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enzo\Python\reporte_dias_en_calle\"/>
    </mc:Choice>
  </mc:AlternateContent>
  <xr:revisionPtr revIDLastSave="0" documentId="13_ncr:1_{F8608E40-78B4-4C54-92F1-B8B43F2F5F06}" xr6:coauthVersionLast="47" xr6:coauthVersionMax="47" xr10:uidLastSave="{00000000-0000-0000-0000-000000000000}"/>
  <bookViews>
    <workbookView xWindow="-120" yWindow="-120" windowWidth="20730" windowHeight="11160" firstSheet="1" activeTab="3" xr2:uid="{480E0F3C-762A-4705-8A4E-73041518F3A8}"/>
  </bookViews>
  <sheets>
    <sheet name="1 COBRANZA X RECIBO" sheetId="12" r:id="rId1"/>
    <sheet name="2 DEUD X VTAS" sheetId="13" r:id="rId2"/>
    <sheet name="3 DIARIO DE MOVIMIENTOS" sheetId="14" r:id="rId3"/>
    <sheet name="4 COBRANZA X FC" sheetId="16" r:id="rId4"/>
    <sheet name="Hoja4" sheetId="15" r:id="rId5"/>
  </sheets>
  <definedNames>
    <definedName name="_xlnm._FilterDatabase" localSheetId="0" hidden="1">'1 COBRANZA X RECIBO'!$A$2:$P$860</definedName>
    <definedName name="_xlnm._FilterDatabase" localSheetId="2" hidden="1">'3 DIARIO DE MOVIMIENTOS'!$A$2:$P$5042</definedName>
    <definedName name="_xlnm._FilterDatabase" localSheetId="3" hidden="1">'4 COBRANZA X FC'!$A$2:$S$3212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2" i="16" l="1"/>
  <c r="AL4" i="15"/>
  <c r="R3" i="16"/>
  <c r="A4" i="15"/>
  <c r="A3" i="15"/>
  <c r="S3212" i="16"/>
  <c r="S3211" i="16"/>
  <c r="S3210" i="16"/>
  <c r="S3209" i="16"/>
  <c r="S3208" i="16"/>
  <c r="S3207" i="16"/>
  <c r="S3206" i="16"/>
  <c r="S3205" i="16"/>
  <c r="S3204" i="16"/>
  <c r="S3203" i="16"/>
  <c r="S3202" i="16"/>
  <c r="S3201" i="16"/>
  <c r="S3200" i="16"/>
  <c r="S3199" i="16"/>
  <c r="S3198" i="16"/>
  <c r="S3197" i="16"/>
  <c r="S3196" i="16"/>
  <c r="S3195" i="16"/>
  <c r="S3194" i="16"/>
  <c r="S3193" i="16"/>
  <c r="S3192" i="16"/>
  <c r="S3191" i="16"/>
  <c r="S3190" i="16"/>
  <c r="S3189" i="16"/>
  <c r="S3188" i="16"/>
  <c r="S3187" i="16"/>
  <c r="S3186" i="16"/>
  <c r="S3185" i="16"/>
  <c r="S3184" i="16"/>
  <c r="S3183" i="16"/>
  <c r="S3182" i="16"/>
  <c r="S3181" i="16"/>
  <c r="S3180" i="16"/>
  <c r="S3179" i="16"/>
  <c r="S3178" i="16"/>
  <c r="S3177" i="16"/>
  <c r="S3176" i="16"/>
  <c r="S3175" i="16"/>
  <c r="S3174" i="16"/>
  <c r="S3173" i="16"/>
  <c r="S3172" i="16"/>
  <c r="S3171" i="16"/>
  <c r="S3170" i="16"/>
  <c r="S3169" i="16"/>
  <c r="S3168" i="16"/>
  <c r="S3167" i="16"/>
  <c r="S3166" i="16"/>
  <c r="S3165" i="16"/>
  <c r="S3164" i="16"/>
  <c r="S3163" i="16"/>
  <c r="S3162" i="16"/>
  <c r="S3161" i="16"/>
  <c r="S3160" i="16"/>
  <c r="S3159" i="16"/>
  <c r="S3158" i="16"/>
  <c r="S3157" i="16"/>
  <c r="S3156" i="16"/>
  <c r="S3155" i="16"/>
  <c r="S3154" i="16"/>
  <c r="S3153" i="16"/>
  <c r="S3152" i="16"/>
  <c r="S3151" i="16"/>
  <c r="S3150" i="16"/>
  <c r="S3149" i="16"/>
  <c r="S3148" i="16"/>
  <c r="S3147" i="16"/>
  <c r="S3146" i="16"/>
  <c r="S3145" i="16"/>
  <c r="S3144" i="16"/>
  <c r="S3143" i="16"/>
  <c r="S3142" i="16"/>
  <c r="S3141" i="16"/>
  <c r="S3140" i="16"/>
  <c r="S3139" i="16"/>
  <c r="S3138" i="16"/>
  <c r="S3137" i="16"/>
  <c r="S3136" i="16"/>
  <c r="S3135" i="16"/>
  <c r="S3134" i="16"/>
  <c r="S3133" i="16"/>
  <c r="S3132" i="16"/>
  <c r="S3131" i="16"/>
  <c r="S3130" i="16"/>
  <c r="S3129" i="16"/>
  <c r="S3128" i="16"/>
  <c r="S3127" i="16"/>
  <c r="S3126" i="16"/>
  <c r="S3125" i="16"/>
  <c r="S3124" i="16"/>
  <c r="S3123" i="16"/>
  <c r="S3122" i="16"/>
  <c r="S3121" i="16"/>
  <c r="S3120" i="16"/>
  <c r="S3119" i="16"/>
  <c r="S3118" i="16"/>
  <c r="S3117" i="16"/>
  <c r="S3116" i="16"/>
  <c r="S3115" i="16"/>
  <c r="S3114" i="16"/>
  <c r="S3113" i="16"/>
  <c r="S3112" i="16"/>
  <c r="S3111" i="16"/>
  <c r="S3110" i="16"/>
  <c r="S3109" i="16"/>
  <c r="S3108" i="16"/>
  <c r="S3107" i="16"/>
  <c r="S3106" i="16"/>
  <c r="S3105" i="16"/>
  <c r="S3104" i="16"/>
  <c r="S3103" i="16"/>
  <c r="S3102" i="16"/>
  <c r="S3101" i="16"/>
  <c r="S3100" i="16"/>
  <c r="S3099" i="16"/>
  <c r="S3098" i="16"/>
  <c r="S3097" i="16"/>
  <c r="S3096" i="16"/>
  <c r="S3095" i="16"/>
  <c r="S3094" i="16"/>
  <c r="S3093" i="16"/>
  <c r="S3092" i="16"/>
  <c r="S3091" i="16"/>
  <c r="S3090" i="16"/>
  <c r="S3089" i="16"/>
  <c r="S3088" i="16"/>
  <c r="S3087" i="16"/>
  <c r="S3086" i="16"/>
  <c r="S3085" i="16"/>
  <c r="S3084" i="16"/>
  <c r="S3083" i="16"/>
  <c r="S3082" i="16"/>
  <c r="S3081" i="16"/>
  <c r="S3080" i="16"/>
  <c r="S3079" i="16"/>
  <c r="S3078" i="16"/>
  <c r="S3077" i="16"/>
  <c r="S3076" i="16"/>
  <c r="S3075" i="16"/>
  <c r="S3074" i="16"/>
  <c r="S3073" i="16"/>
  <c r="S3072" i="16"/>
  <c r="S3071" i="16"/>
  <c r="S3070" i="16"/>
  <c r="S3069" i="16"/>
  <c r="S3068" i="16"/>
  <c r="S3067" i="16"/>
  <c r="S3066" i="16"/>
  <c r="S3065" i="16"/>
  <c r="S3064" i="16"/>
  <c r="S3063" i="16"/>
  <c r="S3062" i="16"/>
  <c r="S3061" i="16"/>
  <c r="S3060" i="16"/>
  <c r="S3059" i="16"/>
  <c r="S3058" i="16"/>
  <c r="S3057" i="16"/>
  <c r="S3056" i="16"/>
  <c r="S3055" i="16"/>
  <c r="S3054" i="16"/>
  <c r="S3053" i="16"/>
  <c r="S3052" i="16"/>
  <c r="S3051" i="16"/>
  <c r="S3050" i="16"/>
  <c r="S3049" i="16"/>
  <c r="S3048" i="16"/>
  <c r="S3047" i="16"/>
  <c r="S3046" i="16"/>
  <c r="S3045" i="16"/>
  <c r="S3044" i="16"/>
  <c r="S3043" i="16"/>
  <c r="S3042" i="16"/>
  <c r="S3041" i="16"/>
  <c r="S3040" i="16"/>
  <c r="S3039" i="16"/>
  <c r="S3038" i="16"/>
  <c r="S3037" i="16"/>
  <c r="S3036" i="16"/>
  <c r="S3035" i="16"/>
  <c r="S3034" i="16"/>
  <c r="S3033" i="16"/>
  <c r="S3032" i="16"/>
  <c r="S3031" i="16"/>
  <c r="S3030" i="16"/>
  <c r="S3029" i="16"/>
  <c r="S3028" i="16"/>
  <c r="S3027" i="16"/>
  <c r="S3026" i="16"/>
  <c r="S3025" i="16"/>
  <c r="S3024" i="16"/>
  <c r="S3023" i="16"/>
  <c r="S3022" i="16"/>
  <c r="S3021" i="16"/>
  <c r="S3020" i="16"/>
  <c r="S3019" i="16"/>
  <c r="S3018" i="16"/>
  <c r="S3017" i="16"/>
  <c r="S3016" i="16"/>
  <c r="S3015" i="16"/>
  <c r="S3014" i="16"/>
  <c r="S3013" i="16"/>
  <c r="S3012" i="16"/>
  <c r="S3011" i="16"/>
  <c r="S3010" i="16"/>
  <c r="S3009" i="16"/>
  <c r="S3008" i="16"/>
  <c r="S3007" i="16"/>
  <c r="S3006" i="16"/>
  <c r="S3005" i="16"/>
  <c r="S3004" i="16"/>
  <c r="S3003" i="16"/>
  <c r="S3002" i="16"/>
  <c r="S3001" i="16"/>
  <c r="S3000" i="16"/>
  <c r="S2999" i="16"/>
  <c r="S2998" i="16"/>
  <c r="S2997" i="16"/>
  <c r="S2996" i="16"/>
  <c r="S2995" i="16"/>
  <c r="S2994" i="16"/>
  <c r="S2993" i="16"/>
  <c r="S2992" i="16"/>
  <c r="S2991" i="16"/>
  <c r="S2990" i="16"/>
  <c r="S2989" i="16"/>
  <c r="S2988" i="16"/>
  <c r="S2987" i="16"/>
  <c r="S2986" i="16"/>
  <c r="S2985" i="16"/>
  <c r="S2984" i="16"/>
  <c r="S2983" i="16"/>
  <c r="S2982" i="16"/>
  <c r="S2981" i="16"/>
  <c r="S2980" i="16"/>
  <c r="S2979" i="16"/>
  <c r="S2978" i="16"/>
  <c r="S2977" i="16"/>
  <c r="S2976" i="16"/>
  <c r="S2975" i="16"/>
  <c r="S2974" i="16"/>
  <c r="S2973" i="16"/>
  <c r="S2972" i="16"/>
  <c r="S2971" i="16"/>
  <c r="S2970" i="16"/>
  <c r="S2969" i="16"/>
  <c r="S2968" i="16"/>
  <c r="S2967" i="16"/>
  <c r="S2966" i="16"/>
  <c r="S2965" i="16"/>
  <c r="S2964" i="16"/>
  <c r="S2963" i="16"/>
  <c r="S2962" i="16"/>
  <c r="S2961" i="16"/>
  <c r="S2960" i="16"/>
  <c r="S2959" i="16"/>
  <c r="S2958" i="16"/>
  <c r="S2957" i="16"/>
  <c r="S2956" i="16"/>
  <c r="S2955" i="16"/>
  <c r="S2954" i="16"/>
  <c r="S2953" i="16"/>
  <c r="S2952" i="16"/>
  <c r="S2951" i="16"/>
  <c r="S2950" i="16"/>
  <c r="S2949" i="16"/>
  <c r="S2948" i="16"/>
  <c r="S2947" i="16"/>
  <c r="S2946" i="16"/>
  <c r="S2945" i="16"/>
  <c r="S2944" i="16"/>
  <c r="S2943" i="16"/>
  <c r="S2942" i="16"/>
  <c r="S2941" i="16"/>
  <c r="S2940" i="16"/>
  <c r="S2939" i="16"/>
  <c r="S2938" i="16"/>
  <c r="S2937" i="16"/>
  <c r="S2936" i="16"/>
  <c r="S2935" i="16"/>
  <c r="S2934" i="16"/>
  <c r="S2933" i="16"/>
  <c r="S2932" i="16"/>
  <c r="S2931" i="16"/>
  <c r="S2930" i="16"/>
  <c r="S2929" i="16"/>
  <c r="S2928" i="16"/>
  <c r="S2927" i="16"/>
  <c r="S2926" i="16"/>
  <c r="S2925" i="16"/>
  <c r="S2924" i="16"/>
  <c r="S2923" i="16"/>
  <c r="S2922" i="16"/>
  <c r="S2921" i="16"/>
  <c r="S2920" i="16"/>
  <c r="S2919" i="16"/>
  <c r="S2918" i="16"/>
  <c r="S2917" i="16"/>
  <c r="S2916" i="16"/>
  <c r="S2915" i="16"/>
  <c r="S2914" i="16"/>
  <c r="S2913" i="16"/>
  <c r="S2912" i="16"/>
  <c r="S2911" i="16"/>
  <c r="S2910" i="16"/>
  <c r="S2909" i="16"/>
  <c r="S2908" i="16"/>
  <c r="S2907" i="16"/>
  <c r="S2906" i="16"/>
  <c r="S2905" i="16"/>
  <c r="S2904" i="16"/>
  <c r="S2903" i="16"/>
  <c r="S2902" i="16"/>
  <c r="S2901" i="16"/>
  <c r="S2900" i="16"/>
  <c r="S2899" i="16"/>
  <c r="S2898" i="16"/>
  <c r="S2897" i="16"/>
  <c r="S2896" i="16"/>
  <c r="S2895" i="16"/>
  <c r="S2894" i="16"/>
  <c r="S2893" i="16"/>
  <c r="S2892" i="16"/>
  <c r="S2891" i="16"/>
  <c r="S2890" i="16"/>
  <c r="S2889" i="16"/>
  <c r="S2888" i="16"/>
  <c r="S2887" i="16"/>
  <c r="S2886" i="16"/>
  <c r="S2885" i="16"/>
  <c r="S2884" i="16"/>
  <c r="S2883" i="16"/>
  <c r="S2882" i="16"/>
  <c r="S2881" i="16"/>
  <c r="S2880" i="16"/>
  <c r="S2879" i="16"/>
  <c r="S2878" i="16"/>
  <c r="S2877" i="16"/>
  <c r="S2876" i="16"/>
  <c r="S2875" i="16"/>
  <c r="S2874" i="16"/>
  <c r="S2873" i="16"/>
  <c r="S2872" i="16"/>
  <c r="S2871" i="16"/>
  <c r="S2870" i="16"/>
  <c r="S2869" i="16"/>
  <c r="S2868" i="16"/>
  <c r="S2867" i="16"/>
  <c r="S2866" i="16"/>
  <c r="S2865" i="16"/>
  <c r="S2864" i="16"/>
  <c r="S2863" i="16"/>
  <c r="S2862" i="16"/>
  <c r="S2861" i="16"/>
  <c r="S2860" i="16"/>
  <c r="S2859" i="16"/>
  <c r="S2858" i="16"/>
  <c r="S2857" i="16"/>
  <c r="S2856" i="16"/>
  <c r="S2855" i="16"/>
  <c r="S2854" i="16"/>
  <c r="S2853" i="16"/>
  <c r="S2852" i="16"/>
  <c r="S2851" i="16"/>
  <c r="S2850" i="16"/>
  <c r="S2849" i="16"/>
  <c r="S2848" i="16"/>
  <c r="S2847" i="16"/>
  <c r="S2846" i="16"/>
  <c r="S2845" i="16"/>
  <c r="S2844" i="16"/>
  <c r="S2843" i="16"/>
  <c r="S2842" i="16"/>
  <c r="S2841" i="16"/>
  <c r="S2840" i="16"/>
  <c r="S2839" i="16"/>
  <c r="S2838" i="16"/>
  <c r="S2837" i="16"/>
  <c r="S2836" i="16"/>
  <c r="S2835" i="16"/>
  <c r="S2834" i="16"/>
  <c r="S2833" i="16"/>
  <c r="S2832" i="16"/>
  <c r="S2831" i="16"/>
  <c r="S2830" i="16"/>
  <c r="S2829" i="16"/>
  <c r="S2828" i="16"/>
  <c r="S2827" i="16"/>
  <c r="S2826" i="16"/>
  <c r="S2825" i="16"/>
  <c r="S2824" i="16"/>
  <c r="S2823" i="16"/>
  <c r="S2822" i="16"/>
  <c r="S2821" i="16"/>
  <c r="S2820" i="16"/>
  <c r="S2819" i="16"/>
  <c r="S2818" i="16"/>
  <c r="S2817" i="16"/>
  <c r="S2816" i="16"/>
  <c r="S2815" i="16"/>
  <c r="S2814" i="16"/>
  <c r="S2813" i="16"/>
  <c r="S2812" i="16"/>
  <c r="S2811" i="16"/>
  <c r="S2810" i="16"/>
  <c r="S2809" i="16"/>
  <c r="S2808" i="16"/>
  <c r="S2807" i="16"/>
  <c r="S2806" i="16"/>
  <c r="S2805" i="16"/>
  <c r="S2804" i="16"/>
  <c r="S2803" i="16"/>
  <c r="S2802" i="16"/>
  <c r="S2801" i="16"/>
  <c r="S2800" i="16"/>
  <c r="S2799" i="16"/>
  <c r="S2798" i="16"/>
  <c r="S2797" i="16"/>
  <c r="S2796" i="16"/>
  <c r="S2795" i="16"/>
  <c r="S2794" i="16"/>
  <c r="S2793" i="16"/>
  <c r="S2792" i="16"/>
  <c r="S2791" i="16"/>
  <c r="S2790" i="16"/>
  <c r="S2789" i="16"/>
  <c r="S2788" i="16"/>
  <c r="S2787" i="16"/>
  <c r="S2786" i="16"/>
  <c r="S2785" i="16"/>
  <c r="S2784" i="16"/>
  <c r="S2783" i="16"/>
  <c r="S2782" i="16"/>
  <c r="S2781" i="16"/>
  <c r="S2780" i="16"/>
  <c r="S2779" i="16"/>
  <c r="S2778" i="16"/>
  <c r="S2777" i="16"/>
  <c r="S2776" i="16"/>
  <c r="S2775" i="16"/>
  <c r="S2774" i="16"/>
  <c r="S2773" i="16"/>
  <c r="S2772" i="16"/>
  <c r="S2771" i="16"/>
  <c r="S2770" i="16"/>
  <c r="S2769" i="16"/>
  <c r="S2768" i="16"/>
  <c r="S2767" i="16"/>
  <c r="S2766" i="16"/>
  <c r="S2765" i="16"/>
  <c r="S2764" i="16"/>
  <c r="S2763" i="16"/>
  <c r="S2762" i="16"/>
  <c r="S2761" i="16"/>
  <c r="S2760" i="16"/>
  <c r="S2759" i="16"/>
  <c r="S2758" i="16"/>
  <c r="S2757" i="16"/>
  <c r="S2756" i="16"/>
  <c r="S2755" i="16"/>
  <c r="S2754" i="16"/>
  <c r="S2753" i="16"/>
  <c r="S2752" i="16"/>
  <c r="S2751" i="16"/>
  <c r="S2750" i="16"/>
  <c r="S2749" i="16"/>
  <c r="S2748" i="16"/>
  <c r="S2747" i="16"/>
  <c r="S2746" i="16"/>
  <c r="S2745" i="16"/>
  <c r="S2744" i="16"/>
  <c r="S2743" i="16"/>
  <c r="S2742" i="16"/>
  <c r="S2741" i="16"/>
  <c r="S2740" i="16"/>
  <c r="S2739" i="16"/>
  <c r="S2738" i="16"/>
  <c r="S2737" i="16"/>
  <c r="S2736" i="16"/>
  <c r="S2735" i="16"/>
  <c r="S2734" i="16"/>
  <c r="S2733" i="16"/>
  <c r="S2732" i="16"/>
  <c r="S2731" i="16"/>
  <c r="S2730" i="16"/>
  <c r="S2729" i="16"/>
  <c r="S2728" i="16"/>
  <c r="S2727" i="16"/>
  <c r="S2726" i="16"/>
  <c r="S2725" i="16"/>
  <c r="S2724" i="16"/>
  <c r="S2723" i="16"/>
  <c r="S2722" i="16"/>
  <c r="S2721" i="16"/>
  <c r="S2720" i="16"/>
  <c r="S2719" i="16"/>
  <c r="S2718" i="16"/>
  <c r="S2717" i="16"/>
  <c r="S2716" i="16"/>
  <c r="S2715" i="16"/>
  <c r="S2714" i="16"/>
  <c r="S2713" i="16"/>
  <c r="S2712" i="16"/>
  <c r="S2711" i="16"/>
  <c r="S2710" i="16"/>
  <c r="S2709" i="16"/>
  <c r="S2708" i="16"/>
  <c r="S2707" i="16"/>
  <c r="S2706" i="16"/>
  <c r="S2705" i="16"/>
  <c r="S2704" i="16"/>
  <c r="S2703" i="16"/>
  <c r="S2702" i="16"/>
  <c r="S2701" i="16"/>
  <c r="S2700" i="16"/>
  <c r="S2699" i="16"/>
  <c r="S2698" i="16"/>
  <c r="S2697" i="16"/>
  <c r="S2696" i="16"/>
  <c r="S2695" i="16"/>
  <c r="S2694" i="16"/>
  <c r="S2693" i="16"/>
  <c r="S2692" i="16"/>
  <c r="S2691" i="16"/>
  <c r="S2690" i="16"/>
  <c r="S2689" i="16"/>
  <c r="S2688" i="16"/>
  <c r="S2687" i="16"/>
  <c r="S2686" i="16"/>
  <c r="S2685" i="16"/>
  <c r="S2684" i="16"/>
  <c r="S2683" i="16"/>
  <c r="S2682" i="16"/>
  <c r="S2681" i="16"/>
  <c r="S2680" i="16"/>
  <c r="S2679" i="16"/>
  <c r="S2678" i="16"/>
  <c r="S2677" i="16"/>
  <c r="S2676" i="16"/>
  <c r="S2675" i="16"/>
  <c r="S2674" i="16"/>
  <c r="S2673" i="16"/>
  <c r="S2672" i="16"/>
  <c r="S2671" i="16"/>
  <c r="S2670" i="16"/>
  <c r="S2669" i="16"/>
  <c r="S2668" i="16"/>
  <c r="S2667" i="16"/>
  <c r="S2666" i="16"/>
  <c r="S2665" i="16"/>
  <c r="S2664" i="16"/>
  <c r="S2663" i="16"/>
  <c r="S2662" i="16"/>
  <c r="S2661" i="16"/>
  <c r="S2660" i="16"/>
  <c r="S2659" i="16"/>
  <c r="S2658" i="16"/>
  <c r="S2657" i="16"/>
  <c r="S2656" i="16"/>
  <c r="S2655" i="16"/>
  <c r="S2654" i="16"/>
  <c r="S2653" i="16"/>
  <c r="S2652" i="16"/>
  <c r="S2651" i="16"/>
  <c r="S2650" i="16"/>
  <c r="S2649" i="16"/>
  <c r="S2648" i="16"/>
  <c r="S2647" i="16"/>
  <c r="S2646" i="16"/>
  <c r="S2645" i="16"/>
  <c r="S2644" i="16"/>
  <c r="S2643" i="16"/>
  <c r="S2642" i="16"/>
  <c r="S2641" i="16"/>
  <c r="S2640" i="16"/>
  <c r="S2639" i="16"/>
  <c r="S2638" i="16"/>
  <c r="S2637" i="16"/>
  <c r="S2636" i="16"/>
  <c r="S2635" i="16"/>
  <c r="S2634" i="16"/>
  <c r="S2633" i="16"/>
  <c r="S2632" i="16"/>
  <c r="S2631" i="16"/>
  <c r="S2630" i="16"/>
  <c r="S2629" i="16"/>
  <c r="S2628" i="16"/>
  <c r="S2627" i="16"/>
  <c r="S2626" i="16"/>
  <c r="S2625" i="16"/>
  <c r="S2624" i="16"/>
  <c r="S2623" i="16"/>
  <c r="S2622" i="16"/>
  <c r="S2621" i="16"/>
  <c r="S2620" i="16"/>
  <c r="S2619" i="16"/>
  <c r="S2618" i="16"/>
  <c r="S2617" i="16"/>
  <c r="S2616" i="16"/>
  <c r="S2615" i="16"/>
  <c r="S2614" i="16"/>
  <c r="S2613" i="16"/>
  <c r="S2612" i="16"/>
  <c r="S2611" i="16"/>
  <c r="S2610" i="16"/>
  <c r="S2609" i="16"/>
  <c r="S2608" i="16"/>
  <c r="S2607" i="16"/>
  <c r="S2606" i="16"/>
  <c r="S2605" i="16"/>
  <c r="S2604" i="16"/>
  <c r="S2603" i="16"/>
  <c r="S2602" i="16"/>
  <c r="S2601" i="16"/>
  <c r="S2600" i="16"/>
  <c r="S2599" i="16"/>
  <c r="S2598" i="16"/>
  <c r="S2597" i="16"/>
  <c r="S2596" i="16"/>
  <c r="S2595" i="16"/>
  <c r="S2594" i="16"/>
  <c r="S2593" i="16"/>
  <c r="S2592" i="16"/>
  <c r="S2591" i="16"/>
  <c r="S2590" i="16"/>
  <c r="S2589" i="16"/>
  <c r="S2588" i="16"/>
  <c r="S2587" i="16"/>
  <c r="S2586" i="16"/>
  <c r="S2585" i="16"/>
  <c r="S2584" i="16"/>
  <c r="S2583" i="16"/>
  <c r="S2582" i="16"/>
  <c r="S2581" i="16"/>
  <c r="S2580" i="16"/>
  <c r="S2579" i="16"/>
  <c r="S2578" i="16"/>
  <c r="S2577" i="16"/>
  <c r="S2576" i="16"/>
  <c r="S2575" i="16"/>
  <c r="S2574" i="16"/>
  <c r="S2573" i="16"/>
  <c r="S2572" i="16"/>
  <c r="S2571" i="16"/>
  <c r="S2570" i="16"/>
  <c r="S2569" i="16"/>
  <c r="S2568" i="16"/>
  <c r="S2567" i="16"/>
  <c r="S2566" i="16"/>
  <c r="S2565" i="16"/>
  <c r="S2564" i="16"/>
  <c r="S2563" i="16"/>
  <c r="S2562" i="16"/>
  <c r="S2561" i="16"/>
  <c r="S2560" i="16"/>
  <c r="S2559" i="16"/>
  <c r="S2558" i="16"/>
  <c r="S2557" i="16"/>
  <c r="S2556" i="16"/>
  <c r="S2555" i="16"/>
  <c r="S2554" i="16"/>
  <c r="S2553" i="16"/>
  <c r="S2552" i="16"/>
  <c r="S2551" i="16"/>
  <c r="S2550" i="16"/>
  <c r="S2549" i="16"/>
  <c r="S2548" i="16"/>
  <c r="S2547" i="16"/>
  <c r="S2546" i="16"/>
  <c r="S2545" i="16"/>
  <c r="S2544" i="16"/>
  <c r="S2543" i="16"/>
  <c r="S2542" i="16"/>
  <c r="S2541" i="16"/>
  <c r="S2540" i="16"/>
  <c r="S2539" i="16"/>
  <c r="S2538" i="16"/>
  <c r="S2537" i="16"/>
  <c r="S2536" i="16"/>
  <c r="S2535" i="16"/>
  <c r="S2534" i="16"/>
  <c r="S2533" i="16"/>
  <c r="S2532" i="16"/>
  <c r="S2531" i="16"/>
  <c r="S2530" i="16"/>
  <c r="S2529" i="16"/>
  <c r="S2528" i="16"/>
  <c r="S2527" i="16"/>
  <c r="S2526" i="16"/>
  <c r="S2525" i="16"/>
  <c r="S2524" i="16"/>
  <c r="S2523" i="16"/>
  <c r="S2522" i="16"/>
  <c r="S2521" i="16"/>
  <c r="S2520" i="16"/>
  <c r="S2519" i="16"/>
  <c r="S2518" i="16"/>
  <c r="S2517" i="16"/>
  <c r="S2516" i="16"/>
  <c r="S2515" i="16"/>
  <c r="S2514" i="16"/>
  <c r="S2513" i="16"/>
  <c r="S2512" i="16"/>
  <c r="S2511" i="16"/>
  <c r="S2510" i="16"/>
  <c r="S2509" i="16"/>
  <c r="S2508" i="16"/>
  <c r="S2507" i="16"/>
  <c r="S2506" i="16"/>
  <c r="S2505" i="16"/>
  <c r="S2504" i="16"/>
  <c r="S2503" i="16"/>
  <c r="S2502" i="16"/>
  <c r="S2501" i="16"/>
  <c r="S2500" i="16"/>
  <c r="S2499" i="16"/>
  <c r="S2498" i="16"/>
  <c r="S2497" i="16"/>
  <c r="S2496" i="16"/>
  <c r="S2495" i="16"/>
  <c r="S2494" i="16"/>
  <c r="S2493" i="16"/>
  <c r="S2492" i="16"/>
  <c r="S2491" i="16"/>
  <c r="S2490" i="16"/>
  <c r="S2489" i="16"/>
  <c r="S2488" i="16"/>
  <c r="S2487" i="16"/>
  <c r="S2486" i="16"/>
  <c r="S2485" i="16"/>
  <c r="S2484" i="16"/>
  <c r="S2483" i="16"/>
  <c r="S2482" i="16"/>
  <c r="S2481" i="16"/>
  <c r="S2480" i="16"/>
  <c r="S2479" i="16"/>
  <c r="S2478" i="16"/>
  <c r="S2477" i="16"/>
  <c r="S2476" i="16"/>
  <c r="S2475" i="16"/>
  <c r="S2474" i="16"/>
  <c r="S2473" i="16"/>
  <c r="S2472" i="16"/>
  <c r="S2471" i="16"/>
  <c r="S2470" i="16"/>
  <c r="S2469" i="16"/>
  <c r="S2468" i="16"/>
  <c r="S2467" i="16"/>
  <c r="S2466" i="16"/>
  <c r="S2465" i="16"/>
  <c r="S2464" i="16"/>
  <c r="S2463" i="16"/>
  <c r="S2462" i="16"/>
  <c r="S2461" i="16"/>
  <c r="S2460" i="16"/>
  <c r="S2459" i="16"/>
  <c r="S2458" i="16"/>
  <c r="S2457" i="16"/>
  <c r="S2456" i="16"/>
  <c r="S2455" i="16"/>
  <c r="S2454" i="16"/>
  <c r="S2453" i="16"/>
  <c r="S2452" i="16"/>
  <c r="S2451" i="16"/>
  <c r="S2450" i="16"/>
  <c r="S2449" i="16"/>
  <c r="S2448" i="16"/>
  <c r="S2447" i="16"/>
  <c r="S2446" i="16"/>
  <c r="S2445" i="16"/>
  <c r="S2444" i="16"/>
  <c r="S2443" i="16"/>
  <c r="S2442" i="16"/>
  <c r="S2441" i="16"/>
  <c r="S2440" i="16"/>
  <c r="S2439" i="16"/>
  <c r="S2438" i="16"/>
  <c r="S2437" i="16"/>
  <c r="S2436" i="16"/>
  <c r="S2435" i="16"/>
  <c r="S2434" i="16"/>
  <c r="S2433" i="16"/>
  <c r="S2432" i="16"/>
  <c r="S2431" i="16"/>
  <c r="S2430" i="16"/>
  <c r="S2429" i="16"/>
  <c r="S2428" i="16"/>
  <c r="S2427" i="16"/>
  <c r="S2426" i="16"/>
  <c r="S2425" i="16"/>
  <c r="S2424" i="16"/>
  <c r="S2423" i="16"/>
  <c r="S2422" i="16"/>
  <c r="S2421" i="16"/>
  <c r="S2420" i="16"/>
  <c r="S2419" i="16"/>
  <c r="S2418" i="16"/>
  <c r="S2417" i="16"/>
  <c r="S2416" i="16"/>
  <c r="S2415" i="16"/>
  <c r="S2414" i="16"/>
  <c r="S2413" i="16"/>
  <c r="S2412" i="16"/>
  <c r="S2411" i="16"/>
  <c r="S2410" i="16"/>
  <c r="S2409" i="16"/>
  <c r="S2408" i="16"/>
  <c r="S2407" i="16"/>
  <c r="S2406" i="16"/>
  <c r="S2405" i="16"/>
  <c r="S2404" i="16"/>
  <c r="S2403" i="16"/>
  <c r="S2402" i="16"/>
  <c r="S2401" i="16"/>
  <c r="S2400" i="16"/>
  <c r="S2399" i="16"/>
  <c r="S2398" i="16"/>
  <c r="S2397" i="16"/>
  <c r="S2396" i="16"/>
  <c r="S2395" i="16"/>
  <c r="S2394" i="16"/>
  <c r="S2393" i="16"/>
  <c r="S2392" i="16"/>
  <c r="S2391" i="16"/>
  <c r="S2390" i="16"/>
  <c r="S2389" i="16"/>
  <c r="S2388" i="16"/>
  <c r="S2387" i="16"/>
  <c r="S2386" i="16"/>
  <c r="S2385" i="16"/>
  <c r="S2384" i="16"/>
  <c r="S2383" i="16"/>
  <c r="S2382" i="16"/>
  <c r="S2381" i="16"/>
  <c r="S2380" i="16"/>
  <c r="S2379" i="16"/>
  <c r="S2378" i="16"/>
  <c r="S2377" i="16"/>
  <c r="S2376" i="16"/>
  <c r="S2375" i="16"/>
  <c r="S2374" i="16"/>
  <c r="S2373" i="16"/>
  <c r="S2372" i="16"/>
  <c r="S2371" i="16"/>
  <c r="S2370" i="16"/>
  <c r="S2369" i="16"/>
  <c r="S2368" i="16"/>
  <c r="S2367" i="16"/>
  <c r="S2366" i="16"/>
  <c r="S2365" i="16"/>
  <c r="S2364" i="16"/>
  <c r="S2363" i="16"/>
  <c r="S2362" i="16"/>
  <c r="S2361" i="16"/>
  <c r="S2360" i="16"/>
  <c r="S2359" i="16"/>
  <c r="S2358" i="16"/>
  <c r="S2357" i="16"/>
  <c r="S2356" i="16"/>
  <c r="S2355" i="16"/>
  <c r="S2354" i="16"/>
  <c r="S2353" i="16"/>
  <c r="S2352" i="16"/>
  <c r="S2351" i="16"/>
  <c r="S2350" i="16"/>
  <c r="S2349" i="16"/>
  <c r="S2348" i="16"/>
  <c r="S2347" i="16"/>
  <c r="S2346" i="16"/>
  <c r="S2345" i="16"/>
  <c r="S2344" i="16"/>
  <c r="S2343" i="16"/>
  <c r="S2342" i="16"/>
  <c r="S2341" i="16"/>
  <c r="S2340" i="16"/>
  <c r="S2339" i="16"/>
  <c r="S2338" i="16"/>
  <c r="S2337" i="16"/>
  <c r="S2336" i="16"/>
  <c r="S2335" i="16"/>
  <c r="S2334" i="16"/>
  <c r="S2333" i="16"/>
  <c r="S2332" i="16"/>
  <c r="S2331" i="16"/>
  <c r="S2330" i="16"/>
  <c r="S2329" i="16"/>
  <c r="S2328" i="16"/>
  <c r="S2327" i="16"/>
  <c r="S2326" i="16"/>
  <c r="S2325" i="16"/>
  <c r="S2324" i="16"/>
  <c r="S2323" i="16"/>
  <c r="S2322" i="16"/>
  <c r="S2321" i="16"/>
  <c r="S2320" i="16"/>
  <c r="S2319" i="16"/>
  <c r="S2318" i="16"/>
  <c r="S2317" i="16"/>
  <c r="S2316" i="16"/>
  <c r="S2315" i="16"/>
  <c r="S2314" i="16"/>
  <c r="S2313" i="16"/>
  <c r="S2312" i="16"/>
  <c r="S2311" i="16"/>
  <c r="S2310" i="16"/>
  <c r="S2309" i="16"/>
  <c r="S2308" i="16"/>
  <c r="S2307" i="16"/>
  <c r="S2306" i="16"/>
  <c r="S2305" i="16"/>
  <c r="S2304" i="16"/>
  <c r="S2303" i="16"/>
  <c r="S2302" i="16"/>
  <c r="S2301" i="16"/>
  <c r="S2300" i="16"/>
  <c r="S2299" i="16"/>
  <c r="S2298" i="16"/>
  <c r="S2297" i="16"/>
  <c r="S2296" i="16"/>
  <c r="S2295" i="16"/>
  <c r="S2294" i="16"/>
  <c r="S2293" i="16"/>
  <c r="S2292" i="16"/>
  <c r="S2291" i="16"/>
  <c r="S2290" i="16"/>
  <c r="S2289" i="16"/>
  <c r="S2288" i="16"/>
  <c r="S2287" i="16"/>
  <c r="S2286" i="16"/>
  <c r="S2285" i="16"/>
  <c r="S2284" i="16"/>
  <c r="S2283" i="16"/>
  <c r="S2282" i="16"/>
  <c r="S2281" i="16"/>
  <c r="S2280" i="16"/>
  <c r="S2279" i="16"/>
  <c r="S2278" i="16"/>
  <c r="S2277" i="16"/>
  <c r="S2276" i="16"/>
  <c r="S2275" i="16"/>
  <c r="S2274" i="16"/>
  <c r="S2273" i="16"/>
  <c r="S2272" i="16"/>
  <c r="S2271" i="16"/>
  <c r="S2270" i="16"/>
  <c r="S2269" i="16"/>
  <c r="S2268" i="16"/>
  <c r="S2267" i="16"/>
  <c r="S2266" i="16"/>
  <c r="S2265" i="16"/>
  <c r="S2264" i="16"/>
  <c r="S2263" i="16"/>
  <c r="S2262" i="16"/>
  <c r="S2261" i="16"/>
  <c r="S2260" i="16"/>
  <c r="S2259" i="16"/>
  <c r="S2258" i="16"/>
  <c r="S2257" i="16"/>
  <c r="S2256" i="16"/>
  <c r="S2255" i="16"/>
  <c r="S2254" i="16"/>
  <c r="S2253" i="16"/>
  <c r="S2252" i="16"/>
  <c r="S2251" i="16"/>
  <c r="S2250" i="16"/>
  <c r="S2249" i="16"/>
  <c r="S2248" i="16"/>
  <c r="S2247" i="16"/>
  <c r="S2246" i="16"/>
  <c r="S2245" i="16"/>
  <c r="S2244" i="16"/>
  <c r="S2243" i="16"/>
  <c r="S2242" i="16"/>
  <c r="S2241" i="16"/>
  <c r="S2240" i="16"/>
  <c r="S2239" i="16"/>
  <c r="S2238" i="16"/>
  <c r="S2237" i="16"/>
  <c r="S2236" i="16"/>
  <c r="S2235" i="16"/>
  <c r="S2234" i="16"/>
  <c r="S2233" i="16"/>
  <c r="S2232" i="16"/>
  <c r="S2231" i="16"/>
  <c r="S2230" i="16"/>
  <c r="S2229" i="16"/>
  <c r="S2228" i="16"/>
  <c r="S2227" i="16"/>
  <c r="S2226" i="16"/>
  <c r="S2225" i="16"/>
  <c r="S2224" i="16"/>
  <c r="S2223" i="16"/>
  <c r="S2222" i="16"/>
  <c r="S2221" i="16"/>
  <c r="S2220" i="16"/>
  <c r="S2219" i="16"/>
  <c r="S2218" i="16"/>
  <c r="S2217" i="16"/>
  <c r="S2216" i="16"/>
  <c r="S2215" i="16"/>
  <c r="S2214" i="16"/>
  <c r="S2213" i="16"/>
  <c r="S2212" i="16"/>
  <c r="S2211" i="16"/>
  <c r="S2210" i="16"/>
  <c r="S2209" i="16"/>
  <c r="S2208" i="16"/>
  <c r="S2207" i="16"/>
  <c r="S2206" i="16"/>
  <c r="S2205" i="16"/>
  <c r="S2204" i="16"/>
  <c r="S2203" i="16"/>
  <c r="S2202" i="16"/>
  <c r="S2201" i="16"/>
  <c r="S2200" i="16"/>
  <c r="S2199" i="16"/>
  <c r="S2198" i="16"/>
  <c r="S2197" i="16"/>
  <c r="S2196" i="16"/>
  <c r="S2195" i="16"/>
  <c r="S2194" i="16"/>
  <c r="S2193" i="16"/>
  <c r="S2192" i="16"/>
  <c r="S2191" i="16"/>
  <c r="S2190" i="16"/>
  <c r="S2189" i="16"/>
  <c r="S2188" i="16"/>
  <c r="S2187" i="16"/>
  <c r="S2186" i="16"/>
  <c r="S2185" i="16"/>
  <c r="S2184" i="16"/>
  <c r="S2183" i="16"/>
  <c r="S2182" i="16"/>
  <c r="S2181" i="16"/>
  <c r="S2180" i="16"/>
  <c r="S2179" i="16"/>
  <c r="S2178" i="16"/>
  <c r="S2177" i="16"/>
  <c r="S2176" i="16"/>
  <c r="S2175" i="16"/>
  <c r="S2174" i="16"/>
  <c r="S2173" i="16"/>
  <c r="S2172" i="16"/>
  <c r="S2171" i="16"/>
  <c r="S2170" i="16"/>
  <c r="S2169" i="16"/>
  <c r="S2168" i="16"/>
  <c r="S2167" i="16"/>
  <c r="S2166" i="16"/>
  <c r="S2165" i="16"/>
  <c r="S2164" i="16"/>
  <c r="S2163" i="16"/>
  <c r="S2162" i="16"/>
  <c r="S2161" i="16"/>
  <c r="S2160" i="16"/>
  <c r="S2159" i="16"/>
  <c r="S2158" i="16"/>
  <c r="S2157" i="16"/>
  <c r="S2156" i="16"/>
  <c r="S2155" i="16"/>
  <c r="S2154" i="16"/>
  <c r="S2153" i="16"/>
  <c r="S2152" i="16"/>
  <c r="S2151" i="16"/>
  <c r="S2150" i="16"/>
  <c r="S2149" i="16"/>
  <c r="S2148" i="16"/>
  <c r="S2147" i="16"/>
  <c r="S2146" i="16"/>
  <c r="S2145" i="16"/>
  <c r="S2144" i="16"/>
  <c r="S2143" i="16"/>
  <c r="S2142" i="16"/>
  <c r="S2141" i="16"/>
  <c r="S2140" i="16"/>
  <c r="S2139" i="16"/>
  <c r="S2138" i="16"/>
  <c r="S2137" i="16"/>
  <c r="S2136" i="16"/>
  <c r="S2135" i="16"/>
  <c r="S2134" i="16"/>
  <c r="S2133" i="16"/>
  <c r="S2132" i="16"/>
  <c r="S2131" i="16"/>
  <c r="S2130" i="16"/>
  <c r="S2129" i="16"/>
  <c r="S2128" i="16"/>
  <c r="S2127" i="16"/>
  <c r="S2126" i="16"/>
  <c r="S2125" i="16"/>
  <c r="S2124" i="16"/>
  <c r="S2123" i="16"/>
  <c r="S2122" i="16"/>
  <c r="S2121" i="16"/>
  <c r="S2120" i="16"/>
  <c r="S2119" i="16"/>
  <c r="S2118" i="16"/>
  <c r="S2117" i="16"/>
  <c r="S2116" i="16"/>
  <c r="S2115" i="16"/>
  <c r="S2114" i="16"/>
  <c r="S2113" i="16"/>
  <c r="S2112" i="16"/>
  <c r="S2111" i="16"/>
  <c r="S2110" i="16"/>
  <c r="S2109" i="16"/>
  <c r="S2108" i="16"/>
  <c r="S2107" i="16"/>
  <c r="S2106" i="16"/>
  <c r="S2105" i="16"/>
  <c r="S2104" i="16"/>
  <c r="S2103" i="16"/>
  <c r="S2102" i="16"/>
  <c r="S2101" i="16"/>
  <c r="S2100" i="16"/>
  <c r="S2099" i="16"/>
  <c r="S2098" i="16"/>
  <c r="S2097" i="16"/>
  <c r="S2096" i="16"/>
  <c r="S2095" i="16"/>
  <c r="S2094" i="16"/>
  <c r="S2093" i="16"/>
  <c r="S2092" i="16"/>
  <c r="S2091" i="16"/>
  <c r="S2090" i="16"/>
  <c r="S2089" i="16"/>
  <c r="S2088" i="16"/>
  <c r="S2087" i="16"/>
  <c r="S2086" i="16"/>
  <c r="S2085" i="16"/>
  <c r="S2084" i="16"/>
  <c r="S2083" i="16"/>
  <c r="S2082" i="16"/>
  <c r="S2081" i="16"/>
  <c r="S2080" i="16"/>
  <c r="S2079" i="16"/>
  <c r="S2078" i="16"/>
  <c r="S2077" i="16"/>
  <c r="S2076" i="16"/>
  <c r="S2075" i="16"/>
  <c r="S2074" i="16"/>
  <c r="S2073" i="16"/>
  <c r="S2072" i="16"/>
  <c r="S2071" i="16"/>
  <c r="S2070" i="16"/>
  <c r="S2069" i="16"/>
  <c r="S2068" i="16"/>
  <c r="S2067" i="16"/>
  <c r="S2066" i="16"/>
  <c r="S2065" i="16"/>
  <c r="S2064" i="16"/>
  <c r="S2063" i="16"/>
  <c r="S2062" i="16"/>
  <c r="S2061" i="16"/>
  <c r="S2060" i="16"/>
  <c r="S2059" i="16"/>
  <c r="S2058" i="16"/>
  <c r="S2057" i="16"/>
  <c r="S2056" i="16"/>
  <c r="S2055" i="16"/>
  <c r="S2054" i="16"/>
  <c r="S2053" i="16"/>
  <c r="S2052" i="16"/>
  <c r="S2051" i="16"/>
  <c r="S2050" i="16"/>
  <c r="S2049" i="16"/>
  <c r="S2048" i="16"/>
  <c r="S2047" i="16"/>
  <c r="S2046" i="16"/>
  <c r="S2045" i="16"/>
  <c r="S2044" i="16"/>
  <c r="S2043" i="16"/>
  <c r="S2042" i="16"/>
  <c r="S2041" i="16"/>
  <c r="S2040" i="16"/>
  <c r="S2039" i="16"/>
  <c r="S2038" i="16"/>
  <c r="S2037" i="16"/>
  <c r="S2036" i="16"/>
  <c r="S2035" i="16"/>
  <c r="S2034" i="16"/>
  <c r="S2033" i="16"/>
  <c r="S2032" i="16"/>
  <c r="S2031" i="16"/>
  <c r="S2030" i="16"/>
  <c r="S2029" i="16"/>
  <c r="S2028" i="16"/>
  <c r="S2027" i="16"/>
  <c r="S2026" i="16"/>
  <c r="S2025" i="16"/>
  <c r="S2024" i="16"/>
  <c r="S2023" i="16"/>
  <c r="S2022" i="16"/>
  <c r="S2021" i="16"/>
  <c r="S2020" i="16"/>
  <c r="S2019" i="16"/>
  <c r="S2018" i="16"/>
  <c r="S2017" i="16"/>
  <c r="S2016" i="16"/>
  <c r="S2015" i="16"/>
  <c r="S2014" i="16"/>
  <c r="S2013" i="16"/>
  <c r="S2012" i="16"/>
  <c r="S2011" i="16"/>
  <c r="S2010" i="16"/>
  <c r="S2009" i="16"/>
  <c r="S2008" i="16"/>
  <c r="S2007" i="16"/>
  <c r="S2006" i="16"/>
  <c r="S2005" i="16"/>
  <c r="S2004" i="16"/>
  <c r="S2003" i="16"/>
  <c r="S2002" i="16"/>
  <c r="S2001" i="16"/>
  <c r="S2000" i="16"/>
  <c r="S1999" i="16"/>
  <c r="S1998" i="16"/>
  <c r="S1997" i="16"/>
  <c r="S1996" i="16"/>
  <c r="S1995" i="16"/>
  <c r="S1994" i="16"/>
  <c r="S1993" i="16"/>
  <c r="S1992" i="16"/>
  <c r="S1991" i="16"/>
  <c r="S1990" i="16"/>
  <c r="S1989" i="16"/>
  <c r="S1988" i="16"/>
  <c r="S1987" i="16"/>
  <c r="S1986" i="16"/>
  <c r="S1985" i="16"/>
  <c r="S1984" i="16"/>
  <c r="S1983" i="16"/>
  <c r="S1982" i="16"/>
  <c r="S1981" i="16"/>
  <c r="S1980" i="16"/>
  <c r="S1979" i="16"/>
  <c r="S1978" i="16"/>
  <c r="S1977" i="16"/>
  <c r="S1976" i="16"/>
  <c r="S1975" i="16"/>
  <c r="S1974" i="16"/>
  <c r="S1973" i="16"/>
  <c r="S1972" i="16"/>
  <c r="S1971" i="16"/>
  <c r="S1970" i="16"/>
  <c r="S1969" i="16"/>
  <c r="S1968" i="16"/>
  <c r="S1967" i="16"/>
  <c r="S1966" i="16"/>
  <c r="S1965" i="16"/>
  <c r="S1964" i="16"/>
  <c r="S1963" i="16"/>
  <c r="S1962" i="16"/>
  <c r="S1961" i="16"/>
  <c r="S1960" i="16"/>
  <c r="S1959" i="16"/>
  <c r="S1958" i="16"/>
  <c r="S1957" i="16"/>
  <c r="S1956" i="16"/>
  <c r="S1955" i="16"/>
  <c r="S1954" i="16"/>
  <c r="S1953" i="16"/>
  <c r="S1952" i="16"/>
  <c r="S1951" i="16"/>
  <c r="S1950" i="16"/>
  <c r="S1949" i="16"/>
  <c r="S1948" i="16"/>
  <c r="S1947" i="16"/>
  <c r="S1946" i="16"/>
  <c r="S1945" i="16"/>
  <c r="S1944" i="16"/>
  <c r="S1943" i="16"/>
  <c r="S1942" i="16"/>
  <c r="S1941" i="16"/>
  <c r="S1940" i="16"/>
  <c r="S1939" i="16"/>
  <c r="S1938" i="16"/>
  <c r="S1937" i="16"/>
  <c r="S1936" i="16"/>
  <c r="S1935" i="16"/>
  <c r="S1934" i="16"/>
  <c r="S1933" i="16"/>
  <c r="S1932" i="16"/>
  <c r="S1931" i="16"/>
  <c r="S1930" i="16"/>
  <c r="S1929" i="16"/>
  <c r="S1928" i="16"/>
  <c r="S1927" i="16"/>
  <c r="S1926" i="16"/>
  <c r="S1925" i="16"/>
  <c r="S1924" i="16"/>
  <c r="S1923" i="16"/>
  <c r="S1922" i="16"/>
  <c r="S1921" i="16"/>
  <c r="S1920" i="16"/>
  <c r="S1919" i="16"/>
  <c r="S1918" i="16"/>
  <c r="S1917" i="16"/>
  <c r="S1916" i="16"/>
  <c r="S1915" i="16"/>
  <c r="S1914" i="16"/>
  <c r="S1913" i="16"/>
  <c r="S1912" i="16"/>
  <c r="S1911" i="16"/>
  <c r="S1910" i="16"/>
  <c r="S1909" i="16"/>
  <c r="S1908" i="16"/>
  <c r="S1907" i="16"/>
  <c r="S1906" i="16"/>
  <c r="S1905" i="16"/>
  <c r="S1904" i="16"/>
  <c r="S1903" i="16"/>
  <c r="S1902" i="16"/>
  <c r="S1901" i="16"/>
  <c r="S1900" i="16"/>
  <c r="S1899" i="16"/>
  <c r="S1898" i="16"/>
  <c r="S1897" i="16"/>
  <c r="S1896" i="16"/>
  <c r="S1895" i="16"/>
  <c r="S1894" i="16"/>
  <c r="S1893" i="16"/>
  <c r="S1892" i="16"/>
  <c r="S1891" i="16"/>
  <c r="S1890" i="16"/>
  <c r="S1889" i="16"/>
  <c r="S1888" i="16"/>
  <c r="S1887" i="16"/>
  <c r="S1886" i="16"/>
  <c r="S1885" i="16"/>
  <c r="S1884" i="16"/>
  <c r="S1883" i="16"/>
  <c r="S1882" i="16"/>
  <c r="S1881" i="16"/>
  <c r="S1880" i="16"/>
  <c r="S1879" i="16"/>
  <c r="S1878" i="16"/>
  <c r="S1877" i="16"/>
  <c r="S1876" i="16"/>
  <c r="S1875" i="16"/>
  <c r="S1874" i="16"/>
  <c r="S1873" i="16"/>
  <c r="S1872" i="16"/>
  <c r="S1871" i="16"/>
  <c r="S1870" i="16"/>
  <c r="S1869" i="16"/>
  <c r="S1868" i="16"/>
  <c r="S1867" i="16"/>
  <c r="S1866" i="16"/>
  <c r="S1865" i="16"/>
  <c r="S1864" i="16"/>
  <c r="S1863" i="16"/>
  <c r="S1862" i="16"/>
  <c r="S1861" i="16"/>
  <c r="S1860" i="16"/>
  <c r="S1859" i="16"/>
  <c r="S1858" i="16"/>
  <c r="S1857" i="16"/>
  <c r="S1856" i="16"/>
  <c r="S1855" i="16"/>
  <c r="S1854" i="16"/>
  <c r="S1853" i="16"/>
  <c r="S1852" i="16"/>
  <c r="S1851" i="16"/>
  <c r="S1850" i="16"/>
  <c r="S1849" i="16"/>
  <c r="S1848" i="16"/>
  <c r="S1847" i="16"/>
  <c r="S1846" i="16"/>
  <c r="S1845" i="16"/>
  <c r="S1844" i="16"/>
  <c r="S1843" i="16"/>
  <c r="S1842" i="16"/>
  <c r="S1841" i="16"/>
  <c r="S1840" i="16"/>
  <c r="S1839" i="16"/>
  <c r="S1838" i="16"/>
  <c r="S1837" i="16"/>
  <c r="S1836" i="16"/>
  <c r="S1835" i="16"/>
  <c r="S1834" i="16"/>
  <c r="S1833" i="16"/>
  <c r="S1832" i="16"/>
  <c r="S1831" i="16"/>
  <c r="S1830" i="16"/>
  <c r="S1829" i="16"/>
  <c r="S1828" i="16"/>
  <c r="S1827" i="16"/>
  <c r="S1826" i="16"/>
  <c r="S1825" i="16"/>
  <c r="S1824" i="16"/>
  <c r="S1823" i="16"/>
  <c r="S1822" i="16"/>
  <c r="S1821" i="16"/>
  <c r="S1820" i="16"/>
  <c r="S1819" i="16"/>
  <c r="S1818" i="16"/>
  <c r="S1817" i="16"/>
  <c r="S1816" i="16"/>
  <c r="S1815" i="16"/>
  <c r="S1814" i="16"/>
  <c r="S1813" i="16"/>
  <c r="S1812" i="16"/>
  <c r="S1811" i="16"/>
  <c r="S1810" i="16"/>
  <c r="S1809" i="16"/>
  <c r="S1808" i="16"/>
  <c r="S1807" i="16"/>
  <c r="S1806" i="16"/>
  <c r="S1805" i="16"/>
  <c r="S1804" i="16"/>
  <c r="S1803" i="16"/>
  <c r="S1802" i="16"/>
  <c r="S1801" i="16"/>
  <c r="S1800" i="16"/>
  <c r="S1799" i="16"/>
  <c r="S1798" i="16"/>
  <c r="S1797" i="16"/>
  <c r="S1796" i="16"/>
  <c r="S1795" i="16"/>
  <c r="S1794" i="16"/>
  <c r="S1793" i="16"/>
  <c r="S1792" i="16"/>
  <c r="S1791" i="16"/>
  <c r="S1790" i="16"/>
  <c r="S1789" i="16"/>
  <c r="S1788" i="16"/>
  <c r="S1787" i="16"/>
  <c r="S1786" i="16"/>
  <c r="S1785" i="16"/>
  <c r="S1784" i="16"/>
  <c r="S1783" i="16"/>
  <c r="S1782" i="16"/>
  <c r="S1781" i="16"/>
  <c r="S1780" i="16"/>
  <c r="S1779" i="16"/>
  <c r="S1778" i="16"/>
  <c r="S1777" i="16"/>
  <c r="S1776" i="16"/>
  <c r="S1775" i="16"/>
  <c r="S1774" i="16"/>
  <c r="S1773" i="16"/>
  <c r="S1772" i="16"/>
  <c r="S1771" i="16"/>
  <c r="S1770" i="16"/>
  <c r="S1769" i="16"/>
  <c r="S1768" i="16"/>
  <c r="S1767" i="16"/>
  <c r="S1766" i="16"/>
  <c r="S1765" i="16"/>
  <c r="S1764" i="16"/>
  <c r="S1763" i="16"/>
  <c r="S1762" i="16"/>
  <c r="S1761" i="16"/>
  <c r="S1760" i="16"/>
  <c r="S1759" i="16"/>
  <c r="S1758" i="16"/>
  <c r="S1757" i="16"/>
  <c r="S1756" i="16"/>
  <c r="S1755" i="16"/>
  <c r="S1754" i="16"/>
  <c r="S1753" i="16"/>
  <c r="S1752" i="16"/>
  <c r="S1751" i="16"/>
  <c r="S1750" i="16"/>
  <c r="S1749" i="16"/>
  <c r="S1748" i="16"/>
  <c r="S1747" i="16"/>
  <c r="S1746" i="16"/>
  <c r="S1745" i="16"/>
  <c r="S1744" i="16"/>
  <c r="S1743" i="16"/>
  <c r="S1742" i="16"/>
  <c r="S1741" i="16"/>
  <c r="S1740" i="16"/>
  <c r="S1739" i="16"/>
  <c r="S1738" i="16"/>
  <c r="S1737" i="16"/>
  <c r="S1736" i="16"/>
  <c r="S1735" i="16"/>
  <c r="S1734" i="16"/>
  <c r="S1733" i="16"/>
  <c r="S1732" i="16"/>
  <c r="S1731" i="16"/>
  <c r="S1730" i="16"/>
  <c r="S1729" i="16"/>
  <c r="S1728" i="16"/>
  <c r="S1727" i="16"/>
  <c r="S1726" i="16"/>
  <c r="S1725" i="16"/>
  <c r="S1724" i="16"/>
  <c r="S1723" i="16"/>
  <c r="S1722" i="16"/>
  <c r="S1721" i="16"/>
  <c r="S1720" i="16"/>
  <c r="S1719" i="16"/>
  <c r="S1718" i="16"/>
  <c r="S1717" i="16"/>
  <c r="S1716" i="16"/>
  <c r="S1715" i="16"/>
  <c r="S1714" i="16"/>
  <c r="S1713" i="16"/>
  <c r="S1712" i="16"/>
  <c r="S1711" i="16"/>
  <c r="S1710" i="16"/>
  <c r="S1709" i="16"/>
  <c r="S1708" i="16"/>
  <c r="S1707" i="16"/>
  <c r="S1706" i="16"/>
  <c r="S1705" i="16"/>
  <c r="S1704" i="16"/>
  <c r="S1703" i="16"/>
  <c r="S1702" i="16"/>
  <c r="S1701" i="16"/>
  <c r="S1700" i="16"/>
  <c r="S1699" i="16"/>
  <c r="S1698" i="16"/>
  <c r="S1697" i="16"/>
  <c r="S1696" i="16"/>
  <c r="S1695" i="16"/>
  <c r="S1694" i="16"/>
  <c r="S1693" i="16"/>
  <c r="S1692" i="16"/>
  <c r="S1691" i="16"/>
  <c r="S1690" i="16"/>
  <c r="S1689" i="16"/>
  <c r="S1688" i="16"/>
  <c r="S1687" i="16"/>
  <c r="S1686" i="16"/>
  <c r="S1685" i="16"/>
  <c r="S1684" i="16"/>
  <c r="S1683" i="16"/>
  <c r="S1682" i="16"/>
  <c r="S1681" i="16"/>
  <c r="S1680" i="16"/>
  <c r="S1679" i="16"/>
  <c r="S1678" i="16"/>
  <c r="S1677" i="16"/>
  <c r="S1676" i="16"/>
  <c r="S1675" i="16"/>
  <c r="S1674" i="16"/>
  <c r="S1673" i="16"/>
  <c r="S1672" i="16"/>
  <c r="S1671" i="16"/>
  <c r="S1670" i="16"/>
  <c r="S1669" i="16"/>
  <c r="S1668" i="16"/>
  <c r="S1667" i="16"/>
  <c r="S1666" i="16"/>
  <c r="S1665" i="16"/>
  <c r="S1664" i="16"/>
  <c r="S1663" i="16"/>
  <c r="S1662" i="16"/>
  <c r="S1661" i="16"/>
  <c r="S1660" i="16"/>
  <c r="S1659" i="16"/>
  <c r="S1658" i="16"/>
  <c r="S1657" i="16"/>
  <c r="S1656" i="16"/>
  <c r="S1655" i="16"/>
  <c r="S1654" i="16"/>
  <c r="S1653" i="16"/>
  <c r="S1652" i="16"/>
  <c r="S1651" i="16"/>
  <c r="S1650" i="16"/>
  <c r="S1649" i="16"/>
  <c r="S1648" i="16"/>
  <c r="S1647" i="16"/>
  <c r="S1646" i="16"/>
  <c r="S1645" i="16"/>
  <c r="S1644" i="16"/>
  <c r="S1643" i="16"/>
  <c r="S1642" i="16"/>
  <c r="S1641" i="16"/>
  <c r="S1640" i="16"/>
  <c r="S1639" i="16"/>
  <c r="S1638" i="16"/>
  <c r="S1637" i="16"/>
  <c r="S1636" i="16"/>
  <c r="S1635" i="16"/>
  <c r="S1634" i="16"/>
  <c r="S1633" i="16"/>
  <c r="S1632" i="16"/>
  <c r="S1631" i="16"/>
  <c r="S1630" i="16"/>
  <c r="S1629" i="16"/>
  <c r="S1628" i="16"/>
  <c r="S1627" i="16"/>
  <c r="S1626" i="16"/>
  <c r="S1625" i="16"/>
  <c r="S1624" i="16"/>
  <c r="S1623" i="16"/>
  <c r="S1622" i="16"/>
  <c r="S1621" i="16"/>
  <c r="S1620" i="16"/>
  <c r="S1619" i="16"/>
  <c r="S1618" i="16"/>
  <c r="S1617" i="16"/>
  <c r="S1616" i="16"/>
  <c r="S1615" i="16"/>
  <c r="S1614" i="16"/>
  <c r="S1613" i="16"/>
  <c r="S1612" i="16"/>
  <c r="S1611" i="16"/>
  <c r="S1610" i="16"/>
  <c r="S1609" i="16"/>
  <c r="S1608" i="16"/>
  <c r="S1607" i="16"/>
  <c r="S1606" i="16"/>
  <c r="S1605" i="16"/>
  <c r="S1604" i="16"/>
  <c r="S1603" i="16"/>
  <c r="S1602" i="16"/>
  <c r="S1601" i="16"/>
  <c r="S1600" i="16"/>
  <c r="S1599" i="16"/>
  <c r="S1598" i="16"/>
  <c r="S1597" i="16"/>
  <c r="S1596" i="16"/>
  <c r="S1595" i="16"/>
  <c r="S1594" i="16"/>
  <c r="S1593" i="16"/>
  <c r="S1592" i="16"/>
  <c r="S1591" i="16"/>
  <c r="S1590" i="16"/>
  <c r="S1589" i="16"/>
  <c r="S1588" i="16"/>
  <c r="S1587" i="16"/>
  <c r="S1586" i="16"/>
  <c r="S1585" i="16"/>
  <c r="S1584" i="16"/>
  <c r="S1583" i="16"/>
  <c r="S1582" i="16"/>
  <c r="S1581" i="16"/>
  <c r="S1580" i="16"/>
  <c r="S1579" i="16"/>
  <c r="S1578" i="16"/>
  <c r="S1577" i="16"/>
  <c r="S1576" i="16"/>
  <c r="S1575" i="16"/>
  <c r="S1574" i="16"/>
  <c r="S1573" i="16"/>
  <c r="S1572" i="16"/>
  <c r="S1571" i="16"/>
  <c r="S1570" i="16"/>
  <c r="S1569" i="16"/>
  <c r="S1568" i="16"/>
  <c r="S1567" i="16"/>
  <c r="S1566" i="16"/>
  <c r="S1565" i="16"/>
  <c r="S1564" i="16"/>
  <c r="S1563" i="16"/>
  <c r="S1562" i="16"/>
  <c r="S1561" i="16"/>
  <c r="S1560" i="16"/>
  <c r="S1559" i="16"/>
  <c r="S1558" i="16"/>
  <c r="S1557" i="16"/>
  <c r="S1556" i="16"/>
  <c r="S1555" i="16"/>
  <c r="S1554" i="16"/>
  <c r="S1553" i="16"/>
  <c r="S1552" i="16"/>
  <c r="S1551" i="16"/>
  <c r="S1550" i="16"/>
  <c r="S1549" i="16"/>
  <c r="S1548" i="16"/>
  <c r="S1547" i="16"/>
  <c r="S1546" i="16"/>
  <c r="S1545" i="16"/>
  <c r="S1544" i="16"/>
  <c r="S1543" i="16"/>
  <c r="S1542" i="16"/>
  <c r="S1541" i="16"/>
  <c r="S1540" i="16"/>
  <c r="S1539" i="16"/>
  <c r="S1538" i="16"/>
  <c r="S1537" i="16"/>
  <c r="S1536" i="16"/>
  <c r="S1535" i="16"/>
  <c r="S1534" i="16"/>
  <c r="S1533" i="16"/>
  <c r="S1532" i="16"/>
  <c r="S1531" i="16"/>
  <c r="S1530" i="16"/>
  <c r="S1529" i="16"/>
  <c r="S1528" i="16"/>
  <c r="S1527" i="16"/>
  <c r="S1526" i="16"/>
  <c r="S1525" i="16"/>
  <c r="S1524" i="16"/>
  <c r="S1523" i="16"/>
  <c r="S1522" i="16"/>
  <c r="S1521" i="16"/>
  <c r="S1520" i="16"/>
  <c r="S1519" i="16"/>
  <c r="S1518" i="16"/>
  <c r="S1517" i="16"/>
  <c r="S1516" i="16"/>
  <c r="S1515" i="16"/>
  <c r="S1514" i="16"/>
  <c r="S1513" i="16"/>
  <c r="S1512" i="16"/>
  <c r="S1511" i="16"/>
  <c r="S1510" i="16"/>
  <c r="S1509" i="16"/>
  <c r="S1508" i="16"/>
  <c r="S1507" i="16"/>
  <c r="S1506" i="16"/>
  <c r="S1505" i="16"/>
  <c r="S1504" i="16"/>
  <c r="S1503" i="16"/>
  <c r="S1502" i="16"/>
  <c r="S1501" i="16"/>
  <c r="S1500" i="16"/>
  <c r="S1499" i="16"/>
  <c r="S1498" i="16"/>
  <c r="S1497" i="16"/>
  <c r="S1496" i="16"/>
  <c r="S1495" i="16"/>
  <c r="S1494" i="16"/>
  <c r="S1493" i="16"/>
  <c r="S1492" i="16"/>
  <c r="S1491" i="16"/>
  <c r="S1490" i="16"/>
  <c r="S1489" i="16"/>
  <c r="S1488" i="16"/>
  <c r="S1487" i="16"/>
  <c r="S1486" i="16"/>
  <c r="S1485" i="16"/>
  <c r="S1484" i="16"/>
  <c r="S1483" i="16"/>
  <c r="S1482" i="16"/>
  <c r="S1481" i="16"/>
  <c r="S1480" i="16"/>
  <c r="S1479" i="16"/>
  <c r="S1478" i="16"/>
  <c r="S1477" i="16"/>
  <c r="S1476" i="16"/>
  <c r="S1475" i="16"/>
  <c r="S1474" i="16"/>
  <c r="S1473" i="16"/>
  <c r="S1472" i="16"/>
  <c r="S1471" i="16"/>
  <c r="S1470" i="16"/>
  <c r="S1469" i="16"/>
  <c r="S1468" i="16"/>
  <c r="S1467" i="16"/>
  <c r="S1466" i="16"/>
  <c r="S1465" i="16"/>
  <c r="S1464" i="16"/>
  <c r="S1463" i="16"/>
  <c r="S1462" i="16"/>
  <c r="S1461" i="16"/>
  <c r="S1460" i="16"/>
  <c r="S1459" i="16"/>
  <c r="S1458" i="16"/>
  <c r="S1457" i="16"/>
  <c r="S1456" i="16"/>
  <c r="S1455" i="16"/>
  <c r="S1454" i="16"/>
  <c r="S1453" i="16"/>
  <c r="S1452" i="16"/>
  <c r="S1451" i="16"/>
  <c r="S1450" i="16"/>
  <c r="S1449" i="16"/>
  <c r="S1448" i="16"/>
  <c r="S1447" i="16"/>
  <c r="S1446" i="16"/>
  <c r="S1445" i="16"/>
  <c r="S1444" i="16"/>
  <c r="S1443" i="16"/>
  <c r="S1442" i="16"/>
  <c r="S1441" i="16"/>
  <c r="S1440" i="16"/>
  <c r="S1439" i="16"/>
  <c r="S1438" i="16"/>
  <c r="S1437" i="16"/>
  <c r="S1436" i="16"/>
  <c r="S1435" i="16"/>
  <c r="S1434" i="16"/>
  <c r="S1433" i="16"/>
  <c r="S1432" i="16"/>
  <c r="S1431" i="16"/>
  <c r="S1430" i="16"/>
  <c r="S1429" i="16"/>
  <c r="S1428" i="16"/>
  <c r="S1427" i="16"/>
  <c r="S1426" i="16"/>
  <c r="S1425" i="16"/>
  <c r="S1424" i="16"/>
  <c r="S1423" i="16"/>
  <c r="S1422" i="16"/>
  <c r="S1421" i="16"/>
  <c r="S1420" i="16"/>
  <c r="S1419" i="16"/>
  <c r="S1418" i="16"/>
  <c r="S1417" i="16"/>
  <c r="S1416" i="16"/>
  <c r="S1415" i="16"/>
  <c r="S1414" i="16"/>
  <c r="S1413" i="16"/>
  <c r="S1412" i="16"/>
  <c r="S1411" i="16"/>
  <c r="S1410" i="16"/>
  <c r="S1409" i="16"/>
  <c r="S1408" i="16"/>
  <c r="S1407" i="16"/>
  <c r="S1406" i="16"/>
  <c r="S1405" i="16"/>
  <c r="S1404" i="16"/>
  <c r="S1403" i="16"/>
  <c r="S1402" i="16"/>
  <c r="S1401" i="16"/>
  <c r="S1400" i="16"/>
  <c r="S1399" i="16"/>
  <c r="S1398" i="16"/>
  <c r="S1397" i="16"/>
  <c r="S1396" i="16"/>
  <c r="S1395" i="16"/>
  <c r="S1394" i="16"/>
  <c r="S1393" i="16"/>
  <c r="S1392" i="16"/>
  <c r="S1391" i="16"/>
  <c r="S1390" i="16"/>
  <c r="S1389" i="16"/>
  <c r="S1388" i="16"/>
  <c r="S1387" i="16"/>
  <c r="S1386" i="16"/>
  <c r="S1385" i="16"/>
  <c r="S1384" i="16"/>
  <c r="S1383" i="16"/>
  <c r="S1382" i="16"/>
  <c r="S1381" i="16"/>
  <c r="S1380" i="16"/>
  <c r="S1379" i="16"/>
  <c r="S1378" i="16"/>
  <c r="S1377" i="16"/>
  <c r="S1376" i="16"/>
  <c r="S1375" i="16"/>
  <c r="S1374" i="16"/>
  <c r="S1373" i="16"/>
  <c r="S1372" i="16"/>
  <c r="S1371" i="16"/>
  <c r="S1370" i="16"/>
  <c r="S1369" i="16"/>
  <c r="S1368" i="16"/>
  <c r="S1367" i="16"/>
  <c r="S1366" i="16"/>
  <c r="S1365" i="16"/>
  <c r="S1364" i="16"/>
  <c r="S1363" i="16"/>
  <c r="S1362" i="16"/>
  <c r="S1361" i="16"/>
  <c r="S1360" i="16"/>
  <c r="S1359" i="16"/>
  <c r="S1358" i="16"/>
  <c r="S1357" i="16"/>
  <c r="S1356" i="16"/>
  <c r="S1355" i="16"/>
  <c r="S1354" i="16"/>
  <c r="S1353" i="16"/>
  <c r="S1352" i="16"/>
  <c r="S1351" i="16"/>
  <c r="S1350" i="16"/>
  <c r="S1349" i="16"/>
  <c r="S1348" i="16"/>
  <c r="S1347" i="16"/>
  <c r="S1346" i="16"/>
  <c r="S1345" i="16"/>
  <c r="S1344" i="16"/>
  <c r="S1343" i="16"/>
  <c r="S1342" i="16"/>
  <c r="S1341" i="16"/>
  <c r="S1340" i="16"/>
  <c r="S1339" i="16"/>
  <c r="S1338" i="16"/>
  <c r="S1337" i="16"/>
  <c r="S1336" i="16"/>
  <c r="S1335" i="16"/>
  <c r="S1334" i="16"/>
  <c r="S1333" i="16"/>
  <c r="S1332" i="16"/>
  <c r="S1331" i="16"/>
  <c r="S1330" i="16"/>
  <c r="S1329" i="16"/>
  <c r="S1328" i="16"/>
  <c r="S1327" i="16"/>
  <c r="S1326" i="16"/>
  <c r="S1325" i="16"/>
  <c r="S1324" i="16"/>
  <c r="S1323" i="16"/>
  <c r="S1322" i="16"/>
  <c r="S1321" i="16"/>
  <c r="S1320" i="16"/>
  <c r="S1319" i="16"/>
  <c r="S1318" i="16"/>
  <c r="S1317" i="16"/>
  <c r="S1316" i="16"/>
  <c r="S1315" i="16"/>
  <c r="S1314" i="16"/>
  <c r="S1313" i="16"/>
  <c r="S1312" i="16"/>
  <c r="S1311" i="16"/>
  <c r="S1310" i="16"/>
  <c r="S1309" i="16"/>
  <c r="S1308" i="16"/>
  <c r="S1307" i="16"/>
  <c r="S1306" i="16"/>
  <c r="S1305" i="16"/>
  <c r="S1304" i="16"/>
  <c r="S1303" i="16"/>
  <c r="S1302" i="16"/>
  <c r="S1301" i="16"/>
  <c r="S1300" i="16"/>
  <c r="S1299" i="16"/>
  <c r="S1298" i="16"/>
  <c r="S1297" i="16"/>
  <c r="S1296" i="16"/>
  <c r="S1295" i="16"/>
  <c r="S1294" i="16"/>
  <c r="S1293" i="16"/>
  <c r="S1292" i="16"/>
  <c r="S1291" i="16"/>
  <c r="S1290" i="16"/>
  <c r="S1289" i="16"/>
  <c r="S1288" i="16"/>
  <c r="S1287" i="16"/>
  <c r="S1286" i="16"/>
  <c r="S1285" i="16"/>
  <c r="S1284" i="16"/>
  <c r="S1283" i="16"/>
  <c r="S1282" i="16"/>
  <c r="S1281" i="16"/>
  <c r="S1280" i="16"/>
  <c r="S1279" i="16"/>
  <c r="S1278" i="16"/>
  <c r="S1277" i="16"/>
  <c r="S1276" i="16"/>
  <c r="S1275" i="16"/>
  <c r="S1274" i="16"/>
  <c r="S1273" i="16"/>
  <c r="S1272" i="16"/>
  <c r="S1271" i="16"/>
  <c r="S1270" i="16"/>
  <c r="S1269" i="16"/>
  <c r="S1268" i="16"/>
  <c r="S1267" i="16"/>
  <c r="S1266" i="16"/>
  <c r="S1265" i="16"/>
  <c r="S1264" i="16"/>
  <c r="S1263" i="16"/>
  <c r="S1262" i="16"/>
  <c r="S1261" i="16"/>
  <c r="S1260" i="16"/>
  <c r="S1259" i="16"/>
  <c r="S1258" i="16"/>
  <c r="S1257" i="16"/>
  <c r="S1256" i="16"/>
  <c r="S1255" i="16"/>
  <c r="S1254" i="16"/>
  <c r="S1253" i="16"/>
  <c r="S1252" i="16"/>
  <c r="S1251" i="16"/>
  <c r="S1250" i="16"/>
  <c r="S1249" i="16"/>
  <c r="S1248" i="16"/>
  <c r="S1247" i="16"/>
  <c r="S1246" i="16"/>
  <c r="S1245" i="16"/>
  <c r="S1244" i="16"/>
  <c r="S1243" i="16"/>
  <c r="S1242" i="16"/>
  <c r="S1241" i="16"/>
  <c r="S1240" i="16"/>
  <c r="S1239" i="16"/>
  <c r="S1238" i="16"/>
  <c r="S1237" i="16"/>
  <c r="S1236" i="16"/>
  <c r="S1235" i="16"/>
  <c r="S1234" i="16"/>
  <c r="S1233" i="16"/>
  <c r="S1232" i="16"/>
  <c r="S1231" i="16"/>
  <c r="S1230" i="16"/>
  <c r="S1229" i="16"/>
  <c r="S1228" i="16"/>
  <c r="S1227" i="16"/>
  <c r="S1226" i="16"/>
  <c r="S1225" i="16"/>
  <c r="S1224" i="16"/>
  <c r="S1223" i="16"/>
  <c r="S1222" i="16"/>
  <c r="S1221" i="16"/>
  <c r="S1220" i="16"/>
  <c r="S1219" i="16"/>
  <c r="S1218" i="16"/>
  <c r="S1217" i="16"/>
  <c r="S1216" i="16"/>
  <c r="S1215" i="16"/>
  <c r="S1214" i="16"/>
  <c r="S1213" i="16"/>
  <c r="S1212" i="16"/>
  <c r="S1211" i="16"/>
  <c r="S1210" i="16"/>
  <c r="S1209" i="16"/>
  <c r="S1208" i="16"/>
  <c r="S1207" i="16"/>
  <c r="S1206" i="16"/>
  <c r="S1205" i="16"/>
  <c r="S1204" i="16"/>
  <c r="S1203" i="16"/>
  <c r="S1202" i="16"/>
  <c r="S1201" i="16"/>
  <c r="S1200" i="16"/>
  <c r="S1199" i="16"/>
  <c r="S1198" i="16"/>
  <c r="S1197" i="16"/>
  <c r="S1196" i="16"/>
  <c r="S1195" i="16"/>
  <c r="S1194" i="16"/>
  <c r="S1193" i="16"/>
  <c r="S1192" i="16"/>
  <c r="S1191" i="16"/>
  <c r="S1190" i="16"/>
  <c r="S1189" i="16"/>
  <c r="S1188" i="16"/>
  <c r="S1187" i="16"/>
  <c r="S1186" i="16"/>
  <c r="S1185" i="16"/>
  <c r="S1184" i="16"/>
  <c r="S1183" i="16"/>
  <c r="S1182" i="16"/>
  <c r="S1181" i="16"/>
  <c r="S1180" i="16"/>
  <c r="S1179" i="16"/>
  <c r="S1178" i="16"/>
  <c r="S1177" i="16"/>
  <c r="S1176" i="16"/>
  <c r="S1175" i="16"/>
  <c r="S1174" i="16"/>
  <c r="S1173" i="16"/>
  <c r="S1172" i="16"/>
  <c r="S1171" i="16"/>
  <c r="S1170" i="16"/>
  <c r="S1169" i="16"/>
  <c r="S1168" i="16"/>
  <c r="S1167" i="16"/>
  <c r="S1166" i="16"/>
  <c r="S1165" i="16"/>
  <c r="S1164" i="16"/>
  <c r="S1163" i="16"/>
  <c r="S1162" i="16"/>
  <c r="S1161" i="16"/>
  <c r="S1160" i="16"/>
  <c r="S1159" i="16"/>
  <c r="S1158" i="16"/>
  <c r="S1157" i="16"/>
  <c r="S1156" i="16"/>
  <c r="S1155" i="16"/>
  <c r="S1154" i="16"/>
  <c r="S1153" i="16"/>
  <c r="S1152" i="16"/>
  <c r="S1151" i="16"/>
  <c r="S1150" i="16"/>
  <c r="S1149" i="16"/>
  <c r="S1148" i="16"/>
  <c r="S1147" i="16"/>
  <c r="S1146" i="16"/>
  <c r="S1145" i="16"/>
  <c r="S1144" i="16"/>
  <c r="S1143" i="16"/>
  <c r="S1142" i="16"/>
  <c r="S1141" i="16"/>
  <c r="S1140" i="16"/>
  <c r="S1139" i="16"/>
  <c r="S1138" i="16"/>
  <c r="S1137" i="16"/>
  <c r="S1136" i="16"/>
  <c r="S1135" i="16"/>
  <c r="S1134" i="16"/>
  <c r="S1133" i="16"/>
  <c r="S1132" i="16"/>
  <c r="S1131" i="16"/>
  <c r="S1130" i="16"/>
  <c r="S1129" i="16"/>
  <c r="S1128" i="16"/>
  <c r="S1127" i="16"/>
  <c r="S1126" i="16"/>
  <c r="S1125" i="16"/>
  <c r="S1124" i="16"/>
  <c r="S1123" i="16"/>
  <c r="S1122" i="16"/>
  <c r="S1121" i="16"/>
  <c r="S1120" i="16"/>
  <c r="S1119" i="16"/>
  <c r="S1118" i="16"/>
  <c r="S1117" i="16"/>
  <c r="S1116" i="16"/>
  <c r="S1115" i="16"/>
  <c r="S1114" i="16"/>
  <c r="S1113" i="16"/>
  <c r="S1112" i="16"/>
  <c r="S1111" i="16"/>
  <c r="S1110" i="16"/>
  <c r="S1109" i="16"/>
  <c r="S1108" i="16"/>
  <c r="S1107" i="16"/>
  <c r="S1106" i="16"/>
  <c r="S1105" i="16"/>
  <c r="S1104" i="16"/>
  <c r="S1103" i="16"/>
  <c r="S1102" i="16"/>
  <c r="S1101" i="16"/>
  <c r="S1100" i="16"/>
  <c r="S1099" i="16"/>
  <c r="S1098" i="16"/>
  <c r="S1097" i="16"/>
  <c r="S1096" i="16"/>
  <c r="S1095" i="16"/>
  <c r="S1094" i="16"/>
  <c r="S1093" i="16"/>
  <c r="S1092" i="16"/>
  <c r="S1091" i="16"/>
  <c r="S1090" i="16"/>
  <c r="S1089" i="16"/>
  <c r="S1088" i="16"/>
  <c r="S1087" i="16"/>
  <c r="S1086" i="16"/>
  <c r="S1085" i="16"/>
  <c r="S1084" i="16"/>
  <c r="S1083" i="16"/>
  <c r="S1082" i="16"/>
  <c r="S1081" i="16"/>
  <c r="S1080" i="16"/>
  <c r="S1079" i="16"/>
  <c r="S1078" i="16"/>
  <c r="S1077" i="16"/>
  <c r="S1076" i="16"/>
  <c r="S1075" i="16"/>
  <c r="S1074" i="16"/>
  <c r="S1073" i="16"/>
  <c r="S1072" i="16"/>
  <c r="S1071" i="16"/>
  <c r="S1070" i="16"/>
  <c r="S1069" i="16"/>
  <c r="S1068" i="16"/>
  <c r="S1067" i="16"/>
  <c r="S1066" i="16"/>
  <c r="S1065" i="16"/>
  <c r="S1064" i="16"/>
  <c r="S1063" i="16"/>
  <c r="S1062" i="16"/>
  <c r="S1061" i="16"/>
  <c r="S1060" i="16"/>
  <c r="S1059" i="16"/>
  <c r="S1058" i="16"/>
  <c r="S1057" i="16"/>
  <c r="S1056" i="16"/>
  <c r="S1055" i="16"/>
  <c r="S1054" i="16"/>
  <c r="S1053" i="16"/>
  <c r="S1052" i="16"/>
  <c r="S1051" i="16"/>
  <c r="S1050" i="16"/>
  <c r="S1049" i="16"/>
  <c r="S1048" i="16"/>
  <c r="S1047" i="16"/>
  <c r="S1046" i="16"/>
  <c r="S1045" i="16"/>
  <c r="S1044" i="16"/>
  <c r="S1043" i="16"/>
  <c r="S1042" i="16"/>
  <c r="S1041" i="16"/>
  <c r="S1040" i="16"/>
  <c r="S1039" i="16"/>
  <c r="S1038" i="16"/>
  <c r="S1037" i="16"/>
  <c r="S1036" i="16"/>
  <c r="S1035" i="16"/>
  <c r="S1034" i="16"/>
  <c r="S1033" i="16"/>
  <c r="S1032" i="16"/>
  <c r="S1031" i="16"/>
  <c r="S1030" i="16"/>
  <c r="S1029" i="16"/>
  <c r="S1028" i="16"/>
  <c r="S1027" i="16"/>
  <c r="S1026" i="16"/>
  <c r="S1025" i="16"/>
  <c r="S1024" i="16"/>
  <c r="S1023" i="16"/>
  <c r="S1022" i="16"/>
  <c r="S1021" i="16"/>
  <c r="S1020" i="16"/>
  <c r="S1019" i="16"/>
  <c r="S1018" i="16"/>
  <c r="S1017" i="16"/>
  <c r="S1016" i="16"/>
  <c r="S1015" i="16"/>
  <c r="S1014" i="16"/>
  <c r="S1013" i="16"/>
  <c r="S1012" i="16"/>
  <c r="S1011" i="16"/>
  <c r="S1010" i="16"/>
  <c r="S1009" i="16"/>
  <c r="S1008" i="16"/>
  <c r="S1007" i="16"/>
  <c r="S1006" i="16"/>
  <c r="S1005" i="16"/>
  <c r="S1004" i="16"/>
  <c r="S1003" i="16"/>
  <c r="S1002" i="16"/>
  <c r="S1001" i="16"/>
  <c r="S1000" i="16"/>
  <c r="S999" i="16"/>
  <c r="S998" i="16"/>
  <c r="S997" i="16"/>
  <c r="S996" i="16"/>
  <c r="S995" i="16"/>
  <c r="S994" i="16"/>
  <c r="S993" i="16"/>
  <c r="S992" i="16"/>
  <c r="S991" i="16"/>
  <c r="S990" i="16"/>
  <c r="S989" i="16"/>
  <c r="S988" i="16"/>
  <c r="S987" i="16"/>
  <c r="S986" i="16"/>
  <c r="S985" i="16"/>
  <c r="S984" i="16"/>
  <c r="S983" i="16"/>
  <c r="S982" i="16"/>
  <c r="S981" i="16"/>
  <c r="S980" i="16"/>
  <c r="S979" i="16"/>
  <c r="S978" i="16"/>
  <c r="S977" i="16"/>
  <c r="S976" i="16"/>
  <c r="S975" i="16"/>
  <c r="S974" i="16"/>
  <c r="S973" i="16"/>
  <c r="S972" i="16"/>
  <c r="S971" i="16"/>
  <c r="S970" i="16"/>
  <c r="S969" i="16"/>
  <c r="S968" i="16"/>
  <c r="S967" i="16"/>
  <c r="S966" i="16"/>
  <c r="S965" i="16"/>
  <c r="S964" i="16"/>
  <c r="S963" i="16"/>
  <c r="S962" i="16"/>
  <c r="S961" i="16"/>
  <c r="S960" i="16"/>
  <c r="S959" i="16"/>
  <c r="S958" i="16"/>
  <c r="S957" i="16"/>
  <c r="S956" i="16"/>
  <c r="S955" i="16"/>
  <c r="S954" i="16"/>
  <c r="S953" i="16"/>
  <c r="S952" i="16"/>
  <c r="S951" i="16"/>
  <c r="S950" i="16"/>
  <c r="S949" i="16"/>
  <c r="S948" i="16"/>
  <c r="S947" i="16"/>
  <c r="S946" i="16"/>
  <c r="S945" i="16"/>
  <c r="S944" i="16"/>
  <c r="S943" i="16"/>
  <c r="S942" i="16"/>
  <c r="S941" i="16"/>
  <c r="S940" i="16"/>
  <c r="S939" i="16"/>
  <c r="S938" i="16"/>
  <c r="S937" i="16"/>
  <c r="S936" i="16"/>
  <c r="S935" i="16"/>
  <c r="S934" i="16"/>
  <c r="S933" i="16"/>
  <c r="S932" i="16"/>
  <c r="S931" i="16"/>
  <c r="S930" i="16"/>
  <c r="S929" i="16"/>
  <c r="S928" i="16"/>
  <c r="S927" i="16"/>
  <c r="S926" i="16"/>
  <c r="S925" i="16"/>
  <c r="S924" i="16"/>
  <c r="S923" i="16"/>
  <c r="S922" i="16"/>
  <c r="S921" i="16"/>
  <c r="S920" i="16"/>
  <c r="S919" i="16"/>
  <c r="S918" i="16"/>
  <c r="S917" i="16"/>
  <c r="S916" i="16"/>
  <c r="S915" i="16"/>
  <c r="S914" i="16"/>
  <c r="S913" i="16"/>
  <c r="S912" i="16"/>
  <c r="S911" i="16"/>
  <c r="S910" i="16"/>
  <c r="S909" i="16"/>
  <c r="S908" i="16"/>
  <c r="S907" i="16"/>
  <c r="S906" i="16"/>
  <c r="S905" i="16"/>
  <c r="S904" i="16"/>
  <c r="S903" i="16"/>
  <c r="S902" i="16"/>
  <c r="S901" i="16"/>
  <c r="S900" i="16"/>
  <c r="S899" i="16"/>
  <c r="S898" i="16"/>
  <c r="S897" i="16"/>
  <c r="S896" i="16"/>
  <c r="S895" i="16"/>
  <c r="S894" i="16"/>
  <c r="S893" i="16"/>
  <c r="S892" i="16"/>
  <c r="S891" i="16"/>
  <c r="S890" i="16"/>
  <c r="S889" i="16"/>
  <c r="S888" i="16"/>
  <c r="S887" i="16"/>
  <c r="S886" i="16"/>
  <c r="S885" i="16"/>
  <c r="S884" i="16"/>
  <c r="S883" i="16"/>
  <c r="S882" i="16"/>
  <c r="S881" i="16"/>
  <c r="S880" i="16"/>
  <c r="S879" i="16"/>
  <c r="S878" i="16"/>
  <c r="S877" i="16"/>
  <c r="S876" i="16"/>
  <c r="S875" i="16"/>
  <c r="S874" i="16"/>
  <c r="S873" i="16"/>
  <c r="S872" i="16"/>
  <c r="S871" i="16"/>
  <c r="S870" i="16"/>
  <c r="S869" i="16"/>
  <c r="S868" i="16"/>
  <c r="S867" i="16"/>
  <c r="S866" i="16"/>
  <c r="S865" i="16"/>
  <c r="S864" i="16"/>
  <c r="S863" i="16"/>
  <c r="S862" i="16"/>
  <c r="S861" i="16"/>
  <c r="S860" i="16"/>
  <c r="S859" i="16"/>
  <c r="S858" i="16"/>
  <c r="S857" i="16"/>
  <c r="S856" i="16"/>
  <c r="S855" i="16"/>
  <c r="S854" i="16"/>
  <c r="S853" i="16"/>
  <c r="S852" i="16"/>
  <c r="S851" i="16"/>
  <c r="S850" i="16"/>
  <c r="S849" i="16"/>
  <c r="S848" i="16"/>
  <c r="S847" i="16"/>
  <c r="S846" i="16"/>
  <c r="S845" i="16"/>
  <c r="S844" i="16"/>
  <c r="S843" i="16"/>
  <c r="S842" i="16"/>
  <c r="S841" i="16"/>
  <c r="S840" i="16"/>
  <c r="S839" i="16"/>
  <c r="S838" i="16"/>
  <c r="S837" i="16"/>
  <c r="S836" i="16"/>
  <c r="S835" i="16"/>
  <c r="S834" i="16"/>
  <c r="S833" i="16"/>
  <c r="S832" i="16"/>
  <c r="S831" i="16"/>
  <c r="S830" i="16"/>
  <c r="S829" i="16"/>
  <c r="S828" i="16"/>
  <c r="S827" i="16"/>
  <c r="S826" i="16"/>
  <c r="S825" i="16"/>
  <c r="S824" i="16"/>
  <c r="S823" i="16"/>
  <c r="S822" i="16"/>
  <c r="S821" i="16"/>
  <c r="S820" i="16"/>
  <c r="S819" i="16"/>
  <c r="S818" i="16"/>
  <c r="S817" i="16"/>
  <c r="S816" i="16"/>
  <c r="S815" i="16"/>
  <c r="S814" i="16"/>
  <c r="S813" i="16"/>
  <c r="S812" i="16"/>
  <c r="S811" i="16"/>
  <c r="S810" i="16"/>
  <c r="S809" i="16"/>
  <c r="S808" i="16"/>
  <c r="S807" i="16"/>
  <c r="S806" i="16"/>
  <c r="S805" i="16"/>
  <c r="S804" i="16"/>
  <c r="S803" i="16"/>
  <c r="S802" i="16"/>
  <c r="S801" i="16"/>
  <c r="S800" i="16"/>
  <c r="S799" i="16"/>
  <c r="S798" i="16"/>
  <c r="S797" i="16"/>
  <c r="S796" i="16"/>
  <c r="S795" i="16"/>
  <c r="S794" i="16"/>
  <c r="S793" i="16"/>
  <c r="S792" i="16"/>
  <c r="S791" i="16"/>
  <c r="S790" i="16"/>
  <c r="S789" i="16"/>
  <c r="S788" i="16"/>
  <c r="S787" i="16"/>
  <c r="S786" i="16"/>
  <c r="S785" i="16"/>
  <c r="S784" i="16"/>
  <c r="S783" i="16"/>
  <c r="S782" i="16"/>
  <c r="S781" i="16"/>
  <c r="S780" i="16"/>
  <c r="S779" i="16"/>
  <c r="S778" i="16"/>
  <c r="S777" i="16"/>
  <c r="S776" i="16"/>
  <c r="S775" i="16"/>
  <c r="S774" i="16"/>
  <c r="S773" i="16"/>
  <c r="S772" i="16"/>
  <c r="S771" i="16"/>
  <c r="S770" i="16"/>
  <c r="S769" i="16"/>
  <c r="S768" i="16"/>
  <c r="S767" i="16"/>
  <c r="S766" i="16"/>
  <c r="S765" i="16"/>
  <c r="S764" i="16"/>
  <c r="S763" i="16"/>
  <c r="S762" i="16"/>
  <c r="S761" i="16"/>
  <c r="S760" i="16"/>
  <c r="S759" i="16"/>
  <c r="S758" i="16"/>
  <c r="S757" i="16"/>
  <c r="S756" i="16"/>
  <c r="S755" i="16"/>
  <c r="S754" i="16"/>
  <c r="S753" i="16"/>
  <c r="S752" i="16"/>
  <c r="S751" i="16"/>
  <c r="S750" i="16"/>
  <c r="S749" i="16"/>
  <c r="S748" i="16"/>
  <c r="S747" i="16"/>
  <c r="S746" i="16"/>
  <c r="S745" i="16"/>
  <c r="S744" i="16"/>
  <c r="S743" i="16"/>
  <c r="S742" i="16"/>
  <c r="S741" i="16"/>
  <c r="S740" i="16"/>
  <c r="S739" i="16"/>
  <c r="S738" i="16"/>
  <c r="S737" i="16"/>
  <c r="S736" i="16"/>
  <c r="S735" i="16"/>
  <c r="S734" i="16"/>
  <c r="S733" i="16"/>
  <c r="S732" i="16"/>
  <c r="S731" i="16"/>
  <c r="S730" i="16"/>
  <c r="S729" i="16"/>
  <c r="S728" i="16"/>
  <c r="S727" i="16"/>
  <c r="S726" i="16"/>
  <c r="S725" i="16"/>
  <c r="S724" i="16"/>
  <c r="S723" i="16"/>
  <c r="S722" i="16"/>
  <c r="S721" i="16"/>
  <c r="S720" i="16"/>
  <c r="S719" i="16"/>
  <c r="S718" i="16"/>
  <c r="S717" i="16"/>
  <c r="S716" i="16"/>
  <c r="S715" i="16"/>
  <c r="S714" i="16"/>
  <c r="S713" i="16"/>
  <c r="S712" i="16"/>
  <c r="S711" i="16"/>
  <c r="S710" i="16"/>
  <c r="S709" i="16"/>
  <c r="S708" i="16"/>
  <c r="S707" i="16"/>
  <c r="S706" i="16"/>
  <c r="S705" i="16"/>
  <c r="S704" i="16"/>
  <c r="S703" i="16"/>
  <c r="S702" i="16"/>
  <c r="S701" i="16"/>
  <c r="S700" i="16"/>
  <c r="S699" i="16"/>
  <c r="S698" i="16"/>
  <c r="S697" i="16"/>
  <c r="S696" i="16"/>
  <c r="S695" i="16"/>
  <c r="S694" i="16"/>
  <c r="S693" i="16"/>
  <c r="S692" i="16"/>
  <c r="S691" i="16"/>
  <c r="S690" i="16"/>
  <c r="S689" i="16"/>
  <c r="S688" i="16"/>
  <c r="S687" i="16"/>
  <c r="S686" i="16"/>
  <c r="S685" i="16"/>
  <c r="S684" i="16"/>
  <c r="S683" i="16"/>
  <c r="S682" i="16"/>
  <c r="S681" i="16"/>
  <c r="S680" i="16"/>
  <c r="S679" i="16"/>
  <c r="S678" i="16"/>
  <c r="S677" i="16"/>
  <c r="S676" i="16"/>
  <c r="S675" i="16"/>
  <c r="S674" i="16"/>
  <c r="S673" i="16"/>
  <c r="S672" i="16"/>
  <c r="S671" i="16"/>
  <c r="S670" i="16"/>
  <c r="S669" i="16"/>
  <c r="S668" i="16"/>
  <c r="S667" i="16"/>
  <c r="S666" i="16"/>
  <c r="S665" i="16"/>
  <c r="S664" i="16"/>
  <c r="S663" i="16"/>
  <c r="S662" i="16"/>
  <c r="S661" i="16"/>
  <c r="S660" i="16"/>
  <c r="S659" i="16"/>
  <c r="S658" i="16"/>
  <c r="S657" i="16"/>
  <c r="S656" i="16"/>
  <c r="S655" i="16"/>
  <c r="S654" i="16"/>
  <c r="S653" i="16"/>
  <c r="S652" i="16"/>
  <c r="S651" i="16"/>
  <c r="S650" i="16"/>
  <c r="S649" i="16"/>
  <c r="S648" i="16"/>
  <c r="S647" i="16"/>
  <c r="S646" i="16"/>
  <c r="S645" i="16"/>
  <c r="S644" i="16"/>
  <c r="S643" i="16"/>
  <c r="S642" i="16"/>
  <c r="S641" i="16"/>
  <c r="S640" i="16"/>
  <c r="S639" i="16"/>
  <c r="S638" i="16"/>
  <c r="S637" i="16"/>
  <c r="S636" i="16"/>
  <c r="S635" i="16"/>
  <c r="S634" i="16"/>
  <c r="S633" i="16"/>
  <c r="S632" i="16"/>
  <c r="S631" i="16"/>
  <c r="S630" i="16"/>
  <c r="S629" i="16"/>
  <c r="S628" i="16"/>
  <c r="S627" i="16"/>
  <c r="S626" i="16"/>
  <c r="S625" i="16"/>
  <c r="S624" i="16"/>
  <c r="S623" i="16"/>
  <c r="S622" i="16"/>
  <c r="S621" i="16"/>
  <c r="S620" i="16"/>
  <c r="S619" i="16"/>
  <c r="S618" i="16"/>
  <c r="S617" i="16"/>
  <c r="S616" i="16"/>
  <c r="S615" i="16"/>
  <c r="S614" i="16"/>
  <c r="S613" i="16"/>
  <c r="S612" i="16"/>
  <c r="S611" i="16"/>
  <c r="S610" i="16"/>
  <c r="S609" i="16"/>
  <c r="S608" i="16"/>
  <c r="S607" i="16"/>
  <c r="S606" i="16"/>
  <c r="S605" i="16"/>
  <c r="S604" i="16"/>
  <c r="S603" i="16"/>
  <c r="S602" i="16"/>
  <c r="S601" i="16"/>
  <c r="S600" i="16"/>
  <c r="S599" i="16"/>
  <c r="S598" i="16"/>
  <c r="S597" i="16"/>
  <c r="S596" i="16"/>
  <c r="S595" i="16"/>
  <c r="S594" i="16"/>
  <c r="S593" i="16"/>
  <c r="S592" i="16"/>
  <c r="S591" i="16"/>
  <c r="S590" i="16"/>
  <c r="S589" i="16"/>
  <c r="S588" i="16"/>
  <c r="S587" i="16"/>
  <c r="S586" i="16"/>
  <c r="S585" i="16"/>
  <c r="S584" i="16"/>
  <c r="S583" i="16"/>
  <c r="S582" i="16"/>
  <c r="S581" i="16"/>
  <c r="S580" i="16"/>
  <c r="S579" i="16"/>
  <c r="S578" i="16"/>
  <c r="S577" i="16"/>
  <c r="S576" i="16"/>
  <c r="S575" i="16"/>
  <c r="S574" i="16"/>
  <c r="S573" i="16"/>
  <c r="S572" i="16"/>
  <c r="S571" i="16"/>
  <c r="S570" i="16"/>
  <c r="S569" i="16"/>
  <c r="S568" i="16"/>
  <c r="S567" i="16"/>
  <c r="S566" i="16"/>
  <c r="S565" i="16"/>
  <c r="S564" i="16"/>
  <c r="S563" i="16"/>
  <c r="S562" i="16"/>
  <c r="S561" i="16"/>
  <c r="S560" i="16"/>
  <c r="S559" i="16"/>
  <c r="S558" i="16"/>
  <c r="S557" i="16"/>
  <c r="S556" i="16"/>
  <c r="S555" i="16"/>
  <c r="S554" i="16"/>
  <c r="S553" i="16"/>
  <c r="S552" i="16"/>
  <c r="S551" i="16"/>
  <c r="S550" i="16"/>
  <c r="S549" i="16"/>
  <c r="S548" i="16"/>
  <c r="S547" i="16"/>
  <c r="S546" i="16"/>
  <c r="S545" i="16"/>
  <c r="S544" i="16"/>
  <c r="S543" i="16"/>
  <c r="S542" i="16"/>
  <c r="S541" i="16"/>
  <c r="S540" i="16"/>
  <c r="S539" i="16"/>
  <c r="S538" i="16"/>
  <c r="S537" i="16"/>
  <c r="S536" i="16"/>
  <c r="S535" i="16"/>
  <c r="S534" i="16"/>
  <c r="S533" i="16"/>
  <c r="S532" i="16"/>
  <c r="S531" i="16"/>
  <c r="S530" i="16"/>
  <c r="S529" i="16"/>
  <c r="S528" i="16"/>
  <c r="S527" i="16"/>
  <c r="S526" i="16"/>
  <c r="S525" i="16"/>
  <c r="S524" i="16"/>
  <c r="S523" i="16"/>
  <c r="S522" i="16"/>
  <c r="S521" i="16"/>
  <c r="S520" i="16"/>
  <c r="S519" i="16"/>
  <c r="S518" i="16"/>
  <c r="S517" i="16"/>
  <c r="S516" i="16"/>
  <c r="S515" i="16"/>
  <c r="S514" i="16"/>
  <c r="S513" i="16"/>
  <c r="S512" i="16"/>
  <c r="S511" i="16"/>
  <c r="S510" i="16"/>
  <c r="S509" i="16"/>
  <c r="S508" i="16"/>
  <c r="S507" i="16"/>
  <c r="S506" i="16"/>
  <c r="S505" i="16"/>
  <c r="S504" i="16"/>
  <c r="S503" i="16"/>
  <c r="S502" i="16"/>
  <c r="S501" i="16"/>
  <c r="S500" i="16"/>
  <c r="S499" i="16"/>
  <c r="S498" i="16"/>
  <c r="S497" i="16"/>
  <c r="S496" i="16"/>
  <c r="S495" i="16"/>
  <c r="S494" i="16"/>
  <c r="S493" i="16"/>
  <c r="S492" i="16"/>
  <c r="S491" i="16"/>
  <c r="S490" i="16"/>
  <c r="S489" i="16"/>
  <c r="S488" i="16"/>
  <c r="S487" i="16"/>
  <c r="S486" i="16"/>
  <c r="S485" i="16"/>
  <c r="S484" i="16"/>
  <c r="S483" i="16"/>
  <c r="S482" i="16"/>
  <c r="S481" i="16"/>
  <c r="S480" i="16"/>
  <c r="S479" i="16"/>
  <c r="S478" i="16"/>
  <c r="S477" i="16"/>
  <c r="S476" i="16"/>
  <c r="S475" i="16"/>
  <c r="S474" i="16"/>
  <c r="S473" i="16"/>
  <c r="S472" i="16"/>
  <c r="S471" i="16"/>
  <c r="S470" i="16"/>
  <c r="S469" i="16"/>
  <c r="S468" i="16"/>
  <c r="S467" i="16"/>
  <c r="S466" i="16"/>
  <c r="S465" i="16"/>
  <c r="S464" i="16"/>
  <c r="S463" i="16"/>
  <c r="S462" i="16"/>
  <c r="S461" i="16"/>
  <c r="S460" i="16"/>
  <c r="S459" i="16"/>
  <c r="S458" i="16"/>
  <c r="S457" i="16"/>
  <c r="S456" i="16"/>
  <c r="S455" i="16"/>
  <c r="S454" i="16"/>
  <c r="S453" i="16"/>
  <c r="S452" i="16"/>
  <c r="S451" i="16"/>
  <c r="S450" i="16"/>
  <c r="S449" i="16"/>
  <c r="S448" i="16"/>
  <c r="S447" i="16"/>
  <c r="S446" i="16"/>
  <c r="S445" i="16"/>
  <c r="S444" i="16"/>
  <c r="S443" i="16"/>
  <c r="S442" i="16"/>
  <c r="S441" i="16"/>
  <c r="S440" i="16"/>
  <c r="S439" i="16"/>
  <c r="S438" i="16"/>
  <c r="S437" i="16"/>
  <c r="S436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9" i="16"/>
  <c r="S8" i="16"/>
  <c r="S7" i="16"/>
  <c r="S6" i="16"/>
  <c r="S5" i="16"/>
  <c r="S4" i="16"/>
  <c r="S3" i="16"/>
  <c r="R3212" i="16"/>
  <c r="R3211" i="16"/>
  <c r="R3210" i="16"/>
  <c r="R3209" i="16"/>
  <c r="R3208" i="16"/>
  <c r="R3207" i="16"/>
  <c r="R3206" i="16"/>
  <c r="R3205" i="16"/>
  <c r="R3204" i="16"/>
  <c r="R3203" i="16"/>
  <c r="R3202" i="16"/>
  <c r="R3201" i="16"/>
  <c r="R3200" i="16"/>
  <c r="R3199" i="16"/>
  <c r="R3198" i="16"/>
  <c r="R3197" i="16"/>
  <c r="R3196" i="16"/>
  <c r="R3195" i="16"/>
  <c r="R3194" i="16"/>
  <c r="R3193" i="16"/>
  <c r="R3192" i="16"/>
  <c r="R3191" i="16"/>
  <c r="R3190" i="16"/>
  <c r="R3189" i="16"/>
  <c r="R3188" i="16"/>
  <c r="R3187" i="16"/>
  <c r="R3186" i="16"/>
  <c r="R3185" i="16"/>
  <c r="R3184" i="16"/>
  <c r="R3183" i="16"/>
  <c r="R3182" i="16"/>
  <c r="R3181" i="16"/>
  <c r="R3180" i="16"/>
  <c r="R3179" i="16"/>
  <c r="R3178" i="16"/>
  <c r="R3177" i="16"/>
  <c r="R3176" i="16"/>
  <c r="R3175" i="16"/>
  <c r="R3174" i="16"/>
  <c r="R3173" i="16"/>
  <c r="R3172" i="16"/>
  <c r="R3171" i="16"/>
  <c r="R3170" i="16"/>
  <c r="R3169" i="16"/>
  <c r="R3168" i="16"/>
  <c r="R3167" i="16"/>
  <c r="R3166" i="16"/>
  <c r="R3165" i="16"/>
  <c r="R3164" i="16"/>
  <c r="R3163" i="16"/>
  <c r="R3162" i="16"/>
  <c r="R3161" i="16"/>
  <c r="R3160" i="16"/>
  <c r="R3159" i="16"/>
  <c r="R3158" i="16"/>
  <c r="R3157" i="16"/>
  <c r="R3156" i="16"/>
  <c r="R3155" i="16"/>
  <c r="R3154" i="16"/>
  <c r="R3153" i="16"/>
  <c r="R3152" i="16"/>
  <c r="R3151" i="16"/>
  <c r="R3150" i="16"/>
  <c r="R3149" i="16"/>
  <c r="R3148" i="16"/>
  <c r="R3147" i="16"/>
  <c r="R3146" i="16"/>
  <c r="R3145" i="16"/>
  <c r="R3144" i="16"/>
  <c r="R3143" i="16"/>
  <c r="R3142" i="16"/>
  <c r="R3141" i="16"/>
  <c r="R3140" i="16"/>
  <c r="R3139" i="16"/>
  <c r="R3138" i="16"/>
  <c r="R3137" i="16"/>
  <c r="R3136" i="16"/>
  <c r="R3135" i="16"/>
  <c r="R3134" i="16"/>
  <c r="R3133" i="16"/>
  <c r="R3132" i="16"/>
  <c r="R3131" i="16"/>
  <c r="R3130" i="16"/>
  <c r="R3129" i="16"/>
  <c r="R3128" i="16"/>
  <c r="R3127" i="16"/>
  <c r="R3126" i="16"/>
  <c r="R3125" i="16"/>
  <c r="R3124" i="16"/>
  <c r="R3123" i="16"/>
  <c r="R3122" i="16"/>
  <c r="R3121" i="16"/>
  <c r="R3120" i="16"/>
  <c r="R3119" i="16"/>
  <c r="R3118" i="16"/>
  <c r="R3117" i="16"/>
  <c r="R3116" i="16"/>
  <c r="R3115" i="16"/>
  <c r="R3114" i="16"/>
  <c r="R3113" i="16"/>
  <c r="R3112" i="16"/>
  <c r="R3111" i="16"/>
  <c r="R3110" i="16"/>
  <c r="R3109" i="16"/>
  <c r="R3108" i="16"/>
  <c r="R3107" i="16"/>
  <c r="R3106" i="16"/>
  <c r="R3105" i="16"/>
  <c r="R3104" i="16"/>
  <c r="R3103" i="16"/>
  <c r="R3102" i="16"/>
  <c r="R3101" i="16"/>
  <c r="R3100" i="16"/>
  <c r="R3099" i="16"/>
  <c r="R3098" i="16"/>
  <c r="R3097" i="16"/>
  <c r="R3096" i="16"/>
  <c r="R3095" i="16"/>
  <c r="R3094" i="16"/>
  <c r="R3093" i="16"/>
  <c r="R3092" i="16"/>
  <c r="R3091" i="16"/>
  <c r="R3090" i="16"/>
  <c r="R3089" i="16"/>
  <c r="R3088" i="16"/>
  <c r="R3087" i="16"/>
  <c r="R3086" i="16"/>
  <c r="R3085" i="16"/>
  <c r="R3084" i="16"/>
  <c r="R3083" i="16"/>
  <c r="R3082" i="16"/>
  <c r="R3081" i="16"/>
  <c r="R3080" i="16"/>
  <c r="R3079" i="16"/>
  <c r="R3078" i="16"/>
  <c r="R3077" i="16"/>
  <c r="R3076" i="16"/>
  <c r="R3075" i="16"/>
  <c r="R3074" i="16"/>
  <c r="R3073" i="16"/>
  <c r="R3072" i="16"/>
  <c r="R3071" i="16"/>
  <c r="R3070" i="16"/>
  <c r="R3069" i="16"/>
  <c r="R3068" i="16"/>
  <c r="R3067" i="16"/>
  <c r="R3066" i="16"/>
  <c r="R3065" i="16"/>
  <c r="R3064" i="16"/>
  <c r="R3063" i="16"/>
  <c r="R3062" i="16"/>
  <c r="R3061" i="16"/>
  <c r="R3060" i="16"/>
  <c r="R3059" i="16"/>
  <c r="R3058" i="16"/>
  <c r="R3057" i="16"/>
  <c r="R3056" i="16"/>
  <c r="R3055" i="16"/>
  <c r="R3054" i="16"/>
  <c r="R3053" i="16"/>
  <c r="R3052" i="16"/>
  <c r="R3051" i="16"/>
  <c r="R3050" i="16"/>
  <c r="R3049" i="16"/>
  <c r="R3048" i="16"/>
  <c r="R3047" i="16"/>
  <c r="R3046" i="16"/>
  <c r="R3045" i="16"/>
  <c r="R3044" i="16"/>
  <c r="R3043" i="16"/>
  <c r="R3042" i="16"/>
  <c r="R3041" i="16"/>
  <c r="R3040" i="16"/>
  <c r="R3039" i="16"/>
  <c r="R3038" i="16"/>
  <c r="R3037" i="16"/>
  <c r="R3036" i="16"/>
  <c r="R3035" i="16"/>
  <c r="R3034" i="16"/>
  <c r="R3033" i="16"/>
  <c r="R3032" i="16"/>
  <c r="R3031" i="16"/>
  <c r="R3030" i="16"/>
  <c r="R3029" i="16"/>
  <c r="R3028" i="16"/>
  <c r="R3027" i="16"/>
  <c r="R3026" i="16"/>
  <c r="R3025" i="16"/>
  <c r="R3024" i="16"/>
  <c r="R3023" i="16"/>
  <c r="R3022" i="16"/>
  <c r="R3021" i="16"/>
  <c r="R3020" i="16"/>
  <c r="R3019" i="16"/>
  <c r="R3018" i="16"/>
  <c r="R3017" i="16"/>
  <c r="R3016" i="16"/>
  <c r="R3015" i="16"/>
  <c r="R3014" i="16"/>
  <c r="R3013" i="16"/>
  <c r="R3012" i="16"/>
  <c r="R3011" i="16"/>
  <c r="R3010" i="16"/>
  <c r="R3009" i="16"/>
  <c r="R3008" i="16"/>
  <c r="R3007" i="16"/>
  <c r="R3006" i="16"/>
  <c r="R3005" i="16"/>
  <c r="R3004" i="16"/>
  <c r="R3003" i="16"/>
  <c r="R3002" i="16"/>
  <c r="R3001" i="16"/>
  <c r="R3000" i="16"/>
  <c r="R2999" i="16"/>
  <c r="R2998" i="16"/>
  <c r="R2997" i="16"/>
  <c r="R2996" i="16"/>
  <c r="R2995" i="16"/>
  <c r="R2994" i="16"/>
  <c r="R2993" i="16"/>
  <c r="R2992" i="16"/>
  <c r="R2991" i="16"/>
  <c r="R2990" i="16"/>
  <c r="R2989" i="16"/>
  <c r="R2988" i="16"/>
  <c r="R2987" i="16"/>
  <c r="R2986" i="16"/>
  <c r="R2985" i="16"/>
  <c r="R2984" i="16"/>
  <c r="R2983" i="16"/>
  <c r="R2982" i="16"/>
  <c r="R2981" i="16"/>
  <c r="R2980" i="16"/>
  <c r="R2979" i="16"/>
  <c r="R2978" i="16"/>
  <c r="R2977" i="16"/>
  <c r="R2976" i="16"/>
  <c r="R2975" i="16"/>
  <c r="R2974" i="16"/>
  <c r="R2973" i="16"/>
  <c r="R2972" i="16"/>
  <c r="R2971" i="16"/>
  <c r="R2970" i="16"/>
  <c r="R2969" i="16"/>
  <c r="R2968" i="16"/>
  <c r="R2967" i="16"/>
  <c r="R2966" i="16"/>
  <c r="R2965" i="16"/>
  <c r="R2964" i="16"/>
  <c r="R2963" i="16"/>
  <c r="R2962" i="16"/>
  <c r="R2961" i="16"/>
  <c r="R2960" i="16"/>
  <c r="R2959" i="16"/>
  <c r="R2958" i="16"/>
  <c r="R2957" i="16"/>
  <c r="R2956" i="16"/>
  <c r="R2955" i="16"/>
  <c r="R2954" i="16"/>
  <c r="R2953" i="16"/>
  <c r="R2952" i="16"/>
  <c r="R2951" i="16"/>
  <c r="R2950" i="16"/>
  <c r="R2949" i="16"/>
  <c r="R2948" i="16"/>
  <c r="R2947" i="16"/>
  <c r="R2946" i="16"/>
  <c r="R2945" i="16"/>
  <c r="R2944" i="16"/>
  <c r="R2943" i="16"/>
  <c r="R2942" i="16"/>
  <c r="R2941" i="16"/>
  <c r="R2940" i="16"/>
  <c r="R2939" i="16"/>
  <c r="R2938" i="16"/>
  <c r="R2937" i="16"/>
  <c r="R2936" i="16"/>
  <c r="R2935" i="16"/>
  <c r="R2934" i="16"/>
  <c r="R2933" i="16"/>
  <c r="R2932" i="16"/>
  <c r="R2931" i="16"/>
  <c r="R2930" i="16"/>
  <c r="R2929" i="16"/>
  <c r="R2928" i="16"/>
  <c r="R2927" i="16"/>
  <c r="R2926" i="16"/>
  <c r="R2925" i="16"/>
  <c r="R2924" i="16"/>
  <c r="R2923" i="16"/>
  <c r="R2922" i="16"/>
  <c r="R2921" i="16"/>
  <c r="R2920" i="16"/>
  <c r="R2919" i="16"/>
  <c r="R2918" i="16"/>
  <c r="R2917" i="16"/>
  <c r="R2916" i="16"/>
  <c r="R2915" i="16"/>
  <c r="R2914" i="16"/>
  <c r="R2913" i="16"/>
  <c r="R2912" i="16"/>
  <c r="R2911" i="16"/>
  <c r="R2910" i="16"/>
  <c r="R2909" i="16"/>
  <c r="R2908" i="16"/>
  <c r="R2907" i="16"/>
  <c r="R2906" i="16"/>
  <c r="R2905" i="16"/>
  <c r="R2904" i="16"/>
  <c r="R2903" i="16"/>
  <c r="R2902" i="16"/>
  <c r="R2901" i="16"/>
  <c r="R2900" i="16"/>
  <c r="R2899" i="16"/>
  <c r="R2898" i="16"/>
  <c r="R2897" i="16"/>
  <c r="R2896" i="16"/>
  <c r="R2895" i="16"/>
  <c r="R2894" i="16"/>
  <c r="R2893" i="16"/>
  <c r="R2892" i="16"/>
  <c r="R2891" i="16"/>
  <c r="R2890" i="16"/>
  <c r="R2889" i="16"/>
  <c r="R2888" i="16"/>
  <c r="R2887" i="16"/>
  <c r="R2886" i="16"/>
  <c r="R2885" i="16"/>
  <c r="R2884" i="16"/>
  <c r="R2883" i="16"/>
  <c r="R2882" i="16"/>
  <c r="R2881" i="16"/>
  <c r="R2880" i="16"/>
  <c r="R2879" i="16"/>
  <c r="R2878" i="16"/>
  <c r="R2877" i="16"/>
  <c r="R2876" i="16"/>
  <c r="R2875" i="16"/>
  <c r="R2874" i="16"/>
  <c r="R2873" i="16"/>
  <c r="R2872" i="16"/>
  <c r="R2871" i="16"/>
  <c r="R2870" i="16"/>
  <c r="R2869" i="16"/>
  <c r="R2868" i="16"/>
  <c r="R2867" i="16"/>
  <c r="R2866" i="16"/>
  <c r="R2865" i="16"/>
  <c r="R2864" i="16"/>
  <c r="R2863" i="16"/>
  <c r="R2862" i="16"/>
  <c r="R2861" i="16"/>
  <c r="R2860" i="16"/>
  <c r="R2859" i="16"/>
  <c r="R2858" i="16"/>
  <c r="R2857" i="16"/>
  <c r="R2856" i="16"/>
  <c r="R2855" i="16"/>
  <c r="R2854" i="16"/>
  <c r="R2853" i="16"/>
  <c r="R2852" i="16"/>
  <c r="R2851" i="16"/>
  <c r="R2850" i="16"/>
  <c r="R2849" i="16"/>
  <c r="R2848" i="16"/>
  <c r="R2847" i="16"/>
  <c r="R2846" i="16"/>
  <c r="R2845" i="16"/>
  <c r="R2844" i="16"/>
  <c r="R2843" i="16"/>
  <c r="R2842" i="16"/>
  <c r="R2841" i="16"/>
  <c r="R2840" i="16"/>
  <c r="R2839" i="16"/>
  <c r="R2838" i="16"/>
  <c r="R2837" i="16"/>
  <c r="R2836" i="16"/>
  <c r="R2835" i="16"/>
  <c r="R2834" i="16"/>
  <c r="R2833" i="16"/>
  <c r="R2832" i="16"/>
  <c r="R2831" i="16"/>
  <c r="R2830" i="16"/>
  <c r="R2829" i="16"/>
  <c r="R2828" i="16"/>
  <c r="R2827" i="16"/>
  <c r="R2826" i="16"/>
  <c r="R2825" i="16"/>
  <c r="R2824" i="16"/>
  <c r="R2823" i="16"/>
  <c r="R2822" i="16"/>
  <c r="R2821" i="16"/>
  <c r="R2820" i="16"/>
  <c r="R2819" i="16"/>
  <c r="R2818" i="16"/>
  <c r="R2817" i="16"/>
  <c r="R2816" i="16"/>
  <c r="R2815" i="16"/>
  <c r="R2814" i="16"/>
  <c r="R2813" i="16"/>
  <c r="R2812" i="16"/>
  <c r="R2811" i="16"/>
  <c r="R2810" i="16"/>
  <c r="R2809" i="16"/>
  <c r="R2808" i="16"/>
  <c r="R2807" i="16"/>
  <c r="R2806" i="16"/>
  <c r="R2805" i="16"/>
  <c r="R2804" i="16"/>
  <c r="R2803" i="16"/>
  <c r="R2802" i="16"/>
  <c r="R2801" i="16"/>
  <c r="R2800" i="16"/>
  <c r="R2799" i="16"/>
  <c r="R2798" i="16"/>
  <c r="R2797" i="16"/>
  <c r="R2796" i="16"/>
  <c r="R2795" i="16"/>
  <c r="R2794" i="16"/>
  <c r="R2793" i="16"/>
  <c r="R2792" i="16"/>
  <c r="R2791" i="16"/>
  <c r="R2790" i="16"/>
  <c r="R2789" i="16"/>
  <c r="R2788" i="16"/>
  <c r="R2787" i="16"/>
  <c r="R2786" i="16"/>
  <c r="R2785" i="16"/>
  <c r="R2784" i="16"/>
  <c r="R2783" i="16"/>
  <c r="R2782" i="16"/>
  <c r="R2781" i="16"/>
  <c r="R2780" i="16"/>
  <c r="R2779" i="16"/>
  <c r="R2778" i="16"/>
  <c r="R2777" i="16"/>
  <c r="R2776" i="16"/>
  <c r="R2775" i="16"/>
  <c r="R2774" i="16"/>
  <c r="R2773" i="16"/>
  <c r="R2772" i="16"/>
  <c r="R2771" i="16"/>
  <c r="R2770" i="16"/>
  <c r="R2769" i="16"/>
  <c r="R2768" i="16"/>
  <c r="R2767" i="16"/>
  <c r="R2766" i="16"/>
  <c r="R2765" i="16"/>
  <c r="R2764" i="16"/>
  <c r="R2763" i="16"/>
  <c r="R2762" i="16"/>
  <c r="R2761" i="16"/>
  <c r="R2760" i="16"/>
  <c r="R2759" i="16"/>
  <c r="R2758" i="16"/>
  <c r="R2757" i="16"/>
  <c r="R2756" i="16"/>
  <c r="R2755" i="16"/>
  <c r="R2754" i="16"/>
  <c r="R2753" i="16"/>
  <c r="R2752" i="16"/>
  <c r="R2751" i="16"/>
  <c r="R2750" i="16"/>
  <c r="R2749" i="16"/>
  <c r="R2748" i="16"/>
  <c r="R2747" i="16"/>
  <c r="R2746" i="16"/>
  <c r="R2745" i="16"/>
  <c r="R2744" i="16"/>
  <c r="R2743" i="16"/>
  <c r="R2742" i="16"/>
  <c r="R2741" i="16"/>
  <c r="R2740" i="16"/>
  <c r="R2739" i="16"/>
  <c r="R2738" i="16"/>
  <c r="R2737" i="16"/>
  <c r="R2736" i="16"/>
  <c r="R2735" i="16"/>
  <c r="R2734" i="16"/>
  <c r="R2733" i="16"/>
  <c r="R2732" i="16"/>
  <c r="R2731" i="16"/>
  <c r="R2730" i="16"/>
  <c r="R2729" i="16"/>
  <c r="R2728" i="16"/>
  <c r="R2727" i="16"/>
  <c r="R2726" i="16"/>
  <c r="R2725" i="16"/>
  <c r="R2724" i="16"/>
  <c r="R2723" i="16"/>
  <c r="R2722" i="16"/>
  <c r="R2721" i="16"/>
  <c r="R2720" i="16"/>
  <c r="R2719" i="16"/>
  <c r="R2718" i="16"/>
  <c r="R2717" i="16"/>
  <c r="R2716" i="16"/>
  <c r="R2715" i="16"/>
  <c r="R2714" i="16"/>
  <c r="R2713" i="16"/>
  <c r="R2712" i="16"/>
  <c r="R2711" i="16"/>
  <c r="R2710" i="16"/>
  <c r="R2709" i="16"/>
  <c r="R2708" i="16"/>
  <c r="R2707" i="16"/>
  <c r="R2706" i="16"/>
  <c r="R2705" i="16"/>
  <c r="R2704" i="16"/>
  <c r="R2703" i="16"/>
  <c r="R2702" i="16"/>
  <c r="R2701" i="16"/>
  <c r="R2700" i="16"/>
  <c r="R2699" i="16"/>
  <c r="R2698" i="16"/>
  <c r="R2697" i="16"/>
  <c r="R2696" i="16"/>
  <c r="R2695" i="16"/>
  <c r="R2694" i="16"/>
  <c r="R2693" i="16"/>
  <c r="R2692" i="16"/>
  <c r="R2691" i="16"/>
  <c r="R2690" i="16"/>
  <c r="R2689" i="16"/>
  <c r="R2688" i="16"/>
  <c r="R2687" i="16"/>
  <c r="R2686" i="16"/>
  <c r="R2685" i="16"/>
  <c r="R2684" i="16"/>
  <c r="R2683" i="16"/>
  <c r="R2682" i="16"/>
  <c r="R2681" i="16"/>
  <c r="R2680" i="16"/>
  <c r="R2679" i="16"/>
  <c r="R2678" i="16"/>
  <c r="R2677" i="16"/>
  <c r="R2676" i="16"/>
  <c r="R2675" i="16"/>
  <c r="R2674" i="16"/>
  <c r="R2673" i="16"/>
  <c r="R2672" i="16"/>
  <c r="R2671" i="16"/>
  <c r="R2670" i="16"/>
  <c r="R2669" i="16"/>
  <c r="R2668" i="16"/>
  <c r="R2667" i="16"/>
  <c r="R2666" i="16"/>
  <c r="R2665" i="16"/>
  <c r="R2664" i="16"/>
  <c r="R2663" i="16"/>
  <c r="R2662" i="16"/>
  <c r="R2661" i="16"/>
  <c r="R2660" i="16"/>
  <c r="R2659" i="16"/>
  <c r="R2658" i="16"/>
  <c r="R2657" i="16"/>
  <c r="R2656" i="16"/>
  <c r="R2655" i="16"/>
  <c r="R2654" i="16"/>
  <c r="R2653" i="16"/>
  <c r="R2652" i="16"/>
  <c r="R2651" i="16"/>
  <c r="R2650" i="16"/>
  <c r="R2649" i="16"/>
  <c r="R2648" i="16"/>
  <c r="R2647" i="16"/>
  <c r="R2646" i="16"/>
  <c r="R2645" i="16"/>
  <c r="R2644" i="16"/>
  <c r="R2643" i="16"/>
  <c r="R2642" i="16"/>
  <c r="R2641" i="16"/>
  <c r="R2640" i="16"/>
  <c r="R2639" i="16"/>
  <c r="R2638" i="16"/>
  <c r="R2637" i="16"/>
  <c r="R2636" i="16"/>
  <c r="R2635" i="16"/>
  <c r="R2634" i="16"/>
  <c r="R2633" i="16"/>
  <c r="R2632" i="16"/>
  <c r="R2631" i="16"/>
  <c r="R2630" i="16"/>
  <c r="R2629" i="16"/>
  <c r="R2628" i="16"/>
  <c r="R2627" i="16"/>
  <c r="R2626" i="16"/>
  <c r="R2625" i="16"/>
  <c r="R2624" i="16"/>
  <c r="R2623" i="16"/>
  <c r="R2622" i="16"/>
  <c r="R2621" i="16"/>
  <c r="R2620" i="16"/>
  <c r="R2619" i="16"/>
  <c r="R2618" i="16"/>
  <c r="R2617" i="16"/>
  <c r="R2616" i="16"/>
  <c r="R2615" i="16"/>
  <c r="R2614" i="16"/>
  <c r="R2613" i="16"/>
  <c r="R2612" i="16"/>
  <c r="R2611" i="16"/>
  <c r="R2610" i="16"/>
  <c r="R2609" i="16"/>
  <c r="R2608" i="16"/>
  <c r="R2607" i="16"/>
  <c r="R2606" i="16"/>
  <c r="R2605" i="16"/>
  <c r="R2604" i="16"/>
  <c r="R2603" i="16"/>
  <c r="R2602" i="16"/>
  <c r="R2601" i="16"/>
  <c r="R2600" i="16"/>
  <c r="R2599" i="16"/>
  <c r="R2598" i="16"/>
  <c r="R2597" i="16"/>
  <c r="R2596" i="16"/>
  <c r="R2595" i="16"/>
  <c r="R2594" i="16"/>
  <c r="R2593" i="16"/>
  <c r="R2592" i="16"/>
  <c r="R2591" i="16"/>
  <c r="R2590" i="16"/>
  <c r="R2589" i="16"/>
  <c r="R2588" i="16"/>
  <c r="R2587" i="16"/>
  <c r="R2586" i="16"/>
  <c r="R2585" i="16"/>
  <c r="R2584" i="16"/>
  <c r="R2583" i="16"/>
  <c r="R2582" i="16"/>
  <c r="R2581" i="16"/>
  <c r="R2580" i="16"/>
  <c r="R2579" i="16"/>
  <c r="R2578" i="16"/>
  <c r="R2577" i="16"/>
  <c r="R2576" i="16"/>
  <c r="R2575" i="16"/>
  <c r="R2574" i="16"/>
  <c r="R2573" i="16"/>
  <c r="R2572" i="16"/>
  <c r="R2571" i="16"/>
  <c r="R2570" i="16"/>
  <c r="R2569" i="16"/>
  <c r="R2568" i="16"/>
  <c r="R2567" i="16"/>
  <c r="R2566" i="16"/>
  <c r="R2565" i="16"/>
  <c r="R2564" i="16"/>
  <c r="R2563" i="16"/>
  <c r="R2562" i="16"/>
  <c r="R2561" i="16"/>
  <c r="R2560" i="16"/>
  <c r="R2559" i="16"/>
  <c r="R2558" i="16"/>
  <c r="R2557" i="16"/>
  <c r="R2556" i="16"/>
  <c r="R2555" i="16"/>
  <c r="R2554" i="16"/>
  <c r="R2553" i="16"/>
  <c r="R2552" i="16"/>
  <c r="R2551" i="16"/>
  <c r="R2550" i="16"/>
  <c r="R2549" i="16"/>
  <c r="R2548" i="16"/>
  <c r="R2547" i="16"/>
  <c r="R2546" i="16"/>
  <c r="R2545" i="16"/>
  <c r="R2544" i="16"/>
  <c r="R2543" i="16"/>
  <c r="R2542" i="16"/>
  <c r="R2541" i="16"/>
  <c r="R2540" i="16"/>
  <c r="R2539" i="16"/>
  <c r="R2538" i="16"/>
  <c r="R2537" i="16"/>
  <c r="R2536" i="16"/>
  <c r="R2535" i="16"/>
  <c r="R2534" i="16"/>
  <c r="R2533" i="16"/>
  <c r="R2532" i="16"/>
  <c r="R2531" i="16"/>
  <c r="R2530" i="16"/>
  <c r="R2529" i="16"/>
  <c r="R2528" i="16"/>
  <c r="R2527" i="16"/>
  <c r="R2526" i="16"/>
  <c r="R2525" i="16"/>
  <c r="R2524" i="16"/>
  <c r="R2523" i="16"/>
  <c r="R2522" i="16"/>
  <c r="R2521" i="16"/>
  <c r="R2520" i="16"/>
  <c r="R2519" i="16"/>
  <c r="R2518" i="16"/>
  <c r="R2517" i="16"/>
  <c r="R2516" i="16"/>
  <c r="R2515" i="16"/>
  <c r="R2514" i="16"/>
  <c r="R2513" i="16"/>
  <c r="R2512" i="16"/>
  <c r="R2511" i="16"/>
  <c r="R2510" i="16"/>
  <c r="R2509" i="16"/>
  <c r="R2508" i="16"/>
  <c r="R2507" i="16"/>
  <c r="R2506" i="16"/>
  <c r="R2505" i="16"/>
  <c r="R2504" i="16"/>
  <c r="R2503" i="16"/>
  <c r="R2502" i="16"/>
  <c r="R2501" i="16"/>
  <c r="R2500" i="16"/>
  <c r="R2499" i="16"/>
  <c r="R2498" i="16"/>
  <c r="R2497" i="16"/>
  <c r="R2496" i="16"/>
  <c r="R2495" i="16"/>
  <c r="R2494" i="16"/>
  <c r="R2493" i="16"/>
  <c r="R2492" i="16"/>
  <c r="R2491" i="16"/>
  <c r="R2490" i="16"/>
  <c r="R2489" i="16"/>
  <c r="R2488" i="16"/>
  <c r="R2487" i="16"/>
  <c r="R2486" i="16"/>
  <c r="R2485" i="16"/>
  <c r="R2484" i="16"/>
  <c r="R2483" i="16"/>
  <c r="R2482" i="16"/>
  <c r="R2481" i="16"/>
  <c r="R2480" i="16"/>
  <c r="R2479" i="16"/>
  <c r="R2478" i="16"/>
  <c r="R2477" i="16"/>
  <c r="R2476" i="16"/>
  <c r="R2475" i="16"/>
  <c r="R2474" i="16"/>
  <c r="R2473" i="16"/>
  <c r="R2472" i="16"/>
  <c r="R2471" i="16"/>
  <c r="R2470" i="16"/>
  <c r="R2469" i="16"/>
  <c r="R2468" i="16"/>
  <c r="R2467" i="16"/>
  <c r="R2466" i="16"/>
  <c r="R2465" i="16"/>
  <c r="R2464" i="16"/>
  <c r="R2463" i="16"/>
  <c r="R2462" i="16"/>
  <c r="R2461" i="16"/>
  <c r="R2460" i="16"/>
  <c r="R2459" i="16"/>
  <c r="R2458" i="16"/>
  <c r="R2457" i="16"/>
  <c r="R2456" i="16"/>
  <c r="R2455" i="16"/>
  <c r="R2454" i="16"/>
  <c r="R2453" i="16"/>
  <c r="R2452" i="16"/>
  <c r="R2451" i="16"/>
  <c r="R2450" i="16"/>
  <c r="R2449" i="16"/>
  <c r="R2448" i="16"/>
  <c r="R2447" i="16"/>
  <c r="R2446" i="16"/>
  <c r="R2445" i="16"/>
  <c r="R2444" i="16"/>
  <c r="R2443" i="16"/>
  <c r="R2442" i="16"/>
  <c r="R2441" i="16"/>
  <c r="R2440" i="16"/>
  <c r="R2439" i="16"/>
  <c r="R2438" i="16"/>
  <c r="R2437" i="16"/>
  <c r="R2436" i="16"/>
  <c r="R2435" i="16"/>
  <c r="R2434" i="16"/>
  <c r="R2433" i="16"/>
  <c r="R2432" i="16"/>
  <c r="R2431" i="16"/>
  <c r="R2430" i="16"/>
  <c r="R2429" i="16"/>
  <c r="R2428" i="16"/>
  <c r="R2427" i="16"/>
  <c r="R2426" i="16"/>
  <c r="R2425" i="16"/>
  <c r="R2424" i="16"/>
  <c r="R2423" i="16"/>
  <c r="R2422" i="16"/>
  <c r="R2421" i="16"/>
  <c r="R2420" i="16"/>
  <c r="R2419" i="16"/>
  <c r="R2418" i="16"/>
  <c r="R2417" i="16"/>
  <c r="R2416" i="16"/>
  <c r="R2415" i="16"/>
  <c r="R2414" i="16"/>
  <c r="R2413" i="16"/>
  <c r="R2412" i="16"/>
  <c r="R2411" i="16"/>
  <c r="R2410" i="16"/>
  <c r="R2409" i="16"/>
  <c r="R2408" i="16"/>
  <c r="R2407" i="16"/>
  <c r="R2406" i="16"/>
  <c r="R2405" i="16"/>
  <c r="R2404" i="16"/>
  <c r="R2403" i="16"/>
  <c r="R2402" i="16"/>
  <c r="R2401" i="16"/>
  <c r="R2400" i="16"/>
  <c r="R2399" i="16"/>
  <c r="R2398" i="16"/>
  <c r="R2397" i="16"/>
  <c r="R2396" i="16"/>
  <c r="R2395" i="16"/>
  <c r="R2394" i="16"/>
  <c r="R2393" i="16"/>
  <c r="R2392" i="16"/>
  <c r="R2391" i="16"/>
  <c r="R2390" i="16"/>
  <c r="R2389" i="16"/>
  <c r="R2388" i="16"/>
  <c r="R2387" i="16"/>
  <c r="R2386" i="16"/>
  <c r="R2385" i="16"/>
  <c r="R2384" i="16"/>
  <c r="R2383" i="16"/>
  <c r="R2382" i="16"/>
  <c r="R2381" i="16"/>
  <c r="R2380" i="16"/>
  <c r="R2379" i="16"/>
  <c r="R2378" i="16"/>
  <c r="R2377" i="16"/>
  <c r="R2376" i="16"/>
  <c r="R2375" i="16"/>
  <c r="R2374" i="16"/>
  <c r="R2373" i="16"/>
  <c r="R2372" i="16"/>
  <c r="R2371" i="16"/>
  <c r="R2370" i="16"/>
  <c r="R2369" i="16"/>
  <c r="R2368" i="16"/>
  <c r="R2367" i="16"/>
  <c r="R2366" i="16"/>
  <c r="R2365" i="16"/>
  <c r="R2364" i="16"/>
  <c r="R2363" i="16"/>
  <c r="R2362" i="16"/>
  <c r="R2361" i="16"/>
  <c r="R2360" i="16"/>
  <c r="R2359" i="16"/>
  <c r="R2358" i="16"/>
  <c r="R2357" i="16"/>
  <c r="R2356" i="16"/>
  <c r="R2355" i="16"/>
  <c r="R2354" i="16"/>
  <c r="R2353" i="16"/>
  <c r="R2352" i="16"/>
  <c r="R2351" i="16"/>
  <c r="R2350" i="16"/>
  <c r="R2349" i="16"/>
  <c r="R2348" i="16"/>
  <c r="R2347" i="16"/>
  <c r="R2346" i="16"/>
  <c r="R2345" i="16"/>
  <c r="R2344" i="16"/>
  <c r="R2343" i="16"/>
  <c r="R2342" i="16"/>
  <c r="R2341" i="16"/>
  <c r="R2340" i="16"/>
  <c r="R2339" i="16"/>
  <c r="R2338" i="16"/>
  <c r="R2337" i="16"/>
  <c r="R2336" i="16"/>
  <c r="R2335" i="16"/>
  <c r="R2334" i="16"/>
  <c r="R2333" i="16"/>
  <c r="R2332" i="16"/>
  <c r="R2331" i="16"/>
  <c r="R2330" i="16"/>
  <c r="R2329" i="16"/>
  <c r="R2328" i="16"/>
  <c r="R2327" i="16"/>
  <c r="R2326" i="16"/>
  <c r="R2325" i="16"/>
  <c r="R2324" i="16"/>
  <c r="R2323" i="16"/>
  <c r="R2322" i="16"/>
  <c r="R2321" i="16"/>
  <c r="R2320" i="16"/>
  <c r="R2319" i="16"/>
  <c r="R2318" i="16"/>
  <c r="R2317" i="16"/>
  <c r="R2316" i="16"/>
  <c r="R2315" i="16"/>
  <c r="R2314" i="16"/>
  <c r="R2313" i="16"/>
  <c r="R2312" i="16"/>
  <c r="R2311" i="16"/>
  <c r="R2310" i="16"/>
  <c r="R2309" i="16"/>
  <c r="R2308" i="16"/>
  <c r="R2307" i="16"/>
  <c r="R2306" i="16"/>
  <c r="R2305" i="16"/>
  <c r="R2304" i="16"/>
  <c r="R2303" i="16"/>
  <c r="R2302" i="16"/>
  <c r="R2301" i="16"/>
  <c r="R2300" i="16"/>
  <c r="R2299" i="16"/>
  <c r="R2298" i="16"/>
  <c r="R2297" i="16"/>
  <c r="R2296" i="16"/>
  <c r="R2295" i="16"/>
  <c r="R2294" i="16"/>
  <c r="R2293" i="16"/>
  <c r="R2292" i="16"/>
  <c r="R2291" i="16"/>
  <c r="R2290" i="16"/>
  <c r="R2289" i="16"/>
  <c r="R2288" i="16"/>
  <c r="R2287" i="16"/>
  <c r="R2286" i="16"/>
  <c r="R2285" i="16"/>
  <c r="R2284" i="16"/>
  <c r="R2283" i="16"/>
  <c r="R2282" i="16"/>
  <c r="R2281" i="16"/>
  <c r="R2280" i="16"/>
  <c r="R2279" i="16"/>
  <c r="R2278" i="16"/>
  <c r="R2277" i="16"/>
  <c r="R2276" i="16"/>
  <c r="R2275" i="16"/>
  <c r="R2274" i="16"/>
  <c r="R2273" i="16"/>
  <c r="R2272" i="16"/>
  <c r="R2271" i="16"/>
  <c r="R2270" i="16"/>
  <c r="R2269" i="16"/>
  <c r="R2268" i="16"/>
  <c r="R2267" i="16"/>
  <c r="R2266" i="16"/>
  <c r="R2265" i="16"/>
  <c r="R2264" i="16"/>
  <c r="R2263" i="16"/>
  <c r="R2262" i="16"/>
  <c r="R2261" i="16"/>
  <c r="R2260" i="16"/>
  <c r="R2259" i="16"/>
  <c r="R2258" i="16"/>
  <c r="R2257" i="16"/>
  <c r="R2256" i="16"/>
  <c r="R2255" i="16"/>
  <c r="R2254" i="16"/>
  <c r="R2253" i="16"/>
  <c r="R2252" i="16"/>
  <c r="R2251" i="16"/>
  <c r="R2250" i="16"/>
  <c r="R2249" i="16"/>
  <c r="R2248" i="16"/>
  <c r="R2247" i="16"/>
  <c r="R2246" i="16"/>
  <c r="R2245" i="16"/>
  <c r="R2244" i="16"/>
  <c r="R2243" i="16"/>
  <c r="R2242" i="16"/>
  <c r="R2241" i="16"/>
  <c r="R2240" i="16"/>
  <c r="R2239" i="16"/>
  <c r="R2238" i="16"/>
  <c r="R2237" i="16"/>
  <c r="R2236" i="16"/>
  <c r="R2235" i="16"/>
  <c r="R2234" i="16"/>
  <c r="R2233" i="16"/>
  <c r="R2232" i="16"/>
  <c r="R2231" i="16"/>
  <c r="R2230" i="16"/>
  <c r="R2229" i="16"/>
  <c r="R2228" i="16"/>
  <c r="R2227" i="16"/>
  <c r="R2226" i="16"/>
  <c r="R2225" i="16"/>
  <c r="R2224" i="16"/>
  <c r="R2223" i="16"/>
  <c r="R2222" i="16"/>
  <c r="R2221" i="16"/>
  <c r="R2220" i="16"/>
  <c r="R2219" i="16"/>
  <c r="R2218" i="16"/>
  <c r="R2217" i="16"/>
  <c r="R2216" i="16"/>
  <c r="R2215" i="16"/>
  <c r="R2214" i="16"/>
  <c r="R2213" i="16"/>
  <c r="R2212" i="16"/>
  <c r="R2211" i="16"/>
  <c r="R2210" i="16"/>
  <c r="R2209" i="16"/>
  <c r="R2208" i="16"/>
  <c r="R2207" i="16"/>
  <c r="R2206" i="16"/>
  <c r="R2205" i="16"/>
  <c r="R2204" i="16"/>
  <c r="R2203" i="16"/>
  <c r="R2202" i="16"/>
  <c r="R2201" i="16"/>
  <c r="R2200" i="16"/>
  <c r="R2199" i="16"/>
  <c r="R2198" i="16"/>
  <c r="R2197" i="16"/>
  <c r="R2196" i="16"/>
  <c r="R2195" i="16"/>
  <c r="R2194" i="16"/>
  <c r="R2193" i="16"/>
  <c r="R2192" i="16"/>
  <c r="R2191" i="16"/>
  <c r="R2190" i="16"/>
  <c r="R2189" i="16"/>
  <c r="R2188" i="16"/>
  <c r="R2187" i="16"/>
  <c r="R2186" i="16"/>
  <c r="R2185" i="16"/>
  <c r="R2184" i="16"/>
  <c r="R2183" i="16"/>
  <c r="R2182" i="16"/>
  <c r="R2181" i="16"/>
  <c r="R2180" i="16"/>
  <c r="R2179" i="16"/>
  <c r="R2178" i="16"/>
  <c r="R2177" i="16"/>
  <c r="R2176" i="16"/>
  <c r="R2175" i="16"/>
  <c r="R2174" i="16"/>
  <c r="R2173" i="16"/>
  <c r="R2172" i="16"/>
  <c r="R2171" i="16"/>
  <c r="R2170" i="16"/>
  <c r="R2169" i="16"/>
  <c r="R2168" i="16"/>
  <c r="R2167" i="16"/>
  <c r="R2166" i="16"/>
  <c r="R2165" i="16"/>
  <c r="R2164" i="16"/>
  <c r="R2163" i="16"/>
  <c r="R2162" i="16"/>
  <c r="R2161" i="16"/>
  <c r="R2160" i="16"/>
  <c r="R2159" i="16"/>
  <c r="R2158" i="16"/>
  <c r="R2157" i="16"/>
  <c r="R2156" i="16"/>
  <c r="R2155" i="16"/>
  <c r="R2154" i="16"/>
  <c r="R2153" i="16"/>
  <c r="R2152" i="16"/>
  <c r="R2151" i="16"/>
  <c r="R2150" i="16"/>
  <c r="R2149" i="16"/>
  <c r="R2148" i="16"/>
  <c r="R2147" i="16"/>
  <c r="R2146" i="16"/>
  <c r="R2145" i="16"/>
  <c r="R2144" i="16"/>
  <c r="R2143" i="16"/>
  <c r="R2142" i="16"/>
  <c r="R2141" i="16"/>
  <c r="R2140" i="16"/>
  <c r="R2139" i="16"/>
  <c r="R2138" i="16"/>
  <c r="R2137" i="16"/>
  <c r="R2136" i="16"/>
  <c r="R2135" i="16"/>
  <c r="R2134" i="16"/>
  <c r="R2133" i="16"/>
  <c r="R2132" i="16"/>
  <c r="R2131" i="16"/>
  <c r="R2130" i="16"/>
  <c r="R2129" i="16"/>
  <c r="R2128" i="16"/>
  <c r="R2127" i="16"/>
  <c r="R2126" i="16"/>
  <c r="R2125" i="16"/>
  <c r="R2124" i="16"/>
  <c r="R2123" i="16"/>
  <c r="R2122" i="16"/>
  <c r="R2121" i="16"/>
  <c r="R2120" i="16"/>
  <c r="R2119" i="16"/>
  <c r="R2118" i="16"/>
  <c r="R2117" i="16"/>
  <c r="R2116" i="16"/>
  <c r="R2115" i="16"/>
  <c r="R2114" i="16"/>
  <c r="R2113" i="16"/>
  <c r="R2112" i="16"/>
  <c r="R2111" i="16"/>
  <c r="R2110" i="16"/>
  <c r="R2109" i="16"/>
  <c r="R2108" i="16"/>
  <c r="R2107" i="16"/>
  <c r="R2106" i="16"/>
  <c r="R2105" i="16"/>
  <c r="R2104" i="16"/>
  <c r="R2103" i="16"/>
  <c r="R2102" i="16"/>
  <c r="R2101" i="16"/>
  <c r="R2100" i="16"/>
  <c r="R2099" i="16"/>
  <c r="R2098" i="16"/>
  <c r="R2097" i="16"/>
  <c r="R2096" i="16"/>
  <c r="R2095" i="16"/>
  <c r="R2094" i="16"/>
  <c r="R2093" i="16"/>
  <c r="R2092" i="16"/>
  <c r="R2091" i="16"/>
  <c r="R2090" i="16"/>
  <c r="R2089" i="16"/>
  <c r="R2088" i="16"/>
  <c r="R2087" i="16"/>
  <c r="R2086" i="16"/>
  <c r="R2085" i="16"/>
  <c r="R2084" i="16"/>
  <c r="R2083" i="16"/>
  <c r="R2082" i="16"/>
  <c r="R2081" i="16"/>
  <c r="R2080" i="16"/>
  <c r="R2079" i="16"/>
  <c r="R2078" i="16"/>
  <c r="R2077" i="16"/>
  <c r="R2076" i="16"/>
  <c r="R2075" i="16"/>
  <c r="R2074" i="16"/>
  <c r="R2073" i="16"/>
  <c r="R2072" i="16"/>
  <c r="R2071" i="16"/>
  <c r="R2070" i="16"/>
  <c r="R2069" i="16"/>
  <c r="R2068" i="16"/>
  <c r="R2067" i="16"/>
  <c r="R2066" i="16"/>
  <c r="R2065" i="16"/>
  <c r="R2064" i="16"/>
  <c r="R2063" i="16"/>
  <c r="R2062" i="16"/>
  <c r="R2061" i="16"/>
  <c r="R2060" i="16"/>
  <c r="R2059" i="16"/>
  <c r="R2058" i="16"/>
  <c r="R2057" i="16"/>
  <c r="R2056" i="16"/>
  <c r="R2055" i="16"/>
  <c r="R2054" i="16"/>
  <c r="R2053" i="16"/>
  <c r="R2052" i="16"/>
  <c r="R2051" i="16"/>
  <c r="R2050" i="16"/>
  <c r="R2049" i="16"/>
  <c r="R2048" i="16"/>
  <c r="R2047" i="16"/>
  <c r="R2046" i="16"/>
  <c r="R2045" i="16"/>
  <c r="R2044" i="16"/>
  <c r="R2043" i="16"/>
  <c r="R2042" i="16"/>
  <c r="R2041" i="16"/>
  <c r="R2040" i="16"/>
  <c r="R2039" i="16"/>
  <c r="R2038" i="16"/>
  <c r="R2037" i="16"/>
  <c r="R2036" i="16"/>
  <c r="R2035" i="16"/>
  <c r="R2034" i="16"/>
  <c r="R2033" i="16"/>
  <c r="R2032" i="16"/>
  <c r="R2031" i="16"/>
  <c r="R2030" i="16"/>
  <c r="R2029" i="16"/>
  <c r="R2028" i="16"/>
  <c r="R2027" i="16"/>
  <c r="R2026" i="16"/>
  <c r="R2025" i="16"/>
  <c r="R2024" i="16"/>
  <c r="R2023" i="16"/>
  <c r="R2022" i="16"/>
  <c r="R2021" i="16"/>
  <c r="R2020" i="16"/>
  <c r="R2019" i="16"/>
  <c r="R2018" i="16"/>
  <c r="R2017" i="16"/>
  <c r="R2016" i="16"/>
  <c r="R2015" i="16"/>
  <c r="R2014" i="16"/>
  <c r="R2013" i="16"/>
  <c r="R2012" i="16"/>
  <c r="R2011" i="16"/>
  <c r="R2010" i="16"/>
  <c r="R2009" i="16"/>
  <c r="R2008" i="16"/>
  <c r="R2007" i="16"/>
  <c r="R2006" i="16"/>
  <c r="R2005" i="16"/>
  <c r="R2004" i="16"/>
  <c r="R2003" i="16"/>
  <c r="R2002" i="16"/>
  <c r="R2001" i="16"/>
  <c r="R2000" i="16"/>
  <c r="R1999" i="16"/>
  <c r="R1998" i="16"/>
  <c r="R1997" i="16"/>
  <c r="R1996" i="16"/>
  <c r="R1995" i="16"/>
  <c r="R1994" i="16"/>
  <c r="R1993" i="16"/>
  <c r="R1992" i="16"/>
  <c r="R1991" i="16"/>
  <c r="R1990" i="16"/>
  <c r="R1989" i="16"/>
  <c r="R1988" i="16"/>
  <c r="R1987" i="16"/>
  <c r="R1986" i="16"/>
  <c r="R1985" i="16"/>
  <c r="R1984" i="16"/>
  <c r="R1983" i="16"/>
  <c r="R1982" i="16"/>
  <c r="R1981" i="16"/>
  <c r="R1980" i="16"/>
  <c r="R1979" i="16"/>
  <c r="R1978" i="16"/>
  <c r="R1977" i="16"/>
  <c r="R1976" i="16"/>
  <c r="R1975" i="16"/>
  <c r="R1974" i="16"/>
  <c r="R1973" i="16"/>
  <c r="R1972" i="16"/>
  <c r="R1971" i="16"/>
  <c r="R1970" i="16"/>
  <c r="R1969" i="16"/>
  <c r="R1968" i="16"/>
  <c r="R1967" i="16"/>
  <c r="R1966" i="16"/>
  <c r="R1965" i="16"/>
  <c r="R1964" i="16"/>
  <c r="R1963" i="16"/>
  <c r="R1962" i="16"/>
  <c r="R1961" i="16"/>
  <c r="R1960" i="16"/>
  <c r="R1959" i="16"/>
  <c r="R1958" i="16"/>
  <c r="R1957" i="16"/>
  <c r="R1956" i="16"/>
  <c r="R1955" i="16"/>
  <c r="R1954" i="16"/>
  <c r="R1953" i="16"/>
  <c r="R1952" i="16"/>
  <c r="R1951" i="16"/>
  <c r="R1950" i="16"/>
  <c r="R1949" i="16"/>
  <c r="R1948" i="16"/>
  <c r="R1947" i="16"/>
  <c r="R1946" i="16"/>
  <c r="R1945" i="16"/>
  <c r="R1944" i="16"/>
  <c r="R1943" i="16"/>
  <c r="R1942" i="16"/>
  <c r="R1941" i="16"/>
  <c r="R1940" i="16"/>
  <c r="R1939" i="16"/>
  <c r="R1938" i="16"/>
  <c r="R1937" i="16"/>
  <c r="R1936" i="16"/>
  <c r="R1935" i="16"/>
  <c r="R1934" i="16"/>
  <c r="R1933" i="16"/>
  <c r="R1932" i="16"/>
  <c r="R1931" i="16"/>
  <c r="R1930" i="16"/>
  <c r="R1929" i="16"/>
  <c r="R1928" i="16"/>
  <c r="R1927" i="16"/>
  <c r="R1926" i="16"/>
  <c r="R1925" i="16"/>
  <c r="R1924" i="16"/>
  <c r="R1923" i="16"/>
  <c r="R1922" i="16"/>
  <c r="R1921" i="16"/>
  <c r="R1920" i="16"/>
  <c r="R1919" i="16"/>
  <c r="R1918" i="16"/>
  <c r="R1917" i="16"/>
  <c r="R1916" i="16"/>
  <c r="R1915" i="16"/>
  <c r="R1914" i="16"/>
  <c r="R1913" i="16"/>
  <c r="R1912" i="16"/>
  <c r="R1911" i="16"/>
  <c r="R1910" i="16"/>
  <c r="R1909" i="16"/>
  <c r="R1908" i="16"/>
  <c r="R1907" i="16"/>
  <c r="R1906" i="16"/>
  <c r="R1905" i="16"/>
  <c r="R1904" i="16"/>
  <c r="R1903" i="16"/>
  <c r="R1902" i="16"/>
  <c r="R1901" i="16"/>
  <c r="R1900" i="16"/>
  <c r="R1899" i="16"/>
  <c r="R1898" i="16"/>
  <c r="R1897" i="16"/>
  <c r="R1896" i="16"/>
  <c r="R1895" i="16"/>
  <c r="R1894" i="16"/>
  <c r="R1893" i="16"/>
  <c r="R1892" i="16"/>
  <c r="R1891" i="16"/>
  <c r="R1890" i="16"/>
  <c r="R1889" i="16"/>
  <c r="R1888" i="16"/>
  <c r="R1887" i="16"/>
  <c r="R1886" i="16"/>
  <c r="R1885" i="16"/>
  <c r="R1884" i="16"/>
  <c r="R1883" i="16"/>
  <c r="R1882" i="16"/>
  <c r="R1881" i="16"/>
  <c r="R1880" i="16"/>
  <c r="R1879" i="16"/>
  <c r="R1878" i="16"/>
  <c r="R1877" i="16"/>
  <c r="R1876" i="16"/>
  <c r="R1875" i="16"/>
  <c r="R1874" i="16"/>
  <c r="R1873" i="16"/>
  <c r="R1872" i="16"/>
  <c r="R1871" i="16"/>
  <c r="R1870" i="16"/>
  <c r="R1869" i="16"/>
  <c r="R1868" i="16"/>
  <c r="R1867" i="16"/>
  <c r="R1866" i="16"/>
  <c r="R1865" i="16"/>
  <c r="R1864" i="16"/>
  <c r="R1863" i="16"/>
  <c r="R1862" i="16"/>
  <c r="R1861" i="16"/>
  <c r="R1860" i="16"/>
  <c r="R1859" i="16"/>
  <c r="R1858" i="16"/>
  <c r="R1857" i="16"/>
  <c r="R1856" i="16"/>
  <c r="R1855" i="16"/>
  <c r="R1854" i="16"/>
  <c r="R1853" i="16"/>
  <c r="R1852" i="16"/>
  <c r="R1851" i="16"/>
  <c r="R1850" i="16"/>
  <c r="R1849" i="16"/>
  <c r="R1848" i="16"/>
  <c r="R1847" i="16"/>
  <c r="R1846" i="16"/>
  <c r="R1845" i="16"/>
  <c r="R1844" i="16"/>
  <c r="R1843" i="16"/>
  <c r="R1842" i="16"/>
  <c r="R1841" i="16"/>
  <c r="R1840" i="16"/>
  <c r="R1839" i="16"/>
  <c r="R1838" i="16"/>
  <c r="R1837" i="16"/>
  <c r="R1836" i="16"/>
  <c r="R1835" i="16"/>
  <c r="R1834" i="16"/>
  <c r="R1833" i="16"/>
  <c r="R1832" i="16"/>
  <c r="R1831" i="16"/>
  <c r="R1830" i="16"/>
  <c r="R1829" i="16"/>
  <c r="R1828" i="16"/>
  <c r="R1827" i="16"/>
  <c r="R1826" i="16"/>
  <c r="R1825" i="16"/>
  <c r="R1824" i="16"/>
  <c r="R1823" i="16"/>
  <c r="R1822" i="16"/>
  <c r="R1821" i="16"/>
  <c r="R1820" i="16"/>
  <c r="R1819" i="16"/>
  <c r="R1818" i="16"/>
  <c r="R1817" i="16"/>
  <c r="R1816" i="16"/>
  <c r="R1815" i="16"/>
  <c r="R1814" i="16"/>
  <c r="R1813" i="16"/>
  <c r="R1812" i="16"/>
  <c r="R1811" i="16"/>
  <c r="R1810" i="16"/>
  <c r="R1809" i="16"/>
  <c r="R1808" i="16"/>
  <c r="R1807" i="16"/>
  <c r="R1806" i="16"/>
  <c r="R1805" i="16"/>
  <c r="R1804" i="16"/>
  <c r="R1803" i="16"/>
  <c r="R1802" i="16"/>
  <c r="R1801" i="16"/>
  <c r="R1800" i="16"/>
  <c r="R1799" i="16"/>
  <c r="R1798" i="16"/>
  <c r="R1797" i="16"/>
  <c r="R1796" i="16"/>
  <c r="R1795" i="16"/>
  <c r="R1794" i="16"/>
  <c r="R1793" i="16"/>
  <c r="R1792" i="16"/>
  <c r="R1791" i="16"/>
  <c r="R1790" i="16"/>
  <c r="R1789" i="16"/>
  <c r="R1788" i="16"/>
  <c r="R1787" i="16"/>
  <c r="R1786" i="16"/>
  <c r="R1785" i="16"/>
  <c r="R1784" i="16"/>
  <c r="R1783" i="16"/>
  <c r="R1782" i="16"/>
  <c r="R1781" i="16"/>
  <c r="R1780" i="16"/>
  <c r="R1779" i="16"/>
  <c r="R1778" i="16"/>
  <c r="R1777" i="16"/>
  <c r="R1776" i="16"/>
  <c r="R1775" i="16"/>
  <c r="R1774" i="16"/>
  <c r="R1773" i="16"/>
  <c r="R1772" i="16"/>
  <c r="R1771" i="16"/>
  <c r="R1770" i="16"/>
  <c r="R1769" i="16"/>
  <c r="R1768" i="16"/>
  <c r="R1767" i="16"/>
  <c r="R1766" i="16"/>
  <c r="R1765" i="16"/>
  <c r="R1764" i="16"/>
  <c r="R1763" i="16"/>
  <c r="R1762" i="16"/>
  <c r="R1761" i="16"/>
  <c r="R1760" i="16"/>
  <c r="R1759" i="16"/>
  <c r="R1758" i="16"/>
  <c r="R1757" i="16"/>
  <c r="R1756" i="16"/>
  <c r="R1755" i="16"/>
  <c r="R1754" i="16"/>
  <c r="R1753" i="16"/>
  <c r="R1752" i="16"/>
  <c r="R1751" i="16"/>
  <c r="R1750" i="16"/>
  <c r="R1749" i="16"/>
  <c r="R1748" i="16"/>
  <c r="R1747" i="16"/>
  <c r="R1746" i="16"/>
  <c r="R1745" i="16"/>
  <c r="R1744" i="16"/>
  <c r="R1743" i="16"/>
  <c r="R1742" i="16"/>
  <c r="R1741" i="16"/>
  <c r="R1740" i="16"/>
  <c r="R1739" i="16"/>
  <c r="R1738" i="16"/>
  <c r="R1737" i="16"/>
  <c r="R1736" i="16"/>
  <c r="R1735" i="16"/>
  <c r="R1734" i="16"/>
  <c r="R1733" i="16"/>
  <c r="R1732" i="16"/>
  <c r="R1731" i="16"/>
  <c r="R1730" i="16"/>
  <c r="R1729" i="16"/>
  <c r="R1728" i="16"/>
  <c r="R1727" i="16"/>
  <c r="R1726" i="16"/>
  <c r="R1725" i="16"/>
  <c r="R1724" i="16"/>
  <c r="R1723" i="16"/>
  <c r="R1722" i="16"/>
  <c r="R1721" i="16"/>
  <c r="R1720" i="16"/>
  <c r="R1719" i="16"/>
  <c r="R1718" i="16"/>
  <c r="R1717" i="16"/>
  <c r="R1716" i="16"/>
  <c r="R1715" i="16"/>
  <c r="R1714" i="16"/>
  <c r="R1713" i="16"/>
  <c r="R1712" i="16"/>
  <c r="R1711" i="16"/>
  <c r="R1710" i="16"/>
  <c r="R1709" i="16"/>
  <c r="R1708" i="16"/>
  <c r="R1707" i="16"/>
  <c r="R1706" i="16"/>
  <c r="R1705" i="16"/>
  <c r="R1704" i="16"/>
  <c r="R1703" i="16"/>
  <c r="R1702" i="16"/>
  <c r="R1701" i="16"/>
  <c r="R1700" i="16"/>
  <c r="R1699" i="16"/>
  <c r="R1698" i="16"/>
  <c r="R1697" i="16"/>
  <c r="R1696" i="16"/>
  <c r="R1695" i="16"/>
  <c r="R1694" i="16"/>
  <c r="R1693" i="16"/>
  <c r="R1692" i="16"/>
  <c r="R1691" i="16"/>
  <c r="R1690" i="16"/>
  <c r="R1689" i="16"/>
  <c r="R1688" i="16"/>
  <c r="R1687" i="16"/>
  <c r="R1686" i="16"/>
  <c r="R1685" i="16"/>
  <c r="R1684" i="16"/>
  <c r="R1683" i="16"/>
  <c r="R1682" i="16"/>
  <c r="R1681" i="16"/>
  <c r="R1680" i="16"/>
  <c r="R1679" i="16"/>
  <c r="R1678" i="16"/>
  <c r="R1677" i="16"/>
  <c r="R1676" i="16"/>
  <c r="R1675" i="16"/>
  <c r="R1674" i="16"/>
  <c r="R1673" i="16"/>
  <c r="R1672" i="16"/>
  <c r="R1671" i="16"/>
  <c r="R1670" i="16"/>
  <c r="R1669" i="16"/>
  <c r="R1668" i="16"/>
  <c r="R1667" i="16"/>
  <c r="R1666" i="16"/>
  <c r="R1665" i="16"/>
  <c r="R1664" i="16"/>
  <c r="R1663" i="16"/>
  <c r="R1662" i="16"/>
  <c r="R1661" i="16"/>
  <c r="R1660" i="16"/>
  <c r="R1659" i="16"/>
  <c r="R1658" i="16"/>
  <c r="R1657" i="16"/>
  <c r="R1656" i="16"/>
  <c r="R1655" i="16"/>
  <c r="R1654" i="16"/>
  <c r="R1653" i="16"/>
  <c r="R1652" i="16"/>
  <c r="R1651" i="16"/>
  <c r="R1650" i="16"/>
  <c r="R1649" i="16"/>
  <c r="R1648" i="16"/>
  <c r="R1647" i="16"/>
  <c r="R1646" i="16"/>
  <c r="R1645" i="16"/>
  <c r="R1644" i="16"/>
  <c r="R1643" i="16"/>
  <c r="R1642" i="16"/>
  <c r="R1641" i="16"/>
  <c r="R1640" i="16"/>
  <c r="R1639" i="16"/>
  <c r="R1638" i="16"/>
  <c r="R1637" i="16"/>
  <c r="R1636" i="16"/>
  <c r="R1635" i="16"/>
  <c r="R1634" i="16"/>
  <c r="R1633" i="16"/>
  <c r="R1632" i="16"/>
  <c r="R1631" i="16"/>
  <c r="R1630" i="16"/>
  <c r="R1629" i="16"/>
  <c r="R1628" i="16"/>
  <c r="R1627" i="16"/>
  <c r="R1626" i="16"/>
  <c r="R1625" i="16"/>
  <c r="R1624" i="16"/>
  <c r="R1623" i="16"/>
  <c r="R1622" i="16"/>
  <c r="R1621" i="16"/>
  <c r="R1620" i="16"/>
  <c r="R1619" i="16"/>
  <c r="R1618" i="16"/>
  <c r="R1617" i="16"/>
  <c r="R1616" i="16"/>
  <c r="R1615" i="16"/>
  <c r="R1614" i="16"/>
  <c r="R1613" i="16"/>
  <c r="R1612" i="16"/>
  <c r="R1611" i="16"/>
  <c r="R1610" i="16"/>
  <c r="R1609" i="16"/>
  <c r="R1608" i="16"/>
  <c r="R1607" i="16"/>
  <c r="R1606" i="16"/>
  <c r="R1605" i="16"/>
  <c r="R1604" i="16"/>
  <c r="R1603" i="16"/>
  <c r="R1602" i="16"/>
  <c r="R1601" i="16"/>
  <c r="R1600" i="16"/>
  <c r="R1599" i="16"/>
  <c r="R1598" i="16"/>
  <c r="R1597" i="16"/>
  <c r="R1596" i="16"/>
  <c r="R1595" i="16"/>
  <c r="R1594" i="16"/>
  <c r="R1593" i="16"/>
  <c r="R1592" i="16"/>
  <c r="R1591" i="16"/>
  <c r="R1590" i="16"/>
  <c r="R1589" i="16"/>
  <c r="R1588" i="16"/>
  <c r="R1587" i="16"/>
  <c r="R1586" i="16"/>
  <c r="R1585" i="16"/>
  <c r="R1584" i="16"/>
  <c r="R1583" i="16"/>
  <c r="R1582" i="16"/>
  <c r="R1581" i="16"/>
  <c r="R1580" i="16"/>
  <c r="R1579" i="16"/>
  <c r="R1578" i="16"/>
  <c r="R1577" i="16"/>
  <c r="R1576" i="16"/>
  <c r="R1575" i="16"/>
  <c r="R1574" i="16"/>
  <c r="R1573" i="16"/>
  <c r="R1572" i="16"/>
  <c r="R1571" i="16"/>
  <c r="R1570" i="16"/>
  <c r="R1569" i="16"/>
  <c r="R1568" i="16"/>
  <c r="R1567" i="16"/>
  <c r="R1566" i="16"/>
  <c r="R1565" i="16"/>
  <c r="R1564" i="16"/>
  <c r="R1563" i="16"/>
  <c r="R1562" i="16"/>
  <c r="R1561" i="16"/>
  <c r="R1560" i="16"/>
  <c r="R1559" i="16"/>
  <c r="R1558" i="16"/>
  <c r="R1557" i="16"/>
  <c r="R1556" i="16"/>
  <c r="R1555" i="16"/>
  <c r="R1554" i="16"/>
  <c r="R1553" i="16"/>
  <c r="R1552" i="16"/>
  <c r="R1551" i="16"/>
  <c r="R1550" i="16"/>
  <c r="R1549" i="16"/>
  <c r="R1548" i="16"/>
  <c r="R1547" i="16"/>
  <c r="R1546" i="16"/>
  <c r="R1545" i="16"/>
  <c r="R1544" i="16"/>
  <c r="R1543" i="16"/>
  <c r="R1542" i="16"/>
  <c r="R1541" i="16"/>
  <c r="R1540" i="16"/>
  <c r="R1539" i="16"/>
  <c r="R1538" i="16"/>
  <c r="R1537" i="16"/>
  <c r="R1536" i="16"/>
  <c r="R1535" i="16"/>
  <c r="R1534" i="16"/>
  <c r="R1533" i="16"/>
  <c r="R1532" i="16"/>
  <c r="R1531" i="16"/>
  <c r="R1530" i="16"/>
  <c r="R1529" i="16"/>
  <c r="R1528" i="16"/>
  <c r="R1527" i="16"/>
  <c r="R1526" i="16"/>
  <c r="R1525" i="16"/>
  <c r="R1524" i="16"/>
  <c r="R1523" i="16"/>
  <c r="R1522" i="16"/>
  <c r="R1521" i="16"/>
  <c r="R1520" i="16"/>
  <c r="R1519" i="16"/>
  <c r="R1518" i="16"/>
  <c r="R1517" i="16"/>
  <c r="R1516" i="16"/>
  <c r="R1515" i="16"/>
  <c r="R1514" i="16"/>
  <c r="R1513" i="16"/>
  <c r="R1512" i="16"/>
  <c r="R1511" i="16"/>
  <c r="R1510" i="16"/>
  <c r="R1509" i="16"/>
  <c r="R1508" i="16"/>
  <c r="R1507" i="16"/>
  <c r="R1506" i="16"/>
  <c r="R1505" i="16"/>
  <c r="R1504" i="16"/>
  <c r="R1503" i="16"/>
  <c r="R1502" i="16"/>
  <c r="R1501" i="16"/>
  <c r="R1500" i="16"/>
  <c r="R1499" i="16"/>
  <c r="R1498" i="16"/>
  <c r="R1497" i="16"/>
  <c r="R1496" i="16"/>
  <c r="R1495" i="16"/>
  <c r="R1494" i="16"/>
  <c r="R1493" i="16"/>
  <c r="R1492" i="16"/>
  <c r="R1491" i="16"/>
  <c r="R1490" i="16"/>
  <c r="R1489" i="16"/>
  <c r="R1488" i="16"/>
  <c r="R1487" i="16"/>
  <c r="R1486" i="16"/>
  <c r="R1485" i="16"/>
  <c r="R1484" i="16"/>
  <c r="R1483" i="16"/>
  <c r="R1482" i="16"/>
  <c r="R1481" i="16"/>
  <c r="R1480" i="16"/>
  <c r="R1479" i="16"/>
  <c r="R1478" i="16"/>
  <c r="R1477" i="16"/>
  <c r="R1476" i="16"/>
  <c r="R1475" i="16"/>
  <c r="R1474" i="16"/>
  <c r="R1473" i="16"/>
  <c r="R1472" i="16"/>
  <c r="R1471" i="16"/>
  <c r="R1470" i="16"/>
  <c r="R1469" i="16"/>
  <c r="R1468" i="16"/>
  <c r="R1467" i="16"/>
  <c r="R1466" i="16"/>
  <c r="R1465" i="16"/>
  <c r="R1464" i="16"/>
  <c r="R1463" i="16"/>
  <c r="R1462" i="16"/>
  <c r="R1461" i="16"/>
  <c r="R1460" i="16"/>
  <c r="R1459" i="16"/>
  <c r="R1458" i="16"/>
  <c r="R1457" i="16"/>
  <c r="R1456" i="16"/>
  <c r="R1455" i="16"/>
  <c r="R1454" i="16"/>
  <c r="R1453" i="16"/>
  <c r="R1452" i="16"/>
  <c r="R1451" i="16"/>
  <c r="R1450" i="16"/>
  <c r="R1449" i="16"/>
  <c r="R1448" i="16"/>
  <c r="R1447" i="16"/>
  <c r="R1446" i="16"/>
  <c r="R1445" i="16"/>
  <c r="R1444" i="16"/>
  <c r="R1443" i="16"/>
  <c r="R1442" i="16"/>
  <c r="R1441" i="16"/>
  <c r="R1440" i="16"/>
  <c r="R1439" i="16"/>
  <c r="R1438" i="16"/>
  <c r="R1437" i="16"/>
  <c r="R1436" i="16"/>
  <c r="R1435" i="16"/>
  <c r="R1434" i="16"/>
  <c r="R1433" i="16"/>
  <c r="R1432" i="16"/>
  <c r="R1431" i="16"/>
  <c r="R1430" i="16"/>
  <c r="R1429" i="16"/>
  <c r="R1428" i="16"/>
  <c r="R1427" i="16"/>
  <c r="R1426" i="16"/>
  <c r="R1425" i="16"/>
  <c r="R1424" i="16"/>
  <c r="R1423" i="16"/>
  <c r="R1422" i="16"/>
  <c r="R1421" i="16"/>
  <c r="R1420" i="16"/>
  <c r="R1419" i="16"/>
  <c r="R1418" i="16"/>
  <c r="R1417" i="16"/>
  <c r="R1416" i="16"/>
  <c r="R1415" i="16"/>
  <c r="R1414" i="16"/>
  <c r="R1413" i="16"/>
  <c r="R1412" i="16"/>
  <c r="R1411" i="16"/>
  <c r="R1410" i="16"/>
  <c r="R1409" i="16"/>
  <c r="R1408" i="16"/>
  <c r="R1407" i="16"/>
  <c r="R1406" i="16"/>
  <c r="R1405" i="16"/>
  <c r="R1404" i="16"/>
  <c r="R1403" i="16"/>
  <c r="R1402" i="16"/>
  <c r="R1401" i="16"/>
  <c r="R1400" i="16"/>
  <c r="R1399" i="16"/>
  <c r="R1398" i="16"/>
  <c r="R1397" i="16"/>
  <c r="R1396" i="16"/>
  <c r="R1395" i="16"/>
  <c r="R1394" i="16"/>
  <c r="R1393" i="16"/>
  <c r="R1392" i="16"/>
  <c r="R1391" i="16"/>
  <c r="R1390" i="16"/>
  <c r="R1389" i="16"/>
  <c r="R1388" i="16"/>
  <c r="R1387" i="16"/>
  <c r="R1386" i="16"/>
  <c r="R1385" i="16"/>
  <c r="R1384" i="16"/>
  <c r="R1383" i="16"/>
  <c r="R1382" i="16"/>
  <c r="R1381" i="16"/>
  <c r="R1380" i="16"/>
  <c r="R1379" i="16"/>
  <c r="R1378" i="16"/>
  <c r="R1377" i="16"/>
  <c r="R1376" i="16"/>
  <c r="R1375" i="16"/>
  <c r="R1374" i="16"/>
  <c r="R1373" i="16"/>
  <c r="R1372" i="16"/>
  <c r="R1371" i="16"/>
  <c r="R1370" i="16"/>
  <c r="R1369" i="16"/>
  <c r="R1368" i="16"/>
  <c r="R1367" i="16"/>
  <c r="R1366" i="16"/>
  <c r="R1365" i="16"/>
  <c r="R1364" i="16"/>
  <c r="R1363" i="16"/>
  <c r="R1362" i="16"/>
  <c r="R1361" i="16"/>
  <c r="R1360" i="16"/>
  <c r="R1359" i="16"/>
  <c r="R1358" i="16"/>
  <c r="R1357" i="16"/>
  <c r="R1356" i="16"/>
  <c r="R1355" i="16"/>
  <c r="R1354" i="16"/>
  <c r="R1353" i="16"/>
  <c r="R1352" i="16"/>
  <c r="R1351" i="16"/>
  <c r="R1350" i="16"/>
  <c r="R1349" i="16"/>
  <c r="R1348" i="16"/>
  <c r="R1347" i="16"/>
  <c r="R1346" i="16"/>
  <c r="R1345" i="16"/>
  <c r="R1344" i="16"/>
  <c r="R1343" i="16"/>
  <c r="R1342" i="16"/>
  <c r="R1341" i="16"/>
  <c r="R1340" i="16"/>
  <c r="R1339" i="16"/>
  <c r="R1338" i="16"/>
  <c r="R1337" i="16"/>
  <c r="R1336" i="16"/>
  <c r="R1335" i="16"/>
  <c r="R1334" i="16"/>
  <c r="R1333" i="16"/>
  <c r="R1332" i="16"/>
  <c r="R1331" i="16"/>
  <c r="R1330" i="16"/>
  <c r="R1329" i="16"/>
  <c r="R1328" i="16"/>
  <c r="R1327" i="16"/>
  <c r="R1326" i="16"/>
  <c r="R1325" i="16"/>
  <c r="R1324" i="16"/>
  <c r="R1323" i="16"/>
  <c r="R1322" i="16"/>
  <c r="R1321" i="16"/>
  <c r="R1320" i="16"/>
  <c r="R1319" i="16"/>
  <c r="R1318" i="16"/>
  <c r="R1317" i="16"/>
  <c r="R1316" i="16"/>
  <c r="R1315" i="16"/>
  <c r="R1314" i="16"/>
  <c r="R1313" i="16"/>
  <c r="R1312" i="16"/>
  <c r="R1311" i="16"/>
  <c r="R1310" i="16"/>
  <c r="R1309" i="16"/>
  <c r="R1308" i="16"/>
  <c r="R1307" i="16"/>
  <c r="R1306" i="16"/>
  <c r="R1305" i="16"/>
  <c r="R1304" i="16"/>
  <c r="R1303" i="16"/>
  <c r="R1302" i="16"/>
  <c r="R1301" i="16"/>
  <c r="R1300" i="16"/>
  <c r="R1299" i="16"/>
  <c r="R1298" i="16"/>
  <c r="R1297" i="16"/>
  <c r="R1296" i="16"/>
  <c r="R1295" i="16"/>
  <c r="R1294" i="16"/>
  <c r="R1293" i="16"/>
  <c r="R1292" i="16"/>
  <c r="R1291" i="16"/>
  <c r="R1290" i="16"/>
  <c r="R1289" i="16"/>
  <c r="R1288" i="16"/>
  <c r="R1287" i="16"/>
  <c r="R1286" i="16"/>
  <c r="R1285" i="16"/>
  <c r="R1284" i="16"/>
  <c r="R1283" i="16"/>
  <c r="R1282" i="16"/>
  <c r="R1281" i="16"/>
  <c r="R1280" i="16"/>
  <c r="R1279" i="16"/>
  <c r="R1278" i="16"/>
  <c r="R1277" i="16"/>
  <c r="R1276" i="16"/>
  <c r="R1275" i="16"/>
  <c r="R1274" i="16"/>
  <c r="R1273" i="16"/>
  <c r="R1272" i="16"/>
  <c r="R1271" i="16"/>
  <c r="R1270" i="16"/>
  <c r="R1269" i="16"/>
  <c r="R1268" i="16"/>
  <c r="R1267" i="16"/>
  <c r="R1266" i="16"/>
  <c r="R1265" i="16"/>
  <c r="R1264" i="16"/>
  <c r="R1263" i="16"/>
  <c r="R1262" i="16"/>
  <c r="R1261" i="16"/>
  <c r="R1260" i="16"/>
  <c r="R1259" i="16"/>
  <c r="R1258" i="16"/>
  <c r="R1257" i="16"/>
  <c r="R1256" i="16"/>
  <c r="R1255" i="16"/>
  <c r="R1254" i="16"/>
  <c r="R1253" i="16"/>
  <c r="R1252" i="16"/>
  <c r="R1251" i="16"/>
  <c r="R1250" i="16"/>
  <c r="R1249" i="16"/>
  <c r="R1248" i="16"/>
  <c r="R1247" i="16"/>
  <c r="R1246" i="16"/>
  <c r="R1245" i="16"/>
  <c r="R1244" i="16"/>
  <c r="R1243" i="16"/>
  <c r="R1242" i="16"/>
  <c r="R1241" i="16"/>
  <c r="R1240" i="16"/>
  <c r="R1239" i="16"/>
  <c r="R1238" i="16"/>
  <c r="R1237" i="16"/>
  <c r="R1236" i="16"/>
  <c r="R1235" i="16"/>
  <c r="R1234" i="16"/>
  <c r="R1233" i="16"/>
  <c r="R1232" i="16"/>
  <c r="R1231" i="16"/>
  <c r="R1230" i="16"/>
  <c r="R1229" i="16"/>
  <c r="R1228" i="16"/>
  <c r="R1227" i="16"/>
  <c r="R1226" i="16"/>
  <c r="R1225" i="16"/>
  <c r="R1224" i="16"/>
  <c r="R1223" i="16"/>
  <c r="R1222" i="16"/>
  <c r="R1221" i="16"/>
  <c r="R1220" i="16"/>
  <c r="R1219" i="16"/>
  <c r="R1218" i="16"/>
  <c r="R1217" i="16"/>
  <c r="R1216" i="16"/>
  <c r="R1215" i="16"/>
  <c r="R1214" i="16"/>
  <c r="R1213" i="16"/>
  <c r="R1212" i="16"/>
  <c r="R1211" i="16"/>
  <c r="R1210" i="16"/>
  <c r="R1209" i="16"/>
  <c r="R1208" i="16"/>
  <c r="R1207" i="16"/>
  <c r="R1206" i="16"/>
  <c r="R1205" i="16"/>
  <c r="R1204" i="16"/>
  <c r="R1203" i="16"/>
  <c r="R1202" i="16"/>
  <c r="R1201" i="16"/>
  <c r="R1200" i="16"/>
  <c r="R1199" i="16"/>
  <c r="R1198" i="16"/>
  <c r="R1197" i="16"/>
  <c r="R1196" i="16"/>
  <c r="R1195" i="16"/>
  <c r="R1194" i="16"/>
  <c r="R1193" i="16"/>
  <c r="R1192" i="16"/>
  <c r="R1191" i="16"/>
  <c r="R1190" i="16"/>
  <c r="R1189" i="16"/>
  <c r="R1188" i="16"/>
  <c r="R1187" i="16"/>
  <c r="R1186" i="16"/>
  <c r="R1185" i="16"/>
  <c r="R1184" i="16"/>
  <c r="R1183" i="16"/>
  <c r="R1182" i="16"/>
  <c r="R1181" i="16"/>
  <c r="R1180" i="16"/>
  <c r="R1179" i="16"/>
  <c r="R1178" i="16"/>
  <c r="R1177" i="16"/>
  <c r="R1176" i="16"/>
  <c r="R1175" i="16"/>
  <c r="R1174" i="16"/>
  <c r="R1173" i="16"/>
  <c r="R1172" i="16"/>
  <c r="R1171" i="16"/>
  <c r="R1170" i="16"/>
  <c r="R1169" i="16"/>
  <c r="R1168" i="16"/>
  <c r="R1167" i="16"/>
  <c r="R1166" i="16"/>
  <c r="R1165" i="16"/>
  <c r="R1164" i="16"/>
  <c r="R1163" i="16"/>
  <c r="R1162" i="16"/>
  <c r="R1161" i="16"/>
  <c r="R1160" i="16"/>
  <c r="R1159" i="16"/>
  <c r="R1158" i="16"/>
  <c r="R1157" i="16"/>
  <c r="R1156" i="16"/>
  <c r="R1155" i="16"/>
  <c r="R1154" i="16"/>
  <c r="R1153" i="16"/>
  <c r="R1152" i="16"/>
  <c r="R1151" i="16"/>
  <c r="R1150" i="16"/>
  <c r="R1149" i="16"/>
  <c r="R1148" i="16"/>
  <c r="R1147" i="16"/>
  <c r="R1146" i="16"/>
  <c r="R1145" i="16"/>
  <c r="R1144" i="16"/>
  <c r="R1143" i="16"/>
  <c r="R1142" i="16"/>
  <c r="R1141" i="16"/>
  <c r="R1140" i="16"/>
  <c r="R1139" i="16"/>
  <c r="R1138" i="16"/>
  <c r="R1137" i="16"/>
  <c r="R1136" i="16"/>
  <c r="R1135" i="16"/>
  <c r="R1134" i="16"/>
  <c r="R1133" i="16"/>
  <c r="R1132" i="16"/>
  <c r="R1131" i="16"/>
  <c r="R1130" i="16"/>
  <c r="R1129" i="16"/>
  <c r="R1128" i="16"/>
  <c r="R1127" i="16"/>
  <c r="R1126" i="16"/>
  <c r="R1125" i="16"/>
  <c r="R1124" i="16"/>
  <c r="R1123" i="16"/>
  <c r="R1122" i="16"/>
  <c r="R1121" i="16"/>
  <c r="R1120" i="16"/>
  <c r="R1119" i="16"/>
  <c r="R1118" i="16"/>
  <c r="R1117" i="16"/>
  <c r="R1116" i="16"/>
  <c r="R1115" i="16"/>
  <c r="R1114" i="16"/>
  <c r="R1113" i="16"/>
  <c r="R1112" i="16"/>
  <c r="R1111" i="16"/>
  <c r="R1110" i="16"/>
  <c r="R1109" i="16"/>
  <c r="R1108" i="16"/>
  <c r="R1107" i="16"/>
  <c r="R1106" i="16"/>
  <c r="R1105" i="16"/>
  <c r="R1104" i="16"/>
  <c r="R1103" i="16"/>
  <c r="R1102" i="16"/>
  <c r="R1101" i="16"/>
  <c r="R1100" i="16"/>
  <c r="R1099" i="16"/>
  <c r="R1098" i="16"/>
  <c r="R1097" i="16"/>
  <c r="R1096" i="16"/>
  <c r="R1095" i="16"/>
  <c r="R1094" i="16"/>
  <c r="R1093" i="16"/>
  <c r="R1092" i="16"/>
  <c r="R1091" i="16"/>
  <c r="R1090" i="16"/>
  <c r="R1089" i="16"/>
  <c r="R1088" i="16"/>
  <c r="R1087" i="16"/>
  <c r="R1086" i="16"/>
  <c r="R1085" i="16"/>
  <c r="R1084" i="16"/>
  <c r="R1083" i="16"/>
  <c r="R1082" i="16"/>
  <c r="R1081" i="16"/>
  <c r="R1080" i="16"/>
  <c r="R1079" i="16"/>
  <c r="R1078" i="16"/>
  <c r="R1077" i="16"/>
  <c r="R1076" i="16"/>
  <c r="R1075" i="16"/>
  <c r="R1074" i="16"/>
  <c r="R1073" i="16"/>
  <c r="R1072" i="16"/>
  <c r="R1071" i="16"/>
  <c r="R1070" i="16"/>
  <c r="R1069" i="16"/>
  <c r="R1068" i="16"/>
  <c r="R1067" i="16"/>
  <c r="R1066" i="16"/>
  <c r="R1065" i="16"/>
  <c r="R1064" i="16"/>
  <c r="R1063" i="16"/>
  <c r="R1062" i="16"/>
  <c r="R1061" i="16"/>
  <c r="R1060" i="16"/>
  <c r="R1059" i="16"/>
  <c r="R1058" i="16"/>
  <c r="R1057" i="16"/>
  <c r="R1056" i="16"/>
  <c r="R1055" i="16"/>
  <c r="R1054" i="16"/>
  <c r="R1053" i="16"/>
  <c r="R1052" i="16"/>
  <c r="R1051" i="16"/>
  <c r="R1050" i="16"/>
  <c r="R1049" i="16"/>
  <c r="R1048" i="16"/>
  <c r="R1047" i="16"/>
  <c r="R1046" i="16"/>
  <c r="R1045" i="16"/>
  <c r="R1044" i="16"/>
  <c r="R1043" i="16"/>
  <c r="R1042" i="16"/>
  <c r="R1041" i="16"/>
  <c r="R1040" i="16"/>
  <c r="R1039" i="16"/>
  <c r="R1038" i="16"/>
  <c r="R1037" i="16"/>
  <c r="R1036" i="16"/>
  <c r="R1035" i="16"/>
  <c r="R1034" i="16"/>
  <c r="R1033" i="16"/>
  <c r="R1032" i="16"/>
  <c r="R1031" i="16"/>
  <c r="R1030" i="16"/>
  <c r="R1029" i="16"/>
  <c r="R1028" i="16"/>
  <c r="R1027" i="16"/>
  <c r="R1026" i="16"/>
  <c r="R1025" i="16"/>
  <c r="R1024" i="16"/>
  <c r="R1023" i="16"/>
  <c r="R1022" i="16"/>
  <c r="R1021" i="16"/>
  <c r="R1020" i="16"/>
  <c r="R1019" i="16"/>
  <c r="R1018" i="16"/>
  <c r="R1017" i="16"/>
  <c r="R1016" i="16"/>
  <c r="R1015" i="16"/>
  <c r="R1014" i="16"/>
  <c r="R1013" i="16"/>
  <c r="R1012" i="16"/>
  <c r="R1011" i="16"/>
  <c r="R1010" i="16"/>
  <c r="R1009" i="16"/>
  <c r="R1008" i="16"/>
  <c r="R1007" i="16"/>
  <c r="R1006" i="16"/>
  <c r="R1005" i="16"/>
  <c r="R1004" i="16"/>
  <c r="R1003" i="16"/>
  <c r="R1002" i="16"/>
  <c r="R1001" i="16"/>
  <c r="R1000" i="16"/>
  <c r="R999" i="16"/>
  <c r="R998" i="16"/>
  <c r="R997" i="16"/>
  <c r="R996" i="16"/>
  <c r="R995" i="16"/>
  <c r="R994" i="16"/>
  <c r="R993" i="16"/>
  <c r="R992" i="16"/>
  <c r="R991" i="16"/>
  <c r="R990" i="16"/>
  <c r="R989" i="16"/>
  <c r="R988" i="16"/>
  <c r="R987" i="16"/>
  <c r="R986" i="16"/>
  <c r="R985" i="16"/>
  <c r="R984" i="16"/>
  <c r="R983" i="16"/>
  <c r="R982" i="16"/>
  <c r="R981" i="16"/>
  <c r="R980" i="16"/>
  <c r="R979" i="16"/>
  <c r="R978" i="16"/>
  <c r="R977" i="16"/>
  <c r="R976" i="16"/>
  <c r="R975" i="16"/>
  <c r="R974" i="16"/>
  <c r="R973" i="16"/>
  <c r="R972" i="16"/>
  <c r="R971" i="16"/>
  <c r="R970" i="16"/>
  <c r="R969" i="16"/>
  <c r="R968" i="16"/>
  <c r="R967" i="16"/>
  <c r="R966" i="16"/>
  <c r="R965" i="16"/>
  <c r="R964" i="16"/>
  <c r="R963" i="16"/>
  <c r="R962" i="16"/>
  <c r="R961" i="16"/>
  <c r="R960" i="16"/>
  <c r="R959" i="16"/>
  <c r="R958" i="16"/>
  <c r="R957" i="16"/>
  <c r="R956" i="16"/>
  <c r="R955" i="16"/>
  <c r="R954" i="16"/>
  <c r="R953" i="16"/>
  <c r="R952" i="16"/>
  <c r="R951" i="16"/>
  <c r="R950" i="16"/>
  <c r="R949" i="16"/>
  <c r="R948" i="16"/>
  <c r="R947" i="16"/>
  <c r="R946" i="16"/>
  <c r="R945" i="16"/>
  <c r="R944" i="16"/>
  <c r="R943" i="16"/>
  <c r="R942" i="16"/>
  <c r="R941" i="16"/>
  <c r="R940" i="16"/>
  <c r="R939" i="16"/>
  <c r="R938" i="16"/>
  <c r="R937" i="16"/>
  <c r="R936" i="16"/>
  <c r="R935" i="16"/>
  <c r="R934" i="16"/>
  <c r="R933" i="16"/>
  <c r="R932" i="16"/>
  <c r="R931" i="16"/>
  <c r="R930" i="16"/>
  <c r="R929" i="16"/>
  <c r="R928" i="16"/>
  <c r="R927" i="16"/>
  <c r="R926" i="16"/>
  <c r="R925" i="16"/>
  <c r="R924" i="16"/>
  <c r="R923" i="16"/>
  <c r="R922" i="16"/>
  <c r="R921" i="16"/>
  <c r="R920" i="16"/>
  <c r="R919" i="16"/>
  <c r="R918" i="16"/>
  <c r="R917" i="16"/>
  <c r="R916" i="16"/>
  <c r="R915" i="16"/>
  <c r="R914" i="16"/>
  <c r="R913" i="16"/>
  <c r="R912" i="16"/>
  <c r="R911" i="16"/>
  <c r="R910" i="16"/>
  <c r="R909" i="16"/>
  <c r="R908" i="16"/>
  <c r="R907" i="16"/>
  <c r="R906" i="16"/>
  <c r="R905" i="16"/>
  <c r="R904" i="16"/>
  <c r="R903" i="16"/>
  <c r="R902" i="16"/>
  <c r="R901" i="16"/>
  <c r="R900" i="16"/>
  <c r="R899" i="16"/>
  <c r="R898" i="16"/>
  <c r="R897" i="16"/>
  <c r="R896" i="16"/>
  <c r="R895" i="16"/>
  <c r="R894" i="16"/>
  <c r="R893" i="16"/>
  <c r="R892" i="16"/>
  <c r="R891" i="16"/>
  <c r="R890" i="16"/>
  <c r="R889" i="16"/>
  <c r="R888" i="16"/>
  <c r="R887" i="16"/>
  <c r="R886" i="16"/>
  <c r="R885" i="16"/>
  <c r="R884" i="16"/>
  <c r="R883" i="16"/>
  <c r="R882" i="16"/>
  <c r="R881" i="16"/>
  <c r="R880" i="16"/>
  <c r="R879" i="16"/>
  <c r="R878" i="16"/>
  <c r="R877" i="16"/>
  <c r="R876" i="16"/>
  <c r="R875" i="16"/>
  <c r="R874" i="16"/>
  <c r="R873" i="16"/>
  <c r="R872" i="16"/>
  <c r="R871" i="16"/>
  <c r="R870" i="16"/>
  <c r="R869" i="16"/>
  <c r="R868" i="16"/>
  <c r="R867" i="16"/>
  <c r="R866" i="16"/>
  <c r="R865" i="16"/>
  <c r="R864" i="16"/>
  <c r="R863" i="16"/>
  <c r="R862" i="16"/>
  <c r="R861" i="16"/>
  <c r="R860" i="16"/>
  <c r="R859" i="16"/>
  <c r="R858" i="16"/>
  <c r="R857" i="16"/>
  <c r="R856" i="16"/>
  <c r="R855" i="16"/>
  <c r="R854" i="16"/>
  <c r="R853" i="16"/>
  <c r="R852" i="16"/>
  <c r="R851" i="16"/>
  <c r="R850" i="16"/>
  <c r="R849" i="16"/>
  <c r="R848" i="16"/>
  <c r="R847" i="16"/>
  <c r="R846" i="16"/>
  <c r="R845" i="16"/>
  <c r="R844" i="16"/>
  <c r="R843" i="16"/>
  <c r="R842" i="16"/>
  <c r="R841" i="16"/>
  <c r="R840" i="16"/>
  <c r="R839" i="16"/>
  <c r="R838" i="16"/>
  <c r="R837" i="16"/>
  <c r="R836" i="16"/>
  <c r="R835" i="16"/>
  <c r="R834" i="16"/>
  <c r="R833" i="16"/>
  <c r="R832" i="16"/>
  <c r="R831" i="16"/>
  <c r="R830" i="16"/>
  <c r="R829" i="16"/>
  <c r="R828" i="16"/>
  <c r="R827" i="16"/>
  <c r="R826" i="16"/>
  <c r="R825" i="16"/>
  <c r="R824" i="16"/>
  <c r="R823" i="16"/>
  <c r="R822" i="16"/>
  <c r="R821" i="16"/>
  <c r="R820" i="16"/>
  <c r="R819" i="16"/>
  <c r="R818" i="16"/>
  <c r="R817" i="16"/>
  <c r="R816" i="16"/>
  <c r="R815" i="16"/>
  <c r="R814" i="16"/>
  <c r="R813" i="16"/>
  <c r="R812" i="16"/>
  <c r="R811" i="16"/>
  <c r="R810" i="16"/>
  <c r="R809" i="16"/>
  <c r="R808" i="16"/>
  <c r="R807" i="16"/>
  <c r="R806" i="16"/>
  <c r="R805" i="16"/>
  <c r="R804" i="16"/>
  <c r="R803" i="16"/>
  <c r="R802" i="16"/>
  <c r="R801" i="16"/>
  <c r="R800" i="16"/>
  <c r="R799" i="16"/>
  <c r="R798" i="16"/>
  <c r="R797" i="16"/>
  <c r="R796" i="16"/>
  <c r="R795" i="16"/>
  <c r="R794" i="16"/>
  <c r="R793" i="16"/>
  <c r="R792" i="16"/>
  <c r="R791" i="16"/>
  <c r="R790" i="16"/>
  <c r="R789" i="16"/>
  <c r="R788" i="16"/>
  <c r="R787" i="16"/>
  <c r="R786" i="16"/>
  <c r="R785" i="16"/>
  <c r="R784" i="16"/>
  <c r="R783" i="16"/>
  <c r="R782" i="16"/>
  <c r="R781" i="16"/>
  <c r="R780" i="16"/>
  <c r="R779" i="16"/>
  <c r="R778" i="16"/>
  <c r="R777" i="16"/>
  <c r="R776" i="16"/>
  <c r="R775" i="16"/>
  <c r="R774" i="16"/>
  <c r="R773" i="16"/>
  <c r="R772" i="16"/>
  <c r="R771" i="16"/>
  <c r="R770" i="16"/>
  <c r="R769" i="16"/>
  <c r="R768" i="16"/>
  <c r="R767" i="16"/>
  <c r="R766" i="16"/>
  <c r="R765" i="16"/>
  <c r="R764" i="16"/>
  <c r="R763" i="16"/>
  <c r="R762" i="16"/>
  <c r="R761" i="16"/>
  <c r="R760" i="16"/>
  <c r="R759" i="16"/>
  <c r="R758" i="16"/>
  <c r="R757" i="16"/>
  <c r="R756" i="16"/>
  <c r="R755" i="16"/>
  <c r="R754" i="16"/>
  <c r="R753" i="16"/>
  <c r="R752" i="16"/>
  <c r="R751" i="16"/>
  <c r="R750" i="16"/>
  <c r="R749" i="16"/>
  <c r="R748" i="16"/>
  <c r="R747" i="16"/>
  <c r="R746" i="16"/>
  <c r="R745" i="16"/>
  <c r="R744" i="16"/>
  <c r="R743" i="16"/>
  <c r="R742" i="16"/>
  <c r="R741" i="16"/>
  <c r="R740" i="16"/>
  <c r="R739" i="16"/>
  <c r="R738" i="16"/>
  <c r="R737" i="16"/>
  <c r="R736" i="16"/>
  <c r="R735" i="16"/>
  <c r="R734" i="16"/>
  <c r="R733" i="16"/>
  <c r="R732" i="16"/>
  <c r="R731" i="16"/>
  <c r="R730" i="16"/>
  <c r="R729" i="16"/>
  <c r="R728" i="16"/>
  <c r="R727" i="16"/>
  <c r="R726" i="16"/>
  <c r="R725" i="16"/>
  <c r="R724" i="16"/>
  <c r="R723" i="16"/>
  <c r="R722" i="16"/>
  <c r="R721" i="16"/>
  <c r="R720" i="16"/>
  <c r="R719" i="16"/>
  <c r="R718" i="16"/>
  <c r="R717" i="16"/>
  <c r="R716" i="16"/>
  <c r="R715" i="16"/>
  <c r="R714" i="16"/>
  <c r="R713" i="16"/>
  <c r="R712" i="16"/>
  <c r="R711" i="16"/>
  <c r="R710" i="16"/>
  <c r="R709" i="16"/>
  <c r="R708" i="16"/>
  <c r="R707" i="16"/>
  <c r="R706" i="16"/>
  <c r="R705" i="16"/>
  <c r="R704" i="16"/>
  <c r="R703" i="16"/>
  <c r="R702" i="16"/>
  <c r="R701" i="16"/>
  <c r="R700" i="16"/>
  <c r="R699" i="16"/>
  <c r="R698" i="16"/>
  <c r="R697" i="16"/>
  <c r="R696" i="16"/>
  <c r="R695" i="16"/>
  <c r="R694" i="16"/>
  <c r="R693" i="16"/>
  <c r="R692" i="16"/>
  <c r="R691" i="16"/>
  <c r="R690" i="16"/>
  <c r="R689" i="16"/>
  <c r="R688" i="16"/>
  <c r="R687" i="16"/>
  <c r="R686" i="16"/>
  <c r="R685" i="16"/>
  <c r="R684" i="16"/>
  <c r="R683" i="16"/>
  <c r="R682" i="16"/>
  <c r="R681" i="16"/>
  <c r="R680" i="16"/>
  <c r="R679" i="16"/>
  <c r="R678" i="16"/>
  <c r="R677" i="16"/>
  <c r="R676" i="16"/>
  <c r="R675" i="16"/>
  <c r="R674" i="16"/>
  <c r="R673" i="16"/>
  <c r="R672" i="16"/>
  <c r="R671" i="16"/>
  <c r="R670" i="16"/>
  <c r="R669" i="16"/>
  <c r="R668" i="16"/>
  <c r="R667" i="16"/>
  <c r="R666" i="16"/>
  <c r="R665" i="16"/>
  <c r="R664" i="16"/>
  <c r="R663" i="16"/>
  <c r="R662" i="16"/>
  <c r="R661" i="16"/>
  <c r="R660" i="16"/>
  <c r="R659" i="16"/>
  <c r="R658" i="16"/>
  <c r="R657" i="16"/>
  <c r="R656" i="16"/>
  <c r="R655" i="16"/>
  <c r="R654" i="16"/>
  <c r="R653" i="16"/>
  <c r="R652" i="16"/>
  <c r="R651" i="16"/>
  <c r="R650" i="16"/>
  <c r="R649" i="16"/>
  <c r="R648" i="16"/>
  <c r="R647" i="16"/>
  <c r="R646" i="16"/>
  <c r="R645" i="16"/>
  <c r="R644" i="16"/>
  <c r="R643" i="16"/>
  <c r="R642" i="16"/>
  <c r="R641" i="16"/>
  <c r="R640" i="16"/>
  <c r="R639" i="16"/>
  <c r="R638" i="16"/>
  <c r="R637" i="16"/>
  <c r="R636" i="16"/>
  <c r="R635" i="16"/>
  <c r="R634" i="16"/>
  <c r="R633" i="16"/>
  <c r="R632" i="16"/>
  <c r="R631" i="16"/>
  <c r="R630" i="16"/>
  <c r="R629" i="16"/>
  <c r="R628" i="16"/>
  <c r="R627" i="16"/>
  <c r="R626" i="16"/>
  <c r="R625" i="16"/>
  <c r="R624" i="16"/>
  <c r="R623" i="16"/>
  <c r="R622" i="16"/>
  <c r="R621" i="16"/>
  <c r="R620" i="16"/>
  <c r="R619" i="16"/>
  <c r="R618" i="16"/>
  <c r="R617" i="16"/>
  <c r="R616" i="16"/>
  <c r="R615" i="16"/>
  <c r="R614" i="16"/>
  <c r="R613" i="16"/>
  <c r="R612" i="16"/>
  <c r="R611" i="16"/>
  <c r="R610" i="16"/>
  <c r="R609" i="16"/>
  <c r="R608" i="16"/>
  <c r="R607" i="16"/>
  <c r="R606" i="16"/>
  <c r="R605" i="16"/>
  <c r="R604" i="16"/>
  <c r="R603" i="16"/>
  <c r="R602" i="16"/>
  <c r="R601" i="16"/>
  <c r="R600" i="16"/>
  <c r="R599" i="16"/>
  <c r="R598" i="16"/>
  <c r="R597" i="16"/>
  <c r="R596" i="16"/>
  <c r="R595" i="16"/>
  <c r="R594" i="16"/>
  <c r="R593" i="16"/>
  <c r="R592" i="16"/>
  <c r="R591" i="16"/>
  <c r="R590" i="16"/>
  <c r="R589" i="16"/>
  <c r="R588" i="16"/>
  <c r="R587" i="16"/>
  <c r="R586" i="16"/>
  <c r="R585" i="16"/>
  <c r="R584" i="16"/>
  <c r="R583" i="16"/>
  <c r="R582" i="16"/>
  <c r="R581" i="16"/>
  <c r="R580" i="16"/>
  <c r="R579" i="16"/>
  <c r="R578" i="16"/>
  <c r="R577" i="16"/>
  <c r="R576" i="16"/>
  <c r="R575" i="16"/>
  <c r="R574" i="16"/>
  <c r="R573" i="16"/>
  <c r="R572" i="16"/>
  <c r="R571" i="16"/>
  <c r="R570" i="16"/>
  <c r="R569" i="16"/>
  <c r="R568" i="16"/>
  <c r="R567" i="16"/>
  <c r="R566" i="16"/>
  <c r="R565" i="16"/>
  <c r="R564" i="16"/>
  <c r="R563" i="16"/>
  <c r="R562" i="16"/>
  <c r="R561" i="16"/>
  <c r="R560" i="16"/>
  <c r="R559" i="16"/>
  <c r="R558" i="16"/>
  <c r="R557" i="16"/>
  <c r="R556" i="16"/>
  <c r="R555" i="16"/>
  <c r="R554" i="16"/>
  <c r="R553" i="16"/>
  <c r="R552" i="16"/>
  <c r="R551" i="16"/>
  <c r="R550" i="16"/>
  <c r="R549" i="16"/>
  <c r="R548" i="16"/>
  <c r="R547" i="16"/>
  <c r="R546" i="16"/>
  <c r="R545" i="16"/>
  <c r="R544" i="16"/>
  <c r="R543" i="16"/>
  <c r="R542" i="16"/>
  <c r="R541" i="16"/>
  <c r="R540" i="16"/>
  <c r="R539" i="16"/>
  <c r="R538" i="16"/>
  <c r="R537" i="16"/>
  <c r="R536" i="16"/>
  <c r="R535" i="16"/>
  <c r="R534" i="16"/>
  <c r="R533" i="16"/>
  <c r="R532" i="16"/>
  <c r="R531" i="16"/>
  <c r="R530" i="16"/>
  <c r="R529" i="16"/>
  <c r="R528" i="16"/>
  <c r="R527" i="16"/>
  <c r="R526" i="16"/>
  <c r="R525" i="16"/>
  <c r="R524" i="16"/>
  <c r="R523" i="16"/>
  <c r="R522" i="16"/>
  <c r="R521" i="16"/>
  <c r="R520" i="16"/>
  <c r="R519" i="16"/>
  <c r="R518" i="16"/>
  <c r="R517" i="16"/>
  <c r="R516" i="16"/>
  <c r="R515" i="16"/>
  <c r="R514" i="16"/>
  <c r="R513" i="16"/>
  <c r="R512" i="16"/>
  <c r="R511" i="16"/>
  <c r="R510" i="16"/>
  <c r="R509" i="16"/>
  <c r="R508" i="16"/>
  <c r="R507" i="16"/>
  <c r="R506" i="16"/>
  <c r="R505" i="16"/>
  <c r="R504" i="16"/>
  <c r="R503" i="16"/>
  <c r="R502" i="16"/>
  <c r="R501" i="16"/>
  <c r="R500" i="16"/>
  <c r="R499" i="16"/>
  <c r="R498" i="16"/>
  <c r="R497" i="16"/>
  <c r="R496" i="16"/>
  <c r="R495" i="16"/>
  <c r="R494" i="16"/>
  <c r="R493" i="16"/>
  <c r="R492" i="16"/>
  <c r="R491" i="16"/>
  <c r="R490" i="16"/>
  <c r="R489" i="16"/>
  <c r="R488" i="16"/>
  <c r="R487" i="16"/>
  <c r="R486" i="16"/>
  <c r="R485" i="16"/>
  <c r="R484" i="16"/>
  <c r="R483" i="16"/>
  <c r="R482" i="16"/>
  <c r="R481" i="16"/>
  <c r="R480" i="16"/>
  <c r="R479" i="16"/>
  <c r="R478" i="16"/>
  <c r="R477" i="16"/>
  <c r="R476" i="16"/>
  <c r="R475" i="16"/>
  <c r="R474" i="16"/>
  <c r="R473" i="16"/>
  <c r="R472" i="16"/>
  <c r="R471" i="16"/>
  <c r="R470" i="16"/>
  <c r="R469" i="16"/>
  <c r="R468" i="16"/>
  <c r="R467" i="16"/>
  <c r="R466" i="16"/>
  <c r="R465" i="16"/>
  <c r="R464" i="16"/>
  <c r="R463" i="16"/>
  <c r="R462" i="16"/>
  <c r="R461" i="16"/>
  <c r="R460" i="16"/>
  <c r="R459" i="16"/>
  <c r="R458" i="16"/>
  <c r="R457" i="16"/>
  <c r="R456" i="16"/>
  <c r="R455" i="16"/>
  <c r="R454" i="16"/>
  <c r="R453" i="16"/>
  <c r="R452" i="16"/>
  <c r="R451" i="16"/>
  <c r="R450" i="16"/>
  <c r="R449" i="16"/>
  <c r="R448" i="16"/>
  <c r="R447" i="16"/>
  <c r="R446" i="16"/>
  <c r="R445" i="16"/>
  <c r="R444" i="16"/>
  <c r="R443" i="16"/>
  <c r="R442" i="16"/>
  <c r="R441" i="16"/>
  <c r="R440" i="16"/>
  <c r="R439" i="16"/>
  <c r="R438" i="16"/>
  <c r="R437" i="16"/>
  <c r="R436" i="16"/>
  <c r="R435" i="16"/>
  <c r="R434" i="16"/>
  <c r="R433" i="16"/>
  <c r="R432" i="16"/>
  <c r="R431" i="16"/>
  <c r="R430" i="16"/>
  <c r="R429" i="16"/>
  <c r="R428" i="16"/>
  <c r="R427" i="16"/>
  <c r="R426" i="16"/>
  <c r="R425" i="16"/>
  <c r="R424" i="16"/>
  <c r="R423" i="16"/>
  <c r="R422" i="16"/>
  <c r="R421" i="16"/>
  <c r="R420" i="16"/>
  <c r="R419" i="16"/>
  <c r="R418" i="16"/>
  <c r="R417" i="16"/>
  <c r="R416" i="16"/>
  <c r="R415" i="16"/>
  <c r="R414" i="16"/>
  <c r="R413" i="16"/>
  <c r="R412" i="16"/>
  <c r="R411" i="16"/>
  <c r="R410" i="16"/>
  <c r="R409" i="16"/>
  <c r="R408" i="16"/>
  <c r="R407" i="16"/>
  <c r="R406" i="16"/>
  <c r="R405" i="16"/>
  <c r="R404" i="16"/>
  <c r="R403" i="16"/>
  <c r="R402" i="16"/>
  <c r="R401" i="16"/>
  <c r="R400" i="16"/>
  <c r="R399" i="16"/>
  <c r="R398" i="16"/>
  <c r="R397" i="16"/>
  <c r="R396" i="16"/>
  <c r="R395" i="16"/>
  <c r="R394" i="16"/>
  <c r="R393" i="16"/>
  <c r="R392" i="16"/>
  <c r="R391" i="16"/>
  <c r="R390" i="16"/>
  <c r="R389" i="16"/>
  <c r="R388" i="16"/>
  <c r="R387" i="16"/>
  <c r="R386" i="16"/>
  <c r="R385" i="16"/>
  <c r="R384" i="16"/>
  <c r="R383" i="16"/>
  <c r="R382" i="16"/>
  <c r="R381" i="16"/>
  <c r="R380" i="16"/>
  <c r="R379" i="16"/>
  <c r="R378" i="16"/>
  <c r="R377" i="16"/>
  <c r="R376" i="16"/>
  <c r="R375" i="16"/>
  <c r="R374" i="16"/>
  <c r="R373" i="16"/>
  <c r="R372" i="16"/>
  <c r="R371" i="16"/>
  <c r="R370" i="16"/>
  <c r="R369" i="16"/>
  <c r="R368" i="16"/>
  <c r="R367" i="16"/>
  <c r="R366" i="16"/>
  <c r="R365" i="16"/>
  <c r="R364" i="16"/>
  <c r="R363" i="16"/>
  <c r="R362" i="16"/>
  <c r="R361" i="16"/>
  <c r="R360" i="16"/>
  <c r="R359" i="16"/>
  <c r="R358" i="16"/>
  <c r="R357" i="16"/>
  <c r="R356" i="16"/>
  <c r="R355" i="16"/>
  <c r="R354" i="16"/>
  <c r="R353" i="16"/>
  <c r="R352" i="16"/>
  <c r="R351" i="16"/>
  <c r="R350" i="16"/>
  <c r="R349" i="16"/>
  <c r="R348" i="16"/>
  <c r="R347" i="16"/>
  <c r="R346" i="16"/>
  <c r="R345" i="16"/>
  <c r="R344" i="16"/>
  <c r="R343" i="16"/>
  <c r="R342" i="16"/>
  <c r="R341" i="16"/>
  <c r="R340" i="16"/>
  <c r="R339" i="16"/>
  <c r="R338" i="16"/>
  <c r="R337" i="16"/>
  <c r="R336" i="16"/>
  <c r="R335" i="16"/>
  <c r="R334" i="16"/>
  <c r="R333" i="16"/>
  <c r="R332" i="16"/>
  <c r="R331" i="16"/>
  <c r="R330" i="16"/>
  <c r="R329" i="16"/>
  <c r="R328" i="16"/>
  <c r="R327" i="16"/>
  <c r="R326" i="16"/>
  <c r="R325" i="16"/>
  <c r="R324" i="16"/>
  <c r="R323" i="16"/>
  <c r="R322" i="16"/>
  <c r="R321" i="16"/>
  <c r="R320" i="16"/>
  <c r="R319" i="16"/>
  <c r="R318" i="16"/>
  <c r="R317" i="16"/>
  <c r="R316" i="16"/>
  <c r="R315" i="16"/>
  <c r="R314" i="16"/>
  <c r="R313" i="16"/>
  <c r="R312" i="16"/>
  <c r="R311" i="16"/>
  <c r="R310" i="16"/>
  <c r="R309" i="16"/>
  <c r="R308" i="16"/>
  <c r="R307" i="16"/>
  <c r="R306" i="16"/>
  <c r="R305" i="16"/>
  <c r="R304" i="16"/>
  <c r="R303" i="16"/>
  <c r="R302" i="16"/>
  <c r="R301" i="16"/>
  <c r="R300" i="16"/>
  <c r="R299" i="16"/>
  <c r="R298" i="16"/>
  <c r="R297" i="16"/>
  <c r="R296" i="16"/>
  <c r="R295" i="16"/>
  <c r="R294" i="16"/>
  <c r="R293" i="16"/>
  <c r="R292" i="16"/>
  <c r="R291" i="16"/>
  <c r="R290" i="16"/>
  <c r="R289" i="16"/>
  <c r="R288" i="16"/>
  <c r="R287" i="16"/>
  <c r="R286" i="16"/>
  <c r="R285" i="16"/>
  <c r="R284" i="16"/>
  <c r="R283" i="16"/>
  <c r="R282" i="16"/>
  <c r="R281" i="16"/>
  <c r="R280" i="16"/>
  <c r="R279" i="16"/>
  <c r="R278" i="16"/>
  <c r="R277" i="16"/>
  <c r="R276" i="16"/>
  <c r="R275" i="16"/>
  <c r="R274" i="16"/>
  <c r="R273" i="16"/>
  <c r="R272" i="16"/>
  <c r="R271" i="16"/>
  <c r="R270" i="16"/>
  <c r="R269" i="16"/>
  <c r="R268" i="16"/>
  <c r="R267" i="16"/>
  <c r="R266" i="16"/>
  <c r="R265" i="16"/>
  <c r="R264" i="16"/>
  <c r="R263" i="16"/>
  <c r="R262" i="16"/>
  <c r="R261" i="16"/>
  <c r="R260" i="16"/>
  <c r="R259" i="16"/>
  <c r="R258" i="16"/>
  <c r="R257" i="16"/>
  <c r="R256" i="16"/>
  <c r="R255" i="16"/>
  <c r="R254" i="16"/>
  <c r="R253" i="16"/>
  <c r="R252" i="16"/>
  <c r="R251" i="16"/>
  <c r="R250" i="16"/>
  <c r="R249" i="16"/>
  <c r="R248" i="16"/>
  <c r="R247" i="16"/>
  <c r="R246" i="16"/>
  <c r="R245" i="16"/>
  <c r="R244" i="16"/>
  <c r="R243" i="16"/>
  <c r="R242" i="16"/>
  <c r="R241" i="16"/>
  <c r="R240" i="16"/>
  <c r="R239" i="16"/>
  <c r="R238" i="16"/>
  <c r="R237" i="16"/>
  <c r="R236" i="16"/>
  <c r="R235" i="16"/>
  <c r="R234" i="16"/>
  <c r="R233" i="16"/>
  <c r="R232" i="16"/>
  <c r="R231" i="16"/>
  <c r="R230" i="16"/>
  <c r="R229" i="16"/>
  <c r="R228" i="16"/>
  <c r="R227" i="16"/>
  <c r="R226" i="16"/>
  <c r="R225" i="16"/>
  <c r="R224" i="16"/>
  <c r="R223" i="16"/>
  <c r="R222" i="16"/>
  <c r="R221" i="16"/>
  <c r="R220" i="16"/>
  <c r="R219" i="16"/>
  <c r="R218" i="16"/>
  <c r="R217" i="16"/>
  <c r="R216" i="16"/>
  <c r="R215" i="16"/>
  <c r="R214" i="16"/>
  <c r="R213" i="16"/>
  <c r="R212" i="16"/>
  <c r="R211" i="16"/>
  <c r="R210" i="16"/>
  <c r="R209" i="16"/>
  <c r="R208" i="16"/>
  <c r="R207" i="16"/>
  <c r="R206" i="16"/>
  <c r="R205" i="16"/>
  <c r="R204" i="16"/>
  <c r="R203" i="16"/>
  <c r="R202" i="16"/>
  <c r="R201" i="16"/>
  <c r="R200" i="16"/>
  <c r="R199" i="16"/>
  <c r="R198" i="16"/>
  <c r="R197" i="16"/>
  <c r="R196" i="16"/>
  <c r="R195" i="16"/>
  <c r="R194" i="16"/>
  <c r="R193" i="16"/>
  <c r="R192" i="16"/>
  <c r="R191" i="16"/>
  <c r="R190" i="16"/>
  <c r="R189" i="16"/>
  <c r="R188" i="16"/>
  <c r="R187" i="16"/>
  <c r="R186" i="16"/>
  <c r="R185" i="16"/>
  <c r="R184" i="16"/>
  <c r="R183" i="16"/>
  <c r="R182" i="16"/>
  <c r="R181" i="16"/>
  <c r="R180" i="16"/>
  <c r="R179" i="16"/>
  <c r="R178" i="16"/>
  <c r="R177" i="16"/>
  <c r="R176" i="16"/>
  <c r="R175" i="16"/>
  <c r="R174" i="16"/>
  <c r="R173" i="16"/>
  <c r="R172" i="16"/>
  <c r="R171" i="16"/>
  <c r="R170" i="16"/>
  <c r="R169" i="16"/>
  <c r="R168" i="16"/>
  <c r="R167" i="16"/>
  <c r="R166" i="16"/>
  <c r="R165" i="16"/>
  <c r="R164" i="16"/>
  <c r="R163" i="16"/>
  <c r="R162" i="16"/>
  <c r="R161" i="16"/>
  <c r="R160" i="16"/>
  <c r="R159" i="16"/>
  <c r="R158" i="16"/>
  <c r="R157" i="16"/>
  <c r="R156" i="16"/>
  <c r="R155" i="16"/>
  <c r="R154" i="16"/>
  <c r="R153" i="16"/>
  <c r="R152" i="16"/>
  <c r="R151" i="16"/>
  <c r="R150" i="16"/>
  <c r="R149" i="16"/>
  <c r="R148" i="16"/>
  <c r="R147" i="16"/>
  <c r="R146" i="16"/>
  <c r="R145" i="16"/>
  <c r="R144" i="16"/>
  <c r="R143" i="16"/>
  <c r="R142" i="16"/>
  <c r="R141" i="16"/>
  <c r="R140" i="16"/>
  <c r="R139" i="16"/>
  <c r="R138" i="16"/>
  <c r="R137" i="16"/>
  <c r="R136" i="16"/>
  <c r="R135" i="16"/>
  <c r="R134" i="16"/>
  <c r="R133" i="16"/>
  <c r="R132" i="16"/>
  <c r="R131" i="16"/>
  <c r="R130" i="16"/>
  <c r="R129" i="16"/>
  <c r="R128" i="16"/>
  <c r="R127" i="16"/>
  <c r="R126" i="16"/>
  <c r="R125" i="16"/>
  <c r="R124" i="16"/>
  <c r="R123" i="16"/>
  <c r="R122" i="16"/>
  <c r="R121" i="16"/>
  <c r="R120" i="16"/>
  <c r="R119" i="16"/>
  <c r="R118" i="16"/>
  <c r="R117" i="16"/>
  <c r="R116" i="16"/>
  <c r="R115" i="16"/>
  <c r="R114" i="16"/>
  <c r="R113" i="16"/>
  <c r="R112" i="16"/>
  <c r="R111" i="16"/>
  <c r="R110" i="16"/>
  <c r="R109" i="16"/>
  <c r="R108" i="16"/>
  <c r="R107" i="16"/>
  <c r="R106" i="16"/>
  <c r="R105" i="16"/>
  <c r="R104" i="16"/>
  <c r="R103" i="16"/>
  <c r="R102" i="16"/>
  <c r="R101" i="16"/>
  <c r="R100" i="16"/>
  <c r="R99" i="16"/>
  <c r="R98" i="16"/>
  <c r="R97" i="16"/>
  <c r="R96" i="16"/>
  <c r="R95" i="16"/>
  <c r="R94" i="16"/>
  <c r="R93" i="16"/>
  <c r="R92" i="16"/>
  <c r="R91" i="16"/>
  <c r="R90" i="16"/>
  <c r="R89" i="16"/>
  <c r="R88" i="16"/>
  <c r="R87" i="16"/>
  <c r="R86" i="16"/>
  <c r="R85" i="16"/>
  <c r="R84" i="16"/>
  <c r="R83" i="16"/>
  <c r="R82" i="16"/>
  <c r="R81" i="16"/>
  <c r="R80" i="16"/>
  <c r="R79" i="16"/>
  <c r="R78" i="16"/>
  <c r="R77" i="16"/>
  <c r="R76" i="16"/>
  <c r="R75" i="16"/>
  <c r="R74" i="16"/>
  <c r="R73" i="16"/>
  <c r="R72" i="16"/>
  <c r="R71" i="16"/>
  <c r="R70" i="16"/>
  <c r="R69" i="16"/>
  <c r="R68" i="16"/>
  <c r="R67" i="16"/>
  <c r="R66" i="16"/>
  <c r="R65" i="16"/>
  <c r="R64" i="16"/>
  <c r="R63" i="16"/>
  <c r="R62" i="16"/>
  <c r="R61" i="16"/>
  <c r="R60" i="16"/>
  <c r="R59" i="16"/>
  <c r="R58" i="16"/>
  <c r="R57" i="16"/>
  <c r="R56" i="16"/>
  <c r="R55" i="16"/>
  <c r="R54" i="16"/>
  <c r="R53" i="16"/>
  <c r="R52" i="16"/>
  <c r="R51" i="16"/>
  <c r="R50" i="16"/>
  <c r="R49" i="16"/>
  <c r="R48" i="16"/>
  <c r="R47" i="16"/>
  <c r="R46" i="16"/>
  <c r="R45" i="16"/>
  <c r="R44" i="16"/>
  <c r="R43" i="16"/>
  <c r="R42" i="16"/>
  <c r="R41" i="16"/>
  <c r="R40" i="16"/>
  <c r="R39" i="16"/>
  <c r="R38" i="16"/>
  <c r="R37" i="16"/>
  <c r="R36" i="16"/>
  <c r="R35" i="16"/>
  <c r="R34" i="16"/>
  <c r="R33" i="16"/>
  <c r="R32" i="16"/>
  <c r="R31" i="16"/>
  <c r="R30" i="16"/>
  <c r="R29" i="16"/>
  <c r="R28" i="16"/>
  <c r="R27" i="16"/>
  <c r="R26" i="16"/>
  <c r="R25" i="16"/>
  <c r="R24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11" i="16"/>
  <c r="R10" i="16"/>
  <c r="R9" i="16"/>
  <c r="R8" i="16"/>
  <c r="R7" i="16"/>
  <c r="R6" i="16"/>
  <c r="R5" i="16"/>
  <c r="R4" i="16"/>
  <c r="T4627" i="13"/>
  <c r="T4626" i="13"/>
  <c r="T4625" i="13"/>
  <c r="T4624" i="13"/>
  <c r="T4623" i="13"/>
  <c r="T4622" i="13"/>
  <c r="T4621" i="13"/>
  <c r="T4620" i="13"/>
  <c r="T4619" i="13"/>
  <c r="T4618" i="13"/>
  <c r="T4617" i="13"/>
  <c r="T4616" i="13"/>
  <c r="T4615" i="13"/>
  <c r="T4614" i="13"/>
  <c r="T4613" i="13"/>
  <c r="T4612" i="13"/>
  <c r="T4611" i="13"/>
  <c r="T4610" i="13"/>
  <c r="T4609" i="13"/>
  <c r="T4608" i="13"/>
  <c r="T4607" i="13"/>
  <c r="T4606" i="13"/>
  <c r="T4605" i="13"/>
  <c r="T4604" i="13"/>
  <c r="T4603" i="13"/>
  <c r="T4602" i="13"/>
  <c r="T4601" i="13"/>
  <c r="T4600" i="13"/>
  <c r="T4599" i="13"/>
  <c r="T4598" i="13"/>
  <c r="T4597" i="13"/>
  <c r="T4596" i="13"/>
  <c r="T4595" i="13"/>
  <c r="T4594" i="13"/>
  <c r="T4593" i="13"/>
  <c r="T4592" i="13"/>
  <c r="T4591" i="13"/>
  <c r="T4590" i="13"/>
  <c r="T4589" i="13"/>
  <c r="T4588" i="13"/>
  <c r="T4587" i="13"/>
  <c r="T4586" i="13"/>
  <c r="T4585" i="13"/>
  <c r="T4584" i="13"/>
  <c r="T4583" i="13"/>
  <c r="T4582" i="13"/>
  <c r="T4581" i="13"/>
  <c r="T4580" i="13"/>
  <c r="T4579" i="13"/>
  <c r="T4578" i="13"/>
  <c r="T4577" i="13"/>
  <c r="T4576" i="13"/>
  <c r="T4575" i="13"/>
  <c r="T4574" i="13"/>
  <c r="T4573" i="13"/>
  <c r="T4572" i="13"/>
  <c r="T4571" i="13"/>
  <c r="T4570" i="13"/>
  <c r="T4569" i="13"/>
  <c r="T4568" i="13"/>
  <c r="T4567" i="13"/>
  <c r="T4566" i="13"/>
  <c r="T4565" i="13"/>
  <c r="T4564" i="13"/>
  <c r="T4563" i="13"/>
  <c r="T4562" i="13"/>
  <c r="T4561" i="13"/>
  <c r="T4560" i="13"/>
  <c r="T4559" i="13"/>
  <c r="T4558" i="13"/>
  <c r="T4557" i="13"/>
  <c r="T4556" i="13"/>
  <c r="T4555" i="13"/>
  <c r="T4554" i="13"/>
  <c r="T4553" i="13"/>
  <c r="T4552" i="13"/>
  <c r="T4551" i="13"/>
  <c r="T4550" i="13"/>
  <c r="T4549" i="13"/>
  <c r="T4548" i="13"/>
  <c r="T4547" i="13"/>
  <c r="T4546" i="13"/>
  <c r="T4545" i="13"/>
  <c r="T4544" i="13"/>
  <c r="T4543" i="13"/>
  <c r="T4542" i="13"/>
  <c r="T4541" i="13"/>
  <c r="T4540" i="13"/>
  <c r="T4539" i="13"/>
  <c r="T4538" i="13"/>
  <c r="T4537" i="13"/>
  <c r="T4536" i="13"/>
  <c r="T4535" i="13"/>
  <c r="T4534" i="13"/>
  <c r="T4533" i="13"/>
  <c r="T4532" i="13"/>
  <c r="T4531" i="13"/>
  <c r="T4530" i="13"/>
  <c r="T4529" i="13"/>
  <c r="T4528" i="13"/>
  <c r="T4527" i="13"/>
  <c r="T4526" i="13"/>
  <c r="T4525" i="13"/>
  <c r="T4524" i="13"/>
  <c r="T4523" i="13"/>
  <c r="T4522" i="13"/>
  <c r="T4521" i="13"/>
  <c r="T4520" i="13"/>
  <c r="T4519" i="13"/>
  <c r="T4518" i="13"/>
  <c r="T4517" i="13"/>
  <c r="T4516" i="13"/>
  <c r="T4515" i="13"/>
  <c r="T4514" i="13"/>
  <c r="T4513" i="13"/>
  <c r="T4512" i="13"/>
  <c r="T4511" i="13"/>
  <c r="T4510" i="13"/>
  <c r="T4509" i="13"/>
  <c r="T4508" i="13"/>
  <c r="T4507" i="13"/>
  <c r="T4506" i="13"/>
  <c r="T4505" i="13"/>
  <c r="T4504" i="13"/>
  <c r="T4503" i="13"/>
  <c r="T4502" i="13"/>
  <c r="T4501" i="13"/>
  <c r="T4500" i="13"/>
  <c r="T4499" i="13"/>
  <c r="T4498" i="13"/>
  <c r="T4497" i="13"/>
  <c r="T4496" i="13"/>
  <c r="T4495" i="13"/>
  <c r="T4494" i="13"/>
  <c r="T4493" i="13"/>
  <c r="T4492" i="13"/>
  <c r="T4491" i="13"/>
  <c r="T4490" i="13"/>
  <c r="T4489" i="13"/>
  <c r="T4488" i="13"/>
  <c r="T4487" i="13"/>
  <c r="T4486" i="13"/>
  <c r="T4485" i="13"/>
  <c r="T4484" i="13"/>
  <c r="T4483" i="13"/>
  <c r="T4482" i="13"/>
  <c r="T4481" i="13"/>
  <c r="T4480" i="13"/>
  <c r="T4479" i="13"/>
  <c r="T4478" i="13"/>
  <c r="T4477" i="13"/>
  <c r="T4476" i="13"/>
  <c r="T4475" i="13"/>
  <c r="T4474" i="13"/>
  <c r="T4473" i="13"/>
  <c r="T4472" i="13"/>
  <c r="T4471" i="13"/>
  <c r="T4470" i="13"/>
  <c r="T4469" i="13"/>
  <c r="T4468" i="13"/>
  <c r="T4467" i="13"/>
  <c r="T4466" i="13"/>
  <c r="T4465" i="13"/>
  <c r="T4464" i="13"/>
  <c r="T4463" i="13"/>
  <c r="T4462" i="13"/>
  <c r="T4461" i="13"/>
  <c r="T4460" i="13"/>
  <c r="T4459" i="13"/>
  <c r="T4458" i="13"/>
  <c r="T4457" i="13"/>
  <c r="T4456" i="13"/>
  <c r="T4455" i="13"/>
  <c r="T4454" i="13"/>
  <c r="T4453" i="13"/>
  <c r="T4452" i="13"/>
  <c r="T4451" i="13"/>
  <c r="T4450" i="13"/>
  <c r="T4449" i="13"/>
  <c r="T4448" i="13"/>
  <c r="T4447" i="13"/>
  <c r="T4446" i="13"/>
  <c r="T4445" i="13"/>
  <c r="T4444" i="13"/>
  <c r="T4443" i="13"/>
  <c r="T4442" i="13"/>
  <c r="T4441" i="13"/>
  <c r="T4440" i="13"/>
  <c r="T4439" i="13"/>
  <c r="T4438" i="13"/>
  <c r="T4437" i="13"/>
  <c r="T4436" i="13"/>
  <c r="T4435" i="13"/>
  <c r="T4434" i="13"/>
  <c r="T4433" i="13"/>
  <c r="T4432" i="13"/>
  <c r="T4431" i="13"/>
  <c r="T4430" i="13"/>
  <c r="T4429" i="13"/>
  <c r="T4428" i="13"/>
  <c r="T4427" i="13"/>
  <c r="T4426" i="13"/>
  <c r="T4425" i="13"/>
  <c r="T4424" i="13"/>
  <c r="T4423" i="13"/>
  <c r="T4422" i="13"/>
  <c r="T4421" i="13"/>
  <c r="T4420" i="13"/>
  <c r="T4419" i="13"/>
  <c r="T4418" i="13"/>
  <c r="T4417" i="13"/>
  <c r="T4416" i="13"/>
  <c r="T4415" i="13"/>
  <c r="T4414" i="13"/>
  <c r="T4413" i="13"/>
  <c r="T4412" i="13"/>
  <c r="T4411" i="13"/>
  <c r="T4410" i="13"/>
  <c r="T4409" i="13"/>
  <c r="T4408" i="13"/>
  <c r="T4407" i="13"/>
  <c r="T4406" i="13"/>
  <c r="T4405" i="13"/>
  <c r="T4404" i="13"/>
  <c r="T4403" i="13"/>
  <c r="T4402" i="13"/>
  <c r="T4401" i="13"/>
  <c r="T4400" i="13"/>
  <c r="T4399" i="13"/>
  <c r="T4398" i="13"/>
  <c r="T4397" i="13"/>
  <c r="T4396" i="13"/>
  <c r="T4395" i="13"/>
  <c r="T4394" i="13"/>
  <c r="T4393" i="13"/>
  <c r="T4392" i="13"/>
  <c r="T4391" i="13"/>
  <c r="T4390" i="13"/>
  <c r="T4389" i="13"/>
  <c r="T4388" i="13"/>
  <c r="T4387" i="13"/>
  <c r="T4386" i="13"/>
  <c r="T4385" i="13"/>
  <c r="T4384" i="13"/>
  <c r="T4383" i="13"/>
  <c r="T4382" i="13"/>
  <c r="T4381" i="13"/>
  <c r="T4380" i="13"/>
  <c r="T4379" i="13"/>
  <c r="T4378" i="13"/>
  <c r="T4377" i="13"/>
  <c r="T4376" i="13"/>
  <c r="T4375" i="13"/>
  <c r="T4374" i="13"/>
  <c r="T4373" i="13"/>
  <c r="T4372" i="13"/>
  <c r="T4371" i="13"/>
  <c r="T4370" i="13"/>
  <c r="T4369" i="13"/>
  <c r="T4368" i="13"/>
  <c r="T4367" i="13"/>
  <c r="T4366" i="13"/>
  <c r="T4365" i="13"/>
  <c r="T4364" i="13"/>
  <c r="T4363" i="13"/>
  <c r="T4362" i="13"/>
  <c r="T4361" i="13"/>
  <c r="T4360" i="13"/>
  <c r="T4359" i="13"/>
  <c r="T4358" i="13"/>
  <c r="T4357" i="13"/>
  <c r="T4356" i="13"/>
  <c r="T4355" i="13"/>
  <c r="T4354" i="13"/>
  <c r="T4353" i="13"/>
  <c r="T4352" i="13"/>
  <c r="T4351" i="13"/>
  <c r="T4350" i="13"/>
  <c r="T4349" i="13"/>
  <c r="T4348" i="13"/>
  <c r="T4347" i="13"/>
  <c r="T4346" i="13"/>
  <c r="T4345" i="13"/>
  <c r="T4344" i="13"/>
  <c r="T4343" i="13"/>
  <c r="T4342" i="13"/>
  <c r="T4341" i="13"/>
  <c r="T4340" i="13"/>
  <c r="T4339" i="13"/>
  <c r="T4338" i="13"/>
  <c r="T4337" i="13"/>
  <c r="T4336" i="13"/>
  <c r="T4335" i="13"/>
  <c r="T4334" i="13"/>
  <c r="T4333" i="13"/>
  <c r="T4332" i="13"/>
  <c r="T4331" i="13"/>
  <c r="T4330" i="13"/>
  <c r="T4329" i="13"/>
  <c r="T4328" i="13"/>
  <c r="T4327" i="13"/>
  <c r="T4326" i="13"/>
  <c r="T4325" i="13"/>
  <c r="T4324" i="13"/>
  <c r="T4323" i="13"/>
  <c r="T4322" i="13"/>
  <c r="T4321" i="13"/>
  <c r="T4320" i="13"/>
  <c r="T4319" i="13"/>
  <c r="T4318" i="13"/>
  <c r="T4317" i="13"/>
  <c r="T4316" i="13"/>
  <c r="T4315" i="13"/>
  <c r="T4314" i="13"/>
  <c r="T4313" i="13"/>
  <c r="T4312" i="13"/>
  <c r="T4311" i="13"/>
  <c r="T4310" i="13"/>
  <c r="T4309" i="13"/>
  <c r="T4308" i="13"/>
  <c r="T4307" i="13"/>
  <c r="T4306" i="13"/>
  <c r="T4305" i="13"/>
  <c r="T4304" i="13"/>
  <c r="T4303" i="13"/>
  <c r="T4302" i="13"/>
  <c r="T4301" i="13"/>
  <c r="T4300" i="13"/>
  <c r="T4299" i="13"/>
  <c r="T4298" i="13"/>
  <c r="T4297" i="13"/>
  <c r="T4296" i="13"/>
  <c r="T4295" i="13"/>
  <c r="T4294" i="13"/>
  <c r="T4293" i="13"/>
  <c r="T4292" i="13"/>
  <c r="T4291" i="13"/>
  <c r="T4290" i="13"/>
  <c r="T4289" i="13"/>
  <c r="T4288" i="13"/>
  <c r="T4287" i="13"/>
  <c r="T4286" i="13"/>
  <c r="T4285" i="13"/>
  <c r="T4284" i="13"/>
  <c r="T4283" i="13"/>
  <c r="T4282" i="13"/>
  <c r="T4281" i="13"/>
  <c r="T4280" i="13"/>
  <c r="T4279" i="13"/>
  <c r="T4278" i="13"/>
  <c r="T4277" i="13"/>
  <c r="T4276" i="13"/>
  <c r="T4275" i="13"/>
  <c r="T4274" i="13"/>
  <c r="T4273" i="13"/>
  <c r="T4272" i="13"/>
  <c r="T4271" i="13"/>
  <c r="T4270" i="13"/>
  <c r="T4269" i="13"/>
  <c r="T4268" i="13"/>
  <c r="T4267" i="13"/>
  <c r="T4266" i="13"/>
  <c r="T4265" i="13"/>
  <c r="T4264" i="13"/>
  <c r="T4263" i="13"/>
  <c r="T4262" i="13"/>
  <c r="T4261" i="13"/>
  <c r="T4260" i="13"/>
  <c r="T4259" i="13"/>
  <c r="T4258" i="13"/>
  <c r="T4257" i="13"/>
  <c r="T4256" i="13"/>
  <c r="T4255" i="13"/>
  <c r="T4254" i="13"/>
  <c r="T4253" i="13"/>
  <c r="T4252" i="13"/>
  <c r="T4251" i="13"/>
  <c r="T4250" i="13"/>
  <c r="T4249" i="13"/>
  <c r="T4248" i="13"/>
  <c r="T4247" i="13"/>
  <c r="T4246" i="13"/>
  <c r="T4245" i="13"/>
  <c r="T4244" i="13"/>
  <c r="T4243" i="13"/>
  <c r="T4242" i="13"/>
  <c r="T4241" i="13"/>
  <c r="T4240" i="13"/>
  <c r="T4239" i="13"/>
  <c r="T4238" i="13"/>
  <c r="T4237" i="13"/>
  <c r="T4236" i="13"/>
  <c r="T4235" i="13"/>
  <c r="T4234" i="13"/>
  <c r="T4233" i="13"/>
  <c r="T4232" i="13"/>
  <c r="T4231" i="13"/>
  <c r="T4230" i="13"/>
  <c r="T4229" i="13"/>
  <c r="T4228" i="13"/>
  <c r="T4227" i="13"/>
  <c r="T4226" i="13"/>
  <c r="T4225" i="13"/>
  <c r="T4224" i="13"/>
  <c r="T4223" i="13"/>
  <c r="T4222" i="13"/>
  <c r="T4221" i="13"/>
  <c r="T4220" i="13"/>
  <c r="T4219" i="13"/>
  <c r="T4218" i="13"/>
  <c r="T4217" i="13"/>
  <c r="T4216" i="13"/>
  <c r="T4215" i="13"/>
  <c r="T4214" i="13"/>
  <c r="T4213" i="13"/>
  <c r="T4212" i="13"/>
  <c r="T4211" i="13"/>
  <c r="T4210" i="13"/>
  <c r="T4209" i="13"/>
  <c r="T4208" i="13"/>
  <c r="T4207" i="13"/>
  <c r="T4206" i="13"/>
  <c r="T4205" i="13"/>
  <c r="T4204" i="13"/>
  <c r="T4203" i="13"/>
  <c r="T4202" i="13"/>
  <c r="T4201" i="13"/>
  <c r="T4200" i="13"/>
  <c r="T4199" i="13"/>
  <c r="T4198" i="13"/>
  <c r="T4197" i="13"/>
  <c r="T4196" i="13"/>
  <c r="T4195" i="13"/>
  <c r="T4194" i="13"/>
  <c r="T4193" i="13"/>
  <c r="T4192" i="13"/>
  <c r="T4191" i="13"/>
  <c r="T4190" i="13"/>
  <c r="T4189" i="13"/>
  <c r="T4188" i="13"/>
  <c r="T4187" i="13"/>
  <c r="T4186" i="13"/>
  <c r="T4185" i="13"/>
  <c r="T4184" i="13"/>
  <c r="T4183" i="13"/>
  <c r="T4182" i="13"/>
  <c r="T4181" i="13"/>
  <c r="T4180" i="13"/>
  <c r="T4179" i="13"/>
  <c r="T4178" i="13"/>
  <c r="T4177" i="13"/>
  <c r="T4176" i="13"/>
  <c r="T4175" i="13"/>
  <c r="T4174" i="13"/>
  <c r="T4173" i="13"/>
  <c r="T4172" i="13"/>
  <c r="T4171" i="13"/>
  <c r="T4170" i="13"/>
  <c r="T4169" i="13"/>
  <c r="T4168" i="13"/>
  <c r="T4167" i="13"/>
  <c r="T4166" i="13"/>
  <c r="T4165" i="13"/>
  <c r="T4164" i="13"/>
  <c r="T4163" i="13"/>
  <c r="T4162" i="13"/>
  <c r="T4161" i="13"/>
  <c r="T4160" i="13"/>
  <c r="T4159" i="13"/>
  <c r="T4158" i="13"/>
  <c r="T4157" i="13"/>
  <c r="T4156" i="13"/>
  <c r="T4155" i="13"/>
  <c r="T4154" i="13"/>
  <c r="T4153" i="13"/>
  <c r="T4152" i="13"/>
  <c r="T4151" i="13"/>
  <c r="T4150" i="13"/>
  <c r="T4149" i="13"/>
  <c r="T4148" i="13"/>
  <c r="T4147" i="13"/>
  <c r="T4146" i="13"/>
  <c r="T4145" i="13"/>
  <c r="T4144" i="13"/>
  <c r="T4143" i="13"/>
  <c r="T4142" i="13"/>
  <c r="T4141" i="13"/>
  <c r="T4140" i="13"/>
  <c r="T4139" i="13"/>
  <c r="T4138" i="13"/>
  <c r="T4137" i="13"/>
  <c r="T4136" i="13"/>
  <c r="T4135" i="13"/>
  <c r="T4134" i="13"/>
  <c r="T4133" i="13"/>
  <c r="T4132" i="13"/>
  <c r="T4131" i="13"/>
  <c r="T4130" i="13"/>
  <c r="T4129" i="13"/>
  <c r="T4128" i="13"/>
  <c r="T4127" i="13"/>
  <c r="T4126" i="13"/>
  <c r="T4125" i="13"/>
  <c r="T4124" i="13"/>
  <c r="T4123" i="13"/>
  <c r="T4122" i="13"/>
  <c r="T4121" i="13"/>
  <c r="T4120" i="13"/>
  <c r="T4119" i="13"/>
  <c r="T4118" i="13"/>
  <c r="T4117" i="13"/>
  <c r="T4116" i="13"/>
  <c r="T4115" i="13"/>
  <c r="T4114" i="13"/>
  <c r="T4113" i="13"/>
  <c r="T4112" i="13"/>
  <c r="T4111" i="13"/>
  <c r="T4110" i="13"/>
  <c r="T4109" i="13"/>
  <c r="T4108" i="13"/>
  <c r="T4107" i="13"/>
  <c r="T4106" i="13"/>
  <c r="T4105" i="13"/>
  <c r="T4104" i="13"/>
  <c r="T4103" i="13"/>
  <c r="T4102" i="13"/>
  <c r="T4101" i="13"/>
  <c r="T4100" i="13"/>
  <c r="T4099" i="13"/>
  <c r="T4098" i="13"/>
  <c r="T4097" i="13"/>
  <c r="T4096" i="13"/>
  <c r="T4095" i="13"/>
  <c r="T4094" i="13"/>
  <c r="T4093" i="13"/>
  <c r="T4092" i="13"/>
  <c r="T4091" i="13"/>
  <c r="T4090" i="13"/>
  <c r="T4089" i="13"/>
  <c r="T4088" i="13"/>
  <c r="T4087" i="13"/>
  <c r="T4086" i="13"/>
  <c r="T4085" i="13"/>
  <c r="T4084" i="13"/>
  <c r="T4083" i="13"/>
  <c r="T4082" i="13"/>
  <c r="T4081" i="13"/>
  <c r="T4080" i="13"/>
  <c r="T4079" i="13"/>
  <c r="T4078" i="13"/>
  <c r="T4077" i="13"/>
  <c r="T4076" i="13"/>
  <c r="T4075" i="13"/>
  <c r="T4074" i="13"/>
  <c r="T4073" i="13"/>
  <c r="T4072" i="13"/>
  <c r="T4071" i="13"/>
  <c r="T4070" i="13"/>
  <c r="T4069" i="13"/>
  <c r="T4068" i="13"/>
  <c r="T4067" i="13"/>
  <c r="T4066" i="13"/>
  <c r="T4065" i="13"/>
  <c r="T4064" i="13"/>
  <c r="T4063" i="13"/>
  <c r="T4062" i="13"/>
  <c r="T4061" i="13"/>
  <c r="T4060" i="13"/>
  <c r="T4059" i="13"/>
  <c r="T4058" i="13"/>
  <c r="T4057" i="13"/>
  <c r="T4056" i="13"/>
  <c r="T4055" i="13"/>
  <c r="T4054" i="13"/>
  <c r="T4053" i="13"/>
  <c r="T4052" i="13"/>
  <c r="T4051" i="13"/>
  <c r="T4050" i="13"/>
  <c r="T4049" i="13"/>
  <c r="T4048" i="13"/>
  <c r="T4047" i="13"/>
  <c r="T4046" i="13"/>
  <c r="T4045" i="13"/>
  <c r="T4044" i="13"/>
  <c r="T4043" i="13"/>
  <c r="T4042" i="13"/>
  <c r="T4041" i="13"/>
  <c r="T4040" i="13"/>
  <c r="T4039" i="13"/>
  <c r="T4038" i="13"/>
  <c r="T4037" i="13"/>
  <c r="T4036" i="13"/>
  <c r="T4035" i="13"/>
  <c r="T4034" i="13"/>
  <c r="T4033" i="13"/>
  <c r="T4032" i="13"/>
  <c r="T4031" i="13"/>
  <c r="T4030" i="13"/>
  <c r="T4029" i="13"/>
  <c r="T4028" i="13"/>
  <c r="T4027" i="13"/>
  <c r="T4026" i="13"/>
  <c r="T4025" i="13"/>
  <c r="T4024" i="13"/>
  <c r="T4023" i="13"/>
  <c r="T4022" i="13"/>
  <c r="T4021" i="13"/>
  <c r="T4020" i="13"/>
  <c r="T4019" i="13"/>
  <c r="T4018" i="13"/>
  <c r="T4017" i="13"/>
  <c r="T4016" i="13"/>
  <c r="T4015" i="13"/>
  <c r="T4014" i="13"/>
  <c r="T4013" i="13"/>
  <c r="T4012" i="13"/>
  <c r="T4011" i="13"/>
  <c r="T4010" i="13"/>
  <c r="T4009" i="13"/>
  <c r="T4008" i="13"/>
  <c r="T4007" i="13"/>
  <c r="T4006" i="13"/>
  <c r="T4005" i="13"/>
  <c r="T4004" i="13"/>
  <c r="T4003" i="13"/>
  <c r="T4002" i="13"/>
  <c r="T4001" i="13"/>
  <c r="T4000" i="13"/>
  <c r="T3999" i="13"/>
  <c r="T3998" i="13"/>
  <c r="T3997" i="13"/>
  <c r="T3996" i="13"/>
  <c r="T3995" i="13"/>
  <c r="T3994" i="13"/>
  <c r="T3993" i="13"/>
  <c r="T3992" i="13"/>
  <c r="T3991" i="13"/>
  <c r="T3990" i="13"/>
  <c r="T3989" i="13"/>
  <c r="T3988" i="13"/>
  <c r="T3987" i="13"/>
  <c r="T3986" i="13"/>
  <c r="T3985" i="13"/>
  <c r="T3984" i="13"/>
  <c r="T3983" i="13"/>
  <c r="T3982" i="13"/>
  <c r="T3981" i="13"/>
  <c r="T3980" i="13"/>
  <c r="T3979" i="13"/>
  <c r="T3978" i="13"/>
  <c r="T3977" i="13"/>
  <c r="T3976" i="13"/>
  <c r="T3975" i="13"/>
  <c r="T3974" i="13"/>
  <c r="T3973" i="13"/>
  <c r="T3972" i="13"/>
  <c r="T3971" i="13"/>
  <c r="T3970" i="13"/>
  <c r="T3969" i="13"/>
  <c r="T3968" i="13"/>
  <c r="T3967" i="13"/>
  <c r="T3966" i="13"/>
  <c r="T3965" i="13"/>
  <c r="T3964" i="13"/>
  <c r="T3963" i="13"/>
  <c r="T3962" i="13"/>
  <c r="T3961" i="13"/>
  <c r="T3960" i="13"/>
  <c r="T3959" i="13"/>
  <c r="T3958" i="13"/>
  <c r="T3957" i="13"/>
  <c r="T3956" i="13"/>
  <c r="T3955" i="13"/>
  <c r="T3954" i="13"/>
  <c r="T3953" i="13"/>
  <c r="T3952" i="13"/>
  <c r="T3951" i="13"/>
  <c r="T3950" i="13"/>
  <c r="T3949" i="13"/>
  <c r="T3948" i="13"/>
  <c r="T3947" i="13"/>
  <c r="T3946" i="13"/>
  <c r="T3945" i="13"/>
  <c r="T3944" i="13"/>
  <c r="T3943" i="13"/>
  <c r="T3942" i="13"/>
  <c r="T3941" i="13"/>
  <c r="T3940" i="13"/>
  <c r="T3939" i="13"/>
  <c r="T3938" i="13"/>
  <c r="T3937" i="13"/>
  <c r="T3936" i="13"/>
  <c r="T3935" i="13"/>
  <c r="T3934" i="13"/>
  <c r="T3933" i="13"/>
  <c r="T3932" i="13"/>
  <c r="T3931" i="13"/>
  <c r="T3930" i="13"/>
  <c r="T3929" i="13"/>
  <c r="T3928" i="13"/>
  <c r="T3927" i="13"/>
  <c r="T3926" i="13"/>
  <c r="T3925" i="13"/>
  <c r="T3924" i="13"/>
  <c r="T3923" i="13"/>
  <c r="T3922" i="13"/>
  <c r="T3921" i="13"/>
  <c r="T3920" i="13"/>
  <c r="T3919" i="13"/>
  <c r="T3918" i="13"/>
  <c r="T3917" i="13"/>
  <c r="T3916" i="13"/>
  <c r="T3915" i="13"/>
  <c r="T3914" i="13"/>
  <c r="T3913" i="13"/>
  <c r="T3912" i="13"/>
  <c r="T3911" i="13"/>
  <c r="T3910" i="13"/>
  <c r="T3909" i="13"/>
  <c r="T3908" i="13"/>
  <c r="T3907" i="13"/>
  <c r="T3906" i="13"/>
  <c r="T3905" i="13"/>
  <c r="T3904" i="13"/>
  <c r="T3903" i="13"/>
  <c r="T3902" i="13"/>
  <c r="T3901" i="13"/>
  <c r="T3900" i="13"/>
  <c r="T3899" i="13"/>
  <c r="T3898" i="13"/>
  <c r="T3897" i="13"/>
  <c r="T3896" i="13"/>
  <c r="T3895" i="13"/>
  <c r="T3894" i="13"/>
  <c r="T3893" i="13"/>
  <c r="T3892" i="13"/>
  <c r="T3891" i="13"/>
  <c r="T3890" i="13"/>
  <c r="T3889" i="13"/>
  <c r="T3888" i="13"/>
  <c r="T3887" i="13"/>
  <c r="T3886" i="13"/>
  <c r="T3885" i="13"/>
  <c r="T3884" i="13"/>
  <c r="T3883" i="13"/>
  <c r="T3882" i="13"/>
  <c r="T3881" i="13"/>
  <c r="T3880" i="13"/>
  <c r="T3879" i="13"/>
  <c r="T3878" i="13"/>
  <c r="T3877" i="13"/>
  <c r="T3876" i="13"/>
  <c r="T3875" i="13"/>
  <c r="T3874" i="13"/>
  <c r="T3873" i="13"/>
  <c r="T3872" i="13"/>
  <c r="T3871" i="13"/>
  <c r="T3870" i="13"/>
  <c r="T3869" i="13"/>
  <c r="T3868" i="13"/>
  <c r="T3867" i="13"/>
  <c r="T3866" i="13"/>
  <c r="T3865" i="13"/>
  <c r="T3864" i="13"/>
  <c r="T3863" i="13"/>
  <c r="T3862" i="13"/>
  <c r="T3861" i="13"/>
  <c r="T3860" i="13"/>
  <c r="T3859" i="13"/>
  <c r="T3858" i="13"/>
  <c r="T3857" i="13"/>
  <c r="T3856" i="13"/>
  <c r="T3855" i="13"/>
  <c r="T3854" i="13"/>
  <c r="T3853" i="13"/>
  <c r="T3852" i="13"/>
  <c r="T3851" i="13"/>
  <c r="T3850" i="13"/>
  <c r="T3849" i="13"/>
  <c r="T3848" i="13"/>
  <c r="T3847" i="13"/>
  <c r="T3846" i="13"/>
  <c r="T3845" i="13"/>
  <c r="T3844" i="13"/>
  <c r="T3843" i="13"/>
  <c r="T3842" i="13"/>
  <c r="T3841" i="13"/>
  <c r="T3840" i="13"/>
  <c r="T3839" i="13"/>
  <c r="T3838" i="13"/>
  <c r="T3837" i="13"/>
  <c r="T3836" i="13"/>
  <c r="T3835" i="13"/>
  <c r="T3834" i="13"/>
  <c r="T3833" i="13"/>
  <c r="T3832" i="13"/>
  <c r="T3831" i="13"/>
  <c r="T3830" i="13"/>
  <c r="T3829" i="13"/>
  <c r="T3828" i="13"/>
  <c r="T3827" i="13"/>
  <c r="T3826" i="13"/>
  <c r="T3825" i="13"/>
  <c r="T3824" i="13"/>
  <c r="T3823" i="13"/>
  <c r="T3822" i="13"/>
  <c r="T3821" i="13"/>
  <c r="T3820" i="13"/>
  <c r="T3819" i="13"/>
  <c r="T3818" i="13"/>
  <c r="T3817" i="13"/>
  <c r="T3816" i="13"/>
  <c r="T3815" i="13"/>
  <c r="T3814" i="13"/>
  <c r="T3813" i="13"/>
  <c r="T3812" i="13"/>
  <c r="T3811" i="13"/>
  <c r="T3810" i="13"/>
  <c r="T3809" i="13"/>
  <c r="T3808" i="13"/>
  <c r="T3807" i="13"/>
  <c r="T3806" i="13"/>
  <c r="T3805" i="13"/>
  <c r="T3804" i="13"/>
  <c r="T3803" i="13"/>
  <c r="T3802" i="13"/>
  <c r="T3801" i="13"/>
  <c r="T3800" i="13"/>
  <c r="T3799" i="13"/>
  <c r="T3798" i="13"/>
  <c r="T3797" i="13"/>
  <c r="T3796" i="13"/>
  <c r="T3795" i="13"/>
  <c r="T3794" i="13"/>
  <c r="T3793" i="13"/>
  <c r="T3792" i="13"/>
  <c r="T3791" i="13"/>
  <c r="T3790" i="13"/>
  <c r="T3789" i="13"/>
  <c r="T3788" i="13"/>
  <c r="T3787" i="13"/>
  <c r="T3786" i="13"/>
  <c r="T3785" i="13"/>
  <c r="T3784" i="13"/>
  <c r="T3783" i="13"/>
  <c r="T3782" i="13"/>
  <c r="T3781" i="13"/>
  <c r="T3780" i="13"/>
  <c r="T3779" i="13"/>
  <c r="T3778" i="13"/>
  <c r="T3777" i="13"/>
  <c r="T3776" i="13"/>
  <c r="T3775" i="13"/>
  <c r="T3774" i="13"/>
  <c r="T3773" i="13"/>
  <c r="T3772" i="13"/>
  <c r="T3771" i="13"/>
  <c r="T3770" i="13"/>
  <c r="T3769" i="13"/>
  <c r="T3768" i="13"/>
  <c r="T3767" i="13"/>
  <c r="T3766" i="13"/>
  <c r="T3765" i="13"/>
  <c r="T3764" i="13"/>
  <c r="T3763" i="13"/>
  <c r="T3762" i="13"/>
  <c r="T3761" i="13"/>
  <c r="T3760" i="13"/>
  <c r="T3759" i="13"/>
  <c r="T3758" i="13"/>
  <c r="T3757" i="13"/>
  <c r="T3756" i="13"/>
  <c r="T3755" i="13"/>
  <c r="T3754" i="13"/>
  <c r="T3753" i="13"/>
  <c r="T3752" i="13"/>
  <c r="T3751" i="13"/>
  <c r="T3750" i="13"/>
  <c r="T3749" i="13"/>
  <c r="T3748" i="13"/>
  <c r="T3747" i="13"/>
  <c r="T3746" i="13"/>
  <c r="T3745" i="13"/>
  <c r="T3744" i="13"/>
  <c r="T3743" i="13"/>
  <c r="T3742" i="13"/>
  <c r="T3741" i="13"/>
  <c r="T3740" i="13"/>
  <c r="T3739" i="13"/>
  <c r="T3738" i="13"/>
  <c r="T3737" i="13"/>
  <c r="T3736" i="13"/>
  <c r="T3735" i="13"/>
  <c r="T3734" i="13"/>
  <c r="T3733" i="13"/>
  <c r="T3732" i="13"/>
  <c r="T3731" i="13"/>
  <c r="T3730" i="13"/>
  <c r="T3729" i="13"/>
  <c r="T3728" i="13"/>
  <c r="T3727" i="13"/>
  <c r="T3726" i="13"/>
  <c r="T3725" i="13"/>
  <c r="T3724" i="13"/>
  <c r="T3723" i="13"/>
  <c r="T3722" i="13"/>
  <c r="T3721" i="13"/>
  <c r="T3720" i="13"/>
  <c r="T3719" i="13"/>
  <c r="T3718" i="13"/>
  <c r="T3717" i="13"/>
  <c r="T3716" i="13"/>
  <c r="T3715" i="13"/>
  <c r="T3714" i="13"/>
  <c r="T3713" i="13"/>
  <c r="T3712" i="13"/>
  <c r="T3711" i="13"/>
  <c r="T3710" i="13"/>
  <c r="T3709" i="13"/>
  <c r="T3708" i="13"/>
  <c r="T3707" i="13"/>
  <c r="T3706" i="13"/>
  <c r="T3705" i="13"/>
  <c r="T3704" i="13"/>
  <c r="T3703" i="13"/>
  <c r="T3702" i="13"/>
  <c r="T3701" i="13"/>
  <c r="T3700" i="13"/>
  <c r="T3699" i="13"/>
  <c r="T3698" i="13"/>
  <c r="T3697" i="13"/>
  <c r="T3696" i="13"/>
  <c r="T3695" i="13"/>
  <c r="T3694" i="13"/>
  <c r="T3693" i="13"/>
  <c r="T3692" i="13"/>
  <c r="T3691" i="13"/>
  <c r="T3690" i="13"/>
  <c r="T3689" i="13"/>
  <c r="T3688" i="13"/>
  <c r="T3687" i="13"/>
  <c r="T3686" i="13"/>
  <c r="T3685" i="13"/>
  <c r="T3684" i="13"/>
  <c r="T3683" i="13"/>
  <c r="T3682" i="13"/>
  <c r="T3681" i="13"/>
  <c r="T3680" i="13"/>
  <c r="T3679" i="13"/>
  <c r="T3678" i="13"/>
  <c r="T3677" i="13"/>
  <c r="T3676" i="13"/>
  <c r="T3675" i="13"/>
  <c r="T3674" i="13"/>
  <c r="T3673" i="13"/>
  <c r="T3672" i="13"/>
  <c r="T3671" i="13"/>
  <c r="T3670" i="13"/>
  <c r="T3669" i="13"/>
  <c r="T3668" i="13"/>
  <c r="T3667" i="13"/>
  <c r="T3666" i="13"/>
  <c r="T3665" i="13"/>
  <c r="T3664" i="13"/>
  <c r="T3663" i="13"/>
  <c r="T3662" i="13"/>
  <c r="T3661" i="13"/>
  <c r="T3660" i="13"/>
  <c r="T3659" i="13"/>
  <c r="T3658" i="13"/>
  <c r="T3657" i="13"/>
  <c r="T3656" i="13"/>
  <c r="T3655" i="13"/>
  <c r="T3654" i="13"/>
  <c r="T3653" i="13"/>
  <c r="T3652" i="13"/>
  <c r="T3651" i="13"/>
  <c r="T3650" i="13"/>
  <c r="T3649" i="13"/>
  <c r="T3648" i="13"/>
  <c r="T3647" i="13"/>
  <c r="T3646" i="13"/>
  <c r="T3645" i="13"/>
  <c r="T3644" i="13"/>
  <c r="T3643" i="13"/>
  <c r="T3642" i="13"/>
  <c r="T3641" i="13"/>
  <c r="T3640" i="13"/>
  <c r="T3639" i="13"/>
  <c r="T3638" i="13"/>
  <c r="T3637" i="13"/>
  <c r="T3636" i="13"/>
  <c r="T3635" i="13"/>
  <c r="T3634" i="13"/>
  <c r="T3633" i="13"/>
  <c r="T3632" i="13"/>
  <c r="T3631" i="13"/>
  <c r="T3630" i="13"/>
  <c r="T3629" i="13"/>
  <c r="T3628" i="13"/>
  <c r="T3627" i="13"/>
  <c r="T3626" i="13"/>
  <c r="T3625" i="13"/>
  <c r="T3624" i="13"/>
  <c r="T3623" i="13"/>
  <c r="T3622" i="13"/>
  <c r="T3621" i="13"/>
  <c r="T3620" i="13"/>
  <c r="T3619" i="13"/>
  <c r="T3618" i="13"/>
  <c r="T3617" i="13"/>
  <c r="T3616" i="13"/>
  <c r="T3615" i="13"/>
  <c r="T3614" i="13"/>
  <c r="T3613" i="13"/>
  <c r="T3612" i="13"/>
  <c r="T3611" i="13"/>
  <c r="T3610" i="13"/>
  <c r="T3609" i="13"/>
  <c r="T3608" i="13"/>
  <c r="T3607" i="13"/>
  <c r="T3606" i="13"/>
  <c r="T3605" i="13"/>
  <c r="T3604" i="13"/>
  <c r="T3603" i="13"/>
  <c r="T3602" i="13"/>
  <c r="T3601" i="13"/>
  <c r="T3600" i="13"/>
  <c r="T3599" i="13"/>
  <c r="T3598" i="13"/>
  <c r="T3597" i="13"/>
  <c r="T3596" i="13"/>
  <c r="T3595" i="13"/>
  <c r="T3594" i="13"/>
  <c r="T3593" i="13"/>
  <c r="T3592" i="13"/>
  <c r="T3591" i="13"/>
  <c r="T3590" i="13"/>
  <c r="T3589" i="13"/>
  <c r="T3588" i="13"/>
  <c r="T3587" i="13"/>
  <c r="T3586" i="13"/>
  <c r="T3585" i="13"/>
  <c r="T3584" i="13"/>
  <c r="T3583" i="13"/>
  <c r="T3582" i="13"/>
  <c r="T3581" i="13"/>
  <c r="T3580" i="13"/>
  <c r="T3579" i="13"/>
  <c r="T3578" i="13"/>
  <c r="T3577" i="13"/>
  <c r="T3576" i="13"/>
  <c r="T3575" i="13"/>
  <c r="T3574" i="13"/>
  <c r="T3573" i="13"/>
  <c r="T3572" i="13"/>
  <c r="T3571" i="13"/>
  <c r="T3570" i="13"/>
  <c r="T3569" i="13"/>
  <c r="T3568" i="13"/>
  <c r="T3567" i="13"/>
  <c r="T3566" i="13"/>
  <c r="T3565" i="13"/>
  <c r="T3564" i="13"/>
  <c r="T3563" i="13"/>
  <c r="T3562" i="13"/>
  <c r="T3561" i="13"/>
  <c r="T3560" i="13"/>
  <c r="T3559" i="13"/>
  <c r="T3558" i="13"/>
  <c r="T3557" i="13"/>
  <c r="T3556" i="13"/>
  <c r="T3555" i="13"/>
  <c r="T3554" i="13"/>
  <c r="T3553" i="13"/>
  <c r="T3552" i="13"/>
  <c r="T3551" i="13"/>
  <c r="T3550" i="13"/>
  <c r="T3549" i="13"/>
  <c r="T3548" i="13"/>
  <c r="T3547" i="13"/>
  <c r="T3546" i="13"/>
  <c r="T3545" i="13"/>
  <c r="T3544" i="13"/>
  <c r="T3543" i="13"/>
  <c r="T3542" i="13"/>
  <c r="T3541" i="13"/>
  <c r="T3540" i="13"/>
  <c r="T3539" i="13"/>
  <c r="T3538" i="13"/>
  <c r="T3537" i="13"/>
  <c r="T3536" i="13"/>
  <c r="T3535" i="13"/>
  <c r="T3534" i="13"/>
  <c r="T3533" i="13"/>
  <c r="T3532" i="13"/>
  <c r="T3531" i="13"/>
  <c r="T3530" i="13"/>
  <c r="T3529" i="13"/>
  <c r="T3528" i="13"/>
  <c r="T3527" i="13"/>
  <c r="T3526" i="13"/>
  <c r="T3525" i="13"/>
  <c r="T3524" i="13"/>
  <c r="T3523" i="13"/>
  <c r="T3522" i="13"/>
  <c r="T3521" i="13"/>
  <c r="T3520" i="13"/>
  <c r="T3519" i="13"/>
  <c r="T3518" i="13"/>
  <c r="T3517" i="13"/>
  <c r="T3516" i="13"/>
  <c r="T3515" i="13"/>
  <c r="T3514" i="13"/>
  <c r="T3513" i="13"/>
  <c r="T3512" i="13"/>
  <c r="T3511" i="13"/>
  <c r="T3510" i="13"/>
  <c r="T3509" i="13"/>
  <c r="T3508" i="13"/>
  <c r="T3507" i="13"/>
  <c r="T3506" i="13"/>
  <c r="T3505" i="13"/>
  <c r="T3504" i="13"/>
  <c r="T3503" i="13"/>
  <c r="T3502" i="13"/>
  <c r="T3501" i="13"/>
  <c r="T3500" i="13"/>
  <c r="T3499" i="13"/>
  <c r="T3498" i="13"/>
  <c r="T3497" i="13"/>
  <c r="T3496" i="13"/>
  <c r="T3495" i="13"/>
  <c r="T3494" i="13"/>
  <c r="T3493" i="13"/>
  <c r="T3492" i="13"/>
  <c r="T3491" i="13"/>
  <c r="T3490" i="13"/>
  <c r="T3489" i="13"/>
  <c r="T3488" i="13"/>
  <c r="T3487" i="13"/>
  <c r="T3486" i="13"/>
  <c r="T3485" i="13"/>
  <c r="T3484" i="13"/>
  <c r="T3483" i="13"/>
  <c r="T3482" i="13"/>
  <c r="T3481" i="13"/>
  <c r="T3480" i="13"/>
  <c r="T3479" i="13"/>
  <c r="T3478" i="13"/>
  <c r="T3477" i="13"/>
  <c r="T3476" i="13"/>
  <c r="T3475" i="13"/>
  <c r="T3474" i="13"/>
  <c r="T3473" i="13"/>
  <c r="T3472" i="13"/>
  <c r="T3471" i="13"/>
  <c r="T3470" i="13"/>
  <c r="T3469" i="13"/>
  <c r="T3468" i="13"/>
  <c r="T3467" i="13"/>
  <c r="T3466" i="13"/>
  <c r="T3465" i="13"/>
  <c r="T3464" i="13"/>
  <c r="T3463" i="13"/>
  <c r="T3462" i="13"/>
  <c r="T3461" i="13"/>
  <c r="T3460" i="13"/>
  <c r="T3459" i="13"/>
  <c r="T3458" i="13"/>
  <c r="T3457" i="13"/>
  <c r="T3456" i="13"/>
  <c r="T3455" i="13"/>
  <c r="T3454" i="13"/>
  <c r="T3453" i="13"/>
  <c r="T3452" i="13"/>
  <c r="T3451" i="13"/>
  <c r="T3450" i="13"/>
  <c r="T3449" i="13"/>
  <c r="T3448" i="13"/>
  <c r="T3447" i="13"/>
  <c r="T3446" i="13"/>
  <c r="T3445" i="13"/>
  <c r="T3444" i="13"/>
  <c r="T3443" i="13"/>
  <c r="T3442" i="13"/>
  <c r="T3441" i="13"/>
  <c r="T3440" i="13"/>
  <c r="T3439" i="13"/>
  <c r="T3438" i="13"/>
  <c r="T3437" i="13"/>
  <c r="T3436" i="13"/>
  <c r="T3435" i="13"/>
  <c r="T3434" i="13"/>
  <c r="T3433" i="13"/>
  <c r="T3432" i="13"/>
  <c r="T3431" i="13"/>
  <c r="T3430" i="13"/>
  <c r="T3429" i="13"/>
  <c r="T3428" i="13"/>
  <c r="T3427" i="13"/>
  <c r="T3426" i="13"/>
  <c r="T3425" i="13"/>
  <c r="T3424" i="13"/>
  <c r="T3423" i="13"/>
  <c r="T3422" i="13"/>
  <c r="T3421" i="13"/>
  <c r="T3420" i="13"/>
  <c r="T3419" i="13"/>
  <c r="T3418" i="13"/>
  <c r="T3417" i="13"/>
  <c r="T3416" i="13"/>
  <c r="T3415" i="13"/>
  <c r="T3414" i="13"/>
  <c r="T3413" i="13"/>
  <c r="T3412" i="13"/>
  <c r="T3411" i="13"/>
  <c r="T3410" i="13"/>
  <c r="T3409" i="13"/>
  <c r="T3408" i="13"/>
  <c r="T3407" i="13"/>
  <c r="T3406" i="13"/>
  <c r="T3405" i="13"/>
  <c r="T3404" i="13"/>
  <c r="T3403" i="13"/>
  <c r="T3402" i="13"/>
  <c r="T3401" i="13"/>
  <c r="T3400" i="13"/>
  <c r="T3399" i="13"/>
  <c r="T3398" i="13"/>
  <c r="T3397" i="13"/>
  <c r="T3396" i="13"/>
  <c r="T3395" i="13"/>
  <c r="T3394" i="13"/>
  <c r="T3393" i="13"/>
  <c r="T3392" i="13"/>
  <c r="T3391" i="13"/>
  <c r="T3390" i="13"/>
  <c r="T3389" i="13"/>
  <c r="T3388" i="13"/>
  <c r="T3387" i="13"/>
  <c r="T3386" i="13"/>
  <c r="T3385" i="13"/>
  <c r="T3384" i="13"/>
  <c r="T3383" i="13"/>
  <c r="T3382" i="13"/>
  <c r="T3381" i="13"/>
  <c r="T3380" i="13"/>
  <c r="T3379" i="13"/>
  <c r="T3378" i="13"/>
  <c r="T3377" i="13"/>
  <c r="T3376" i="13"/>
  <c r="T3375" i="13"/>
  <c r="T3374" i="13"/>
  <c r="T3373" i="13"/>
  <c r="T3372" i="13"/>
  <c r="T3371" i="13"/>
  <c r="T3370" i="13"/>
  <c r="T3369" i="13"/>
  <c r="T3368" i="13"/>
  <c r="T3367" i="13"/>
  <c r="T3366" i="13"/>
  <c r="T3365" i="13"/>
  <c r="T3364" i="13"/>
  <c r="T3363" i="13"/>
  <c r="T3362" i="13"/>
  <c r="T3361" i="13"/>
  <c r="T3360" i="13"/>
  <c r="T3359" i="13"/>
  <c r="T3358" i="13"/>
  <c r="T3357" i="13"/>
  <c r="T3356" i="13"/>
  <c r="T3355" i="13"/>
  <c r="T3354" i="13"/>
  <c r="T3353" i="13"/>
  <c r="T3352" i="13"/>
  <c r="T3351" i="13"/>
  <c r="T3350" i="13"/>
  <c r="T3349" i="13"/>
  <c r="T3348" i="13"/>
  <c r="T3347" i="13"/>
  <c r="T3346" i="13"/>
  <c r="T3345" i="13"/>
  <c r="T3344" i="13"/>
  <c r="T3343" i="13"/>
  <c r="T3342" i="13"/>
  <c r="T3341" i="13"/>
  <c r="T3340" i="13"/>
  <c r="T3339" i="13"/>
  <c r="T3338" i="13"/>
  <c r="T3337" i="13"/>
  <c r="T3336" i="13"/>
  <c r="T3335" i="13"/>
  <c r="T3334" i="13"/>
  <c r="T3333" i="13"/>
  <c r="T3332" i="13"/>
  <c r="T3331" i="13"/>
  <c r="T3330" i="13"/>
  <c r="T3329" i="13"/>
  <c r="T3328" i="13"/>
  <c r="T3327" i="13"/>
  <c r="T3326" i="13"/>
  <c r="T3325" i="13"/>
  <c r="T3324" i="13"/>
  <c r="T3323" i="13"/>
  <c r="T3322" i="13"/>
  <c r="T3321" i="13"/>
  <c r="T3320" i="13"/>
  <c r="T3319" i="13"/>
  <c r="T3318" i="13"/>
  <c r="T3317" i="13"/>
  <c r="T3316" i="13"/>
  <c r="T3315" i="13"/>
  <c r="T3314" i="13"/>
  <c r="T3313" i="13"/>
  <c r="T3312" i="13"/>
  <c r="T3311" i="13"/>
  <c r="T3310" i="13"/>
  <c r="T3309" i="13"/>
  <c r="T3308" i="13"/>
  <c r="T3307" i="13"/>
  <c r="T3306" i="13"/>
  <c r="T3305" i="13"/>
  <c r="T3304" i="13"/>
  <c r="T3303" i="13"/>
  <c r="T3302" i="13"/>
  <c r="T3301" i="13"/>
  <c r="T3300" i="13"/>
  <c r="T3299" i="13"/>
  <c r="T3298" i="13"/>
  <c r="T3297" i="13"/>
  <c r="T3296" i="13"/>
  <c r="T3295" i="13"/>
  <c r="T3294" i="13"/>
  <c r="T3293" i="13"/>
  <c r="T3292" i="13"/>
  <c r="T3291" i="13"/>
  <c r="T3290" i="13"/>
  <c r="T3289" i="13"/>
  <c r="T3288" i="13"/>
  <c r="T3287" i="13"/>
  <c r="T3286" i="13"/>
  <c r="T3285" i="13"/>
  <c r="T3284" i="13"/>
  <c r="T3283" i="13"/>
  <c r="T3282" i="13"/>
  <c r="T3281" i="13"/>
  <c r="T3280" i="13"/>
  <c r="T3279" i="13"/>
  <c r="T3278" i="13"/>
  <c r="T3277" i="13"/>
  <c r="T3276" i="13"/>
  <c r="T3275" i="13"/>
  <c r="T3274" i="13"/>
  <c r="T3273" i="13"/>
  <c r="T3272" i="13"/>
  <c r="T3271" i="13"/>
  <c r="T3270" i="13"/>
  <c r="T3269" i="13"/>
  <c r="T3268" i="13"/>
  <c r="T3267" i="13"/>
  <c r="T3266" i="13"/>
  <c r="T3265" i="13"/>
  <c r="T3264" i="13"/>
  <c r="T3263" i="13"/>
  <c r="T3262" i="13"/>
  <c r="T3261" i="13"/>
  <c r="T3260" i="13"/>
  <c r="T3259" i="13"/>
  <c r="T3258" i="13"/>
  <c r="T3257" i="13"/>
  <c r="T3256" i="13"/>
  <c r="T3255" i="13"/>
  <c r="T3254" i="13"/>
  <c r="T3253" i="13"/>
  <c r="T3252" i="13"/>
  <c r="T3251" i="13"/>
  <c r="T3250" i="13"/>
  <c r="T3249" i="13"/>
  <c r="T3248" i="13"/>
  <c r="T3247" i="13"/>
  <c r="T3246" i="13"/>
  <c r="T3245" i="13"/>
  <c r="T3244" i="13"/>
  <c r="T3243" i="13"/>
  <c r="T3242" i="13"/>
  <c r="T3241" i="13"/>
  <c r="T3240" i="13"/>
  <c r="T3239" i="13"/>
  <c r="T3238" i="13"/>
  <c r="T3237" i="13"/>
  <c r="T3236" i="13"/>
  <c r="T3235" i="13"/>
  <c r="T3234" i="13"/>
  <c r="T3233" i="13"/>
  <c r="T3232" i="13"/>
  <c r="T3231" i="13"/>
  <c r="T3230" i="13"/>
  <c r="T3229" i="13"/>
  <c r="T3228" i="13"/>
  <c r="T3227" i="13"/>
  <c r="T3226" i="13"/>
  <c r="T3225" i="13"/>
  <c r="T3224" i="13"/>
  <c r="T3223" i="13"/>
  <c r="T3222" i="13"/>
  <c r="T3221" i="13"/>
  <c r="T3220" i="13"/>
  <c r="T3219" i="13"/>
  <c r="T3218" i="13"/>
  <c r="T3217" i="13"/>
  <c r="T3216" i="13"/>
  <c r="T3215" i="13"/>
  <c r="T3214" i="13"/>
  <c r="T3213" i="13"/>
  <c r="T3212" i="13"/>
  <c r="T3211" i="13"/>
  <c r="T3210" i="13"/>
  <c r="T3209" i="13"/>
  <c r="T3208" i="13"/>
  <c r="T3207" i="13"/>
  <c r="T3206" i="13"/>
  <c r="T3205" i="13"/>
  <c r="T3204" i="13"/>
  <c r="T3203" i="13"/>
  <c r="T3202" i="13"/>
  <c r="T3201" i="13"/>
  <c r="T3200" i="13"/>
  <c r="T3199" i="13"/>
  <c r="T3198" i="13"/>
  <c r="T3197" i="13"/>
  <c r="T3196" i="13"/>
  <c r="T3195" i="13"/>
  <c r="T3194" i="13"/>
  <c r="T3193" i="13"/>
  <c r="T3192" i="13"/>
  <c r="T3191" i="13"/>
  <c r="T3190" i="13"/>
  <c r="T3189" i="13"/>
  <c r="T3188" i="13"/>
  <c r="T3187" i="13"/>
  <c r="T3186" i="13"/>
  <c r="T3185" i="13"/>
  <c r="T3184" i="13"/>
  <c r="T3183" i="13"/>
  <c r="T3182" i="13"/>
  <c r="T3181" i="13"/>
  <c r="T3180" i="13"/>
  <c r="T3179" i="13"/>
  <c r="T3178" i="13"/>
  <c r="T3177" i="13"/>
  <c r="T3176" i="13"/>
  <c r="T3175" i="13"/>
  <c r="T3174" i="13"/>
  <c r="T3173" i="13"/>
  <c r="T3172" i="13"/>
  <c r="T3171" i="13"/>
  <c r="T3170" i="13"/>
  <c r="T3169" i="13"/>
  <c r="T3168" i="13"/>
  <c r="T3167" i="13"/>
  <c r="T3166" i="13"/>
  <c r="T3165" i="13"/>
  <c r="T3164" i="13"/>
  <c r="T3163" i="13"/>
  <c r="T3162" i="13"/>
  <c r="T3161" i="13"/>
  <c r="T3160" i="13"/>
  <c r="T3159" i="13"/>
  <c r="T3158" i="13"/>
  <c r="T3157" i="13"/>
  <c r="T3156" i="13"/>
  <c r="T3155" i="13"/>
  <c r="T3154" i="13"/>
  <c r="T3153" i="13"/>
  <c r="T3152" i="13"/>
  <c r="T3151" i="13"/>
  <c r="T3150" i="13"/>
  <c r="T3149" i="13"/>
  <c r="T3148" i="13"/>
  <c r="T3147" i="13"/>
  <c r="T3146" i="13"/>
  <c r="T3145" i="13"/>
  <c r="T3144" i="13"/>
  <c r="T3143" i="13"/>
  <c r="T3142" i="13"/>
  <c r="T3141" i="13"/>
  <c r="T3140" i="13"/>
  <c r="T3139" i="13"/>
  <c r="T3138" i="13"/>
  <c r="T3137" i="13"/>
  <c r="T3136" i="13"/>
  <c r="T3135" i="13"/>
  <c r="T3134" i="13"/>
  <c r="T3133" i="13"/>
  <c r="T3132" i="13"/>
  <c r="T3131" i="13"/>
  <c r="T3130" i="13"/>
  <c r="T3129" i="13"/>
  <c r="T3128" i="13"/>
  <c r="T3127" i="13"/>
  <c r="T3126" i="13"/>
  <c r="T3125" i="13"/>
  <c r="T3124" i="13"/>
  <c r="T3123" i="13"/>
  <c r="T3122" i="13"/>
  <c r="T3121" i="13"/>
  <c r="T3120" i="13"/>
  <c r="T3119" i="13"/>
  <c r="T3118" i="13"/>
  <c r="T3117" i="13"/>
  <c r="T3116" i="13"/>
  <c r="T3115" i="13"/>
  <c r="T3114" i="13"/>
  <c r="T3113" i="13"/>
  <c r="T3112" i="13"/>
  <c r="T3111" i="13"/>
  <c r="T3110" i="13"/>
  <c r="T3109" i="13"/>
  <c r="T3108" i="13"/>
  <c r="T3107" i="13"/>
  <c r="T3106" i="13"/>
  <c r="T3105" i="13"/>
  <c r="T3104" i="13"/>
  <c r="T3103" i="13"/>
  <c r="T3102" i="13"/>
  <c r="T3101" i="13"/>
  <c r="T3100" i="13"/>
  <c r="T3099" i="13"/>
  <c r="T3098" i="13"/>
  <c r="T3097" i="13"/>
  <c r="T3096" i="13"/>
  <c r="T3095" i="13"/>
  <c r="T3094" i="13"/>
  <c r="T3093" i="13"/>
  <c r="T3092" i="13"/>
  <c r="T3091" i="13"/>
  <c r="T3090" i="13"/>
  <c r="T3089" i="13"/>
  <c r="T3088" i="13"/>
  <c r="T3087" i="13"/>
  <c r="T3086" i="13"/>
  <c r="T3085" i="13"/>
  <c r="T3084" i="13"/>
  <c r="T3083" i="13"/>
  <c r="T3082" i="13"/>
  <c r="T3081" i="13"/>
  <c r="T3080" i="13"/>
  <c r="T3079" i="13"/>
  <c r="T3078" i="13"/>
  <c r="T3077" i="13"/>
  <c r="T3076" i="13"/>
  <c r="T3075" i="13"/>
  <c r="T3074" i="13"/>
  <c r="T3073" i="13"/>
  <c r="T3072" i="13"/>
  <c r="T3071" i="13"/>
  <c r="T3070" i="13"/>
  <c r="T3069" i="13"/>
  <c r="T3068" i="13"/>
  <c r="T3067" i="13"/>
  <c r="T3066" i="13"/>
  <c r="T3065" i="13"/>
  <c r="T3064" i="13"/>
  <c r="T3063" i="13"/>
  <c r="T3062" i="13"/>
  <c r="T3061" i="13"/>
  <c r="T3060" i="13"/>
  <c r="T3059" i="13"/>
  <c r="T3058" i="13"/>
  <c r="T3057" i="13"/>
  <c r="T3056" i="13"/>
  <c r="T3055" i="13"/>
  <c r="T3054" i="13"/>
  <c r="T3053" i="13"/>
  <c r="T3052" i="13"/>
  <c r="T3051" i="13"/>
  <c r="T3050" i="13"/>
  <c r="T3049" i="13"/>
  <c r="T3048" i="13"/>
  <c r="T3047" i="13"/>
  <c r="T3046" i="13"/>
  <c r="T3045" i="13"/>
  <c r="T3044" i="13"/>
  <c r="T3043" i="13"/>
  <c r="T3042" i="13"/>
  <c r="T3041" i="13"/>
  <c r="T3040" i="13"/>
  <c r="T3039" i="13"/>
  <c r="T3038" i="13"/>
  <c r="T3037" i="13"/>
  <c r="T3036" i="13"/>
  <c r="T3035" i="13"/>
  <c r="T3034" i="13"/>
  <c r="T3033" i="13"/>
  <c r="T3032" i="13"/>
  <c r="T3031" i="13"/>
  <c r="T3030" i="13"/>
  <c r="T3029" i="13"/>
  <c r="T3028" i="13"/>
  <c r="T3027" i="13"/>
  <c r="T3026" i="13"/>
  <c r="T3025" i="13"/>
  <c r="T3024" i="13"/>
  <c r="T3023" i="13"/>
  <c r="T3022" i="13"/>
  <c r="T3021" i="13"/>
  <c r="T3020" i="13"/>
  <c r="T3019" i="13"/>
  <c r="T3018" i="13"/>
  <c r="T3017" i="13"/>
  <c r="T3016" i="13"/>
  <c r="T3015" i="13"/>
  <c r="T3014" i="13"/>
  <c r="T3013" i="13"/>
  <c r="T3012" i="13"/>
  <c r="T3011" i="13"/>
  <c r="T3010" i="13"/>
  <c r="T3009" i="13"/>
  <c r="T3008" i="13"/>
  <c r="T3007" i="13"/>
  <c r="T3006" i="13"/>
  <c r="T3005" i="13"/>
  <c r="T3004" i="13"/>
  <c r="T3003" i="13"/>
  <c r="T3002" i="13"/>
  <c r="T3001" i="13"/>
  <c r="T3000" i="13"/>
  <c r="T2999" i="13"/>
  <c r="T2998" i="13"/>
  <c r="T2997" i="13"/>
  <c r="T2996" i="13"/>
  <c r="T2995" i="13"/>
  <c r="T2994" i="13"/>
  <c r="T2993" i="13"/>
  <c r="T2992" i="13"/>
  <c r="T2991" i="13"/>
  <c r="T2990" i="13"/>
  <c r="T2989" i="13"/>
  <c r="T2988" i="13"/>
  <c r="T2987" i="13"/>
  <c r="T2986" i="13"/>
  <c r="T2985" i="13"/>
  <c r="T2984" i="13"/>
  <c r="T2983" i="13"/>
  <c r="T2982" i="13"/>
  <c r="T2981" i="13"/>
  <c r="T2980" i="13"/>
  <c r="T2979" i="13"/>
  <c r="T2978" i="13"/>
  <c r="T2977" i="13"/>
  <c r="T2976" i="13"/>
  <c r="T2975" i="13"/>
  <c r="T2974" i="13"/>
  <c r="T2973" i="13"/>
  <c r="T2972" i="13"/>
  <c r="T2971" i="13"/>
  <c r="T2970" i="13"/>
  <c r="T2969" i="13"/>
  <c r="T2968" i="13"/>
  <c r="T2967" i="13"/>
  <c r="T2966" i="13"/>
  <c r="T2965" i="13"/>
  <c r="T2964" i="13"/>
  <c r="T2963" i="13"/>
  <c r="T2962" i="13"/>
  <c r="T2961" i="13"/>
  <c r="T2960" i="13"/>
  <c r="T2959" i="13"/>
  <c r="T2958" i="13"/>
  <c r="T2957" i="13"/>
  <c r="T2956" i="13"/>
  <c r="T2955" i="13"/>
  <c r="T2954" i="13"/>
  <c r="T2953" i="13"/>
  <c r="T2952" i="13"/>
  <c r="T2951" i="13"/>
  <c r="T2950" i="13"/>
  <c r="T2949" i="13"/>
  <c r="T2948" i="13"/>
  <c r="T2947" i="13"/>
  <c r="T2946" i="13"/>
  <c r="T2945" i="13"/>
  <c r="T2944" i="13"/>
  <c r="T2943" i="13"/>
  <c r="T2942" i="13"/>
  <c r="T2941" i="13"/>
  <c r="T2940" i="13"/>
  <c r="T2939" i="13"/>
  <c r="T2938" i="13"/>
  <c r="T2937" i="13"/>
  <c r="T2936" i="13"/>
  <c r="T2935" i="13"/>
  <c r="T2934" i="13"/>
  <c r="T2933" i="13"/>
  <c r="T2932" i="13"/>
  <c r="T2931" i="13"/>
  <c r="T2930" i="13"/>
  <c r="T2929" i="13"/>
  <c r="T2928" i="13"/>
  <c r="T2927" i="13"/>
  <c r="T2926" i="13"/>
  <c r="T2925" i="13"/>
  <c r="T2924" i="13"/>
  <c r="T2923" i="13"/>
  <c r="T2922" i="13"/>
  <c r="T2921" i="13"/>
  <c r="T2920" i="13"/>
  <c r="T2919" i="13"/>
  <c r="T2918" i="13"/>
  <c r="T2917" i="13"/>
  <c r="T2916" i="13"/>
  <c r="T2915" i="13"/>
  <c r="T2914" i="13"/>
  <c r="T2913" i="13"/>
  <c r="T2912" i="13"/>
  <c r="T2911" i="13"/>
  <c r="T2910" i="13"/>
  <c r="T2909" i="13"/>
  <c r="T2908" i="13"/>
  <c r="T2907" i="13"/>
  <c r="T2906" i="13"/>
  <c r="T2905" i="13"/>
  <c r="T2904" i="13"/>
  <c r="T2903" i="13"/>
  <c r="T2902" i="13"/>
  <c r="T2901" i="13"/>
  <c r="T2900" i="13"/>
  <c r="T2899" i="13"/>
  <c r="T2898" i="13"/>
  <c r="T2897" i="13"/>
  <c r="T2896" i="13"/>
  <c r="T2895" i="13"/>
  <c r="T2894" i="13"/>
  <c r="T2893" i="13"/>
  <c r="T2892" i="13"/>
  <c r="T2891" i="13"/>
  <c r="T2890" i="13"/>
  <c r="T2889" i="13"/>
  <c r="T2888" i="13"/>
  <c r="T2887" i="13"/>
  <c r="T2886" i="13"/>
  <c r="T2885" i="13"/>
  <c r="T2884" i="13"/>
  <c r="T2883" i="13"/>
  <c r="T2882" i="13"/>
  <c r="T2881" i="13"/>
  <c r="T2880" i="13"/>
  <c r="T2879" i="13"/>
  <c r="T2878" i="13"/>
  <c r="T2877" i="13"/>
  <c r="T2876" i="13"/>
  <c r="T2875" i="13"/>
  <c r="T2874" i="13"/>
  <c r="T2873" i="13"/>
  <c r="T2872" i="13"/>
  <c r="T2871" i="13"/>
  <c r="T2870" i="13"/>
  <c r="T2869" i="13"/>
  <c r="T2868" i="13"/>
  <c r="T2867" i="13"/>
  <c r="T2866" i="13"/>
  <c r="T2865" i="13"/>
  <c r="T2864" i="13"/>
  <c r="T2863" i="13"/>
  <c r="T2862" i="13"/>
  <c r="T2861" i="13"/>
  <c r="T2860" i="13"/>
  <c r="T2859" i="13"/>
  <c r="T2858" i="13"/>
  <c r="T2857" i="13"/>
  <c r="T2856" i="13"/>
  <c r="T2855" i="13"/>
  <c r="T2854" i="13"/>
  <c r="T2853" i="13"/>
  <c r="T2852" i="13"/>
  <c r="T2851" i="13"/>
  <c r="T2850" i="13"/>
  <c r="T2849" i="13"/>
  <c r="T2848" i="13"/>
  <c r="T2847" i="13"/>
  <c r="T2846" i="13"/>
  <c r="T2845" i="13"/>
  <c r="T2844" i="13"/>
  <c r="T2843" i="13"/>
  <c r="T2842" i="13"/>
  <c r="T2841" i="13"/>
  <c r="T2840" i="13"/>
  <c r="T2839" i="13"/>
  <c r="T2838" i="13"/>
  <c r="T2837" i="13"/>
  <c r="T2836" i="13"/>
  <c r="T2835" i="13"/>
  <c r="T2834" i="13"/>
  <c r="T2833" i="13"/>
  <c r="T2832" i="13"/>
  <c r="T2831" i="13"/>
  <c r="T2830" i="13"/>
  <c r="T2829" i="13"/>
  <c r="T2828" i="13"/>
  <c r="T2827" i="13"/>
  <c r="T2826" i="13"/>
  <c r="T2825" i="13"/>
  <c r="T2824" i="13"/>
  <c r="T2823" i="13"/>
  <c r="T2822" i="13"/>
  <c r="T2821" i="13"/>
  <c r="T2820" i="13"/>
  <c r="T2819" i="13"/>
  <c r="T2818" i="13"/>
  <c r="T2817" i="13"/>
  <c r="T2816" i="13"/>
  <c r="T2815" i="13"/>
  <c r="T2814" i="13"/>
  <c r="T2813" i="13"/>
  <c r="T2812" i="13"/>
  <c r="T2811" i="13"/>
  <c r="T2810" i="13"/>
  <c r="T2809" i="13"/>
  <c r="T2808" i="13"/>
  <c r="T2807" i="13"/>
  <c r="T2806" i="13"/>
  <c r="T2805" i="13"/>
  <c r="T2804" i="13"/>
  <c r="T2803" i="13"/>
  <c r="T2802" i="13"/>
  <c r="T2801" i="13"/>
  <c r="T2800" i="13"/>
  <c r="T2799" i="13"/>
  <c r="T2798" i="13"/>
  <c r="T2797" i="13"/>
  <c r="T2796" i="13"/>
  <c r="T2795" i="13"/>
  <c r="T2794" i="13"/>
  <c r="T2793" i="13"/>
  <c r="T2792" i="13"/>
  <c r="T2791" i="13"/>
  <c r="T2790" i="13"/>
  <c r="T2789" i="13"/>
  <c r="T2788" i="13"/>
  <c r="T2787" i="13"/>
  <c r="T2786" i="13"/>
  <c r="T2785" i="13"/>
  <c r="T2784" i="13"/>
  <c r="T2783" i="13"/>
  <c r="T2782" i="13"/>
  <c r="T2781" i="13"/>
  <c r="T2780" i="13"/>
  <c r="T2779" i="13"/>
  <c r="T2778" i="13"/>
  <c r="T2777" i="13"/>
  <c r="T2776" i="13"/>
  <c r="T2775" i="13"/>
  <c r="T2774" i="13"/>
  <c r="T2773" i="13"/>
  <c r="T2772" i="13"/>
  <c r="T2771" i="13"/>
  <c r="T2770" i="13"/>
  <c r="T2769" i="13"/>
  <c r="T2768" i="13"/>
  <c r="T2767" i="13"/>
  <c r="T2766" i="13"/>
  <c r="T2765" i="13"/>
  <c r="T2764" i="13"/>
  <c r="T2763" i="13"/>
  <c r="T2762" i="13"/>
  <c r="T2761" i="13"/>
  <c r="T2760" i="13"/>
  <c r="T2759" i="13"/>
  <c r="T2758" i="13"/>
  <c r="T2757" i="13"/>
  <c r="T2756" i="13"/>
  <c r="T2755" i="13"/>
  <c r="T2754" i="13"/>
  <c r="T2753" i="13"/>
  <c r="T2752" i="13"/>
  <c r="T2751" i="13"/>
  <c r="T2750" i="13"/>
  <c r="T2749" i="13"/>
  <c r="T2748" i="13"/>
  <c r="T2747" i="13"/>
  <c r="T2746" i="13"/>
  <c r="T2745" i="13"/>
  <c r="T2744" i="13"/>
  <c r="T2743" i="13"/>
  <c r="T2742" i="13"/>
  <c r="T2741" i="13"/>
  <c r="T2740" i="13"/>
  <c r="T2739" i="13"/>
  <c r="T2738" i="13"/>
  <c r="T2737" i="13"/>
  <c r="T2736" i="13"/>
  <c r="T2735" i="13"/>
  <c r="T2734" i="13"/>
  <c r="T2733" i="13"/>
  <c r="T2732" i="13"/>
  <c r="T2731" i="13"/>
  <c r="T2730" i="13"/>
  <c r="T2729" i="13"/>
  <c r="T2728" i="13"/>
  <c r="T2727" i="13"/>
  <c r="T2726" i="13"/>
  <c r="T2725" i="13"/>
  <c r="T2724" i="13"/>
  <c r="T2723" i="13"/>
  <c r="T2722" i="13"/>
  <c r="T2721" i="13"/>
  <c r="T2720" i="13"/>
  <c r="T2719" i="13"/>
  <c r="T2718" i="13"/>
  <c r="T2717" i="13"/>
  <c r="T2716" i="13"/>
  <c r="T2715" i="13"/>
  <c r="T2714" i="13"/>
  <c r="T2713" i="13"/>
  <c r="T2712" i="13"/>
  <c r="T2711" i="13"/>
  <c r="T2710" i="13"/>
  <c r="T2709" i="13"/>
  <c r="T2708" i="13"/>
  <c r="T2707" i="13"/>
  <c r="T2706" i="13"/>
  <c r="T2705" i="13"/>
  <c r="T2704" i="13"/>
  <c r="T2703" i="13"/>
  <c r="T2702" i="13"/>
  <c r="T2701" i="13"/>
  <c r="T2700" i="13"/>
  <c r="T2699" i="13"/>
  <c r="T2698" i="13"/>
  <c r="T2697" i="13"/>
  <c r="T2696" i="13"/>
  <c r="T2695" i="13"/>
  <c r="T2694" i="13"/>
  <c r="T2693" i="13"/>
  <c r="T2692" i="13"/>
  <c r="T2691" i="13"/>
  <c r="T2690" i="13"/>
  <c r="T2689" i="13"/>
  <c r="T2688" i="13"/>
  <c r="T2687" i="13"/>
  <c r="T2686" i="13"/>
  <c r="T2685" i="13"/>
  <c r="T2684" i="13"/>
  <c r="T2683" i="13"/>
  <c r="T2682" i="13"/>
  <c r="T2681" i="13"/>
  <c r="T2680" i="13"/>
  <c r="T2679" i="13"/>
  <c r="T2678" i="13"/>
  <c r="T2677" i="13"/>
  <c r="T2676" i="13"/>
  <c r="T2675" i="13"/>
  <c r="T2674" i="13"/>
  <c r="T2673" i="13"/>
  <c r="T2672" i="13"/>
  <c r="T2671" i="13"/>
  <c r="T2670" i="13"/>
  <c r="T2669" i="13"/>
  <c r="T2668" i="13"/>
  <c r="T2667" i="13"/>
  <c r="T2666" i="13"/>
  <c r="T2665" i="13"/>
  <c r="T2664" i="13"/>
  <c r="T2663" i="13"/>
  <c r="T2662" i="13"/>
  <c r="T2661" i="13"/>
  <c r="T2660" i="13"/>
  <c r="T2659" i="13"/>
  <c r="T2658" i="13"/>
  <c r="T2657" i="13"/>
  <c r="T2656" i="13"/>
  <c r="T2655" i="13"/>
  <c r="T2654" i="13"/>
  <c r="T2653" i="13"/>
  <c r="T2652" i="13"/>
  <c r="T2651" i="13"/>
  <c r="T2650" i="13"/>
  <c r="T2649" i="13"/>
  <c r="T2648" i="13"/>
  <c r="T2647" i="13"/>
  <c r="T2646" i="13"/>
  <c r="T2645" i="13"/>
  <c r="T2644" i="13"/>
  <c r="T2643" i="13"/>
  <c r="T2642" i="13"/>
  <c r="T2641" i="13"/>
  <c r="T2640" i="13"/>
  <c r="T2639" i="13"/>
  <c r="T2638" i="13"/>
  <c r="T2637" i="13"/>
  <c r="T2636" i="13"/>
  <c r="T2635" i="13"/>
  <c r="T2634" i="13"/>
  <c r="T2633" i="13"/>
  <c r="T2632" i="13"/>
  <c r="T2631" i="13"/>
  <c r="T2630" i="13"/>
  <c r="T2629" i="13"/>
  <c r="T2628" i="13"/>
  <c r="T2627" i="13"/>
  <c r="T2626" i="13"/>
  <c r="T2625" i="13"/>
  <c r="T2624" i="13"/>
  <c r="T2623" i="13"/>
  <c r="T2622" i="13"/>
  <c r="T2621" i="13"/>
  <c r="T2620" i="13"/>
  <c r="T2619" i="13"/>
  <c r="T2618" i="13"/>
  <c r="T2617" i="13"/>
  <c r="T2616" i="13"/>
  <c r="T2615" i="13"/>
  <c r="T2614" i="13"/>
  <c r="T2613" i="13"/>
  <c r="T2612" i="13"/>
  <c r="T2611" i="13"/>
  <c r="T2610" i="13"/>
  <c r="T2609" i="13"/>
  <c r="T2608" i="13"/>
  <c r="T2607" i="13"/>
  <c r="T2606" i="13"/>
  <c r="T2605" i="13"/>
  <c r="T2604" i="13"/>
  <c r="T2603" i="13"/>
  <c r="T2602" i="13"/>
  <c r="T2601" i="13"/>
  <c r="T2600" i="13"/>
  <c r="T2599" i="13"/>
  <c r="T2598" i="13"/>
  <c r="T2597" i="13"/>
  <c r="T2596" i="13"/>
  <c r="T2595" i="13"/>
  <c r="T2594" i="13"/>
  <c r="T2593" i="13"/>
  <c r="T2592" i="13"/>
  <c r="T2591" i="13"/>
  <c r="T2590" i="13"/>
  <c r="T2589" i="13"/>
  <c r="T2588" i="13"/>
  <c r="T2587" i="13"/>
  <c r="T2586" i="13"/>
  <c r="T2585" i="13"/>
  <c r="T2584" i="13"/>
  <c r="T2583" i="13"/>
  <c r="T2582" i="13"/>
  <c r="T2581" i="13"/>
  <c r="T2580" i="13"/>
  <c r="T2579" i="13"/>
  <c r="T2578" i="13"/>
  <c r="T2577" i="13"/>
  <c r="T2576" i="13"/>
  <c r="T2575" i="13"/>
  <c r="T2574" i="13"/>
  <c r="T2573" i="13"/>
  <c r="T2572" i="13"/>
  <c r="T2571" i="13"/>
  <c r="T2570" i="13"/>
  <c r="T2569" i="13"/>
  <c r="T2568" i="13"/>
  <c r="T2567" i="13"/>
  <c r="T2566" i="13"/>
  <c r="T2565" i="13"/>
  <c r="T2564" i="13"/>
  <c r="T2563" i="13"/>
  <c r="T2562" i="13"/>
  <c r="T2561" i="13"/>
  <c r="T2560" i="13"/>
  <c r="T2559" i="13"/>
  <c r="T2558" i="13"/>
  <c r="T2557" i="13"/>
  <c r="T2556" i="13"/>
  <c r="T2555" i="13"/>
  <c r="T2554" i="13"/>
  <c r="T2553" i="13"/>
  <c r="T2552" i="13"/>
  <c r="T2551" i="13"/>
  <c r="T2550" i="13"/>
  <c r="T2549" i="13"/>
  <c r="T2548" i="13"/>
  <c r="T2547" i="13"/>
  <c r="T2546" i="13"/>
  <c r="T2545" i="13"/>
  <c r="T2544" i="13"/>
  <c r="T2543" i="13"/>
  <c r="T2542" i="13"/>
  <c r="T2541" i="13"/>
  <c r="T2540" i="13"/>
  <c r="T2539" i="13"/>
  <c r="T2538" i="13"/>
  <c r="T2537" i="13"/>
  <c r="T2536" i="13"/>
  <c r="T2535" i="13"/>
  <c r="T2534" i="13"/>
  <c r="T2533" i="13"/>
  <c r="T2532" i="13"/>
  <c r="T2531" i="13"/>
  <c r="T2530" i="13"/>
  <c r="T2529" i="13"/>
  <c r="T2528" i="13"/>
  <c r="T2527" i="13"/>
  <c r="T2526" i="13"/>
  <c r="T2525" i="13"/>
  <c r="T2524" i="13"/>
  <c r="T2523" i="13"/>
  <c r="T2522" i="13"/>
  <c r="T2521" i="13"/>
  <c r="T2520" i="13"/>
  <c r="T2519" i="13"/>
  <c r="T2518" i="13"/>
  <c r="T2517" i="13"/>
  <c r="T2516" i="13"/>
  <c r="T2515" i="13"/>
  <c r="T2514" i="13"/>
  <c r="T2513" i="13"/>
  <c r="T2512" i="13"/>
  <c r="T2511" i="13"/>
  <c r="T2510" i="13"/>
  <c r="T2509" i="13"/>
  <c r="T2508" i="13"/>
  <c r="T2507" i="13"/>
  <c r="T2506" i="13"/>
  <c r="T2505" i="13"/>
  <c r="T2504" i="13"/>
  <c r="T2503" i="13"/>
  <c r="T2502" i="13"/>
  <c r="T2501" i="13"/>
  <c r="T2500" i="13"/>
  <c r="T2499" i="13"/>
  <c r="T2498" i="13"/>
  <c r="T2497" i="13"/>
  <c r="T2496" i="13"/>
  <c r="T2495" i="13"/>
  <c r="T2494" i="13"/>
  <c r="T2493" i="13"/>
  <c r="T2492" i="13"/>
  <c r="T2491" i="13"/>
  <c r="T2490" i="13"/>
  <c r="T2489" i="13"/>
  <c r="T2488" i="13"/>
  <c r="T2487" i="13"/>
  <c r="T2486" i="13"/>
  <c r="T2485" i="13"/>
  <c r="T2484" i="13"/>
  <c r="T2483" i="13"/>
  <c r="T2482" i="13"/>
  <c r="T2481" i="13"/>
  <c r="T2480" i="13"/>
  <c r="T2479" i="13"/>
  <c r="T2478" i="13"/>
  <c r="T2477" i="13"/>
  <c r="T2476" i="13"/>
  <c r="T2475" i="13"/>
  <c r="T2474" i="13"/>
  <c r="T2473" i="13"/>
  <c r="T2472" i="13"/>
  <c r="T2471" i="13"/>
  <c r="T2470" i="13"/>
  <c r="T2469" i="13"/>
  <c r="T2468" i="13"/>
  <c r="T2467" i="13"/>
  <c r="T2466" i="13"/>
  <c r="T2465" i="13"/>
  <c r="T2464" i="13"/>
  <c r="T2463" i="13"/>
  <c r="T2462" i="13"/>
  <c r="T2461" i="13"/>
  <c r="T2460" i="13"/>
  <c r="T2459" i="13"/>
  <c r="T2458" i="13"/>
  <c r="T2457" i="13"/>
  <c r="T2456" i="13"/>
  <c r="T2455" i="13"/>
  <c r="T2454" i="13"/>
  <c r="T2453" i="13"/>
  <c r="T2452" i="13"/>
  <c r="T2451" i="13"/>
  <c r="T2450" i="13"/>
  <c r="T2449" i="13"/>
  <c r="T2448" i="13"/>
  <c r="T2447" i="13"/>
  <c r="T2446" i="13"/>
  <c r="T2445" i="13"/>
  <c r="T2444" i="13"/>
  <c r="T2443" i="13"/>
  <c r="T2442" i="13"/>
  <c r="T2441" i="13"/>
  <c r="T2440" i="13"/>
  <c r="T2439" i="13"/>
  <c r="T2438" i="13"/>
  <c r="T2437" i="13"/>
  <c r="T2436" i="13"/>
  <c r="T2435" i="13"/>
  <c r="T2434" i="13"/>
  <c r="T2433" i="13"/>
  <c r="T2432" i="13"/>
  <c r="T2431" i="13"/>
  <c r="T2430" i="13"/>
  <c r="T2429" i="13"/>
  <c r="T2428" i="13"/>
  <c r="T2427" i="13"/>
  <c r="T2426" i="13"/>
  <c r="T2425" i="13"/>
  <c r="T2424" i="13"/>
  <c r="T2423" i="13"/>
  <c r="T2422" i="13"/>
  <c r="T2421" i="13"/>
  <c r="T2420" i="13"/>
  <c r="T2419" i="13"/>
  <c r="T2418" i="13"/>
  <c r="T2417" i="13"/>
  <c r="T2416" i="13"/>
  <c r="T2415" i="13"/>
  <c r="T2414" i="13"/>
  <c r="T2413" i="13"/>
  <c r="T2412" i="13"/>
  <c r="T2411" i="13"/>
  <c r="T2410" i="13"/>
  <c r="T2409" i="13"/>
  <c r="T2408" i="13"/>
  <c r="T2407" i="13"/>
  <c r="T2406" i="13"/>
  <c r="T2405" i="13"/>
  <c r="T2404" i="13"/>
  <c r="T2403" i="13"/>
  <c r="T2402" i="13"/>
  <c r="T2401" i="13"/>
  <c r="T2400" i="13"/>
  <c r="T2399" i="13"/>
  <c r="T2398" i="13"/>
  <c r="T2397" i="13"/>
  <c r="T2396" i="13"/>
  <c r="T2395" i="13"/>
  <c r="T2394" i="13"/>
  <c r="T2393" i="13"/>
  <c r="T2392" i="13"/>
  <c r="T2391" i="13"/>
  <c r="T2390" i="13"/>
  <c r="T2389" i="13"/>
  <c r="T2388" i="13"/>
  <c r="T2387" i="13"/>
  <c r="T2386" i="13"/>
  <c r="T2385" i="13"/>
  <c r="T2384" i="13"/>
  <c r="T2383" i="13"/>
  <c r="T2382" i="13"/>
  <c r="T2381" i="13"/>
  <c r="T2380" i="13"/>
  <c r="T2379" i="13"/>
  <c r="T2378" i="13"/>
  <c r="T2377" i="13"/>
  <c r="T2376" i="13"/>
  <c r="T2375" i="13"/>
  <c r="T2374" i="13"/>
  <c r="T2373" i="13"/>
  <c r="T2372" i="13"/>
  <c r="T2371" i="13"/>
  <c r="T2370" i="13"/>
  <c r="T2369" i="13"/>
  <c r="T2368" i="13"/>
  <c r="T2367" i="13"/>
  <c r="T2366" i="13"/>
  <c r="T2365" i="13"/>
  <c r="T2364" i="13"/>
  <c r="T2363" i="13"/>
  <c r="T2362" i="13"/>
  <c r="T2361" i="13"/>
  <c r="T2360" i="13"/>
  <c r="T2359" i="13"/>
  <c r="T2358" i="13"/>
  <c r="T2357" i="13"/>
  <c r="T2356" i="13"/>
  <c r="T2355" i="13"/>
  <c r="T2354" i="13"/>
  <c r="T2353" i="13"/>
  <c r="T2352" i="13"/>
  <c r="T2351" i="13"/>
  <c r="T2350" i="13"/>
  <c r="T2349" i="13"/>
  <c r="T2348" i="13"/>
  <c r="T2347" i="13"/>
  <c r="T2346" i="13"/>
  <c r="T2345" i="13"/>
  <c r="T2344" i="13"/>
  <c r="T2343" i="13"/>
  <c r="T2342" i="13"/>
  <c r="T2341" i="13"/>
  <c r="T2340" i="13"/>
  <c r="T2339" i="13"/>
  <c r="T2338" i="13"/>
  <c r="T2337" i="13"/>
  <c r="T2336" i="13"/>
  <c r="T2335" i="13"/>
  <c r="T2334" i="13"/>
  <c r="T2333" i="13"/>
  <c r="T2332" i="13"/>
  <c r="T2331" i="13"/>
  <c r="T2330" i="13"/>
  <c r="T2329" i="13"/>
  <c r="T2328" i="13"/>
  <c r="T2327" i="13"/>
  <c r="T2326" i="13"/>
  <c r="T2325" i="13"/>
  <c r="T2324" i="13"/>
  <c r="T2323" i="13"/>
  <c r="T2322" i="13"/>
  <c r="T2321" i="13"/>
  <c r="T2320" i="13"/>
  <c r="T2319" i="13"/>
  <c r="T2318" i="13"/>
  <c r="T2317" i="13"/>
  <c r="T2316" i="13"/>
  <c r="T2315" i="13"/>
  <c r="T2314" i="13"/>
  <c r="T2313" i="13"/>
  <c r="T2312" i="13"/>
  <c r="T2311" i="13"/>
  <c r="T2310" i="13"/>
  <c r="T2309" i="13"/>
  <c r="T2308" i="13"/>
  <c r="T2307" i="13"/>
  <c r="T2306" i="13"/>
  <c r="T2305" i="13"/>
  <c r="T2304" i="13"/>
  <c r="T2303" i="13"/>
  <c r="T2302" i="13"/>
  <c r="T2301" i="13"/>
  <c r="T2300" i="13"/>
  <c r="T2299" i="13"/>
  <c r="T2298" i="13"/>
  <c r="T2297" i="13"/>
  <c r="T2296" i="13"/>
  <c r="T2295" i="13"/>
  <c r="T2294" i="13"/>
  <c r="T2293" i="13"/>
  <c r="T2292" i="13"/>
  <c r="T2291" i="13"/>
  <c r="T2290" i="13"/>
  <c r="T2289" i="13"/>
  <c r="T2288" i="13"/>
  <c r="T2287" i="13"/>
  <c r="T2286" i="13"/>
  <c r="T2285" i="13"/>
  <c r="T2284" i="13"/>
  <c r="T2283" i="13"/>
  <c r="T2282" i="13"/>
  <c r="T2281" i="13"/>
  <c r="T2280" i="13"/>
  <c r="T2279" i="13"/>
  <c r="T2278" i="13"/>
  <c r="T2277" i="13"/>
  <c r="T2276" i="13"/>
  <c r="T2275" i="13"/>
  <c r="T2274" i="13"/>
  <c r="T2273" i="13"/>
  <c r="T2272" i="13"/>
  <c r="T2271" i="13"/>
  <c r="T2270" i="13"/>
  <c r="T2269" i="13"/>
  <c r="T2268" i="13"/>
  <c r="T2267" i="13"/>
  <c r="T2266" i="13"/>
  <c r="T2265" i="13"/>
  <c r="T2264" i="13"/>
  <c r="T2263" i="13"/>
  <c r="T2262" i="13"/>
  <c r="T2261" i="13"/>
  <c r="T2260" i="13"/>
  <c r="T2259" i="13"/>
  <c r="T2258" i="13"/>
  <c r="T2257" i="13"/>
  <c r="T2256" i="13"/>
  <c r="T2255" i="13"/>
  <c r="T2254" i="13"/>
  <c r="T2253" i="13"/>
  <c r="T2252" i="13"/>
  <c r="T2251" i="13"/>
  <c r="T2250" i="13"/>
  <c r="T2249" i="13"/>
  <c r="T2248" i="13"/>
  <c r="T2247" i="13"/>
  <c r="T2246" i="13"/>
  <c r="T2245" i="13"/>
  <c r="T2244" i="13"/>
  <c r="T2243" i="13"/>
  <c r="T2242" i="13"/>
  <c r="T2241" i="13"/>
  <c r="T2240" i="13"/>
  <c r="T2239" i="13"/>
  <c r="T2238" i="13"/>
  <c r="T2237" i="13"/>
  <c r="T2236" i="13"/>
  <c r="T2235" i="13"/>
  <c r="T2234" i="13"/>
  <c r="T2233" i="13"/>
  <c r="T2232" i="13"/>
  <c r="T2231" i="13"/>
  <c r="T2230" i="13"/>
  <c r="T2229" i="13"/>
  <c r="T2228" i="13"/>
  <c r="T2227" i="13"/>
  <c r="T2226" i="13"/>
  <c r="T2225" i="13"/>
  <c r="T2224" i="13"/>
  <c r="T2223" i="13"/>
  <c r="T2222" i="13"/>
  <c r="T2221" i="13"/>
  <c r="T2220" i="13"/>
  <c r="T2219" i="13"/>
  <c r="T2218" i="13"/>
  <c r="T2217" i="13"/>
  <c r="T2216" i="13"/>
  <c r="T2215" i="13"/>
  <c r="T2214" i="13"/>
  <c r="T2213" i="13"/>
  <c r="T2212" i="13"/>
  <c r="T2211" i="13"/>
  <c r="T2210" i="13"/>
  <c r="T2209" i="13"/>
  <c r="T2208" i="13"/>
  <c r="T2207" i="13"/>
  <c r="T2206" i="13"/>
  <c r="T2205" i="13"/>
  <c r="T2204" i="13"/>
  <c r="T2203" i="13"/>
  <c r="T2202" i="13"/>
  <c r="T2201" i="13"/>
  <c r="T2200" i="13"/>
  <c r="T2199" i="13"/>
  <c r="T2198" i="13"/>
  <c r="T2197" i="13"/>
  <c r="T2196" i="13"/>
  <c r="T2195" i="13"/>
  <c r="T2194" i="13"/>
  <c r="T2193" i="13"/>
  <c r="T2192" i="13"/>
  <c r="T2191" i="13"/>
  <c r="T2190" i="13"/>
  <c r="T2189" i="13"/>
  <c r="T2188" i="13"/>
  <c r="T2187" i="13"/>
  <c r="T2186" i="13"/>
  <c r="T2185" i="13"/>
  <c r="T2184" i="13"/>
  <c r="T2183" i="13"/>
  <c r="T2182" i="13"/>
  <c r="T2181" i="13"/>
  <c r="T2180" i="13"/>
  <c r="T2179" i="13"/>
  <c r="T2178" i="13"/>
  <c r="T2177" i="13"/>
  <c r="T2176" i="13"/>
  <c r="T2175" i="13"/>
  <c r="T2174" i="13"/>
  <c r="T2173" i="13"/>
  <c r="T2172" i="13"/>
  <c r="T2171" i="13"/>
  <c r="T2170" i="13"/>
  <c r="T2169" i="13"/>
  <c r="T2168" i="13"/>
  <c r="T2167" i="13"/>
  <c r="T2166" i="13"/>
  <c r="T2165" i="13"/>
  <c r="T2164" i="13"/>
  <c r="T2163" i="13"/>
  <c r="T2162" i="13"/>
  <c r="T2161" i="13"/>
  <c r="T2160" i="13"/>
  <c r="T2159" i="13"/>
  <c r="T2158" i="13"/>
  <c r="T2157" i="13"/>
  <c r="T2156" i="13"/>
  <c r="T2155" i="13"/>
  <c r="T2154" i="13"/>
  <c r="T2153" i="13"/>
  <c r="T2152" i="13"/>
  <c r="T2151" i="13"/>
  <c r="T2150" i="13"/>
  <c r="T2149" i="13"/>
  <c r="T2148" i="13"/>
  <c r="T2147" i="13"/>
  <c r="T2146" i="13"/>
  <c r="T2145" i="13"/>
  <c r="T2144" i="13"/>
  <c r="T2143" i="13"/>
  <c r="T2142" i="13"/>
  <c r="T2141" i="13"/>
  <c r="T2140" i="13"/>
  <c r="T2139" i="13"/>
  <c r="T2138" i="13"/>
  <c r="T2137" i="13"/>
  <c r="T2136" i="13"/>
  <c r="T2135" i="13"/>
  <c r="T2134" i="13"/>
  <c r="T2133" i="13"/>
  <c r="T2132" i="13"/>
  <c r="T2131" i="13"/>
  <c r="T2130" i="13"/>
  <c r="T2129" i="13"/>
  <c r="T2128" i="13"/>
  <c r="T2127" i="13"/>
  <c r="T2126" i="13"/>
  <c r="T2125" i="13"/>
  <c r="T2124" i="13"/>
  <c r="T2123" i="13"/>
  <c r="T2122" i="13"/>
  <c r="T2121" i="13"/>
  <c r="T2120" i="13"/>
  <c r="T2119" i="13"/>
  <c r="T2118" i="13"/>
  <c r="T2117" i="13"/>
  <c r="T2116" i="13"/>
  <c r="T2115" i="13"/>
  <c r="T2114" i="13"/>
  <c r="T2113" i="13"/>
  <c r="T2112" i="13"/>
  <c r="T2111" i="13"/>
  <c r="T2110" i="13"/>
  <c r="T2109" i="13"/>
  <c r="T2108" i="13"/>
  <c r="T2107" i="13"/>
  <c r="T2106" i="13"/>
  <c r="T2105" i="13"/>
  <c r="T2104" i="13"/>
  <c r="T2103" i="13"/>
  <c r="T2102" i="13"/>
  <c r="T2101" i="13"/>
  <c r="T2100" i="13"/>
  <c r="T2099" i="13"/>
  <c r="T2098" i="13"/>
  <c r="T2097" i="13"/>
  <c r="T2096" i="13"/>
  <c r="T2095" i="13"/>
  <c r="T2094" i="13"/>
  <c r="T2093" i="13"/>
  <c r="T2092" i="13"/>
  <c r="T2091" i="13"/>
  <c r="T2090" i="13"/>
  <c r="T2089" i="13"/>
  <c r="T2088" i="13"/>
  <c r="T2087" i="13"/>
  <c r="T2086" i="13"/>
  <c r="T2085" i="13"/>
  <c r="T2084" i="13"/>
  <c r="T2083" i="13"/>
  <c r="T2082" i="13"/>
  <c r="T2081" i="13"/>
  <c r="T2080" i="13"/>
  <c r="T2079" i="13"/>
  <c r="T2078" i="13"/>
  <c r="T2077" i="13"/>
  <c r="T2076" i="13"/>
  <c r="T2075" i="13"/>
  <c r="T2074" i="13"/>
  <c r="T2073" i="13"/>
  <c r="T2072" i="13"/>
  <c r="T2071" i="13"/>
  <c r="T2070" i="13"/>
  <c r="T2069" i="13"/>
  <c r="T2068" i="13"/>
  <c r="T2067" i="13"/>
  <c r="T2066" i="13"/>
  <c r="T2065" i="13"/>
  <c r="T2064" i="13"/>
  <c r="T2063" i="13"/>
  <c r="T2062" i="13"/>
  <c r="T2061" i="13"/>
  <c r="T2060" i="13"/>
  <c r="T2059" i="13"/>
  <c r="T2058" i="13"/>
  <c r="T2057" i="13"/>
  <c r="T2056" i="13"/>
  <c r="T2055" i="13"/>
  <c r="T2054" i="13"/>
  <c r="T2053" i="13"/>
  <c r="T2052" i="13"/>
  <c r="T2051" i="13"/>
  <c r="T2050" i="13"/>
  <c r="T2049" i="13"/>
  <c r="T2048" i="13"/>
  <c r="T2047" i="13"/>
  <c r="T2046" i="13"/>
  <c r="T2045" i="13"/>
  <c r="T2044" i="13"/>
  <c r="T2043" i="13"/>
  <c r="T2042" i="13"/>
  <c r="T2041" i="13"/>
  <c r="T2040" i="13"/>
  <c r="T2039" i="13"/>
  <c r="T2038" i="13"/>
  <c r="T2037" i="13"/>
  <c r="T2036" i="13"/>
  <c r="T2035" i="13"/>
  <c r="T2034" i="13"/>
  <c r="T2033" i="13"/>
  <c r="T2032" i="13"/>
  <c r="T2031" i="13"/>
  <c r="T2030" i="13"/>
  <c r="T2029" i="13"/>
  <c r="T2028" i="13"/>
  <c r="T2027" i="13"/>
  <c r="T2026" i="13"/>
  <c r="T2025" i="13"/>
  <c r="T2024" i="13"/>
  <c r="T2023" i="13"/>
  <c r="T2022" i="13"/>
  <c r="T2021" i="13"/>
  <c r="T2020" i="13"/>
  <c r="T2019" i="13"/>
  <c r="T2018" i="13"/>
  <c r="T2017" i="13"/>
  <c r="T2016" i="13"/>
  <c r="T2015" i="13"/>
  <c r="T2014" i="13"/>
  <c r="T2013" i="13"/>
  <c r="T2012" i="13"/>
  <c r="T2011" i="13"/>
  <c r="T2010" i="13"/>
  <c r="T2009" i="13"/>
  <c r="T2008" i="13"/>
  <c r="T2007" i="13"/>
  <c r="T2006" i="13"/>
  <c r="T2005" i="13"/>
  <c r="T2004" i="13"/>
  <c r="T2003" i="13"/>
  <c r="T2002" i="13"/>
  <c r="T2001" i="13"/>
  <c r="T2000" i="13"/>
  <c r="T1999" i="13"/>
  <c r="T1998" i="13"/>
  <c r="T1997" i="13"/>
  <c r="T1996" i="13"/>
  <c r="T1995" i="13"/>
  <c r="T1994" i="13"/>
  <c r="T1993" i="13"/>
  <c r="T1992" i="13"/>
  <c r="T1991" i="13"/>
  <c r="T1990" i="13"/>
  <c r="T1989" i="13"/>
  <c r="T1988" i="13"/>
  <c r="T1987" i="13"/>
  <c r="T1986" i="13"/>
  <c r="T1985" i="13"/>
  <c r="T1984" i="13"/>
  <c r="T1983" i="13"/>
  <c r="T1982" i="13"/>
  <c r="T1981" i="13"/>
  <c r="T1980" i="13"/>
  <c r="T1979" i="13"/>
  <c r="T1978" i="13"/>
  <c r="T1977" i="13"/>
  <c r="T1976" i="13"/>
  <c r="T1975" i="13"/>
  <c r="T1974" i="13"/>
  <c r="T1973" i="13"/>
  <c r="T1972" i="13"/>
  <c r="T1971" i="13"/>
  <c r="T1970" i="13"/>
  <c r="T1969" i="13"/>
  <c r="T1968" i="13"/>
  <c r="T1967" i="13"/>
  <c r="T1966" i="13"/>
  <c r="T1965" i="13"/>
  <c r="T1964" i="13"/>
  <c r="T1963" i="13"/>
  <c r="T1962" i="13"/>
  <c r="T1961" i="13"/>
  <c r="T1960" i="13"/>
  <c r="T1959" i="13"/>
  <c r="T1958" i="13"/>
  <c r="T1957" i="13"/>
  <c r="T1956" i="13"/>
  <c r="T1955" i="13"/>
  <c r="T1954" i="13"/>
  <c r="T1953" i="13"/>
  <c r="T1952" i="13"/>
  <c r="T1951" i="13"/>
  <c r="T1950" i="13"/>
  <c r="T1949" i="13"/>
  <c r="T1948" i="13"/>
  <c r="T1947" i="13"/>
  <c r="T1946" i="13"/>
  <c r="T1945" i="13"/>
  <c r="T1944" i="13"/>
  <c r="T1943" i="13"/>
  <c r="T1942" i="13"/>
  <c r="T1941" i="13"/>
  <c r="T1940" i="13"/>
  <c r="T1939" i="13"/>
  <c r="T1938" i="13"/>
  <c r="T1937" i="13"/>
  <c r="T1936" i="13"/>
  <c r="T1935" i="13"/>
  <c r="T1934" i="13"/>
  <c r="T1933" i="13"/>
  <c r="T1932" i="13"/>
  <c r="T1931" i="13"/>
  <c r="T1930" i="13"/>
  <c r="T1929" i="13"/>
  <c r="T1928" i="13"/>
  <c r="T1927" i="13"/>
  <c r="T1926" i="13"/>
  <c r="T1925" i="13"/>
  <c r="T1924" i="13"/>
  <c r="T1923" i="13"/>
  <c r="T1922" i="13"/>
  <c r="T1921" i="13"/>
  <c r="T1920" i="13"/>
  <c r="T1919" i="13"/>
  <c r="T1918" i="13"/>
  <c r="T1917" i="13"/>
  <c r="T1916" i="13"/>
  <c r="T1915" i="13"/>
  <c r="T1914" i="13"/>
  <c r="T1913" i="13"/>
  <c r="T1912" i="13"/>
  <c r="T1911" i="13"/>
  <c r="T1910" i="13"/>
  <c r="T1909" i="13"/>
  <c r="T1908" i="13"/>
  <c r="T1907" i="13"/>
  <c r="T1906" i="13"/>
  <c r="T1905" i="13"/>
  <c r="T1904" i="13"/>
  <c r="T1903" i="13"/>
  <c r="T1902" i="13"/>
  <c r="T1901" i="13"/>
  <c r="T1900" i="13"/>
  <c r="T1899" i="13"/>
  <c r="T1898" i="13"/>
  <c r="T1897" i="13"/>
  <c r="T1896" i="13"/>
  <c r="T1895" i="13"/>
  <c r="T1894" i="13"/>
  <c r="T1893" i="13"/>
  <c r="T1892" i="13"/>
  <c r="T1891" i="13"/>
  <c r="T1890" i="13"/>
  <c r="T1889" i="13"/>
  <c r="T1888" i="13"/>
  <c r="T1887" i="13"/>
  <c r="T1886" i="13"/>
  <c r="T1885" i="13"/>
  <c r="T1884" i="13"/>
  <c r="T1883" i="13"/>
  <c r="T1882" i="13"/>
  <c r="T1881" i="13"/>
  <c r="T1880" i="13"/>
  <c r="T1879" i="13"/>
  <c r="T1878" i="13"/>
  <c r="T1877" i="13"/>
  <c r="T1876" i="13"/>
  <c r="T1875" i="13"/>
  <c r="T1874" i="13"/>
  <c r="T1873" i="13"/>
  <c r="T1872" i="13"/>
  <c r="T1871" i="13"/>
  <c r="T1870" i="13"/>
  <c r="T1869" i="13"/>
  <c r="T1868" i="13"/>
  <c r="T1867" i="13"/>
  <c r="T1866" i="13"/>
  <c r="T1865" i="13"/>
  <c r="T1864" i="13"/>
  <c r="T1863" i="13"/>
  <c r="T1862" i="13"/>
  <c r="T1861" i="13"/>
  <c r="T1860" i="13"/>
  <c r="T1859" i="13"/>
  <c r="T1858" i="13"/>
  <c r="T1857" i="13"/>
  <c r="T1856" i="13"/>
  <c r="T1855" i="13"/>
  <c r="T1854" i="13"/>
  <c r="T1853" i="13"/>
  <c r="T1852" i="13"/>
  <c r="T1851" i="13"/>
  <c r="T1850" i="13"/>
  <c r="T1849" i="13"/>
  <c r="T1848" i="13"/>
  <c r="T1847" i="13"/>
  <c r="T1846" i="13"/>
  <c r="T1845" i="13"/>
  <c r="T1844" i="13"/>
  <c r="T1843" i="13"/>
  <c r="T1842" i="13"/>
  <c r="T1841" i="13"/>
  <c r="T1840" i="13"/>
  <c r="T1839" i="13"/>
  <c r="T1838" i="13"/>
  <c r="T1837" i="13"/>
  <c r="T1836" i="13"/>
  <c r="T1835" i="13"/>
  <c r="T1834" i="13"/>
  <c r="T1833" i="13"/>
  <c r="T1832" i="13"/>
  <c r="T1831" i="13"/>
  <c r="T1830" i="13"/>
  <c r="T1829" i="13"/>
  <c r="T1828" i="13"/>
  <c r="T1827" i="13"/>
  <c r="T1826" i="13"/>
  <c r="T1825" i="13"/>
  <c r="T1824" i="13"/>
  <c r="T1823" i="13"/>
  <c r="T1822" i="13"/>
  <c r="T1821" i="13"/>
  <c r="T1820" i="13"/>
  <c r="T1819" i="13"/>
  <c r="T1818" i="13"/>
  <c r="T1817" i="13"/>
  <c r="T1816" i="13"/>
  <c r="T1815" i="13"/>
  <c r="T1814" i="13"/>
  <c r="T1813" i="13"/>
  <c r="T1812" i="13"/>
  <c r="T1811" i="13"/>
  <c r="T1810" i="13"/>
  <c r="T1809" i="13"/>
  <c r="T1808" i="13"/>
  <c r="T1807" i="13"/>
  <c r="T1806" i="13"/>
  <c r="T1805" i="13"/>
  <c r="T1804" i="13"/>
  <c r="T1803" i="13"/>
  <c r="T1802" i="13"/>
  <c r="T1801" i="13"/>
  <c r="T1800" i="13"/>
  <c r="T1799" i="13"/>
  <c r="T1798" i="13"/>
  <c r="T1797" i="13"/>
  <c r="T1796" i="13"/>
  <c r="T1795" i="13"/>
  <c r="T1794" i="13"/>
  <c r="T1793" i="13"/>
  <c r="T1792" i="13"/>
  <c r="T1791" i="13"/>
  <c r="T1790" i="13"/>
  <c r="T1789" i="13"/>
  <c r="T1788" i="13"/>
  <c r="T1787" i="13"/>
  <c r="T1786" i="13"/>
  <c r="T1785" i="13"/>
  <c r="T1784" i="13"/>
  <c r="T1783" i="13"/>
  <c r="T1782" i="13"/>
  <c r="T1781" i="13"/>
  <c r="T1780" i="13"/>
  <c r="T1779" i="13"/>
  <c r="T1778" i="13"/>
  <c r="T1777" i="13"/>
  <c r="T1776" i="13"/>
  <c r="T1775" i="13"/>
  <c r="T1774" i="13"/>
  <c r="T1773" i="13"/>
  <c r="T1772" i="13"/>
  <c r="T1771" i="13"/>
  <c r="T1770" i="13"/>
  <c r="T1769" i="13"/>
  <c r="T1768" i="13"/>
  <c r="T1767" i="13"/>
  <c r="T1766" i="13"/>
  <c r="T1765" i="13"/>
  <c r="T1764" i="13"/>
  <c r="T1763" i="13"/>
  <c r="T1762" i="13"/>
  <c r="T1761" i="13"/>
  <c r="T1760" i="13"/>
  <c r="T1759" i="13"/>
  <c r="T1758" i="13"/>
  <c r="T1757" i="13"/>
  <c r="T1756" i="13"/>
  <c r="T1755" i="13"/>
  <c r="T1754" i="13"/>
  <c r="T1753" i="13"/>
  <c r="T1752" i="13"/>
  <c r="T1751" i="13"/>
  <c r="T1750" i="13"/>
  <c r="T1749" i="13"/>
  <c r="T1748" i="13"/>
  <c r="T1747" i="13"/>
  <c r="T1746" i="13"/>
  <c r="T1745" i="13"/>
  <c r="T1744" i="13"/>
  <c r="T1743" i="13"/>
  <c r="T1742" i="13"/>
  <c r="T1741" i="13"/>
  <c r="T1740" i="13"/>
  <c r="T1739" i="13"/>
  <c r="T1738" i="13"/>
  <c r="T1737" i="13"/>
  <c r="T1736" i="13"/>
  <c r="T1735" i="13"/>
  <c r="T1734" i="13"/>
  <c r="T1733" i="13"/>
  <c r="T1732" i="13"/>
  <c r="T1731" i="13"/>
  <c r="T1730" i="13"/>
  <c r="T1729" i="13"/>
  <c r="T1728" i="13"/>
  <c r="T1727" i="13"/>
  <c r="T1726" i="13"/>
  <c r="T1725" i="13"/>
  <c r="T1724" i="13"/>
  <c r="T1723" i="13"/>
  <c r="T1722" i="13"/>
  <c r="T1721" i="13"/>
  <c r="T1720" i="13"/>
  <c r="T1719" i="13"/>
  <c r="T1718" i="13"/>
  <c r="T1717" i="13"/>
  <c r="T1716" i="13"/>
  <c r="T1715" i="13"/>
  <c r="T1714" i="13"/>
  <c r="T1713" i="13"/>
  <c r="T1712" i="13"/>
  <c r="T1711" i="13"/>
  <c r="T1710" i="13"/>
  <c r="T1709" i="13"/>
  <c r="T1708" i="13"/>
  <c r="T1707" i="13"/>
  <c r="T1706" i="13"/>
  <c r="T1705" i="13"/>
  <c r="T1704" i="13"/>
  <c r="T1703" i="13"/>
  <c r="T1702" i="13"/>
  <c r="T1701" i="13"/>
  <c r="T1700" i="13"/>
  <c r="T1699" i="13"/>
  <c r="T1698" i="13"/>
  <c r="T1697" i="13"/>
  <c r="T1696" i="13"/>
  <c r="T1695" i="13"/>
  <c r="T1694" i="13"/>
  <c r="T1693" i="13"/>
  <c r="T1692" i="13"/>
  <c r="T1691" i="13"/>
  <c r="T1690" i="13"/>
  <c r="T1689" i="13"/>
  <c r="T1688" i="13"/>
  <c r="T1687" i="13"/>
  <c r="T1686" i="13"/>
  <c r="T1685" i="13"/>
  <c r="T1684" i="13"/>
  <c r="T1683" i="13"/>
  <c r="T1682" i="13"/>
  <c r="T1681" i="13"/>
  <c r="T1680" i="13"/>
  <c r="T1679" i="13"/>
  <c r="T1678" i="13"/>
  <c r="T1677" i="13"/>
  <c r="T1676" i="13"/>
  <c r="T1675" i="13"/>
  <c r="T1674" i="13"/>
  <c r="T1673" i="13"/>
  <c r="T1672" i="13"/>
  <c r="T1671" i="13"/>
  <c r="T1670" i="13"/>
  <c r="T1669" i="13"/>
  <c r="T1668" i="13"/>
  <c r="T1667" i="13"/>
  <c r="T1666" i="13"/>
  <c r="T1665" i="13"/>
  <c r="T1664" i="13"/>
  <c r="T1663" i="13"/>
  <c r="T1662" i="13"/>
  <c r="T1661" i="13"/>
  <c r="T1660" i="13"/>
  <c r="T1659" i="13"/>
  <c r="T1658" i="13"/>
  <c r="T1657" i="13"/>
  <c r="T1656" i="13"/>
  <c r="T1655" i="13"/>
  <c r="T1654" i="13"/>
  <c r="T1653" i="13"/>
  <c r="T1652" i="13"/>
  <c r="T1651" i="13"/>
  <c r="T1650" i="13"/>
  <c r="T1649" i="13"/>
  <c r="T1648" i="13"/>
  <c r="T1647" i="13"/>
  <c r="T1646" i="13"/>
  <c r="T1645" i="13"/>
  <c r="T1644" i="13"/>
  <c r="T1643" i="13"/>
  <c r="T1642" i="13"/>
  <c r="T1641" i="13"/>
  <c r="T1640" i="13"/>
  <c r="T1639" i="13"/>
  <c r="T1638" i="13"/>
  <c r="T1637" i="13"/>
  <c r="T1636" i="13"/>
  <c r="T1635" i="13"/>
  <c r="T1634" i="13"/>
  <c r="T1633" i="13"/>
  <c r="T1632" i="13"/>
  <c r="T1631" i="13"/>
  <c r="T1630" i="13"/>
  <c r="T1629" i="13"/>
  <c r="T1628" i="13"/>
  <c r="T1627" i="13"/>
  <c r="T1626" i="13"/>
  <c r="T1625" i="13"/>
  <c r="T1624" i="13"/>
  <c r="T1623" i="13"/>
  <c r="T1622" i="13"/>
  <c r="T1621" i="13"/>
  <c r="T1620" i="13"/>
  <c r="T1619" i="13"/>
  <c r="T1618" i="13"/>
  <c r="T1617" i="13"/>
  <c r="T1616" i="13"/>
  <c r="T1615" i="13"/>
  <c r="T1614" i="13"/>
  <c r="T1613" i="13"/>
  <c r="T1612" i="13"/>
  <c r="T1611" i="13"/>
  <c r="T1610" i="13"/>
  <c r="T1609" i="13"/>
  <c r="T1608" i="13"/>
  <c r="T1607" i="13"/>
  <c r="T1606" i="13"/>
  <c r="T1605" i="13"/>
  <c r="T1604" i="13"/>
  <c r="T1603" i="13"/>
  <c r="T1602" i="13"/>
  <c r="T1601" i="13"/>
  <c r="T1600" i="13"/>
  <c r="T1599" i="13"/>
  <c r="T1598" i="13"/>
  <c r="T1597" i="13"/>
  <c r="T1596" i="13"/>
  <c r="T1595" i="13"/>
  <c r="T1594" i="13"/>
  <c r="T1593" i="13"/>
  <c r="T1592" i="13"/>
  <c r="T1591" i="13"/>
  <c r="T1590" i="13"/>
  <c r="T1589" i="13"/>
  <c r="T1588" i="13"/>
  <c r="T1587" i="13"/>
  <c r="T1586" i="13"/>
  <c r="T1585" i="13"/>
  <c r="T1584" i="13"/>
  <c r="T1583" i="13"/>
  <c r="T1582" i="13"/>
  <c r="T1581" i="13"/>
  <c r="T1580" i="13"/>
  <c r="T1579" i="13"/>
  <c r="T1578" i="13"/>
  <c r="T1577" i="13"/>
  <c r="T1576" i="13"/>
  <c r="T1575" i="13"/>
  <c r="T1574" i="13"/>
  <c r="T1573" i="13"/>
  <c r="T1572" i="13"/>
  <c r="T1571" i="13"/>
  <c r="T1570" i="13"/>
  <c r="T1569" i="13"/>
  <c r="T1568" i="13"/>
  <c r="T1567" i="13"/>
  <c r="T1566" i="13"/>
  <c r="T1565" i="13"/>
  <c r="T1564" i="13"/>
  <c r="T1563" i="13"/>
  <c r="T1562" i="13"/>
  <c r="T1561" i="13"/>
  <c r="T1560" i="13"/>
  <c r="T1559" i="13"/>
  <c r="T1558" i="13"/>
  <c r="T1557" i="13"/>
  <c r="T1556" i="13"/>
  <c r="T1555" i="13"/>
  <c r="T1554" i="13"/>
  <c r="T1553" i="13"/>
  <c r="T1552" i="13"/>
  <c r="T1551" i="13"/>
  <c r="T1550" i="13"/>
  <c r="T1549" i="13"/>
  <c r="T1548" i="13"/>
  <c r="T1547" i="13"/>
  <c r="T1546" i="13"/>
  <c r="T1545" i="13"/>
  <c r="T1544" i="13"/>
  <c r="T1543" i="13"/>
  <c r="T1542" i="13"/>
  <c r="T1541" i="13"/>
  <c r="T1540" i="13"/>
  <c r="T1539" i="13"/>
  <c r="T1538" i="13"/>
  <c r="T1537" i="13"/>
  <c r="T1536" i="13"/>
  <c r="T1535" i="13"/>
  <c r="T1534" i="13"/>
  <c r="T1533" i="13"/>
  <c r="T1532" i="13"/>
  <c r="T1531" i="13"/>
  <c r="T1530" i="13"/>
  <c r="T1529" i="13"/>
  <c r="T1528" i="13"/>
  <c r="T1527" i="13"/>
  <c r="T1526" i="13"/>
  <c r="T1525" i="13"/>
  <c r="T1524" i="13"/>
  <c r="T1523" i="13"/>
  <c r="T1522" i="13"/>
  <c r="T1521" i="13"/>
  <c r="T1520" i="13"/>
  <c r="T1519" i="13"/>
  <c r="T1518" i="13"/>
  <c r="T1517" i="13"/>
  <c r="T1516" i="13"/>
  <c r="T1515" i="13"/>
  <c r="T1514" i="13"/>
  <c r="T1513" i="13"/>
  <c r="T1512" i="13"/>
  <c r="T1511" i="13"/>
  <c r="T1510" i="13"/>
  <c r="T1509" i="13"/>
  <c r="T1508" i="13"/>
  <c r="T1507" i="13"/>
  <c r="T1506" i="13"/>
  <c r="T1505" i="13"/>
  <c r="T1504" i="13"/>
  <c r="T1503" i="13"/>
  <c r="T1502" i="13"/>
  <c r="T1501" i="13"/>
  <c r="T1500" i="13"/>
  <c r="T1499" i="13"/>
  <c r="T1498" i="13"/>
  <c r="T1497" i="13"/>
  <c r="T1496" i="13"/>
  <c r="T1495" i="13"/>
  <c r="T1494" i="13"/>
  <c r="T1493" i="13"/>
  <c r="T1492" i="13"/>
  <c r="T1491" i="13"/>
  <c r="T1490" i="13"/>
  <c r="T1489" i="13"/>
  <c r="T1488" i="13"/>
  <c r="T1487" i="13"/>
  <c r="T1486" i="13"/>
  <c r="T1485" i="13"/>
  <c r="T1484" i="13"/>
  <c r="T1483" i="13"/>
  <c r="T1482" i="13"/>
  <c r="T1481" i="13"/>
  <c r="T1480" i="13"/>
  <c r="T1479" i="13"/>
  <c r="T1478" i="13"/>
  <c r="T1477" i="13"/>
  <c r="T1476" i="13"/>
  <c r="T1475" i="13"/>
  <c r="T1474" i="13"/>
  <c r="T1473" i="13"/>
  <c r="T1472" i="13"/>
  <c r="T1471" i="13"/>
  <c r="T1470" i="13"/>
  <c r="T1469" i="13"/>
  <c r="T1468" i="13"/>
  <c r="T1467" i="13"/>
  <c r="T1466" i="13"/>
  <c r="T1465" i="13"/>
  <c r="T1464" i="13"/>
  <c r="T1463" i="13"/>
  <c r="T1462" i="13"/>
  <c r="T1461" i="13"/>
  <c r="T1460" i="13"/>
  <c r="T1459" i="13"/>
  <c r="T1458" i="13"/>
  <c r="T1457" i="13"/>
  <c r="T1456" i="13"/>
  <c r="T1455" i="13"/>
  <c r="T1454" i="13"/>
  <c r="T1453" i="13"/>
  <c r="T1452" i="13"/>
  <c r="T1451" i="13"/>
  <c r="T1450" i="13"/>
  <c r="T1449" i="13"/>
  <c r="T1448" i="13"/>
  <c r="T1447" i="13"/>
  <c r="T1446" i="13"/>
  <c r="T1445" i="13"/>
  <c r="T1444" i="13"/>
  <c r="T1443" i="13"/>
  <c r="T1442" i="13"/>
  <c r="T1441" i="13"/>
  <c r="T1440" i="13"/>
  <c r="T1439" i="13"/>
  <c r="T1438" i="13"/>
  <c r="T1437" i="13"/>
  <c r="T1436" i="13"/>
  <c r="T1435" i="13"/>
  <c r="T1434" i="13"/>
  <c r="T1433" i="13"/>
  <c r="T1432" i="13"/>
  <c r="T1431" i="13"/>
  <c r="T1430" i="13"/>
  <c r="T1429" i="13"/>
  <c r="T1428" i="13"/>
  <c r="T1427" i="13"/>
  <c r="T1426" i="13"/>
  <c r="T1425" i="13"/>
  <c r="T1424" i="13"/>
  <c r="T1423" i="13"/>
  <c r="T1422" i="13"/>
  <c r="T1421" i="13"/>
  <c r="T1420" i="13"/>
  <c r="T1419" i="13"/>
  <c r="T1418" i="13"/>
  <c r="T1417" i="13"/>
  <c r="T1416" i="13"/>
  <c r="T1415" i="13"/>
  <c r="T1414" i="13"/>
  <c r="T1413" i="13"/>
  <c r="T1412" i="13"/>
  <c r="T1411" i="13"/>
  <c r="T1410" i="13"/>
  <c r="T1409" i="13"/>
  <c r="T1408" i="13"/>
  <c r="T1407" i="13"/>
  <c r="T1406" i="13"/>
  <c r="T1405" i="13"/>
  <c r="T1404" i="13"/>
  <c r="T1403" i="13"/>
  <c r="T1402" i="13"/>
  <c r="T1401" i="13"/>
  <c r="T1400" i="13"/>
  <c r="T1399" i="13"/>
  <c r="T1398" i="13"/>
  <c r="T1397" i="13"/>
  <c r="T1396" i="13"/>
  <c r="T1395" i="13"/>
  <c r="T1394" i="13"/>
  <c r="T1393" i="13"/>
  <c r="T1392" i="13"/>
  <c r="T1391" i="13"/>
  <c r="T1390" i="13"/>
  <c r="T1389" i="13"/>
  <c r="T1388" i="13"/>
  <c r="T1387" i="13"/>
  <c r="T1386" i="13"/>
  <c r="T1385" i="13"/>
  <c r="T1384" i="13"/>
  <c r="T1383" i="13"/>
  <c r="T1382" i="13"/>
  <c r="T1381" i="13"/>
  <c r="T1380" i="13"/>
  <c r="T1379" i="13"/>
  <c r="T1378" i="13"/>
  <c r="T1377" i="13"/>
  <c r="T1376" i="13"/>
  <c r="T1375" i="13"/>
  <c r="T1374" i="13"/>
  <c r="T1373" i="13"/>
  <c r="T1372" i="13"/>
  <c r="T1371" i="13"/>
  <c r="T1370" i="13"/>
  <c r="T1369" i="13"/>
  <c r="T1368" i="13"/>
  <c r="T1367" i="13"/>
  <c r="T1366" i="13"/>
  <c r="T1365" i="13"/>
  <c r="T1364" i="13"/>
  <c r="T1363" i="13"/>
  <c r="T1362" i="13"/>
  <c r="T1361" i="13"/>
  <c r="T1360" i="13"/>
  <c r="T1359" i="13"/>
  <c r="T1358" i="13"/>
  <c r="T1357" i="13"/>
  <c r="T1356" i="13"/>
  <c r="T1355" i="13"/>
  <c r="T1354" i="13"/>
  <c r="T1353" i="13"/>
  <c r="T1352" i="13"/>
  <c r="T1351" i="13"/>
  <c r="T1350" i="13"/>
  <c r="T1349" i="13"/>
  <c r="T1348" i="13"/>
  <c r="T1347" i="13"/>
  <c r="T1346" i="13"/>
  <c r="T1345" i="13"/>
  <c r="T1344" i="13"/>
  <c r="T1343" i="13"/>
  <c r="T1342" i="13"/>
  <c r="T1341" i="13"/>
  <c r="T1340" i="13"/>
  <c r="T1339" i="13"/>
  <c r="T1338" i="13"/>
  <c r="T1337" i="13"/>
  <c r="T1336" i="13"/>
  <c r="T1335" i="13"/>
  <c r="T1334" i="13"/>
  <c r="T1333" i="13"/>
  <c r="T1332" i="13"/>
  <c r="T1331" i="13"/>
  <c r="T1330" i="13"/>
  <c r="T1329" i="13"/>
  <c r="T1328" i="13"/>
  <c r="T1327" i="13"/>
  <c r="T1326" i="13"/>
  <c r="T1325" i="13"/>
  <c r="T1324" i="13"/>
  <c r="T1323" i="13"/>
  <c r="T1322" i="13"/>
  <c r="T1321" i="13"/>
  <c r="T1320" i="13"/>
  <c r="T1319" i="13"/>
  <c r="T1318" i="13"/>
  <c r="T1317" i="13"/>
  <c r="T1316" i="13"/>
  <c r="T1315" i="13"/>
  <c r="T1314" i="13"/>
  <c r="T1313" i="13"/>
  <c r="T1312" i="13"/>
  <c r="T1311" i="13"/>
  <c r="T1310" i="13"/>
  <c r="T1309" i="13"/>
  <c r="T1308" i="13"/>
  <c r="T1307" i="13"/>
  <c r="T1306" i="13"/>
  <c r="T1305" i="13"/>
  <c r="T1304" i="13"/>
  <c r="T1303" i="13"/>
  <c r="T1302" i="13"/>
  <c r="T1301" i="13"/>
  <c r="T1300" i="13"/>
  <c r="T1299" i="13"/>
  <c r="T1298" i="13"/>
  <c r="T1297" i="13"/>
  <c r="T1296" i="13"/>
  <c r="T1295" i="13"/>
  <c r="T1294" i="13"/>
  <c r="T1293" i="13"/>
  <c r="T1292" i="13"/>
  <c r="T1291" i="13"/>
  <c r="T1290" i="13"/>
  <c r="T1289" i="13"/>
  <c r="T1288" i="13"/>
  <c r="T1287" i="13"/>
  <c r="T1286" i="13"/>
  <c r="T1285" i="13"/>
  <c r="T1284" i="13"/>
  <c r="T1283" i="13"/>
  <c r="T1282" i="13"/>
  <c r="T1281" i="13"/>
  <c r="T1280" i="13"/>
  <c r="T1279" i="13"/>
  <c r="T1278" i="13"/>
  <c r="T1277" i="13"/>
  <c r="T1276" i="13"/>
  <c r="T1275" i="13"/>
  <c r="T1274" i="13"/>
  <c r="T1273" i="13"/>
  <c r="T1272" i="13"/>
  <c r="T1271" i="13"/>
  <c r="T1270" i="13"/>
  <c r="T1269" i="13"/>
  <c r="T1268" i="13"/>
  <c r="T1267" i="13"/>
  <c r="T1266" i="13"/>
  <c r="T1265" i="13"/>
  <c r="T1264" i="13"/>
  <c r="T1263" i="13"/>
  <c r="T1262" i="13"/>
  <c r="T1261" i="13"/>
  <c r="T1260" i="13"/>
  <c r="T1259" i="13"/>
  <c r="T1258" i="13"/>
  <c r="T1257" i="13"/>
  <c r="T1256" i="13"/>
  <c r="T1255" i="13"/>
  <c r="T1254" i="13"/>
  <c r="T1253" i="13"/>
  <c r="T1252" i="13"/>
  <c r="T1251" i="13"/>
  <c r="T1250" i="13"/>
  <c r="T1249" i="13"/>
  <c r="T1248" i="13"/>
  <c r="T1247" i="13"/>
  <c r="T1246" i="13"/>
  <c r="T1245" i="13"/>
  <c r="T1244" i="13"/>
  <c r="T1243" i="13"/>
  <c r="T1242" i="13"/>
  <c r="T1241" i="13"/>
  <c r="T1240" i="13"/>
  <c r="T1239" i="13"/>
  <c r="T1238" i="13"/>
  <c r="T1237" i="13"/>
  <c r="T1236" i="13"/>
  <c r="T1235" i="13"/>
  <c r="T1234" i="13"/>
  <c r="T1233" i="13"/>
  <c r="T1232" i="13"/>
  <c r="T1231" i="13"/>
  <c r="T1230" i="13"/>
  <c r="T1229" i="13"/>
  <c r="T1228" i="13"/>
  <c r="T1227" i="13"/>
  <c r="T1226" i="13"/>
  <c r="T1225" i="13"/>
  <c r="T1224" i="13"/>
  <c r="T1223" i="13"/>
  <c r="T1222" i="13"/>
  <c r="T1221" i="13"/>
  <c r="T1220" i="13"/>
  <c r="T1219" i="13"/>
  <c r="T1218" i="13"/>
  <c r="T1217" i="13"/>
  <c r="T1216" i="13"/>
  <c r="T1215" i="13"/>
  <c r="T1214" i="13"/>
  <c r="T1213" i="13"/>
  <c r="T1212" i="13"/>
  <c r="T1211" i="13"/>
  <c r="T1210" i="13"/>
  <c r="T1209" i="13"/>
  <c r="T1208" i="13"/>
  <c r="T1207" i="13"/>
  <c r="T1206" i="13"/>
  <c r="T1205" i="13"/>
  <c r="T1204" i="13"/>
  <c r="T1203" i="13"/>
  <c r="T1202" i="13"/>
  <c r="T1201" i="13"/>
  <c r="T1200" i="13"/>
  <c r="T1199" i="13"/>
  <c r="T1198" i="13"/>
  <c r="T1197" i="13"/>
  <c r="T1196" i="13"/>
  <c r="T1195" i="13"/>
  <c r="T1194" i="13"/>
  <c r="T1193" i="13"/>
  <c r="T1192" i="13"/>
  <c r="T1191" i="13"/>
  <c r="T1190" i="13"/>
  <c r="T1189" i="13"/>
  <c r="T1188" i="13"/>
  <c r="T1187" i="13"/>
  <c r="T1186" i="13"/>
  <c r="T1185" i="13"/>
  <c r="T1184" i="13"/>
  <c r="T1183" i="13"/>
  <c r="T1182" i="13"/>
  <c r="T1181" i="13"/>
  <c r="T1180" i="13"/>
  <c r="T1179" i="13"/>
  <c r="T1178" i="13"/>
  <c r="T1177" i="13"/>
  <c r="T1176" i="13"/>
  <c r="T1175" i="13"/>
  <c r="T1174" i="13"/>
  <c r="T1173" i="13"/>
  <c r="T1172" i="13"/>
  <c r="T1171" i="13"/>
  <c r="T1170" i="13"/>
  <c r="T1169" i="13"/>
  <c r="T1168" i="13"/>
  <c r="T1167" i="13"/>
  <c r="T1166" i="13"/>
  <c r="T1165" i="13"/>
  <c r="T1164" i="13"/>
  <c r="T1163" i="13"/>
  <c r="T1162" i="13"/>
  <c r="T1161" i="13"/>
  <c r="T1160" i="13"/>
  <c r="T1159" i="13"/>
  <c r="T1158" i="13"/>
  <c r="T1157" i="13"/>
  <c r="T1156" i="13"/>
  <c r="T1155" i="13"/>
  <c r="T1154" i="13"/>
  <c r="T1153" i="13"/>
  <c r="T1152" i="13"/>
  <c r="T1151" i="13"/>
  <c r="T1150" i="13"/>
  <c r="T1149" i="13"/>
  <c r="T1148" i="13"/>
  <c r="T1147" i="13"/>
  <c r="T1146" i="13"/>
  <c r="T1145" i="13"/>
  <c r="T1144" i="13"/>
  <c r="T1143" i="13"/>
  <c r="T1142" i="13"/>
  <c r="T1141" i="13"/>
  <c r="T1140" i="13"/>
  <c r="T1139" i="13"/>
  <c r="T1138" i="13"/>
  <c r="T1137" i="13"/>
  <c r="T1136" i="13"/>
  <c r="T1135" i="13"/>
  <c r="T1134" i="13"/>
  <c r="T1133" i="13"/>
  <c r="T1132" i="13"/>
  <c r="T1131" i="13"/>
  <c r="T1130" i="13"/>
  <c r="T1129" i="13"/>
  <c r="T1128" i="13"/>
  <c r="T1127" i="13"/>
  <c r="T1126" i="13"/>
  <c r="T1125" i="13"/>
  <c r="T1124" i="13"/>
  <c r="T1123" i="13"/>
  <c r="T1122" i="13"/>
  <c r="T1121" i="13"/>
  <c r="T1120" i="13"/>
  <c r="T1119" i="13"/>
  <c r="T1118" i="13"/>
  <c r="T1117" i="13"/>
  <c r="T1116" i="13"/>
  <c r="T1115" i="13"/>
  <c r="T1114" i="13"/>
  <c r="T1113" i="13"/>
  <c r="T1112" i="13"/>
  <c r="T1111" i="13"/>
  <c r="T1110" i="13"/>
  <c r="T1109" i="13"/>
  <c r="T1108" i="13"/>
  <c r="T1107" i="13"/>
  <c r="T1106" i="13"/>
  <c r="T1105" i="13"/>
  <c r="T1104" i="13"/>
  <c r="T1103" i="13"/>
  <c r="T1102" i="13"/>
  <c r="T1101" i="13"/>
  <c r="T1100" i="13"/>
  <c r="T1099" i="13"/>
  <c r="T1098" i="13"/>
  <c r="T1097" i="13"/>
  <c r="T1096" i="13"/>
  <c r="T1095" i="13"/>
  <c r="T1094" i="13"/>
  <c r="T1093" i="13"/>
  <c r="T1092" i="13"/>
  <c r="T1091" i="13"/>
  <c r="T1090" i="13"/>
  <c r="T1089" i="13"/>
  <c r="T1088" i="13"/>
  <c r="T1087" i="13"/>
  <c r="T1086" i="13"/>
  <c r="T1085" i="13"/>
  <c r="T1084" i="13"/>
  <c r="T1083" i="13"/>
  <c r="T1082" i="13"/>
  <c r="T1081" i="13"/>
  <c r="T1080" i="13"/>
  <c r="T1079" i="13"/>
  <c r="T1078" i="13"/>
  <c r="T1077" i="13"/>
  <c r="T1076" i="13"/>
  <c r="T1075" i="13"/>
  <c r="T1074" i="13"/>
  <c r="T1073" i="13"/>
  <c r="T1072" i="13"/>
  <c r="T1071" i="13"/>
  <c r="T1070" i="13"/>
  <c r="T1069" i="13"/>
  <c r="T1068" i="13"/>
  <c r="T1067" i="13"/>
  <c r="T1066" i="13"/>
  <c r="T1065" i="13"/>
  <c r="T1064" i="13"/>
  <c r="T1063" i="13"/>
  <c r="T1062" i="13"/>
  <c r="T1061" i="13"/>
  <c r="T1060" i="13"/>
  <c r="T1059" i="13"/>
  <c r="T1058" i="13"/>
  <c r="T1057" i="13"/>
  <c r="T1056" i="13"/>
  <c r="T1055" i="13"/>
  <c r="T1054" i="13"/>
  <c r="T1053" i="13"/>
  <c r="T1052" i="13"/>
  <c r="T1051" i="13"/>
  <c r="T1050" i="13"/>
  <c r="T1049" i="13"/>
  <c r="T1048" i="13"/>
  <c r="T1047" i="13"/>
  <c r="T1046" i="13"/>
  <c r="T1045" i="13"/>
  <c r="T1044" i="13"/>
  <c r="T1043" i="13"/>
  <c r="T1042" i="13"/>
  <c r="T1041" i="13"/>
  <c r="T1040" i="13"/>
  <c r="T1039" i="13"/>
  <c r="T1038" i="13"/>
  <c r="T1037" i="13"/>
  <c r="T1036" i="13"/>
  <c r="T1035" i="13"/>
  <c r="T1034" i="13"/>
  <c r="T1033" i="13"/>
  <c r="T1032" i="13"/>
  <c r="T1031" i="13"/>
  <c r="T1030" i="13"/>
  <c r="T1029" i="13"/>
  <c r="T1028" i="13"/>
  <c r="T1027" i="13"/>
  <c r="T1026" i="13"/>
  <c r="T1025" i="13"/>
  <c r="T1024" i="13"/>
  <c r="T1023" i="13"/>
  <c r="T1022" i="13"/>
  <c r="T1021" i="13"/>
  <c r="T1020" i="13"/>
  <c r="T1019" i="13"/>
  <c r="T1018" i="13"/>
  <c r="T1017" i="13"/>
  <c r="T1016" i="13"/>
  <c r="T1015" i="13"/>
  <c r="T1014" i="13"/>
  <c r="T1013" i="13"/>
  <c r="T1012" i="13"/>
  <c r="T1011" i="13"/>
  <c r="T1010" i="13"/>
  <c r="T1009" i="13"/>
  <c r="T1008" i="13"/>
  <c r="T1007" i="13"/>
  <c r="T1006" i="13"/>
  <c r="T1005" i="13"/>
  <c r="T1004" i="13"/>
  <c r="T1003" i="13"/>
  <c r="T1002" i="13"/>
  <c r="T1001" i="13"/>
  <c r="T1000" i="13"/>
  <c r="T999" i="13"/>
  <c r="T998" i="13"/>
  <c r="T997" i="13"/>
  <c r="T996" i="13"/>
  <c r="T995" i="13"/>
  <c r="T994" i="13"/>
  <c r="T993" i="13"/>
  <c r="T992" i="13"/>
  <c r="T991" i="13"/>
  <c r="T990" i="13"/>
  <c r="T989" i="13"/>
  <c r="T988" i="13"/>
  <c r="T987" i="13"/>
  <c r="T986" i="13"/>
  <c r="T985" i="13"/>
  <c r="T984" i="13"/>
  <c r="T983" i="13"/>
  <c r="T982" i="13"/>
  <c r="T981" i="13"/>
  <c r="T980" i="13"/>
  <c r="T979" i="13"/>
  <c r="T978" i="13"/>
  <c r="T977" i="13"/>
  <c r="T976" i="13"/>
  <c r="T975" i="13"/>
  <c r="T974" i="13"/>
  <c r="T973" i="13"/>
  <c r="T972" i="13"/>
  <c r="T971" i="13"/>
  <c r="T970" i="13"/>
  <c r="T969" i="13"/>
  <c r="T968" i="13"/>
  <c r="T967" i="13"/>
  <c r="T966" i="13"/>
  <c r="T965" i="13"/>
  <c r="T964" i="13"/>
  <c r="T963" i="13"/>
  <c r="T962" i="13"/>
  <c r="T961" i="13"/>
  <c r="T960" i="13"/>
  <c r="T959" i="13"/>
  <c r="T958" i="13"/>
  <c r="T957" i="13"/>
  <c r="T956" i="13"/>
  <c r="T955" i="13"/>
  <c r="T954" i="13"/>
  <c r="T953" i="13"/>
  <c r="T952" i="13"/>
  <c r="T951" i="13"/>
  <c r="T950" i="13"/>
  <c r="T949" i="13"/>
  <c r="T948" i="13"/>
  <c r="T947" i="13"/>
  <c r="T946" i="13"/>
  <c r="T945" i="13"/>
  <c r="T944" i="13"/>
  <c r="T943" i="13"/>
  <c r="T942" i="13"/>
  <c r="T941" i="13"/>
  <c r="T940" i="13"/>
  <c r="T939" i="13"/>
  <c r="T938" i="13"/>
  <c r="T937" i="13"/>
  <c r="T936" i="13"/>
  <c r="T935" i="13"/>
  <c r="T934" i="13"/>
  <c r="T933" i="13"/>
  <c r="T932" i="13"/>
  <c r="T931" i="13"/>
  <c r="T930" i="13"/>
  <c r="T929" i="13"/>
  <c r="T928" i="13"/>
  <c r="T927" i="13"/>
  <c r="T926" i="13"/>
  <c r="T925" i="13"/>
  <c r="T924" i="13"/>
  <c r="T923" i="13"/>
  <c r="T922" i="13"/>
  <c r="T921" i="13"/>
  <c r="T920" i="13"/>
  <c r="T919" i="13"/>
  <c r="T918" i="13"/>
  <c r="T917" i="13"/>
  <c r="T916" i="13"/>
  <c r="T915" i="13"/>
  <c r="T914" i="13"/>
  <c r="T913" i="13"/>
  <c r="T912" i="13"/>
  <c r="T911" i="13"/>
  <c r="T910" i="13"/>
  <c r="T909" i="13"/>
  <c r="T908" i="13"/>
  <c r="T907" i="13"/>
  <c r="T906" i="13"/>
  <c r="T905" i="13"/>
  <c r="T904" i="13"/>
  <c r="T903" i="13"/>
  <c r="T902" i="13"/>
  <c r="T901" i="13"/>
  <c r="T900" i="13"/>
  <c r="T899" i="13"/>
  <c r="T898" i="13"/>
  <c r="T897" i="13"/>
  <c r="T896" i="13"/>
  <c r="T895" i="13"/>
  <c r="T894" i="13"/>
  <c r="T893" i="13"/>
  <c r="T892" i="13"/>
  <c r="T891" i="13"/>
  <c r="T890" i="13"/>
  <c r="T889" i="13"/>
  <c r="T888" i="13"/>
  <c r="T887" i="13"/>
  <c r="T886" i="13"/>
  <c r="T885" i="13"/>
  <c r="T884" i="13"/>
  <c r="T883" i="13"/>
  <c r="T882" i="13"/>
  <c r="T881" i="13"/>
  <c r="T880" i="13"/>
  <c r="T879" i="13"/>
  <c r="T878" i="13"/>
  <c r="T877" i="13"/>
  <c r="T876" i="13"/>
  <c r="T875" i="13"/>
  <c r="T874" i="13"/>
  <c r="T873" i="13"/>
  <c r="T872" i="13"/>
  <c r="T871" i="13"/>
  <c r="T870" i="13"/>
  <c r="T869" i="13"/>
  <c r="T868" i="13"/>
  <c r="T867" i="13"/>
  <c r="T866" i="13"/>
  <c r="T865" i="13"/>
  <c r="T864" i="13"/>
  <c r="T863" i="13"/>
  <c r="T862" i="13"/>
  <c r="T861" i="13"/>
  <c r="T860" i="13"/>
  <c r="T859" i="13"/>
  <c r="T858" i="13"/>
  <c r="T857" i="13"/>
  <c r="T856" i="13"/>
  <c r="T855" i="13"/>
  <c r="T854" i="13"/>
  <c r="T853" i="13"/>
  <c r="T852" i="13"/>
  <c r="T851" i="13"/>
  <c r="T850" i="13"/>
  <c r="T849" i="13"/>
  <c r="T848" i="13"/>
  <c r="T847" i="13"/>
  <c r="T846" i="13"/>
  <c r="T845" i="13"/>
  <c r="T844" i="13"/>
  <c r="T843" i="13"/>
  <c r="T842" i="13"/>
  <c r="T841" i="13"/>
  <c r="T840" i="13"/>
  <c r="T839" i="13"/>
  <c r="T838" i="13"/>
  <c r="T837" i="13"/>
  <c r="T836" i="13"/>
  <c r="T835" i="13"/>
  <c r="T834" i="13"/>
  <c r="T833" i="13"/>
  <c r="T832" i="13"/>
  <c r="T831" i="13"/>
  <c r="T830" i="13"/>
  <c r="T829" i="13"/>
  <c r="T828" i="13"/>
  <c r="T827" i="13"/>
  <c r="T826" i="13"/>
  <c r="T825" i="13"/>
  <c r="T824" i="13"/>
  <c r="T823" i="13"/>
  <c r="T822" i="13"/>
  <c r="T821" i="13"/>
  <c r="T820" i="13"/>
  <c r="T819" i="13"/>
  <c r="T818" i="13"/>
  <c r="T817" i="13"/>
  <c r="T816" i="13"/>
  <c r="T815" i="13"/>
  <c r="T814" i="13"/>
  <c r="T813" i="13"/>
  <c r="T812" i="13"/>
  <c r="T811" i="13"/>
  <c r="T810" i="13"/>
  <c r="T809" i="13"/>
  <c r="T808" i="13"/>
  <c r="T807" i="13"/>
  <c r="T806" i="13"/>
  <c r="T805" i="13"/>
  <c r="T804" i="13"/>
  <c r="T803" i="13"/>
  <c r="T802" i="13"/>
  <c r="T801" i="13"/>
  <c r="T800" i="13"/>
  <c r="T799" i="13"/>
  <c r="T798" i="13"/>
  <c r="T797" i="13"/>
  <c r="T796" i="13"/>
  <c r="T795" i="13"/>
  <c r="T794" i="13"/>
  <c r="T793" i="13"/>
  <c r="T792" i="13"/>
  <c r="T791" i="13"/>
  <c r="T790" i="13"/>
  <c r="T789" i="13"/>
  <c r="T788" i="13"/>
  <c r="T787" i="13"/>
  <c r="T786" i="13"/>
  <c r="T785" i="13"/>
  <c r="T784" i="13"/>
  <c r="T783" i="13"/>
  <c r="T782" i="13"/>
  <c r="T781" i="13"/>
  <c r="T780" i="13"/>
  <c r="T779" i="13"/>
  <c r="T778" i="13"/>
  <c r="T777" i="13"/>
  <c r="T776" i="13"/>
  <c r="T775" i="13"/>
  <c r="T774" i="13"/>
  <c r="T773" i="13"/>
  <c r="T772" i="13"/>
  <c r="T771" i="13"/>
  <c r="T770" i="13"/>
  <c r="T769" i="13"/>
  <c r="T768" i="13"/>
  <c r="T767" i="13"/>
  <c r="T766" i="13"/>
  <c r="T765" i="13"/>
  <c r="T764" i="13"/>
  <c r="T763" i="13"/>
  <c r="T762" i="13"/>
  <c r="T761" i="13"/>
  <c r="T760" i="13"/>
  <c r="T759" i="13"/>
  <c r="T758" i="13"/>
  <c r="T757" i="13"/>
  <c r="T756" i="13"/>
  <c r="T755" i="13"/>
  <c r="T754" i="13"/>
  <c r="T753" i="13"/>
  <c r="T752" i="13"/>
  <c r="T751" i="13"/>
  <c r="T750" i="13"/>
  <c r="T749" i="13"/>
  <c r="T748" i="13"/>
  <c r="T747" i="13"/>
  <c r="T746" i="13"/>
  <c r="T745" i="13"/>
  <c r="T744" i="13"/>
  <c r="T743" i="13"/>
  <c r="T742" i="13"/>
  <c r="T741" i="13"/>
  <c r="T740" i="13"/>
  <c r="T739" i="13"/>
  <c r="T738" i="13"/>
  <c r="T737" i="13"/>
  <c r="T736" i="13"/>
  <c r="T735" i="13"/>
  <c r="T734" i="13"/>
  <c r="T733" i="13"/>
  <c r="T732" i="13"/>
  <c r="T731" i="13"/>
  <c r="T730" i="13"/>
  <c r="T729" i="13"/>
  <c r="T728" i="13"/>
  <c r="T727" i="13"/>
  <c r="T726" i="13"/>
  <c r="T725" i="13"/>
  <c r="T724" i="13"/>
  <c r="T723" i="13"/>
  <c r="T722" i="13"/>
  <c r="T721" i="13"/>
  <c r="T720" i="13"/>
  <c r="T719" i="13"/>
  <c r="T718" i="13"/>
  <c r="T717" i="13"/>
  <c r="T716" i="13"/>
  <c r="T715" i="13"/>
  <c r="T714" i="13"/>
  <c r="T713" i="13"/>
  <c r="T712" i="13"/>
  <c r="T711" i="13"/>
  <c r="T710" i="13"/>
  <c r="T709" i="13"/>
  <c r="T708" i="13"/>
  <c r="T707" i="13"/>
  <c r="T706" i="13"/>
  <c r="T705" i="13"/>
  <c r="T704" i="13"/>
  <c r="T703" i="13"/>
  <c r="T702" i="13"/>
  <c r="T701" i="13"/>
  <c r="T700" i="13"/>
  <c r="T699" i="13"/>
  <c r="T698" i="13"/>
  <c r="T697" i="13"/>
  <c r="T696" i="13"/>
  <c r="T695" i="13"/>
  <c r="T694" i="13"/>
  <c r="T693" i="13"/>
  <c r="T692" i="13"/>
  <c r="T691" i="13"/>
  <c r="T690" i="13"/>
  <c r="T689" i="13"/>
  <c r="T688" i="13"/>
  <c r="T687" i="13"/>
  <c r="T686" i="13"/>
  <c r="T685" i="13"/>
  <c r="T684" i="13"/>
  <c r="T683" i="13"/>
  <c r="T682" i="13"/>
  <c r="T681" i="13"/>
  <c r="T680" i="13"/>
  <c r="T679" i="13"/>
  <c r="T678" i="13"/>
  <c r="T677" i="13"/>
  <c r="T676" i="13"/>
  <c r="T675" i="13"/>
  <c r="T674" i="13"/>
  <c r="T673" i="13"/>
  <c r="T672" i="13"/>
  <c r="T671" i="13"/>
  <c r="T670" i="13"/>
  <c r="T669" i="13"/>
  <c r="T668" i="13"/>
  <c r="T667" i="13"/>
  <c r="T666" i="13"/>
  <c r="T665" i="13"/>
  <c r="T664" i="13"/>
  <c r="T663" i="13"/>
  <c r="T662" i="13"/>
  <c r="T661" i="13"/>
  <c r="T660" i="13"/>
  <c r="T659" i="13"/>
  <c r="T658" i="13"/>
  <c r="T657" i="13"/>
  <c r="T656" i="13"/>
  <c r="T655" i="13"/>
  <c r="T654" i="13"/>
  <c r="T653" i="13"/>
  <c r="T652" i="13"/>
  <c r="T651" i="13"/>
  <c r="T650" i="13"/>
  <c r="T649" i="13"/>
  <c r="T648" i="13"/>
  <c r="T647" i="13"/>
  <c r="T646" i="13"/>
  <c r="T645" i="13"/>
  <c r="T644" i="13"/>
  <c r="T643" i="13"/>
  <c r="T642" i="13"/>
  <c r="T641" i="13"/>
  <c r="T640" i="13"/>
  <c r="T639" i="13"/>
  <c r="T638" i="13"/>
  <c r="T637" i="13"/>
  <c r="T636" i="13"/>
  <c r="T635" i="13"/>
  <c r="T634" i="13"/>
  <c r="T633" i="13"/>
  <c r="T632" i="13"/>
  <c r="T631" i="13"/>
  <c r="T630" i="13"/>
  <c r="T629" i="13"/>
  <c r="T628" i="13"/>
  <c r="T627" i="13"/>
  <c r="T626" i="13"/>
  <c r="T625" i="13"/>
  <c r="T624" i="13"/>
  <c r="T623" i="13"/>
  <c r="T622" i="13"/>
  <c r="T621" i="13"/>
  <c r="T620" i="13"/>
  <c r="T619" i="13"/>
  <c r="T618" i="13"/>
  <c r="T617" i="13"/>
  <c r="T616" i="13"/>
  <c r="T615" i="13"/>
  <c r="T614" i="13"/>
  <c r="T613" i="13"/>
  <c r="T612" i="13"/>
  <c r="T611" i="13"/>
  <c r="T610" i="13"/>
  <c r="T609" i="13"/>
  <c r="T608" i="13"/>
  <c r="T607" i="13"/>
  <c r="T606" i="13"/>
  <c r="T605" i="13"/>
  <c r="T604" i="13"/>
  <c r="T603" i="13"/>
  <c r="T602" i="13"/>
  <c r="T601" i="13"/>
  <c r="T600" i="13"/>
  <c r="T599" i="13"/>
  <c r="T598" i="13"/>
  <c r="T597" i="13"/>
  <c r="T596" i="13"/>
  <c r="T595" i="13"/>
  <c r="T594" i="13"/>
  <c r="T593" i="13"/>
  <c r="T592" i="13"/>
  <c r="T591" i="13"/>
  <c r="T590" i="13"/>
  <c r="T589" i="13"/>
  <c r="T588" i="13"/>
  <c r="T587" i="13"/>
  <c r="T586" i="13"/>
  <c r="T585" i="13"/>
  <c r="T584" i="13"/>
  <c r="T583" i="13"/>
  <c r="T582" i="13"/>
  <c r="T581" i="13"/>
  <c r="T580" i="13"/>
  <c r="T579" i="13"/>
  <c r="T578" i="13"/>
  <c r="T577" i="13"/>
  <c r="T576" i="13"/>
  <c r="T575" i="13"/>
  <c r="T574" i="13"/>
  <c r="T573" i="13"/>
  <c r="T572" i="13"/>
  <c r="T571" i="13"/>
  <c r="T570" i="13"/>
  <c r="T569" i="13"/>
  <c r="T568" i="13"/>
  <c r="T567" i="13"/>
  <c r="T566" i="13"/>
  <c r="T565" i="13"/>
  <c r="T564" i="13"/>
  <c r="T563" i="13"/>
  <c r="T562" i="13"/>
  <c r="T561" i="13"/>
  <c r="T560" i="13"/>
  <c r="T559" i="13"/>
  <c r="T558" i="13"/>
  <c r="T557" i="13"/>
  <c r="T556" i="13"/>
  <c r="T555" i="13"/>
  <c r="T554" i="13"/>
  <c r="T553" i="13"/>
  <c r="T552" i="13"/>
  <c r="T551" i="13"/>
  <c r="T550" i="13"/>
  <c r="T549" i="13"/>
  <c r="T548" i="13"/>
  <c r="T547" i="13"/>
  <c r="T546" i="13"/>
  <c r="T545" i="13"/>
  <c r="T544" i="13"/>
  <c r="T543" i="13"/>
  <c r="T542" i="13"/>
  <c r="T541" i="13"/>
  <c r="T540" i="13"/>
  <c r="T539" i="13"/>
  <c r="T538" i="13"/>
  <c r="T537" i="13"/>
  <c r="T536" i="13"/>
  <c r="T535" i="13"/>
  <c r="T534" i="13"/>
  <c r="T533" i="13"/>
  <c r="T532" i="13"/>
  <c r="T531" i="13"/>
  <c r="T530" i="13"/>
  <c r="T529" i="13"/>
  <c r="T528" i="13"/>
  <c r="T527" i="13"/>
  <c r="T526" i="13"/>
  <c r="T525" i="13"/>
  <c r="T524" i="13"/>
  <c r="T523" i="13"/>
  <c r="T522" i="13"/>
  <c r="T521" i="13"/>
  <c r="T520" i="13"/>
  <c r="T519" i="13"/>
  <c r="T518" i="13"/>
  <c r="T517" i="13"/>
  <c r="T516" i="13"/>
  <c r="T515" i="13"/>
  <c r="T514" i="13"/>
  <c r="T513" i="13"/>
  <c r="T512" i="13"/>
  <c r="T511" i="13"/>
  <c r="T510" i="13"/>
  <c r="T509" i="13"/>
  <c r="T508" i="13"/>
  <c r="T507" i="13"/>
  <c r="T506" i="13"/>
  <c r="T505" i="13"/>
  <c r="T504" i="13"/>
  <c r="T503" i="13"/>
  <c r="T502" i="13"/>
  <c r="T501" i="13"/>
  <c r="T500" i="13"/>
  <c r="T499" i="13"/>
  <c r="T498" i="13"/>
  <c r="T497" i="13"/>
  <c r="T496" i="13"/>
  <c r="T495" i="13"/>
  <c r="T494" i="13"/>
  <c r="T493" i="13"/>
  <c r="T492" i="13"/>
  <c r="T491" i="13"/>
  <c r="T490" i="13"/>
  <c r="T489" i="13"/>
  <c r="T488" i="13"/>
  <c r="T487" i="13"/>
  <c r="T486" i="13"/>
  <c r="T485" i="13"/>
  <c r="T484" i="13"/>
  <c r="T483" i="13"/>
  <c r="T482" i="13"/>
  <c r="T481" i="13"/>
  <c r="T480" i="13"/>
  <c r="T479" i="13"/>
  <c r="T478" i="13"/>
  <c r="T477" i="13"/>
  <c r="T476" i="13"/>
  <c r="T475" i="13"/>
  <c r="T474" i="13"/>
  <c r="T473" i="13"/>
  <c r="T472" i="13"/>
  <c r="T471" i="13"/>
  <c r="T470" i="13"/>
  <c r="T469" i="13"/>
  <c r="T468" i="13"/>
  <c r="T467" i="13"/>
  <c r="T466" i="13"/>
  <c r="T465" i="13"/>
  <c r="T464" i="13"/>
  <c r="T463" i="13"/>
  <c r="T462" i="13"/>
  <c r="T461" i="13"/>
  <c r="T460" i="13"/>
  <c r="T459" i="13"/>
  <c r="T458" i="13"/>
  <c r="T457" i="13"/>
  <c r="T456" i="13"/>
  <c r="T455" i="13"/>
  <c r="T454" i="13"/>
  <c r="T453" i="13"/>
  <c r="T452" i="13"/>
  <c r="T451" i="13"/>
  <c r="T450" i="13"/>
  <c r="T449" i="13"/>
  <c r="T448" i="13"/>
  <c r="T447" i="13"/>
  <c r="T446" i="13"/>
  <c r="T445" i="13"/>
  <c r="T444" i="13"/>
  <c r="T443" i="13"/>
  <c r="T442" i="13"/>
  <c r="T441" i="13"/>
  <c r="T440" i="13"/>
  <c r="T439" i="13"/>
  <c r="T438" i="13"/>
  <c r="T437" i="13"/>
  <c r="T436" i="13"/>
  <c r="T435" i="13"/>
  <c r="T434" i="13"/>
  <c r="T433" i="13"/>
  <c r="T432" i="13"/>
  <c r="T431" i="13"/>
  <c r="T430" i="13"/>
  <c r="T429" i="13"/>
  <c r="T428" i="13"/>
  <c r="T427" i="13"/>
  <c r="T426" i="13"/>
  <c r="T425" i="13"/>
  <c r="T424" i="13"/>
  <c r="T423" i="13"/>
  <c r="T422" i="13"/>
  <c r="T421" i="13"/>
  <c r="T420" i="13"/>
  <c r="T419" i="13"/>
  <c r="T418" i="13"/>
  <c r="T417" i="13"/>
  <c r="T416" i="13"/>
  <c r="T415" i="13"/>
  <c r="T414" i="13"/>
  <c r="T413" i="13"/>
  <c r="T412" i="13"/>
  <c r="T411" i="13"/>
  <c r="T410" i="13"/>
  <c r="T409" i="13"/>
  <c r="T408" i="13"/>
  <c r="T407" i="13"/>
  <c r="T406" i="13"/>
  <c r="T405" i="13"/>
  <c r="T404" i="13"/>
  <c r="T403" i="13"/>
  <c r="T402" i="13"/>
  <c r="T401" i="13"/>
  <c r="T400" i="13"/>
  <c r="T399" i="13"/>
  <c r="T398" i="13"/>
  <c r="T397" i="13"/>
  <c r="T396" i="13"/>
  <c r="T395" i="13"/>
  <c r="T394" i="13"/>
  <c r="T393" i="13"/>
  <c r="T392" i="13"/>
  <c r="T391" i="13"/>
  <c r="T390" i="13"/>
  <c r="T389" i="13"/>
  <c r="T388" i="13"/>
  <c r="T387" i="13"/>
  <c r="T386" i="13"/>
  <c r="T385" i="13"/>
  <c r="T384" i="13"/>
  <c r="T383" i="13"/>
  <c r="T382" i="13"/>
  <c r="T381" i="13"/>
  <c r="T380" i="13"/>
  <c r="T379" i="13"/>
  <c r="T378" i="13"/>
  <c r="T377" i="13"/>
  <c r="T376" i="13"/>
  <c r="T375" i="13"/>
  <c r="T374" i="13"/>
  <c r="T373" i="13"/>
  <c r="T372" i="13"/>
  <c r="T371" i="13"/>
  <c r="T370" i="13"/>
  <c r="T369" i="13"/>
  <c r="T368" i="13"/>
  <c r="T367" i="13"/>
  <c r="T366" i="13"/>
  <c r="T365" i="13"/>
  <c r="T364" i="13"/>
  <c r="T363" i="13"/>
  <c r="T362" i="13"/>
  <c r="T361" i="13"/>
  <c r="T360" i="13"/>
  <c r="T359" i="13"/>
  <c r="T358" i="13"/>
  <c r="T357" i="13"/>
  <c r="T356" i="13"/>
  <c r="T355" i="13"/>
  <c r="T354" i="13"/>
  <c r="T353" i="13"/>
  <c r="T352" i="13"/>
  <c r="T351" i="13"/>
  <c r="T350" i="13"/>
  <c r="T349" i="13"/>
  <c r="T348" i="13"/>
  <c r="T347" i="13"/>
  <c r="T346" i="13"/>
  <c r="T345" i="13"/>
  <c r="T344" i="13"/>
  <c r="T343" i="13"/>
  <c r="T342" i="13"/>
  <c r="T341" i="13"/>
  <c r="T340" i="13"/>
  <c r="T339" i="13"/>
  <c r="T338" i="13"/>
  <c r="T337" i="13"/>
  <c r="T336" i="13"/>
  <c r="T335" i="13"/>
  <c r="T334" i="13"/>
  <c r="T333" i="13"/>
  <c r="T332" i="13"/>
  <c r="T331" i="13"/>
  <c r="T330" i="13"/>
  <c r="T329" i="13"/>
  <c r="T328" i="13"/>
  <c r="T327" i="13"/>
  <c r="T326" i="13"/>
  <c r="T325" i="13"/>
  <c r="T324" i="13"/>
  <c r="T323" i="13"/>
  <c r="T322" i="13"/>
  <c r="T321" i="13"/>
  <c r="T320" i="13"/>
  <c r="T319" i="13"/>
  <c r="T318" i="13"/>
  <c r="T317" i="13"/>
  <c r="T316" i="13"/>
  <c r="T315" i="13"/>
  <c r="T314" i="13"/>
  <c r="T313" i="13"/>
  <c r="T312" i="13"/>
  <c r="T311" i="13"/>
  <c r="T310" i="13"/>
  <c r="T309" i="13"/>
  <c r="T308" i="13"/>
  <c r="T307" i="13"/>
  <c r="T306" i="13"/>
  <c r="T305" i="13"/>
  <c r="T304" i="13"/>
  <c r="T303" i="13"/>
  <c r="T302" i="13"/>
  <c r="T301" i="13"/>
  <c r="T300" i="13"/>
  <c r="T299" i="13"/>
  <c r="T298" i="13"/>
  <c r="T297" i="13"/>
  <c r="T296" i="13"/>
  <c r="T295" i="13"/>
  <c r="T294" i="13"/>
  <c r="T293" i="13"/>
  <c r="T292" i="13"/>
  <c r="T291" i="13"/>
  <c r="T290" i="13"/>
  <c r="T289" i="13"/>
  <c r="T288" i="13"/>
  <c r="T287" i="13"/>
  <c r="T286" i="13"/>
  <c r="T285" i="13"/>
  <c r="T284" i="13"/>
  <c r="T283" i="13"/>
  <c r="T282" i="13"/>
  <c r="T281" i="13"/>
  <c r="T280" i="13"/>
  <c r="T279" i="13"/>
  <c r="T278" i="13"/>
  <c r="T277" i="13"/>
  <c r="T276" i="13"/>
  <c r="T275" i="13"/>
  <c r="T274" i="13"/>
  <c r="T273" i="13"/>
  <c r="T272" i="13"/>
  <c r="T271" i="13"/>
  <c r="T270" i="13"/>
  <c r="T269" i="13"/>
  <c r="T268" i="13"/>
  <c r="T267" i="13"/>
  <c r="T266" i="13"/>
  <c r="T265" i="13"/>
  <c r="T264" i="13"/>
  <c r="T263" i="13"/>
  <c r="T262" i="13"/>
  <c r="T261" i="13"/>
  <c r="T260" i="13"/>
  <c r="T259" i="13"/>
  <c r="T258" i="13"/>
  <c r="T257" i="13"/>
  <c r="T256" i="13"/>
  <c r="T255" i="13"/>
  <c r="T254" i="13"/>
  <c r="T253" i="13"/>
  <c r="T252" i="13"/>
  <c r="T251" i="13"/>
  <c r="T250" i="13"/>
  <c r="T249" i="13"/>
  <c r="T248" i="13"/>
  <c r="T247" i="13"/>
  <c r="T246" i="13"/>
  <c r="T245" i="13"/>
  <c r="T244" i="13"/>
  <c r="T243" i="13"/>
  <c r="T242" i="13"/>
  <c r="T241" i="13"/>
  <c r="T240" i="13"/>
  <c r="T239" i="13"/>
  <c r="T238" i="13"/>
  <c r="T237" i="13"/>
  <c r="T236" i="13"/>
  <c r="T235" i="13"/>
  <c r="T234" i="13"/>
  <c r="T233" i="13"/>
  <c r="T232" i="13"/>
  <c r="T231" i="13"/>
  <c r="T230" i="13"/>
  <c r="T229" i="13"/>
  <c r="T228" i="13"/>
  <c r="T227" i="13"/>
  <c r="T226" i="13"/>
  <c r="T225" i="13"/>
  <c r="T224" i="13"/>
  <c r="T223" i="13"/>
  <c r="T222" i="13"/>
  <c r="T221" i="13"/>
  <c r="T220" i="13"/>
  <c r="T219" i="13"/>
  <c r="T218" i="13"/>
  <c r="T217" i="13"/>
  <c r="T216" i="13"/>
  <c r="T215" i="13"/>
  <c r="T214" i="13"/>
  <c r="T213" i="13"/>
  <c r="T212" i="13"/>
  <c r="T211" i="13"/>
  <c r="T210" i="13"/>
  <c r="T209" i="13"/>
  <c r="T208" i="13"/>
  <c r="T207" i="13"/>
  <c r="T206" i="13"/>
  <c r="T205" i="13"/>
  <c r="T204" i="13"/>
  <c r="T203" i="13"/>
  <c r="T202" i="13"/>
  <c r="T201" i="13"/>
  <c r="T200" i="13"/>
  <c r="T199" i="13"/>
  <c r="T198" i="13"/>
  <c r="T197" i="13"/>
  <c r="T196" i="13"/>
  <c r="T195" i="13"/>
  <c r="T194" i="13"/>
  <c r="T193" i="13"/>
  <c r="T192" i="13"/>
  <c r="T191" i="13"/>
  <c r="T190" i="13"/>
  <c r="T189" i="13"/>
  <c r="T188" i="13"/>
  <c r="T187" i="13"/>
  <c r="T186" i="13"/>
  <c r="T185" i="13"/>
  <c r="T184" i="13"/>
  <c r="T183" i="13"/>
  <c r="T182" i="13"/>
  <c r="T181" i="13"/>
  <c r="T180" i="13"/>
  <c r="T179" i="13"/>
  <c r="T178" i="13"/>
  <c r="T177" i="13"/>
  <c r="T176" i="13"/>
  <c r="T175" i="13"/>
  <c r="T174" i="13"/>
  <c r="T173" i="13"/>
  <c r="T172" i="13"/>
  <c r="T171" i="13"/>
  <c r="T170" i="13"/>
  <c r="T169" i="13"/>
  <c r="T168" i="13"/>
  <c r="T167" i="13"/>
  <c r="T166" i="13"/>
  <c r="T165" i="13"/>
  <c r="T164" i="13"/>
  <c r="T163" i="13"/>
  <c r="T162" i="13"/>
  <c r="T161" i="13"/>
  <c r="T160" i="13"/>
  <c r="T159" i="13"/>
  <c r="T158" i="13"/>
  <c r="T157" i="13"/>
  <c r="T156" i="13"/>
  <c r="T155" i="13"/>
  <c r="T154" i="13"/>
  <c r="T153" i="13"/>
  <c r="T152" i="13"/>
  <c r="T151" i="13"/>
  <c r="T150" i="13"/>
  <c r="T149" i="13"/>
  <c r="T148" i="13"/>
  <c r="T147" i="13"/>
  <c r="T146" i="13"/>
  <c r="T145" i="13"/>
  <c r="T144" i="13"/>
  <c r="T143" i="13"/>
  <c r="T142" i="13"/>
  <c r="T141" i="13"/>
  <c r="T140" i="13"/>
  <c r="T139" i="13"/>
  <c r="T138" i="13"/>
  <c r="T137" i="13"/>
  <c r="T136" i="13"/>
  <c r="T135" i="13"/>
  <c r="T134" i="13"/>
  <c r="T133" i="13"/>
  <c r="T132" i="13"/>
  <c r="T131" i="13"/>
  <c r="T130" i="13"/>
  <c r="T129" i="13"/>
  <c r="T128" i="13"/>
  <c r="T127" i="13"/>
  <c r="T126" i="13"/>
  <c r="T125" i="13"/>
  <c r="T124" i="13"/>
  <c r="T123" i="13"/>
  <c r="T122" i="13"/>
  <c r="T121" i="13"/>
  <c r="T120" i="13"/>
  <c r="T119" i="13"/>
  <c r="T118" i="13"/>
  <c r="T117" i="13"/>
  <c r="T116" i="13"/>
  <c r="T115" i="13"/>
  <c r="T114" i="13"/>
  <c r="T113" i="13"/>
  <c r="T112" i="13"/>
  <c r="T111" i="13"/>
  <c r="T110" i="13"/>
  <c r="T109" i="13"/>
  <c r="T108" i="13"/>
  <c r="T107" i="13"/>
  <c r="T106" i="13"/>
  <c r="T105" i="13"/>
  <c r="T104" i="13"/>
  <c r="T103" i="13"/>
  <c r="T102" i="13"/>
  <c r="T101" i="13"/>
  <c r="T100" i="13"/>
  <c r="T99" i="13"/>
  <c r="T98" i="13"/>
  <c r="T97" i="13"/>
  <c r="T96" i="13"/>
  <c r="T95" i="13"/>
  <c r="T94" i="13"/>
  <c r="T93" i="13"/>
  <c r="T92" i="13"/>
  <c r="T91" i="13"/>
  <c r="T90" i="13"/>
  <c r="T89" i="13"/>
  <c r="T88" i="13"/>
  <c r="T87" i="13"/>
  <c r="T86" i="13"/>
  <c r="T85" i="13"/>
  <c r="T84" i="13"/>
  <c r="T83" i="13"/>
  <c r="T82" i="13"/>
  <c r="T81" i="13"/>
  <c r="T80" i="13"/>
  <c r="T79" i="13"/>
  <c r="T78" i="13"/>
  <c r="T77" i="13"/>
  <c r="T76" i="13"/>
  <c r="T75" i="13"/>
  <c r="T74" i="13"/>
  <c r="T73" i="13"/>
  <c r="T72" i="13"/>
  <c r="T71" i="13"/>
  <c r="T70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T4" i="13"/>
  <c r="T3" i="13"/>
  <c r="S4627" i="13"/>
  <c r="S4626" i="13"/>
  <c r="S4625" i="13"/>
  <c r="S4624" i="13"/>
  <c r="S4623" i="13"/>
  <c r="S4622" i="13"/>
  <c r="S4621" i="13"/>
  <c r="S4620" i="13"/>
  <c r="S4619" i="13"/>
  <c r="S4618" i="13"/>
  <c r="S4617" i="13"/>
  <c r="S4616" i="13"/>
  <c r="S4615" i="13"/>
  <c r="S4614" i="13"/>
  <c r="S4613" i="13"/>
  <c r="S4612" i="13"/>
  <c r="S4611" i="13"/>
  <c r="S4610" i="13"/>
  <c r="S4609" i="13"/>
  <c r="S4608" i="13"/>
  <c r="S4607" i="13"/>
  <c r="S4606" i="13"/>
  <c r="S4605" i="13"/>
  <c r="S4604" i="13"/>
  <c r="S4603" i="13"/>
  <c r="S4602" i="13"/>
  <c r="S4601" i="13"/>
  <c r="S4600" i="13"/>
  <c r="S4599" i="13"/>
  <c r="S4598" i="13"/>
  <c r="S4597" i="13"/>
  <c r="S4596" i="13"/>
  <c r="S4595" i="13"/>
  <c r="S4594" i="13"/>
  <c r="S4593" i="13"/>
  <c r="S4592" i="13"/>
  <c r="S4591" i="13"/>
  <c r="S4590" i="13"/>
  <c r="S4589" i="13"/>
  <c r="S4588" i="13"/>
  <c r="S4587" i="13"/>
  <c r="S4586" i="13"/>
  <c r="S4585" i="13"/>
  <c r="S4584" i="13"/>
  <c r="S4583" i="13"/>
  <c r="S4582" i="13"/>
  <c r="S4581" i="13"/>
  <c r="S4580" i="13"/>
  <c r="S4579" i="13"/>
  <c r="S4578" i="13"/>
  <c r="S4577" i="13"/>
  <c r="S4576" i="13"/>
  <c r="S4575" i="13"/>
  <c r="S4574" i="13"/>
  <c r="S4573" i="13"/>
  <c r="S4572" i="13"/>
  <c r="S4571" i="13"/>
  <c r="S4570" i="13"/>
  <c r="S4569" i="13"/>
  <c r="S4568" i="13"/>
  <c r="S4567" i="13"/>
  <c r="S4566" i="13"/>
  <c r="S4565" i="13"/>
  <c r="S4564" i="13"/>
  <c r="S4563" i="13"/>
  <c r="S4562" i="13"/>
  <c r="S4561" i="13"/>
  <c r="S4560" i="13"/>
  <c r="S4559" i="13"/>
  <c r="S4558" i="13"/>
  <c r="S4557" i="13"/>
  <c r="S4556" i="13"/>
  <c r="S4555" i="13"/>
  <c r="S4554" i="13"/>
  <c r="S4553" i="13"/>
  <c r="S4552" i="13"/>
  <c r="S4551" i="13"/>
  <c r="S4550" i="13"/>
  <c r="S4549" i="13"/>
  <c r="S4548" i="13"/>
  <c r="S4547" i="13"/>
  <c r="S4546" i="13"/>
  <c r="S4545" i="13"/>
  <c r="S4544" i="13"/>
  <c r="S4543" i="13"/>
  <c r="S4542" i="13"/>
  <c r="S4541" i="13"/>
  <c r="S4540" i="13"/>
  <c r="S4539" i="13"/>
  <c r="S4538" i="13"/>
  <c r="S4537" i="13"/>
  <c r="S4536" i="13"/>
  <c r="S4535" i="13"/>
  <c r="S4534" i="13"/>
  <c r="S4533" i="13"/>
  <c r="S4532" i="13"/>
  <c r="S4531" i="13"/>
  <c r="S4530" i="13"/>
  <c r="S4529" i="13"/>
  <c r="S4528" i="13"/>
  <c r="S4527" i="13"/>
  <c r="S4526" i="13"/>
  <c r="S4525" i="13"/>
  <c r="S4524" i="13"/>
  <c r="S4523" i="13"/>
  <c r="S4522" i="13"/>
  <c r="S4521" i="13"/>
  <c r="S4520" i="13"/>
  <c r="S4519" i="13"/>
  <c r="S4518" i="13"/>
  <c r="S4517" i="13"/>
  <c r="S4516" i="13"/>
  <c r="S4515" i="13"/>
  <c r="S4514" i="13"/>
  <c r="S4513" i="13"/>
  <c r="S4512" i="13"/>
  <c r="S4511" i="13"/>
  <c r="S4510" i="13"/>
  <c r="S4509" i="13"/>
  <c r="S4508" i="13"/>
  <c r="S4507" i="13"/>
  <c r="S4506" i="13"/>
  <c r="S4505" i="13"/>
  <c r="S4504" i="13"/>
  <c r="S4503" i="13"/>
  <c r="S4502" i="13"/>
  <c r="S4501" i="13"/>
  <c r="S4500" i="13"/>
  <c r="S4499" i="13"/>
  <c r="S4498" i="13"/>
  <c r="S4497" i="13"/>
  <c r="S4496" i="13"/>
  <c r="S4495" i="13"/>
  <c r="S4494" i="13"/>
  <c r="S4493" i="13"/>
  <c r="S4492" i="13"/>
  <c r="S4491" i="13"/>
  <c r="S4490" i="13"/>
  <c r="S4489" i="13"/>
  <c r="S4488" i="13"/>
  <c r="S4487" i="13"/>
  <c r="S4486" i="13"/>
  <c r="S4485" i="13"/>
  <c r="S4484" i="13"/>
  <c r="S4483" i="13"/>
  <c r="S4482" i="13"/>
  <c r="S4481" i="13"/>
  <c r="S4480" i="13"/>
  <c r="S4479" i="13"/>
  <c r="S4478" i="13"/>
  <c r="S4477" i="13"/>
  <c r="S4476" i="13"/>
  <c r="S4475" i="13"/>
  <c r="S4474" i="13"/>
  <c r="S4473" i="13"/>
  <c r="S4472" i="13"/>
  <c r="S4471" i="13"/>
  <c r="S4470" i="13"/>
  <c r="S4469" i="13"/>
  <c r="S4468" i="13"/>
  <c r="S4467" i="13"/>
  <c r="S4466" i="13"/>
  <c r="S4465" i="13"/>
  <c r="S4464" i="13"/>
  <c r="S4463" i="13"/>
  <c r="S4462" i="13"/>
  <c r="S4461" i="13"/>
  <c r="S4460" i="13"/>
  <c r="S4459" i="13"/>
  <c r="S4458" i="13"/>
  <c r="S4457" i="13"/>
  <c r="S4456" i="13"/>
  <c r="S4455" i="13"/>
  <c r="S4454" i="13"/>
  <c r="S4453" i="13"/>
  <c r="S4452" i="13"/>
  <c r="S4451" i="13"/>
  <c r="S4450" i="13"/>
  <c r="S4449" i="13"/>
  <c r="S4448" i="13"/>
  <c r="S4447" i="13"/>
  <c r="S4446" i="13"/>
  <c r="S4445" i="13"/>
  <c r="S4444" i="13"/>
  <c r="S4443" i="13"/>
  <c r="S4442" i="13"/>
  <c r="S4441" i="13"/>
  <c r="S4440" i="13"/>
  <c r="S4439" i="13"/>
  <c r="S4438" i="13"/>
  <c r="S4437" i="13"/>
  <c r="S4436" i="13"/>
  <c r="S4435" i="13"/>
  <c r="S4434" i="13"/>
  <c r="S4433" i="13"/>
  <c r="S4432" i="13"/>
  <c r="S4431" i="13"/>
  <c r="S4430" i="13"/>
  <c r="S4429" i="13"/>
  <c r="S4428" i="13"/>
  <c r="S4427" i="13"/>
  <c r="S4426" i="13"/>
  <c r="S4425" i="13"/>
  <c r="S4424" i="13"/>
  <c r="S4423" i="13"/>
  <c r="S4422" i="13"/>
  <c r="S4421" i="13"/>
  <c r="S4420" i="13"/>
  <c r="S4419" i="13"/>
  <c r="S4418" i="13"/>
  <c r="S4417" i="13"/>
  <c r="S4416" i="13"/>
  <c r="S4415" i="13"/>
  <c r="S4414" i="13"/>
  <c r="S4413" i="13"/>
  <c r="S4412" i="13"/>
  <c r="S4411" i="13"/>
  <c r="S4410" i="13"/>
  <c r="S4409" i="13"/>
  <c r="S4408" i="13"/>
  <c r="S4407" i="13"/>
  <c r="S4406" i="13"/>
  <c r="S4405" i="13"/>
  <c r="S4404" i="13"/>
  <c r="S4403" i="13"/>
  <c r="S4402" i="13"/>
  <c r="S4401" i="13"/>
  <c r="S4400" i="13"/>
  <c r="S4399" i="13"/>
  <c r="S4398" i="13"/>
  <c r="S4397" i="13"/>
  <c r="S4396" i="13"/>
  <c r="S4395" i="13"/>
  <c r="S4394" i="13"/>
  <c r="S4393" i="13"/>
  <c r="S4392" i="13"/>
  <c r="S4391" i="13"/>
  <c r="S4390" i="13"/>
  <c r="S4389" i="13"/>
  <c r="S4388" i="13"/>
  <c r="S4387" i="13"/>
  <c r="S4386" i="13"/>
  <c r="S4385" i="13"/>
  <c r="S4384" i="13"/>
  <c r="S4383" i="13"/>
  <c r="S4382" i="13"/>
  <c r="S4381" i="13"/>
  <c r="S4380" i="13"/>
  <c r="S4379" i="13"/>
  <c r="S4378" i="13"/>
  <c r="S4377" i="13"/>
  <c r="S4376" i="13"/>
  <c r="S4375" i="13"/>
  <c r="S4374" i="13"/>
  <c r="S4373" i="13"/>
  <c r="S4372" i="13"/>
  <c r="S4371" i="13"/>
  <c r="S4370" i="13"/>
  <c r="S4369" i="13"/>
  <c r="S4368" i="13"/>
  <c r="S4367" i="13"/>
  <c r="S4366" i="13"/>
  <c r="S4365" i="13"/>
  <c r="S4364" i="13"/>
  <c r="S4363" i="13"/>
  <c r="S4362" i="13"/>
  <c r="S4361" i="13"/>
  <c r="S4360" i="13"/>
  <c r="S4359" i="13"/>
  <c r="S4358" i="13"/>
  <c r="S4357" i="13"/>
  <c r="S4356" i="13"/>
  <c r="S4355" i="13"/>
  <c r="S4354" i="13"/>
  <c r="S4353" i="13"/>
  <c r="S4352" i="13"/>
  <c r="S4351" i="13"/>
  <c r="S4350" i="13"/>
  <c r="S4349" i="13"/>
  <c r="S4348" i="13"/>
  <c r="S4347" i="13"/>
  <c r="S4346" i="13"/>
  <c r="S4345" i="13"/>
  <c r="S4344" i="13"/>
  <c r="S4343" i="13"/>
  <c r="S4342" i="13"/>
  <c r="S4341" i="13"/>
  <c r="S4340" i="13"/>
  <c r="S4339" i="13"/>
  <c r="S4338" i="13"/>
  <c r="S4337" i="13"/>
  <c r="S4336" i="13"/>
  <c r="S4335" i="13"/>
  <c r="S4334" i="13"/>
  <c r="S4333" i="13"/>
  <c r="S4332" i="13"/>
  <c r="S4331" i="13"/>
  <c r="S4330" i="13"/>
  <c r="S4329" i="13"/>
  <c r="S4328" i="13"/>
  <c r="S4327" i="13"/>
  <c r="S4326" i="13"/>
  <c r="S4325" i="13"/>
  <c r="S4324" i="13"/>
  <c r="S4323" i="13"/>
  <c r="S4322" i="13"/>
  <c r="S4321" i="13"/>
  <c r="S4320" i="13"/>
  <c r="S4319" i="13"/>
  <c r="S4318" i="13"/>
  <c r="S4317" i="13"/>
  <c r="S4316" i="13"/>
  <c r="S4315" i="13"/>
  <c r="S4314" i="13"/>
  <c r="S4313" i="13"/>
  <c r="S4312" i="13"/>
  <c r="S4311" i="13"/>
  <c r="S4310" i="13"/>
  <c r="S4309" i="13"/>
  <c r="S4308" i="13"/>
  <c r="S4307" i="13"/>
  <c r="S4306" i="13"/>
  <c r="S4305" i="13"/>
  <c r="S4304" i="13"/>
  <c r="S4303" i="13"/>
  <c r="S4302" i="13"/>
  <c r="S4301" i="13"/>
  <c r="S4300" i="13"/>
  <c r="S4299" i="13"/>
  <c r="S4298" i="13"/>
  <c r="S4297" i="13"/>
  <c r="S4296" i="13"/>
  <c r="S4295" i="13"/>
  <c r="S4294" i="13"/>
  <c r="S4293" i="13"/>
  <c r="S4292" i="13"/>
  <c r="S4291" i="13"/>
  <c r="S4290" i="13"/>
  <c r="S4289" i="13"/>
  <c r="S4288" i="13"/>
  <c r="S4287" i="13"/>
  <c r="S4286" i="13"/>
  <c r="S4285" i="13"/>
  <c r="S4284" i="13"/>
  <c r="S4283" i="13"/>
  <c r="S4282" i="13"/>
  <c r="S4281" i="13"/>
  <c r="S4280" i="13"/>
  <c r="S4279" i="13"/>
  <c r="S4278" i="13"/>
  <c r="S4277" i="13"/>
  <c r="S4276" i="13"/>
  <c r="S4275" i="13"/>
  <c r="S4274" i="13"/>
  <c r="S4273" i="13"/>
  <c r="S4272" i="13"/>
  <c r="S4271" i="13"/>
  <c r="S4270" i="13"/>
  <c r="S4269" i="13"/>
  <c r="S4268" i="13"/>
  <c r="S4267" i="13"/>
  <c r="S4266" i="13"/>
  <c r="S4265" i="13"/>
  <c r="S4264" i="13"/>
  <c r="S4263" i="13"/>
  <c r="S4262" i="13"/>
  <c r="S4261" i="13"/>
  <c r="S4260" i="13"/>
  <c r="S4259" i="13"/>
  <c r="S4258" i="13"/>
  <c r="S4257" i="13"/>
  <c r="S4256" i="13"/>
  <c r="S4255" i="13"/>
  <c r="S4254" i="13"/>
  <c r="S4253" i="13"/>
  <c r="S4252" i="13"/>
  <c r="S4251" i="13"/>
  <c r="S4250" i="13"/>
  <c r="S4249" i="13"/>
  <c r="S4248" i="13"/>
  <c r="S4247" i="13"/>
  <c r="S4246" i="13"/>
  <c r="S4245" i="13"/>
  <c r="S4244" i="13"/>
  <c r="S4243" i="13"/>
  <c r="S4242" i="13"/>
  <c r="S4241" i="13"/>
  <c r="S4240" i="13"/>
  <c r="S4239" i="13"/>
  <c r="S4238" i="13"/>
  <c r="S4237" i="13"/>
  <c r="S4236" i="13"/>
  <c r="S4235" i="13"/>
  <c r="S4234" i="13"/>
  <c r="S4233" i="13"/>
  <c r="S4232" i="13"/>
  <c r="S4231" i="13"/>
  <c r="S4230" i="13"/>
  <c r="S4229" i="13"/>
  <c r="S4228" i="13"/>
  <c r="S4227" i="13"/>
  <c r="S4226" i="13"/>
  <c r="S4225" i="13"/>
  <c r="S4224" i="13"/>
  <c r="S4223" i="13"/>
  <c r="S4222" i="13"/>
  <c r="S4221" i="13"/>
  <c r="S4220" i="13"/>
  <c r="S4219" i="13"/>
  <c r="S4218" i="13"/>
  <c r="S4217" i="13"/>
  <c r="S4216" i="13"/>
  <c r="S4215" i="13"/>
  <c r="S4214" i="13"/>
  <c r="S4213" i="13"/>
  <c r="S4212" i="13"/>
  <c r="S4211" i="13"/>
  <c r="S4210" i="13"/>
  <c r="S4209" i="13"/>
  <c r="S4208" i="13"/>
  <c r="S4207" i="13"/>
  <c r="S4206" i="13"/>
  <c r="S4205" i="13"/>
  <c r="S4204" i="13"/>
  <c r="S4203" i="13"/>
  <c r="S4202" i="13"/>
  <c r="S4201" i="13"/>
  <c r="S4200" i="13"/>
  <c r="S4199" i="13"/>
  <c r="S4198" i="13"/>
  <c r="S4197" i="13"/>
  <c r="S4196" i="13"/>
  <c r="S4195" i="13"/>
  <c r="S4194" i="13"/>
  <c r="S4193" i="13"/>
  <c r="S4192" i="13"/>
  <c r="S4191" i="13"/>
  <c r="S4190" i="13"/>
  <c r="S4189" i="13"/>
  <c r="S4188" i="13"/>
  <c r="S4187" i="13"/>
  <c r="S4186" i="13"/>
  <c r="S4185" i="13"/>
  <c r="S4184" i="13"/>
  <c r="S4183" i="13"/>
  <c r="S4182" i="13"/>
  <c r="S4181" i="13"/>
  <c r="S4180" i="13"/>
  <c r="S4179" i="13"/>
  <c r="S4178" i="13"/>
  <c r="S4177" i="13"/>
  <c r="S4176" i="13"/>
  <c r="S4175" i="13"/>
  <c r="S4174" i="13"/>
  <c r="S4173" i="13"/>
  <c r="S4172" i="13"/>
  <c r="S4171" i="13"/>
  <c r="S4170" i="13"/>
  <c r="S4169" i="13"/>
  <c r="S4168" i="13"/>
  <c r="S4167" i="13"/>
  <c r="S4166" i="13"/>
  <c r="S4165" i="13"/>
  <c r="S4164" i="13"/>
  <c r="S4163" i="13"/>
  <c r="S4162" i="13"/>
  <c r="S4161" i="13"/>
  <c r="S4160" i="13"/>
  <c r="S4159" i="13"/>
  <c r="S4158" i="13"/>
  <c r="S4157" i="13"/>
  <c r="S4156" i="13"/>
  <c r="S4155" i="13"/>
  <c r="S4154" i="13"/>
  <c r="S4153" i="13"/>
  <c r="S4152" i="13"/>
  <c r="S4151" i="13"/>
  <c r="S4150" i="13"/>
  <c r="S4149" i="13"/>
  <c r="S4148" i="13"/>
  <c r="S4147" i="13"/>
  <c r="S4146" i="13"/>
  <c r="S4145" i="13"/>
  <c r="S4144" i="13"/>
  <c r="S4143" i="13"/>
  <c r="S4142" i="13"/>
  <c r="S4141" i="13"/>
  <c r="S4140" i="13"/>
  <c r="S4139" i="13"/>
  <c r="S4138" i="13"/>
  <c r="S4137" i="13"/>
  <c r="S4136" i="13"/>
  <c r="S4135" i="13"/>
  <c r="S4134" i="13"/>
  <c r="S4133" i="13"/>
  <c r="S4132" i="13"/>
  <c r="S4131" i="13"/>
  <c r="S4130" i="13"/>
  <c r="S4129" i="13"/>
  <c r="S4128" i="13"/>
  <c r="S4127" i="13"/>
  <c r="S4126" i="13"/>
  <c r="S4125" i="13"/>
  <c r="S4124" i="13"/>
  <c r="S4123" i="13"/>
  <c r="S4122" i="13"/>
  <c r="S4121" i="13"/>
  <c r="S4120" i="13"/>
  <c r="S4119" i="13"/>
  <c r="S4118" i="13"/>
  <c r="S4117" i="13"/>
  <c r="S4116" i="13"/>
  <c r="S4115" i="13"/>
  <c r="S4114" i="13"/>
  <c r="S4113" i="13"/>
  <c r="S4112" i="13"/>
  <c r="S4111" i="13"/>
  <c r="S4110" i="13"/>
  <c r="S4109" i="13"/>
  <c r="S4108" i="13"/>
  <c r="S4107" i="13"/>
  <c r="S4106" i="13"/>
  <c r="S4105" i="13"/>
  <c r="S4104" i="13"/>
  <c r="S4103" i="13"/>
  <c r="S4102" i="13"/>
  <c r="S4101" i="13"/>
  <c r="S4100" i="13"/>
  <c r="S4099" i="13"/>
  <c r="S4098" i="13"/>
  <c r="S4097" i="13"/>
  <c r="S4096" i="13"/>
  <c r="S4095" i="13"/>
  <c r="S4094" i="13"/>
  <c r="S4093" i="13"/>
  <c r="S4092" i="13"/>
  <c r="S4091" i="13"/>
  <c r="S4090" i="13"/>
  <c r="S4089" i="13"/>
  <c r="S4088" i="13"/>
  <c r="S4087" i="13"/>
  <c r="S4086" i="13"/>
  <c r="S4085" i="13"/>
  <c r="S4084" i="13"/>
  <c r="S4083" i="13"/>
  <c r="S4082" i="13"/>
  <c r="S4081" i="13"/>
  <c r="S4080" i="13"/>
  <c r="S4079" i="13"/>
  <c r="S4078" i="13"/>
  <c r="S4077" i="13"/>
  <c r="S4076" i="13"/>
  <c r="S4075" i="13"/>
  <c r="S4074" i="13"/>
  <c r="S4073" i="13"/>
  <c r="S4072" i="13"/>
  <c r="S4071" i="13"/>
  <c r="S4070" i="13"/>
  <c r="S4069" i="13"/>
  <c r="S4068" i="13"/>
  <c r="S4067" i="13"/>
  <c r="S4066" i="13"/>
  <c r="S4065" i="13"/>
  <c r="S4064" i="13"/>
  <c r="S4063" i="13"/>
  <c r="S4062" i="13"/>
  <c r="S4061" i="13"/>
  <c r="S4060" i="13"/>
  <c r="S4059" i="13"/>
  <c r="S4058" i="13"/>
  <c r="S4057" i="13"/>
  <c r="S4056" i="13"/>
  <c r="S4055" i="13"/>
  <c r="S4054" i="13"/>
  <c r="S4053" i="13"/>
  <c r="S4052" i="13"/>
  <c r="S4051" i="13"/>
  <c r="S4050" i="13"/>
  <c r="S4049" i="13"/>
  <c r="S4048" i="13"/>
  <c r="S4047" i="13"/>
  <c r="S4046" i="13"/>
  <c r="S4045" i="13"/>
  <c r="S4044" i="13"/>
  <c r="S4043" i="13"/>
  <c r="S4042" i="13"/>
  <c r="S4041" i="13"/>
  <c r="S4040" i="13"/>
  <c r="S4039" i="13"/>
  <c r="S4038" i="13"/>
  <c r="S4037" i="13"/>
  <c r="S4036" i="13"/>
  <c r="S4035" i="13"/>
  <c r="S4034" i="13"/>
  <c r="S4033" i="13"/>
  <c r="S4032" i="13"/>
  <c r="S4031" i="13"/>
  <c r="S4030" i="13"/>
  <c r="S4029" i="13"/>
  <c r="S4028" i="13"/>
  <c r="S4027" i="13"/>
  <c r="S4026" i="13"/>
  <c r="S4025" i="13"/>
  <c r="S4024" i="13"/>
  <c r="S4023" i="13"/>
  <c r="S4022" i="13"/>
  <c r="S4021" i="13"/>
  <c r="S4020" i="13"/>
  <c r="S4019" i="13"/>
  <c r="S4018" i="13"/>
  <c r="S4017" i="13"/>
  <c r="S4016" i="13"/>
  <c r="S4015" i="13"/>
  <c r="S4014" i="13"/>
  <c r="S4013" i="13"/>
  <c r="S4012" i="13"/>
  <c r="S4011" i="13"/>
  <c r="S4010" i="13"/>
  <c r="S4009" i="13"/>
  <c r="S4008" i="13"/>
  <c r="S4007" i="13"/>
  <c r="S4006" i="13"/>
  <c r="S4005" i="13"/>
  <c r="S4004" i="13"/>
  <c r="S4003" i="13"/>
  <c r="S4002" i="13"/>
  <c r="S4001" i="13"/>
  <c r="S4000" i="13"/>
  <c r="S3999" i="13"/>
  <c r="S3998" i="13"/>
  <c r="S3997" i="13"/>
  <c r="S3996" i="13"/>
  <c r="S3995" i="13"/>
  <c r="S3994" i="13"/>
  <c r="S3993" i="13"/>
  <c r="S3992" i="13"/>
  <c r="S3991" i="13"/>
  <c r="S3990" i="13"/>
  <c r="S3989" i="13"/>
  <c r="S3988" i="13"/>
  <c r="S3987" i="13"/>
  <c r="S3986" i="13"/>
  <c r="S3985" i="13"/>
  <c r="S3984" i="13"/>
  <c r="S3983" i="13"/>
  <c r="S3982" i="13"/>
  <c r="S3981" i="13"/>
  <c r="S3980" i="13"/>
  <c r="S3979" i="13"/>
  <c r="S3978" i="13"/>
  <c r="S3977" i="13"/>
  <c r="S3976" i="13"/>
  <c r="S3975" i="13"/>
  <c r="S3974" i="13"/>
  <c r="S3973" i="13"/>
  <c r="S3972" i="13"/>
  <c r="S3971" i="13"/>
  <c r="S3970" i="13"/>
  <c r="S3969" i="13"/>
  <c r="S3968" i="13"/>
  <c r="S3967" i="13"/>
  <c r="S3966" i="13"/>
  <c r="S3965" i="13"/>
  <c r="S3964" i="13"/>
  <c r="S3963" i="13"/>
  <c r="S3962" i="13"/>
  <c r="S3961" i="13"/>
  <c r="S3960" i="13"/>
  <c r="S3959" i="13"/>
  <c r="S3958" i="13"/>
  <c r="S3957" i="13"/>
  <c r="S3956" i="13"/>
  <c r="S3955" i="13"/>
  <c r="S3954" i="13"/>
  <c r="S3953" i="13"/>
  <c r="S3952" i="13"/>
  <c r="S3951" i="13"/>
  <c r="S3950" i="13"/>
  <c r="S3949" i="13"/>
  <c r="S3948" i="13"/>
  <c r="S3947" i="13"/>
  <c r="S3946" i="13"/>
  <c r="S3945" i="13"/>
  <c r="S3944" i="13"/>
  <c r="S3943" i="13"/>
  <c r="S3942" i="13"/>
  <c r="S3941" i="13"/>
  <c r="S3940" i="13"/>
  <c r="S3939" i="13"/>
  <c r="S3938" i="13"/>
  <c r="S3937" i="13"/>
  <c r="S3936" i="13"/>
  <c r="S3935" i="13"/>
  <c r="S3934" i="13"/>
  <c r="S3933" i="13"/>
  <c r="S3932" i="13"/>
  <c r="S3931" i="13"/>
  <c r="S3930" i="13"/>
  <c r="S3929" i="13"/>
  <c r="S3928" i="13"/>
  <c r="S3927" i="13"/>
  <c r="S3926" i="13"/>
  <c r="S3925" i="13"/>
  <c r="S3924" i="13"/>
  <c r="S3923" i="13"/>
  <c r="S3922" i="13"/>
  <c r="S3921" i="13"/>
  <c r="S3920" i="13"/>
  <c r="S3919" i="13"/>
  <c r="S3918" i="13"/>
  <c r="S3917" i="13"/>
  <c r="S3916" i="13"/>
  <c r="S3915" i="13"/>
  <c r="S3914" i="13"/>
  <c r="S3913" i="13"/>
  <c r="S3912" i="13"/>
  <c r="S3911" i="13"/>
  <c r="S3910" i="13"/>
  <c r="S3909" i="13"/>
  <c r="S3908" i="13"/>
  <c r="S3907" i="13"/>
  <c r="S3906" i="13"/>
  <c r="S3905" i="13"/>
  <c r="S3904" i="13"/>
  <c r="S3903" i="13"/>
  <c r="S3902" i="13"/>
  <c r="S3901" i="13"/>
  <c r="S3900" i="13"/>
  <c r="S3899" i="13"/>
  <c r="S3898" i="13"/>
  <c r="S3897" i="13"/>
  <c r="S3896" i="13"/>
  <c r="S3895" i="13"/>
  <c r="S3894" i="13"/>
  <c r="S3893" i="13"/>
  <c r="S3892" i="13"/>
  <c r="S3891" i="13"/>
  <c r="S3890" i="13"/>
  <c r="S3889" i="13"/>
  <c r="S3888" i="13"/>
  <c r="S3887" i="13"/>
  <c r="S3886" i="13"/>
  <c r="S3885" i="13"/>
  <c r="S3884" i="13"/>
  <c r="S3883" i="13"/>
  <c r="S3882" i="13"/>
  <c r="S3881" i="13"/>
  <c r="S3880" i="13"/>
  <c r="S3879" i="13"/>
  <c r="S3878" i="13"/>
  <c r="S3877" i="13"/>
  <c r="S3876" i="13"/>
  <c r="S3875" i="13"/>
  <c r="S3874" i="13"/>
  <c r="S3873" i="13"/>
  <c r="S3872" i="13"/>
  <c r="S3871" i="13"/>
  <c r="S3870" i="13"/>
  <c r="S3869" i="13"/>
  <c r="S3868" i="13"/>
  <c r="S3867" i="13"/>
  <c r="S3866" i="13"/>
  <c r="S3865" i="13"/>
  <c r="S3864" i="13"/>
  <c r="S3863" i="13"/>
  <c r="S3862" i="13"/>
  <c r="S3861" i="13"/>
  <c r="S3860" i="13"/>
  <c r="S3859" i="13"/>
  <c r="S3858" i="13"/>
  <c r="S3857" i="13"/>
  <c r="S3856" i="13"/>
  <c r="S3855" i="13"/>
  <c r="S3854" i="13"/>
  <c r="S3853" i="13"/>
  <c r="S3852" i="13"/>
  <c r="S3851" i="13"/>
  <c r="S3850" i="13"/>
  <c r="S3849" i="13"/>
  <c r="S3848" i="13"/>
  <c r="S3847" i="13"/>
  <c r="S3846" i="13"/>
  <c r="S3845" i="13"/>
  <c r="S3844" i="13"/>
  <c r="S3843" i="13"/>
  <c r="S3842" i="13"/>
  <c r="S3841" i="13"/>
  <c r="S3840" i="13"/>
  <c r="S3839" i="13"/>
  <c r="S3838" i="13"/>
  <c r="S3837" i="13"/>
  <c r="S3836" i="13"/>
  <c r="S3835" i="13"/>
  <c r="S3834" i="13"/>
  <c r="S3833" i="13"/>
  <c r="S3832" i="13"/>
  <c r="S3831" i="13"/>
  <c r="S3830" i="13"/>
  <c r="S3829" i="13"/>
  <c r="S3828" i="13"/>
  <c r="S3827" i="13"/>
  <c r="S3826" i="13"/>
  <c r="S3825" i="13"/>
  <c r="S3824" i="13"/>
  <c r="S3823" i="13"/>
  <c r="S3822" i="13"/>
  <c r="S3821" i="13"/>
  <c r="S3820" i="13"/>
  <c r="S3819" i="13"/>
  <c r="S3818" i="13"/>
  <c r="S3817" i="13"/>
  <c r="S3816" i="13"/>
  <c r="S3815" i="13"/>
  <c r="S3814" i="13"/>
  <c r="S3813" i="13"/>
  <c r="S3812" i="13"/>
  <c r="S3811" i="13"/>
  <c r="S3810" i="13"/>
  <c r="S3809" i="13"/>
  <c r="S3808" i="13"/>
  <c r="S3807" i="13"/>
  <c r="S3806" i="13"/>
  <c r="S3805" i="13"/>
  <c r="S3804" i="13"/>
  <c r="S3803" i="13"/>
  <c r="S3802" i="13"/>
  <c r="S3801" i="13"/>
  <c r="S3800" i="13"/>
  <c r="S3799" i="13"/>
  <c r="S3798" i="13"/>
  <c r="S3797" i="13"/>
  <c r="S3796" i="13"/>
  <c r="S3795" i="13"/>
  <c r="S3794" i="13"/>
  <c r="S3793" i="13"/>
  <c r="S3792" i="13"/>
  <c r="S3791" i="13"/>
  <c r="S3790" i="13"/>
  <c r="S3789" i="13"/>
  <c r="S3788" i="13"/>
  <c r="S3787" i="13"/>
  <c r="S3786" i="13"/>
  <c r="S3785" i="13"/>
  <c r="S3784" i="13"/>
  <c r="S3783" i="13"/>
  <c r="S3782" i="13"/>
  <c r="S3781" i="13"/>
  <c r="S3780" i="13"/>
  <c r="S3779" i="13"/>
  <c r="S3778" i="13"/>
  <c r="S3777" i="13"/>
  <c r="S3776" i="13"/>
  <c r="S3775" i="13"/>
  <c r="S3774" i="13"/>
  <c r="S3773" i="13"/>
  <c r="S3772" i="13"/>
  <c r="S3771" i="13"/>
  <c r="S3770" i="13"/>
  <c r="S3769" i="13"/>
  <c r="S3768" i="13"/>
  <c r="S3767" i="13"/>
  <c r="S3766" i="13"/>
  <c r="S3765" i="13"/>
  <c r="S3764" i="13"/>
  <c r="S3763" i="13"/>
  <c r="S3762" i="13"/>
  <c r="S3761" i="13"/>
  <c r="S3760" i="13"/>
  <c r="S3759" i="13"/>
  <c r="S3758" i="13"/>
  <c r="S3757" i="13"/>
  <c r="S3756" i="13"/>
  <c r="S3755" i="13"/>
  <c r="S3754" i="13"/>
  <c r="S3753" i="13"/>
  <c r="S3752" i="13"/>
  <c r="S3751" i="13"/>
  <c r="S3750" i="13"/>
  <c r="S3749" i="13"/>
  <c r="S3748" i="13"/>
  <c r="S3747" i="13"/>
  <c r="S3746" i="13"/>
  <c r="S3745" i="13"/>
  <c r="S3744" i="13"/>
  <c r="S3743" i="13"/>
  <c r="S3742" i="13"/>
  <c r="S3741" i="13"/>
  <c r="S3740" i="13"/>
  <c r="S3739" i="13"/>
  <c r="S3738" i="13"/>
  <c r="S3737" i="13"/>
  <c r="S3736" i="13"/>
  <c r="S3735" i="13"/>
  <c r="S3734" i="13"/>
  <c r="S3733" i="13"/>
  <c r="S3732" i="13"/>
  <c r="S3731" i="13"/>
  <c r="S3730" i="13"/>
  <c r="S3729" i="13"/>
  <c r="S3728" i="13"/>
  <c r="S3727" i="13"/>
  <c r="S3726" i="13"/>
  <c r="S3725" i="13"/>
  <c r="S3724" i="13"/>
  <c r="S3723" i="13"/>
  <c r="S3722" i="13"/>
  <c r="S3721" i="13"/>
  <c r="S3720" i="13"/>
  <c r="S3719" i="13"/>
  <c r="S3718" i="13"/>
  <c r="S3717" i="13"/>
  <c r="S3716" i="13"/>
  <c r="S3715" i="13"/>
  <c r="S3714" i="13"/>
  <c r="S3713" i="13"/>
  <c r="S3712" i="13"/>
  <c r="S3711" i="13"/>
  <c r="S3710" i="13"/>
  <c r="S3709" i="13"/>
  <c r="S3708" i="13"/>
  <c r="S3707" i="13"/>
  <c r="S3706" i="13"/>
  <c r="S3705" i="13"/>
  <c r="S3704" i="13"/>
  <c r="S3703" i="13"/>
  <c r="S3702" i="13"/>
  <c r="S3701" i="13"/>
  <c r="S3700" i="13"/>
  <c r="S3699" i="13"/>
  <c r="S3698" i="13"/>
  <c r="S3697" i="13"/>
  <c r="S3696" i="13"/>
  <c r="S3695" i="13"/>
  <c r="S3694" i="13"/>
  <c r="S3693" i="13"/>
  <c r="S3692" i="13"/>
  <c r="S3691" i="13"/>
  <c r="S3690" i="13"/>
  <c r="S3689" i="13"/>
  <c r="S3688" i="13"/>
  <c r="S3687" i="13"/>
  <c r="S3686" i="13"/>
  <c r="S3685" i="13"/>
  <c r="S3684" i="13"/>
  <c r="S3683" i="13"/>
  <c r="S3682" i="13"/>
  <c r="S3681" i="13"/>
  <c r="S3680" i="13"/>
  <c r="S3679" i="13"/>
  <c r="S3678" i="13"/>
  <c r="S3677" i="13"/>
  <c r="S3676" i="13"/>
  <c r="S3675" i="13"/>
  <c r="S3674" i="13"/>
  <c r="S3673" i="13"/>
  <c r="S3672" i="13"/>
  <c r="S3671" i="13"/>
  <c r="S3670" i="13"/>
  <c r="S3669" i="13"/>
  <c r="S3668" i="13"/>
  <c r="S3667" i="13"/>
  <c r="S3666" i="13"/>
  <c r="S3665" i="13"/>
  <c r="S3664" i="13"/>
  <c r="S3663" i="13"/>
  <c r="S3662" i="13"/>
  <c r="S3661" i="13"/>
  <c r="S3660" i="13"/>
  <c r="S3659" i="13"/>
  <c r="S3658" i="13"/>
  <c r="S3657" i="13"/>
  <c r="S3656" i="13"/>
  <c r="S3655" i="13"/>
  <c r="S3654" i="13"/>
  <c r="S3653" i="13"/>
  <c r="S3652" i="13"/>
  <c r="S3651" i="13"/>
  <c r="S3650" i="13"/>
  <c r="S3649" i="13"/>
  <c r="S3648" i="13"/>
  <c r="S3647" i="13"/>
  <c r="S3646" i="13"/>
  <c r="S3645" i="13"/>
  <c r="S3644" i="13"/>
  <c r="S3643" i="13"/>
  <c r="S3642" i="13"/>
  <c r="S3641" i="13"/>
  <c r="S3640" i="13"/>
  <c r="S3639" i="13"/>
  <c r="S3638" i="13"/>
  <c r="S3637" i="13"/>
  <c r="S3636" i="13"/>
  <c r="S3635" i="13"/>
  <c r="S3634" i="13"/>
  <c r="S3633" i="13"/>
  <c r="S3632" i="13"/>
  <c r="S3631" i="13"/>
  <c r="S3630" i="13"/>
  <c r="S3629" i="13"/>
  <c r="S3628" i="13"/>
  <c r="S3627" i="13"/>
  <c r="S3626" i="13"/>
  <c r="S3625" i="13"/>
  <c r="S3624" i="13"/>
  <c r="S3623" i="13"/>
  <c r="S3622" i="13"/>
  <c r="S3621" i="13"/>
  <c r="S3620" i="13"/>
  <c r="S3619" i="13"/>
  <c r="S3618" i="13"/>
  <c r="S3617" i="13"/>
  <c r="S3616" i="13"/>
  <c r="S3615" i="13"/>
  <c r="S3614" i="13"/>
  <c r="S3613" i="13"/>
  <c r="S3612" i="13"/>
  <c r="S3611" i="13"/>
  <c r="S3610" i="13"/>
  <c r="S3609" i="13"/>
  <c r="S3608" i="13"/>
  <c r="S3607" i="13"/>
  <c r="S3606" i="13"/>
  <c r="S3605" i="13"/>
  <c r="S3604" i="13"/>
  <c r="S3603" i="13"/>
  <c r="S3602" i="13"/>
  <c r="S3601" i="13"/>
  <c r="S3600" i="13"/>
  <c r="S3599" i="13"/>
  <c r="S3598" i="13"/>
  <c r="S3597" i="13"/>
  <c r="S3596" i="13"/>
  <c r="S3595" i="13"/>
  <c r="S3594" i="13"/>
  <c r="S3593" i="13"/>
  <c r="S3592" i="13"/>
  <c r="S3591" i="13"/>
  <c r="S3590" i="13"/>
  <c r="S3589" i="13"/>
  <c r="S3588" i="13"/>
  <c r="S3587" i="13"/>
  <c r="S3586" i="13"/>
  <c r="S3585" i="13"/>
  <c r="S3584" i="13"/>
  <c r="S3583" i="13"/>
  <c r="S3582" i="13"/>
  <c r="S3581" i="13"/>
  <c r="S3580" i="13"/>
  <c r="S3579" i="13"/>
  <c r="S3578" i="13"/>
  <c r="S3577" i="13"/>
  <c r="S3576" i="13"/>
  <c r="S3575" i="13"/>
  <c r="S3574" i="13"/>
  <c r="S3573" i="13"/>
  <c r="S3572" i="13"/>
  <c r="S3571" i="13"/>
  <c r="S3570" i="13"/>
  <c r="S3569" i="13"/>
  <c r="S3568" i="13"/>
  <c r="S3567" i="13"/>
  <c r="S3566" i="13"/>
  <c r="S3565" i="13"/>
  <c r="S3564" i="13"/>
  <c r="S3563" i="13"/>
  <c r="S3562" i="13"/>
  <c r="S3561" i="13"/>
  <c r="S3560" i="13"/>
  <c r="S3559" i="13"/>
  <c r="S3558" i="13"/>
  <c r="S3557" i="13"/>
  <c r="S3556" i="13"/>
  <c r="S3555" i="13"/>
  <c r="S3554" i="13"/>
  <c r="S3553" i="13"/>
  <c r="S3552" i="13"/>
  <c r="S3551" i="13"/>
  <c r="S3550" i="13"/>
  <c r="S3549" i="13"/>
  <c r="S3548" i="13"/>
  <c r="S3547" i="13"/>
  <c r="S3546" i="13"/>
  <c r="S3545" i="13"/>
  <c r="S3544" i="13"/>
  <c r="S3543" i="13"/>
  <c r="S3542" i="13"/>
  <c r="S3541" i="13"/>
  <c r="S3540" i="13"/>
  <c r="S3539" i="13"/>
  <c r="S3538" i="13"/>
  <c r="S3537" i="13"/>
  <c r="S3536" i="13"/>
  <c r="S3535" i="13"/>
  <c r="S3534" i="13"/>
  <c r="S3533" i="13"/>
  <c r="S3532" i="13"/>
  <c r="S3531" i="13"/>
  <c r="S3530" i="13"/>
  <c r="S3529" i="13"/>
  <c r="S3528" i="13"/>
  <c r="S3527" i="13"/>
  <c r="S3526" i="13"/>
  <c r="S3525" i="13"/>
  <c r="S3524" i="13"/>
  <c r="S3523" i="13"/>
  <c r="S3522" i="13"/>
  <c r="S3521" i="13"/>
  <c r="S3520" i="13"/>
  <c r="S3519" i="13"/>
  <c r="S3518" i="13"/>
  <c r="S3517" i="13"/>
  <c r="S3516" i="13"/>
  <c r="S3515" i="13"/>
  <c r="S3514" i="13"/>
  <c r="S3513" i="13"/>
  <c r="S3512" i="13"/>
  <c r="S3511" i="13"/>
  <c r="S3510" i="13"/>
  <c r="S3509" i="13"/>
  <c r="S3508" i="13"/>
  <c r="S3507" i="13"/>
  <c r="S3506" i="13"/>
  <c r="S3505" i="13"/>
  <c r="S3504" i="13"/>
  <c r="S3503" i="13"/>
  <c r="S3502" i="13"/>
  <c r="S3501" i="13"/>
  <c r="S3500" i="13"/>
  <c r="S3499" i="13"/>
  <c r="S3498" i="13"/>
  <c r="S3497" i="13"/>
  <c r="S3496" i="13"/>
  <c r="S3495" i="13"/>
  <c r="S3494" i="13"/>
  <c r="S3493" i="13"/>
  <c r="S3492" i="13"/>
  <c r="S3491" i="13"/>
  <c r="S3490" i="13"/>
  <c r="S3489" i="13"/>
  <c r="S3488" i="13"/>
  <c r="S3487" i="13"/>
  <c r="S3486" i="13"/>
  <c r="S3485" i="13"/>
  <c r="S3484" i="13"/>
  <c r="S3483" i="13"/>
  <c r="S3482" i="13"/>
  <c r="S3481" i="13"/>
  <c r="S3480" i="13"/>
  <c r="S3479" i="13"/>
  <c r="S3478" i="13"/>
  <c r="S3477" i="13"/>
  <c r="S3476" i="13"/>
  <c r="S3475" i="13"/>
  <c r="S3474" i="13"/>
  <c r="S3473" i="13"/>
  <c r="S3472" i="13"/>
  <c r="S3471" i="13"/>
  <c r="S3470" i="13"/>
  <c r="S3469" i="13"/>
  <c r="S3468" i="13"/>
  <c r="S3467" i="13"/>
  <c r="S3466" i="13"/>
  <c r="S3465" i="13"/>
  <c r="S3464" i="13"/>
  <c r="S3463" i="13"/>
  <c r="S3462" i="13"/>
  <c r="S3461" i="13"/>
  <c r="S3460" i="13"/>
  <c r="S3459" i="13"/>
  <c r="S3458" i="13"/>
  <c r="S3457" i="13"/>
  <c r="S3456" i="13"/>
  <c r="S3455" i="13"/>
  <c r="S3454" i="13"/>
  <c r="S3453" i="13"/>
  <c r="S3452" i="13"/>
  <c r="S3451" i="13"/>
  <c r="S3450" i="13"/>
  <c r="S3449" i="13"/>
  <c r="S3448" i="13"/>
  <c r="S3447" i="13"/>
  <c r="S3446" i="13"/>
  <c r="S3445" i="13"/>
  <c r="S3444" i="13"/>
  <c r="S3443" i="13"/>
  <c r="S3442" i="13"/>
  <c r="S3441" i="13"/>
  <c r="S3440" i="13"/>
  <c r="S3439" i="13"/>
  <c r="S3438" i="13"/>
  <c r="S3437" i="13"/>
  <c r="S3436" i="13"/>
  <c r="S3435" i="13"/>
  <c r="S3434" i="13"/>
  <c r="S3433" i="13"/>
  <c r="S3432" i="13"/>
  <c r="S3431" i="13"/>
  <c r="S3430" i="13"/>
  <c r="S3429" i="13"/>
  <c r="S3428" i="13"/>
  <c r="S3427" i="13"/>
  <c r="S3426" i="13"/>
  <c r="S3425" i="13"/>
  <c r="S3424" i="13"/>
  <c r="S3423" i="13"/>
  <c r="S3422" i="13"/>
  <c r="S3421" i="13"/>
  <c r="S3420" i="13"/>
  <c r="S3419" i="13"/>
  <c r="S3418" i="13"/>
  <c r="S3417" i="13"/>
  <c r="S3416" i="13"/>
  <c r="S3415" i="13"/>
  <c r="S3414" i="13"/>
  <c r="S3413" i="13"/>
  <c r="S3412" i="13"/>
  <c r="S3411" i="13"/>
  <c r="S3410" i="13"/>
  <c r="S3409" i="13"/>
  <c r="S3408" i="13"/>
  <c r="S3407" i="13"/>
  <c r="S3406" i="13"/>
  <c r="S3405" i="13"/>
  <c r="S3404" i="13"/>
  <c r="S3403" i="13"/>
  <c r="S3402" i="13"/>
  <c r="S3401" i="13"/>
  <c r="S3400" i="13"/>
  <c r="S3399" i="13"/>
  <c r="S3398" i="13"/>
  <c r="S3397" i="13"/>
  <c r="S3396" i="13"/>
  <c r="S3395" i="13"/>
  <c r="S3394" i="13"/>
  <c r="S3393" i="13"/>
  <c r="S3392" i="13"/>
  <c r="S3391" i="13"/>
  <c r="S3390" i="13"/>
  <c r="S3389" i="13"/>
  <c r="S3388" i="13"/>
  <c r="S3387" i="13"/>
  <c r="S3386" i="13"/>
  <c r="S3385" i="13"/>
  <c r="S3384" i="13"/>
  <c r="S3383" i="13"/>
  <c r="S3382" i="13"/>
  <c r="S3381" i="13"/>
  <c r="S3380" i="13"/>
  <c r="S3379" i="13"/>
  <c r="S3378" i="13"/>
  <c r="S3377" i="13"/>
  <c r="S3376" i="13"/>
  <c r="S3375" i="13"/>
  <c r="S3374" i="13"/>
  <c r="S3373" i="13"/>
  <c r="S3372" i="13"/>
  <c r="S3371" i="13"/>
  <c r="S3370" i="13"/>
  <c r="S3369" i="13"/>
  <c r="S3368" i="13"/>
  <c r="S3367" i="13"/>
  <c r="S3366" i="13"/>
  <c r="S3365" i="13"/>
  <c r="S3364" i="13"/>
  <c r="S3363" i="13"/>
  <c r="S3362" i="13"/>
  <c r="S3361" i="13"/>
  <c r="S3360" i="13"/>
  <c r="S3359" i="13"/>
  <c r="S3358" i="13"/>
  <c r="S3357" i="13"/>
  <c r="S3356" i="13"/>
  <c r="S3355" i="13"/>
  <c r="S3354" i="13"/>
  <c r="S3353" i="13"/>
  <c r="S3352" i="13"/>
  <c r="S3351" i="13"/>
  <c r="S3350" i="13"/>
  <c r="S3349" i="13"/>
  <c r="S3348" i="13"/>
  <c r="S3347" i="13"/>
  <c r="S3346" i="13"/>
  <c r="S3345" i="13"/>
  <c r="S3344" i="13"/>
  <c r="S3343" i="13"/>
  <c r="S3342" i="13"/>
  <c r="S3341" i="13"/>
  <c r="S3340" i="13"/>
  <c r="S3339" i="13"/>
  <c r="S3338" i="13"/>
  <c r="S3337" i="13"/>
  <c r="S3336" i="13"/>
  <c r="S3335" i="13"/>
  <c r="S3334" i="13"/>
  <c r="S3333" i="13"/>
  <c r="S3332" i="13"/>
  <c r="S3331" i="13"/>
  <c r="S3330" i="13"/>
  <c r="S3329" i="13"/>
  <c r="S3328" i="13"/>
  <c r="S3327" i="13"/>
  <c r="S3326" i="13"/>
  <c r="S3325" i="13"/>
  <c r="S3324" i="13"/>
  <c r="S3323" i="13"/>
  <c r="S3322" i="13"/>
  <c r="S3321" i="13"/>
  <c r="S3320" i="13"/>
  <c r="S3319" i="13"/>
  <c r="S3318" i="13"/>
  <c r="S3317" i="13"/>
  <c r="S3316" i="13"/>
  <c r="S3315" i="13"/>
  <c r="S3314" i="13"/>
  <c r="S3313" i="13"/>
  <c r="S3312" i="13"/>
  <c r="S3311" i="13"/>
  <c r="S3310" i="13"/>
  <c r="S3309" i="13"/>
  <c r="S3308" i="13"/>
  <c r="S3307" i="13"/>
  <c r="S3306" i="13"/>
  <c r="S3305" i="13"/>
  <c r="S3304" i="13"/>
  <c r="S3303" i="13"/>
  <c r="S3302" i="13"/>
  <c r="S3301" i="13"/>
  <c r="S3300" i="13"/>
  <c r="S3299" i="13"/>
  <c r="S3298" i="13"/>
  <c r="S3297" i="13"/>
  <c r="S3296" i="13"/>
  <c r="S3295" i="13"/>
  <c r="S3294" i="13"/>
  <c r="S3293" i="13"/>
  <c r="S3292" i="13"/>
  <c r="S3291" i="13"/>
  <c r="S3290" i="13"/>
  <c r="S3289" i="13"/>
  <c r="S3288" i="13"/>
  <c r="S3287" i="13"/>
  <c r="S3286" i="13"/>
  <c r="S3285" i="13"/>
  <c r="S3284" i="13"/>
  <c r="S3283" i="13"/>
  <c r="S3282" i="13"/>
  <c r="S3281" i="13"/>
  <c r="S3280" i="13"/>
  <c r="S3279" i="13"/>
  <c r="S3278" i="13"/>
  <c r="S3277" i="13"/>
  <c r="S3276" i="13"/>
  <c r="S3275" i="13"/>
  <c r="S3274" i="13"/>
  <c r="S3273" i="13"/>
  <c r="S3272" i="13"/>
  <c r="S3271" i="13"/>
  <c r="S3270" i="13"/>
  <c r="S3269" i="13"/>
  <c r="S3268" i="13"/>
  <c r="S3267" i="13"/>
  <c r="S3266" i="13"/>
  <c r="S3265" i="13"/>
  <c r="S3264" i="13"/>
  <c r="S3263" i="13"/>
  <c r="S3262" i="13"/>
  <c r="S3261" i="13"/>
  <c r="S3260" i="13"/>
  <c r="S3259" i="13"/>
  <c r="S3258" i="13"/>
  <c r="S3257" i="13"/>
  <c r="S3256" i="13"/>
  <c r="S3255" i="13"/>
  <c r="S3254" i="13"/>
  <c r="S3253" i="13"/>
  <c r="S3252" i="13"/>
  <c r="S3251" i="13"/>
  <c r="S3250" i="13"/>
  <c r="S3249" i="13"/>
  <c r="S3248" i="13"/>
  <c r="S3247" i="13"/>
  <c r="S3246" i="13"/>
  <c r="S3245" i="13"/>
  <c r="S3244" i="13"/>
  <c r="S3243" i="13"/>
  <c r="S3242" i="13"/>
  <c r="S3241" i="13"/>
  <c r="S3240" i="13"/>
  <c r="S3239" i="13"/>
  <c r="S3238" i="13"/>
  <c r="S3237" i="13"/>
  <c r="S3236" i="13"/>
  <c r="S3235" i="13"/>
  <c r="S3234" i="13"/>
  <c r="S3233" i="13"/>
  <c r="S3232" i="13"/>
  <c r="S3231" i="13"/>
  <c r="S3230" i="13"/>
  <c r="S3229" i="13"/>
  <c r="S3228" i="13"/>
  <c r="S3227" i="13"/>
  <c r="S3226" i="13"/>
  <c r="S3225" i="13"/>
  <c r="S3224" i="13"/>
  <c r="S3223" i="13"/>
  <c r="S3222" i="13"/>
  <c r="S3221" i="13"/>
  <c r="S3220" i="13"/>
  <c r="S3219" i="13"/>
  <c r="S3218" i="13"/>
  <c r="S3217" i="13"/>
  <c r="S3216" i="13"/>
  <c r="S3215" i="13"/>
  <c r="S3214" i="13"/>
  <c r="S3213" i="13"/>
  <c r="S3212" i="13"/>
  <c r="S3211" i="13"/>
  <c r="S3210" i="13"/>
  <c r="S3209" i="13"/>
  <c r="S3208" i="13"/>
  <c r="S3207" i="13"/>
  <c r="S3206" i="13"/>
  <c r="S3205" i="13"/>
  <c r="S3204" i="13"/>
  <c r="S3203" i="13"/>
  <c r="S3202" i="13"/>
  <c r="S3201" i="13"/>
  <c r="S3200" i="13"/>
  <c r="S3199" i="13"/>
  <c r="S3198" i="13"/>
  <c r="S3197" i="13"/>
  <c r="S3196" i="13"/>
  <c r="S3195" i="13"/>
  <c r="S3194" i="13"/>
  <c r="S3193" i="13"/>
  <c r="S3192" i="13"/>
  <c r="S3191" i="13"/>
  <c r="S3190" i="13"/>
  <c r="S3189" i="13"/>
  <c r="S3188" i="13"/>
  <c r="S3187" i="13"/>
  <c r="S3186" i="13"/>
  <c r="S3185" i="13"/>
  <c r="S3184" i="13"/>
  <c r="S3183" i="13"/>
  <c r="S3182" i="13"/>
  <c r="S3181" i="13"/>
  <c r="S3180" i="13"/>
  <c r="S3179" i="13"/>
  <c r="S3178" i="13"/>
  <c r="S3177" i="13"/>
  <c r="S3176" i="13"/>
  <c r="S3175" i="13"/>
  <c r="S3174" i="13"/>
  <c r="S3173" i="13"/>
  <c r="S3172" i="13"/>
  <c r="S3171" i="13"/>
  <c r="S3170" i="13"/>
  <c r="S3169" i="13"/>
  <c r="S3168" i="13"/>
  <c r="S3167" i="13"/>
  <c r="S3166" i="13"/>
  <c r="S3165" i="13"/>
  <c r="S3164" i="13"/>
  <c r="S3163" i="13"/>
  <c r="S3162" i="13"/>
  <c r="S3161" i="13"/>
  <c r="S3160" i="13"/>
  <c r="S3159" i="13"/>
  <c r="S3158" i="13"/>
  <c r="S3157" i="13"/>
  <c r="S3156" i="13"/>
  <c r="S3155" i="13"/>
  <c r="S3154" i="13"/>
  <c r="S3153" i="13"/>
  <c r="S3152" i="13"/>
  <c r="S3151" i="13"/>
  <c r="S3150" i="13"/>
  <c r="S3149" i="13"/>
  <c r="S3148" i="13"/>
  <c r="S3147" i="13"/>
  <c r="S3146" i="13"/>
  <c r="S3145" i="13"/>
  <c r="S3144" i="13"/>
  <c r="S3143" i="13"/>
  <c r="S3142" i="13"/>
  <c r="S3141" i="13"/>
  <c r="S3140" i="13"/>
  <c r="S3139" i="13"/>
  <c r="S3138" i="13"/>
  <c r="S3137" i="13"/>
  <c r="S3136" i="13"/>
  <c r="S3135" i="13"/>
  <c r="S3134" i="13"/>
  <c r="S3133" i="13"/>
  <c r="S3132" i="13"/>
  <c r="S3131" i="13"/>
  <c r="S3130" i="13"/>
  <c r="S3129" i="13"/>
  <c r="S3128" i="13"/>
  <c r="S3127" i="13"/>
  <c r="S3126" i="13"/>
  <c r="S3125" i="13"/>
  <c r="S3124" i="13"/>
  <c r="S3123" i="13"/>
  <c r="S3122" i="13"/>
  <c r="S3121" i="13"/>
  <c r="S3120" i="13"/>
  <c r="S3119" i="13"/>
  <c r="S3118" i="13"/>
  <c r="S3117" i="13"/>
  <c r="S3116" i="13"/>
  <c r="S3115" i="13"/>
  <c r="S3114" i="13"/>
  <c r="S3113" i="13"/>
  <c r="S3112" i="13"/>
  <c r="S3111" i="13"/>
  <c r="S3110" i="13"/>
  <c r="S3109" i="13"/>
  <c r="S3108" i="13"/>
  <c r="S3107" i="13"/>
  <c r="S3106" i="13"/>
  <c r="S3105" i="13"/>
  <c r="S3104" i="13"/>
  <c r="S3103" i="13"/>
  <c r="S3102" i="13"/>
  <c r="S3101" i="13"/>
  <c r="S3100" i="13"/>
  <c r="S3099" i="13"/>
  <c r="S3098" i="13"/>
  <c r="S3097" i="13"/>
  <c r="S3096" i="13"/>
  <c r="S3095" i="13"/>
  <c r="S3094" i="13"/>
  <c r="S3093" i="13"/>
  <c r="S3092" i="13"/>
  <c r="S3091" i="13"/>
  <c r="S3090" i="13"/>
  <c r="S3089" i="13"/>
  <c r="S3088" i="13"/>
  <c r="S3087" i="13"/>
  <c r="S3086" i="13"/>
  <c r="S3085" i="13"/>
  <c r="S3084" i="13"/>
  <c r="S3083" i="13"/>
  <c r="S3082" i="13"/>
  <c r="S3081" i="13"/>
  <c r="S3080" i="13"/>
  <c r="S3079" i="13"/>
  <c r="S3078" i="13"/>
  <c r="S3077" i="13"/>
  <c r="S3076" i="13"/>
  <c r="S3075" i="13"/>
  <c r="S3074" i="13"/>
  <c r="S3073" i="13"/>
  <c r="S3072" i="13"/>
  <c r="S3071" i="13"/>
  <c r="S3070" i="13"/>
  <c r="S3069" i="13"/>
  <c r="S3068" i="13"/>
  <c r="S3067" i="13"/>
  <c r="S3066" i="13"/>
  <c r="S3065" i="13"/>
  <c r="S3064" i="13"/>
  <c r="S3063" i="13"/>
  <c r="S3062" i="13"/>
  <c r="S3061" i="13"/>
  <c r="S3060" i="13"/>
  <c r="S3059" i="13"/>
  <c r="S3058" i="13"/>
  <c r="S3057" i="13"/>
  <c r="S3056" i="13"/>
  <c r="S3055" i="13"/>
  <c r="S3054" i="13"/>
  <c r="S3053" i="13"/>
  <c r="S3052" i="13"/>
  <c r="S3051" i="13"/>
  <c r="S3050" i="13"/>
  <c r="S3049" i="13"/>
  <c r="S3048" i="13"/>
  <c r="S3047" i="13"/>
  <c r="S3046" i="13"/>
  <c r="S3045" i="13"/>
  <c r="S3044" i="13"/>
  <c r="S3043" i="13"/>
  <c r="S3042" i="13"/>
  <c r="S3041" i="13"/>
  <c r="S3040" i="13"/>
  <c r="S3039" i="13"/>
  <c r="S3038" i="13"/>
  <c r="S3037" i="13"/>
  <c r="S3036" i="13"/>
  <c r="S3035" i="13"/>
  <c r="S3034" i="13"/>
  <c r="S3033" i="13"/>
  <c r="S3032" i="13"/>
  <c r="S3031" i="13"/>
  <c r="S3030" i="13"/>
  <c r="S3029" i="13"/>
  <c r="S3028" i="13"/>
  <c r="S3027" i="13"/>
  <c r="S3026" i="13"/>
  <c r="S3025" i="13"/>
  <c r="S3024" i="13"/>
  <c r="S3023" i="13"/>
  <c r="S3022" i="13"/>
  <c r="S3021" i="13"/>
  <c r="S3020" i="13"/>
  <c r="S3019" i="13"/>
  <c r="S3018" i="13"/>
  <c r="S3017" i="13"/>
  <c r="S3016" i="13"/>
  <c r="S3015" i="13"/>
  <c r="S3014" i="13"/>
  <c r="S3013" i="13"/>
  <c r="S3012" i="13"/>
  <c r="S3011" i="13"/>
  <c r="S3010" i="13"/>
  <c r="S3009" i="13"/>
  <c r="S3008" i="13"/>
  <c r="S3007" i="13"/>
  <c r="S3006" i="13"/>
  <c r="S3005" i="13"/>
  <c r="S3004" i="13"/>
  <c r="S3003" i="13"/>
  <c r="S3002" i="13"/>
  <c r="S3001" i="13"/>
  <c r="S3000" i="13"/>
  <c r="S2999" i="13"/>
  <c r="S2998" i="13"/>
  <c r="S2997" i="13"/>
  <c r="S2996" i="13"/>
  <c r="S2995" i="13"/>
  <c r="S2994" i="13"/>
  <c r="S2993" i="13"/>
  <c r="S2992" i="13"/>
  <c r="S2991" i="13"/>
  <c r="S2990" i="13"/>
  <c r="S2989" i="13"/>
  <c r="S2988" i="13"/>
  <c r="S2987" i="13"/>
  <c r="S2986" i="13"/>
  <c r="S2985" i="13"/>
  <c r="S2984" i="13"/>
  <c r="S2983" i="13"/>
  <c r="S2982" i="13"/>
  <c r="S2981" i="13"/>
  <c r="S2980" i="13"/>
  <c r="S2979" i="13"/>
  <c r="S2978" i="13"/>
  <c r="S2977" i="13"/>
  <c r="S2976" i="13"/>
  <c r="S2975" i="13"/>
  <c r="S2974" i="13"/>
  <c r="S2973" i="13"/>
  <c r="S2972" i="13"/>
  <c r="S2971" i="13"/>
  <c r="S2970" i="13"/>
  <c r="S2969" i="13"/>
  <c r="S2968" i="13"/>
  <c r="S2967" i="13"/>
  <c r="S2966" i="13"/>
  <c r="S2965" i="13"/>
  <c r="S2964" i="13"/>
  <c r="S2963" i="13"/>
  <c r="S2962" i="13"/>
  <c r="S2961" i="13"/>
  <c r="S2960" i="13"/>
  <c r="S2959" i="13"/>
  <c r="S2958" i="13"/>
  <c r="S2957" i="13"/>
  <c r="S2956" i="13"/>
  <c r="S2955" i="13"/>
  <c r="S2954" i="13"/>
  <c r="S2953" i="13"/>
  <c r="S2952" i="13"/>
  <c r="S2951" i="13"/>
  <c r="S2950" i="13"/>
  <c r="S2949" i="13"/>
  <c r="S2948" i="13"/>
  <c r="S2947" i="13"/>
  <c r="S2946" i="13"/>
  <c r="S2945" i="13"/>
  <c r="S2944" i="13"/>
  <c r="S2943" i="13"/>
  <c r="S2942" i="13"/>
  <c r="S2941" i="13"/>
  <c r="S2940" i="13"/>
  <c r="S2939" i="13"/>
  <c r="S2938" i="13"/>
  <c r="S2937" i="13"/>
  <c r="S2936" i="13"/>
  <c r="S2935" i="13"/>
  <c r="S2934" i="13"/>
  <c r="S2933" i="13"/>
  <c r="S2932" i="13"/>
  <c r="S2931" i="13"/>
  <c r="S2930" i="13"/>
  <c r="S2929" i="13"/>
  <c r="S2928" i="13"/>
  <c r="S2927" i="13"/>
  <c r="S2926" i="13"/>
  <c r="S2925" i="13"/>
  <c r="S2924" i="13"/>
  <c r="S2923" i="13"/>
  <c r="S2922" i="13"/>
  <c r="S2921" i="13"/>
  <c r="S2920" i="13"/>
  <c r="S2919" i="13"/>
  <c r="S2918" i="13"/>
  <c r="S2917" i="13"/>
  <c r="S2916" i="13"/>
  <c r="S2915" i="13"/>
  <c r="S2914" i="13"/>
  <c r="S2913" i="13"/>
  <c r="S2912" i="13"/>
  <c r="S2911" i="13"/>
  <c r="S2910" i="13"/>
  <c r="S2909" i="13"/>
  <c r="S2908" i="13"/>
  <c r="S2907" i="13"/>
  <c r="S2906" i="13"/>
  <c r="S2905" i="13"/>
  <c r="S2904" i="13"/>
  <c r="S2903" i="13"/>
  <c r="S2902" i="13"/>
  <c r="S2901" i="13"/>
  <c r="S2900" i="13"/>
  <c r="S2899" i="13"/>
  <c r="S2898" i="13"/>
  <c r="S2897" i="13"/>
  <c r="S2896" i="13"/>
  <c r="S2895" i="13"/>
  <c r="S2894" i="13"/>
  <c r="S2893" i="13"/>
  <c r="S2892" i="13"/>
  <c r="S2891" i="13"/>
  <c r="S2890" i="13"/>
  <c r="S2889" i="13"/>
  <c r="S2888" i="13"/>
  <c r="S2887" i="13"/>
  <c r="S2886" i="13"/>
  <c r="S2885" i="13"/>
  <c r="S2884" i="13"/>
  <c r="S2883" i="13"/>
  <c r="S2882" i="13"/>
  <c r="S2881" i="13"/>
  <c r="S2880" i="13"/>
  <c r="S2879" i="13"/>
  <c r="S2878" i="13"/>
  <c r="S2877" i="13"/>
  <c r="S2876" i="13"/>
  <c r="S2875" i="13"/>
  <c r="S2874" i="13"/>
  <c r="S2873" i="13"/>
  <c r="S2872" i="13"/>
  <c r="S2871" i="13"/>
  <c r="S2870" i="13"/>
  <c r="S2869" i="13"/>
  <c r="S2868" i="13"/>
  <c r="S2867" i="13"/>
  <c r="S2866" i="13"/>
  <c r="S2865" i="13"/>
  <c r="S2864" i="13"/>
  <c r="S2863" i="13"/>
  <c r="S2862" i="13"/>
  <c r="S2861" i="13"/>
  <c r="S2860" i="13"/>
  <c r="S2859" i="13"/>
  <c r="S2858" i="13"/>
  <c r="S2857" i="13"/>
  <c r="S2856" i="13"/>
  <c r="S2855" i="13"/>
  <c r="S2854" i="13"/>
  <c r="S2853" i="13"/>
  <c r="S2852" i="13"/>
  <c r="S2851" i="13"/>
  <c r="S2850" i="13"/>
  <c r="S2849" i="13"/>
  <c r="S2848" i="13"/>
  <c r="S2847" i="13"/>
  <c r="S2846" i="13"/>
  <c r="S2845" i="13"/>
  <c r="S2844" i="13"/>
  <c r="S2843" i="13"/>
  <c r="S2842" i="13"/>
  <c r="S2841" i="13"/>
  <c r="S2840" i="13"/>
  <c r="S2839" i="13"/>
  <c r="S2838" i="13"/>
  <c r="S2837" i="13"/>
  <c r="S2836" i="13"/>
  <c r="S2835" i="13"/>
  <c r="S2834" i="13"/>
  <c r="S2833" i="13"/>
  <c r="S2832" i="13"/>
  <c r="S2831" i="13"/>
  <c r="S2830" i="13"/>
  <c r="S2829" i="13"/>
  <c r="S2828" i="13"/>
  <c r="S2827" i="13"/>
  <c r="S2826" i="13"/>
  <c r="S2825" i="13"/>
  <c r="S2824" i="13"/>
  <c r="S2823" i="13"/>
  <c r="S2822" i="13"/>
  <c r="S2821" i="13"/>
  <c r="S2820" i="13"/>
  <c r="S2819" i="13"/>
  <c r="S2818" i="13"/>
  <c r="S2817" i="13"/>
  <c r="S2816" i="13"/>
  <c r="S2815" i="13"/>
  <c r="S2814" i="13"/>
  <c r="S2813" i="13"/>
  <c r="S2812" i="13"/>
  <c r="S2811" i="13"/>
  <c r="S2810" i="13"/>
  <c r="S2809" i="13"/>
  <c r="S2808" i="13"/>
  <c r="S2807" i="13"/>
  <c r="S2806" i="13"/>
  <c r="S2805" i="13"/>
  <c r="S2804" i="13"/>
  <c r="S2803" i="13"/>
  <c r="S2802" i="13"/>
  <c r="S2801" i="13"/>
  <c r="S2800" i="13"/>
  <c r="S2799" i="13"/>
  <c r="S2798" i="13"/>
  <c r="S2797" i="13"/>
  <c r="S2796" i="13"/>
  <c r="S2795" i="13"/>
  <c r="S2794" i="13"/>
  <c r="S2793" i="13"/>
  <c r="S2792" i="13"/>
  <c r="S2791" i="13"/>
  <c r="S2790" i="13"/>
  <c r="S2789" i="13"/>
  <c r="S2788" i="13"/>
  <c r="S2787" i="13"/>
  <c r="S2786" i="13"/>
  <c r="S2785" i="13"/>
  <c r="S2784" i="13"/>
  <c r="S2783" i="13"/>
  <c r="S2782" i="13"/>
  <c r="S2781" i="13"/>
  <c r="S2780" i="13"/>
  <c r="S2779" i="13"/>
  <c r="S2778" i="13"/>
  <c r="S2777" i="13"/>
  <c r="S2776" i="13"/>
  <c r="S2775" i="13"/>
  <c r="S2774" i="13"/>
  <c r="S2773" i="13"/>
  <c r="S2772" i="13"/>
  <c r="S2771" i="13"/>
  <c r="S2770" i="13"/>
  <c r="S2769" i="13"/>
  <c r="S2768" i="13"/>
  <c r="S2767" i="13"/>
  <c r="S2766" i="13"/>
  <c r="S2765" i="13"/>
  <c r="S2764" i="13"/>
  <c r="S2763" i="13"/>
  <c r="S2762" i="13"/>
  <c r="S2761" i="13"/>
  <c r="S2760" i="13"/>
  <c r="S2759" i="13"/>
  <c r="S2758" i="13"/>
  <c r="S2757" i="13"/>
  <c r="S2756" i="13"/>
  <c r="S2755" i="13"/>
  <c r="S2754" i="13"/>
  <c r="S2753" i="13"/>
  <c r="S2752" i="13"/>
  <c r="S2751" i="13"/>
  <c r="S2750" i="13"/>
  <c r="S2749" i="13"/>
  <c r="S2748" i="13"/>
  <c r="S2747" i="13"/>
  <c r="S2746" i="13"/>
  <c r="S2745" i="13"/>
  <c r="S2744" i="13"/>
  <c r="S2743" i="13"/>
  <c r="S2742" i="13"/>
  <c r="S2741" i="13"/>
  <c r="S2740" i="13"/>
  <c r="S2739" i="13"/>
  <c r="S2738" i="13"/>
  <c r="S2737" i="13"/>
  <c r="S2736" i="13"/>
  <c r="S2735" i="13"/>
  <c r="S2734" i="13"/>
  <c r="S2733" i="13"/>
  <c r="S2732" i="13"/>
  <c r="S2731" i="13"/>
  <c r="S2730" i="13"/>
  <c r="S2729" i="13"/>
  <c r="S2728" i="13"/>
  <c r="S2727" i="13"/>
  <c r="S2726" i="13"/>
  <c r="S2725" i="13"/>
  <c r="S2724" i="13"/>
  <c r="S2723" i="13"/>
  <c r="S2722" i="13"/>
  <c r="S2721" i="13"/>
  <c r="S2720" i="13"/>
  <c r="S2719" i="13"/>
  <c r="S2718" i="13"/>
  <c r="S2717" i="13"/>
  <c r="S2716" i="13"/>
  <c r="S2715" i="13"/>
  <c r="S2714" i="13"/>
  <c r="S2713" i="13"/>
  <c r="S2712" i="13"/>
  <c r="S2711" i="13"/>
  <c r="S2710" i="13"/>
  <c r="S2709" i="13"/>
  <c r="S2708" i="13"/>
  <c r="S2707" i="13"/>
  <c r="S2706" i="13"/>
  <c r="S2705" i="13"/>
  <c r="S2704" i="13"/>
  <c r="S2703" i="13"/>
  <c r="S2702" i="13"/>
  <c r="S2701" i="13"/>
  <c r="S2700" i="13"/>
  <c r="S2699" i="13"/>
  <c r="S2698" i="13"/>
  <c r="S2697" i="13"/>
  <c r="S2696" i="13"/>
  <c r="S2695" i="13"/>
  <c r="S2694" i="13"/>
  <c r="S2693" i="13"/>
  <c r="S2692" i="13"/>
  <c r="S2691" i="13"/>
  <c r="S2690" i="13"/>
  <c r="S2689" i="13"/>
  <c r="S2688" i="13"/>
  <c r="S2687" i="13"/>
  <c r="S2686" i="13"/>
  <c r="S2685" i="13"/>
  <c r="S2684" i="13"/>
  <c r="S2683" i="13"/>
  <c r="S2682" i="13"/>
  <c r="S2681" i="13"/>
  <c r="S2680" i="13"/>
  <c r="S2679" i="13"/>
  <c r="S2678" i="13"/>
  <c r="S2677" i="13"/>
  <c r="S2676" i="13"/>
  <c r="S2675" i="13"/>
  <c r="S2674" i="13"/>
  <c r="S2673" i="13"/>
  <c r="S2672" i="13"/>
  <c r="S2671" i="13"/>
  <c r="S2670" i="13"/>
  <c r="S2669" i="13"/>
  <c r="S2668" i="13"/>
  <c r="S2667" i="13"/>
  <c r="S2666" i="13"/>
  <c r="S2665" i="13"/>
  <c r="S2664" i="13"/>
  <c r="S2663" i="13"/>
  <c r="S2662" i="13"/>
  <c r="S2661" i="13"/>
  <c r="S2660" i="13"/>
  <c r="S2659" i="13"/>
  <c r="S2658" i="13"/>
  <c r="S2657" i="13"/>
  <c r="S2656" i="13"/>
  <c r="S2655" i="13"/>
  <c r="S2654" i="13"/>
  <c r="S2653" i="13"/>
  <c r="S2652" i="13"/>
  <c r="S2651" i="13"/>
  <c r="S2650" i="13"/>
  <c r="S2649" i="13"/>
  <c r="S2648" i="13"/>
  <c r="S2647" i="13"/>
  <c r="S2646" i="13"/>
  <c r="S2645" i="13"/>
  <c r="S2644" i="13"/>
  <c r="S2643" i="13"/>
  <c r="S2642" i="13"/>
  <c r="S2641" i="13"/>
  <c r="S2640" i="13"/>
  <c r="S2639" i="13"/>
  <c r="S2638" i="13"/>
  <c r="S2637" i="13"/>
  <c r="S2636" i="13"/>
  <c r="S2635" i="13"/>
  <c r="S2634" i="13"/>
  <c r="S2633" i="13"/>
  <c r="S2632" i="13"/>
  <c r="S2631" i="13"/>
  <c r="S2630" i="13"/>
  <c r="S2629" i="13"/>
  <c r="S2628" i="13"/>
  <c r="S2627" i="13"/>
  <c r="S2626" i="13"/>
  <c r="S2625" i="13"/>
  <c r="S2624" i="13"/>
  <c r="S2623" i="13"/>
  <c r="S2622" i="13"/>
  <c r="S2621" i="13"/>
  <c r="S2620" i="13"/>
  <c r="S2619" i="13"/>
  <c r="S2618" i="13"/>
  <c r="S2617" i="13"/>
  <c r="S2616" i="13"/>
  <c r="S2615" i="13"/>
  <c r="S2614" i="13"/>
  <c r="S2613" i="13"/>
  <c r="S2612" i="13"/>
  <c r="S2611" i="13"/>
  <c r="S2610" i="13"/>
  <c r="S2609" i="13"/>
  <c r="S2608" i="13"/>
  <c r="S2607" i="13"/>
  <c r="S2606" i="13"/>
  <c r="S2605" i="13"/>
  <c r="S2604" i="13"/>
  <c r="S2603" i="13"/>
  <c r="S2602" i="13"/>
  <c r="S2601" i="13"/>
  <c r="S2600" i="13"/>
  <c r="S2599" i="13"/>
  <c r="S2598" i="13"/>
  <c r="S2597" i="13"/>
  <c r="S2596" i="13"/>
  <c r="S2595" i="13"/>
  <c r="S2594" i="13"/>
  <c r="S2593" i="13"/>
  <c r="S2592" i="13"/>
  <c r="S2591" i="13"/>
  <c r="S2590" i="13"/>
  <c r="S2589" i="13"/>
  <c r="S2588" i="13"/>
  <c r="S2587" i="13"/>
  <c r="S2586" i="13"/>
  <c r="S2585" i="13"/>
  <c r="S2584" i="13"/>
  <c r="S2583" i="13"/>
  <c r="S2582" i="13"/>
  <c r="S2581" i="13"/>
  <c r="S2580" i="13"/>
  <c r="S2579" i="13"/>
  <c r="S2578" i="13"/>
  <c r="S2577" i="13"/>
  <c r="S2576" i="13"/>
  <c r="S2575" i="13"/>
  <c r="S2574" i="13"/>
  <c r="S2573" i="13"/>
  <c r="S2572" i="13"/>
  <c r="S2571" i="13"/>
  <c r="S2570" i="13"/>
  <c r="S2569" i="13"/>
  <c r="S2568" i="13"/>
  <c r="S2567" i="13"/>
  <c r="S2566" i="13"/>
  <c r="S2565" i="13"/>
  <c r="S2564" i="13"/>
  <c r="S2563" i="13"/>
  <c r="S2562" i="13"/>
  <c r="S2561" i="13"/>
  <c r="S2560" i="13"/>
  <c r="S2559" i="13"/>
  <c r="S2558" i="13"/>
  <c r="S2557" i="13"/>
  <c r="S2556" i="13"/>
  <c r="S2555" i="13"/>
  <c r="S2554" i="13"/>
  <c r="S2553" i="13"/>
  <c r="S2552" i="13"/>
  <c r="S2551" i="13"/>
  <c r="S2550" i="13"/>
  <c r="S2549" i="13"/>
  <c r="S2548" i="13"/>
  <c r="S2547" i="13"/>
  <c r="S2546" i="13"/>
  <c r="S2545" i="13"/>
  <c r="S2544" i="13"/>
  <c r="S2543" i="13"/>
  <c r="S2542" i="13"/>
  <c r="S2541" i="13"/>
  <c r="S2540" i="13"/>
  <c r="S2539" i="13"/>
  <c r="S2538" i="13"/>
  <c r="S2537" i="13"/>
  <c r="S2536" i="13"/>
  <c r="S2535" i="13"/>
  <c r="S2534" i="13"/>
  <c r="S2533" i="13"/>
  <c r="S2532" i="13"/>
  <c r="S2531" i="13"/>
  <c r="S2530" i="13"/>
  <c r="S2529" i="13"/>
  <c r="S2528" i="13"/>
  <c r="S2527" i="13"/>
  <c r="S2526" i="13"/>
  <c r="S2525" i="13"/>
  <c r="S2524" i="13"/>
  <c r="S2523" i="13"/>
  <c r="S2522" i="13"/>
  <c r="S2521" i="13"/>
  <c r="S2520" i="13"/>
  <c r="S2519" i="13"/>
  <c r="S2518" i="13"/>
  <c r="S2517" i="13"/>
  <c r="S2516" i="13"/>
  <c r="S2515" i="13"/>
  <c r="S2514" i="13"/>
  <c r="S2513" i="13"/>
  <c r="S2512" i="13"/>
  <c r="S2511" i="13"/>
  <c r="S2510" i="13"/>
  <c r="S2509" i="13"/>
  <c r="S2508" i="13"/>
  <c r="S2507" i="13"/>
  <c r="S2506" i="13"/>
  <c r="S2505" i="13"/>
  <c r="S2504" i="13"/>
  <c r="S2503" i="13"/>
  <c r="S2502" i="13"/>
  <c r="S2501" i="13"/>
  <c r="S2500" i="13"/>
  <c r="S2499" i="13"/>
  <c r="S2498" i="13"/>
  <c r="S2497" i="13"/>
  <c r="S2496" i="13"/>
  <c r="S2495" i="13"/>
  <c r="S2494" i="13"/>
  <c r="S2493" i="13"/>
  <c r="S2492" i="13"/>
  <c r="S2491" i="13"/>
  <c r="S2490" i="13"/>
  <c r="S2489" i="13"/>
  <c r="S2488" i="13"/>
  <c r="S2487" i="13"/>
  <c r="S2486" i="13"/>
  <c r="S2485" i="13"/>
  <c r="S2484" i="13"/>
  <c r="S2483" i="13"/>
  <c r="S2482" i="13"/>
  <c r="S2481" i="13"/>
  <c r="S2480" i="13"/>
  <c r="S2479" i="13"/>
  <c r="S2478" i="13"/>
  <c r="S2477" i="13"/>
  <c r="S2476" i="13"/>
  <c r="S2475" i="13"/>
  <c r="S2474" i="13"/>
  <c r="S2473" i="13"/>
  <c r="S2472" i="13"/>
  <c r="S2471" i="13"/>
  <c r="S2470" i="13"/>
  <c r="S2469" i="13"/>
  <c r="S2468" i="13"/>
  <c r="S2467" i="13"/>
  <c r="S2466" i="13"/>
  <c r="S2465" i="13"/>
  <c r="S2464" i="13"/>
  <c r="S2463" i="13"/>
  <c r="S2462" i="13"/>
  <c r="S2461" i="13"/>
  <c r="S2460" i="13"/>
  <c r="S2459" i="13"/>
  <c r="S2458" i="13"/>
  <c r="S2457" i="13"/>
  <c r="S2456" i="13"/>
  <c r="S2455" i="13"/>
  <c r="S2454" i="13"/>
  <c r="S2453" i="13"/>
  <c r="S2452" i="13"/>
  <c r="S2451" i="13"/>
  <c r="S2450" i="13"/>
  <c r="S2449" i="13"/>
  <c r="S2448" i="13"/>
  <c r="S2447" i="13"/>
  <c r="S2446" i="13"/>
  <c r="S2445" i="13"/>
  <c r="S2444" i="13"/>
  <c r="S2443" i="13"/>
  <c r="S2442" i="13"/>
  <c r="S2441" i="13"/>
  <c r="S2440" i="13"/>
  <c r="S2439" i="13"/>
  <c r="S2438" i="13"/>
  <c r="S2437" i="13"/>
  <c r="S2436" i="13"/>
  <c r="S2435" i="13"/>
  <c r="S2434" i="13"/>
  <c r="S2433" i="13"/>
  <c r="S2432" i="13"/>
  <c r="S2431" i="13"/>
  <c r="S2430" i="13"/>
  <c r="S2429" i="13"/>
  <c r="S2428" i="13"/>
  <c r="S2427" i="13"/>
  <c r="S2426" i="13"/>
  <c r="S2425" i="13"/>
  <c r="S2424" i="13"/>
  <c r="S2423" i="13"/>
  <c r="S2422" i="13"/>
  <c r="S2421" i="13"/>
  <c r="S2420" i="13"/>
  <c r="S2419" i="13"/>
  <c r="S2418" i="13"/>
  <c r="S2417" i="13"/>
  <c r="S2416" i="13"/>
  <c r="S2415" i="13"/>
  <c r="S2414" i="13"/>
  <c r="S2413" i="13"/>
  <c r="S2412" i="13"/>
  <c r="S2411" i="13"/>
  <c r="S2410" i="13"/>
  <c r="S2409" i="13"/>
  <c r="S2408" i="13"/>
  <c r="S2407" i="13"/>
  <c r="S2406" i="13"/>
  <c r="S2405" i="13"/>
  <c r="S2404" i="13"/>
  <c r="S2403" i="13"/>
  <c r="S2402" i="13"/>
  <c r="S2401" i="13"/>
  <c r="S2400" i="13"/>
  <c r="S2399" i="13"/>
  <c r="S2398" i="13"/>
  <c r="S2397" i="13"/>
  <c r="S2396" i="13"/>
  <c r="S2395" i="13"/>
  <c r="S2394" i="13"/>
  <c r="S2393" i="13"/>
  <c r="S2392" i="13"/>
  <c r="S2391" i="13"/>
  <c r="S2390" i="13"/>
  <c r="S2389" i="13"/>
  <c r="S2388" i="13"/>
  <c r="S2387" i="13"/>
  <c r="S2386" i="13"/>
  <c r="S2385" i="13"/>
  <c r="S2384" i="13"/>
  <c r="S2383" i="13"/>
  <c r="S2382" i="13"/>
  <c r="S2381" i="13"/>
  <c r="S2380" i="13"/>
  <c r="S2379" i="13"/>
  <c r="S2378" i="13"/>
  <c r="S2377" i="13"/>
  <c r="S2376" i="13"/>
  <c r="S2375" i="13"/>
  <c r="S2374" i="13"/>
  <c r="S2373" i="13"/>
  <c r="S2372" i="13"/>
  <c r="S2371" i="13"/>
  <c r="S2370" i="13"/>
  <c r="S2369" i="13"/>
  <c r="S2368" i="13"/>
  <c r="S2367" i="13"/>
  <c r="S2366" i="13"/>
  <c r="S2365" i="13"/>
  <c r="S2364" i="13"/>
  <c r="S2363" i="13"/>
  <c r="S2362" i="13"/>
  <c r="S2361" i="13"/>
  <c r="S2360" i="13"/>
  <c r="S2359" i="13"/>
  <c r="S2358" i="13"/>
  <c r="S2357" i="13"/>
  <c r="S2356" i="13"/>
  <c r="S2355" i="13"/>
  <c r="S2354" i="13"/>
  <c r="S2353" i="13"/>
  <c r="S2352" i="13"/>
  <c r="S2351" i="13"/>
  <c r="S2350" i="13"/>
  <c r="S2349" i="13"/>
  <c r="S2348" i="13"/>
  <c r="S2347" i="13"/>
  <c r="S2346" i="13"/>
  <c r="S2345" i="13"/>
  <c r="S2344" i="13"/>
  <c r="S2343" i="13"/>
  <c r="S2342" i="13"/>
  <c r="S2341" i="13"/>
  <c r="S2340" i="13"/>
  <c r="S2339" i="13"/>
  <c r="S2338" i="13"/>
  <c r="S2337" i="13"/>
  <c r="S2336" i="13"/>
  <c r="S2335" i="13"/>
  <c r="S2334" i="13"/>
  <c r="S2333" i="13"/>
  <c r="S2332" i="13"/>
  <c r="S2331" i="13"/>
  <c r="S2330" i="13"/>
  <c r="S2329" i="13"/>
  <c r="S2328" i="13"/>
  <c r="S2327" i="13"/>
  <c r="S2326" i="13"/>
  <c r="S2325" i="13"/>
  <c r="S2324" i="13"/>
  <c r="S2323" i="13"/>
  <c r="S2322" i="13"/>
  <c r="S2321" i="13"/>
  <c r="S2320" i="13"/>
  <c r="S2319" i="13"/>
  <c r="S2318" i="13"/>
  <c r="S2317" i="13"/>
  <c r="S2316" i="13"/>
  <c r="S2315" i="13"/>
  <c r="S2314" i="13"/>
  <c r="S2313" i="13"/>
  <c r="S2312" i="13"/>
  <c r="S2311" i="13"/>
  <c r="S2310" i="13"/>
  <c r="S2309" i="13"/>
  <c r="S2308" i="13"/>
  <c r="S2307" i="13"/>
  <c r="S2306" i="13"/>
  <c r="S2305" i="13"/>
  <c r="S2304" i="13"/>
  <c r="S2303" i="13"/>
  <c r="S2302" i="13"/>
  <c r="S2301" i="13"/>
  <c r="S2300" i="13"/>
  <c r="S2299" i="13"/>
  <c r="S2298" i="13"/>
  <c r="S2297" i="13"/>
  <c r="S2296" i="13"/>
  <c r="S2295" i="13"/>
  <c r="S2294" i="13"/>
  <c r="S2293" i="13"/>
  <c r="S2292" i="13"/>
  <c r="S2291" i="13"/>
  <c r="S2290" i="13"/>
  <c r="S2289" i="13"/>
  <c r="S2288" i="13"/>
  <c r="S2287" i="13"/>
  <c r="S2286" i="13"/>
  <c r="S2285" i="13"/>
  <c r="S2284" i="13"/>
  <c r="S2283" i="13"/>
  <c r="S2282" i="13"/>
  <c r="S2281" i="13"/>
  <c r="S2280" i="13"/>
  <c r="S2279" i="13"/>
  <c r="S2278" i="13"/>
  <c r="S2277" i="13"/>
  <c r="S2276" i="13"/>
  <c r="S2275" i="13"/>
  <c r="S2274" i="13"/>
  <c r="S2273" i="13"/>
  <c r="S2272" i="13"/>
  <c r="S2271" i="13"/>
  <c r="S2270" i="13"/>
  <c r="S2269" i="13"/>
  <c r="S2268" i="13"/>
  <c r="S2267" i="13"/>
  <c r="S2266" i="13"/>
  <c r="S2265" i="13"/>
  <c r="S2264" i="13"/>
  <c r="S2263" i="13"/>
  <c r="S2262" i="13"/>
  <c r="S2261" i="13"/>
  <c r="S2260" i="13"/>
  <c r="S2259" i="13"/>
  <c r="S2258" i="13"/>
  <c r="S2257" i="13"/>
  <c r="S2256" i="13"/>
  <c r="S2255" i="13"/>
  <c r="S2254" i="13"/>
  <c r="S2253" i="13"/>
  <c r="S2252" i="13"/>
  <c r="S2251" i="13"/>
  <c r="S2250" i="13"/>
  <c r="S2249" i="13"/>
  <c r="S2248" i="13"/>
  <c r="S2247" i="13"/>
  <c r="S2246" i="13"/>
  <c r="S2245" i="13"/>
  <c r="S2244" i="13"/>
  <c r="S2243" i="13"/>
  <c r="S2242" i="13"/>
  <c r="S2241" i="13"/>
  <c r="S2240" i="13"/>
  <c r="S2239" i="13"/>
  <c r="S2238" i="13"/>
  <c r="S2237" i="13"/>
  <c r="S2236" i="13"/>
  <c r="S2235" i="13"/>
  <c r="S2234" i="13"/>
  <c r="S2233" i="13"/>
  <c r="S2232" i="13"/>
  <c r="S2231" i="13"/>
  <c r="S2230" i="13"/>
  <c r="S2229" i="13"/>
  <c r="S2228" i="13"/>
  <c r="S2227" i="13"/>
  <c r="S2226" i="13"/>
  <c r="S2225" i="13"/>
  <c r="S2224" i="13"/>
  <c r="S2223" i="13"/>
  <c r="S2222" i="13"/>
  <c r="S2221" i="13"/>
  <c r="S2220" i="13"/>
  <c r="S2219" i="13"/>
  <c r="S2218" i="13"/>
  <c r="S2217" i="13"/>
  <c r="S2216" i="13"/>
  <c r="S2215" i="13"/>
  <c r="S2214" i="13"/>
  <c r="S2213" i="13"/>
  <c r="S2212" i="13"/>
  <c r="S2211" i="13"/>
  <c r="S2210" i="13"/>
  <c r="S2209" i="13"/>
  <c r="S2208" i="13"/>
  <c r="S2207" i="13"/>
  <c r="S2206" i="13"/>
  <c r="S2205" i="13"/>
  <c r="S2204" i="13"/>
  <c r="S2203" i="13"/>
  <c r="S2202" i="13"/>
  <c r="S2201" i="13"/>
  <c r="S2200" i="13"/>
  <c r="S2199" i="13"/>
  <c r="S2198" i="13"/>
  <c r="S2197" i="13"/>
  <c r="S2196" i="13"/>
  <c r="S2195" i="13"/>
  <c r="S2194" i="13"/>
  <c r="S2193" i="13"/>
  <c r="S2192" i="13"/>
  <c r="S2191" i="13"/>
  <c r="S2190" i="13"/>
  <c r="S2189" i="13"/>
  <c r="S2188" i="13"/>
  <c r="S2187" i="13"/>
  <c r="S2186" i="13"/>
  <c r="S2185" i="13"/>
  <c r="S2184" i="13"/>
  <c r="S2183" i="13"/>
  <c r="S2182" i="13"/>
  <c r="S2181" i="13"/>
  <c r="S2180" i="13"/>
  <c r="S2179" i="13"/>
  <c r="S2178" i="13"/>
  <c r="S2177" i="13"/>
  <c r="S2176" i="13"/>
  <c r="S2175" i="13"/>
  <c r="S2174" i="13"/>
  <c r="S2173" i="13"/>
  <c r="S2172" i="13"/>
  <c r="S2171" i="13"/>
  <c r="S2170" i="13"/>
  <c r="S2169" i="13"/>
  <c r="S2168" i="13"/>
  <c r="S2167" i="13"/>
  <c r="S2166" i="13"/>
  <c r="S2165" i="13"/>
  <c r="S2164" i="13"/>
  <c r="S2163" i="13"/>
  <c r="S2162" i="13"/>
  <c r="S2161" i="13"/>
  <c r="S2160" i="13"/>
  <c r="S2159" i="13"/>
  <c r="S2158" i="13"/>
  <c r="S2157" i="13"/>
  <c r="S2156" i="13"/>
  <c r="S2155" i="13"/>
  <c r="S2154" i="13"/>
  <c r="S2153" i="13"/>
  <c r="S2152" i="13"/>
  <c r="S2151" i="13"/>
  <c r="S2150" i="13"/>
  <c r="S2149" i="13"/>
  <c r="S2148" i="13"/>
  <c r="S2147" i="13"/>
  <c r="S2146" i="13"/>
  <c r="S2145" i="13"/>
  <c r="S2144" i="13"/>
  <c r="S2143" i="13"/>
  <c r="S2142" i="13"/>
  <c r="S2141" i="13"/>
  <c r="S2140" i="13"/>
  <c r="S2139" i="13"/>
  <c r="S2138" i="13"/>
  <c r="S2137" i="13"/>
  <c r="S2136" i="13"/>
  <c r="S2135" i="13"/>
  <c r="S2134" i="13"/>
  <c r="S2133" i="13"/>
  <c r="S2132" i="13"/>
  <c r="S2131" i="13"/>
  <c r="S2130" i="13"/>
  <c r="S2129" i="13"/>
  <c r="S2128" i="13"/>
  <c r="S2127" i="13"/>
  <c r="S2126" i="13"/>
  <c r="S2125" i="13"/>
  <c r="S2124" i="13"/>
  <c r="S2123" i="13"/>
  <c r="S2122" i="13"/>
  <c r="S2121" i="13"/>
  <c r="S2120" i="13"/>
  <c r="S2119" i="13"/>
  <c r="S2118" i="13"/>
  <c r="S2117" i="13"/>
  <c r="S2116" i="13"/>
  <c r="S2115" i="13"/>
  <c r="S2114" i="13"/>
  <c r="S2113" i="13"/>
  <c r="S2112" i="13"/>
  <c r="S2111" i="13"/>
  <c r="S2110" i="13"/>
  <c r="S2109" i="13"/>
  <c r="S2108" i="13"/>
  <c r="S2107" i="13"/>
  <c r="S2106" i="13"/>
  <c r="S2105" i="13"/>
  <c r="S2104" i="13"/>
  <c r="S2103" i="13"/>
  <c r="S2102" i="13"/>
  <c r="S2101" i="13"/>
  <c r="S2100" i="13"/>
  <c r="S2099" i="13"/>
  <c r="S2098" i="13"/>
  <c r="S2097" i="13"/>
  <c r="S2096" i="13"/>
  <c r="S2095" i="13"/>
  <c r="S2094" i="13"/>
  <c r="S2093" i="13"/>
  <c r="S2092" i="13"/>
  <c r="S2091" i="13"/>
  <c r="S2090" i="13"/>
  <c r="S2089" i="13"/>
  <c r="S2088" i="13"/>
  <c r="S2087" i="13"/>
  <c r="S2086" i="13"/>
  <c r="S2085" i="13"/>
  <c r="S2084" i="13"/>
  <c r="S2083" i="13"/>
  <c r="S2082" i="13"/>
  <c r="S2081" i="13"/>
  <c r="S2080" i="13"/>
  <c r="S2079" i="13"/>
  <c r="S2078" i="13"/>
  <c r="S2077" i="13"/>
  <c r="S2076" i="13"/>
  <c r="S2075" i="13"/>
  <c r="S2074" i="13"/>
  <c r="S2073" i="13"/>
  <c r="S2072" i="13"/>
  <c r="S2071" i="13"/>
  <c r="S2070" i="13"/>
  <c r="S2069" i="13"/>
  <c r="S2068" i="13"/>
  <c r="S2067" i="13"/>
  <c r="S2066" i="13"/>
  <c r="S2065" i="13"/>
  <c r="S2064" i="13"/>
  <c r="S2063" i="13"/>
  <c r="S2062" i="13"/>
  <c r="S2061" i="13"/>
  <c r="S2060" i="13"/>
  <c r="S2059" i="13"/>
  <c r="S2058" i="13"/>
  <c r="S2057" i="13"/>
  <c r="S2056" i="13"/>
  <c r="S2055" i="13"/>
  <c r="S2054" i="13"/>
  <c r="S2053" i="13"/>
  <c r="S2052" i="13"/>
  <c r="S2051" i="13"/>
  <c r="S2050" i="13"/>
  <c r="S2049" i="13"/>
  <c r="S2048" i="13"/>
  <c r="S2047" i="13"/>
  <c r="S2046" i="13"/>
  <c r="S2045" i="13"/>
  <c r="S2044" i="13"/>
  <c r="S2043" i="13"/>
  <c r="S2042" i="13"/>
  <c r="S2041" i="13"/>
  <c r="S2040" i="13"/>
  <c r="S2039" i="13"/>
  <c r="S2038" i="13"/>
  <c r="S2037" i="13"/>
  <c r="S2036" i="13"/>
  <c r="S2035" i="13"/>
  <c r="S2034" i="13"/>
  <c r="S2033" i="13"/>
  <c r="S2032" i="13"/>
  <c r="S2031" i="13"/>
  <c r="S2030" i="13"/>
  <c r="S2029" i="13"/>
  <c r="S2028" i="13"/>
  <c r="S2027" i="13"/>
  <c r="S2026" i="13"/>
  <c r="S2025" i="13"/>
  <c r="S2024" i="13"/>
  <c r="S2023" i="13"/>
  <c r="S2022" i="13"/>
  <c r="S2021" i="13"/>
  <c r="S2020" i="13"/>
  <c r="S2019" i="13"/>
  <c r="S2018" i="13"/>
  <c r="S2017" i="13"/>
  <c r="S2016" i="13"/>
  <c r="S2015" i="13"/>
  <c r="S2014" i="13"/>
  <c r="S2013" i="13"/>
  <c r="S2012" i="13"/>
  <c r="S2011" i="13"/>
  <c r="S2010" i="13"/>
  <c r="S2009" i="13"/>
  <c r="S2008" i="13"/>
  <c r="S2007" i="13"/>
  <c r="S2006" i="13"/>
  <c r="S2005" i="13"/>
  <c r="S2004" i="13"/>
  <c r="S2003" i="13"/>
  <c r="S2002" i="13"/>
  <c r="S2001" i="13"/>
  <c r="S2000" i="13"/>
  <c r="S1999" i="13"/>
  <c r="S1998" i="13"/>
  <c r="S1997" i="13"/>
  <c r="S1996" i="13"/>
  <c r="S1995" i="13"/>
  <c r="S1994" i="13"/>
  <c r="S1993" i="13"/>
  <c r="S1992" i="13"/>
  <c r="S1991" i="13"/>
  <c r="S1990" i="13"/>
  <c r="S1989" i="13"/>
  <c r="S1988" i="13"/>
  <c r="S1987" i="13"/>
  <c r="S1986" i="13"/>
  <c r="S1985" i="13"/>
  <c r="S1984" i="13"/>
  <c r="S1983" i="13"/>
  <c r="S1982" i="13"/>
  <c r="S1981" i="13"/>
  <c r="S1980" i="13"/>
  <c r="S1979" i="13"/>
  <c r="S1978" i="13"/>
  <c r="S1977" i="13"/>
  <c r="S1976" i="13"/>
  <c r="S1975" i="13"/>
  <c r="S1974" i="13"/>
  <c r="S1973" i="13"/>
  <c r="S1972" i="13"/>
  <c r="S1971" i="13"/>
  <c r="S1970" i="13"/>
  <c r="S1969" i="13"/>
  <c r="S1968" i="13"/>
  <c r="S1967" i="13"/>
  <c r="S1966" i="13"/>
  <c r="S1965" i="13"/>
  <c r="S1964" i="13"/>
  <c r="S1963" i="13"/>
  <c r="S1962" i="13"/>
  <c r="S1961" i="13"/>
  <c r="S1960" i="13"/>
  <c r="S1959" i="13"/>
  <c r="S1958" i="13"/>
  <c r="S1957" i="13"/>
  <c r="S1956" i="13"/>
  <c r="S1955" i="13"/>
  <c r="S1954" i="13"/>
  <c r="S1953" i="13"/>
  <c r="S1952" i="13"/>
  <c r="S1951" i="13"/>
  <c r="S1950" i="13"/>
  <c r="S1949" i="13"/>
  <c r="S1948" i="13"/>
  <c r="S1947" i="13"/>
  <c r="S1946" i="13"/>
  <c r="S1945" i="13"/>
  <c r="S1944" i="13"/>
  <c r="S1943" i="13"/>
  <c r="S1942" i="13"/>
  <c r="S1941" i="13"/>
  <c r="S1940" i="13"/>
  <c r="S1939" i="13"/>
  <c r="S1938" i="13"/>
  <c r="S1937" i="13"/>
  <c r="S1936" i="13"/>
  <c r="S1935" i="13"/>
  <c r="S1934" i="13"/>
  <c r="S1933" i="13"/>
  <c r="S1932" i="13"/>
  <c r="S1931" i="13"/>
  <c r="S1930" i="13"/>
  <c r="S1929" i="13"/>
  <c r="S1928" i="13"/>
  <c r="S1927" i="13"/>
  <c r="S1926" i="13"/>
  <c r="S1925" i="13"/>
  <c r="S1924" i="13"/>
  <c r="S1923" i="13"/>
  <c r="S1922" i="13"/>
  <c r="S1921" i="13"/>
  <c r="S1920" i="13"/>
  <c r="S1919" i="13"/>
  <c r="S1918" i="13"/>
  <c r="S1917" i="13"/>
  <c r="S1916" i="13"/>
  <c r="S1915" i="13"/>
  <c r="S1914" i="13"/>
  <c r="S1913" i="13"/>
  <c r="S1912" i="13"/>
  <c r="S1911" i="13"/>
  <c r="S1910" i="13"/>
  <c r="S1909" i="13"/>
  <c r="S1908" i="13"/>
  <c r="S1907" i="13"/>
  <c r="S1906" i="13"/>
  <c r="S1905" i="13"/>
  <c r="S1904" i="13"/>
  <c r="S1903" i="13"/>
  <c r="S1902" i="13"/>
  <c r="S1901" i="13"/>
  <c r="S1900" i="13"/>
  <c r="S1899" i="13"/>
  <c r="S1898" i="13"/>
  <c r="S1897" i="13"/>
  <c r="S1896" i="13"/>
  <c r="S1895" i="13"/>
  <c r="S1894" i="13"/>
  <c r="S1893" i="13"/>
  <c r="S1892" i="13"/>
  <c r="S1891" i="13"/>
  <c r="S1890" i="13"/>
  <c r="S1889" i="13"/>
  <c r="S1888" i="13"/>
  <c r="S1887" i="13"/>
  <c r="S1886" i="13"/>
  <c r="S1885" i="13"/>
  <c r="S1884" i="13"/>
  <c r="S1883" i="13"/>
  <c r="S1882" i="13"/>
  <c r="S1881" i="13"/>
  <c r="S1880" i="13"/>
  <c r="S1879" i="13"/>
  <c r="S1878" i="13"/>
  <c r="S1877" i="13"/>
  <c r="S1876" i="13"/>
  <c r="S1875" i="13"/>
  <c r="S1874" i="13"/>
  <c r="S1873" i="13"/>
  <c r="S1872" i="13"/>
  <c r="S1871" i="13"/>
  <c r="S1870" i="13"/>
  <c r="S1869" i="13"/>
  <c r="S1868" i="13"/>
  <c r="S1867" i="13"/>
  <c r="S1866" i="13"/>
  <c r="S1865" i="13"/>
  <c r="S1864" i="13"/>
  <c r="S1863" i="13"/>
  <c r="S1862" i="13"/>
  <c r="S1861" i="13"/>
  <c r="S1860" i="13"/>
  <c r="S1859" i="13"/>
  <c r="S1858" i="13"/>
  <c r="S1857" i="13"/>
  <c r="S1856" i="13"/>
  <c r="S1855" i="13"/>
  <c r="S1854" i="13"/>
  <c r="S1853" i="13"/>
  <c r="S1852" i="13"/>
  <c r="S1851" i="13"/>
  <c r="S1850" i="13"/>
  <c r="S1849" i="13"/>
  <c r="S1848" i="13"/>
  <c r="S1847" i="13"/>
  <c r="S1846" i="13"/>
  <c r="S1845" i="13"/>
  <c r="S1844" i="13"/>
  <c r="S1843" i="13"/>
  <c r="S1842" i="13"/>
  <c r="S1841" i="13"/>
  <c r="S1840" i="13"/>
  <c r="S1839" i="13"/>
  <c r="S1838" i="13"/>
  <c r="S1837" i="13"/>
  <c r="S1836" i="13"/>
  <c r="S1835" i="13"/>
  <c r="S1834" i="13"/>
  <c r="S1833" i="13"/>
  <c r="S1832" i="13"/>
  <c r="S1831" i="13"/>
  <c r="S1830" i="13"/>
  <c r="S1829" i="13"/>
  <c r="S1828" i="13"/>
  <c r="S1827" i="13"/>
  <c r="S1826" i="13"/>
  <c r="S1825" i="13"/>
  <c r="S1824" i="13"/>
  <c r="S1823" i="13"/>
  <c r="S1822" i="13"/>
  <c r="S1821" i="13"/>
  <c r="S1820" i="13"/>
  <c r="S1819" i="13"/>
  <c r="S1818" i="13"/>
  <c r="S1817" i="13"/>
  <c r="S1816" i="13"/>
  <c r="S1815" i="13"/>
  <c r="S1814" i="13"/>
  <c r="S1813" i="13"/>
  <c r="S1812" i="13"/>
  <c r="S1811" i="13"/>
  <c r="S1810" i="13"/>
  <c r="S1809" i="13"/>
  <c r="S1808" i="13"/>
  <c r="S1807" i="13"/>
  <c r="S1806" i="13"/>
  <c r="S1805" i="13"/>
  <c r="S1804" i="13"/>
  <c r="S1803" i="13"/>
  <c r="S1802" i="13"/>
  <c r="S1801" i="13"/>
  <c r="S1800" i="13"/>
  <c r="S1799" i="13"/>
  <c r="S1798" i="13"/>
  <c r="S1797" i="13"/>
  <c r="S1796" i="13"/>
  <c r="S1795" i="13"/>
  <c r="S1794" i="13"/>
  <c r="S1793" i="13"/>
  <c r="S1792" i="13"/>
  <c r="S1791" i="13"/>
  <c r="S1790" i="13"/>
  <c r="S1789" i="13"/>
  <c r="S1788" i="13"/>
  <c r="S1787" i="13"/>
  <c r="S1786" i="13"/>
  <c r="S1785" i="13"/>
  <c r="S1784" i="13"/>
  <c r="S1783" i="13"/>
  <c r="S1782" i="13"/>
  <c r="S1781" i="13"/>
  <c r="S1780" i="13"/>
  <c r="S1779" i="13"/>
  <c r="S1778" i="13"/>
  <c r="S1777" i="13"/>
  <c r="S1776" i="13"/>
  <c r="S1775" i="13"/>
  <c r="S1774" i="13"/>
  <c r="S1773" i="13"/>
  <c r="S1772" i="13"/>
  <c r="S1771" i="13"/>
  <c r="S1770" i="13"/>
  <c r="S1769" i="13"/>
  <c r="S1768" i="13"/>
  <c r="S1767" i="13"/>
  <c r="S1766" i="13"/>
  <c r="S1765" i="13"/>
  <c r="S1764" i="13"/>
  <c r="S1763" i="13"/>
  <c r="S1762" i="13"/>
  <c r="S1761" i="13"/>
  <c r="S1760" i="13"/>
  <c r="S1759" i="13"/>
  <c r="S1758" i="13"/>
  <c r="S1757" i="13"/>
  <c r="S1756" i="13"/>
  <c r="S1755" i="13"/>
  <c r="S1754" i="13"/>
  <c r="S1753" i="13"/>
  <c r="S1752" i="13"/>
  <c r="S1751" i="13"/>
  <c r="S1750" i="13"/>
  <c r="S1749" i="13"/>
  <c r="S1748" i="13"/>
  <c r="S1747" i="13"/>
  <c r="S1746" i="13"/>
  <c r="S1745" i="13"/>
  <c r="S1744" i="13"/>
  <c r="S1743" i="13"/>
  <c r="S1742" i="13"/>
  <c r="S1741" i="13"/>
  <c r="S1740" i="13"/>
  <c r="S1739" i="13"/>
  <c r="S1738" i="13"/>
  <c r="S1737" i="13"/>
  <c r="S1736" i="13"/>
  <c r="S1735" i="13"/>
  <c r="S1734" i="13"/>
  <c r="S1733" i="13"/>
  <c r="S1732" i="13"/>
  <c r="S1731" i="13"/>
  <c r="S1730" i="13"/>
  <c r="S1729" i="13"/>
  <c r="S1728" i="13"/>
  <c r="S1727" i="13"/>
  <c r="S1726" i="13"/>
  <c r="S1725" i="13"/>
  <c r="S1724" i="13"/>
  <c r="S1723" i="13"/>
  <c r="S1722" i="13"/>
  <c r="S1721" i="13"/>
  <c r="S1720" i="13"/>
  <c r="S1719" i="13"/>
  <c r="S1718" i="13"/>
  <c r="S1717" i="13"/>
  <c r="S1716" i="13"/>
  <c r="S1715" i="13"/>
  <c r="S1714" i="13"/>
  <c r="S1713" i="13"/>
  <c r="S1712" i="13"/>
  <c r="S1711" i="13"/>
  <c r="S1710" i="13"/>
  <c r="S1709" i="13"/>
  <c r="S1708" i="13"/>
  <c r="S1707" i="13"/>
  <c r="S1706" i="13"/>
  <c r="S1705" i="13"/>
  <c r="S1704" i="13"/>
  <c r="S1703" i="13"/>
  <c r="S1702" i="13"/>
  <c r="S1701" i="13"/>
  <c r="S1700" i="13"/>
  <c r="S1699" i="13"/>
  <c r="S1698" i="13"/>
  <c r="S1697" i="13"/>
  <c r="S1696" i="13"/>
  <c r="S1695" i="13"/>
  <c r="S1694" i="13"/>
  <c r="S1693" i="13"/>
  <c r="S1692" i="13"/>
  <c r="S1691" i="13"/>
  <c r="S1690" i="13"/>
  <c r="S1689" i="13"/>
  <c r="S1688" i="13"/>
  <c r="S1687" i="13"/>
  <c r="S1686" i="13"/>
  <c r="S1685" i="13"/>
  <c r="S1684" i="13"/>
  <c r="S1683" i="13"/>
  <c r="S1682" i="13"/>
  <c r="S1681" i="13"/>
  <c r="S1680" i="13"/>
  <c r="S1679" i="13"/>
  <c r="S1678" i="13"/>
  <c r="S1677" i="13"/>
  <c r="S1676" i="13"/>
  <c r="S1675" i="13"/>
  <c r="S1674" i="13"/>
  <c r="S1673" i="13"/>
  <c r="S1672" i="13"/>
  <c r="S1671" i="13"/>
  <c r="S1670" i="13"/>
  <c r="S1669" i="13"/>
  <c r="S1668" i="13"/>
  <c r="S1667" i="13"/>
  <c r="S1666" i="13"/>
  <c r="S1665" i="13"/>
  <c r="S1664" i="13"/>
  <c r="S1663" i="13"/>
  <c r="S1662" i="13"/>
  <c r="S1661" i="13"/>
  <c r="S1660" i="13"/>
  <c r="S1659" i="13"/>
  <c r="S1658" i="13"/>
  <c r="S1657" i="13"/>
  <c r="S1656" i="13"/>
  <c r="S1655" i="13"/>
  <c r="S1654" i="13"/>
  <c r="S1653" i="13"/>
  <c r="S1652" i="13"/>
  <c r="S1651" i="13"/>
  <c r="S1650" i="13"/>
  <c r="S1649" i="13"/>
  <c r="S1648" i="13"/>
  <c r="S1647" i="13"/>
  <c r="S1646" i="13"/>
  <c r="S1645" i="13"/>
  <c r="S1644" i="13"/>
  <c r="S1643" i="13"/>
  <c r="S1642" i="13"/>
  <c r="S1641" i="13"/>
  <c r="S1640" i="13"/>
  <c r="S1639" i="13"/>
  <c r="S1638" i="13"/>
  <c r="S1637" i="13"/>
  <c r="S1636" i="13"/>
  <c r="S1635" i="13"/>
  <c r="S1634" i="13"/>
  <c r="S1633" i="13"/>
  <c r="S1632" i="13"/>
  <c r="S1631" i="13"/>
  <c r="S1630" i="13"/>
  <c r="S1629" i="13"/>
  <c r="S1628" i="13"/>
  <c r="S1627" i="13"/>
  <c r="S1626" i="13"/>
  <c r="S1625" i="13"/>
  <c r="S1624" i="13"/>
  <c r="S1623" i="13"/>
  <c r="S1622" i="13"/>
  <c r="S1621" i="13"/>
  <c r="S1620" i="13"/>
  <c r="S1619" i="13"/>
  <c r="S1618" i="13"/>
  <c r="S1617" i="13"/>
  <c r="S1616" i="13"/>
  <c r="S1615" i="13"/>
  <c r="S1614" i="13"/>
  <c r="S1613" i="13"/>
  <c r="S1612" i="13"/>
  <c r="S1611" i="13"/>
  <c r="S1610" i="13"/>
  <c r="S1609" i="13"/>
  <c r="S1608" i="13"/>
  <c r="S1607" i="13"/>
  <c r="S1606" i="13"/>
  <c r="S1605" i="13"/>
  <c r="S1604" i="13"/>
  <c r="S1603" i="13"/>
  <c r="S1602" i="13"/>
  <c r="S1601" i="13"/>
  <c r="S1600" i="13"/>
  <c r="S1599" i="13"/>
  <c r="S1598" i="13"/>
  <c r="S1597" i="13"/>
  <c r="S1596" i="13"/>
  <c r="S1595" i="13"/>
  <c r="S1594" i="13"/>
  <c r="S1593" i="13"/>
  <c r="S1592" i="13"/>
  <c r="S1591" i="13"/>
  <c r="S1590" i="13"/>
  <c r="S1589" i="13"/>
  <c r="S1588" i="13"/>
  <c r="S1587" i="13"/>
  <c r="S1586" i="13"/>
  <c r="S1585" i="13"/>
  <c r="S1584" i="13"/>
  <c r="S1583" i="13"/>
  <c r="S1582" i="13"/>
  <c r="S1581" i="13"/>
  <c r="S1580" i="13"/>
  <c r="S1579" i="13"/>
  <c r="S1578" i="13"/>
  <c r="S1577" i="13"/>
  <c r="S1576" i="13"/>
  <c r="S1575" i="13"/>
  <c r="S1574" i="13"/>
  <c r="S1573" i="13"/>
  <c r="S1572" i="13"/>
  <c r="S1571" i="13"/>
  <c r="S1570" i="13"/>
  <c r="S1569" i="13"/>
  <c r="S1568" i="13"/>
  <c r="S1567" i="13"/>
  <c r="S1566" i="13"/>
  <c r="S1565" i="13"/>
  <c r="S1564" i="13"/>
  <c r="S1563" i="13"/>
  <c r="S1562" i="13"/>
  <c r="S1561" i="13"/>
  <c r="S1560" i="13"/>
  <c r="S1559" i="13"/>
  <c r="S1558" i="13"/>
  <c r="S1557" i="13"/>
  <c r="S1556" i="13"/>
  <c r="S1555" i="13"/>
  <c r="S1554" i="13"/>
  <c r="S1553" i="13"/>
  <c r="S1552" i="13"/>
  <c r="S1551" i="13"/>
  <c r="S1550" i="13"/>
  <c r="S1549" i="13"/>
  <c r="S1548" i="13"/>
  <c r="S1547" i="13"/>
  <c r="S1546" i="13"/>
  <c r="S1545" i="13"/>
  <c r="S1544" i="13"/>
  <c r="S1543" i="13"/>
  <c r="S1542" i="13"/>
  <c r="S1541" i="13"/>
  <c r="S1540" i="13"/>
  <c r="S1539" i="13"/>
  <c r="S1538" i="13"/>
  <c r="S1537" i="13"/>
  <c r="S1536" i="13"/>
  <c r="S1535" i="13"/>
  <c r="S1534" i="13"/>
  <c r="S1533" i="13"/>
  <c r="S1532" i="13"/>
  <c r="S1531" i="13"/>
  <c r="S1530" i="13"/>
  <c r="S1529" i="13"/>
  <c r="S1528" i="13"/>
  <c r="S1527" i="13"/>
  <c r="S1526" i="13"/>
  <c r="S1525" i="13"/>
  <c r="S1524" i="13"/>
  <c r="S1523" i="13"/>
  <c r="S1522" i="13"/>
  <c r="S1521" i="13"/>
  <c r="S1520" i="13"/>
  <c r="S1519" i="13"/>
  <c r="S1518" i="13"/>
  <c r="S1517" i="13"/>
  <c r="S1516" i="13"/>
  <c r="S1515" i="13"/>
  <c r="S1514" i="13"/>
  <c r="S1513" i="13"/>
  <c r="S1512" i="13"/>
  <c r="S1511" i="13"/>
  <c r="S1510" i="13"/>
  <c r="S1509" i="13"/>
  <c r="S1508" i="13"/>
  <c r="S1507" i="13"/>
  <c r="S1506" i="13"/>
  <c r="S1505" i="13"/>
  <c r="S1504" i="13"/>
  <c r="S1503" i="13"/>
  <c r="S1502" i="13"/>
  <c r="S1501" i="13"/>
  <c r="S1500" i="13"/>
  <c r="S1499" i="13"/>
  <c r="S1498" i="13"/>
  <c r="S1497" i="13"/>
  <c r="S1496" i="13"/>
  <c r="S1495" i="13"/>
  <c r="S1494" i="13"/>
  <c r="S1493" i="13"/>
  <c r="S1492" i="13"/>
  <c r="S1491" i="13"/>
  <c r="S1490" i="13"/>
  <c r="S1489" i="13"/>
  <c r="S1488" i="13"/>
  <c r="S1487" i="13"/>
  <c r="S1486" i="13"/>
  <c r="S1485" i="13"/>
  <c r="S1484" i="13"/>
  <c r="S1483" i="13"/>
  <c r="S1482" i="13"/>
  <c r="S1481" i="13"/>
  <c r="S1480" i="13"/>
  <c r="S1479" i="13"/>
  <c r="S1478" i="13"/>
  <c r="S1477" i="13"/>
  <c r="S1476" i="13"/>
  <c r="S1475" i="13"/>
  <c r="S1474" i="13"/>
  <c r="S1473" i="13"/>
  <c r="S1472" i="13"/>
  <c r="S1471" i="13"/>
  <c r="S1470" i="13"/>
  <c r="S1469" i="13"/>
  <c r="S1468" i="13"/>
  <c r="S1467" i="13"/>
  <c r="S1466" i="13"/>
  <c r="S1465" i="13"/>
  <c r="S1464" i="13"/>
  <c r="S1463" i="13"/>
  <c r="S1462" i="13"/>
  <c r="S1461" i="13"/>
  <c r="S1460" i="13"/>
  <c r="S1459" i="13"/>
  <c r="S1458" i="13"/>
  <c r="S1457" i="13"/>
  <c r="S1456" i="13"/>
  <c r="S1455" i="13"/>
  <c r="S1454" i="13"/>
  <c r="S1453" i="13"/>
  <c r="S1452" i="13"/>
  <c r="S1451" i="13"/>
  <c r="S1450" i="13"/>
  <c r="S1449" i="13"/>
  <c r="S1448" i="13"/>
  <c r="S1447" i="13"/>
  <c r="S1446" i="13"/>
  <c r="S1445" i="13"/>
  <c r="S1444" i="13"/>
  <c r="S1443" i="13"/>
  <c r="S1442" i="13"/>
  <c r="S1441" i="13"/>
  <c r="S1440" i="13"/>
  <c r="S1439" i="13"/>
  <c r="S1438" i="13"/>
  <c r="S1437" i="13"/>
  <c r="S1436" i="13"/>
  <c r="S1435" i="13"/>
  <c r="S1434" i="13"/>
  <c r="S1433" i="13"/>
  <c r="S1432" i="13"/>
  <c r="S1431" i="13"/>
  <c r="S1430" i="13"/>
  <c r="S1429" i="13"/>
  <c r="S1428" i="13"/>
  <c r="S1427" i="13"/>
  <c r="S1426" i="13"/>
  <c r="S1425" i="13"/>
  <c r="S1424" i="13"/>
  <c r="S1423" i="13"/>
  <c r="S1422" i="13"/>
  <c r="S1421" i="13"/>
  <c r="S1420" i="13"/>
  <c r="S1419" i="13"/>
  <c r="S1418" i="13"/>
  <c r="S1417" i="13"/>
  <c r="S1416" i="13"/>
  <c r="S1415" i="13"/>
  <c r="S1414" i="13"/>
  <c r="S1413" i="13"/>
  <c r="S1412" i="13"/>
  <c r="S1411" i="13"/>
  <c r="S1410" i="13"/>
  <c r="S1409" i="13"/>
  <c r="S1408" i="13"/>
  <c r="S1407" i="13"/>
  <c r="S1406" i="13"/>
  <c r="S1405" i="13"/>
  <c r="S1404" i="13"/>
  <c r="S1403" i="13"/>
  <c r="S1402" i="13"/>
  <c r="S1401" i="13"/>
  <c r="S1400" i="13"/>
  <c r="S1399" i="13"/>
  <c r="S1398" i="13"/>
  <c r="S1397" i="13"/>
  <c r="S1396" i="13"/>
  <c r="S1395" i="13"/>
  <c r="S1394" i="13"/>
  <c r="S1393" i="13"/>
  <c r="S1392" i="13"/>
  <c r="S1391" i="13"/>
  <c r="S1390" i="13"/>
  <c r="S1389" i="13"/>
  <c r="S1388" i="13"/>
  <c r="S1387" i="13"/>
  <c r="S1386" i="13"/>
  <c r="S1385" i="13"/>
  <c r="S1384" i="13"/>
  <c r="S1383" i="13"/>
  <c r="S1382" i="13"/>
  <c r="S1381" i="13"/>
  <c r="S1380" i="13"/>
  <c r="S1379" i="13"/>
  <c r="S1378" i="13"/>
  <c r="S1377" i="13"/>
  <c r="S1376" i="13"/>
  <c r="S1375" i="13"/>
  <c r="S1374" i="13"/>
  <c r="S1373" i="13"/>
  <c r="S1372" i="13"/>
  <c r="S1371" i="13"/>
  <c r="S1370" i="13"/>
  <c r="S1369" i="13"/>
  <c r="S1368" i="13"/>
  <c r="S1367" i="13"/>
  <c r="S1366" i="13"/>
  <c r="S1365" i="13"/>
  <c r="S1364" i="13"/>
  <c r="S1363" i="13"/>
  <c r="S1362" i="13"/>
  <c r="S1361" i="13"/>
  <c r="S1360" i="13"/>
  <c r="S1359" i="13"/>
  <c r="S1358" i="13"/>
  <c r="S1357" i="13"/>
  <c r="S1356" i="13"/>
  <c r="S1355" i="13"/>
  <c r="S1354" i="13"/>
  <c r="S1353" i="13"/>
  <c r="S1352" i="13"/>
  <c r="S1351" i="13"/>
  <c r="S1350" i="13"/>
  <c r="S1349" i="13"/>
  <c r="S1348" i="13"/>
  <c r="S1347" i="13"/>
  <c r="S1346" i="13"/>
  <c r="S1345" i="13"/>
  <c r="S1344" i="13"/>
  <c r="S1343" i="13"/>
  <c r="S1342" i="13"/>
  <c r="S1341" i="13"/>
  <c r="S1340" i="13"/>
  <c r="S1339" i="13"/>
  <c r="S1338" i="13"/>
  <c r="S1337" i="13"/>
  <c r="S1336" i="13"/>
  <c r="S1335" i="13"/>
  <c r="S1334" i="13"/>
  <c r="S1333" i="13"/>
  <c r="S1332" i="13"/>
  <c r="S1331" i="13"/>
  <c r="S1330" i="13"/>
  <c r="S1329" i="13"/>
  <c r="S1328" i="13"/>
  <c r="S1327" i="13"/>
  <c r="S1326" i="13"/>
  <c r="S1325" i="13"/>
  <c r="S1324" i="13"/>
  <c r="S1323" i="13"/>
  <c r="S1322" i="13"/>
  <c r="S1321" i="13"/>
  <c r="S1320" i="13"/>
  <c r="S1319" i="13"/>
  <c r="S1318" i="13"/>
  <c r="S1317" i="13"/>
  <c r="S1316" i="13"/>
  <c r="S1315" i="13"/>
  <c r="S1314" i="13"/>
  <c r="S1313" i="13"/>
  <c r="S1312" i="13"/>
  <c r="S1311" i="13"/>
  <c r="S1310" i="13"/>
  <c r="S1309" i="13"/>
  <c r="S1308" i="13"/>
  <c r="S1307" i="13"/>
  <c r="S1306" i="13"/>
  <c r="S1305" i="13"/>
  <c r="S1304" i="13"/>
  <c r="S1303" i="13"/>
  <c r="S1302" i="13"/>
  <c r="S1301" i="13"/>
  <c r="S1300" i="13"/>
  <c r="S1299" i="13"/>
  <c r="S1298" i="13"/>
  <c r="S1297" i="13"/>
  <c r="S1296" i="13"/>
  <c r="S1295" i="13"/>
  <c r="S1294" i="13"/>
  <c r="S1293" i="13"/>
  <c r="S1292" i="13"/>
  <c r="S1291" i="13"/>
  <c r="S1290" i="13"/>
  <c r="S1289" i="13"/>
  <c r="S1288" i="13"/>
  <c r="S1287" i="13"/>
  <c r="S1286" i="13"/>
  <c r="S1285" i="13"/>
  <c r="S1284" i="13"/>
  <c r="S1283" i="13"/>
  <c r="S1282" i="13"/>
  <c r="S1281" i="13"/>
  <c r="S1280" i="13"/>
  <c r="S1279" i="13"/>
  <c r="S1278" i="13"/>
  <c r="S1277" i="13"/>
  <c r="S1276" i="13"/>
  <c r="S1275" i="13"/>
  <c r="S1274" i="13"/>
  <c r="S1273" i="13"/>
  <c r="S1272" i="13"/>
  <c r="S1271" i="13"/>
  <c r="S1270" i="13"/>
  <c r="S1269" i="13"/>
  <c r="S1268" i="13"/>
  <c r="S1267" i="13"/>
  <c r="S1266" i="13"/>
  <c r="S1265" i="13"/>
  <c r="S1264" i="13"/>
  <c r="S1263" i="13"/>
  <c r="S1262" i="13"/>
  <c r="S1261" i="13"/>
  <c r="S1260" i="13"/>
  <c r="S1259" i="13"/>
  <c r="S1258" i="13"/>
  <c r="S1257" i="13"/>
  <c r="S1256" i="13"/>
  <c r="S1255" i="13"/>
  <c r="S1254" i="13"/>
  <c r="S1253" i="13"/>
  <c r="S1252" i="13"/>
  <c r="S1251" i="13"/>
  <c r="S1250" i="13"/>
  <c r="S1249" i="13"/>
  <c r="S1248" i="13"/>
  <c r="S1247" i="13"/>
  <c r="S1246" i="13"/>
  <c r="S1245" i="13"/>
  <c r="S1244" i="13"/>
  <c r="S1243" i="13"/>
  <c r="S1242" i="13"/>
  <c r="S1241" i="13"/>
  <c r="S1240" i="13"/>
  <c r="S1239" i="13"/>
  <c r="S1238" i="13"/>
  <c r="S1237" i="13"/>
  <c r="S1236" i="13"/>
  <c r="S1235" i="13"/>
  <c r="S1234" i="13"/>
  <c r="S1233" i="13"/>
  <c r="S1232" i="13"/>
  <c r="S1231" i="13"/>
  <c r="S1230" i="13"/>
  <c r="S1229" i="13"/>
  <c r="S1228" i="13"/>
  <c r="S1227" i="13"/>
  <c r="S1226" i="13"/>
  <c r="S1225" i="13"/>
  <c r="S1224" i="13"/>
  <c r="S1223" i="13"/>
  <c r="S1222" i="13"/>
  <c r="S1221" i="13"/>
  <c r="S1220" i="13"/>
  <c r="S1219" i="13"/>
  <c r="S1218" i="13"/>
  <c r="S1217" i="13"/>
  <c r="S1216" i="13"/>
  <c r="S1215" i="13"/>
  <c r="S1214" i="13"/>
  <c r="S1213" i="13"/>
  <c r="S1212" i="13"/>
  <c r="S1211" i="13"/>
  <c r="S1210" i="13"/>
  <c r="S1209" i="13"/>
  <c r="S1208" i="13"/>
  <c r="S1207" i="13"/>
  <c r="S1206" i="13"/>
  <c r="S1205" i="13"/>
  <c r="S1204" i="13"/>
  <c r="S1203" i="13"/>
  <c r="S1202" i="13"/>
  <c r="S1201" i="13"/>
  <c r="S1200" i="13"/>
  <c r="S1199" i="13"/>
  <c r="S1198" i="13"/>
  <c r="S1197" i="13"/>
  <c r="S1196" i="13"/>
  <c r="S1195" i="13"/>
  <c r="S1194" i="13"/>
  <c r="S1193" i="13"/>
  <c r="S1192" i="13"/>
  <c r="S1191" i="13"/>
  <c r="S1190" i="13"/>
  <c r="S1189" i="13"/>
  <c r="S1188" i="13"/>
  <c r="S1187" i="13"/>
  <c r="S1186" i="13"/>
  <c r="S1185" i="13"/>
  <c r="S1184" i="13"/>
  <c r="S1183" i="13"/>
  <c r="S1182" i="13"/>
  <c r="S1181" i="13"/>
  <c r="S1180" i="13"/>
  <c r="S1179" i="13"/>
  <c r="S1178" i="13"/>
  <c r="S1177" i="13"/>
  <c r="S1176" i="13"/>
  <c r="S1175" i="13"/>
  <c r="S1174" i="13"/>
  <c r="S1173" i="13"/>
  <c r="S1172" i="13"/>
  <c r="S1171" i="13"/>
  <c r="S1170" i="13"/>
  <c r="S1169" i="13"/>
  <c r="S1168" i="13"/>
  <c r="S1167" i="13"/>
  <c r="S1166" i="13"/>
  <c r="S1165" i="13"/>
  <c r="S1164" i="13"/>
  <c r="S1163" i="13"/>
  <c r="S1162" i="13"/>
  <c r="S1161" i="13"/>
  <c r="S1160" i="13"/>
  <c r="S1159" i="13"/>
  <c r="S1158" i="13"/>
  <c r="S1157" i="13"/>
  <c r="S1156" i="13"/>
  <c r="S1155" i="13"/>
  <c r="S1154" i="13"/>
  <c r="S1153" i="13"/>
  <c r="S1152" i="13"/>
  <c r="S1151" i="13"/>
  <c r="S1150" i="13"/>
  <c r="S1149" i="13"/>
  <c r="S1148" i="13"/>
  <c r="S1147" i="13"/>
  <c r="S1146" i="13"/>
  <c r="S1145" i="13"/>
  <c r="S1144" i="13"/>
  <c r="S1143" i="13"/>
  <c r="S1142" i="13"/>
  <c r="S1141" i="13"/>
  <c r="S1140" i="13"/>
  <c r="S1139" i="13"/>
  <c r="S1138" i="13"/>
  <c r="S1137" i="13"/>
  <c r="S1136" i="13"/>
  <c r="S1135" i="13"/>
  <c r="S1134" i="13"/>
  <c r="S1133" i="13"/>
  <c r="S1132" i="13"/>
  <c r="S1131" i="13"/>
  <c r="S1130" i="13"/>
  <c r="S1129" i="13"/>
  <c r="S1128" i="13"/>
  <c r="S1127" i="13"/>
  <c r="S1126" i="13"/>
  <c r="S1125" i="13"/>
  <c r="S1124" i="13"/>
  <c r="S1123" i="13"/>
  <c r="S1122" i="13"/>
  <c r="S1121" i="13"/>
  <c r="S1120" i="13"/>
  <c r="S1119" i="13"/>
  <c r="S1118" i="13"/>
  <c r="S1117" i="13"/>
  <c r="S1116" i="13"/>
  <c r="S1115" i="13"/>
  <c r="S1114" i="13"/>
  <c r="S1113" i="13"/>
  <c r="S1112" i="13"/>
  <c r="S1111" i="13"/>
  <c r="S1110" i="13"/>
  <c r="S1109" i="13"/>
  <c r="S1108" i="13"/>
  <c r="S1107" i="13"/>
  <c r="S1106" i="13"/>
  <c r="S1105" i="13"/>
  <c r="S1104" i="13"/>
  <c r="S1103" i="13"/>
  <c r="S1102" i="13"/>
  <c r="S1101" i="13"/>
  <c r="S1100" i="13"/>
  <c r="S1099" i="13"/>
  <c r="S1098" i="13"/>
  <c r="S1097" i="13"/>
  <c r="S1096" i="13"/>
  <c r="S1095" i="13"/>
  <c r="S1094" i="13"/>
  <c r="S1093" i="13"/>
  <c r="S1092" i="13"/>
  <c r="S1091" i="13"/>
  <c r="S1090" i="13"/>
  <c r="S1089" i="13"/>
  <c r="S1088" i="13"/>
  <c r="S1087" i="13"/>
  <c r="S1086" i="13"/>
  <c r="S1085" i="13"/>
  <c r="S1084" i="13"/>
  <c r="S1083" i="13"/>
  <c r="S1082" i="13"/>
  <c r="S1081" i="13"/>
  <c r="S1080" i="13"/>
  <c r="S1079" i="13"/>
  <c r="S1078" i="13"/>
  <c r="S1077" i="13"/>
  <c r="S1076" i="13"/>
  <c r="S1075" i="13"/>
  <c r="S1074" i="13"/>
  <c r="S1073" i="13"/>
  <c r="S1072" i="13"/>
  <c r="S1071" i="13"/>
  <c r="S1070" i="13"/>
  <c r="S1069" i="13"/>
  <c r="S1068" i="13"/>
  <c r="S1067" i="13"/>
  <c r="S1066" i="13"/>
  <c r="S1065" i="13"/>
  <c r="S1064" i="13"/>
  <c r="S1063" i="13"/>
  <c r="S1062" i="13"/>
  <c r="S1061" i="13"/>
  <c r="S1060" i="13"/>
  <c r="S1059" i="13"/>
  <c r="S1058" i="13"/>
  <c r="S1057" i="13"/>
  <c r="S1056" i="13"/>
  <c r="S1055" i="13"/>
  <c r="S1054" i="13"/>
  <c r="S1053" i="13"/>
  <c r="S1052" i="13"/>
  <c r="S1051" i="13"/>
  <c r="S1050" i="13"/>
  <c r="S1049" i="13"/>
  <c r="S1048" i="13"/>
  <c r="S1047" i="13"/>
  <c r="S1046" i="13"/>
  <c r="S1045" i="13"/>
  <c r="S1044" i="13"/>
  <c r="S1043" i="13"/>
  <c r="S1042" i="13"/>
  <c r="S1041" i="13"/>
  <c r="S1040" i="13"/>
  <c r="S1039" i="13"/>
  <c r="S1038" i="13"/>
  <c r="S1037" i="13"/>
  <c r="S1036" i="13"/>
  <c r="S1035" i="13"/>
  <c r="S1034" i="13"/>
  <c r="S1033" i="13"/>
  <c r="S1032" i="13"/>
  <c r="S1031" i="13"/>
  <c r="S1030" i="13"/>
  <c r="S1029" i="13"/>
  <c r="S1028" i="13"/>
  <c r="S1027" i="13"/>
  <c r="S1026" i="13"/>
  <c r="S1025" i="13"/>
  <c r="S1024" i="13"/>
  <c r="S1023" i="13"/>
  <c r="S1022" i="13"/>
  <c r="S1021" i="13"/>
  <c r="S1020" i="13"/>
  <c r="S1019" i="13"/>
  <c r="S1018" i="13"/>
  <c r="S1017" i="13"/>
  <c r="S1016" i="13"/>
  <c r="S1015" i="13"/>
  <c r="S1014" i="13"/>
  <c r="S1013" i="13"/>
  <c r="S1012" i="13"/>
  <c r="S1011" i="13"/>
  <c r="S1010" i="13"/>
  <c r="S1009" i="13"/>
  <c r="S1008" i="13"/>
  <c r="S1007" i="13"/>
  <c r="S1006" i="13"/>
  <c r="S1005" i="13"/>
  <c r="S1004" i="13"/>
  <c r="S1003" i="13"/>
  <c r="S1002" i="13"/>
  <c r="S1001" i="13"/>
  <c r="S1000" i="13"/>
  <c r="S999" i="13"/>
  <c r="S998" i="13"/>
  <c r="S997" i="13"/>
  <c r="S996" i="13"/>
  <c r="S995" i="13"/>
  <c r="S994" i="13"/>
  <c r="S993" i="13"/>
  <c r="S992" i="13"/>
  <c r="S991" i="13"/>
  <c r="S990" i="13"/>
  <c r="S989" i="13"/>
  <c r="S988" i="13"/>
  <c r="S987" i="13"/>
  <c r="S986" i="13"/>
  <c r="S985" i="13"/>
  <c r="S984" i="13"/>
  <c r="S983" i="13"/>
  <c r="S982" i="13"/>
  <c r="S981" i="13"/>
  <c r="S980" i="13"/>
  <c r="S979" i="13"/>
  <c r="S978" i="13"/>
  <c r="S977" i="13"/>
  <c r="S976" i="13"/>
  <c r="S975" i="13"/>
  <c r="S974" i="13"/>
  <c r="S973" i="13"/>
  <c r="S972" i="13"/>
  <c r="S971" i="13"/>
  <c r="S970" i="13"/>
  <c r="S969" i="13"/>
  <c r="S968" i="13"/>
  <c r="S967" i="13"/>
  <c r="S966" i="13"/>
  <c r="S965" i="13"/>
  <c r="S964" i="13"/>
  <c r="S963" i="13"/>
  <c r="S962" i="13"/>
  <c r="S961" i="13"/>
  <c r="S960" i="13"/>
  <c r="S959" i="13"/>
  <c r="S958" i="13"/>
  <c r="S957" i="13"/>
  <c r="S956" i="13"/>
  <c r="S955" i="13"/>
  <c r="S954" i="13"/>
  <c r="S953" i="13"/>
  <c r="S952" i="13"/>
  <c r="S951" i="13"/>
  <c r="S950" i="13"/>
  <c r="S949" i="13"/>
  <c r="S948" i="13"/>
  <c r="S947" i="13"/>
  <c r="S946" i="13"/>
  <c r="S945" i="13"/>
  <c r="S944" i="13"/>
  <c r="S943" i="13"/>
  <c r="S942" i="13"/>
  <c r="S941" i="13"/>
  <c r="S940" i="13"/>
  <c r="S939" i="13"/>
  <c r="S938" i="13"/>
  <c r="S937" i="13"/>
  <c r="S936" i="13"/>
  <c r="S935" i="13"/>
  <c r="S934" i="13"/>
  <c r="S933" i="13"/>
  <c r="S932" i="13"/>
  <c r="S931" i="13"/>
  <c r="S930" i="13"/>
  <c r="S929" i="13"/>
  <c r="S928" i="13"/>
  <c r="S927" i="13"/>
  <c r="S926" i="13"/>
  <c r="S925" i="13"/>
  <c r="S924" i="13"/>
  <c r="S923" i="13"/>
  <c r="S922" i="13"/>
  <c r="S921" i="13"/>
  <c r="S920" i="13"/>
  <c r="S919" i="13"/>
  <c r="S918" i="13"/>
  <c r="S917" i="13"/>
  <c r="S916" i="13"/>
  <c r="S915" i="13"/>
  <c r="S914" i="13"/>
  <c r="S913" i="13"/>
  <c r="S912" i="13"/>
  <c r="S911" i="13"/>
  <c r="S910" i="13"/>
  <c r="S909" i="13"/>
  <c r="S908" i="13"/>
  <c r="S907" i="13"/>
  <c r="S906" i="13"/>
  <c r="S905" i="13"/>
  <c r="S904" i="13"/>
  <c r="S903" i="13"/>
  <c r="S902" i="13"/>
  <c r="S901" i="13"/>
  <c r="S900" i="13"/>
  <c r="S899" i="13"/>
  <c r="S898" i="13"/>
  <c r="S897" i="13"/>
  <c r="S896" i="13"/>
  <c r="S895" i="13"/>
  <c r="S894" i="13"/>
  <c r="S893" i="13"/>
  <c r="S892" i="13"/>
  <c r="S891" i="13"/>
  <c r="S890" i="13"/>
  <c r="S889" i="13"/>
  <c r="S888" i="13"/>
  <c r="S887" i="13"/>
  <c r="S886" i="13"/>
  <c r="S885" i="13"/>
  <c r="S884" i="13"/>
  <c r="S883" i="13"/>
  <c r="S882" i="13"/>
  <c r="S881" i="13"/>
  <c r="S880" i="13"/>
  <c r="S879" i="13"/>
  <c r="S878" i="13"/>
  <c r="S877" i="13"/>
  <c r="S876" i="13"/>
  <c r="S875" i="13"/>
  <c r="S874" i="13"/>
  <c r="S873" i="13"/>
  <c r="S872" i="13"/>
  <c r="S871" i="13"/>
  <c r="S870" i="13"/>
  <c r="S869" i="13"/>
  <c r="S868" i="13"/>
  <c r="S867" i="13"/>
  <c r="S866" i="13"/>
  <c r="S865" i="13"/>
  <c r="S864" i="13"/>
  <c r="S863" i="13"/>
  <c r="S862" i="13"/>
  <c r="S861" i="13"/>
  <c r="S860" i="13"/>
  <c r="S859" i="13"/>
  <c r="S858" i="13"/>
  <c r="S857" i="13"/>
  <c r="S856" i="13"/>
  <c r="S855" i="13"/>
  <c r="S854" i="13"/>
  <c r="S853" i="13"/>
  <c r="S852" i="13"/>
  <c r="S851" i="13"/>
  <c r="S850" i="13"/>
  <c r="S849" i="13"/>
  <c r="S848" i="13"/>
  <c r="S847" i="13"/>
  <c r="S846" i="13"/>
  <c r="S845" i="13"/>
  <c r="S844" i="13"/>
  <c r="S843" i="13"/>
  <c r="S842" i="13"/>
  <c r="S841" i="13"/>
  <c r="S840" i="13"/>
  <c r="S839" i="13"/>
  <c r="S838" i="13"/>
  <c r="S837" i="13"/>
  <c r="S836" i="13"/>
  <c r="S835" i="13"/>
  <c r="S834" i="13"/>
  <c r="S833" i="13"/>
  <c r="S832" i="13"/>
  <c r="S831" i="13"/>
  <c r="S830" i="13"/>
  <c r="S829" i="13"/>
  <c r="S828" i="13"/>
  <c r="S827" i="13"/>
  <c r="S826" i="13"/>
  <c r="S825" i="13"/>
  <c r="S824" i="13"/>
  <c r="S823" i="13"/>
  <c r="S822" i="13"/>
  <c r="S821" i="13"/>
  <c r="S820" i="13"/>
  <c r="S819" i="13"/>
  <c r="S818" i="13"/>
  <c r="S817" i="13"/>
  <c r="S816" i="13"/>
  <c r="S815" i="13"/>
  <c r="S814" i="13"/>
  <c r="S813" i="13"/>
  <c r="S812" i="13"/>
  <c r="S811" i="13"/>
  <c r="S810" i="13"/>
  <c r="S809" i="13"/>
  <c r="S808" i="13"/>
  <c r="S807" i="13"/>
  <c r="S806" i="13"/>
  <c r="S805" i="13"/>
  <c r="S804" i="13"/>
  <c r="S803" i="13"/>
  <c r="S802" i="13"/>
  <c r="S801" i="13"/>
  <c r="S800" i="13"/>
  <c r="S799" i="13"/>
  <c r="S798" i="13"/>
  <c r="S797" i="13"/>
  <c r="S796" i="13"/>
  <c r="S795" i="13"/>
  <c r="S794" i="13"/>
  <c r="S793" i="13"/>
  <c r="S792" i="13"/>
  <c r="S791" i="13"/>
  <c r="S790" i="13"/>
  <c r="S789" i="13"/>
  <c r="S788" i="13"/>
  <c r="S787" i="13"/>
  <c r="S786" i="13"/>
  <c r="S785" i="13"/>
  <c r="S784" i="13"/>
  <c r="S783" i="13"/>
  <c r="S782" i="13"/>
  <c r="S781" i="13"/>
  <c r="S780" i="13"/>
  <c r="S779" i="13"/>
  <c r="S778" i="13"/>
  <c r="S777" i="13"/>
  <c r="S776" i="13"/>
  <c r="S775" i="13"/>
  <c r="S774" i="13"/>
  <c r="S773" i="13"/>
  <c r="S772" i="13"/>
  <c r="S771" i="13"/>
  <c r="S770" i="13"/>
  <c r="S769" i="13"/>
  <c r="S768" i="13"/>
  <c r="S767" i="13"/>
  <c r="S766" i="13"/>
  <c r="S765" i="13"/>
  <c r="S764" i="13"/>
  <c r="S763" i="13"/>
  <c r="S762" i="13"/>
  <c r="S761" i="13"/>
  <c r="S760" i="13"/>
  <c r="S759" i="13"/>
  <c r="S758" i="13"/>
  <c r="S757" i="13"/>
  <c r="S756" i="13"/>
  <c r="S755" i="13"/>
  <c r="S754" i="13"/>
  <c r="S753" i="13"/>
  <c r="S752" i="13"/>
  <c r="S751" i="13"/>
  <c r="S750" i="13"/>
  <c r="S749" i="13"/>
  <c r="S748" i="13"/>
  <c r="S747" i="13"/>
  <c r="S746" i="13"/>
  <c r="S745" i="13"/>
  <c r="S744" i="13"/>
  <c r="S743" i="13"/>
  <c r="S742" i="13"/>
  <c r="S741" i="13"/>
  <c r="S740" i="13"/>
  <c r="S739" i="13"/>
  <c r="S738" i="13"/>
  <c r="S737" i="13"/>
  <c r="S736" i="13"/>
  <c r="S735" i="13"/>
  <c r="S734" i="13"/>
  <c r="S733" i="13"/>
  <c r="S732" i="13"/>
  <c r="S731" i="13"/>
  <c r="S730" i="13"/>
  <c r="S729" i="13"/>
  <c r="S728" i="13"/>
  <c r="S727" i="13"/>
  <c r="S726" i="13"/>
  <c r="S725" i="13"/>
  <c r="S724" i="13"/>
  <c r="S723" i="13"/>
  <c r="S722" i="13"/>
  <c r="S721" i="13"/>
  <c r="S720" i="13"/>
  <c r="S719" i="13"/>
  <c r="S718" i="13"/>
  <c r="S717" i="13"/>
  <c r="S716" i="13"/>
  <c r="S715" i="13"/>
  <c r="S714" i="13"/>
  <c r="S713" i="13"/>
  <c r="S712" i="13"/>
  <c r="S711" i="13"/>
  <c r="S710" i="13"/>
  <c r="S709" i="13"/>
  <c r="S708" i="13"/>
  <c r="S707" i="13"/>
  <c r="S706" i="13"/>
  <c r="S705" i="13"/>
  <c r="S704" i="13"/>
  <c r="S703" i="13"/>
  <c r="S702" i="13"/>
  <c r="S701" i="13"/>
  <c r="S700" i="13"/>
  <c r="S699" i="13"/>
  <c r="S698" i="13"/>
  <c r="S697" i="13"/>
  <c r="S696" i="13"/>
  <c r="S695" i="13"/>
  <c r="S694" i="13"/>
  <c r="S693" i="13"/>
  <c r="S692" i="13"/>
  <c r="S691" i="13"/>
  <c r="S690" i="13"/>
  <c r="S689" i="13"/>
  <c r="S688" i="13"/>
  <c r="S687" i="13"/>
  <c r="S686" i="13"/>
  <c r="S685" i="13"/>
  <c r="S684" i="13"/>
  <c r="S683" i="13"/>
  <c r="S682" i="13"/>
  <c r="S681" i="13"/>
  <c r="S680" i="13"/>
  <c r="S679" i="13"/>
  <c r="S678" i="13"/>
  <c r="S677" i="13"/>
  <c r="S676" i="13"/>
  <c r="S675" i="13"/>
  <c r="S674" i="13"/>
  <c r="S673" i="13"/>
  <c r="S672" i="13"/>
  <c r="S671" i="13"/>
  <c r="S670" i="13"/>
  <c r="S669" i="13"/>
  <c r="S668" i="13"/>
  <c r="S667" i="13"/>
  <c r="S666" i="13"/>
  <c r="S665" i="13"/>
  <c r="S664" i="13"/>
  <c r="S663" i="13"/>
  <c r="S662" i="13"/>
  <c r="S661" i="13"/>
  <c r="S660" i="13"/>
  <c r="S659" i="13"/>
  <c r="S658" i="13"/>
  <c r="S657" i="13"/>
  <c r="S656" i="13"/>
  <c r="S655" i="13"/>
  <c r="S654" i="13"/>
  <c r="S653" i="13"/>
  <c r="S652" i="13"/>
  <c r="S651" i="13"/>
  <c r="S650" i="13"/>
  <c r="S649" i="13"/>
  <c r="S648" i="13"/>
  <c r="S647" i="13"/>
  <c r="S646" i="13"/>
  <c r="S645" i="13"/>
  <c r="S644" i="13"/>
  <c r="S643" i="13"/>
  <c r="S642" i="13"/>
  <c r="S641" i="13"/>
  <c r="S640" i="13"/>
  <c r="S639" i="13"/>
  <c r="S638" i="13"/>
  <c r="S637" i="13"/>
  <c r="S636" i="13"/>
  <c r="S635" i="13"/>
  <c r="S634" i="13"/>
  <c r="S633" i="13"/>
  <c r="S632" i="13"/>
  <c r="S631" i="13"/>
  <c r="S630" i="13"/>
  <c r="S629" i="13"/>
  <c r="S628" i="13"/>
  <c r="S627" i="13"/>
  <c r="S626" i="13"/>
  <c r="S625" i="13"/>
  <c r="S624" i="13"/>
  <c r="S623" i="13"/>
  <c r="S622" i="13"/>
  <c r="S621" i="13"/>
  <c r="S620" i="13"/>
  <c r="S619" i="13"/>
  <c r="S618" i="13"/>
  <c r="S617" i="13"/>
  <c r="S616" i="13"/>
  <c r="S615" i="13"/>
  <c r="S614" i="13"/>
  <c r="S613" i="13"/>
  <c r="S612" i="13"/>
  <c r="S611" i="13"/>
  <c r="S610" i="13"/>
  <c r="S609" i="13"/>
  <c r="S608" i="13"/>
  <c r="S607" i="13"/>
  <c r="S606" i="13"/>
  <c r="S605" i="13"/>
  <c r="S604" i="13"/>
  <c r="S603" i="13"/>
  <c r="S602" i="13"/>
  <c r="S601" i="13"/>
  <c r="S600" i="13"/>
  <c r="S599" i="13"/>
  <c r="S598" i="13"/>
  <c r="S597" i="13"/>
  <c r="S596" i="13"/>
  <c r="S595" i="13"/>
  <c r="S594" i="13"/>
  <c r="S593" i="13"/>
  <c r="S592" i="13"/>
  <c r="S591" i="13"/>
  <c r="S590" i="13"/>
  <c r="S589" i="13"/>
  <c r="S588" i="13"/>
  <c r="S587" i="13"/>
  <c r="S586" i="13"/>
  <c r="S585" i="13"/>
  <c r="S584" i="13"/>
  <c r="S583" i="13"/>
  <c r="S582" i="13"/>
  <c r="S581" i="13"/>
  <c r="S580" i="13"/>
  <c r="S579" i="13"/>
  <c r="S578" i="13"/>
  <c r="S577" i="13"/>
  <c r="S576" i="13"/>
  <c r="S575" i="13"/>
  <c r="S574" i="13"/>
  <c r="S573" i="13"/>
  <c r="S572" i="13"/>
  <c r="S571" i="13"/>
  <c r="S570" i="13"/>
  <c r="S569" i="13"/>
  <c r="S568" i="13"/>
  <c r="S567" i="13"/>
  <c r="S566" i="13"/>
  <c r="S565" i="13"/>
  <c r="S564" i="13"/>
  <c r="S563" i="13"/>
  <c r="S562" i="13"/>
  <c r="S561" i="13"/>
  <c r="S560" i="13"/>
  <c r="S559" i="13"/>
  <c r="S558" i="13"/>
  <c r="S557" i="13"/>
  <c r="S556" i="13"/>
  <c r="S555" i="13"/>
  <c r="S554" i="13"/>
  <c r="S553" i="13"/>
  <c r="S552" i="13"/>
  <c r="S551" i="13"/>
  <c r="S550" i="13"/>
  <c r="S549" i="13"/>
  <c r="S548" i="13"/>
  <c r="S547" i="13"/>
  <c r="S546" i="13"/>
  <c r="S545" i="13"/>
  <c r="S544" i="13"/>
  <c r="S543" i="13"/>
  <c r="S542" i="13"/>
  <c r="S541" i="13"/>
  <c r="S540" i="13"/>
  <c r="S539" i="13"/>
  <c r="S538" i="13"/>
  <c r="S537" i="13"/>
  <c r="S536" i="13"/>
  <c r="S535" i="13"/>
  <c r="S534" i="13"/>
  <c r="S533" i="13"/>
  <c r="S532" i="13"/>
  <c r="S531" i="13"/>
  <c r="S530" i="13"/>
  <c r="S529" i="13"/>
  <c r="S528" i="13"/>
  <c r="S527" i="13"/>
  <c r="S526" i="13"/>
  <c r="S525" i="13"/>
  <c r="S524" i="13"/>
  <c r="S523" i="13"/>
  <c r="S522" i="13"/>
  <c r="S521" i="13"/>
  <c r="S520" i="13"/>
  <c r="S519" i="13"/>
  <c r="S518" i="13"/>
  <c r="S517" i="13"/>
  <c r="S516" i="13"/>
  <c r="S515" i="13"/>
  <c r="S514" i="13"/>
  <c r="S513" i="13"/>
  <c r="S512" i="13"/>
  <c r="S511" i="13"/>
  <c r="S510" i="13"/>
  <c r="S509" i="13"/>
  <c r="S508" i="13"/>
  <c r="S507" i="13"/>
  <c r="S506" i="13"/>
  <c r="S505" i="13"/>
  <c r="S504" i="13"/>
  <c r="S503" i="13"/>
  <c r="S502" i="13"/>
  <c r="S501" i="13"/>
  <c r="S500" i="13"/>
  <c r="S499" i="13"/>
  <c r="S498" i="13"/>
  <c r="S497" i="13"/>
  <c r="S496" i="13"/>
  <c r="S495" i="13"/>
  <c r="S494" i="13"/>
  <c r="S493" i="13"/>
  <c r="S492" i="13"/>
  <c r="S491" i="13"/>
  <c r="S490" i="13"/>
  <c r="S489" i="13"/>
  <c r="S488" i="13"/>
  <c r="S487" i="13"/>
  <c r="S486" i="13"/>
  <c r="S485" i="13"/>
  <c r="S484" i="13"/>
  <c r="S483" i="13"/>
  <c r="S482" i="13"/>
  <c r="S481" i="13"/>
  <c r="S480" i="13"/>
  <c r="S479" i="13"/>
  <c r="S478" i="13"/>
  <c r="S477" i="13"/>
  <c r="S476" i="13"/>
  <c r="S475" i="13"/>
  <c r="S474" i="13"/>
  <c r="S473" i="13"/>
  <c r="S472" i="13"/>
  <c r="S471" i="13"/>
  <c r="S470" i="13"/>
  <c r="S469" i="13"/>
  <c r="S468" i="13"/>
  <c r="S467" i="13"/>
  <c r="S466" i="13"/>
  <c r="S465" i="13"/>
  <c r="S464" i="13"/>
  <c r="S463" i="13"/>
  <c r="S462" i="13"/>
  <c r="S461" i="13"/>
  <c r="S460" i="13"/>
  <c r="S459" i="13"/>
  <c r="S458" i="13"/>
  <c r="S457" i="13"/>
  <c r="S456" i="13"/>
  <c r="S455" i="13"/>
  <c r="S454" i="13"/>
  <c r="S453" i="13"/>
  <c r="S452" i="13"/>
  <c r="S451" i="13"/>
  <c r="S450" i="13"/>
  <c r="S449" i="13"/>
  <c r="S448" i="13"/>
  <c r="S447" i="13"/>
  <c r="S446" i="13"/>
  <c r="S445" i="13"/>
  <c r="S444" i="13"/>
  <c r="S443" i="13"/>
  <c r="S442" i="13"/>
  <c r="S441" i="13"/>
  <c r="S440" i="13"/>
  <c r="S439" i="13"/>
  <c r="S438" i="13"/>
  <c r="S437" i="13"/>
  <c r="S436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6" i="13"/>
  <c r="S5" i="13"/>
  <c r="T5" i="13" s="1"/>
  <c r="S4" i="13"/>
  <c r="S3" i="13"/>
  <c r="P860" i="12"/>
  <c r="P859" i="12"/>
  <c r="P858" i="12"/>
  <c r="P857" i="12"/>
  <c r="P856" i="12"/>
  <c r="P855" i="12"/>
  <c r="P854" i="12"/>
  <c r="P853" i="12"/>
  <c r="P852" i="12"/>
  <c r="P851" i="12"/>
  <c r="P850" i="12"/>
  <c r="P849" i="12"/>
  <c r="P848" i="12"/>
  <c r="P847" i="12"/>
  <c r="P846" i="12"/>
  <c r="P845" i="12"/>
  <c r="P844" i="12"/>
  <c r="P843" i="12"/>
  <c r="P842" i="12"/>
  <c r="P841" i="12"/>
  <c r="P840" i="12"/>
  <c r="P839" i="12"/>
  <c r="P838" i="12"/>
  <c r="P837" i="12"/>
  <c r="P836" i="12"/>
  <c r="P835" i="12"/>
  <c r="P834" i="12"/>
  <c r="P833" i="12"/>
  <c r="P832" i="12"/>
  <c r="P831" i="12"/>
  <c r="P830" i="12"/>
  <c r="P829" i="12"/>
  <c r="P828" i="12"/>
  <c r="P827" i="12"/>
  <c r="P826" i="12"/>
  <c r="P825" i="12"/>
  <c r="P824" i="12"/>
  <c r="P823" i="12"/>
  <c r="P822" i="12"/>
  <c r="P821" i="12"/>
  <c r="P820" i="12"/>
  <c r="P819" i="12"/>
  <c r="P818" i="12"/>
  <c r="P817" i="12"/>
  <c r="P816" i="12"/>
  <c r="P815" i="12"/>
  <c r="P814" i="12"/>
  <c r="P813" i="12"/>
  <c r="P812" i="12"/>
  <c r="P811" i="12"/>
  <c r="P810" i="12"/>
  <c r="P809" i="12"/>
  <c r="P808" i="12"/>
  <c r="P807" i="12"/>
  <c r="P806" i="12"/>
  <c r="P805" i="12"/>
  <c r="P804" i="12"/>
  <c r="P803" i="12"/>
  <c r="P802" i="12"/>
  <c r="P801" i="12"/>
  <c r="P800" i="12"/>
  <c r="P799" i="12"/>
  <c r="P798" i="12"/>
  <c r="P797" i="12"/>
  <c r="P796" i="12"/>
  <c r="P795" i="12"/>
  <c r="P794" i="12"/>
  <c r="P793" i="12"/>
  <c r="P792" i="12"/>
  <c r="P791" i="12"/>
  <c r="P790" i="12"/>
  <c r="P789" i="12"/>
  <c r="P788" i="12"/>
  <c r="P787" i="12"/>
  <c r="P786" i="12"/>
  <c r="P785" i="12"/>
  <c r="P784" i="12"/>
  <c r="P783" i="12"/>
  <c r="P782" i="12"/>
  <c r="P781" i="12"/>
  <c r="P780" i="12"/>
  <c r="P779" i="12"/>
  <c r="P778" i="12"/>
  <c r="P777" i="12"/>
  <c r="P776" i="12"/>
  <c r="P775" i="12"/>
  <c r="P774" i="12"/>
  <c r="P773" i="12"/>
  <c r="P772" i="12"/>
  <c r="P771" i="12"/>
  <c r="P770" i="12"/>
  <c r="P769" i="12"/>
  <c r="P768" i="12"/>
  <c r="P767" i="12"/>
  <c r="P766" i="12"/>
  <c r="P765" i="12"/>
  <c r="P764" i="12"/>
  <c r="P763" i="12"/>
  <c r="P762" i="12"/>
  <c r="P761" i="12"/>
  <c r="P760" i="12"/>
  <c r="P759" i="12"/>
  <c r="P758" i="12"/>
  <c r="P757" i="12"/>
  <c r="P756" i="12"/>
  <c r="P755" i="12"/>
  <c r="P754" i="12"/>
  <c r="P753" i="12"/>
  <c r="P752" i="12"/>
  <c r="P751" i="12"/>
  <c r="P750" i="12"/>
  <c r="P749" i="12"/>
  <c r="P748" i="12"/>
  <c r="P747" i="12"/>
  <c r="P746" i="12"/>
  <c r="P745" i="12"/>
  <c r="P744" i="12"/>
  <c r="P743" i="12"/>
  <c r="P742" i="12"/>
  <c r="P741" i="12"/>
  <c r="P740" i="12"/>
  <c r="P739" i="12"/>
  <c r="P738" i="12"/>
  <c r="P737" i="12"/>
  <c r="P736" i="12"/>
  <c r="P735" i="12"/>
  <c r="P734" i="12"/>
  <c r="P733" i="12"/>
  <c r="P732" i="12"/>
  <c r="P731" i="12"/>
  <c r="P730" i="12"/>
  <c r="P729" i="12"/>
  <c r="P728" i="12"/>
  <c r="P727" i="12"/>
  <c r="P726" i="12"/>
  <c r="P725" i="12"/>
  <c r="P724" i="12"/>
  <c r="P723" i="12"/>
  <c r="P722" i="12"/>
  <c r="P721" i="12"/>
  <c r="P720" i="12"/>
  <c r="P719" i="12"/>
  <c r="P718" i="12"/>
  <c r="P717" i="12"/>
  <c r="P716" i="12"/>
  <c r="P715" i="12"/>
  <c r="P714" i="12"/>
  <c r="P713" i="12"/>
  <c r="P712" i="12"/>
  <c r="P711" i="12"/>
  <c r="P710" i="12"/>
  <c r="P709" i="12"/>
  <c r="P708" i="12"/>
  <c r="P707" i="12"/>
  <c r="P706" i="12"/>
  <c r="P705" i="12"/>
  <c r="P704" i="12"/>
  <c r="P703" i="12"/>
  <c r="P702" i="12"/>
  <c r="P701" i="12"/>
  <c r="P700" i="12"/>
  <c r="P699" i="12"/>
  <c r="P698" i="12"/>
  <c r="P697" i="12"/>
  <c r="P696" i="12"/>
  <c r="P695" i="12"/>
  <c r="P694" i="12"/>
  <c r="P693" i="12"/>
  <c r="P692" i="12"/>
  <c r="P691" i="12"/>
  <c r="P690" i="12"/>
  <c r="P689" i="12"/>
  <c r="P688" i="12"/>
  <c r="P687" i="12"/>
  <c r="P686" i="12"/>
  <c r="P685" i="12"/>
  <c r="P684" i="12"/>
  <c r="P683" i="12"/>
  <c r="P682" i="12"/>
  <c r="P681" i="12"/>
  <c r="P680" i="12"/>
  <c r="P679" i="12"/>
  <c r="P678" i="12"/>
  <c r="P677" i="12"/>
  <c r="P676" i="12"/>
  <c r="P675" i="12"/>
  <c r="P674" i="12"/>
  <c r="P673" i="12"/>
  <c r="P672" i="12"/>
  <c r="P671" i="12"/>
  <c r="P670" i="12"/>
  <c r="P669" i="12"/>
  <c r="P668" i="12"/>
  <c r="P667" i="12"/>
  <c r="P666" i="12"/>
  <c r="P665" i="12"/>
  <c r="P664" i="12"/>
  <c r="P663" i="12"/>
  <c r="P662" i="12"/>
  <c r="P661" i="12"/>
  <c r="P660" i="12"/>
  <c r="P659" i="12"/>
  <c r="P658" i="12"/>
  <c r="P657" i="12"/>
  <c r="P656" i="12"/>
  <c r="P655" i="12"/>
  <c r="P654" i="12"/>
  <c r="P653" i="12"/>
  <c r="P652" i="12"/>
  <c r="P651" i="12"/>
  <c r="P650" i="12"/>
  <c r="P649" i="12"/>
  <c r="P648" i="12"/>
  <c r="P647" i="12"/>
  <c r="P646" i="12"/>
  <c r="P645" i="12"/>
  <c r="P644" i="12"/>
  <c r="P643" i="12"/>
  <c r="P642" i="12"/>
  <c r="P641" i="12"/>
  <c r="P640" i="12"/>
  <c r="P639" i="12"/>
  <c r="P638" i="12"/>
  <c r="P637" i="12"/>
  <c r="P636" i="12"/>
  <c r="P635" i="12"/>
  <c r="P634" i="12"/>
  <c r="P633" i="12"/>
  <c r="P632" i="12"/>
  <c r="P631" i="12"/>
  <c r="P630" i="12"/>
  <c r="P629" i="12"/>
  <c r="P628" i="12"/>
  <c r="P627" i="12"/>
  <c r="P626" i="12"/>
  <c r="P625" i="12"/>
  <c r="P624" i="12"/>
  <c r="P623" i="12"/>
  <c r="P622" i="12"/>
  <c r="P621" i="12"/>
  <c r="P620" i="12"/>
  <c r="P619" i="12"/>
  <c r="P618" i="12"/>
  <c r="P617" i="12"/>
  <c r="P616" i="12"/>
  <c r="P615" i="12"/>
  <c r="P614" i="12"/>
  <c r="P613" i="12"/>
  <c r="P612" i="12"/>
  <c r="P611" i="12"/>
  <c r="P610" i="12"/>
  <c r="P609" i="12"/>
  <c r="P608" i="12"/>
  <c r="P607" i="12"/>
  <c r="P606" i="12"/>
  <c r="P605" i="12"/>
  <c r="P604" i="12"/>
  <c r="P603" i="12"/>
  <c r="P602" i="12"/>
  <c r="P601" i="12"/>
  <c r="P600" i="12"/>
  <c r="P599" i="12"/>
  <c r="P598" i="12"/>
  <c r="P597" i="12"/>
  <c r="P596" i="12"/>
  <c r="P595" i="12"/>
  <c r="P594" i="12"/>
  <c r="P593" i="12"/>
  <c r="P592" i="12"/>
  <c r="P591" i="12"/>
  <c r="P590" i="12"/>
  <c r="P589" i="12"/>
  <c r="P588" i="12"/>
  <c r="P587" i="12"/>
  <c r="P586" i="12"/>
  <c r="P585" i="12"/>
  <c r="P584" i="12"/>
  <c r="P583" i="12"/>
  <c r="P582" i="12"/>
  <c r="P581" i="12"/>
  <c r="P580" i="12"/>
  <c r="P579" i="12"/>
  <c r="P578" i="12"/>
  <c r="P577" i="12"/>
  <c r="P576" i="12"/>
  <c r="P575" i="12"/>
  <c r="P574" i="12"/>
  <c r="P573" i="12"/>
  <c r="P572" i="12"/>
  <c r="P571" i="12"/>
  <c r="P570" i="12"/>
  <c r="P569" i="12"/>
  <c r="P568" i="12"/>
  <c r="P567" i="12"/>
  <c r="P566" i="12"/>
  <c r="P565" i="12"/>
  <c r="P564" i="12"/>
  <c r="P563" i="12"/>
  <c r="P562" i="12"/>
  <c r="P561" i="12"/>
  <c r="P560" i="12"/>
  <c r="P559" i="12"/>
  <c r="P558" i="12"/>
  <c r="P557" i="12"/>
  <c r="P556" i="12"/>
  <c r="P555" i="12"/>
  <c r="P554" i="12"/>
  <c r="P553" i="12"/>
  <c r="P552" i="12"/>
  <c r="P551" i="12"/>
  <c r="P550" i="12"/>
  <c r="P549" i="12"/>
  <c r="P548" i="12"/>
  <c r="P547" i="12"/>
  <c r="P546" i="12"/>
  <c r="P545" i="12"/>
  <c r="P544" i="12"/>
  <c r="P543" i="12"/>
  <c r="P542" i="12"/>
  <c r="P541" i="12"/>
  <c r="P540" i="12"/>
  <c r="P539" i="12"/>
  <c r="P538" i="12"/>
  <c r="P537" i="12"/>
  <c r="P536" i="12"/>
  <c r="P535" i="12"/>
  <c r="P534" i="12"/>
  <c r="P533" i="12"/>
  <c r="P532" i="12"/>
  <c r="P531" i="12"/>
  <c r="P530" i="12"/>
  <c r="P529" i="12"/>
  <c r="P528" i="12"/>
  <c r="P527" i="12"/>
  <c r="P526" i="12"/>
  <c r="P525" i="12"/>
  <c r="P524" i="12"/>
  <c r="P523" i="12"/>
  <c r="P522" i="12"/>
  <c r="P521" i="12"/>
  <c r="P520" i="12"/>
  <c r="P519" i="12"/>
  <c r="P518" i="12"/>
  <c r="P517" i="12"/>
  <c r="P516" i="12"/>
  <c r="P515" i="12"/>
  <c r="P514" i="12"/>
  <c r="P513" i="12"/>
  <c r="P512" i="12"/>
  <c r="P511" i="12"/>
  <c r="P510" i="12"/>
  <c r="P509" i="12"/>
  <c r="P508" i="12"/>
  <c r="P507" i="12"/>
  <c r="P506" i="12"/>
  <c r="P505" i="12"/>
  <c r="P504" i="12"/>
  <c r="P503" i="12"/>
  <c r="P502" i="12"/>
  <c r="P501" i="12"/>
  <c r="P500" i="12"/>
  <c r="P499" i="12"/>
  <c r="P498" i="12"/>
  <c r="P497" i="12"/>
  <c r="P496" i="12"/>
  <c r="P495" i="12"/>
  <c r="P494" i="12"/>
  <c r="P493" i="12"/>
  <c r="P492" i="12"/>
  <c r="P491" i="12"/>
  <c r="P490" i="12"/>
  <c r="P489" i="12"/>
  <c r="P488" i="12"/>
  <c r="P487" i="12"/>
  <c r="P486" i="12"/>
  <c r="P485" i="12"/>
  <c r="P484" i="12"/>
  <c r="P483" i="12"/>
  <c r="P482" i="12"/>
  <c r="P481" i="12"/>
  <c r="P480" i="12"/>
  <c r="P479" i="12"/>
  <c r="P478" i="12"/>
  <c r="P477" i="12"/>
  <c r="P476" i="12"/>
  <c r="P475" i="12"/>
  <c r="P474" i="12"/>
  <c r="P473" i="12"/>
  <c r="P472" i="12"/>
  <c r="P471" i="12"/>
  <c r="P470" i="12"/>
  <c r="P469" i="12"/>
  <c r="P468" i="12"/>
  <c r="P467" i="12"/>
  <c r="P466" i="12"/>
  <c r="P465" i="12"/>
  <c r="P464" i="12"/>
  <c r="P463" i="12"/>
  <c r="P462" i="12"/>
  <c r="P461" i="12"/>
  <c r="P460" i="12"/>
  <c r="P459" i="12"/>
  <c r="P458" i="12"/>
  <c r="P457" i="12"/>
  <c r="P456" i="12"/>
  <c r="P455" i="12"/>
  <c r="P454" i="12"/>
  <c r="P453" i="12"/>
  <c r="P452" i="12"/>
  <c r="P451" i="12"/>
  <c r="P450" i="12"/>
  <c r="P449" i="12"/>
  <c r="P448" i="12"/>
  <c r="P447" i="12"/>
  <c r="P446" i="12"/>
  <c r="P445" i="12"/>
  <c r="P444" i="12"/>
  <c r="P443" i="12"/>
  <c r="P442" i="12"/>
  <c r="P441" i="12"/>
  <c r="P440" i="12"/>
  <c r="P439" i="12"/>
  <c r="P438" i="12"/>
  <c r="P437" i="12"/>
  <c r="P436" i="12"/>
  <c r="P435" i="12"/>
  <c r="P434" i="12"/>
  <c r="P433" i="12"/>
  <c r="P432" i="12"/>
  <c r="P431" i="12"/>
  <c r="P430" i="12"/>
  <c r="P429" i="12"/>
  <c r="P428" i="12"/>
  <c r="P427" i="12"/>
  <c r="P426" i="12"/>
  <c r="P425" i="12"/>
  <c r="P424" i="12"/>
  <c r="P423" i="12"/>
  <c r="P422" i="12"/>
  <c r="P421" i="12"/>
  <c r="P420" i="12"/>
  <c r="P419" i="12"/>
  <c r="P418" i="12"/>
  <c r="P417" i="12"/>
  <c r="P416" i="12"/>
  <c r="P415" i="12"/>
  <c r="P414" i="12"/>
  <c r="P413" i="12"/>
  <c r="P412" i="12"/>
  <c r="P411" i="12"/>
  <c r="P410" i="12"/>
  <c r="P409" i="12"/>
  <c r="P408" i="12"/>
  <c r="P407" i="12"/>
  <c r="P406" i="12"/>
  <c r="P405" i="12"/>
  <c r="P404" i="12"/>
  <c r="P403" i="12"/>
  <c r="P402" i="12"/>
  <c r="P401" i="12"/>
  <c r="P400" i="12"/>
  <c r="P399" i="12"/>
  <c r="P398" i="12"/>
  <c r="P397" i="12"/>
  <c r="P396" i="12"/>
  <c r="P395" i="12"/>
  <c r="P394" i="12"/>
  <c r="P393" i="12"/>
  <c r="P392" i="12"/>
  <c r="P391" i="12"/>
  <c r="P390" i="12"/>
  <c r="P389" i="12"/>
  <c r="P388" i="12"/>
  <c r="P387" i="12"/>
  <c r="P386" i="12"/>
  <c r="P385" i="12"/>
  <c r="P384" i="12"/>
  <c r="P383" i="12"/>
  <c r="P382" i="12"/>
  <c r="P381" i="12"/>
  <c r="P380" i="12"/>
  <c r="P379" i="12"/>
  <c r="P378" i="12"/>
  <c r="P377" i="12"/>
  <c r="P376" i="12"/>
  <c r="P375" i="12"/>
  <c r="P374" i="12"/>
  <c r="P373" i="12"/>
  <c r="P372" i="12"/>
  <c r="P371" i="12"/>
  <c r="P370" i="12"/>
  <c r="P369" i="12"/>
  <c r="P368" i="12"/>
  <c r="P367" i="12"/>
  <c r="P366" i="12"/>
  <c r="P365" i="12"/>
  <c r="P364" i="12"/>
  <c r="P363" i="12"/>
  <c r="P362" i="12"/>
  <c r="P361" i="12"/>
  <c r="P360" i="12"/>
  <c r="P359" i="12"/>
  <c r="P358" i="12"/>
  <c r="P357" i="12"/>
  <c r="P356" i="12"/>
  <c r="P355" i="12"/>
  <c r="P354" i="12"/>
  <c r="P353" i="12"/>
  <c r="P352" i="12"/>
  <c r="P351" i="12"/>
  <c r="P350" i="12"/>
  <c r="P349" i="12"/>
  <c r="P348" i="12"/>
  <c r="P347" i="12"/>
  <c r="P346" i="12"/>
  <c r="P345" i="12"/>
  <c r="P344" i="12"/>
  <c r="P343" i="12"/>
  <c r="P342" i="12"/>
  <c r="P341" i="12"/>
  <c r="P340" i="12"/>
  <c r="P339" i="12"/>
  <c r="P338" i="12"/>
  <c r="P337" i="12"/>
  <c r="P336" i="12"/>
  <c r="P335" i="12"/>
  <c r="P334" i="12"/>
  <c r="P333" i="12"/>
  <c r="P332" i="12"/>
  <c r="P331" i="12"/>
  <c r="P330" i="12"/>
  <c r="P329" i="12"/>
  <c r="P328" i="12"/>
  <c r="P327" i="12"/>
  <c r="P326" i="12"/>
  <c r="P325" i="12"/>
  <c r="P324" i="12"/>
  <c r="P323" i="12"/>
  <c r="P322" i="12"/>
  <c r="P321" i="12"/>
  <c r="P320" i="12"/>
  <c r="P319" i="12"/>
  <c r="P318" i="12"/>
  <c r="P317" i="12"/>
  <c r="P316" i="12"/>
  <c r="P315" i="12"/>
  <c r="P314" i="12"/>
  <c r="P313" i="12"/>
  <c r="P312" i="12"/>
  <c r="P311" i="12"/>
  <c r="P310" i="12"/>
  <c r="P309" i="12"/>
  <c r="P308" i="12"/>
  <c r="P307" i="12"/>
  <c r="P306" i="12"/>
  <c r="P305" i="12"/>
  <c r="P304" i="12"/>
  <c r="P303" i="12"/>
  <c r="P302" i="12"/>
  <c r="P301" i="12"/>
  <c r="P300" i="12"/>
  <c r="P299" i="12"/>
  <c r="P298" i="12"/>
  <c r="P297" i="12"/>
  <c r="P296" i="12"/>
  <c r="P295" i="12"/>
  <c r="P294" i="12"/>
  <c r="P293" i="12"/>
  <c r="P292" i="12"/>
  <c r="P291" i="12"/>
  <c r="P290" i="12"/>
  <c r="P289" i="12"/>
  <c r="P288" i="12"/>
  <c r="P287" i="1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B4" i="15" s="1"/>
  <c r="P3" i="12"/>
  <c r="B3" i="15" s="1"/>
  <c r="C3" i="15" l="1"/>
  <c r="D3" i="15"/>
  <c r="D4" i="15"/>
  <c r="C4" i="15"/>
  <c r="AR4" i="15" l="1"/>
  <c r="AN4" i="15"/>
  <c r="AI4" i="15"/>
  <c r="AE4" i="15"/>
  <c r="AA4" i="15"/>
  <c r="W4" i="15"/>
  <c r="S4" i="15"/>
  <c r="O4" i="15"/>
  <c r="K4" i="15"/>
  <c r="G4" i="15"/>
  <c r="AQ4" i="15"/>
  <c r="AM4" i="15"/>
  <c r="AH4" i="15"/>
  <c r="AD4" i="15"/>
  <c r="Z4" i="15"/>
  <c r="V4" i="15"/>
  <c r="R4" i="15"/>
  <c r="N4" i="15"/>
  <c r="J4" i="15"/>
  <c r="F4" i="15"/>
  <c r="E4" i="15"/>
  <c r="AP4" i="15"/>
  <c r="AK4" i="15"/>
  <c r="AG4" i="15"/>
  <c r="AC4" i="15"/>
  <c r="Y4" i="15"/>
  <c r="U4" i="15"/>
  <c r="Q4" i="15"/>
  <c r="M4" i="15"/>
  <c r="I4" i="15"/>
  <c r="AS4" i="15"/>
  <c r="AO4" i="15"/>
  <c r="AJ4" i="15"/>
  <c r="AF4" i="15"/>
  <c r="AB4" i="15"/>
  <c r="X4" i="15"/>
  <c r="T4" i="15"/>
  <c r="P4" i="15"/>
  <c r="L4" i="15"/>
  <c r="H4" i="15"/>
</calcChain>
</file>

<file path=xl/sharedStrings.xml><?xml version="1.0" encoding="utf-8"?>
<sst xmlns="http://schemas.openxmlformats.org/spreadsheetml/2006/main" count="87640" uniqueCount="12377">
  <si>
    <t>Fecha Cobranza</t>
  </si>
  <si>
    <t>Interno</t>
  </si>
  <si>
    <t>Recibo</t>
  </si>
  <si>
    <t>Operacion</t>
  </si>
  <si>
    <t>Cobrador</t>
  </si>
  <si>
    <t>Cuenta</t>
  </si>
  <si>
    <t>Nombre</t>
  </si>
  <si>
    <t>Pago</t>
  </si>
  <si>
    <t>Usuario</t>
  </si>
  <si>
    <t>Día Ingreso</t>
  </si>
  <si>
    <t>Hora</t>
  </si>
  <si>
    <t>Dias De Atraso</t>
  </si>
  <si>
    <t>Fecha Planilla</t>
  </si>
  <si>
    <t>Planilla</t>
  </si>
  <si>
    <t>Tipo</t>
  </si>
  <si>
    <t>03328618</t>
  </si>
  <si>
    <t>REC-00084575</t>
  </si>
  <si>
    <t>PILARES</t>
  </si>
  <si>
    <t>700292</t>
  </si>
  <si>
    <t>GOLOSAN SA (CTA MADRE)</t>
  </si>
  <si>
    <t>PALACIO.A</t>
  </si>
  <si>
    <t>SIN OBSERV.</t>
  </si>
  <si>
    <t>03328619</t>
  </si>
  <si>
    <t>REC-00084576</t>
  </si>
  <si>
    <t>890167</t>
  </si>
  <si>
    <t>ROMERO EMILIO ADOLFO</t>
  </si>
  <si>
    <t>BLANCO.M</t>
  </si>
  <si>
    <t>2262</t>
  </si>
  <si>
    <t>03328620</t>
  </si>
  <si>
    <t>REC-00084577</t>
  </si>
  <si>
    <t>701350</t>
  </si>
  <si>
    <t>UNION DE TRABAJADORES DE PRENSA DE BUENOS AIRES</t>
  </si>
  <si>
    <t>03328621</t>
  </si>
  <si>
    <t>REC-00084578</t>
  </si>
  <si>
    <t>900099</t>
  </si>
  <si>
    <t>M. Y. S S.A. (CTA MADRE)</t>
  </si>
  <si>
    <t>PPI A CTA</t>
  </si>
  <si>
    <t>03328622</t>
  </si>
  <si>
    <t>REC-00084579</t>
  </si>
  <si>
    <t>570004</t>
  </si>
  <si>
    <t>KLOSTER GABRIEL Y KLOSTER SEBASTIAN S</t>
  </si>
  <si>
    <t>03328628</t>
  </si>
  <si>
    <t>REC-00084580</t>
  </si>
  <si>
    <t>890085</t>
  </si>
  <si>
    <t>BERTOLIN JUAN CARLOS</t>
  </si>
  <si>
    <t>2256</t>
  </si>
  <si>
    <t>03328629</t>
  </si>
  <si>
    <t>REC-00084581</t>
  </si>
  <si>
    <t>880677</t>
  </si>
  <si>
    <t>HJC COMERCIAL SRL</t>
  </si>
  <si>
    <t>03328631</t>
  </si>
  <si>
    <t>REC-00084582</t>
  </si>
  <si>
    <t>880669</t>
  </si>
  <si>
    <t xml:space="preserve">W Y P SRL </t>
  </si>
  <si>
    <t>03328632</t>
  </si>
  <si>
    <t>REC-00084583</t>
  </si>
  <si>
    <t>850300</t>
  </si>
  <si>
    <t>DEPOSITO GUAYMALLEN S.R.L (CTA. MADRE)</t>
  </si>
  <si>
    <t>03328633</t>
  </si>
  <si>
    <t>REC-00084584</t>
  </si>
  <si>
    <t>800099</t>
  </si>
  <si>
    <t>DIA ARGENTINA S A (CTA MADRE)</t>
  </si>
  <si>
    <t>CORONEL.J</t>
  </si>
  <si>
    <t>OP Nº2000081169</t>
  </si>
  <si>
    <t>03328634</t>
  </si>
  <si>
    <t>REC-00084585</t>
  </si>
  <si>
    <t>03328635</t>
  </si>
  <si>
    <t>REC-00084586</t>
  </si>
  <si>
    <t>880071</t>
  </si>
  <si>
    <t>O Y L VARIEDADES SRL</t>
  </si>
  <si>
    <t>03328639</t>
  </si>
  <si>
    <t>REC-00084587</t>
  </si>
  <si>
    <t>107030</t>
  </si>
  <si>
    <t>NATALE RENE</t>
  </si>
  <si>
    <t>03328642</t>
  </si>
  <si>
    <t>REC-00084588</t>
  </si>
  <si>
    <t>890159</t>
  </si>
  <si>
    <t>DIBSA TRADING S.A.</t>
  </si>
  <si>
    <t>4522979</t>
  </si>
  <si>
    <t>03328643</t>
  </si>
  <si>
    <t>REC-00084589</t>
  </si>
  <si>
    <t>701225</t>
  </si>
  <si>
    <t>PASEO PASCO (CTA. MADRE)</t>
  </si>
  <si>
    <t>CORNAILLE.R</t>
  </si>
  <si>
    <t>03328644</t>
  </si>
  <si>
    <t>REC-00084590</t>
  </si>
  <si>
    <t>701076</t>
  </si>
  <si>
    <t>CDS (GRUPO NISTICO)  (CTA. MADRE)</t>
  </si>
  <si>
    <t>03328646</t>
  </si>
  <si>
    <t>REC-00084591</t>
  </si>
  <si>
    <t>03328647</t>
  </si>
  <si>
    <t>REC-00084592</t>
  </si>
  <si>
    <t>03328648</t>
  </si>
  <si>
    <t>REC-00084593</t>
  </si>
  <si>
    <t>701108</t>
  </si>
  <si>
    <t>DEGOURMET SA</t>
  </si>
  <si>
    <t>03328649</t>
  </si>
  <si>
    <t>REC-00084594</t>
  </si>
  <si>
    <t>106040</t>
  </si>
  <si>
    <t>CENCOSUD S.A.</t>
  </si>
  <si>
    <t>OP Nº0001202402</t>
  </si>
  <si>
    <t>03328650</t>
  </si>
  <si>
    <t>REC-00084595</t>
  </si>
  <si>
    <t>03328651</t>
  </si>
  <si>
    <t>REC-00084596</t>
  </si>
  <si>
    <t>880086</t>
  </si>
  <si>
    <t>SALAS S.A.</t>
  </si>
  <si>
    <t>18593</t>
  </si>
  <si>
    <t>03328652</t>
  </si>
  <si>
    <t>REC-00084597</t>
  </si>
  <si>
    <t>03328653</t>
  </si>
  <si>
    <t>REC-00084598</t>
  </si>
  <si>
    <t>700050</t>
  </si>
  <si>
    <t>GONZALEZ MARCELO HORACIO</t>
  </si>
  <si>
    <t>03328654</t>
  </si>
  <si>
    <t>REC-00084599</t>
  </si>
  <si>
    <t>206004</t>
  </si>
  <si>
    <t>LA AGRICOLA REGIONAL (CTA MADRE)</t>
  </si>
  <si>
    <t>03328655</t>
  </si>
  <si>
    <t>REC-00084600</t>
  </si>
  <si>
    <t>550032</t>
  </si>
  <si>
    <t>MAYORISTA DEL ESTE SRL</t>
  </si>
  <si>
    <t>03328656</t>
  </si>
  <si>
    <t>REC-00084601</t>
  </si>
  <si>
    <t>106014</t>
  </si>
  <si>
    <t>BOOP DISTRIBUCION S.R.L.</t>
  </si>
  <si>
    <t>03328657</t>
  </si>
  <si>
    <t>REC-00084602</t>
  </si>
  <si>
    <t>OP Nº0001202025</t>
  </si>
  <si>
    <t>03328658</t>
  </si>
  <si>
    <t>REC-00084603</t>
  </si>
  <si>
    <t>03328659</t>
  </si>
  <si>
    <t>REC-00084604</t>
  </si>
  <si>
    <t>03328660</t>
  </si>
  <si>
    <t>REC-00084605</t>
  </si>
  <si>
    <t>03328667</t>
  </si>
  <si>
    <t>REC-00084606</t>
  </si>
  <si>
    <t>570012</t>
  </si>
  <si>
    <t>EL TURQUITO S.A.S.</t>
  </si>
  <si>
    <t>03328668</t>
  </si>
  <si>
    <t>REC-00084607</t>
  </si>
  <si>
    <t>900038</t>
  </si>
  <si>
    <t>CASA BERCHIA DE BERMUDEZ Y CHIAVAZZA SOC. HECHO</t>
  </si>
  <si>
    <t>03328670</t>
  </si>
  <si>
    <t>REC-00084608</t>
  </si>
  <si>
    <t>700114</t>
  </si>
  <si>
    <t>DISTRIBUIDORA SANTA MARIA S.A</t>
  </si>
  <si>
    <t>03328671</t>
  </si>
  <si>
    <t>REC-00084609</t>
  </si>
  <si>
    <t>18594</t>
  </si>
  <si>
    <t>03328672</t>
  </si>
  <si>
    <t>REC-00084610</t>
  </si>
  <si>
    <t>03328677</t>
  </si>
  <si>
    <t>REC-00084611</t>
  </si>
  <si>
    <t>880656</t>
  </si>
  <si>
    <t>LITORAL CO DISTRIBUCIONES SRL (CTA MADRE)</t>
  </si>
  <si>
    <t>03328678</t>
  </si>
  <si>
    <t>REC-00084612</t>
  </si>
  <si>
    <t>880649</t>
  </si>
  <si>
    <t>OLIVA JOSE PABLO</t>
  </si>
  <si>
    <t>03328679</t>
  </si>
  <si>
    <t>REC-00084613</t>
  </si>
  <si>
    <t>880373</t>
  </si>
  <si>
    <t xml:space="preserve">RIOS GABRIEL IVAN </t>
  </si>
  <si>
    <t>03328681</t>
  </si>
  <si>
    <t>REC-00084614</t>
  </si>
  <si>
    <t>880200</t>
  </si>
  <si>
    <t>ZUVIRIA RODRIGO DAMIAN</t>
  </si>
  <si>
    <t>03328682</t>
  </si>
  <si>
    <t>REC-00084615</t>
  </si>
  <si>
    <t>880290</t>
  </si>
  <si>
    <t>GERARDO MARZORATTI DISTRIBUCIONES S.R.L.</t>
  </si>
  <si>
    <t>03328683</t>
  </si>
  <si>
    <t>REC-00084616</t>
  </si>
  <si>
    <t>890149</t>
  </si>
  <si>
    <t>CERIOTTI ROBERTO JORGE</t>
  </si>
  <si>
    <t>03328686</t>
  </si>
  <si>
    <t>REC-00084617</t>
  </si>
  <si>
    <t>670001</t>
  </si>
  <si>
    <t>DISTRIBUIDORA RINCON SRL</t>
  </si>
  <si>
    <t>03328688</t>
  </si>
  <si>
    <t>REC-00084618</t>
  </si>
  <si>
    <t>880199</t>
  </si>
  <si>
    <t>CENTER S.R.L. (CTA MADRE)</t>
  </si>
  <si>
    <t>03328690</t>
  </si>
  <si>
    <t>REC-00084619</t>
  </si>
  <si>
    <t>03328691</t>
  </si>
  <si>
    <t>REC-00084620</t>
  </si>
  <si>
    <t>850080</t>
  </si>
  <si>
    <t>AIELLO SUPERMERCADOS  S.A. (CTA. MADRE)</t>
  </si>
  <si>
    <t>03328692</t>
  </si>
  <si>
    <t>REC-00084621</t>
  </si>
  <si>
    <t>03328696</t>
  </si>
  <si>
    <t>REC-00084622</t>
  </si>
  <si>
    <t>880730</t>
  </si>
  <si>
    <t xml:space="preserve">CONGUI LEANDRO MATIAS </t>
  </si>
  <si>
    <t>03328697</t>
  </si>
  <si>
    <t>REC-00084623</t>
  </si>
  <si>
    <t>700266</t>
  </si>
  <si>
    <t>CODISER S.A.</t>
  </si>
  <si>
    <t>03328698</t>
  </si>
  <si>
    <t>REC-00084624</t>
  </si>
  <si>
    <t>700760</t>
  </si>
  <si>
    <t>DULCE Y SALADO MAXX SRL</t>
  </si>
  <si>
    <t>03328699</t>
  </si>
  <si>
    <t>REC-00084625</t>
  </si>
  <si>
    <t>RECAUDADORA A CTA</t>
  </si>
  <si>
    <t>03328700</t>
  </si>
  <si>
    <t>REC-00084626</t>
  </si>
  <si>
    <t>980005</t>
  </si>
  <si>
    <t>DISTRIBUIDORA LOA S.A.</t>
  </si>
  <si>
    <t>03328703</t>
  </si>
  <si>
    <t>REC-00084627</t>
  </si>
  <si>
    <t>03328704</t>
  </si>
  <si>
    <t>REC-00084628</t>
  </si>
  <si>
    <t>03328705</t>
  </si>
  <si>
    <t>REC-00084629</t>
  </si>
  <si>
    <t>03328706</t>
  </si>
  <si>
    <t>REC-00084630</t>
  </si>
  <si>
    <t>ANTICIPO DE FIESTA</t>
  </si>
  <si>
    <t>03328707</t>
  </si>
  <si>
    <t>REC-00084631</t>
  </si>
  <si>
    <t>03328708</t>
  </si>
  <si>
    <t>REC-00084632</t>
  </si>
  <si>
    <t>106050</t>
  </si>
  <si>
    <t>INC SOCIEDAD ANONIMA</t>
  </si>
  <si>
    <t>OP N°83837609</t>
  </si>
  <si>
    <t>03328709</t>
  </si>
  <si>
    <t>REC-00084633</t>
  </si>
  <si>
    <t>OP N°83837617</t>
  </si>
  <si>
    <t>03328710</t>
  </si>
  <si>
    <t>REC-00084634</t>
  </si>
  <si>
    <t>op n°83840671</t>
  </si>
  <si>
    <t>03328712</t>
  </si>
  <si>
    <t>REC-00084635</t>
  </si>
  <si>
    <t>850015</t>
  </si>
  <si>
    <t>JESUS GUIRAO LAG E HIJOS S.R.L</t>
  </si>
  <si>
    <t>03328713</t>
  </si>
  <si>
    <t>REC-00084636</t>
  </si>
  <si>
    <t>op n°83843456</t>
  </si>
  <si>
    <t>03328714</t>
  </si>
  <si>
    <t>REC-00084637</t>
  </si>
  <si>
    <t>900130</t>
  </si>
  <si>
    <t>WALTER O Y GERARDO M REINAUDI SH</t>
  </si>
  <si>
    <t>03328715</t>
  </si>
  <si>
    <t>REC-00084638</t>
  </si>
  <si>
    <t>03328716</t>
  </si>
  <si>
    <t>REC-00084639</t>
  </si>
  <si>
    <t>03328717</t>
  </si>
  <si>
    <t>REC-00084640</t>
  </si>
  <si>
    <t>106005</t>
  </si>
  <si>
    <t>DORINKA SRL</t>
  </si>
  <si>
    <t>03328720</t>
  </si>
  <si>
    <t>REC-00084641</t>
  </si>
  <si>
    <t>106003</t>
  </si>
  <si>
    <t>SA IMPORTADORA EXPORTADORA PATAGONIA</t>
  </si>
  <si>
    <t>03328721</t>
  </si>
  <si>
    <t>REC-00084642</t>
  </si>
  <si>
    <t>900069</t>
  </si>
  <si>
    <t>DON EMILIO S.R.L.</t>
  </si>
  <si>
    <t>81726</t>
  </si>
  <si>
    <t>03328722</t>
  </si>
  <si>
    <t>REC-00084643</t>
  </si>
  <si>
    <t>109011</t>
  </si>
  <si>
    <t>KOHN FELIPE EDGARDO  (CTA.MADRE)</t>
  </si>
  <si>
    <t>03328723</t>
  </si>
  <si>
    <t>REC-00084644</t>
  </si>
  <si>
    <t>880364</t>
  </si>
  <si>
    <t>LA DISTRIBUIDORA S.R.L.</t>
  </si>
  <si>
    <t>03328724</t>
  </si>
  <si>
    <t>REC-00084645</t>
  </si>
  <si>
    <t>03328725</t>
  </si>
  <si>
    <t>REC-00084646</t>
  </si>
  <si>
    <t>900041</t>
  </si>
  <si>
    <t>SERGIO RAUL BRUSA Y GERMAN VALDO</t>
  </si>
  <si>
    <t>03328726</t>
  </si>
  <si>
    <t>REC-00084647</t>
  </si>
  <si>
    <t>890180</t>
  </si>
  <si>
    <t>DISTRIBUIDORA GUALE SRL</t>
  </si>
  <si>
    <t>03328727</t>
  </si>
  <si>
    <t>REC-00084648</t>
  </si>
  <si>
    <t>700103</t>
  </si>
  <si>
    <t>ALMACENES PAMPAS SA</t>
  </si>
  <si>
    <t>03328728</t>
  </si>
  <si>
    <t>REC-00084649</t>
  </si>
  <si>
    <t>550009</t>
  </si>
  <si>
    <t>DISTRIBUIDORA SAN-RAS SA</t>
  </si>
  <si>
    <t>03328729</t>
  </si>
  <si>
    <t>REC-00084650</t>
  </si>
  <si>
    <t>890088</t>
  </si>
  <si>
    <t>CARNES PACK T L SOCIEDAD ANONIMA</t>
  </si>
  <si>
    <t>03328730</t>
  </si>
  <si>
    <t>REC-00084651</t>
  </si>
  <si>
    <t>550055</t>
  </si>
  <si>
    <t>HAKIM HERMANOS S.R.L.</t>
  </si>
  <si>
    <t>03328731</t>
  </si>
  <si>
    <t>REC-00084652</t>
  </si>
  <si>
    <t>850076</t>
  </si>
  <si>
    <t>JESSEN MARCOS SEBASTIAN</t>
  </si>
  <si>
    <t>03328734</t>
  </si>
  <si>
    <t>REC-00084653</t>
  </si>
  <si>
    <t>00010</t>
  </si>
  <si>
    <t>03328735</t>
  </si>
  <si>
    <t>REC-00084654</t>
  </si>
  <si>
    <t>900106</t>
  </si>
  <si>
    <t>YBAÑEZ ALICIA RAQUEL</t>
  </si>
  <si>
    <t>03328736</t>
  </si>
  <si>
    <t>REC-00084655</t>
  </si>
  <si>
    <t>OP Nº0083840564</t>
  </si>
  <si>
    <t>03328738</t>
  </si>
  <si>
    <t>REC-00084656</t>
  </si>
  <si>
    <t>OP Nº0083840628</t>
  </si>
  <si>
    <t>03328743</t>
  </si>
  <si>
    <t>REC-00084657</t>
  </si>
  <si>
    <t>300958</t>
  </si>
  <si>
    <t>PRODUCTOS EDULI SRL</t>
  </si>
  <si>
    <t>03328745</t>
  </si>
  <si>
    <t>REC-00084658</t>
  </si>
  <si>
    <t>E-CHEQ A CTA</t>
  </si>
  <si>
    <t>03328746</t>
  </si>
  <si>
    <t>REC-00084659</t>
  </si>
  <si>
    <t>03328747</t>
  </si>
  <si>
    <t>REC-00084660</t>
  </si>
  <si>
    <t>OP Nº3000135514</t>
  </si>
  <si>
    <t>03328749</t>
  </si>
  <si>
    <t>REC-00084661</t>
  </si>
  <si>
    <t>540012</t>
  </si>
  <si>
    <t>CNAV - ESTABLECIMIENTO AVICOLA LAS ACACIAS</t>
  </si>
  <si>
    <t>OP Nº27728</t>
  </si>
  <si>
    <t>03328750</t>
  </si>
  <si>
    <t>REC-00084662</t>
  </si>
  <si>
    <t>03328751</t>
  </si>
  <si>
    <t>REC-00084663</t>
  </si>
  <si>
    <t>OP Nº2000064469</t>
  </si>
  <si>
    <t>03328752</t>
  </si>
  <si>
    <t>REC-00084664</t>
  </si>
  <si>
    <t>03328754</t>
  </si>
  <si>
    <t>REC-00084665</t>
  </si>
  <si>
    <t>890194</t>
  </si>
  <si>
    <t>P.A GRUPO S.A</t>
  </si>
  <si>
    <t>03328755</t>
  </si>
  <si>
    <t>REC-00084666</t>
  </si>
  <si>
    <t>850045</t>
  </si>
  <si>
    <t>RAMON BUJ E HIJOS SACIA</t>
  </si>
  <si>
    <t>03328756</t>
  </si>
  <si>
    <t>REC-00084667</t>
  </si>
  <si>
    <t>03328757</t>
  </si>
  <si>
    <t>REC-00084668</t>
  </si>
  <si>
    <t>850024</t>
  </si>
  <si>
    <t>SAUDA SRL</t>
  </si>
  <si>
    <t>03328758</t>
  </si>
  <si>
    <t>REC-00084669</t>
  </si>
  <si>
    <t>106094</t>
  </si>
  <si>
    <t>SUPERMERCADOS MAYORISTAS MAKRO SA (CTA MADRE)</t>
  </si>
  <si>
    <t>03328759</t>
  </si>
  <si>
    <t>REC-00084670</t>
  </si>
  <si>
    <t>03328760</t>
  </si>
  <si>
    <t>REC-00084671</t>
  </si>
  <si>
    <t>OP Nº2000006791</t>
  </si>
  <si>
    <t>03328761</t>
  </si>
  <si>
    <t>REC-00084672</t>
  </si>
  <si>
    <t>1523</t>
  </si>
  <si>
    <t>03328762</t>
  </si>
  <si>
    <t>REC-00084673</t>
  </si>
  <si>
    <t>03328763</t>
  </si>
  <si>
    <t>REC-00084674</t>
  </si>
  <si>
    <t>03328765</t>
  </si>
  <si>
    <t>REC-00084675</t>
  </si>
  <si>
    <t>FRAGATI.C</t>
  </si>
  <si>
    <t>03328766</t>
  </si>
  <si>
    <t>REC-00084676</t>
  </si>
  <si>
    <t>700279</t>
  </si>
  <si>
    <t xml:space="preserve">SADYPAT SRL </t>
  </si>
  <si>
    <t>03328775</t>
  </si>
  <si>
    <t>REC-00084677</t>
  </si>
  <si>
    <t>890179</t>
  </si>
  <si>
    <t>OTTAVIANI MARIANO</t>
  </si>
  <si>
    <t>03328776</t>
  </si>
  <si>
    <t>REC-00084678</t>
  </si>
  <si>
    <t>560005</t>
  </si>
  <si>
    <t>SUPER CORDOBA A GRANEL SOCIEDAD ANONI</t>
  </si>
  <si>
    <t>03328777</t>
  </si>
  <si>
    <t>REC-00084679</t>
  </si>
  <si>
    <t>880680</t>
  </si>
  <si>
    <t>CARINA SONIA RAMUA</t>
  </si>
  <si>
    <t>186114</t>
  </si>
  <si>
    <t>03328778</t>
  </si>
  <si>
    <t>REC-00084680</t>
  </si>
  <si>
    <t>880740</t>
  </si>
  <si>
    <t xml:space="preserve"> HORNUS SILVIO EMANUEL</t>
  </si>
  <si>
    <t>18614</t>
  </si>
  <si>
    <t>03328779</t>
  </si>
  <si>
    <t>REC-00084681</t>
  </si>
  <si>
    <t>880710</t>
  </si>
  <si>
    <t>AVANCE DISTRIBUCIONES SRL</t>
  </si>
  <si>
    <t>03328780</t>
  </si>
  <si>
    <t>REC-00084682</t>
  </si>
  <si>
    <t>880365</t>
  </si>
  <si>
    <t xml:space="preserve">M &amp; M GROUP </t>
  </si>
  <si>
    <t>03328781</t>
  </si>
  <si>
    <t>REC-00084683</t>
  </si>
  <si>
    <t>550092</t>
  </si>
  <si>
    <t>GERMAN CLAUDIO LEGUIZAMON</t>
  </si>
  <si>
    <t>03328782</t>
  </si>
  <si>
    <t>REC-00084684</t>
  </si>
  <si>
    <t>550100</t>
  </si>
  <si>
    <t xml:space="preserve">CESAR DAMIAN SILVA </t>
  </si>
  <si>
    <t>03328784</t>
  </si>
  <si>
    <t>REC-00084685</t>
  </si>
  <si>
    <t>1525</t>
  </si>
  <si>
    <t>03328785</t>
  </si>
  <si>
    <t>REC-00084686</t>
  </si>
  <si>
    <t>880067</t>
  </si>
  <si>
    <t>MORINICO JOSE LUIS</t>
  </si>
  <si>
    <t>03328786</t>
  </si>
  <si>
    <t>REC-00084687</t>
  </si>
  <si>
    <t>900140</t>
  </si>
  <si>
    <t>ORICOS SAS</t>
  </si>
  <si>
    <t>03328787</t>
  </si>
  <si>
    <t>REC-00084688</t>
  </si>
  <si>
    <t>550088</t>
  </si>
  <si>
    <t>SUPERMERCADOS TOLEDO SA -CTA MADRE-</t>
  </si>
  <si>
    <t>03328790</t>
  </si>
  <si>
    <t>REC-00084689</t>
  </si>
  <si>
    <t>03328791</t>
  </si>
  <si>
    <t>REC-00084690</t>
  </si>
  <si>
    <t>900010</t>
  </si>
  <si>
    <t>GIAROLI LUCIANO EMANUEL</t>
  </si>
  <si>
    <t>03328792</t>
  </si>
  <si>
    <t>REC-00084691</t>
  </si>
  <si>
    <t>1520</t>
  </si>
  <si>
    <t>03328793</t>
  </si>
  <si>
    <t>REC-00084692</t>
  </si>
  <si>
    <t>2260</t>
  </si>
  <si>
    <t>03328794</t>
  </si>
  <si>
    <t>REC-00084693</t>
  </si>
  <si>
    <t>03328795</t>
  </si>
  <si>
    <t>REC-00084694</t>
  </si>
  <si>
    <t>701001</t>
  </si>
  <si>
    <t>CASA OSLE S A C I F I Y A</t>
  </si>
  <si>
    <t>03328796</t>
  </si>
  <si>
    <t>REC-00084695</t>
  </si>
  <si>
    <t>700286</t>
  </si>
  <si>
    <t>LELUMAX SRL</t>
  </si>
  <si>
    <t>0004</t>
  </si>
  <si>
    <t>03328797</t>
  </si>
  <si>
    <t>REC-00084696</t>
  </si>
  <si>
    <t>109004</t>
  </si>
  <si>
    <t>D Y D SRL</t>
  </si>
  <si>
    <t>03328798</t>
  </si>
  <si>
    <t>REC-00084697</t>
  </si>
  <si>
    <t>OP Nº2000064468</t>
  </si>
  <si>
    <t>03328799</t>
  </si>
  <si>
    <t>REC-00084698</t>
  </si>
  <si>
    <t>OP Nº2000067918</t>
  </si>
  <si>
    <t>03328800</t>
  </si>
  <si>
    <t>REC-00084699</t>
  </si>
  <si>
    <t>900132</t>
  </si>
  <si>
    <t>DI BAMBINI DISTRIBUCCION SRL</t>
  </si>
  <si>
    <t>03328801</t>
  </si>
  <si>
    <t>REC-00084700</t>
  </si>
  <si>
    <t>700066</t>
  </si>
  <si>
    <t>MEGA UNION AGRUP DE COLABORACION EMPR</t>
  </si>
  <si>
    <t>03328802</t>
  </si>
  <si>
    <t>REC-00084701</t>
  </si>
  <si>
    <t>03328803</t>
  </si>
  <si>
    <t>REC-00084702</t>
  </si>
  <si>
    <t>03328804</t>
  </si>
  <si>
    <t>REC-00084703</t>
  </si>
  <si>
    <t>03328805</t>
  </si>
  <si>
    <t>REC-00084704</t>
  </si>
  <si>
    <t>701082</t>
  </si>
  <si>
    <t>PROJUANSUS S.R.L.</t>
  </si>
  <si>
    <t>03328808</t>
  </si>
  <si>
    <t>REC-00084705</t>
  </si>
  <si>
    <t>106120</t>
  </si>
  <si>
    <t>SUPERMERCADOS MAYORISTAS YAGUAR S.A (CTA MADRE)</t>
  </si>
  <si>
    <t>OP Nº2000011463</t>
  </si>
  <si>
    <t>03328811</t>
  </si>
  <si>
    <t>REC-00084706</t>
  </si>
  <si>
    <t>OP Nº2000011639</t>
  </si>
  <si>
    <t>03328815</t>
  </si>
  <si>
    <t>REC-00084707</t>
  </si>
  <si>
    <t>210901</t>
  </si>
  <si>
    <t>DON LEON SOCIEDAD ANONIMA</t>
  </si>
  <si>
    <t>03328828</t>
  </si>
  <si>
    <t>REC-00084708</t>
  </si>
  <si>
    <t>03328829</t>
  </si>
  <si>
    <t>REC-00084709</t>
  </si>
  <si>
    <t>880176</t>
  </si>
  <si>
    <t>ABBET SEBASTIAN ANDRES</t>
  </si>
  <si>
    <t>03328830</t>
  </si>
  <si>
    <t>REC-00084710</t>
  </si>
  <si>
    <t>03328831</t>
  </si>
  <si>
    <t>REC-00084711</t>
  </si>
  <si>
    <t>107095</t>
  </si>
  <si>
    <t>LACTEOS EXPRESS SRL</t>
  </si>
  <si>
    <t>03328832</t>
  </si>
  <si>
    <t>REC-00084712</t>
  </si>
  <si>
    <t>880362</t>
  </si>
  <si>
    <t>AMBROSIO DIEGO</t>
  </si>
  <si>
    <t>18627</t>
  </si>
  <si>
    <t>03328833</t>
  </si>
  <si>
    <t>REC-00084713</t>
  </si>
  <si>
    <t>03328834</t>
  </si>
  <si>
    <t>REC-00084714</t>
  </si>
  <si>
    <t>03328835</t>
  </si>
  <si>
    <t>REC-00084715</t>
  </si>
  <si>
    <t>900016</t>
  </si>
  <si>
    <t>MUZZIO CLAUDIO MIGUEL</t>
  </si>
  <si>
    <t>03328836</t>
  </si>
  <si>
    <t>REC-00084716</t>
  </si>
  <si>
    <t>900055</t>
  </si>
  <si>
    <t>PALACIO RUBEN FERNANDO</t>
  </si>
  <si>
    <t>03328837</t>
  </si>
  <si>
    <t>REC-00084717</t>
  </si>
  <si>
    <t>880642</t>
  </si>
  <si>
    <t>ARTDERA S.A</t>
  </si>
  <si>
    <t>03328838</t>
  </si>
  <si>
    <t>REC-00084718</t>
  </si>
  <si>
    <t>880660</t>
  </si>
  <si>
    <t>TRIUNFADORES S.A</t>
  </si>
  <si>
    <t>03328839</t>
  </si>
  <si>
    <t>REC-00084719</t>
  </si>
  <si>
    <t>03328840</t>
  </si>
  <si>
    <t>REC-00084720</t>
  </si>
  <si>
    <t>107099</t>
  </si>
  <si>
    <t>CNAV- LODISER SA</t>
  </si>
  <si>
    <t>03328841</t>
  </si>
  <si>
    <t>REC-00084721</t>
  </si>
  <si>
    <t>880311</t>
  </si>
  <si>
    <t>FERNANDEZ DIEGO ALEJANDRO</t>
  </si>
  <si>
    <t>18626</t>
  </si>
  <si>
    <t>03328842</t>
  </si>
  <si>
    <t>REC-00084722</t>
  </si>
  <si>
    <t>03328844</t>
  </si>
  <si>
    <t>REC-00084723</t>
  </si>
  <si>
    <t>03328845</t>
  </si>
  <si>
    <t>REC-00084724</t>
  </si>
  <si>
    <t>880659</t>
  </si>
  <si>
    <t xml:space="preserve">DISTRIBUIDORA LA ROMA S. R. L. </t>
  </si>
  <si>
    <t>03328846</t>
  </si>
  <si>
    <t>REC-00084725</t>
  </si>
  <si>
    <t>890185</t>
  </si>
  <si>
    <t xml:space="preserve">GRAN FALUCHO REPRESENTACIONES SA </t>
  </si>
  <si>
    <t>03328847</t>
  </si>
  <si>
    <t>REC-00084726</t>
  </si>
  <si>
    <t>701227</t>
  </si>
  <si>
    <t>MOLIPAP SA</t>
  </si>
  <si>
    <t>03328848</t>
  </si>
  <si>
    <t>REC-00084727</t>
  </si>
  <si>
    <t>550071</t>
  </si>
  <si>
    <t>FERNANDO DE PALMA</t>
  </si>
  <si>
    <t>03328849</t>
  </si>
  <si>
    <t>REC-00084728</t>
  </si>
  <si>
    <t>700250</t>
  </si>
  <si>
    <t>CAMPO DE SABORES S.A.S.</t>
  </si>
  <si>
    <t>03328850</t>
  </si>
  <si>
    <t>REC-00084729</t>
  </si>
  <si>
    <t>OP Nº2000012098</t>
  </si>
  <si>
    <t>03328851</t>
  </si>
  <si>
    <t>REC-00084730</t>
  </si>
  <si>
    <t>880081</t>
  </si>
  <si>
    <t>PILOTTI JAVIER HECTOR</t>
  </si>
  <si>
    <t>03328853</t>
  </si>
  <si>
    <t>REC-00084731</t>
  </si>
  <si>
    <t>03328855</t>
  </si>
  <si>
    <t>REC-00084732</t>
  </si>
  <si>
    <t>720050</t>
  </si>
  <si>
    <t>EL CONDOR SRL  (CTA.MADRE)</t>
  </si>
  <si>
    <t>03328856</t>
  </si>
  <si>
    <t>REC-00084733</t>
  </si>
  <si>
    <t>03328857</t>
  </si>
  <si>
    <t>REC-00084734</t>
  </si>
  <si>
    <t>OP Nº2000082463</t>
  </si>
  <si>
    <t>03328858</t>
  </si>
  <si>
    <t>REC-00084735</t>
  </si>
  <si>
    <t>880126</t>
  </si>
  <si>
    <t>TESIO FEDERICO LUCAS Y CAMPRA DAMIAN</t>
  </si>
  <si>
    <t>03328859</t>
  </si>
  <si>
    <t>REC-00084736</t>
  </si>
  <si>
    <t>OP Nº2000000126</t>
  </si>
  <si>
    <t>03328860</t>
  </si>
  <si>
    <t>REC-00084737</t>
  </si>
  <si>
    <t>OP Nº2000000131</t>
  </si>
  <si>
    <t>03328861</t>
  </si>
  <si>
    <t>REC-00084738</t>
  </si>
  <si>
    <t>OP Nº2000000132</t>
  </si>
  <si>
    <t>03328862</t>
  </si>
  <si>
    <t>REC-00084739</t>
  </si>
  <si>
    <t>03328866</t>
  </si>
  <si>
    <t>REC-00084740</t>
  </si>
  <si>
    <t>03328867</t>
  </si>
  <si>
    <t>REC-00084741</t>
  </si>
  <si>
    <t>880075</t>
  </si>
  <si>
    <t>PEREYRA FERNANDO ABEL</t>
  </si>
  <si>
    <t>03328868</t>
  </si>
  <si>
    <t>REC-00084742</t>
  </si>
  <si>
    <t>03328869</t>
  </si>
  <si>
    <t>REC-00084743</t>
  </si>
  <si>
    <t>03328870</t>
  </si>
  <si>
    <t>REC-00084744</t>
  </si>
  <si>
    <t>850039</t>
  </si>
  <si>
    <t>CAFE AMERICA MAYORISTA S.A</t>
  </si>
  <si>
    <t>03328871</t>
  </si>
  <si>
    <t>REC-00084745</t>
  </si>
  <si>
    <t>880029</t>
  </si>
  <si>
    <t>D AMELIO PASCUAL</t>
  </si>
  <si>
    <t>03328872</t>
  </si>
  <si>
    <t>REC-00084746</t>
  </si>
  <si>
    <t>03328874</t>
  </si>
  <si>
    <t>REC-00084747</t>
  </si>
  <si>
    <t>720080</t>
  </si>
  <si>
    <t>ARTICA JOAQUIN</t>
  </si>
  <si>
    <t>03328875</t>
  </si>
  <si>
    <t>REC-00084748</t>
  </si>
  <si>
    <t>03328876</t>
  </si>
  <si>
    <t>REC-00084749</t>
  </si>
  <si>
    <t>710291</t>
  </si>
  <si>
    <t xml:space="preserve">FRABAR SRL </t>
  </si>
  <si>
    <t>03328877</t>
  </si>
  <si>
    <t>REC-00084750</t>
  </si>
  <si>
    <t>880269</t>
  </si>
  <si>
    <t>MADIS SA</t>
  </si>
  <si>
    <t>03328878</t>
  </si>
  <si>
    <t>REC-00084751</t>
  </si>
  <si>
    <t>106082</t>
  </si>
  <si>
    <t>RED VITAL AGRUPACION DE COLABORACION</t>
  </si>
  <si>
    <t>03328879</t>
  </si>
  <si>
    <t>REC-00084752</t>
  </si>
  <si>
    <t>710410</t>
  </si>
  <si>
    <t>RED DISTRIBUIDORA SRL</t>
  </si>
  <si>
    <t>03328880</t>
  </si>
  <si>
    <t>REC-00084753</t>
  </si>
  <si>
    <t>03328881</t>
  </si>
  <si>
    <t>REC-00084754</t>
  </si>
  <si>
    <t>03328882</t>
  </si>
  <si>
    <t>REC-00084755</t>
  </si>
  <si>
    <t>550047</t>
  </si>
  <si>
    <t>SANDOMINGO ROMINA DAIANA</t>
  </si>
  <si>
    <t>03328883</t>
  </si>
  <si>
    <t>REC-00084756</t>
  </si>
  <si>
    <t>03328884</t>
  </si>
  <si>
    <t>REC-00084757</t>
  </si>
  <si>
    <t>03328885</t>
  </si>
  <si>
    <t>REC-00084758</t>
  </si>
  <si>
    <t>1524</t>
  </si>
  <si>
    <t>03328886</t>
  </si>
  <si>
    <t>REC-00084759</t>
  </si>
  <si>
    <t>03328888</t>
  </si>
  <si>
    <t>REC-00084760</t>
  </si>
  <si>
    <t>880650</t>
  </si>
  <si>
    <t>GONZALEZ MARCELO DAVID</t>
  </si>
  <si>
    <t>03328889</t>
  </si>
  <si>
    <t>REC-00084761</t>
  </si>
  <si>
    <t>03328890</t>
  </si>
  <si>
    <t>REC-00084762</t>
  </si>
  <si>
    <t>880114</t>
  </si>
  <si>
    <t>DISTRIBUIDORA DE GOLOSINAS S.A</t>
  </si>
  <si>
    <t>18633</t>
  </si>
  <si>
    <t>03328891</t>
  </si>
  <si>
    <t>REC-00084763</t>
  </si>
  <si>
    <t>880714</t>
  </si>
  <si>
    <t xml:space="preserve">NIGHT EXPRESS SRL </t>
  </si>
  <si>
    <t>03328892</t>
  </si>
  <si>
    <t>REC-00084764</t>
  </si>
  <si>
    <t>03328893</t>
  </si>
  <si>
    <t>REC-00084765</t>
  </si>
  <si>
    <t>880685</t>
  </si>
  <si>
    <t xml:space="preserve">ANDREANI SANTIAGO </t>
  </si>
  <si>
    <t>03328894</t>
  </si>
  <si>
    <t>REC-00084766</t>
  </si>
  <si>
    <t>450019</t>
  </si>
  <si>
    <t>DISTRIBUIDORA MAYOR SRL</t>
  </si>
  <si>
    <t>03328895</t>
  </si>
  <si>
    <t>REC-00084767</t>
  </si>
  <si>
    <t>03328896</t>
  </si>
  <si>
    <t>REC-00084768</t>
  </si>
  <si>
    <t>OP Nº1202402551</t>
  </si>
  <si>
    <t>03328897</t>
  </si>
  <si>
    <t>REC-00084769</t>
  </si>
  <si>
    <t>LICLA</t>
  </si>
  <si>
    <t>03328900</t>
  </si>
  <si>
    <t>REC-00084770</t>
  </si>
  <si>
    <t>OP Nº0083845331</t>
  </si>
  <si>
    <t>03328901</t>
  </si>
  <si>
    <t>REC-00084771</t>
  </si>
  <si>
    <t>OP Nº0083845364</t>
  </si>
  <si>
    <t>03328902</t>
  </si>
  <si>
    <t>REC-00084772</t>
  </si>
  <si>
    <t>OP Nº3000137047</t>
  </si>
  <si>
    <t>03328903</t>
  </si>
  <si>
    <t>REC-00084773</t>
  </si>
  <si>
    <t>890058</t>
  </si>
  <si>
    <t>DBG DISTRIBUCIONES</t>
  </si>
  <si>
    <t>03328904</t>
  </si>
  <si>
    <t>REC-00084774</t>
  </si>
  <si>
    <t>01</t>
  </si>
  <si>
    <t>03328905</t>
  </si>
  <si>
    <t>REC-00084775</t>
  </si>
  <si>
    <t>880348</t>
  </si>
  <si>
    <t>CHIESA FERNANDO JOSE</t>
  </si>
  <si>
    <t>03328907</t>
  </si>
  <si>
    <t>REC-00084776</t>
  </si>
  <si>
    <t>19</t>
  </si>
  <si>
    <t>03328908</t>
  </si>
  <si>
    <t>REC-00084777</t>
  </si>
  <si>
    <t>OP Nº2000073676</t>
  </si>
  <si>
    <t>03328909</t>
  </si>
  <si>
    <t>REC-00084778</t>
  </si>
  <si>
    <t>OP Nº2000075795</t>
  </si>
  <si>
    <t>03328910</t>
  </si>
  <si>
    <t>REC-00084779</t>
  </si>
  <si>
    <t>03328911</t>
  </si>
  <si>
    <t>REC-00084780</t>
  </si>
  <si>
    <t>20</t>
  </si>
  <si>
    <t>03328916</t>
  </si>
  <si>
    <t>REC-00084781</t>
  </si>
  <si>
    <t>0005</t>
  </si>
  <si>
    <t>03328917</t>
  </si>
  <si>
    <t>REC-00084782</t>
  </si>
  <si>
    <t>03328918</t>
  </si>
  <si>
    <t>REC-00084783</t>
  </si>
  <si>
    <t>03328919</t>
  </si>
  <si>
    <t>REC-00084784</t>
  </si>
  <si>
    <t>03328922</t>
  </si>
  <si>
    <t>REC-00084785</t>
  </si>
  <si>
    <t>03328923</t>
  </si>
  <si>
    <t>REC-00084786</t>
  </si>
  <si>
    <t>03328924</t>
  </si>
  <si>
    <t>REC-00084787</t>
  </si>
  <si>
    <t>03328925</t>
  </si>
  <si>
    <t>REC-00084788</t>
  </si>
  <si>
    <t>550028</t>
  </si>
  <si>
    <t>ABALOS CRISTIAN ANDRES</t>
  </si>
  <si>
    <t>03328926</t>
  </si>
  <si>
    <t>REC-00084789</t>
  </si>
  <si>
    <t>03328927</t>
  </si>
  <si>
    <t>REC-00084790</t>
  </si>
  <si>
    <t>03328928</t>
  </si>
  <si>
    <t>REC-00084791</t>
  </si>
  <si>
    <t>03328929</t>
  </si>
  <si>
    <t>REC-00084792</t>
  </si>
  <si>
    <t>450017</t>
  </si>
  <si>
    <t>SER.COM S.A.</t>
  </si>
  <si>
    <t>03328930</t>
  </si>
  <si>
    <t>REC-00084793</t>
  </si>
  <si>
    <t>03328931</t>
  </si>
  <si>
    <t>REC-00084794</t>
  </si>
  <si>
    <t>880234</t>
  </si>
  <si>
    <t>WILHELEM MANUEL ALEJANDRO</t>
  </si>
  <si>
    <t>03328932</t>
  </si>
  <si>
    <t>REC-00084795</t>
  </si>
  <si>
    <t>03328933</t>
  </si>
  <si>
    <t>REC-00084796</t>
  </si>
  <si>
    <t>03328934</t>
  </si>
  <si>
    <t>REC-00084797</t>
  </si>
  <si>
    <t>880230</t>
  </si>
  <si>
    <t>SAJEL SOCIEDAD ANONIMA</t>
  </si>
  <si>
    <t>03328935</t>
  </si>
  <si>
    <t>REC-00084798</t>
  </si>
  <si>
    <t>710263</t>
  </si>
  <si>
    <t>GLOBAL PIN SRL (CUENTA MADRE)</t>
  </si>
  <si>
    <t>0002</t>
  </si>
  <si>
    <t>03328936</t>
  </si>
  <si>
    <t>REC-00084799</t>
  </si>
  <si>
    <t>0001</t>
  </si>
  <si>
    <t>03328937</t>
  </si>
  <si>
    <t>REC-00084800</t>
  </si>
  <si>
    <t>00006</t>
  </si>
  <si>
    <t>03328938</t>
  </si>
  <si>
    <t>REC-00084801</t>
  </si>
  <si>
    <t>106420</t>
  </si>
  <si>
    <t>COMERCIALIZADORA RETAIL LIDER SA</t>
  </si>
  <si>
    <t>03328939</t>
  </si>
  <si>
    <t>REC-00084802</t>
  </si>
  <si>
    <t>OP Nº0083846906</t>
  </si>
  <si>
    <t>03328940</t>
  </si>
  <si>
    <t>REC-00084803</t>
  </si>
  <si>
    <t>701095</t>
  </si>
  <si>
    <t>ALBEAN S.A</t>
  </si>
  <si>
    <t>0007</t>
  </si>
  <si>
    <t>03328947</t>
  </si>
  <si>
    <t>REC-00084804</t>
  </si>
  <si>
    <t>18644</t>
  </si>
  <si>
    <t>03328950</t>
  </si>
  <si>
    <t>REC-00084805</t>
  </si>
  <si>
    <t>03328951</t>
  </si>
  <si>
    <t>REC-00084806</t>
  </si>
  <si>
    <t>03328952</t>
  </si>
  <si>
    <t>REC-00084807</t>
  </si>
  <si>
    <t>03328953</t>
  </si>
  <si>
    <t>REC-00084808</t>
  </si>
  <si>
    <t>03328954</t>
  </si>
  <si>
    <t>REC-00084809</t>
  </si>
  <si>
    <t>880652</t>
  </si>
  <si>
    <t>AHORA VOY SRL</t>
  </si>
  <si>
    <t>03328959</t>
  </si>
  <si>
    <t>REC-00084811</t>
  </si>
  <si>
    <t>21</t>
  </si>
  <si>
    <t>03328970</t>
  </si>
  <si>
    <t>REC-00084812</t>
  </si>
  <si>
    <t>03328971</t>
  </si>
  <si>
    <t>REC-00084813</t>
  </si>
  <si>
    <t>03328972</t>
  </si>
  <si>
    <t>REC-00084814</t>
  </si>
  <si>
    <t>03328973</t>
  </si>
  <si>
    <t>REC-00084815</t>
  </si>
  <si>
    <t>03328974</t>
  </si>
  <si>
    <t>REC-00084816</t>
  </si>
  <si>
    <t>880363</t>
  </si>
  <si>
    <t xml:space="preserve">CALDERON CRISTIAN </t>
  </si>
  <si>
    <t>03328975</t>
  </si>
  <si>
    <t>REC-00084817</t>
  </si>
  <si>
    <t>106342</t>
  </si>
  <si>
    <t>CNAV - PAPELERA SAMSENG SA</t>
  </si>
  <si>
    <t>03328978</t>
  </si>
  <si>
    <t>REC-00084818</t>
  </si>
  <si>
    <t>900054</t>
  </si>
  <si>
    <t>BLANCH BENJAMIN LUIS</t>
  </si>
  <si>
    <t>03328979</t>
  </si>
  <si>
    <t>REC-00084819</t>
  </si>
  <si>
    <t>03328981</t>
  </si>
  <si>
    <t>REC-00084820</t>
  </si>
  <si>
    <t>540011</t>
  </si>
  <si>
    <t>SUPERMERCADOS LA ECONOMIA SA</t>
  </si>
  <si>
    <t>03328982</t>
  </si>
  <si>
    <t>REC-00084821</t>
  </si>
  <si>
    <t>03328983</t>
  </si>
  <si>
    <t>REC-00084822</t>
  </si>
  <si>
    <t>1530</t>
  </si>
  <si>
    <t>03328994</t>
  </si>
  <si>
    <t>REC-00084823</t>
  </si>
  <si>
    <t>03328995</t>
  </si>
  <si>
    <t>REC-00084824</t>
  </si>
  <si>
    <t>03328996</t>
  </si>
  <si>
    <t>REC-00084825</t>
  </si>
  <si>
    <t>890181</t>
  </si>
  <si>
    <t xml:space="preserve">BELARDINELLI OMAR CLEMENTE </t>
  </si>
  <si>
    <t>03328997</t>
  </si>
  <si>
    <t>REC-00084826</t>
  </si>
  <si>
    <t>03328999</t>
  </si>
  <si>
    <t>REC-00084827</t>
  </si>
  <si>
    <t>03329000</t>
  </si>
  <si>
    <t>REC-00084828</t>
  </si>
  <si>
    <t>03329001</t>
  </si>
  <si>
    <t>REC-00084829</t>
  </si>
  <si>
    <t>03329002</t>
  </si>
  <si>
    <t>REC-00084830</t>
  </si>
  <si>
    <t>880315</t>
  </si>
  <si>
    <t>BALLARIO ANTONIO RUBEN</t>
  </si>
  <si>
    <t>03329003</t>
  </si>
  <si>
    <t>REC-00084831</t>
  </si>
  <si>
    <t>880736</t>
  </si>
  <si>
    <t xml:space="preserve">LAURA GUILLERMINA CARRIVALE </t>
  </si>
  <si>
    <t>03329004</t>
  </si>
  <si>
    <t>REC-00084832</t>
  </si>
  <si>
    <t>03329006</t>
  </si>
  <si>
    <t>REC-00084833</t>
  </si>
  <si>
    <t>880325</t>
  </si>
  <si>
    <t>RAMIREZ PABLO NICOLAS DANIEL</t>
  </si>
  <si>
    <t>03329007</t>
  </si>
  <si>
    <t>REC-00084834</t>
  </si>
  <si>
    <t>880726</t>
  </si>
  <si>
    <t>GUTIERREZ NICOLÁS FEDERICO</t>
  </si>
  <si>
    <t>03329008</t>
  </si>
  <si>
    <t>REC-00084835</t>
  </si>
  <si>
    <t>03329011</t>
  </si>
  <si>
    <t>REC-00084836</t>
  </si>
  <si>
    <t>18667</t>
  </si>
  <si>
    <t>03329013</t>
  </si>
  <si>
    <t>REC-00084837</t>
  </si>
  <si>
    <t>03329015</t>
  </si>
  <si>
    <t>REC-00084838</t>
  </si>
  <si>
    <t>03329017</t>
  </si>
  <si>
    <t>REC-00084839</t>
  </si>
  <si>
    <t>900070</t>
  </si>
  <si>
    <t>ANSELMI Y CIA SOCIEDAD DE RESPONSABILIDAD LIMITADA</t>
  </si>
  <si>
    <t>03329018</t>
  </si>
  <si>
    <t>REC-00084840</t>
  </si>
  <si>
    <t>880800</t>
  </si>
  <si>
    <t>PIGNALBERI SANTIAGO JESUS (CTA MADRE)</t>
  </si>
  <si>
    <t>03329019</t>
  </si>
  <si>
    <t>REC-00084841</t>
  </si>
  <si>
    <t>206001</t>
  </si>
  <si>
    <t>COMAS ALEXIS JAVIER</t>
  </si>
  <si>
    <t>03329020</t>
  </si>
  <si>
    <t>REC-00084842</t>
  </si>
  <si>
    <t>03329021</t>
  </si>
  <si>
    <t>REC-00084843</t>
  </si>
  <si>
    <t>03329022</t>
  </si>
  <si>
    <t>REC-00084844</t>
  </si>
  <si>
    <t>18665</t>
  </si>
  <si>
    <t>03329023</t>
  </si>
  <si>
    <t>REC-00084845</t>
  </si>
  <si>
    <t>03329028</t>
  </si>
  <si>
    <t>REC-00084846</t>
  </si>
  <si>
    <t>112000</t>
  </si>
  <si>
    <t>ORGANIZACION COMERCIAL DON TOMAS SRL</t>
  </si>
  <si>
    <t>03329029</t>
  </si>
  <si>
    <t>REC-00084847</t>
  </si>
  <si>
    <t>03329030</t>
  </si>
  <si>
    <t>REC-00084848</t>
  </si>
  <si>
    <t>890028</t>
  </si>
  <si>
    <t>SUPERMERCADO TUTI 2 S.A.</t>
  </si>
  <si>
    <t>03329033</t>
  </si>
  <si>
    <t>REC-00084849</t>
  </si>
  <si>
    <t>880349</t>
  </si>
  <si>
    <t>SANESI MAXIMILIANO ANDRES</t>
  </si>
  <si>
    <t>03329034</t>
  </si>
  <si>
    <t>REC-00084850</t>
  </si>
  <si>
    <t>880309</t>
  </si>
  <si>
    <t>EL TREBOL DISTRIBUCIONES DE GIROTTI JULIO CESAR Y ORNELLA MARCOS DAVID</t>
  </si>
  <si>
    <t>03329035</t>
  </si>
  <si>
    <t>REC-00084851</t>
  </si>
  <si>
    <t>03329036</t>
  </si>
  <si>
    <t>REC-00084852</t>
  </si>
  <si>
    <t>03329037</t>
  </si>
  <si>
    <t>REC-00084853</t>
  </si>
  <si>
    <t>03329038</t>
  </si>
  <si>
    <t>REC-00084854</t>
  </si>
  <si>
    <t>03329039</t>
  </si>
  <si>
    <t>REC-00084855</t>
  </si>
  <si>
    <t>18651</t>
  </si>
  <si>
    <t>03329040</t>
  </si>
  <si>
    <t>REC-00084856</t>
  </si>
  <si>
    <t>03329041</t>
  </si>
  <si>
    <t>REC-00084857</t>
  </si>
  <si>
    <t>03329042</t>
  </si>
  <si>
    <t>REC-00084858</t>
  </si>
  <si>
    <t>03329043</t>
  </si>
  <si>
    <t>REC-00084859</t>
  </si>
  <si>
    <t>81774</t>
  </si>
  <si>
    <t>03329044</t>
  </si>
  <si>
    <t>REC-00084860</t>
  </si>
  <si>
    <t>550097</t>
  </si>
  <si>
    <t>PATO DISTRIBUIDOR MDQ S.A</t>
  </si>
  <si>
    <t>1531</t>
  </si>
  <si>
    <t>03329045</t>
  </si>
  <si>
    <t>REC-00084861</t>
  </si>
  <si>
    <t>281</t>
  </si>
  <si>
    <t>03329047</t>
  </si>
  <si>
    <t>REC-00084862</t>
  </si>
  <si>
    <t>03329048</t>
  </si>
  <si>
    <t>REC-00084863</t>
  </si>
  <si>
    <t>03329050</t>
  </si>
  <si>
    <t>REC-00084864</t>
  </si>
  <si>
    <t>03329051</t>
  </si>
  <si>
    <t>REC-00084865</t>
  </si>
  <si>
    <t>03329052</t>
  </si>
  <si>
    <t>REC-00084866</t>
  </si>
  <si>
    <t>03329053</t>
  </si>
  <si>
    <t>REC-00084867</t>
  </si>
  <si>
    <t>03329054</t>
  </si>
  <si>
    <t>REC-00084868</t>
  </si>
  <si>
    <t>03329055</t>
  </si>
  <si>
    <t>REC-00084869</t>
  </si>
  <si>
    <t>880027</t>
  </si>
  <si>
    <t>CORMORAN S A SERVICIO MAYORISTA</t>
  </si>
  <si>
    <t>03329056</t>
  </si>
  <si>
    <t>REC-00084870</t>
  </si>
  <si>
    <t>03329057</t>
  </si>
  <si>
    <t>REC-00084871</t>
  </si>
  <si>
    <t>03329058</t>
  </si>
  <si>
    <t>REC-00084872</t>
  </si>
  <si>
    <t>L00005</t>
  </si>
  <si>
    <t>GIMAS SRL (ANDRES CASTELLI)</t>
  </si>
  <si>
    <t>03329059</t>
  </si>
  <si>
    <t>REC-00084873</t>
  </si>
  <si>
    <t>890191</t>
  </si>
  <si>
    <t xml:space="preserve">COMERCIAL PAMPEANA S.R.L. </t>
  </si>
  <si>
    <t>03329060</t>
  </si>
  <si>
    <t>REC-00084874</t>
  </si>
  <si>
    <t>900044</t>
  </si>
  <si>
    <t>LIBERTAD SA</t>
  </si>
  <si>
    <t>03329061</t>
  </si>
  <si>
    <t>REC-00084875</t>
  </si>
  <si>
    <t>701084</t>
  </si>
  <si>
    <t>JUFEM S.A.</t>
  </si>
  <si>
    <t>03329062</t>
  </si>
  <si>
    <t>REC-00084876</t>
  </si>
  <si>
    <t>03329063</t>
  </si>
  <si>
    <t>REC-00084877</t>
  </si>
  <si>
    <t>03329064</t>
  </si>
  <si>
    <t>REC-00084878</t>
  </si>
  <si>
    <t>54120</t>
  </si>
  <si>
    <t>03329065</t>
  </si>
  <si>
    <t>REC-00084879</t>
  </si>
  <si>
    <t>18638</t>
  </si>
  <si>
    <t>03329067</t>
  </si>
  <si>
    <t>REC-00084880</t>
  </si>
  <si>
    <t>03329068</t>
  </si>
  <si>
    <t>REC-00084881</t>
  </si>
  <si>
    <t>106055</t>
  </si>
  <si>
    <t>JOSIMAR SA</t>
  </si>
  <si>
    <t>03329069</t>
  </si>
  <si>
    <t>REC-00084882</t>
  </si>
  <si>
    <t>03329070</t>
  </si>
  <si>
    <t>REC-00084883</t>
  </si>
  <si>
    <t>880368</t>
  </si>
  <si>
    <t>IMPULSO SA</t>
  </si>
  <si>
    <t>03329071</t>
  </si>
  <si>
    <t>REC-00084884</t>
  </si>
  <si>
    <t>03329079</t>
  </si>
  <si>
    <t>REC-00084885</t>
  </si>
  <si>
    <t>880143</t>
  </si>
  <si>
    <t>GIMENEZ MATIAS MARCELO</t>
  </si>
  <si>
    <t>03329080</t>
  </si>
  <si>
    <t>REC-00084886</t>
  </si>
  <si>
    <t>710417</t>
  </si>
  <si>
    <t>COOPERATIVA DE TRABAJO GLOBALSERV LIMITADA</t>
  </si>
  <si>
    <t>03329081</t>
  </si>
  <si>
    <t>REC-00084887</t>
  </si>
  <si>
    <t>03329082</t>
  </si>
  <si>
    <t>REC-00084888</t>
  </si>
  <si>
    <t>108020</t>
  </si>
  <si>
    <t>FUNCIONAL LEON S.A</t>
  </si>
  <si>
    <t>03329083</t>
  </si>
  <si>
    <t>REC-00084889</t>
  </si>
  <si>
    <t>50194</t>
  </si>
  <si>
    <t>03329084</t>
  </si>
  <si>
    <t>REC-00084890</t>
  </si>
  <si>
    <t>03329085</t>
  </si>
  <si>
    <t>REC-00084891</t>
  </si>
  <si>
    <t>850065</t>
  </si>
  <si>
    <t>AGROEXPORTA SA</t>
  </si>
  <si>
    <t>03329086</t>
  </si>
  <si>
    <t>REC-00084892</t>
  </si>
  <si>
    <t>850042</t>
  </si>
  <si>
    <t>DAVID OSCAR RUBEN</t>
  </si>
  <si>
    <t>03329087</t>
  </si>
  <si>
    <t>REC-00084893</t>
  </si>
  <si>
    <t>113000</t>
  </si>
  <si>
    <t>LOGISTICA NEUQUEN SRL</t>
  </si>
  <si>
    <t>03329088</t>
  </si>
  <si>
    <t>REC-00084894</t>
  </si>
  <si>
    <t>18668</t>
  </si>
  <si>
    <t>03329090</t>
  </si>
  <si>
    <t>REC-00084895</t>
  </si>
  <si>
    <t>880600</t>
  </si>
  <si>
    <t>PROGRESAR S.A. (CTA MADRE)</t>
  </si>
  <si>
    <t>03329092</t>
  </si>
  <si>
    <t>REC-00084896</t>
  </si>
  <si>
    <t>03329093</t>
  </si>
  <si>
    <t>REC-00084897</t>
  </si>
  <si>
    <t>50205</t>
  </si>
  <si>
    <t>03329094</t>
  </si>
  <si>
    <t>REC-00084898</t>
  </si>
  <si>
    <t>700187</t>
  </si>
  <si>
    <t>NISTICO CARLOS</t>
  </si>
  <si>
    <t>03329095</t>
  </si>
  <si>
    <t>REC-00084899</t>
  </si>
  <si>
    <t>1535</t>
  </si>
  <si>
    <t>03329096</t>
  </si>
  <si>
    <t>REC-00084900</t>
  </si>
  <si>
    <t>1536</t>
  </si>
  <si>
    <t>03329097</t>
  </si>
  <si>
    <t>REC-00084901</t>
  </si>
  <si>
    <t>03329098</t>
  </si>
  <si>
    <t>REC-00084902</t>
  </si>
  <si>
    <t>03329099</t>
  </si>
  <si>
    <t>REC-00084903</t>
  </si>
  <si>
    <t>03329100</t>
  </si>
  <si>
    <t>REC-00084904</t>
  </si>
  <si>
    <t>550078</t>
  </si>
  <si>
    <t>AMUSQUIBAR JAVIER HORACIO</t>
  </si>
  <si>
    <t>03329101</t>
  </si>
  <si>
    <t>REC-00084905</t>
  </si>
  <si>
    <t>700035</t>
  </si>
  <si>
    <t>MUNDO VENDING S.R.L</t>
  </si>
  <si>
    <t>03329102</t>
  </si>
  <si>
    <t>REC-00084906</t>
  </si>
  <si>
    <t>03329104</t>
  </si>
  <si>
    <t>REC-00084907</t>
  </si>
  <si>
    <t>550030</t>
  </si>
  <si>
    <t>AGRUPACION BAHIA</t>
  </si>
  <si>
    <t>1533</t>
  </si>
  <si>
    <t>03329116</t>
  </si>
  <si>
    <t>REC-00084908</t>
  </si>
  <si>
    <t>OP Nº2000002350</t>
  </si>
  <si>
    <t>03329117</t>
  </si>
  <si>
    <t>REC-00084909</t>
  </si>
  <si>
    <t>OP Nº2000002351</t>
  </si>
  <si>
    <t>03329118</t>
  </si>
  <si>
    <t>REC-00084910</t>
  </si>
  <si>
    <t>OP Nº2000002352</t>
  </si>
  <si>
    <t>03329123</t>
  </si>
  <si>
    <t>REC-00084911</t>
  </si>
  <si>
    <t>03329129</t>
  </si>
  <si>
    <t>REC-00084912</t>
  </si>
  <si>
    <t>03329130</t>
  </si>
  <si>
    <t>REC-00084913</t>
  </si>
  <si>
    <t>900021</t>
  </si>
  <si>
    <t>RODOLFO MANZANO SOCIEDAD DE RESPONSAB</t>
  </si>
  <si>
    <t>03329131</t>
  </si>
  <si>
    <t>REC-00084914</t>
  </si>
  <si>
    <t>850088</t>
  </si>
  <si>
    <t xml:space="preserve">DISTRIBUIDORA DEL SUR SRL </t>
  </si>
  <si>
    <t>03329133</t>
  </si>
  <si>
    <t>REC-00084915</t>
  </si>
  <si>
    <t>880723</t>
  </si>
  <si>
    <t xml:space="preserve">NICOLAS DANIEL SCETTI </t>
  </si>
  <si>
    <t>03329134</t>
  </si>
  <si>
    <t>REC-00084916</t>
  </si>
  <si>
    <t>700300</t>
  </si>
  <si>
    <t>GOLO 2181 SA (CTA. MADRE)</t>
  </si>
  <si>
    <t>03329135</t>
  </si>
  <si>
    <t>REC-00084917</t>
  </si>
  <si>
    <t>701215</t>
  </si>
  <si>
    <t>GRUPO DIVARIO SRL (CTA MADRE)</t>
  </si>
  <si>
    <t>03329139</t>
  </si>
  <si>
    <t>REC-00084918</t>
  </si>
  <si>
    <t>890195</t>
  </si>
  <si>
    <t>DISTRIBUIDORA SALADILLO DISTRITUR S.A</t>
  </si>
  <si>
    <t>03329142</t>
  </si>
  <si>
    <t>REC-00084919</t>
  </si>
  <si>
    <t>03329145</t>
  </si>
  <si>
    <t>REC-00084920</t>
  </si>
  <si>
    <t>03329146</t>
  </si>
  <si>
    <t>REC-00084921</t>
  </si>
  <si>
    <t>03329148</t>
  </si>
  <si>
    <t>REC-00084922</t>
  </si>
  <si>
    <t>540009</t>
  </si>
  <si>
    <t>PUELCHE SA</t>
  </si>
  <si>
    <t>03329149</t>
  </si>
  <si>
    <t>REC-00084923</t>
  </si>
  <si>
    <t>03329150</t>
  </si>
  <si>
    <t>REC-00084924</t>
  </si>
  <si>
    <t>03329151</t>
  </si>
  <si>
    <t>REC-00084925</t>
  </si>
  <si>
    <t>960020</t>
  </si>
  <si>
    <t>DISTRIBUIDORA FERRARI S.A.</t>
  </si>
  <si>
    <t>03329152</t>
  </si>
  <si>
    <t>REC-00084926</t>
  </si>
  <si>
    <t>03329153</t>
  </si>
  <si>
    <t>REC-00084927</t>
  </si>
  <si>
    <t>03329154</t>
  </si>
  <si>
    <t>REC-00084928</t>
  </si>
  <si>
    <t>03329155</t>
  </si>
  <si>
    <t>REC-00084929</t>
  </si>
  <si>
    <t>03329157</t>
  </si>
  <si>
    <t>REC-00084930</t>
  </si>
  <si>
    <t>03329158</t>
  </si>
  <si>
    <t>REC-00084931</t>
  </si>
  <si>
    <t>880361</t>
  </si>
  <si>
    <t>EZEQUIEL SEBASTIAN SOSA</t>
  </si>
  <si>
    <t>03329159</t>
  </si>
  <si>
    <t>REC-00084932</t>
  </si>
  <si>
    <t>03329160</t>
  </si>
  <si>
    <t>REC-00084933</t>
  </si>
  <si>
    <t>108051</t>
  </si>
  <si>
    <t>ELIAS HUGO ROBERTO</t>
  </si>
  <si>
    <t>03329161</t>
  </si>
  <si>
    <t>REC-00084934</t>
  </si>
  <si>
    <t>18685</t>
  </si>
  <si>
    <t>03329162</t>
  </si>
  <si>
    <t>REC-00084935</t>
  </si>
  <si>
    <t>03329163</t>
  </si>
  <si>
    <t>REC-00084936</t>
  </si>
  <si>
    <t>106759</t>
  </si>
  <si>
    <t>03329164</t>
  </si>
  <si>
    <t>REC-00084937</t>
  </si>
  <si>
    <t>03329165</t>
  </si>
  <si>
    <t>REC-00084938</t>
  </si>
  <si>
    <t>03329166</t>
  </si>
  <si>
    <t>REC-00084939</t>
  </si>
  <si>
    <t>03329167</t>
  </si>
  <si>
    <t>REC-00084940</t>
  </si>
  <si>
    <t>1537</t>
  </si>
  <si>
    <t>03329168</t>
  </si>
  <si>
    <t>REC-00084941</t>
  </si>
  <si>
    <t>03329169</t>
  </si>
  <si>
    <t>REC-00084942</t>
  </si>
  <si>
    <t>03329170</t>
  </si>
  <si>
    <t>REC-00084943</t>
  </si>
  <si>
    <t>8345</t>
  </si>
  <si>
    <t>03329171</t>
  </si>
  <si>
    <t>REC-00084944</t>
  </si>
  <si>
    <t>03329172</t>
  </si>
  <si>
    <t>REC-00084945</t>
  </si>
  <si>
    <t>880058</t>
  </si>
  <si>
    <t>MANA DISTRIBUCIONES S.A.</t>
  </si>
  <si>
    <t>03329173</t>
  </si>
  <si>
    <t>REC-00084946</t>
  </si>
  <si>
    <t>03329174</t>
  </si>
  <si>
    <t>REC-00084947</t>
  </si>
  <si>
    <t>03329175</t>
  </si>
  <si>
    <t>REC-00084948</t>
  </si>
  <si>
    <t>700260</t>
  </si>
  <si>
    <t>LAGOLO S.A (CTA. MADRE)</t>
  </si>
  <si>
    <t>03329176</t>
  </si>
  <si>
    <t>REC-00084949</t>
  </si>
  <si>
    <t>03329177</t>
  </si>
  <si>
    <t>REC-00084950</t>
  </si>
  <si>
    <t>03329178</t>
  </si>
  <si>
    <t>REC-00084951</t>
  </si>
  <si>
    <t>880314</t>
  </si>
  <si>
    <t>LEONI VERONICA</t>
  </si>
  <si>
    <t>03329179</t>
  </si>
  <si>
    <t>REC-00084952</t>
  </si>
  <si>
    <t>03329180</t>
  </si>
  <si>
    <t>REC-00084953</t>
  </si>
  <si>
    <t>03329182</t>
  </si>
  <si>
    <t>REC-00084954</t>
  </si>
  <si>
    <t>OP Nº83849764</t>
  </si>
  <si>
    <t>03329183</t>
  </si>
  <si>
    <t>REC-00084955</t>
  </si>
  <si>
    <t>03329184</t>
  </si>
  <si>
    <t>REC-00084956</t>
  </si>
  <si>
    <t>03329185</t>
  </si>
  <si>
    <t>REC-00084957</t>
  </si>
  <si>
    <t>03329187</t>
  </si>
  <si>
    <t>REC-00084958</t>
  </si>
  <si>
    <t>03329189</t>
  </si>
  <si>
    <t>REC-00084959</t>
  </si>
  <si>
    <t>03329195</t>
  </si>
  <si>
    <t>REC-00084960</t>
  </si>
  <si>
    <t>OP Nº2000078864</t>
  </si>
  <si>
    <t>03329196</t>
  </si>
  <si>
    <t>REC-00084961</t>
  </si>
  <si>
    <t>OP Nº2000079263</t>
  </si>
  <si>
    <t>03329197</t>
  </si>
  <si>
    <t>REC-00084962</t>
  </si>
  <si>
    <t>OP Nº2000078865</t>
  </si>
  <si>
    <t>03329204</t>
  </si>
  <si>
    <t>REC-00084963</t>
  </si>
  <si>
    <t>560003</t>
  </si>
  <si>
    <t>ENRIQUE REYES SOCIEDAD ANONIMA</t>
  </si>
  <si>
    <t>03329206</t>
  </si>
  <si>
    <t>REC-00084964</t>
  </si>
  <si>
    <t>0010</t>
  </si>
  <si>
    <t>03329211</t>
  </si>
  <si>
    <t>REC-00084965</t>
  </si>
  <si>
    <t>550093</t>
  </si>
  <si>
    <t>LOGISTICA STRIBEL MBA SA</t>
  </si>
  <si>
    <t>03329212</t>
  </si>
  <si>
    <t>REC-00084966</t>
  </si>
  <si>
    <t>03329213</t>
  </si>
  <si>
    <t>REC-00084967</t>
  </si>
  <si>
    <t>550070</t>
  </si>
  <si>
    <t>ADRIÁN ESTEBAN USTARROZ</t>
  </si>
  <si>
    <t>03329214</t>
  </si>
  <si>
    <t>REC-00084968</t>
  </si>
  <si>
    <t>1501</t>
  </si>
  <si>
    <t>03329215</t>
  </si>
  <si>
    <t>REC-00084969</t>
  </si>
  <si>
    <t>700173</t>
  </si>
  <si>
    <t>GOLO TAP SRL</t>
  </si>
  <si>
    <t>5</t>
  </si>
  <si>
    <t>03329217</t>
  </si>
  <si>
    <t>REC-00084970</t>
  </si>
  <si>
    <t>03329218</t>
  </si>
  <si>
    <t>REC-00084971</t>
  </si>
  <si>
    <t>03329219</t>
  </si>
  <si>
    <t>REC-00084972</t>
  </si>
  <si>
    <t>03329220</t>
  </si>
  <si>
    <t>REC-00084973</t>
  </si>
  <si>
    <t>900133</t>
  </si>
  <si>
    <t xml:space="preserve">FERREIRA EMILIANO WILLIAN </t>
  </si>
  <si>
    <t>03329221</t>
  </si>
  <si>
    <t>REC-00084974</t>
  </si>
  <si>
    <t>850089</t>
  </si>
  <si>
    <t xml:space="preserve">ATTSUR SRL </t>
  </si>
  <si>
    <t>03329222</t>
  </si>
  <si>
    <t>REC-00084975</t>
  </si>
  <si>
    <t>18690</t>
  </si>
  <si>
    <t>03329223</t>
  </si>
  <si>
    <t>REC-00084976</t>
  </si>
  <si>
    <t>03329224</t>
  </si>
  <si>
    <t>REC-00084977</t>
  </si>
  <si>
    <t>880716</t>
  </si>
  <si>
    <t>ALIMENTOS DEL NEA SA</t>
  </si>
  <si>
    <t>03329225</t>
  </si>
  <si>
    <t>REC-00084978</t>
  </si>
  <si>
    <t>03329226</t>
  </si>
  <si>
    <t>REC-00084979</t>
  </si>
  <si>
    <t>880147</t>
  </si>
  <si>
    <t>DUZ HUMBERTO EMMANUEL</t>
  </si>
  <si>
    <t>03329227</t>
  </si>
  <si>
    <t>REC-00084980</t>
  </si>
  <si>
    <t>03329237</t>
  </si>
  <si>
    <t>REC-00084981</t>
  </si>
  <si>
    <t>1227</t>
  </si>
  <si>
    <t>03329244</t>
  </si>
  <si>
    <t>REC-00084982</t>
  </si>
  <si>
    <t>53959</t>
  </si>
  <si>
    <t>03329253</t>
  </si>
  <si>
    <t>REC-00084983</t>
  </si>
  <si>
    <t>03329254</t>
  </si>
  <si>
    <t>REC-00084984</t>
  </si>
  <si>
    <t>03329255</t>
  </si>
  <si>
    <t>REC-00084985</t>
  </si>
  <si>
    <t>03329256</t>
  </si>
  <si>
    <t>REC-00084986</t>
  </si>
  <si>
    <t>701169</t>
  </si>
  <si>
    <t>PREVECOR  S.A.</t>
  </si>
  <si>
    <t>03329257</t>
  </si>
  <si>
    <t>REC-00084987</t>
  </si>
  <si>
    <t>03329260</t>
  </si>
  <si>
    <t>REC-00084988</t>
  </si>
  <si>
    <t>03329261</t>
  </si>
  <si>
    <t>REC-00084989</t>
  </si>
  <si>
    <t>880732</t>
  </si>
  <si>
    <t xml:space="preserve">JORGE ARIEL MERCADO </t>
  </si>
  <si>
    <t>03329262</t>
  </si>
  <si>
    <t>REC-00084990</t>
  </si>
  <si>
    <t>107079</t>
  </si>
  <si>
    <t>VANNI PABLO HERNAN</t>
  </si>
  <si>
    <t>03329263</t>
  </si>
  <si>
    <t>REC-00084991</t>
  </si>
  <si>
    <t>570042</t>
  </si>
  <si>
    <t>IGNA SRL</t>
  </si>
  <si>
    <t>03329264</t>
  </si>
  <si>
    <t>REC-00084992</t>
  </si>
  <si>
    <t>03329265</t>
  </si>
  <si>
    <t>REC-00084993</t>
  </si>
  <si>
    <t>03329266</t>
  </si>
  <si>
    <t>REC-00084994</t>
  </si>
  <si>
    <t>880709</t>
  </si>
  <si>
    <t>COOPERATIVA TAMBERA Y DE CONSUMO ELISA</t>
  </si>
  <si>
    <t>03329267</t>
  </si>
  <si>
    <t>REC-00084995</t>
  </si>
  <si>
    <t>03329268</t>
  </si>
  <si>
    <t>REC-00084996</t>
  </si>
  <si>
    <t>880266</t>
  </si>
  <si>
    <t>TURINETTO ACEVEDO LUCIANO</t>
  </si>
  <si>
    <t>03329269</t>
  </si>
  <si>
    <t>REC-00084997</t>
  </si>
  <si>
    <t>03329270</t>
  </si>
  <si>
    <t>REC-00084998</t>
  </si>
  <si>
    <t>03329271</t>
  </si>
  <si>
    <t>REC-00084999</t>
  </si>
  <si>
    <t>03329272</t>
  </si>
  <si>
    <t>REC-00085000</t>
  </si>
  <si>
    <t>03329273</t>
  </si>
  <si>
    <t>REC-00085001</t>
  </si>
  <si>
    <t>03329274</t>
  </si>
  <si>
    <t>REC-00085002</t>
  </si>
  <si>
    <t>710283</t>
  </si>
  <si>
    <t>MAYORISTA NUEVO ACCESO SRL</t>
  </si>
  <si>
    <t>03329280</t>
  </si>
  <si>
    <t>REC-00085003</t>
  </si>
  <si>
    <t>03329281</t>
  </si>
  <si>
    <t>REC-00085004</t>
  </si>
  <si>
    <t>700061</t>
  </si>
  <si>
    <t>LIBERLOGISTICA S.A</t>
  </si>
  <si>
    <t>03329282</t>
  </si>
  <si>
    <t>REC-00085005</t>
  </si>
  <si>
    <t>880697</t>
  </si>
  <si>
    <t>VAZQUEZ NICOLAS</t>
  </si>
  <si>
    <t>03329283</t>
  </si>
  <si>
    <t>REC-00085006</t>
  </si>
  <si>
    <t>900139</t>
  </si>
  <si>
    <t xml:space="preserve">ALEJANDRO MIGUEL JOBET </t>
  </si>
  <si>
    <t>03329284</t>
  </si>
  <si>
    <t>REC-00085007</t>
  </si>
  <si>
    <t>03329285</t>
  </si>
  <si>
    <t>REC-00085008</t>
  </si>
  <si>
    <t>880644</t>
  </si>
  <si>
    <t xml:space="preserve">VELAZQUEZ SANTIAGO NICOLAS </t>
  </si>
  <si>
    <t>03329293</t>
  </si>
  <si>
    <t>REC-00085009</t>
  </si>
  <si>
    <t>890175</t>
  </si>
  <si>
    <t>MAXILAUQUEN DISTRIBUIDORA S.R.L.</t>
  </si>
  <si>
    <t>03329296</t>
  </si>
  <si>
    <t>REC-00085010</t>
  </si>
  <si>
    <t>03329299</t>
  </si>
  <si>
    <t>REC-00085011</t>
  </si>
  <si>
    <t>520030</t>
  </si>
  <si>
    <t>COOPERATIVA OBRERA LDA DE CONS Y VI (CTA.MADRE)</t>
  </si>
  <si>
    <t>03329300</t>
  </si>
  <si>
    <t>REC-00085012</t>
  </si>
  <si>
    <t>03329301</t>
  </si>
  <si>
    <t>REC-00085013</t>
  </si>
  <si>
    <t>03329305</t>
  </si>
  <si>
    <t>REC-00085014</t>
  </si>
  <si>
    <t>980012</t>
  </si>
  <si>
    <t>VICTOR SERRA SRL</t>
  </si>
  <si>
    <t>03329307</t>
  </si>
  <si>
    <t>REC-00085015</t>
  </si>
  <si>
    <t>880648</t>
  </si>
  <si>
    <t xml:space="preserve">CARLINI JOSE LUIS </t>
  </si>
  <si>
    <t>03329309</t>
  </si>
  <si>
    <t>REC-00085016</t>
  </si>
  <si>
    <t>03329310</t>
  </si>
  <si>
    <t>REC-00085017</t>
  </si>
  <si>
    <t>03329313</t>
  </si>
  <si>
    <t>REC-00085018</t>
  </si>
  <si>
    <t>03329314</t>
  </si>
  <si>
    <t>REC-00085019</t>
  </si>
  <si>
    <t>880287</t>
  </si>
  <si>
    <t>PIVIDORI ROMINA PAMELA</t>
  </si>
  <si>
    <t>03329315</t>
  </si>
  <si>
    <t>REC-00085020</t>
  </si>
  <si>
    <t>109017</t>
  </si>
  <si>
    <t>OLIVERA JUAN CARLOS</t>
  </si>
  <si>
    <t>03329316</t>
  </si>
  <si>
    <t>REC-00085021</t>
  </si>
  <si>
    <t>900042</t>
  </si>
  <si>
    <t>DELFIN SA</t>
  </si>
  <si>
    <t>03329317</t>
  </si>
  <si>
    <t>REC-00085022</t>
  </si>
  <si>
    <t>700046</t>
  </si>
  <si>
    <t>EXPENDEDORAS AUTOMATICAS ITALO ARGENT</t>
  </si>
  <si>
    <t>03329318</t>
  </si>
  <si>
    <t>REC-00085023</t>
  </si>
  <si>
    <t>660000</t>
  </si>
  <si>
    <t>MILLAN SA (CTA MADRE)</t>
  </si>
  <si>
    <t>03329319</t>
  </si>
  <si>
    <t>REC-00085024</t>
  </si>
  <si>
    <t>03329320</t>
  </si>
  <si>
    <t>REC-00085025</t>
  </si>
  <si>
    <t>570019</t>
  </si>
  <si>
    <t>AG MAX S.R.L</t>
  </si>
  <si>
    <t>03329321</t>
  </si>
  <si>
    <t>REC-00085026</t>
  </si>
  <si>
    <t>03329322</t>
  </si>
  <si>
    <t>REC-00085027</t>
  </si>
  <si>
    <t>701105</t>
  </si>
  <si>
    <t>COMERCIALIZADORA LP S.A.</t>
  </si>
  <si>
    <t>03329323</t>
  </si>
  <si>
    <t>REC-00085028</t>
  </si>
  <si>
    <t>03329325</t>
  </si>
  <si>
    <t>REC-00085029</t>
  </si>
  <si>
    <t>03329326</t>
  </si>
  <si>
    <t>REC-00085030</t>
  </si>
  <si>
    <t>03329327</t>
  </si>
  <si>
    <t>REC-00085031</t>
  </si>
  <si>
    <t>880255</t>
  </si>
  <si>
    <t>IVAN RAUL CIGNETTI</t>
  </si>
  <si>
    <t>03329328</t>
  </si>
  <si>
    <t>REC-00085032</t>
  </si>
  <si>
    <t>890182</t>
  </si>
  <si>
    <t>GLOBAL ALIMENTOS S.A</t>
  </si>
  <si>
    <t>03329329</t>
  </si>
  <si>
    <t>REC-00085033</t>
  </si>
  <si>
    <t>520019</t>
  </si>
  <si>
    <t>RODRIGUEZ GERARDO DE JESUS</t>
  </si>
  <si>
    <t>03329330</t>
  </si>
  <si>
    <t>REC-00085034</t>
  </si>
  <si>
    <t>03329331</t>
  </si>
  <si>
    <t>REC-00085035</t>
  </si>
  <si>
    <t>701060</t>
  </si>
  <si>
    <t>UNION DE PRODUCTORES SA</t>
  </si>
  <si>
    <t>03329332</t>
  </si>
  <si>
    <t>REC-00085036</t>
  </si>
  <si>
    <t>03329333</t>
  </si>
  <si>
    <t>REC-00085037</t>
  </si>
  <si>
    <t>710290</t>
  </si>
  <si>
    <t xml:space="preserve">HUERTAS DEL PILAR S.A. </t>
  </si>
  <si>
    <t>03329334</t>
  </si>
  <si>
    <t>REC-00085038</t>
  </si>
  <si>
    <t>03329335</t>
  </si>
  <si>
    <t>REC-00085039</t>
  </si>
  <si>
    <t>03329340</t>
  </si>
  <si>
    <t>REC-00085040</t>
  </si>
  <si>
    <t>OP Nº2000003504</t>
  </si>
  <si>
    <t>03329341</t>
  </si>
  <si>
    <t>REC-00085041</t>
  </si>
  <si>
    <t>OP Nº0001202502</t>
  </si>
  <si>
    <t>03329343</t>
  </si>
  <si>
    <t>REC-00085042</t>
  </si>
  <si>
    <t>OP Nº3000140455</t>
  </si>
  <si>
    <t>03329344</t>
  </si>
  <si>
    <t>REC-00085043</t>
  </si>
  <si>
    <t>Nº2000082129</t>
  </si>
  <si>
    <t>03329345</t>
  </si>
  <si>
    <t>REC-00085044</t>
  </si>
  <si>
    <t>Ajuste</t>
  </si>
  <si>
    <t>03329346</t>
  </si>
  <si>
    <t>REC-00085045</t>
  </si>
  <si>
    <t>550053</t>
  </si>
  <si>
    <t>CREMONA SOCIEDAD ANONIMA</t>
  </si>
  <si>
    <t>03329347</t>
  </si>
  <si>
    <t>REC-00085046</t>
  </si>
  <si>
    <t>03329348</t>
  </si>
  <si>
    <t>REC-00085047</t>
  </si>
  <si>
    <t>03329349</t>
  </si>
  <si>
    <t>REC-00085048</t>
  </si>
  <si>
    <t>03329350</t>
  </si>
  <si>
    <t>REC-00085049</t>
  </si>
  <si>
    <t>03329351</t>
  </si>
  <si>
    <t>REC-00085050</t>
  </si>
  <si>
    <t>03329364</t>
  </si>
  <si>
    <t>REC-00085051</t>
  </si>
  <si>
    <t>03329366</t>
  </si>
  <si>
    <t>REC-00085052</t>
  </si>
  <si>
    <t>03329367</t>
  </si>
  <si>
    <t>REC-00085053</t>
  </si>
  <si>
    <t>570039</t>
  </si>
  <si>
    <t>TUCUMAN KIOSCOS S.R.L</t>
  </si>
  <si>
    <t>03329369</t>
  </si>
  <si>
    <t>REC-00085054</t>
  </si>
  <si>
    <t>03329374</t>
  </si>
  <si>
    <t>REC-00085055</t>
  </si>
  <si>
    <t>890192</t>
  </si>
  <si>
    <t xml:space="preserve">DISTRIBUIDORA INTEGRAL SOCIEDAD SIMPLE </t>
  </si>
  <si>
    <t>03329375</t>
  </si>
  <si>
    <t>REC-00085056</t>
  </si>
  <si>
    <t>03329378</t>
  </si>
  <si>
    <t>REC-00085057</t>
  </si>
  <si>
    <t>OP Nº50333</t>
  </si>
  <si>
    <t>03329380</t>
  </si>
  <si>
    <t>REC-00085058</t>
  </si>
  <si>
    <t>700239</t>
  </si>
  <si>
    <t>ZELAYA ELIAS DAVID</t>
  </si>
  <si>
    <t>03329387</t>
  </si>
  <si>
    <t>REC-00085059</t>
  </si>
  <si>
    <t>03329388</t>
  </si>
  <si>
    <t>REC-00085060</t>
  </si>
  <si>
    <t>900043</t>
  </si>
  <si>
    <t>COOPERATIVA DE PROVISION Y CREDITO</t>
  </si>
  <si>
    <t>03329389</t>
  </si>
  <si>
    <t>REC-00085061</t>
  </si>
  <si>
    <t>03329409</t>
  </si>
  <si>
    <t>REC-00085062</t>
  </si>
  <si>
    <t>03329414</t>
  </si>
  <si>
    <t>REC-00085063</t>
  </si>
  <si>
    <t>880083</t>
  </si>
  <si>
    <t>QUARIN DANILO ANDRES</t>
  </si>
  <si>
    <t>03329415</t>
  </si>
  <si>
    <t>REC-00085064</t>
  </si>
  <si>
    <t>880313</t>
  </si>
  <si>
    <t>RAFFIN MARIA LUCIA</t>
  </si>
  <si>
    <t>03329416</t>
  </si>
  <si>
    <t>REC-00085065</t>
  </si>
  <si>
    <t>880699</t>
  </si>
  <si>
    <t>APALCHE SA</t>
  </si>
  <si>
    <t>03329417</t>
  </si>
  <si>
    <t>REC-00085066</t>
  </si>
  <si>
    <t>18749</t>
  </si>
  <si>
    <t>03329418</t>
  </si>
  <si>
    <t>REC-00085067</t>
  </si>
  <si>
    <t>03329419</t>
  </si>
  <si>
    <t>REC-00085068</t>
  </si>
  <si>
    <t>03329420</t>
  </si>
  <si>
    <t>REC-00085069</t>
  </si>
  <si>
    <t>03329421</t>
  </si>
  <si>
    <t>REC-00085070</t>
  </si>
  <si>
    <t>03329424</t>
  </si>
  <si>
    <t>REC-00085071</t>
  </si>
  <si>
    <t>880902</t>
  </si>
  <si>
    <t>KILBEL S.A. (CTA MADRE)</t>
  </si>
  <si>
    <t>03329425</t>
  </si>
  <si>
    <t>REC-00085072</t>
  </si>
  <si>
    <t>18733</t>
  </si>
  <si>
    <t>03329426</t>
  </si>
  <si>
    <t>REC-00085073</t>
  </si>
  <si>
    <t>03329427</t>
  </si>
  <si>
    <t>REC-00085074</t>
  </si>
  <si>
    <t>03329428</t>
  </si>
  <si>
    <t>REC-00085075</t>
  </si>
  <si>
    <t>OP Nº50350</t>
  </si>
  <si>
    <t>03329429</t>
  </si>
  <si>
    <t>REC-00085076</t>
  </si>
  <si>
    <t>OP Nº50352</t>
  </si>
  <si>
    <t>03329430</t>
  </si>
  <si>
    <t>REC-00085077</t>
  </si>
  <si>
    <t>OP Nº50353</t>
  </si>
  <si>
    <t>03329431</t>
  </si>
  <si>
    <t>REC-00085078</t>
  </si>
  <si>
    <t>701091</t>
  </si>
  <si>
    <t>DISTRIBUIDORA BLANCALUNA SA</t>
  </si>
  <si>
    <t>03329432</t>
  </si>
  <si>
    <t>REC-00085079</t>
  </si>
  <si>
    <t>890108</t>
  </si>
  <si>
    <t>DAEDAZ S A</t>
  </si>
  <si>
    <t>03329433</t>
  </si>
  <si>
    <t>REC-00085080</t>
  </si>
  <si>
    <t>03329434</t>
  </si>
  <si>
    <t>REC-00085081</t>
  </si>
  <si>
    <t>03329435</t>
  </si>
  <si>
    <t>REC-00085082</t>
  </si>
  <si>
    <t>03329436</t>
  </si>
  <si>
    <t>REC-00085083</t>
  </si>
  <si>
    <t>03329437</t>
  </si>
  <si>
    <t>REC-00085084</t>
  </si>
  <si>
    <t>980028</t>
  </si>
  <si>
    <t>NAKEL SA</t>
  </si>
  <si>
    <t>03329438</t>
  </si>
  <si>
    <t>REC-00085085</t>
  </si>
  <si>
    <t>106303</t>
  </si>
  <si>
    <t>CNAV- CORDIS S.A</t>
  </si>
  <si>
    <t>03329439</t>
  </si>
  <si>
    <t>REC-00085086</t>
  </si>
  <si>
    <t>03329440</t>
  </si>
  <si>
    <t>REC-00085087</t>
  </si>
  <si>
    <t>03329441</t>
  </si>
  <si>
    <t>REC-00085088</t>
  </si>
  <si>
    <t>03329450</t>
  </si>
  <si>
    <t>REC-00085089</t>
  </si>
  <si>
    <t>03329451</t>
  </si>
  <si>
    <t>REC-00085090</t>
  </si>
  <si>
    <t>570055</t>
  </si>
  <si>
    <t>ALBERDI SOCIEDAD ANONIMA (CTA MADRE) NO FACTUR</t>
  </si>
  <si>
    <t>03329452</t>
  </si>
  <si>
    <t>REC-00085091</t>
  </si>
  <si>
    <t>03329453</t>
  </si>
  <si>
    <t>REC-00085092</t>
  </si>
  <si>
    <t>03329457</t>
  </si>
  <si>
    <t>REC-00085093</t>
  </si>
  <si>
    <t>900102</t>
  </si>
  <si>
    <t>SUPERIMPERIO SA</t>
  </si>
  <si>
    <t>03329458</t>
  </si>
  <si>
    <t>REC-00085094</t>
  </si>
  <si>
    <t>03329459</t>
  </si>
  <si>
    <t>REC-00085095</t>
  </si>
  <si>
    <t>03329460</t>
  </si>
  <si>
    <t>REC-00085096</t>
  </si>
  <si>
    <t>03329461</t>
  </si>
  <si>
    <t>REC-00085097</t>
  </si>
  <si>
    <t>03329462</t>
  </si>
  <si>
    <t>REC-00085098</t>
  </si>
  <si>
    <t>03329463</t>
  </si>
  <si>
    <t>REC-00085099</t>
  </si>
  <si>
    <t>03329464</t>
  </si>
  <si>
    <t>REC-00085100</t>
  </si>
  <si>
    <t>710415</t>
  </si>
  <si>
    <t>BLANCALUNA AUSTRAL FOODS SA</t>
  </si>
  <si>
    <t>03329465</t>
  </si>
  <si>
    <t>REC-00085101</t>
  </si>
  <si>
    <t>03329466</t>
  </si>
  <si>
    <t>REC-00085102</t>
  </si>
  <si>
    <t>03329467</t>
  </si>
  <si>
    <t>REC-00085103</t>
  </si>
  <si>
    <t>890152</t>
  </si>
  <si>
    <t>ROBERTO LEANDRO MANUEL</t>
  </si>
  <si>
    <t>03329468</t>
  </si>
  <si>
    <t>REC-00085104</t>
  </si>
  <si>
    <t>03329471</t>
  </si>
  <si>
    <t>REC-00085105</t>
  </si>
  <si>
    <t>03329476</t>
  </si>
  <si>
    <t>REC-00085106</t>
  </si>
  <si>
    <t>630083</t>
  </si>
  <si>
    <t xml:space="preserve">GONZALEZ Y LORENZO S.R.L. </t>
  </si>
  <si>
    <t>03329479</t>
  </si>
  <si>
    <t>REC-00085107</t>
  </si>
  <si>
    <t>03329480</t>
  </si>
  <si>
    <t>REC-00085108</t>
  </si>
  <si>
    <t>03329482</t>
  </si>
  <si>
    <t>REC-00085109</t>
  </si>
  <si>
    <t>03329483</t>
  </si>
  <si>
    <t>REC-00085110</t>
  </si>
  <si>
    <t>03329484</t>
  </si>
  <si>
    <t>REC-00085111</t>
  </si>
  <si>
    <t>03329485</t>
  </si>
  <si>
    <t>REC-00085112</t>
  </si>
  <si>
    <t>03329486</t>
  </si>
  <si>
    <t>REC-00085113</t>
  </si>
  <si>
    <t>03329487</t>
  </si>
  <si>
    <t>REC-00085114</t>
  </si>
  <si>
    <t>03329488</t>
  </si>
  <si>
    <t>REC-00085115</t>
  </si>
  <si>
    <t>OP Nº83852363</t>
  </si>
  <si>
    <t>03329489</t>
  </si>
  <si>
    <t>REC-00085116</t>
  </si>
  <si>
    <t>OP Nº83852494</t>
  </si>
  <si>
    <t>03329490</t>
  </si>
  <si>
    <t>REC-00085117</t>
  </si>
  <si>
    <t>OP Nº83852702</t>
  </si>
  <si>
    <t>03329491</t>
  </si>
  <si>
    <t>REC-00085118</t>
  </si>
  <si>
    <t>03329492</t>
  </si>
  <si>
    <t>REC-00085119</t>
  </si>
  <si>
    <t>OP Nº83852792</t>
  </si>
  <si>
    <t>03329493</t>
  </si>
  <si>
    <t>REC-00085120</t>
  </si>
  <si>
    <t>OP Nº83851980</t>
  </si>
  <si>
    <t>03329496</t>
  </si>
  <si>
    <t>REC-00085121</t>
  </si>
  <si>
    <t>710265</t>
  </si>
  <si>
    <t xml:space="preserve">ADN DISTRIBUCION S.R.L. </t>
  </si>
  <si>
    <t>03329497</t>
  </si>
  <si>
    <t>REC-00085122</t>
  </si>
  <si>
    <t>980039</t>
  </si>
  <si>
    <t xml:space="preserve">ISABEL BEATRIZ BONILLA </t>
  </si>
  <si>
    <t>03329498</t>
  </si>
  <si>
    <t>REC-00085123</t>
  </si>
  <si>
    <t>03329499</t>
  </si>
  <si>
    <t>REC-00085124</t>
  </si>
  <si>
    <t>03329522</t>
  </si>
  <si>
    <t>REC-00085125</t>
  </si>
  <si>
    <t>108008</t>
  </si>
  <si>
    <t>DON GASTON SA</t>
  </si>
  <si>
    <t>03329533</t>
  </si>
  <si>
    <t>REC-00085126</t>
  </si>
  <si>
    <t>701402</t>
  </si>
  <si>
    <t xml:space="preserve">DISTRIBUIDORA ZAHNOS 5 HERMANOS S.R.L. </t>
  </si>
  <si>
    <t>03329534</t>
  </si>
  <si>
    <t>REC-00085127</t>
  </si>
  <si>
    <t>03329535</t>
  </si>
  <si>
    <t>REC-00085128</t>
  </si>
  <si>
    <t>03329536</t>
  </si>
  <si>
    <t>REC-00085129</t>
  </si>
  <si>
    <t>03329537</t>
  </si>
  <si>
    <t>REC-00085130</t>
  </si>
  <si>
    <t>03329538</t>
  </si>
  <si>
    <t>REC-00085131</t>
  </si>
  <si>
    <t>03329539</t>
  </si>
  <si>
    <t>REC-00085132</t>
  </si>
  <si>
    <t>03329540</t>
  </si>
  <si>
    <t>REC-00085133</t>
  </si>
  <si>
    <t>03329543</t>
  </si>
  <si>
    <t>REC-00085134</t>
  </si>
  <si>
    <t>03329544</t>
  </si>
  <si>
    <t>REC-00085135</t>
  </si>
  <si>
    <t>03329545</t>
  </si>
  <si>
    <t>REC-00085136</t>
  </si>
  <si>
    <t>03329547</t>
  </si>
  <si>
    <t>REC-00085137</t>
  </si>
  <si>
    <t>Segun mail Gali</t>
  </si>
  <si>
    <t>03329548</t>
  </si>
  <si>
    <t>REC-00085138</t>
  </si>
  <si>
    <t>03329552</t>
  </si>
  <si>
    <t>REC-00085139</t>
  </si>
  <si>
    <t>03329553</t>
  </si>
  <si>
    <t>REC-00085140</t>
  </si>
  <si>
    <t>03329554</t>
  </si>
  <si>
    <t>REC-00085141</t>
  </si>
  <si>
    <t>03329555</t>
  </si>
  <si>
    <t>REC-00085142</t>
  </si>
  <si>
    <t>03329556</t>
  </si>
  <si>
    <t>REC-00085143</t>
  </si>
  <si>
    <t>03329557</t>
  </si>
  <si>
    <t>REC-00085144</t>
  </si>
  <si>
    <t>03329558</t>
  </si>
  <si>
    <t>REC-00085145</t>
  </si>
  <si>
    <t>109012</t>
  </si>
  <si>
    <t>LUIS CORDOBA E HIJOS SOCIEDADES LEY 19550 CAPITULO 1 SECCION IV</t>
  </si>
  <si>
    <t>03329562</t>
  </si>
  <si>
    <t>REC-00085146</t>
  </si>
  <si>
    <t>720104</t>
  </si>
  <si>
    <t xml:space="preserve">ISYS S.R.L. </t>
  </si>
  <si>
    <t>03329563</t>
  </si>
  <si>
    <t>REC-00085147</t>
  </si>
  <si>
    <t>890190</t>
  </si>
  <si>
    <t xml:space="preserve">BAMBOO DISTRIBUCIONES S.R.L. </t>
  </si>
  <si>
    <t>03329564</t>
  </si>
  <si>
    <t>REC-00085148</t>
  </si>
  <si>
    <t>107065</t>
  </si>
  <si>
    <t>NUEVO PREMIUM S.A.</t>
  </si>
  <si>
    <t>03329565</t>
  </si>
  <si>
    <t>REC-00085149</t>
  </si>
  <si>
    <t>03329566</t>
  </si>
  <si>
    <t>REC-00085150</t>
  </si>
  <si>
    <t>880694</t>
  </si>
  <si>
    <t xml:space="preserve">LA PUJANZA S.A </t>
  </si>
  <si>
    <t>03329567</t>
  </si>
  <si>
    <t>REC-00085151</t>
  </si>
  <si>
    <t>03329568</t>
  </si>
  <si>
    <t>REC-00085152</t>
  </si>
  <si>
    <t>900100</t>
  </si>
  <si>
    <t>HIPERMIX SRL</t>
  </si>
  <si>
    <t>03329569</t>
  </si>
  <si>
    <t>REC-00085153</t>
  </si>
  <si>
    <t>03329570</t>
  </si>
  <si>
    <t>REC-00085154</t>
  </si>
  <si>
    <t>03329571</t>
  </si>
  <si>
    <t>REC-00085155</t>
  </si>
  <si>
    <t>03329572</t>
  </si>
  <si>
    <t>REC-00085156</t>
  </si>
  <si>
    <t>03329573</t>
  </si>
  <si>
    <t>REC-00085157</t>
  </si>
  <si>
    <t>03329574</t>
  </si>
  <si>
    <t>REC-00085158</t>
  </si>
  <si>
    <t>880022</t>
  </si>
  <si>
    <t>CAREGLIO HERMANOS SRL</t>
  </si>
  <si>
    <t>03329575</t>
  </si>
  <si>
    <t>REC-00085159</t>
  </si>
  <si>
    <t>630041</t>
  </si>
  <si>
    <t>L. Y H. DISTRIBUIDORA S.A.</t>
  </si>
  <si>
    <t>03329576</t>
  </si>
  <si>
    <t>REC-00085160</t>
  </si>
  <si>
    <t>03329577</t>
  </si>
  <si>
    <t>REC-00085161</t>
  </si>
  <si>
    <t>03329578</t>
  </si>
  <si>
    <t>REC-00085162</t>
  </si>
  <si>
    <t>03329579</t>
  </si>
  <si>
    <t>REC-00085163</t>
  </si>
  <si>
    <t>03329580</t>
  </si>
  <si>
    <t>REC-00085164</t>
  </si>
  <si>
    <t>03329583</t>
  </si>
  <si>
    <t>REC-00085165</t>
  </si>
  <si>
    <t>03329586</t>
  </si>
  <si>
    <t>REC-00085166</t>
  </si>
  <si>
    <t>03329587</t>
  </si>
  <si>
    <t>REC-00085167</t>
  </si>
  <si>
    <t>03329588</t>
  </si>
  <si>
    <t>REC-00085168</t>
  </si>
  <si>
    <t>18758</t>
  </si>
  <si>
    <t>03329589</t>
  </si>
  <si>
    <t>REC-00085169</t>
  </si>
  <si>
    <t>03329590</t>
  </si>
  <si>
    <t>REC-00085170</t>
  </si>
  <si>
    <t>03329592</t>
  </si>
  <si>
    <t>REC-00085171</t>
  </si>
  <si>
    <t>618086</t>
  </si>
  <si>
    <t>03329593</t>
  </si>
  <si>
    <t>REC-00085172</t>
  </si>
  <si>
    <t>621908</t>
  </si>
  <si>
    <t>03329594</t>
  </si>
  <si>
    <t>REC-00085173</t>
  </si>
  <si>
    <t>880034</t>
  </si>
  <si>
    <t>DISTRIBUCIONES BOLATTI S A</t>
  </si>
  <si>
    <t>03329595</t>
  </si>
  <si>
    <t>REC-00085174</t>
  </si>
  <si>
    <t>03329597</t>
  </si>
  <si>
    <t>REC-00085175</t>
  </si>
  <si>
    <t>880142</t>
  </si>
  <si>
    <t>SCAMOL S.A</t>
  </si>
  <si>
    <t>03329598</t>
  </si>
  <si>
    <t>REC-00085176</t>
  </si>
  <si>
    <t>03329606</t>
  </si>
  <si>
    <t>REC-00085177</t>
  </si>
  <si>
    <t>03329608</t>
  </si>
  <si>
    <t>REC-00085178</t>
  </si>
  <si>
    <t>900137</t>
  </si>
  <si>
    <t>BORLA HNOS S.A</t>
  </si>
  <si>
    <t>Ver correr RG 2</t>
  </si>
  <si>
    <t>PAGO FUERA DE TERMINO</t>
  </si>
  <si>
    <t>03329609</t>
  </si>
  <si>
    <t>REC-00085179</t>
  </si>
  <si>
    <t>03329614</t>
  </si>
  <si>
    <t>REC-00085180</t>
  </si>
  <si>
    <t>03329615</t>
  </si>
  <si>
    <t>REC-00085181</t>
  </si>
  <si>
    <t>980026</t>
  </si>
  <si>
    <t>WERNER FRANCISCO JOSE</t>
  </si>
  <si>
    <t>03329617</t>
  </si>
  <si>
    <t>REC-00085182</t>
  </si>
  <si>
    <t>03329619</t>
  </si>
  <si>
    <t>REC-00085183</t>
  </si>
  <si>
    <t>03329620</t>
  </si>
  <si>
    <t>REC-00085184</t>
  </si>
  <si>
    <t>768</t>
  </si>
  <si>
    <t>03329621</t>
  </si>
  <si>
    <t>REC-00085185</t>
  </si>
  <si>
    <t>03329622</t>
  </si>
  <si>
    <t>REC-00085186</t>
  </si>
  <si>
    <t>03329624</t>
  </si>
  <si>
    <t>REC-00085187</t>
  </si>
  <si>
    <t>03329625</t>
  </si>
  <si>
    <t>REC-00085188</t>
  </si>
  <si>
    <t>03329629</t>
  </si>
  <si>
    <t>REC-00085189</t>
  </si>
  <si>
    <t>18720</t>
  </si>
  <si>
    <t>03329632</t>
  </si>
  <si>
    <t>REC-00085190</t>
  </si>
  <si>
    <t>03329633</t>
  </si>
  <si>
    <t>REC-00085191</t>
  </si>
  <si>
    <t>03329634</t>
  </si>
  <si>
    <t>REC-00085192</t>
  </si>
  <si>
    <t>880284</t>
  </si>
  <si>
    <t>ALIMENTOS AMERICA SOCIEDAD DE RESPONSABILIDAD LIMITADA</t>
  </si>
  <si>
    <t>03329635</t>
  </si>
  <si>
    <t>REC-00085193</t>
  </si>
  <si>
    <t>03329636</t>
  </si>
  <si>
    <t>REC-00085194</t>
  </si>
  <si>
    <t>03329637</t>
  </si>
  <si>
    <t>REC-00085195</t>
  </si>
  <si>
    <t>880653</t>
  </si>
  <si>
    <t>AGROINDUSTRIAS REGIONALES S.A</t>
  </si>
  <si>
    <t>03329638</t>
  </si>
  <si>
    <t>REC-00085196</t>
  </si>
  <si>
    <t>03329640</t>
  </si>
  <si>
    <t>REC-00085197</t>
  </si>
  <si>
    <t>880601</t>
  </si>
  <si>
    <t>GUERRERO SILVIA ALEJANDRA (CTA MADRE)</t>
  </si>
  <si>
    <t>03329644</t>
  </si>
  <si>
    <t>REC-00085198</t>
  </si>
  <si>
    <t>03329645</t>
  </si>
  <si>
    <t>REC-00085199</t>
  </si>
  <si>
    <t>03329646</t>
  </si>
  <si>
    <t>REC-00085200</t>
  </si>
  <si>
    <t>285</t>
  </si>
  <si>
    <t>03329649</t>
  </si>
  <si>
    <t>REC-00085201</t>
  </si>
  <si>
    <t>03329650</t>
  </si>
  <si>
    <t>REC-00085202</t>
  </si>
  <si>
    <t>03329651</t>
  </si>
  <si>
    <t>REC-00085203</t>
  </si>
  <si>
    <t>03329652</t>
  </si>
  <si>
    <t>REC-00085204</t>
  </si>
  <si>
    <t>1543</t>
  </si>
  <si>
    <t>03329653</t>
  </si>
  <si>
    <t>REC-00085205</t>
  </si>
  <si>
    <t>03329654</t>
  </si>
  <si>
    <t>REC-00085206</t>
  </si>
  <si>
    <t>720103</t>
  </si>
  <si>
    <t>STRAZZERI MARCO FLAVIO</t>
  </si>
  <si>
    <t>03329655</t>
  </si>
  <si>
    <t>REC-00085207</t>
  </si>
  <si>
    <t>03329656</t>
  </si>
  <si>
    <t>REC-00085208</t>
  </si>
  <si>
    <t>03329657</t>
  </si>
  <si>
    <t>REC-00085209</t>
  </si>
  <si>
    <t>03329658</t>
  </si>
  <si>
    <t>REC-00085210</t>
  </si>
  <si>
    <t>03329659</t>
  </si>
  <si>
    <t>REC-00085211</t>
  </si>
  <si>
    <t>03329660</t>
  </si>
  <si>
    <t>REC-00085212</t>
  </si>
  <si>
    <t>03329661</t>
  </si>
  <si>
    <t>REC-00085213</t>
  </si>
  <si>
    <t>2266</t>
  </si>
  <si>
    <t>03329662</t>
  </si>
  <si>
    <t>REC-00085214</t>
  </si>
  <si>
    <t>03329663</t>
  </si>
  <si>
    <t>REC-00085215</t>
  </si>
  <si>
    <t>03329664</t>
  </si>
  <si>
    <t>REC-00085216</t>
  </si>
  <si>
    <t>18766</t>
  </si>
  <si>
    <t>03329665</t>
  </si>
  <si>
    <t>REC-00085217</t>
  </si>
  <si>
    <t>570020</t>
  </si>
  <si>
    <t>DTS CABRERA SRL (CTA MADRE)</t>
  </si>
  <si>
    <t>03329666</t>
  </si>
  <si>
    <t>REC-00085218</t>
  </si>
  <si>
    <t>03329667</t>
  </si>
  <si>
    <t>REC-00085219</t>
  </si>
  <si>
    <t>880103</t>
  </si>
  <si>
    <t>EL BUEN GUSTO SRL ( VILLA OCAMPO)</t>
  </si>
  <si>
    <t>03329668</t>
  </si>
  <si>
    <t>REC-00085220</t>
  </si>
  <si>
    <t>890164</t>
  </si>
  <si>
    <t>LAS TRES R DE ROBERTO ANTONIO BESSO E HIJOS SOCIEDAD DE HECHO DE ROBERTO ANTONIO</t>
  </si>
  <si>
    <t>03329669</t>
  </si>
  <si>
    <t>REC-00085221</t>
  </si>
  <si>
    <t>701167</t>
  </si>
  <si>
    <t>TURISMO TOTAL SA</t>
  </si>
  <si>
    <t>03329670</t>
  </si>
  <si>
    <t>REC-00085222</t>
  </si>
  <si>
    <t>03329671</t>
  </si>
  <si>
    <t>REC-00085223</t>
  </si>
  <si>
    <t>890189</t>
  </si>
  <si>
    <t xml:space="preserve">MIGUEL LISELLA S.A. </t>
  </si>
  <si>
    <t>03329674</t>
  </si>
  <si>
    <t>REC-00085224</t>
  </si>
  <si>
    <t>03329675</t>
  </si>
  <si>
    <t>REC-00085225</t>
  </si>
  <si>
    <t>03329676</t>
  </si>
  <si>
    <t>REC-00085226</t>
  </si>
  <si>
    <t>03329677</t>
  </si>
  <si>
    <t>REC-00085227</t>
  </si>
  <si>
    <t>720036</t>
  </si>
  <si>
    <t>HAHN DANIEL</t>
  </si>
  <si>
    <t>03329678</t>
  </si>
  <si>
    <t>REC-00085228</t>
  </si>
  <si>
    <t>03329679</t>
  </si>
  <si>
    <t>REC-00085229</t>
  </si>
  <si>
    <t>03329681</t>
  </si>
  <si>
    <t>REC-00085230</t>
  </si>
  <si>
    <t>03329684</t>
  </si>
  <si>
    <t>REC-00085231</t>
  </si>
  <si>
    <t>03329685</t>
  </si>
  <si>
    <t>REC-00085232</t>
  </si>
  <si>
    <t>03329686</t>
  </si>
  <si>
    <t>REC-00085233</t>
  </si>
  <si>
    <t>03329687</t>
  </si>
  <si>
    <t>REC-00085234</t>
  </si>
  <si>
    <t>03329692</t>
  </si>
  <si>
    <t>REC-00085235</t>
  </si>
  <si>
    <t>03329693</t>
  </si>
  <si>
    <t>REC-00085236</t>
  </si>
  <si>
    <t>03329694</t>
  </si>
  <si>
    <t>REC-00085237</t>
  </si>
  <si>
    <t>03329695</t>
  </si>
  <si>
    <t>REC-00085238</t>
  </si>
  <si>
    <t>550090</t>
  </si>
  <si>
    <t>GUSTAVO DAVID CARABAJAL</t>
  </si>
  <si>
    <t>03329696</t>
  </si>
  <si>
    <t>REC-00085239</t>
  </si>
  <si>
    <t>03329697</t>
  </si>
  <si>
    <t>REC-00085240</t>
  </si>
  <si>
    <t>109020</t>
  </si>
  <si>
    <t>PARADA CANGA SA</t>
  </si>
  <si>
    <t>03329698</t>
  </si>
  <si>
    <t>REC-00085241</t>
  </si>
  <si>
    <t>570014</t>
  </si>
  <si>
    <t>AUTOSERVICIO CAPO S.A.</t>
  </si>
  <si>
    <t>03329699</t>
  </si>
  <si>
    <t>REC-00085242</t>
  </si>
  <si>
    <t>03329700</t>
  </si>
  <si>
    <t>REC-00085243</t>
  </si>
  <si>
    <t>03329705</t>
  </si>
  <si>
    <t>REC-00085244</t>
  </si>
  <si>
    <t>03329707</t>
  </si>
  <si>
    <t>REC-00085245</t>
  </si>
  <si>
    <t>880702</t>
  </si>
  <si>
    <t xml:space="preserve">DISTRIBUIDORA FENIX SRL </t>
  </si>
  <si>
    <t>25</t>
  </si>
  <si>
    <t>03329710</t>
  </si>
  <si>
    <t>REC-00085246</t>
  </si>
  <si>
    <t>880681</t>
  </si>
  <si>
    <t>COBAL S.A. (CUENTA MADRE)</t>
  </si>
  <si>
    <t>03329711</t>
  </si>
  <si>
    <t>REC-00085247</t>
  </si>
  <si>
    <t>03329714</t>
  </si>
  <si>
    <t>REC-00085248</t>
  </si>
  <si>
    <t>03329715</t>
  </si>
  <si>
    <t>REC-00085249</t>
  </si>
  <si>
    <t>880692</t>
  </si>
  <si>
    <t xml:space="preserve">BEJARANO NORA ESTER </t>
  </si>
  <si>
    <t>03329716</t>
  </si>
  <si>
    <t>REC-00085250</t>
  </si>
  <si>
    <t>890122</t>
  </si>
  <si>
    <t xml:space="preserve">AGRUPACION DE SUPMERCADOS SAN NICOLAS </t>
  </si>
  <si>
    <t>03329717</t>
  </si>
  <si>
    <t>REC-00085251</t>
  </si>
  <si>
    <t>03329718</t>
  </si>
  <si>
    <t>REC-00085252</t>
  </si>
  <si>
    <t>1547</t>
  </si>
  <si>
    <t>03329719</t>
  </si>
  <si>
    <t>REC-00085253</t>
  </si>
  <si>
    <t>03329720</t>
  </si>
  <si>
    <t>REC-00085254</t>
  </si>
  <si>
    <t>880045</t>
  </si>
  <si>
    <t>GIGLIOTTI MIGUEL ANGEL Y CIA</t>
  </si>
  <si>
    <t>03329722</t>
  </si>
  <si>
    <t>REC-00085255</t>
  </si>
  <si>
    <t>880733</t>
  </si>
  <si>
    <t xml:space="preserve">GUILLERMO FRANCISCO BIZZOTTO </t>
  </si>
  <si>
    <t>03329723</t>
  </si>
  <si>
    <t>REC-00085256</t>
  </si>
  <si>
    <t>03329724</t>
  </si>
  <si>
    <t>REC-00085257</t>
  </si>
  <si>
    <t>03329725</t>
  </si>
  <si>
    <t>REC-00085258</t>
  </si>
  <si>
    <t>03329726</t>
  </si>
  <si>
    <t>REC-00085259</t>
  </si>
  <si>
    <t>03329727</t>
  </si>
  <si>
    <t>REC-00085260</t>
  </si>
  <si>
    <t>03329728</t>
  </si>
  <si>
    <t>REC-00085261</t>
  </si>
  <si>
    <t>03329729</t>
  </si>
  <si>
    <t>REC-00085262</t>
  </si>
  <si>
    <t>03329730</t>
  </si>
  <si>
    <t>REC-00085263</t>
  </si>
  <si>
    <t>03329731</t>
  </si>
  <si>
    <t>REC-00085264</t>
  </si>
  <si>
    <t>03329732</t>
  </si>
  <si>
    <t>REC-00085265</t>
  </si>
  <si>
    <t>03329735</t>
  </si>
  <si>
    <t>REC-00085266</t>
  </si>
  <si>
    <t>OP Nº2000000682</t>
  </si>
  <si>
    <t>03329737</t>
  </si>
  <si>
    <t>REC-00085267</t>
  </si>
  <si>
    <t>OP Nº0083854296</t>
  </si>
  <si>
    <t>03329738</t>
  </si>
  <si>
    <t>REC-00085268</t>
  </si>
  <si>
    <t>03329739</t>
  </si>
  <si>
    <t>REC-00085269</t>
  </si>
  <si>
    <t>OP Nº83855065</t>
  </si>
  <si>
    <t>03329740</t>
  </si>
  <si>
    <t>REC-00085270</t>
  </si>
  <si>
    <t>03329743</t>
  </si>
  <si>
    <t>REC-00085271</t>
  </si>
  <si>
    <t>03329747</t>
  </si>
  <si>
    <t>REC-00085272</t>
  </si>
  <si>
    <t>1541</t>
  </si>
  <si>
    <t>03329750</t>
  </si>
  <si>
    <t>REC-00085273</t>
  </si>
  <si>
    <t>03329752</t>
  </si>
  <si>
    <t>REC-00085274</t>
  </si>
  <si>
    <t>03329755</t>
  </si>
  <si>
    <t>REC-00085275</t>
  </si>
  <si>
    <t>03329756</t>
  </si>
  <si>
    <t>REC-00085276</t>
  </si>
  <si>
    <t>03329763</t>
  </si>
  <si>
    <t>REC-00085277</t>
  </si>
  <si>
    <t>03329764</t>
  </si>
  <si>
    <t>REC-00085278</t>
  </si>
  <si>
    <t>03329765</t>
  </si>
  <si>
    <t>REC-00085279</t>
  </si>
  <si>
    <t>570015</t>
  </si>
  <si>
    <t>HIPERMAYORISTA ATLAS S.R.L</t>
  </si>
  <si>
    <t>03329768</t>
  </si>
  <si>
    <t>REC-00085280</t>
  </si>
  <si>
    <t>03329770</t>
  </si>
  <si>
    <t>REC-00085281</t>
  </si>
  <si>
    <t>720083</t>
  </si>
  <si>
    <t>DEMISIONES S.R.L.</t>
  </si>
  <si>
    <t>03329772</t>
  </si>
  <si>
    <t>REC-00085282</t>
  </si>
  <si>
    <t>03329774</t>
  </si>
  <si>
    <t>REC-00085283</t>
  </si>
  <si>
    <t>03329775</t>
  </si>
  <si>
    <t>REC-00085284</t>
  </si>
  <si>
    <t>03329778</t>
  </si>
  <si>
    <t>REC-00085285</t>
  </si>
  <si>
    <t>03329779</t>
  </si>
  <si>
    <t>REC-00085286</t>
  </si>
  <si>
    <t>03329780</t>
  </si>
  <si>
    <t>REC-00085287</t>
  </si>
  <si>
    <t>03329782</t>
  </si>
  <si>
    <t>REC-00085288</t>
  </si>
  <si>
    <t>03329783</t>
  </si>
  <si>
    <t>REC-00085289</t>
  </si>
  <si>
    <t>03329784</t>
  </si>
  <si>
    <t>REC-00085290</t>
  </si>
  <si>
    <t>8450</t>
  </si>
  <si>
    <t>03329785</t>
  </si>
  <si>
    <t>REC-00085291</t>
  </si>
  <si>
    <t>50509</t>
  </si>
  <si>
    <t>03329786</t>
  </si>
  <si>
    <t>REC-00085292</t>
  </si>
  <si>
    <t>03329787</t>
  </si>
  <si>
    <t>REC-00085293</t>
  </si>
  <si>
    <t>18778</t>
  </si>
  <si>
    <t>03329788</t>
  </si>
  <si>
    <t>REC-00085294</t>
  </si>
  <si>
    <t>880722</t>
  </si>
  <si>
    <t>MARCOLINI MARIA JULIA</t>
  </si>
  <si>
    <t>03329789</t>
  </si>
  <si>
    <t>REC-00085295</t>
  </si>
  <si>
    <t>03329790</t>
  </si>
  <si>
    <t>REC-00085296</t>
  </si>
  <si>
    <t>03329792</t>
  </si>
  <si>
    <t>REC-00085297</t>
  </si>
  <si>
    <t>03329793</t>
  </si>
  <si>
    <t>REC-00085298</t>
  </si>
  <si>
    <t>1548</t>
  </si>
  <si>
    <t>03329794</t>
  </si>
  <si>
    <t>REC-00085299</t>
  </si>
  <si>
    <t>03329795</t>
  </si>
  <si>
    <t>REC-00085300</t>
  </si>
  <si>
    <t>710284</t>
  </si>
  <si>
    <t>ALTINPA S.A</t>
  </si>
  <si>
    <t>03329796</t>
  </si>
  <si>
    <t>REC-00085301</t>
  </si>
  <si>
    <t>03329797</t>
  </si>
  <si>
    <t>REC-00085302</t>
  </si>
  <si>
    <t>03329798</t>
  </si>
  <si>
    <t>REC-00085303</t>
  </si>
  <si>
    <t>03329799</t>
  </si>
  <si>
    <t>REC-00085304</t>
  </si>
  <si>
    <t>03329803</t>
  </si>
  <si>
    <t>REC-00085305</t>
  </si>
  <si>
    <t>106421</t>
  </si>
  <si>
    <t>CORDIS SOCIEDAD ANONIMA</t>
  </si>
  <si>
    <t>03329812</t>
  </si>
  <si>
    <t>REC-00085306</t>
  </si>
  <si>
    <t>18779</t>
  </si>
  <si>
    <t>03329817</t>
  </si>
  <si>
    <t>REC-00085307</t>
  </si>
  <si>
    <t>880345</t>
  </si>
  <si>
    <t>ORELLANA FRANCISCO</t>
  </si>
  <si>
    <t>187779</t>
  </si>
  <si>
    <t>03329818</t>
  </si>
  <si>
    <t>REC-00085308</t>
  </si>
  <si>
    <t>03329819</t>
  </si>
  <si>
    <t>REC-00085309</t>
  </si>
  <si>
    <t>03329822</t>
  </si>
  <si>
    <t>REC-00085310</t>
  </si>
  <si>
    <t>03329823</t>
  </si>
  <si>
    <t>REC-00085311</t>
  </si>
  <si>
    <t>03329826</t>
  </si>
  <si>
    <t>REC-00085312</t>
  </si>
  <si>
    <t>59506</t>
  </si>
  <si>
    <t>03329831</t>
  </si>
  <si>
    <t>REC-00085313</t>
  </si>
  <si>
    <t>03329833</t>
  </si>
  <si>
    <t>REC-00085314</t>
  </si>
  <si>
    <t>03329836</t>
  </si>
  <si>
    <t>REC-00085315</t>
  </si>
  <si>
    <t>773</t>
  </si>
  <si>
    <t>03329839</t>
  </si>
  <si>
    <t>REC-00085316</t>
  </si>
  <si>
    <t>03329840</t>
  </si>
  <si>
    <t>REC-00085317</t>
  </si>
  <si>
    <t>10</t>
  </si>
  <si>
    <t>03329841</t>
  </si>
  <si>
    <t>REC-00085318</t>
  </si>
  <si>
    <t>980030</t>
  </si>
  <si>
    <t>CASA TEIXEIRA S.A.  (CTA. MADRE)</t>
  </si>
  <si>
    <t>03329842</t>
  </si>
  <si>
    <t>REC-00085319</t>
  </si>
  <si>
    <t>03329843</t>
  </si>
  <si>
    <t>REC-00085320</t>
  </si>
  <si>
    <t>03329844</t>
  </si>
  <si>
    <t>REC-00085321</t>
  </si>
  <si>
    <t>03329845</t>
  </si>
  <si>
    <t>REC-00085322</t>
  </si>
  <si>
    <t>772</t>
  </si>
  <si>
    <t>03329846</t>
  </si>
  <si>
    <t>REC-00085323</t>
  </si>
  <si>
    <t>1549</t>
  </si>
  <si>
    <t>03329847</t>
  </si>
  <si>
    <t>REC-00085324</t>
  </si>
  <si>
    <t>03329848</t>
  </si>
  <si>
    <t>REC-00085325</t>
  </si>
  <si>
    <t>701100</t>
  </si>
  <si>
    <t>LA GENOVESA SUPERMERCADOS SA  (CTA.MADRE)</t>
  </si>
  <si>
    <t>03329849</t>
  </si>
  <si>
    <t>REC-00085326</t>
  </si>
  <si>
    <t>03329850</t>
  </si>
  <si>
    <t>REC-00085327</t>
  </si>
  <si>
    <t>03329851</t>
  </si>
  <si>
    <t>REC-00085328</t>
  </si>
  <si>
    <t>880674</t>
  </si>
  <si>
    <t xml:space="preserve">NKLOSTER LEONARDO MIGUEL </t>
  </si>
  <si>
    <t>03329855</t>
  </si>
  <si>
    <t>REC-00085329</t>
  </si>
  <si>
    <t>03329857</t>
  </si>
  <si>
    <t>REC-00085330</t>
  </si>
  <si>
    <t>Nº2000001323</t>
  </si>
  <si>
    <t>03329858</t>
  </si>
  <si>
    <t>REC-00085331</t>
  </si>
  <si>
    <t>950015</t>
  </si>
  <si>
    <t>AYALA ALFREDO</t>
  </si>
  <si>
    <t>03329859</t>
  </si>
  <si>
    <t>REC-00085332</t>
  </si>
  <si>
    <t>2267</t>
  </si>
  <si>
    <t>03329861</t>
  </si>
  <si>
    <t>REC-00085333</t>
  </si>
  <si>
    <t>OP Nº2000001323</t>
  </si>
  <si>
    <t>03329862</t>
  </si>
  <si>
    <t>REC-00085334</t>
  </si>
  <si>
    <t>024</t>
  </si>
  <si>
    <t>03329863</t>
  </si>
  <si>
    <t>REC-00085335</t>
  </si>
  <si>
    <t>03329864</t>
  </si>
  <si>
    <t>REC-00085336</t>
  </si>
  <si>
    <t>109018</t>
  </si>
  <si>
    <t>OLINIK JORGE</t>
  </si>
  <si>
    <t>03329865</t>
  </si>
  <si>
    <t>REC-00085337</t>
  </si>
  <si>
    <t>03329866</t>
  </si>
  <si>
    <t>REC-00085338</t>
  </si>
  <si>
    <t>710413</t>
  </si>
  <si>
    <t xml:space="preserve">CHIMENTI PABLO HERNAN </t>
  </si>
  <si>
    <t>03329867</t>
  </si>
  <si>
    <t>REC-00085339</t>
  </si>
  <si>
    <t>700299</t>
  </si>
  <si>
    <t>DELIVERY HERO E-COMMERCE SA</t>
  </si>
  <si>
    <t>03329868</t>
  </si>
  <si>
    <t>REC-00085340</t>
  </si>
  <si>
    <t>03329869</t>
  </si>
  <si>
    <t>REC-00085341</t>
  </si>
  <si>
    <t>03329870</t>
  </si>
  <si>
    <t>REC-00085342</t>
  </si>
  <si>
    <t>850320</t>
  </si>
  <si>
    <t xml:space="preserve">GASTON MARTIN GONZALEZ </t>
  </si>
  <si>
    <t>03329871</t>
  </si>
  <si>
    <t>REC-00085343</t>
  </si>
  <si>
    <t>03329872</t>
  </si>
  <si>
    <t>REC-00085344</t>
  </si>
  <si>
    <t>106400</t>
  </si>
  <si>
    <t>ILAN SPA</t>
  </si>
  <si>
    <t>03329873</t>
  </si>
  <si>
    <t>REC-00085345</t>
  </si>
  <si>
    <t>03329874</t>
  </si>
  <si>
    <t>REC-00085346</t>
  </si>
  <si>
    <t>106091</t>
  </si>
  <si>
    <t>BA FOOD IMPORTS LLC</t>
  </si>
  <si>
    <t>03329875</t>
  </si>
  <si>
    <t>REC-00085347</t>
  </si>
  <si>
    <t>03329876</t>
  </si>
  <si>
    <t>REC-00085348</t>
  </si>
  <si>
    <t>106401</t>
  </si>
  <si>
    <t>INDUSTRIAS DE ALIMENTO TRENDY SA</t>
  </si>
  <si>
    <t>03329877</t>
  </si>
  <si>
    <t>REC-00085349</t>
  </si>
  <si>
    <t>03329878</t>
  </si>
  <si>
    <t>REC-00085350</t>
  </si>
  <si>
    <t>03329884</t>
  </si>
  <si>
    <t>REC-00085351</t>
  </si>
  <si>
    <t>18788</t>
  </si>
  <si>
    <t>03329885</t>
  </si>
  <si>
    <t>REC-00085352</t>
  </si>
  <si>
    <t>03329886</t>
  </si>
  <si>
    <t>REC-00085353</t>
  </si>
  <si>
    <t>1550</t>
  </si>
  <si>
    <t>03329887</t>
  </si>
  <si>
    <t>REC-00085354</t>
  </si>
  <si>
    <t>880016</t>
  </si>
  <si>
    <t>BODE S.R.L.</t>
  </si>
  <si>
    <t>03329889</t>
  </si>
  <si>
    <t>REC-00085355</t>
  </si>
  <si>
    <t>03329891</t>
  </si>
  <si>
    <t>REC-00085356</t>
  </si>
  <si>
    <t>03329892</t>
  </si>
  <si>
    <t>REC-00085357</t>
  </si>
  <si>
    <t>03329893</t>
  </si>
  <si>
    <t>REC-00085358</t>
  </si>
  <si>
    <t>03329896</t>
  </si>
  <si>
    <t>REC-00085359</t>
  </si>
  <si>
    <t>03329898</t>
  </si>
  <si>
    <t>REC-00085360</t>
  </si>
  <si>
    <t>03329899</t>
  </si>
  <si>
    <t>REC-00085361</t>
  </si>
  <si>
    <t>03329900</t>
  </si>
  <si>
    <t>REC-00085362</t>
  </si>
  <si>
    <t>03329901</t>
  </si>
  <si>
    <t>REC-00085363</t>
  </si>
  <si>
    <t>03329902</t>
  </si>
  <si>
    <t>REC-00085364</t>
  </si>
  <si>
    <t>03329907</t>
  </si>
  <si>
    <t>REC-00085365</t>
  </si>
  <si>
    <t>700072</t>
  </si>
  <si>
    <t>REALES A.C.E</t>
  </si>
  <si>
    <t>03329909</t>
  </si>
  <si>
    <t>REC-00085366</t>
  </si>
  <si>
    <t>03329910</t>
  </si>
  <si>
    <t>REC-00085367</t>
  </si>
  <si>
    <t>18790</t>
  </si>
  <si>
    <t>03329911</t>
  </si>
  <si>
    <t>REC-00085368</t>
  </si>
  <si>
    <t>03329912</t>
  </si>
  <si>
    <t>REC-00085369</t>
  </si>
  <si>
    <t>03329913</t>
  </si>
  <si>
    <t>REC-00085370</t>
  </si>
  <si>
    <t>03329914</t>
  </si>
  <si>
    <t>REC-00085371</t>
  </si>
  <si>
    <t>03329915</t>
  </si>
  <si>
    <t>REC-00085372</t>
  </si>
  <si>
    <t>900108</t>
  </si>
  <si>
    <t xml:space="preserve">PIROLA JORGE MATIAS </t>
  </si>
  <si>
    <t>03329916</t>
  </si>
  <si>
    <t>REC-00085373</t>
  </si>
  <si>
    <t>291</t>
  </si>
  <si>
    <t>03329917</t>
  </si>
  <si>
    <t>REC-00085374</t>
  </si>
  <si>
    <t>03329918</t>
  </si>
  <si>
    <t>REC-00085375</t>
  </si>
  <si>
    <t>03329920</t>
  </si>
  <si>
    <t>REC-00085376</t>
  </si>
  <si>
    <t>03329921</t>
  </si>
  <si>
    <t>REC-00085377</t>
  </si>
  <si>
    <t>03329922</t>
  </si>
  <si>
    <t>REC-00085378</t>
  </si>
  <si>
    <t>03329924</t>
  </si>
  <si>
    <t>REC-00085379</t>
  </si>
  <si>
    <t>1552</t>
  </si>
  <si>
    <t>03329925</t>
  </si>
  <si>
    <t>REC-00085380</t>
  </si>
  <si>
    <t>03329926</t>
  </si>
  <si>
    <t>REC-00085381</t>
  </si>
  <si>
    <t>03329928</t>
  </si>
  <si>
    <t>REC-00085382</t>
  </si>
  <si>
    <t>03329929</t>
  </si>
  <si>
    <t>REC-00085383</t>
  </si>
  <si>
    <t>03329930</t>
  </si>
  <si>
    <t>REC-00085384</t>
  </si>
  <si>
    <t>03329931</t>
  </si>
  <si>
    <t>REC-00085385</t>
  </si>
  <si>
    <t>03329936</t>
  </si>
  <si>
    <t>REC-00085386</t>
  </si>
  <si>
    <t>106012</t>
  </si>
  <si>
    <t>OXXON COMERCIALIZACION Y DISTRIBUCION</t>
  </si>
  <si>
    <t>03329937</t>
  </si>
  <si>
    <t>REC-00085387</t>
  </si>
  <si>
    <t>03329938</t>
  </si>
  <si>
    <t>REC-00085388</t>
  </si>
  <si>
    <t>03329940</t>
  </si>
  <si>
    <t>REC-00085389</t>
  </si>
  <si>
    <t>03329941</t>
  </si>
  <si>
    <t>REC-00085390</t>
  </si>
  <si>
    <t>03329942</t>
  </si>
  <si>
    <t>REC-00085391</t>
  </si>
  <si>
    <t>03329943</t>
  </si>
  <si>
    <t>REC-00085392</t>
  </si>
  <si>
    <t>03329944</t>
  </si>
  <si>
    <t>REC-00085393</t>
  </si>
  <si>
    <t>03329945</t>
  </si>
  <si>
    <t>REC-00085394</t>
  </si>
  <si>
    <t>03329946</t>
  </si>
  <si>
    <t>REC-00085395</t>
  </si>
  <si>
    <t>03329947</t>
  </si>
  <si>
    <t>REC-00085396</t>
  </si>
  <si>
    <t>880079</t>
  </si>
  <si>
    <t>PIDONE MARIA ANTONIA</t>
  </si>
  <si>
    <t>03329948</t>
  </si>
  <si>
    <t>REC-00085397</t>
  </si>
  <si>
    <t>03329949</t>
  </si>
  <si>
    <t>REC-00085398</t>
  </si>
  <si>
    <t>880177</t>
  </si>
  <si>
    <t>SASTRE ANABELLA ADRIANA</t>
  </si>
  <si>
    <t>03329950</t>
  </si>
  <si>
    <t>REC-00085399</t>
  </si>
  <si>
    <t>03329951</t>
  </si>
  <si>
    <t>REC-00085400</t>
  </si>
  <si>
    <t>03329952</t>
  </si>
  <si>
    <t>REC-00085401</t>
  </si>
  <si>
    <t>03329955</t>
  </si>
  <si>
    <t>REC-00085402</t>
  </si>
  <si>
    <t>82178</t>
  </si>
  <si>
    <t>03329959</t>
  </si>
  <si>
    <t>REC-00085403</t>
  </si>
  <si>
    <t>701228</t>
  </si>
  <si>
    <t>SMART ORDER (CTA. MADRE)</t>
  </si>
  <si>
    <t>03329963</t>
  </si>
  <si>
    <t>REC-00085404</t>
  </si>
  <si>
    <t>630024</t>
  </si>
  <si>
    <t>RODRIGUEZ  JOSE MARIA</t>
  </si>
  <si>
    <t>Fecha</t>
  </si>
  <si>
    <t>Comprobante</t>
  </si>
  <si>
    <t>F FAC100-00008945</t>
  </si>
  <si>
    <t>F FAC100-00008947</t>
  </si>
  <si>
    <t>F FAC100-00008946</t>
  </si>
  <si>
    <t>C CAC100-00002287</t>
  </si>
  <si>
    <t>F FAC100-00008963</t>
  </si>
  <si>
    <t>C CAC100-00002294</t>
  </si>
  <si>
    <t>F FAC100-00008989</t>
  </si>
  <si>
    <t>F FAC100-00008983</t>
  </si>
  <si>
    <t>C CAC100-00002270</t>
  </si>
  <si>
    <t>F FAC100-00008959</t>
  </si>
  <si>
    <t>F FAC100-00008960</t>
  </si>
  <si>
    <t>F FAC100-00008961</t>
  </si>
  <si>
    <t>F FAC100-00008982</t>
  </si>
  <si>
    <t>F FAC100-00009004</t>
  </si>
  <si>
    <t>F FAC100-00009003</t>
  </si>
  <si>
    <t>C CAC100-00002271</t>
  </si>
  <si>
    <t>C CAC100-00002225</t>
  </si>
  <si>
    <t>C CAC100-00002222</t>
  </si>
  <si>
    <t>C CAC100-00002221</t>
  </si>
  <si>
    <t>C CAC100-00002216</t>
  </si>
  <si>
    <t>F FAC100-00008915</t>
  </si>
  <si>
    <t>F FAC100-00008914</t>
  </si>
  <si>
    <t>F FAC100-00008913</t>
  </si>
  <si>
    <t>F FAC100-00008912</t>
  </si>
  <si>
    <t>F FAC100-00008911</t>
  </si>
  <si>
    <t>F FAC100-00008910</t>
  </si>
  <si>
    <t>F FA100-00142298</t>
  </si>
  <si>
    <t>F FA100-00142287</t>
  </si>
  <si>
    <t>F FAC100-00008943</t>
  </si>
  <si>
    <t>F FAC100-00008942</t>
  </si>
  <si>
    <t>F FAC100-00008944</t>
  </si>
  <si>
    <t>D DA100-00002282</t>
  </si>
  <si>
    <t>F FA100-00143771</t>
  </si>
  <si>
    <t>D DA100-00002283</t>
  </si>
  <si>
    <t>D DA100-00002284</t>
  </si>
  <si>
    <t>C CA100-00044109</t>
  </si>
  <si>
    <t>F FA100-00142603</t>
  </si>
  <si>
    <t>F FA100-00142602</t>
  </si>
  <si>
    <t>F FA100-00142816</t>
  </si>
  <si>
    <t>F FA100-00142813</t>
  </si>
  <si>
    <t>F FA100-00142814</t>
  </si>
  <si>
    <t>F FA100-00142815</t>
  </si>
  <si>
    <t>F FA100-00143098</t>
  </si>
  <si>
    <t>F FA100-00143100</t>
  </si>
  <si>
    <t>F FA100-00143099</t>
  </si>
  <si>
    <t>C CA100-00044222</t>
  </si>
  <si>
    <t>C CA100-00044297</t>
  </si>
  <si>
    <t>C CA100-00044285</t>
  </si>
  <si>
    <t>F FA100-00143123</t>
  </si>
  <si>
    <t>F FA100-00143232</t>
  </si>
  <si>
    <t>F FA100-00143233</t>
  </si>
  <si>
    <t>F FA100-00143234</t>
  </si>
  <si>
    <t>C CAC100-00002280</t>
  </si>
  <si>
    <t>C CAC100-00002279</t>
  </si>
  <si>
    <t>C CAC100-00002286</t>
  </si>
  <si>
    <t>F FAC100-00008952</t>
  </si>
  <si>
    <t>F FAC100-00008953</t>
  </si>
  <si>
    <t>F FAC100-00008954</t>
  </si>
  <si>
    <t>C CAC100-00002285</t>
  </si>
  <si>
    <t>F FAC100-00008978</t>
  </si>
  <si>
    <t>F FAC100-00008991</t>
  </si>
  <si>
    <t>F FAC100-00008992</t>
  </si>
  <si>
    <t>F FAC100-00008977</t>
  </si>
  <si>
    <t>F FAC100-00008976</t>
  </si>
  <si>
    <t>F FAC100-00008979</t>
  </si>
  <si>
    <t>F FAC100-00008980</t>
  </si>
  <si>
    <t>C CAC100-00002305</t>
  </si>
  <si>
    <t>C CAC100-00002306</t>
  </si>
  <si>
    <t>C CAC100-00002308</t>
  </si>
  <si>
    <t>C CAC100-00002307</t>
  </si>
  <si>
    <t>F FAC100-00008962</t>
  </si>
  <si>
    <t>C CAC100-00002331</t>
  </si>
  <si>
    <t>F FAC100-00009014</t>
  </si>
  <si>
    <t>F FAC100-00008931</t>
  </si>
  <si>
    <t>F FAC100-00008932</t>
  </si>
  <si>
    <t>F FAC100-00008933</t>
  </si>
  <si>
    <t>F FAC100-00008934</t>
  </si>
  <si>
    <t>F FAC100-00008935</t>
  </si>
  <si>
    <t>F FAC100-00008936</t>
  </si>
  <si>
    <t>F FAC100-00008937</t>
  </si>
  <si>
    <t>F FAC100-00008938</t>
  </si>
  <si>
    <t>F FAC100-00008939</t>
  </si>
  <si>
    <t>C CAC100-00002219</t>
  </si>
  <si>
    <t>C CAC100-00002281</t>
  </si>
  <si>
    <t>C CAC100-00002228</t>
  </si>
  <si>
    <t>C CAC100-00002282</t>
  </si>
  <si>
    <t>F FAC100-00008916</t>
  </si>
  <si>
    <t>F FAC100-00008917</t>
  </si>
  <si>
    <t>F FAC100-00008919</t>
  </si>
  <si>
    <t>F FAC100-00008920</t>
  </si>
  <si>
    <t>F FAC100-00008925</t>
  </si>
  <si>
    <t>F FAC100-00008926</t>
  </si>
  <si>
    <t>F FAC100-00008927</t>
  </si>
  <si>
    <t>C CAC100-00002235</t>
  </si>
  <si>
    <t>C CAC100-00002234</t>
  </si>
  <si>
    <t>F FAC100-00008950</t>
  </si>
  <si>
    <t>F FAC100-00008957</t>
  </si>
  <si>
    <t>F FAC100-00008940</t>
  </si>
  <si>
    <t>F FAC100-00008966</t>
  </si>
  <si>
    <t>F FAC100-00008974</t>
  </si>
  <si>
    <t>C CAC100-00002293</t>
  </si>
  <si>
    <t>F FAC100-00008975</t>
  </si>
  <si>
    <t>F FA100-00142597</t>
  </si>
  <si>
    <t>F FAC100-00008990</t>
  </si>
  <si>
    <t>F FAC100-00009007</t>
  </si>
  <si>
    <t>F FAC100-00009040</t>
  </si>
  <si>
    <t>F FA100-00142735</t>
  </si>
  <si>
    <t>F FA100-00142856</t>
  </si>
  <si>
    <t>F FAC100-00009039</t>
  </si>
  <si>
    <t>F FAC100-00009038</t>
  </si>
  <si>
    <t>F FAC100-00009037</t>
  </si>
  <si>
    <t>F FAC100-00009012</t>
  </si>
  <si>
    <t>F FAC100-00009017</t>
  </si>
  <si>
    <t>F FAC100-00009016</t>
  </si>
  <si>
    <t>F FAC100-00009013</t>
  </si>
  <si>
    <t>F FAC100-00009030</t>
  </si>
  <si>
    <t>F FAC100-00009029</t>
  </si>
  <si>
    <t>F FAC100-00009021</t>
  </si>
  <si>
    <t>C CAC100-00002330</t>
  </si>
  <si>
    <t>F FA100-00142545</t>
  </si>
  <si>
    <t>F FA100-00142546</t>
  </si>
  <si>
    <t>C CA100-00044149</t>
  </si>
  <si>
    <t>F FA100-00142884</t>
  </si>
  <si>
    <t>F FA100-00142881</t>
  </si>
  <si>
    <t>F FA100-00142882</t>
  </si>
  <si>
    <t>F FA100-00142880</t>
  </si>
  <si>
    <t>F FA100-00142883</t>
  </si>
  <si>
    <t>C CA100-00044134</t>
  </si>
  <si>
    <t>C CA100-00044135</t>
  </si>
  <si>
    <t>C CA100-00044136</t>
  </si>
  <si>
    <t>C CAC100-00002284</t>
  </si>
  <si>
    <t>C CA100-00044138</t>
  </si>
  <si>
    <t>C CA100-00044139</t>
  </si>
  <si>
    <t>C CA100-00044140</t>
  </si>
  <si>
    <t>C CA100-00044141</t>
  </si>
  <si>
    <t>C CA100-00044142</t>
  </si>
  <si>
    <t>C CA100-00044143</t>
  </si>
  <si>
    <t>C CA100-00044145</t>
  </si>
  <si>
    <t>F FA100-00142397</t>
  </si>
  <si>
    <t>F FA100-00142396</t>
  </si>
  <si>
    <t>F FA100-00142643</t>
  </si>
  <si>
    <t>C CA100-00044443</t>
  </si>
  <si>
    <t>C CA100-00044444</t>
  </si>
  <si>
    <t>F FA100-00142645</t>
  </si>
  <si>
    <t>F FA100-00142640</t>
  </si>
  <si>
    <t>F FA100-00142641</t>
  </si>
  <si>
    <t>F FA100-00142642</t>
  </si>
  <si>
    <t>F FA100-00142768</t>
  </si>
  <si>
    <t>F FA100-00142554</t>
  </si>
  <si>
    <t>F FA100-00142538</t>
  </si>
  <si>
    <t>C CA100-00044111</t>
  </si>
  <si>
    <t>F FA100-00142508</t>
  </si>
  <si>
    <t>F FA100-00142801</t>
  </si>
  <si>
    <t>F FA100-00142800</t>
  </si>
  <si>
    <t>F FA100-00142960</t>
  </si>
  <si>
    <t>C CA100-00044321</t>
  </si>
  <si>
    <t>F FA100-00142985</t>
  </si>
  <si>
    <t>C CA100-00043833</t>
  </si>
  <si>
    <t>C CA100-00043881</t>
  </si>
  <si>
    <t>F FA100-00142984</t>
  </si>
  <si>
    <t>C CA100-00044257</t>
  </si>
  <si>
    <t>C CA100-00044217</t>
  </si>
  <si>
    <t>C CA100-00044271</t>
  </si>
  <si>
    <t>F FA100-00143496</t>
  </si>
  <si>
    <t>F FA100-00143497</t>
  </si>
  <si>
    <t>F FA100-00143652</t>
  </si>
  <si>
    <t>C CA100-00044464</t>
  </si>
  <si>
    <t>F FA100-00142349</t>
  </si>
  <si>
    <t>C CA100-00044060</t>
  </si>
  <si>
    <t>F FA100-00142286</t>
  </si>
  <si>
    <t>F FA100-00142347</t>
  </si>
  <si>
    <t>F FA100-00142348</t>
  </si>
  <si>
    <t>F FA100-00142478</t>
  </si>
  <si>
    <t>C CA100-00044242</t>
  </si>
  <si>
    <t>F FA100-00142991</t>
  </si>
  <si>
    <t>C CA100-00044241</t>
  </si>
  <si>
    <t>C CA100-00044421</t>
  </si>
  <si>
    <t>F FA100-00142992</t>
  </si>
  <si>
    <t>F FA100-00142869</t>
  </si>
  <si>
    <t>F FA100-00142868</t>
  </si>
  <si>
    <t>F FA100-00143268</t>
  </si>
  <si>
    <t>F FA100-00143011</t>
  </si>
  <si>
    <t>C CA100-00043903</t>
  </si>
  <si>
    <t>C CA100-00043883</t>
  </si>
  <si>
    <t>F FA100-00142754</t>
  </si>
  <si>
    <t>F FA100-00142753</t>
  </si>
  <si>
    <t>F FA100-00142755</t>
  </si>
  <si>
    <t>F FA100-00142858</t>
  </si>
  <si>
    <t>F FA100-00142857</t>
  </si>
  <si>
    <t>C CA100-00044240</t>
  </si>
  <si>
    <t>C CA100-00044239</t>
  </si>
  <si>
    <t>F FA100-00143283</t>
  </si>
  <si>
    <t>C CA100-00044338</t>
  </si>
  <si>
    <t>F FA100-00143284</t>
  </si>
  <si>
    <t>F FA100-00143285</t>
  </si>
  <si>
    <t>F FA100-00143357</t>
  </si>
  <si>
    <t>F FA100-00143356</t>
  </si>
  <si>
    <t>F FA100-00143355</t>
  </si>
  <si>
    <t>C CA100-00044395</t>
  </si>
  <si>
    <t>F FA100-00143358</t>
  </si>
  <si>
    <t>F FA100-00142843</t>
  </si>
  <si>
    <t>F FA100-00143727</t>
  </si>
  <si>
    <t>F FA100-00143726</t>
  </si>
  <si>
    <t>F FA100-00143294</t>
  </si>
  <si>
    <t>F FA100-00143293</t>
  </si>
  <si>
    <t>C CA100-00044306</t>
  </si>
  <si>
    <t>F FA100-00143086</t>
  </si>
  <si>
    <t>F FA100-00143085</t>
  </si>
  <si>
    <t>F FA100-00143084</t>
  </si>
  <si>
    <t>C CA100-00043890</t>
  </si>
  <si>
    <t>D DA100-00002257</t>
  </si>
  <si>
    <t>C CA100-00044374</t>
  </si>
  <si>
    <t>F FA100-00143204</t>
  </si>
  <si>
    <t>F FA100-00143203</t>
  </si>
  <si>
    <t>F FA100-00143408</t>
  </si>
  <si>
    <t>C CA100-00044423</t>
  </si>
  <si>
    <t>F FA100-00143410</t>
  </si>
  <si>
    <t>F FA100-00143409</t>
  </si>
  <si>
    <t>F FA100-00142523</t>
  </si>
  <si>
    <t>F FA100-00142524</t>
  </si>
  <si>
    <t>F FA100-00142522</t>
  </si>
  <si>
    <t>F FA100-00142395</t>
  </si>
  <si>
    <t>F FA100-00142891</t>
  </si>
  <si>
    <t>C CA100-00044365</t>
  </si>
  <si>
    <t>F FA100-00142377</t>
  </si>
  <si>
    <t>F FA100-00143008</t>
  </si>
  <si>
    <t>C CA100-00044229</t>
  </si>
  <si>
    <t>F FA100-00143010</t>
  </si>
  <si>
    <t>F FA100-00143009</t>
  </si>
  <si>
    <t>F FA100-00143007</t>
  </si>
  <si>
    <t>C CA100-00044232</t>
  </si>
  <si>
    <t>C CA100-00044233</t>
  </si>
  <si>
    <t>C CA100-00044230</t>
  </si>
  <si>
    <t>C CA100-00044228</t>
  </si>
  <si>
    <t>C CA100-00044299</t>
  </si>
  <si>
    <t>C CA100-00044287</t>
  </si>
  <si>
    <t>F FA100-00142520</t>
  </si>
  <si>
    <t>C CA100-00043897</t>
  </si>
  <si>
    <t>F FA100-00142709</t>
  </si>
  <si>
    <t>F FA100-00142712</t>
  </si>
  <si>
    <t>F FA100-00142711</t>
  </si>
  <si>
    <t>F FA100-00142710</t>
  </si>
  <si>
    <t>F FA100-00142708</t>
  </si>
  <si>
    <t>C CA100-00044377</t>
  </si>
  <si>
    <t>F FA100-00143267</t>
  </si>
  <si>
    <t>F FAC100-00008981</t>
  </si>
  <si>
    <t>F FA100-00142585</t>
  </si>
  <si>
    <t>F FA100-00142584</t>
  </si>
  <si>
    <t>F FA100-00142583</t>
  </si>
  <si>
    <t>C CA100-00044043</t>
  </si>
  <si>
    <t>F FA100-00142310</t>
  </si>
  <si>
    <t>C CA100-00044126</t>
  </si>
  <si>
    <t>F FA100-00142978</t>
  </si>
  <si>
    <t>F FA100-00142977</t>
  </si>
  <si>
    <t>C CA100-00044132</t>
  </si>
  <si>
    <t>F FA100-00143025</t>
  </si>
  <si>
    <t>C CA100-00044214</t>
  </si>
  <si>
    <t>F FA100-00143108</t>
  </si>
  <si>
    <t>C CA100-00044451</t>
  </si>
  <si>
    <t>C CA100-00044181</t>
  </si>
  <si>
    <t>C CA100-00044352</t>
  </si>
  <si>
    <t>F FA100-00143617</t>
  </si>
  <si>
    <t>F FA100-00143618</t>
  </si>
  <si>
    <t>F FA100-00142694</t>
  </si>
  <si>
    <t>F FA100-00142942</t>
  </si>
  <si>
    <t>F FA100-00142941</t>
  </si>
  <si>
    <t>F FA100-00142959</t>
  </si>
  <si>
    <t>F FA100-00142717</t>
  </si>
  <si>
    <t>F FA100-00142718</t>
  </si>
  <si>
    <t>F FA100-00142719</t>
  </si>
  <si>
    <t>F FA100-00142782</t>
  </si>
  <si>
    <t>F FA100-00142898</t>
  </si>
  <si>
    <t>F FA100-00142476</t>
  </si>
  <si>
    <t>F FA100-00143002</t>
  </si>
  <si>
    <t>F FA100-00142948</t>
  </si>
  <si>
    <t>F FA100-00142949</t>
  </si>
  <si>
    <t>F FA100-00143080</t>
  </si>
  <si>
    <t>F FA100-00143039</t>
  </si>
  <si>
    <t>F FA100-00143004</t>
  </si>
  <si>
    <t>F FA100-00143003</t>
  </si>
  <si>
    <t>F FA100-00143107</t>
  </si>
  <si>
    <t>F FA100-00142620</t>
  </si>
  <si>
    <t>F FA100-00142623</t>
  </si>
  <si>
    <t>F FA100-00143022</t>
  </si>
  <si>
    <t>F FA100-00143001</t>
  </si>
  <si>
    <t>F FA100-00143000</t>
  </si>
  <si>
    <t>F FA100-00142892</t>
  </si>
  <si>
    <t>F FA100-00143069</t>
  </si>
  <si>
    <t>F FA100-00142997</t>
  </si>
  <si>
    <t>F FA100-00142996</t>
  </si>
  <si>
    <t>F FA100-00142549</t>
  </si>
  <si>
    <t>F FA100-00142448</t>
  </si>
  <si>
    <t>F FA100-00142449</t>
  </si>
  <si>
    <t>F FA100-00142692</t>
  </si>
  <si>
    <t>F FB100-00006071</t>
  </si>
  <si>
    <t>F FB100-00006072</t>
  </si>
  <si>
    <t>F FB100-00006073</t>
  </si>
  <si>
    <t>F FB100-00006074</t>
  </si>
  <si>
    <t>C CA100-00043812</t>
  </si>
  <si>
    <t>F FA100-00142509</t>
  </si>
  <si>
    <t>F FA100-00142714</t>
  </si>
  <si>
    <t>F FA100-00142728</t>
  </si>
  <si>
    <t>F FA100-00142939</t>
  </si>
  <si>
    <t>F FA100-00142783</t>
  </si>
  <si>
    <t>C CA100-00044416</t>
  </si>
  <si>
    <t>F FA100-00143372</t>
  </si>
  <si>
    <t>F FA100-00142619</t>
  </si>
  <si>
    <t>F FA100-00142618</t>
  </si>
  <si>
    <t>F FA100-00143111</t>
  </si>
  <si>
    <t>F FA100-00143112</t>
  </si>
  <si>
    <t>F FA100-00142551</t>
  </si>
  <si>
    <t>F FA100-00142622</t>
  </si>
  <si>
    <t>F FA100-00142761</t>
  </si>
  <si>
    <t>F FA100-00143026</t>
  </si>
  <si>
    <t>F FA100-00142993</t>
  </si>
  <si>
    <t>F FA100-00142994</t>
  </si>
  <si>
    <t>F FA100-00142995</t>
  </si>
  <si>
    <t>F FA100-00142998</t>
  </si>
  <si>
    <t>F FA100-00143021</t>
  </si>
  <si>
    <t>C CA100-00044235</t>
  </si>
  <si>
    <t>F FA100-00143109</t>
  </si>
  <si>
    <t>F FA100-00142391</t>
  </si>
  <si>
    <t>F FA100-00142363</t>
  </si>
  <si>
    <t>F FA100-00142364</t>
  </si>
  <si>
    <t>F FA100-00143121</t>
  </si>
  <si>
    <t>F FA100-00143122</t>
  </si>
  <si>
    <t>C CA100-00044389</t>
  </si>
  <si>
    <t>C CA100-00044384</t>
  </si>
  <si>
    <t>C CA100-00044390</t>
  </si>
  <si>
    <t>C CA100-00044388</t>
  </si>
  <si>
    <t>C CA100-00044261</t>
  </si>
  <si>
    <t>F FA100-00142990</t>
  </si>
  <si>
    <t>F FA100-00142989</t>
  </si>
  <si>
    <t>F FA100-00142988</t>
  </si>
  <si>
    <t>F FA100-00142987</t>
  </si>
  <si>
    <t>C CA100-00044215</t>
  </si>
  <si>
    <t>C CA100-00044399</t>
  </si>
  <si>
    <t>C CA100-00044400</t>
  </si>
  <si>
    <t>F FA100-00143370</t>
  </si>
  <si>
    <t>F FA100-00143371</t>
  </si>
  <si>
    <t>F FA100-00142920</t>
  </si>
  <si>
    <t>C CA100-00044266</t>
  </si>
  <si>
    <t>C CA100-00044269</t>
  </si>
  <si>
    <t>C CA100-00043853</t>
  </si>
  <si>
    <t>F FA100-00142922</t>
  </si>
  <si>
    <t>F FA100-00142921</t>
  </si>
  <si>
    <t>F FA100-00143005</t>
  </si>
  <si>
    <t>C CA100-00044226</t>
  </si>
  <si>
    <t>C CA100-00044259</t>
  </si>
  <si>
    <t>C CA100-00044262</t>
  </si>
  <si>
    <t>F FA100-00142381</t>
  </si>
  <si>
    <t>F FA100-00142432</t>
  </si>
  <si>
    <t>F FA100-00142703</t>
  </si>
  <si>
    <t>F FA100-00142705</t>
  </si>
  <si>
    <t>F FA100-00142704</t>
  </si>
  <si>
    <t>F FA100-00143006</t>
  </si>
  <si>
    <t>C CA100-00044303</t>
  </si>
  <si>
    <t>C CA100-00044302</t>
  </si>
  <si>
    <t>C CA100-00044289</t>
  </si>
  <si>
    <t>F FA100-00142707</t>
  </si>
  <si>
    <t>F FA100-00142706</t>
  </si>
  <si>
    <t>F FA100-00142986</t>
  </si>
  <si>
    <t>C CA100-00044268</t>
  </si>
  <si>
    <t>C CA100-00044363</t>
  </si>
  <si>
    <t>F FA100-00142885</t>
  </si>
  <si>
    <t>F FA100-00142887</t>
  </si>
  <si>
    <t>C CA100-00043854</t>
  </si>
  <si>
    <t>C CA100-00044260</t>
  </si>
  <si>
    <t>F FA100-00142558</t>
  </si>
  <si>
    <t>C CA100-00044189</t>
  </si>
  <si>
    <t>F FA100-00142611</t>
  </si>
  <si>
    <t>F FA100-00142610</t>
  </si>
  <si>
    <t>C CA100-00044369</t>
  </si>
  <si>
    <t>F FA100-00143474</t>
  </si>
  <si>
    <t>C CA100-00044398</t>
  </si>
  <si>
    <t>F FA100-00143475</t>
  </si>
  <si>
    <t>C CA100-00043825</t>
  </si>
  <si>
    <t>C CAC100-00002261</t>
  </si>
  <si>
    <t>C CA100-00043823</t>
  </si>
  <si>
    <t>F FAC100-00009022</t>
  </si>
  <si>
    <t>C CAC100-00002296</t>
  </si>
  <si>
    <t>F FA100-00142463</t>
  </si>
  <si>
    <t>F FA100-00142464</t>
  </si>
  <si>
    <t>F FA100-00142465</t>
  </si>
  <si>
    <t>C CAC100-00002292</t>
  </si>
  <si>
    <t>F FAC100-00009015</t>
  </si>
  <si>
    <t>C CA100-00044362</t>
  </si>
  <si>
    <t>C CAC100-00002290</t>
  </si>
  <si>
    <t>F FA100-00143295</t>
  </si>
  <si>
    <t>C CAC100-00002325</t>
  </si>
  <si>
    <t>F FAC100-00009051</t>
  </si>
  <si>
    <t>F FA100-00142695</t>
  </si>
  <si>
    <t>C CA100-00044121</t>
  </si>
  <si>
    <t>F FA100-00142777</t>
  </si>
  <si>
    <t>F FA100-00142954</t>
  </si>
  <si>
    <t>C CA100-00044124</t>
  </si>
  <si>
    <t>F FA100-00143200</t>
  </si>
  <si>
    <t>C CA100-00044331</t>
  </si>
  <si>
    <t>F FA100-00143078</t>
  </si>
  <si>
    <t>F FA100-00143079</t>
  </si>
  <si>
    <t>F FA100-00143362</t>
  </si>
  <si>
    <t>F FA100-00143361</t>
  </si>
  <si>
    <t>F FA100-00143048</t>
  </si>
  <si>
    <t>C CA100-00044343</t>
  </si>
  <si>
    <t>C CA100-00044342</t>
  </si>
  <si>
    <t>F FA100-00143046</t>
  </si>
  <si>
    <t>F FA100-00143045</t>
  </si>
  <si>
    <t>F FA100-00143047</t>
  </si>
  <si>
    <t>F FA100-00142696</t>
  </si>
  <si>
    <t>F FA100-00142791</t>
  </si>
  <si>
    <t>F FA100-00143044</t>
  </si>
  <si>
    <t>F FA100-00142966</t>
  </si>
  <si>
    <t>F FA100-00142737</t>
  </si>
  <si>
    <t>F FA100-00142700</t>
  </si>
  <si>
    <t>F FA100-00143147</t>
  </si>
  <si>
    <t>C CA100-00044310</t>
  </si>
  <si>
    <t>F FA100-00143296</t>
  </si>
  <si>
    <t>C CA100-00044375</t>
  </si>
  <si>
    <t>C CA100-00044153</t>
  </si>
  <si>
    <t>F FA100-00142935</t>
  </si>
  <si>
    <t>F FA100-00142936</t>
  </si>
  <si>
    <t>F FA100-00143095</t>
  </si>
  <si>
    <t>C CA100-00044157</t>
  </si>
  <si>
    <t>F FA100-00143096</t>
  </si>
  <si>
    <t>F FA100-00143189</t>
  </si>
  <si>
    <t>C CA100-00044350</t>
  </si>
  <si>
    <t>F FA100-00143190</t>
  </si>
  <si>
    <t>F FA100-00143303</t>
  </si>
  <si>
    <t>C CA100-00044385</t>
  </si>
  <si>
    <t>C CA100-00044223</t>
  </si>
  <si>
    <t>F FA100-00143302</t>
  </si>
  <si>
    <t>C CA100-00044418</t>
  </si>
  <si>
    <t>F FA100-00143166</t>
  </si>
  <si>
    <t>F FA100-00143406</t>
  </si>
  <si>
    <t>F FA100-00143405</t>
  </si>
  <si>
    <t>F FA100-00143404</t>
  </si>
  <si>
    <t>C CA100-00044409</t>
  </si>
  <si>
    <t>F FA100-00143407</t>
  </si>
  <si>
    <t>C CA100-00044154</t>
  </si>
  <si>
    <t>F FA100-00142924</t>
  </si>
  <si>
    <t>F FA100-00142923</t>
  </si>
  <si>
    <t>C CA100-00044442</t>
  </si>
  <si>
    <t>F FA100-00143628</t>
  </si>
  <si>
    <t>F FA100-00143627</t>
  </si>
  <si>
    <t>C CA100-00044073</t>
  </si>
  <si>
    <t>F FA100-00142794</t>
  </si>
  <si>
    <t>F FA100-00142793</t>
  </si>
  <si>
    <t>F FA100-00142971</t>
  </si>
  <si>
    <t>F FA100-00142970</t>
  </si>
  <si>
    <t>F FA100-00143143</t>
  </si>
  <si>
    <t>F FA100-00143144</t>
  </si>
  <si>
    <t>F FA100-00143298</t>
  </si>
  <si>
    <t>D DA100-00002262</t>
  </si>
  <si>
    <t>C CAC100-00002242</t>
  </si>
  <si>
    <t>F FAC100-00008988</t>
  </si>
  <si>
    <t>C CAC100-00002289</t>
  </si>
  <si>
    <t>F FA100-00142548</t>
  </si>
  <si>
    <t>F FAC100-00008941</t>
  </si>
  <si>
    <t>C CA100-00044001</t>
  </si>
  <si>
    <t>C CA100-00044318</t>
  </si>
  <si>
    <t>F FA100-00143097</t>
  </si>
  <si>
    <t>F FA100-00143297</t>
  </si>
  <si>
    <t>C CA100-00044373</t>
  </si>
  <si>
    <t>F FA100-00142786</t>
  </si>
  <si>
    <t>F FA100-00142787</t>
  </si>
  <si>
    <t>F FA100-00143134</t>
  </si>
  <si>
    <t>F FA100-00143133</t>
  </si>
  <si>
    <t>F FA100-00143300</t>
  </si>
  <si>
    <t>F FA100-00143301</t>
  </si>
  <si>
    <t>F FA100-00142789</t>
  </si>
  <si>
    <t>F FA100-00142788</t>
  </si>
  <si>
    <t>F FA100-00142790</t>
  </si>
  <si>
    <t>C CA100-00044116</t>
  </si>
  <si>
    <t>F FA100-00142776</t>
  </si>
  <si>
    <t>C CA100-00044115</t>
  </si>
  <si>
    <t>F FA100-00142785</t>
  </si>
  <si>
    <t>C CA100-00044117</t>
  </si>
  <si>
    <t>F FA100-00142792</t>
  </si>
  <si>
    <t>F FA100-00143149</t>
  </si>
  <si>
    <t>F FA100-00143148</t>
  </si>
  <si>
    <t>C CA100-00044312</t>
  </si>
  <si>
    <t>F FA100-00143151</t>
  </si>
  <si>
    <t>F FA100-00143150</t>
  </si>
  <si>
    <t>C CA100-00044344</t>
  </si>
  <si>
    <t>F FA100-00143274</t>
  </si>
  <si>
    <t>C CA100-00044376</t>
  </si>
  <si>
    <t>C CA100-00044167</t>
  </si>
  <si>
    <t>C CA100-00044324</t>
  </si>
  <si>
    <t>F FA100-00143185</t>
  </si>
  <si>
    <t>C CA100-00044322</t>
  </si>
  <si>
    <t>F FA100-00142972</t>
  </si>
  <si>
    <t>C CA100-00044410</t>
  </si>
  <si>
    <t>F FA100-00143299</t>
  </si>
  <si>
    <t>F FA100-00142742</t>
  </si>
  <si>
    <t>C CA100-00044252</t>
  </si>
  <si>
    <t>C CA100-00044341</t>
  </si>
  <si>
    <t>F FA100-00143222</t>
  </si>
  <si>
    <t>F FA100-00143367</t>
  </si>
  <si>
    <t>C CA100-00044161</t>
  </si>
  <si>
    <t>C CA100-00044164</t>
  </si>
  <si>
    <t>C CA100-00044165</t>
  </si>
  <si>
    <t>C CA100-00044166</t>
  </si>
  <si>
    <t>C CA100-00044225</t>
  </si>
  <si>
    <t>C CA100-00044387</t>
  </si>
  <si>
    <t>F FA100-00143365</t>
  </si>
  <si>
    <t>F FA100-00143366</t>
  </si>
  <si>
    <t>F FA100-00143376</t>
  </si>
  <si>
    <t>C CA100-00044386</t>
  </si>
  <si>
    <t>F FA100-00143623</t>
  </si>
  <si>
    <t>F FA100-00143621</t>
  </si>
  <si>
    <t>F FA100-00143622</t>
  </si>
  <si>
    <t>C CA100-00044439</t>
  </si>
  <si>
    <t>F FA100-00143578</t>
  </si>
  <si>
    <t>C CA100-00044127</t>
  </si>
  <si>
    <t>C CA100-00044128</t>
  </si>
  <si>
    <t>F FA100-00142937</t>
  </si>
  <si>
    <t>F FA100-00142938</t>
  </si>
  <si>
    <t>F FA100-00143196</t>
  </si>
  <si>
    <t>F FA100-00143198</t>
  </si>
  <si>
    <t>C CA100-00044333</t>
  </si>
  <si>
    <t>F FA100-00143199</t>
  </si>
  <si>
    <t>F FA100-00143195</t>
  </si>
  <si>
    <t>F FA100-00143194</t>
  </si>
  <si>
    <t>F FA100-00143197</t>
  </si>
  <si>
    <t>F FA100-00142913</t>
  </si>
  <si>
    <t>F FA100-00142925</t>
  </si>
  <si>
    <t>F FA100-00142926</t>
  </si>
  <si>
    <t>F FA100-00142927</t>
  </si>
  <si>
    <t>F FA100-00142928</t>
  </si>
  <si>
    <t>F FA100-00142929</t>
  </si>
  <si>
    <t>C CA100-00044286</t>
  </si>
  <si>
    <t>C CA100-00044298</t>
  </si>
  <si>
    <t>C CA100-00044118</t>
  </si>
  <si>
    <t>F FA100-00142859</t>
  </si>
  <si>
    <t>F FA100-00143186</t>
  </si>
  <si>
    <t>C CA100-00044327</t>
  </si>
  <si>
    <t>F FAC100-00009005</t>
  </si>
  <si>
    <t>F FA100-00143036</t>
  </si>
  <si>
    <t>F FA100-00143178</t>
  </si>
  <si>
    <t>F FA100-00143177</t>
  </si>
  <si>
    <t>F FA100-00143180</t>
  </si>
  <si>
    <t>F FA100-00143179</t>
  </si>
  <si>
    <t>C CA100-00044367</t>
  </si>
  <si>
    <t>C CA100-00044114</t>
  </si>
  <si>
    <t>F FA100-00142775</t>
  </si>
  <si>
    <t>F FA100-00143145</t>
  </si>
  <si>
    <t>F FA100-00143146</t>
  </si>
  <si>
    <t>C CA100-00044311</t>
  </si>
  <si>
    <t>F FA100-00142670</t>
  </si>
  <si>
    <t>C CA100-00044204</t>
  </si>
  <si>
    <t>F FA100-00142669</t>
  </si>
  <si>
    <t>F FA100-00142671</t>
  </si>
  <si>
    <t>C CA100-00044203</t>
  </si>
  <si>
    <t>C CA100-00044202</t>
  </si>
  <si>
    <t>F FA100-00142667</t>
  </si>
  <si>
    <t>F FA100-00142668</t>
  </si>
  <si>
    <t>C CA100-00044309</t>
  </si>
  <si>
    <t>F FA100-00143083</t>
  </si>
  <si>
    <t>F FA100-00143309</t>
  </si>
  <si>
    <t>F FA100-00143312</t>
  </si>
  <si>
    <t>F FA100-00143310</t>
  </si>
  <si>
    <t>F FA100-00143311</t>
  </si>
  <si>
    <t>C CA100-00044396</t>
  </si>
  <si>
    <t>F FA100-00143484</t>
  </si>
  <si>
    <t>C CA100-00044422</t>
  </si>
  <si>
    <t>F FA100-00143563</t>
  </si>
  <si>
    <t>C CA100-00044466</t>
  </si>
  <si>
    <t>F FA100-00143720</t>
  </si>
  <si>
    <t>C CB100-00001541</t>
  </si>
  <si>
    <t>F FA100-00143280</t>
  </si>
  <si>
    <t>F FA100-00143281</t>
  </si>
  <si>
    <t>F FA100-00143279</t>
  </si>
  <si>
    <t>F FA100-00143278</t>
  </si>
  <si>
    <t>F FA100-00143277</t>
  </si>
  <si>
    <t>F FA100-00142738</t>
  </si>
  <si>
    <t>F FA100-00142739</t>
  </si>
  <si>
    <t>F FA100-00142697</t>
  </si>
  <si>
    <t>F FA100-00142699</t>
  </si>
  <si>
    <t>F FA100-00142698</t>
  </si>
  <si>
    <t>C CA100-00044355</t>
  </si>
  <si>
    <t>F FA100-00143292</t>
  </si>
  <si>
    <t>F FA100-00143443</t>
  </si>
  <si>
    <t>F FA100-00143444</t>
  </si>
  <si>
    <t>C CA100-00044345</t>
  </si>
  <si>
    <t>F FA100-00143175</t>
  </si>
  <si>
    <t>F FA100-00143537</t>
  </si>
  <si>
    <t>C CA100-00044430</t>
  </si>
  <si>
    <t>F FA100-00143535</t>
  </si>
  <si>
    <t>F FA100-00143536</t>
  </si>
  <si>
    <t>C CA100-00044446</t>
  </si>
  <si>
    <t>F FA100-00143630</t>
  </si>
  <si>
    <t>F FA100-00143629</t>
  </si>
  <si>
    <t>F FA100-00143132</t>
  </si>
  <si>
    <t>F FA100-00143060</t>
  </si>
  <si>
    <t>F FA100-00143059</t>
  </si>
  <si>
    <t>F FA100-00143395</t>
  </si>
  <si>
    <t>F FA100-00143396</t>
  </si>
  <si>
    <t>C CA100-00044151</t>
  </si>
  <si>
    <t>F FA100-00143061</t>
  </si>
  <si>
    <t>C CA100-00044326</t>
  </si>
  <si>
    <t>F FA100-00143183</t>
  </si>
  <si>
    <t>F FA100-00143184</t>
  </si>
  <si>
    <t>C CA100-00044325</t>
  </si>
  <si>
    <t>F FA100-00143304</t>
  </si>
  <si>
    <t>C CA100-00044370</t>
  </si>
  <si>
    <t>C CA100-00044406</t>
  </si>
  <si>
    <t>F FA100-00143486</t>
  </si>
  <si>
    <t>F FA100-00143485</t>
  </si>
  <si>
    <t>C CA100-00044407</t>
  </si>
  <si>
    <t>C CA100-00044440</t>
  </si>
  <si>
    <t>F FA100-00143620</t>
  </si>
  <si>
    <t>F FA100-00143619</t>
  </si>
  <si>
    <t>C CA100-00044437</t>
  </si>
  <si>
    <t>F FA100-00143169</t>
  </si>
  <si>
    <t>F FA100-00143167</t>
  </si>
  <si>
    <t>F FA100-00143168</t>
  </si>
  <si>
    <t>F FE800-00000090</t>
  </si>
  <si>
    <t>F FE800-00000092</t>
  </si>
  <si>
    <t>F FE800-00000091</t>
  </si>
  <si>
    <t>F FA100-00143187</t>
  </si>
  <si>
    <t>F FA100-00143188</t>
  </si>
  <si>
    <t>F FA100-00142896</t>
  </si>
  <si>
    <t>F FA100-00142895</t>
  </si>
  <si>
    <t>D DA100-00002269</t>
  </si>
  <si>
    <t>C CA100-00044159</t>
  </si>
  <si>
    <t>F FA100-00142778</t>
  </si>
  <si>
    <t>C CA100-00044158</t>
  </si>
  <si>
    <t>C CA100-00043901</t>
  </si>
  <si>
    <t>C CA100-00043839</t>
  </si>
  <si>
    <t>C CA100-00043880</t>
  </si>
  <si>
    <t>C CA100-00044206</t>
  </si>
  <si>
    <t>C CA100-00044205</t>
  </si>
  <si>
    <t>C CA100-00044207</t>
  </si>
  <si>
    <t>F FA100-00143016</t>
  </si>
  <si>
    <t>C CA100-00044340</t>
  </si>
  <si>
    <t>F FA100-00143017</t>
  </si>
  <si>
    <t>F FA100-00143018</t>
  </si>
  <si>
    <t>F FA100-00143029</t>
  </si>
  <si>
    <t>F FA100-00143287</t>
  </si>
  <si>
    <t>F FA100-00143286</t>
  </si>
  <si>
    <t>F FA100-00143282</t>
  </si>
  <si>
    <t>F FA100-00143020</t>
  </si>
  <si>
    <t>F FA100-00143019</t>
  </si>
  <si>
    <t>F FA100-00143028</t>
  </si>
  <si>
    <t>F FA100-00143027</t>
  </si>
  <si>
    <t>C CA100-00044335</t>
  </si>
  <si>
    <t>C CA100-00044218</t>
  </si>
  <si>
    <t>F FA100-00143140</t>
  </si>
  <si>
    <t>F FA100-00143012</t>
  </si>
  <si>
    <t>F FAC100-00008964</t>
  </si>
  <si>
    <t>F FAC100-00008949</t>
  </si>
  <si>
    <t>F FAC100-00009010</t>
  </si>
  <si>
    <t>F FAC100-00009009</t>
  </si>
  <si>
    <t>F FAC100-00008951</t>
  </si>
  <si>
    <t>F FAC100-00008956</t>
  </si>
  <si>
    <t>F FAC100-00008948</t>
  </si>
  <si>
    <t>F FAC100-00008965</t>
  </si>
  <si>
    <t>C CAC100-00002291</t>
  </si>
  <si>
    <t>F FAC100-00008967</t>
  </si>
  <si>
    <t>F FAC100-00008984</t>
  </si>
  <si>
    <t>F FAC100-00008973</t>
  </si>
  <si>
    <t>F FAC100-00008985</t>
  </si>
  <si>
    <t>F FAC100-00008986</t>
  </si>
  <si>
    <t>F FAC100-00008987</t>
  </si>
  <si>
    <t>F FAC100-00008995</t>
  </si>
  <si>
    <t>F FAC100-00008971</t>
  </si>
  <si>
    <t>F FAC100-00008972</t>
  </si>
  <si>
    <t>C CA100-00044305</t>
  </si>
  <si>
    <t>F FAC100-00008968</t>
  </si>
  <si>
    <t>F FAC100-00009011</t>
  </si>
  <si>
    <t>C CA100-00044071</t>
  </si>
  <si>
    <t>F FA100-00142930</t>
  </si>
  <si>
    <t>C CA100-00044192</t>
  </si>
  <si>
    <t>F FA100-00142952</t>
  </si>
  <si>
    <t>F FA100-00142752</t>
  </si>
  <si>
    <t>F FA100-00142577</t>
  </si>
  <si>
    <t>F FA100-00142962</t>
  </si>
  <si>
    <t>F FA100-00142963</t>
  </si>
  <si>
    <t>F FA100-00142961</t>
  </si>
  <si>
    <t>F FA100-00142629</t>
  </si>
  <si>
    <t>F FA100-00142630</t>
  </si>
  <si>
    <t>C CA100-00044209</t>
  </si>
  <si>
    <t>C CA100-00044182</t>
  </si>
  <si>
    <t>F FA100-00143482</t>
  </si>
  <si>
    <t>F FA100-00143481</t>
  </si>
  <si>
    <t>F FA100-00143480</t>
  </si>
  <si>
    <t>F FA100-00143479</t>
  </si>
  <si>
    <t>F FA100-00143035</t>
  </si>
  <si>
    <t>F FA100-00142809</t>
  </si>
  <si>
    <t>F FA100-00142648</t>
  </si>
  <si>
    <t>F FA100-00142649</t>
  </si>
  <si>
    <t>F FA100-00143206</t>
  </si>
  <si>
    <t>C CA100-00044383</t>
  </si>
  <si>
    <t>F FA100-00142564</t>
  </si>
  <si>
    <t>C CA100-00044053</t>
  </si>
  <si>
    <t>C CA100-00044051</t>
  </si>
  <si>
    <t>F FA100-00142931</t>
  </si>
  <si>
    <t>C CA100-00044099</t>
  </si>
  <si>
    <t>C CA100-00044052</t>
  </si>
  <si>
    <t>F FA100-00142636</t>
  </si>
  <si>
    <t>F FA100-00142638</t>
  </si>
  <si>
    <t>F FA100-00142637</t>
  </si>
  <si>
    <t>C CA100-00044190</t>
  </si>
  <si>
    <t>F FA100-00142650</t>
  </si>
  <si>
    <t>F FA100-00142651</t>
  </si>
  <si>
    <t>C CA100-00044110</t>
  </si>
  <si>
    <t>F FA100-00143425</t>
  </si>
  <si>
    <t>F FA100-00143424</t>
  </si>
  <si>
    <t>C CA100-00044462</t>
  </si>
  <si>
    <t>F FA100-00143378</t>
  </si>
  <si>
    <t>C CA100-00044447</t>
  </si>
  <si>
    <t>F FA100-00143172</t>
  </si>
  <si>
    <t>F FA100-00143173</t>
  </si>
  <si>
    <t>C CA100-00043844</t>
  </si>
  <si>
    <t>F FA100-00143124</t>
  </si>
  <si>
    <t>F FA100-00143125</t>
  </si>
  <si>
    <t>F FA100-00142616</t>
  </si>
  <si>
    <t>F FA100-00142617</t>
  </si>
  <si>
    <t>F FA100-00142531</t>
  </si>
  <si>
    <t>F FA100-00142660</t>
  </si>
  <si>
    <t>F FA100-00142530</t>
  </si>
  <si>
    <t>F FA100-00143323</t>
  </si>
  <si>
    <t>F FA100-00142612</t>
  </si>
  <si>
    <t>F FA100-00142305</t>
  </si>
  <si>
    <t>C CA100-00044417</t>
  </si>
  <si>
    <t>F FA100-00142454</t>
  </si>
  <si>
    <t>F FA100-00142456</t>
  </si>
  <si>
    <t>F FA100-00142455</t>
  </si>
  <si>
    <t>F FA100-00142378</t>
  </si>
  <si>
    <t>F FA100-00142380</t>
  </si>
  <si>
    <t>F FA100-00142379</t>
  </si>
  <si>
    <t>C CA100-00044419</t>
  </si>
  <si>
    <t>F FA100-00143115</t>
  </si>
  <si>
    <t>F FA100-00143116</t>
  </si>
  <si>
    <t>C CA100-00044185</t>
  </si>
  <si>
    <t>F FA100-00143648</t>
  </si>
  <si>
    <t>C CA100-00044436</t>
  </si>
  <si>
    <t>F FA100-00142940</t>
  </si>
  <si>
    <t>C CA100-00044120</t>
  </si>
  <si>
    <t>F FA100-00142417</t>
  </si>
  <si>
    <t>C CA100-00044119</t>
  </si>
  <si>
    <t>F FA100-00142418</t>
  </si>
  <si>
    <t>F FA100-00142419</t>
  </si>
  <si>
    <t>F FA100-00143063</t>
  </si>
  <si>
    <t>F FA100-00143062</t>
  </si>
  <si>
    <t>C CA100-00044026</t>
  </si>
  <si>
    <t>C CA100-00043841</t>
  </si>
  <si>
    <t>F FA100-00143073</t>
  </si>
  <si>
    <t>C CA100-00044424</t>
  </si>
  <si>
    <t>C CA100-00044425</t>
  </si>
  <si>
    <t>F FA100-00143246</t>
  </si>
  <si>
    <t>C CA100-00044405</t>
  </si>
  <si>
    <t>F FA100-00143244</t>
  </si>
  <si>
    <t>F FA100-00143245</t>
  </si>
  <si>
    <t>F FA100-00142567</t>
  </si>
  <si>
    <t>F FA100-00142343</t>
  </si>
  <si>
    <t>F FA100-00142341</t>
  </si>
  <si>
    <t>F FA100-00142332</t>
  </si>
  <si>
    <t>F FA100-00143024</t>
  </si>
  <si>
    <t>F FA100-00143023</t>
  </si>
  <si>
    <t>F FA100-00143050</t>
  </si>
  <si>
    <t>F FA100-00143051</t>
  </si>
  <si>
    <t>F FA100-00143052</t>
  </si>
  <si>
    <t>F FA100-00142682</t>
  </si>
  <si>
    <t>F FA100-00142727</t>
  </si>
  <si>
    <t>F FA100-00142528</t>
  </si>
  <si>
    <t>F FA100-00142529</t>
  </si>
  <si>
    <t>F FA100-00142910</t>
  </si>
  <si>
    <t>F FA100-00143313</t>
  </si>
  <si>
    <t>F FA100-00143104</t>
  </si>
  <si>
    <t>F FA100-00143103</t>
  </si>
  <si>
    <t>F FA100-00142825</t>
  </si>
  <si>
    <t>C CA100-00044231</t>
  </si>
  <si>
    <t>F FA100-00142835</t>
  </si>
  <si>
    <t>F FA100-00142837</t>
  </si>
  <si>
    <t>F FA100-00142821</t>
  </si>
  <si>
    <t>F FA100-00142826</t>
  </si>
  <si>
    <t>F FA100-00142827</t>
  </si>
  <si>
    <t>F FA100-00142836</t>
  </si>
  <si>
    <t>F FA100-00142828</t>
  </si>
  <si>
    <t>F FA100-00142820</t>
  </si>
  <si>
    <t>F FA100-00142819</t>
  </si>
  <si>
    <t>F FA100-00142829</t>
  </si>
  <si>
    <t>F FA100-00142818</t>
  </si>
  <si>
    <t>F FA100-00142830</t>
  </si>
  <si>
    <t>F FA100-00142831</t>
  </si>
  <si>
    <t>F FA100-00142834</t>
  </si>
  <si>
    <t>F FA100-00142822</t>
  </si>
  <si>
    <t>F FA100-00142817</t>
  </si>
  <si>
    <t>F FA100-00142823</t>
  </si>
  <si>
    <t>F FA100-00142824</t>
  </si>
  <si>
    <t>F FA100-00142832</t>
  </si>
  <si>
    <t>F FA100-00142833</t>
  </si>
  <si>
    <t>C CA100-00044249</t>
  </si>
  <si>
    <t>F FA100-00142840</t>
  </si>
  <si>
    <t>F FA100-00142839</t>
  </si>
  <si>
    <t>F FA100-00142838</t>
  </si>
  <si>
    <t>C CA100-00044339</t>
  </si>
  <si>
    <t>F FA100-00142511</t>
  </si>
  <si>
    <t>F FA100-00142510</t>
  </si>
  <si>
    <t>F FA100-00142680</t>
  </si>
  <si>
    <t>F FA100-00142681</t>
  </si>
  <si>
    <t>F FA100-00143156</t>
  </si>
  <si>
    <t>F FA100-00143154</t>
  </si>
  <si>
    <t>F FA100-00143155</t>
  </si>
  <si>
    <t>F FA100-00142713</t>
  </si>
  <si>
    <t>F FA100-00143373</t>
  </si>
  <si>
    <t>C CA100-00044448</t>
  </si>
  <si>
    <t>F FA100-00142900</t>
  </si>
  <si>
    <t>F FA100-00142539</t>
  </si>
  <si>
    <t>F FA100-00142540</t>
  </si>
  <si>
    <t>F FA100-00142541</t>
  </si>
  <si>
    <t>C CA100-00044428</t>
  </si>
  <si>
    <t>C CA100-00044420</t>
  </si>
  <si>
    <t>F FA100-00142655</t>
  </si>
  <si>
    <t>F FA100-00142625</t>
  </si>
  <si>
    <t>F FA100-00142598</t>
  </si>
  <si>
    <t>F FA100-00142542</t>
  </si>
  <si>
    <t>F FA100-00142690</t>
  </si>
  <si>
    <t>F FA100-00142773</t>
  </si>
  <si>
    <t>F FA100-00142772</t>
  </si>
  <si>
    <t>F FA100-00143030</t>
  </si>
  <si>
    <t>F FA100-00142297</t>
  </si>
  <si>
    <t>F FA100-00142296</t>
  </si>
  <si>
    <t>F FA100-00142503</t>
  </si>
  <si>
    <t>D DA100-00002268</t>
  </si>
  <si>
    <t>F FA100-00142285</t>
  </si>
  <si>
    <t>C CA100-00044244</t>
  </si>
  <si>
    <t>F FA100-00142661</t>
  </si>
  <si>
    <t>F FA100-00143616</t>
  </si>
  <si>
    <t>F FA100-00143615</t>
  </si>
  <si>
    <t>F FA100-00143102</t>
  </si>
  <si>
    <t>C CA100-00044320</t>
  </si>
  <si>
    <t>F FA100-00142720</t>
  </si>
  <si>
    <t>F FA100-00142853</t>
  </si>
  <si>
    <t>F FA100-00143416</t>
  </si>
  <si>
    <t>F FA100-00143415</t>
  </si>
  <si>
    <t>C CA100-00044414</t>
  </si>
  <si>
    <t>F FA100-00142672</t>
  </si>
  <si>
    <t>F FA100-00142678</t>
  </si>
  <si>
    <t>F FA100-00142673</t>
  </si>
  <si>
    <t>C CA100-00044434</t>
  </si>
  <si>
    <t>F FA100-00143560</t>
  </si>
  <si>
    <t>C CA100-00044152</t>
  </si>
  <si>
    <t>C CA100-00044234</t>
  </si>
  <si>
    <t>F FA100-00143128</t>
  </si>
  <si>
    <t>F FA100-00142722</t>
  </si>
  <si>
    <t>F FA100-00142721</t>
  </si>
  <si>
    <t>F FA100-00142382</t>
  </si>
  <si>
    <t>F FA100-00142784</t>
  </si>
  <si>
    <t>C CA100-00044125</t>
  </si>
  <si>
    <t>F FA100-00142912</t>
  </si>
  <si>
    <t>C CA100-00044307</t>
  </si>
  <si>
    <t>F FA100-00143320</t>
  </si>
  <si>
    <t>C CA100-00044360</t>
  </si>
  <si>
    <t>F FA100-00142730</t>
  </si>
  <si>
    <t>F FA100-00142457</t>
  </si>
  <si>
    <t>F FA100-00142729</t>
  </si>
  <si>
    <t>F FA100-00142731</t>
  </si>
  <si>
    <t>F FA100-00142732</t>
  </si>
  <si>
    <t>F FA100-00143135</t>
  </si>
  <si>
    <t>F FA100-00143136</t>
  </si>
  <si>
    <t>C CA100-00043836</t>
  </si>
  <si>
    <t>C CA100-00044258</t>
  </si>
  <si>
    <t>F FA100-00142412</t>
  </si>
  <si>
    <t>F FA100-00143152</t>
  </si>
  <si>
    <t>C CA100-00044308</t>
  </si>
  <si>
    <t>F FA100-00142914</t>
  </si>
  <si>
    <t>F FA100-00143564</t>
  </si>
  <si>
    <t>C CA100-00044450</t>
  </si>
  <si>
    <t>D DA100-00002279</t>
  </si>
  <si>
    <t>F FA100-00142632</t>
  </si>
  <si>
    <t>F FA100-00143377</t>
  </si>
  <si>
    <t>F FA100-00143139</t>
  </si>
  <si>
    <t>F FA100-00142333</t>
  </si>
  <si>
    <t>F FA100-00142392</t>
  </si>
  <si>
    <t>F FA100-00142656</t>
  </si>
  <si>
    <t>C CA100-00044196</t>
  </si>
  <si>
    <t>F FA100-00143074</t>
  </si>
  <si>
    <t>C CA100-00044449</t>
  </si>
  <si>
    <t>F FA100-00143483</t>
  </si>
  <si>
    <t>F FA100-00142890</t>
  </si>
  <si>
    <t>C CA100-00044123</t>
  </si>
  <si>
    <t>F FA100-00142860</t>
  </si>
  <si>
    <t>F FA100-00142861</t>
  </si>
  <si>
    <t>F FA100-00143037</t>
  </si>
  <si>
    <t>F FA100-00143038</t>
  </si>
  <si>
    <t>C CA100-00044144</t>
  </si>
  <si>
    <t>F FA100-00142562</t>
  </si>
  <si>
    <t>C CA100-00044251</t>
  </si>
  <si>
    <t>F FA100-00142563</t>
  </si>
  <si>
    <t>F FA100-00142561</t>
  </si>
  <si>
    <t>F FA100-00143049</t>
  </si>
  <si>
    <t>F FA100-00142808</t>
  </si>
  <si>
    <t>F FA100-00142915</t>
  </si>
  <si>
    <t>F FA100-00142916</t>
  </si>
  <si>
    <t>C CA100-00044122</t>
  </si>
  <si>
    <t>F FA100-00142525</t>
  </si>
  <si>
    <t>F FA100-00142527</t>
  </si>
  <si>
    <t>F FA100-00142526</t>
  </si>
  <si>
    <t>F FA100-00142659</t>
  </si>
  <si>
    <t>F FA100-00142679</t>
  </si>
  <si>
    <t>C CA100-00044131</t>
  </si>
  <si>
    <t>F FA100-00143032</t>
  </si>
  <si>
    <t>C CA100-00044397</t>
  </si>
  <si>
    <t>F FA100-00143418</t>
  </si>
  <si>
    <t>F FA100-00142615</t>
  </si>
  <si>
    <t>C CA100-00044364</t>
  </si>
  <si>
    <t>F FA100-00142614</t>
  </si>
  <si>
    <t>C CA100-00044148</t>
  </si>
  <si>
    <t>F FA100-00142919</t>
  </si>
  <si>
    <t>F FA100-00143542</t>
  </si>
  <si>
    <t>C CA100-00044415</t>
  </si>
  <si>
    <t>F FA100-00142946</t>
  </si>
  <si>
    <t>F FA100-00142947</t>
  </si>
  <si>
    <t>F FA100-00142571</t>
  </si>
  <si>
    <t>F FA100-00143031</t>
  </si>
  <si>
    <t>F FA100-00142652</t>
  </si>
  <si>
    <t>F FA100-00142653</t>
  </si>
  <si>
    <t>F FA100-00142902</t>
  </si>
  <si>
    <t>F FA100-00142901</t>
  </si>
  <si>
    <t>F FA100-00142306</t>
  </si>
  <si>
    <t>F FA100-00142544</t>
  </si>
  <si>
    <t>F FA100-00142762</t>
  </si>
  <si>
    <t>F FA100-00142852</t>
  </si>
  <si>
    <t>F FA100-00142723</t>
  </si>
  <si>
    <t>F FA100-00142724</t>
  </si>
  <si>
    <t>F FA100-00143033</t>
  </si>
  <si>
    <t>F FA100-00143034</t>
  </si>
  <si>
    <t>F FA100-00142945</t>
  </si>
  <si>
    <t>F FA100-00142560</t>
  </si>
  <si>
    <t>F FA100-00143066</t>
  </si>
  <si>
    <t>F FA100-00143065</t>
  </si>
  <si>
    <t>F FA100-00142918</t>
  </si>
  <si>
    <t>F FA100-00142917</t>
  </si>
  <si>
    <t>F FA100-00142767</t>
  </si>
  <si>
    <t>C CA100-00044040</t>
  </si>
  <si>
    <t>F FA100-00142543</t>
  </si>
  <si>
    <t>C CA100-00044133</t>
  </si>
  <si>
    <t>F FA100-00142899</t>
  </si>
  <si>
    <t>F FA100-00142851</t>
  </si>
  <si>
    <t>F FA100-00142568</t>
  </si>
  <si>
    <t>F FA100-00142569</t>
  </si>
  <si>
    <t>F FA100-00142570</t>
  </si>
  <si>
    <t>F FA100-00143241</t>
  </si>
  <si>
    <t>C CA100-00044361</t>
  </si>
  <si>
    <t>C CA100-00044147</t>
  </si>
  <si>
    <t>C CA100-00044368</t>
  </si>
  <si>
    <t>F FA100-00142759</t>
  </si>
  <si>
    <t>F FA100-00142760</t>
  </si>
  <si>
    <t>C CA100-00044150</t>
  </si>
  <si>
    <t>C CA100-00044077</t>
  </si>
  <si>
    <t>C CA100-00044076</t>
  </si>
  <si>
    <t>C CA100-00044075</t>
  </si>
  <si>
    <t>C CA100-00044074</t>
  </si>
  <si>
    <t>C CA100-00043964</t>
  </si>
  <si>
    <t>C CA100-00043963</t>
  </si>
  <si>
    <t>F FA100-00142803</t>
  </si>
  <si>
    <t>F FA100-00142802</t>
  </si>
  <si>
    <t>F FA100-00143067</t>
  </si>
  <si>
    <t>C CA100-00044236</t>
  </si>
  <si>
    <t>F FA100-00142781</t>
  </si>
  <si>
    <t>F FA100-00142780</t>
  </si>
  <si>
    <t>F FA100-00142779</t>
  </si>
  <si>
    <t>F FA100-00143212</t>
  </si>
  <si>
    <t>C CA100-00044456</t>
  </si>
  <si>
    <t>F FA100-00143213</t>
  </si>
  <si>
    <t>F FA100-00143211</t>
  </si>
  <si>
    <t>F FA100-00142743</t>
  </si>
  <si>
    <t>F FA100-00142854</t>
  </si>
  <si>
    <t>F FA100-00142855</t>
  </si>
  <si>
    <t>F FA100-00142581</t>
  </si>
  <si>
    <t>F FA100-00142578</t>
  </si>
  <si>
    <t>F FA100-00142579</t>
  </si>
  <si>
    <t>F FA100-00142580</t>
  </si>
  <si>
    <t>C CA100-00044441</t>
  </si>
  <si>
    <t>C CA100-00044445</t>
  </si>
  <si>
    <t>F FA100-00143634</t>
  </si>
  <si>
    <t>F FA100-00143631</t>
  </si>
  <si>
    <t>F FA100-00143632</t>
  </si>
  <si>
    <t>F FA100-00143633</t>
  </si>
  <si>
    <t>F FA100-00143635</t>
  </si>
  <si>
    <t>F FA100-00142867</t>
  </si>
  <si>
    <t>C CA100-00044112</t>
  </si>
  <si>
    <t>C CA100-00044113</t>
  </si>
  <si>
    <t>F FA100-00142897</t>
  </si>
  <si>
    <t>F FA100-00142506</t>
  </si>
  <si>
    <t>F FA100-00142507</t>
  </si>
  <si>
    <t>F FA100-00142505</t>
  </si>
  <si>
    <t>F FA100-00142770</t>
  </si>
  <si>
    <t>F FA100-00142769</t>
  </si>
  <si>
    <t>F FA100-00142771</t>
  </si>
  <si>
    <t>C CA100-00044219</t>
  </si>
  <si>
    <t>C CA100-00044275</t>
  </si>
  <si>
    <t>F FA100-00142844</t>
  </si>
  <si>
    <t>F FA100-00142626</t>
  </si>
  <si>
    <t>C CA100-00043885</t>
  </si>
  <si>
    <t>F FA100-00142628</t>
  </si>
  <si>
    <t>F FA100-00142627</t>
  </si>
  <si>
    <t>F FA100-00142491</t>
  </si>
  <si>
    <t>F FA100-00142490</t>
  </si>
  <si>
    <t>F FA100-00142888</t>
  </si>
  <si>
    <t>F FA100-00142889</t>
  </si>
  <si>
    <t>D DA100-00002280</t>
  </si>
  <si>
    <t>D DA100-00002254</t>
  </si>
  <si>
    <t>F FA100-00142733</t>
  </si>
  <si>
    <t>F FA100-00142734</t>
  </si>
  <si>
    <t>F FA100-00142907</t>
  </si>
  <si>
    <t>F FA100-00143158</t>
  </si>
  <si>
    <t>F FA100-00143159</t>
  </si>
  <si>
    <t>F FA100-00142806</t>
  </si>
  <si>
    <t>F FA100-00142805</t>
  </si>
  <si>
    <t>F FA100-00142807</t>
  </si>
  <si>
    <t>F FA100-00142475</t>
  </si>
  <si>
    <t>F FA100-00142905</t>
  </si>
  <si>
    <t>F FA100-00142906</t>
  </si>
  <si>
    <t>F FAC100-00009006</t>
  </si>
  <si>
    <t>C CA100-00044277</t>
  </si>
  <si>
    <t>C CA100-00044173</t>
  </si>
  <si>
    <t>C CA100-00044292</t>
  </si>
  <si>
    <t>F FA100-00142951</t>
  </si>
  <si>
    <t>F FA100-00142950</t>
  </si>
  <si>
    <t>F FA100-00142725</t>
  </si>
  <si>
    <t>F FA100-00142726</t>
  </si>
  <si>
    <t>F FA100-00142909</t>
  </si>
  <si>
    <t>F FA100-00142908</t>
  </si>
  <si>
    <t>F FA100-00142943</t>
  </si>
  <si>
    <t>C CA100-00044280</t>
  </si>
  <si>
    <t>C CA100-00044177</t>
  </si>
  <si>
    <t>F FA100-00142519</t>
  </si>
  <si>
    <t>C CA100-00044176</t>
  </si>
  <si>
    <t>F FA100-00142944</t>
  </si>
  <si>
    <t>C CA100-00044293</t>
  </si>
  <si>
    <t>C CA100-00044279</t>
  </si>
  <si>
    <t>C CA100-00043888</t>
  </si>
  <si>
    <t>C CA100-00043906</t>
  </si>
  <si>
    <t>C CA100-00043813</t>
  </si>
  <si>
    <t>C CA100-00043816</t>
  </si>
  <si>
    <t>C CA100-00043817</t>
  </si>
  <si>
    <t>F FA100-00143221</t>
  </si>
  <si>
    <t>F FA100-00142624</t>
  </si>
  <si>
    <t>F FA100-00143105</t>
  </si>
  <si>
    <t>F FA100-00143076</t>
  </si>
  <si>
    <t>C CA100-00044137</t>
  </si>
  <si>
    <t>F FA100-00143077</t>
  </si>
  <si>
    <t>F FA100-00143075</t>
  </si>
  <si>
    <t>F FA100-00143338</t>
  </si>
  <si>
    <t>C CA100-00044198</t>
  </si>
  <si>
    <t>F FA100-00143339</t>
  </si>
  <si>
    <t>C CA100-00044401</t>
  </si>
  <si>
    <t>C CA100-00044404</t>
  </si>
  <si>
    <t>F FA100-00143432</t>
  </si>
  <si>
    <t>F FA100-00143518</t>
  </si>
  <si>
    <t>C CA100-00044426</t>
  </si>
  <si>
    <t>F FA100-00143613</t>
  </si>
  <si>
    <t>C CA100-00044452</t>
  </si>
  <si>
    <t>F FA100-00142309</t>
  </si>
  <si>
    <t>C CA100-00044155</t>
  </si>
  <si>
    <t>F FA100-00142745</t>
  </si>
  <si>
    <t>F FA100-00142746</t>
  </si>
  <si>
    <t>F FA100-00142747</t>
  </si>
  <si>
    <t>F FA100-00142748</t>
  </si>
  <si>
    <t>F FA100-00142575</t>
  </si>
  <si>
    <t>C CA100-00044394</t>
  </si>
  <si>
    <t>C CA100-00044393</t>
  </si>
  <si>
    <t>C CA100-00044391</t>
  </si>
  <si>
    <t>C CA100-00044392</t>
  </si>
  <si>
    <t>C CA100-00044210</t>
  </si>
  <si>
    <t>F FA100-00142435</t>
  </si>
  <si>
    <t>F FA100-00142862</t>
  </si>
  <si>
    <t>F FA100-00142863</t>
  </si>
  <si>
    <t>F FA100-00142458</t>
  </si>
  <si>
    <t>C CA100-00044319</t>
  </si>
  <si>
    <t>C CA100-00044197</t>
  </si>
  <si>
    <t>F FA100-00142517</t>
  </si>
  <si>
    <t>F FA100-00142744</t>
  </si>
  <si>
    <t>C CA100-00044429</t>
  </si>
  <si>
    <t>F FA100-00142953</t>
  </si>
  <si>
    <t>F FA100-00142849</t>
  </si>
  <si>
    <t>F FA100-00142848</t>
  </si>
  <si>
    <t>F FA100-00142847</t>
  </si>
  <si>
    <t>F FA100-00142850</t>
  </si>
  <si>
    <t>F FA100-00142894</t>
  </si>
  <si>
    <t>C CA100-00044353</t>
  </si>
  <si>
    <t>C CA100-00044354</t>
  </si>
  <si>
    <t>F FA100-00142893</t>
  </si>
  <si>
    <t>C CA100-00044211</t>
  </si>
  <si>
    <t>C CA100-00044212</t>
  </si>
  <si>
    <t>C CA100-00044213</t>
  </si>
  <si>
    <t>C CA100-00044334</t>
  </si>
  <si>
    <t>C CA100-00044358</t>
  </si>
  <si>
    <t>C CA100-00044146</t>
  </si>
  <si>
    <t>F FA100-00143068</t>
  </si>
  <si>
    <t>F FA100-00143249</t>
  </si>
  <si>
    <t>F FA100-00143248</t>
  </si>
  <si>
    <t>F FA100-00143250</t>
  </si>
  <si>
    <t>F FA100-00143251</t>
  </si>
  <si>
    <t>F FA100-00142372</t>
  </si>
  <si>
    <t>F FA100-00142371</t>
  </si>
  <si>
    <t>F FA100-00142964</t>
  </si>
  <si>
    <t>F FA100-00142965</t>
  </si>
  <si>
    <t>F FA100-00143290</t>
  </si>
  <si>
    <t>F FA100-00143494</t>
  </si>
  <si>
    <t>F FA100-00143495</t>
  </si>
  <si>
    <t>F FA100-00142518</t>
  </si>
  <si>
    <t>F FA100-00143288</t>
  </si>
  <si>
    <t>F FA100-00143289</t>
  </si>
  <si>
    <t>F FA100-00143126</t>
  </si>
  <si>
    <t>F FA100-00143127</t>
  </si>
  <si>
    <t>F FA100-00143101</t>
  </si>
  <si>
    <t>F FA100-00143205</t>
  </si>
  <si>
    <t>F FA100-00142599</t>
  </si>
  <si>
    <t>F FA100-00142272</t>
  </si>
  <si>
    <t>F FA100-00143129</t>
  </si>
  <si>
    <t>F FA100-00143130</t>
  </si>
  <si>
    <t>F FA100-00143131</t>
  </si>
  <si>
    <t>F FA100-00143088</t>
  </si>
  <si>
    <t>C CA100-00044366</t>
  </si>
  <si>
    <t>F FA100-00143161</t>
  </si>
  <si>
    <t>F FA100-00143162</t>
  </si>
  <si>
    <t>F FA100-00143091</t>
  </si>
  <si>
    <t>F FA100-00143092</t>
  </si>
  <si>
    <t>C CA100-00044313</t>
  </si>
  <si>
    <t>C CA100-00044314</t>
  </si>
  <si>
    <t>F FA100-00143090</t>
  </si>
  <si>
    <t>F FA100-00143089</t>
  </si>
  <si>
    <t>F FA100-00143081</t>
  </si>
  <si>
    <t>F FA100-00143082</t>
  </si>
  <si>
    <t>F FA100-00143258</t>
  </si>
  <si>
    <t>F FA100-00143257</t>
  </si>
  <si>
    <t>Mov.</t>
  </si>
  <si>
    <t>Comp</t>
  </si>
  <si>
    <t>Cuenta Asociada</t>
  </si>
  <si>
    <t>Concepto</t>
  </si>
  <si>
    <t>C.</t>
  </si>
  <si>
    <t>C.C.</t>
  </si>
  <si>
    <t>Centro de Costo</t>
  </si>
  <si>
    <t>Debe</t>
  </si>
  <si>
    <t>Haber</t>
  </si>
  <si>
    <t>Debe Nominal</t>
  </si>
  <si>
    <t>Haber Nominal</t>
  </si>
  <si>
    <t>Ingreso</t>
  </si>
  <si>
    <t>PAGC</t>
  </si>
  <si>
    <t>890167-ROMERO EMILIO ADOLFO</t>
  </si>
  <si>
    <t>Cobranza</t>
  </si>
  <si>
    <t>DEUDORES POR VENTAS</t>
  </si>
  <si>
    <t>COBRANZAS PENDIENTES DE IMPUT</t>
  </si>
  <si>
    <t>AJUSTE POR REDONDEO</t>
  </si>
  <si>
    <t>AD00</t>
  </si>
  <si>
    <t>DTO ADMINISTRACION</t>
  </si>
  <si>
    <t>701350-UNION DE TRABAJADORES DE PRENSA DE BUENOS AIRES</t>
  </si>
  <si>
    <t>900099-M. Y. S S.A. (CTA MADRE)</t>
  </si>
  <si>
    <t>570004-KLOSTER GABRIEL Y KLOSTER SEBASTIAN S</t>
  </si>
  <si>
    <t>890085-BERTOLIN JUAN CARLOS</t>
  </si>
  <si>
    <t>RETENCIONES DE GANANCIAS A FAV</t>
  </si>
  <si>
    <t>880677-HJC COMERCIAL SRL</t>
  </si>
  <si>
    <t xml:space="preserve">880669-W Y P SRL </t>
  </si>
  <si>
    <t>850300-DEPOSITO GUAYMALLEN S.R.L (CTA. MADRE)</t>
  </si>
  <si>
    <t>800099-DIA ARGENTINA S A (CTA MADRE)</t>
  </si>
  <si>
    <t>COMPENSACIONES</t>
  </si>
  <si>
    <t>880071-O Y L VARIEDADES SRL</t>
  </si>
  <si>
    <t>107030-NATALE RENE</t>
  </si>
  <si>
    <t>890159-DIBSA TRADING S.A.</t>
  </si>
  <si>
    <t>701225-PASEO PASCO (CTA. MADRE)</t>
  </si>
  <si>
    <t>RETENC IIBB A FAVOR BS AS</t>
  </si>
  <si>
    <t>701076-CDS (GRUPO NISTICO)  (CTA. MADRE)</t>
  </si>
  <si>
    <t>701108-DEGOURMET SA</t>
  </si>
  <si>
    <t>106040-CENCOSUD S.A.</t>
  </si>
  <si>
    <t>RETENCIONES SUSS A FAVOR</t>
  </si>
  <si>
    <t>880086-SALAS S.A.</t>
  </si>
  <si>
    <t>RETENC IIBB A FAVOR MISIONES</t>
  </si>
  <si>
    <t>700050-GONZALEZ MARCELO HORACIO</t>
  </si>
  <si>
    <t>550032-MAYORISTA DEL ESTE SRL</t>
  </si>
  <si>
    <t>106014-BOOP DISTRIBUCION S.R.L.</t>
  </si>
  <si>
    <t>570012-EL TURQUITO S.A.S.</t>
  </si>
  <si>
    <t>900038-CASA BERCHIA DE BERMUDEZ Y CHIAVAZZA SOC. HECHO</t>
  </si>
  <si>
    <t>700114-DISTRIBUIDORA SANTA MARIA S.A</t>
  </si>
  <si>
    <t>880656-LITORAL CO DISTRIBUCIONES SRL (CTA MADRE)</t>
  </si>
  <si>
    <t>880649-OLIVA JOSE PABLO</t>
  </si>
  <si>
    <t xml:space="preserve">880373-RIOS GABRIEL IVAN </t>
  </si>
  <si>
    <t>880200-ZUVIRIA RODRIGO DAMIAN</t>
  </si>
  <si>
    <t>880290-GERARDO MARZORATTI DISTRIBUCIONES S.R.L.</t>
  </si>
  <si>
    <t>890149-CERIOTTI ROBERTO JORGE</t>
  </si>
  <si>
    <t>670001-DISTRIBUIDORA RINCON SRL</t>
  </si>
  <si>
    <t>880199-CENTER S.R.L. (CTA MADRE)</t>
  </si>
  <si>
    <t>850080-AIELLO SUPERMERCADOS  S.A. (CTA. MADRE)</t>
  </si>
  <si>
    <t xml:space="preserve">880730-CONGUI LEANDRO MATIAS </t>
  </si>
  <si>
    <t>700266-CODISER S.A.</t>
  </si>
  <si>
    <t>700760-DULCE Y SALADO MAXX SRL</t>
  </si>
  <si>
    <t>CHEQUES EN CUSTODIA MACRO</t>
  </si>
  <si>
    <t>980005-DISTRIBUIDORA LOA S.A.</t>
  </si>
  <si>
    <t>106050-INC SOCIEDAD ANONIMA</t>
  </si>
  <si>
    <t>RETENCIONES DE IVA SALDO A FAV</t>
  </si>
  <si>
    <t>RETENC IIBB A FAVOR ENTRE RIOS</t>
  </si>
  <si>
    <t>850015-JESUS GUIRAO LAG E HIJOS S.R.L</t>
  </si>
  <si>
    <t>900130-WALTER O Y GERARDO M REINAUDI SH</t>
  </si>
  <si>
    <t>106005-DORINKA SRL</t>
  </si>
  <si>
    <t>RETENC IIBB A FAVOR SGO D EST</t>
  </si>
  <si>
    <t>106003-SA IMPORTADORA EXPORTADORA PATAGONIA</t>
  </si>
  <si>
    <t>900069-DON EMILIO S.R.L.</t>
  </si>
  <si>
    <t>109011-KOHN FELIPE EDGARDO  (CTA.MADRE)</t>
  </si>
  <si>
    <t>RETENC IIBB A FAVOR CHACO</t>
  </si>
  <si>
    <t>880364-LA DISTRIBUIDORA S.R.L.</t>
  </si>
  <si>
    <t>900041-SERGIO RAUL BRUSA Y GERMAN VALDO</t>
  </si>
  <si>
    <t>890180-DISTRIBUIDORA GUALE SRL</t>
  </si>
  <si>
    <t>700103-ALMACENES PAMPAS SA</t>
  </si>
  <si>
    <t>CHEQUES EN CARTERA</t>
  </si>
  <si>
    <t>550009-DISTRIBUIDORA SAN-RAS SA</t>
  </si>
  <si>
    <t>890088-CARNES PACK T L SOCIEDAD ANONIMA</t>
  </si>
  <si>
    <t>550055-HAKIM HERMANOS S.R.L.</t>
  </si>
  <si>
    <t>850076-JESSEN MARCOS SEBASTIAN</t>
  </si>
  <si>
    <t>900106-YBAÑEZ ALICIA RAQUEL</t>
  </si>
  <si>
    <t>300958-PRODUCTOS EDULI SRL</t>
  </si>
  <si>
    <t>CH CARTERA ELECTRONICO</t>
  </si>
  <si>
    <t>540012-CNAV - ESTABLECIMIENTO AVICOLA LAS ACACIAS</t>
  </si>
  <si>
    <t>890194-P.A GRUPO S.A</t>
  </si>
  <si>
    <t>850045-RAMON BUJ E HIJOS SACIA</t>
  </si>
  <si>
    <t>850024-SAUDA SRL</t>
  </si>
  <si>
    <t>106094-SUPERMERCADOS MAYORISTAS MAKRO SA (CTA MADRE)</t>
  </si>
  <si>
    <t xml:space="preserve">700279-SADYPAT SRL </t>
  </si>
  <si>
    <t>890179-OTTAVIANI MARIANO</t>
  </si>
  <si>
    <t>560005-SUPER CORDOBA A GRANEL SOCIEDAD ANONI</t>
  </si>
  <si>
    <t>880680-CARINA SONIA RAMUA</t>
  </si>
  <si>
    <t>880740- HORNUS SILVIO EMANUEL</t>
  </si>
  <si>
    <t>880710-AVANCE DISTRIBUCIONES SRL</t>
  </si>
  <si>
    <t xml:space="preserve">880365-M &amp; M GROUP </t>
  </si>
  <si>
    <t>550092-GERMAN CLAUDIO LEGUIZAMON</t>
  </si>
  <si>
    <t xml:space="preserve">550100-CESAR DAMIAN SILVA </t>
  </si>
  <si>
    <t>880067-MORINICO JOSE LUIS</t>
  </si>
  <si>
    <t>900140-ORICOS SAS</t>
  </si>
  <si>
    <t>550088-SUPERMERCADOS TOLEDO SA -CTA MADRE-</t>
  </si>
  <si>
    <t>CHEQUES EN CUSTODIA GALICIA</t>
  </si>
  <si>
    <t>900010-GIAROLI LUCIANO EMANUEL</t>
  </si>
  <si>
    <t>701001-CASA OSLE S A C I F I Y A</t>
  </si>
  <si>
    <t>700286-LELUMAX SRL</t>
  </si>
  <si>
    <t>109004-D Y D SRL</t>
  </si>
  <si>
    <t>900132-DI BAMBINI DISTRIBUCCION SRL</t>
  </si>
  <si>
    <t>700066-MEGA UNION AGRUP DE COLABORACION EMPR</t>
  </si>
  <si>
    <t>701082-PROJUANSUS S.R.L.</t>
  </si>
  <si>
    <t>106120-SUPERMERCADOS MAYORISTAS YAGUAR S.A (CTA MADRE)</t>
  </si>
  <si>
    <t>RETENC IIBB A FAVOR CORDOBA</t>
  </si>
  <si>
    <t>880176-ABBET SEBASTIAN ANDRES</t>
  </si>
  <si>
    <t>107095-LACTEOS EXPRESS SRL</t>
  </si>
  <si>
    <t>880362-AMBROSIO DIEGO</t>
  </si>
  <si>
    <t>900016-MUZZIO CLAUDIO MIGUEL</t>
  </si>
  <si>
    <t>900055-PALACIO RUBEN FERNANDO</t>
  </si>
  <si>
    <t>880642-ARTDERA S.A</t>
  </si>
  <si>
    <t>880660-TRIUNFADORES S.A</t>
  </si>
  <si>
    <t>107099-CNAV- LODISER SA</t>
  </si>
  <si>
    <t>880311-FERNANDEZ DIEGO ALEJANDRO</t>
  </si>
  <si>
    <t xml:space="preserve">890185-GRAN FALUCHO REPRESENTACIONES SA </t>
  </si>
  <si>
    <t>701227-MOLIPAP SA</t>
  </si>
  <si>
    <t>550071-FERNANDO DE PALMA</t>
  </si>
  <si>
    <t>700250-CAMPO DE SABORES S.A.S.</t>
  </si>
  <si>
    <t>RETENC IIBB A FAVOR CHUBUT</t>
  </si>
  <si>
    <t>RETENC IIBB A FAVOR MENDOZA</t>
  </si>
  <si>
    <t>RETENC IIBB A FAVOR NEUQUEN</t>
  </si>
  <si>
    <t>880081-PILOTTI JAVIER HECTOR</t>
  </si>
  <si>
    <t>850039-CAFE AMERICA MAYORISTA S.A</t>
  </si>
  <si>
    <t>880029-D AMELIO PASCUAL</t>
  </si>
  <si>
    <t>720080-ARTICA JOAQUIN</t>
  </si>
  <si>
    <t xml:space="preserve">710291-FRABAR SRL </t>
  </si>
  <si>
    <t>880269-MADIS SA</t>
  </si>
  <si>
    <t>106082-RED VITAL AGRUPACION DE COLABORACION</t>
  </si>
  <si>
    <t>710410-RED DISTRIBUIDORA SRL</t>
  </si>
  <si>
    <t>550047-SANDOMINGO ROMINA DAIANA</t>
  </si>
  <si>
    <t>880650-GONZALEZ MARCELO DAVID</t>
  </si>
  <si>
    <t>880114-DISTRIBUIDORA DE GOLOSINAS S.A</t>
  </si>
  <si>
    <t xml:space="preserve">880714-NIGHT EXPRESS SRL </t>
  </si>
  <si>
    <t xml:space="preserve">880685-ANDREANI SANTIAGO </t>
  </si>
  <si>
    <t>450019-DISTRIBUIDORA MAYOR SRL</t>
  </si>
  <si>
    <t>890058-DBG DISTRIBUCIONES</t>
  </si>
  <si>
    <t>880348-CHIESA FERNANDO JOSE</t>
  </si>
  <si>
    <t>RETENC IIBB A FAVOR CORRIENTES</t>
  </si>
  <si>
    <t>550028-ABALOS CRISTIAN ANDRES</t>
  </si>
  <si>
    <t>450017-SER.COM S.A.</t>
  </si>
  <si>
    <t>880234-WILHELEM MANUEL ALEJANDRO</t>
  </si>
  <si>
    <t>880230-SAJEL SOCIEDAD ANONIMA</t>
  </si>
  <si>
    <t>710263-GLOBAL PIN SRL (CUENTA MADRE)</t>
  </si>
  <si>
    <t>106420-COMERCIALIZADORA RETAIL LIDER SA</t>
  </si>
  <si>
    <t>DEUDORES POR VENTAS DOLARES</t>
  </si>
  <si>
    <t>RETENC IIBB A FAVOR SANTA FE</t>
  </si>
  <si>
    <t>880652-AHORA VOY SRL</t>
  </si>
  <si>
    <t xml:space="preserve">880363-CALDERON CRISTIAN </t>
  </si>
  <si>
    <t>106342-CNAV - PAPELERA SAMSENG SA</t>
  </si>
  <si>
    <t>900054-BLANCH BENJAMIN LUIS</t>
  </si>
  <si>
    <t>540011-SUPERMERCADOS LA ECONOMIA SA</t>
  </si>
  <si>
    <t>RETENCIONES IIBB A PAG CABA</t>
  </si>
  <si>
    <t xml:space="preserve">890181-BELARDINELLI OMAR CLEMENTE </t>
  </si>
  <si>
    <t>880315-BALLARIO ANTONIO RUBEN</t>
  </si>
  <si>
    <t xml:space="preserve">880736-LAURA GUILLERMINA CARRIVALE </t>
  </si>
  <si>
    <t>880325-RAMIREZ PABLO NICOLAS DANIEL</t>
  </si>
  <si>
    <t>880726-GUTIERREZ NICOLÁS FEDERICO</t>
  </si>
  <si>
    <t>900070-ANSELMI Y CIA SOCIEDAD DE RESPONSABILIDAD LIMITADA</t>
  </si>
  <si>
    <t>880800-PIGNALBERI SANTIAGO JESUS (CTA MADRE)</t>
  </si>
  <si>
    <t>206001-COMAS ALEXIS JAVIER</t>
  </si>
  <si>
    <t>112000-ORGANIZACION COMERCIAL DON TOMAS SRL</t>
  </si>
  <si>
    <t>890028-SUPERMERCADO TUTI 2 S.A.</t>
  </si>
  <si>
    <t>880349-SANESI MAXIMILIANO ANDRES</t>
  </si>
  <si>
    <t>880309-EL TREBOL DISTRIBUCIONES DE GIROTTI JULIO CESAR Y ORNELLA MARCOS DAVID</t>
  </si>
  <si>
    <t>550097-PATO DISTRIBUIDOR MDQ S.A</t>
  </si>
  <si>
    <t>880027-CORMORAN S A SERVICIO MAYORISTA</t>
  </si>
  <si>
    <t>L00005-GIMAS SRL (ANDRES CASTELLI)</t>
  </si>
  <si>
    <t xml:space="preserve">890191-COMERCIAL PAMPEANA S.R.L. </t>
  </si>
  <si>
    <t>900044-LIBERTAD SA</t>
  </si>
  <si>
    <t>701084-JUFEM S.A.</t>
  </si>
  <si>
    <t>106055-JOSIMAR SA</t>
  </si>
  <si>
    <t>880143-GIMENEZ MATIAS MARCELO</t>
  </si>
  <si>
    <t>710417-COOPERATIVA DE TRABAJO GLOBALSERV LIMITADA</t>
  </si>
  <si>
    <t>850065-AGROEXPORTA SA</t>
  </si>
  <si>
    <t>850042-DAVID OSCAR RUBEN</t>
  </si>
  <si>
    <t>113000-LOGISTICA NEUQUEN SRL</t>
  </si>
  <si>
    <t>880600-PROGRESAR S.A. (CTA MADRE)</t>
  </si>
  <si>
    <t>700187-NISTICO CARLOS</t>
  </si>
  <si>
    <t>550078-AMUSQUIBAR JAVIER HORACIO</t>
  </si>
  <si>
    <t>700035-MUNDO VENDING S.R.L</t>
  </si>
  <si>
    <t>550030-AGRUPACION BAHIA</t>
  </si>
  <si>
    <t>900021-RODOLFO MANZANO SOCIEDAD DE RESPONSAB</t>
  </si>
  <si>
    <t>OTROS INGRESOS</t>
  </si>
  <si>
    <t xml:space="preserve">850088-DISTRIBUIDORA DEL SUR SRL </t>
  </si>
  <si>
    <t xml:space="preserve">880723-NICOLAS DANIEL SCETTI </t>
  </si>
  <si>
    <t>700300-GOLO 2181 SA (CTA. MADRE)</t>
  </si>
  <si>
    <t>701215-GRUPO DIVARIO SRL (CTA MADRE)</t>
  </si>
  <si>
    <t>540009-PUELCHE SA</t>
  </si>
  <si>
    <t>960020-DISTRIBUIDORA FERRARI S.A.</t>
  </si>
  <si>
    <t>880361-EZEQUIEL SEBASTIAN SOSA</t>
  </si>
  <si>
    <t>108051-ELIAS HUGO ROBERTO</t>
  </si>
  <si>
    <t>880058-MANA DISTRIBUCIONES S.A.</t>
  </si>
  <si>
    <t>700260-LAGOLO S.A (CTA. MADRE)</t>
  </si>
  <si>
    <t>720050-EL CONDOR SRL  (CTA.MADRE)</t>
  </si>
  <si>
    <t>880314-LEONI VERONICA</t>
  </si>
  <si>
    <t>560003-ENRIQUE REYES SOCIEDAD ANONIMA</t>
  </si>
  <si>
    <t>550093-LOGISTICA STRIBEL MBA SA</t>
  </si>
  <si>
    <t>550070-ADRIÁN ESTEBAN USTARROZ</t>
  </si>
  <si>
    <t>700173-GOLO TAP SRL</t>
  </si>
  <si>
    <t xml:space="preserve">900133-FERREIRA EMILIANO WILLIAN </t>
  </si>
  <si>
    <t xml:space="preserve">850089-ATTSUR SRL </t>
  </si>
  <si>
    <t>880716-ALIMENTOS DEL NEA SA</t>
  </si>
  <si>
    <t>880147-DUZ HUMBERTO EMMANUEL</t>
  </si>
  <si>
    <t>701169-PREVECOR  S.A.</t>
  </si>
  <si>
    <t xml:space="preserve">880732-JORGE ARIEL MERCADO </t>
  </si>
  <si>
    <t>107079-VANNI PABLO HERNAN</t>
  </si>
  <si>
    <t>570042-IGNA SRL</t>
  </si>
  <si>
    <t>880709-COOPERATIVA TAMBERA Y DE CONSUMO ELISA</t>
  </si>
  <si>
    <t>880266-TURINETTO ACEVEDO LUCIANO</t>
  </si>
  <si>
    <t>710283-MAYORISTA NUEVO ACCESO SRL</t>
  </si>
  <si>
    <t>700061-LIBERLOGISTICA S.A</t>
  </si>
  <si>
    <t>880697-VAZQUEZ NICOLAS</t>
  </si>
  <si>
    <t xml:space="preserve">900139-ALEJANDRO MIGUEL JOBET </t>
  </si>
  <si>
    <t xml:space="preserve">880644-VELAZQUEZ SANTIAGO NICOLAS </t>
  </si>
  <si>
    <t>890175-MAXILAUQUEN DISTRIBUIDORA S.R.L.</t>
  </si>
  <si>
    <t>520030-COOPERATIVA OBRERA LDA DE CONS Y VI (CTA.MADRE)</t>
  </si>
  <si>
    <t>980012-VICTOR SERRA SRL</t>
  </si>
  <si>
    <t xml:space="preserve">880648-CARLINI JOSE LUIS </t>
  </si>
  <si>
    <t>880287-PIVIDORI ROMINA PAMELA</t>
  </si>
  <si>
    <t>109017-OLIVERA JUAN CARLOS</t>
  </si>
  <si>
    <t>900042-DELFIN SA</t>
  </si>
  <si>
    <t>700046-EXPENDEDORAS AUTOMATICAS ITALO ARGENT</t>
  </si>
  <si>
    <t>RETENC IIBB A FAVOR C.A.B.A.</t>
  </si>
  <si>
    <t>660000-MILLAN SA (CTA MADRE)</t>
  </si>
  <si>
    <t>570019-AG MAX S.R.L</t>
  </si>
  <si>
    <t>701105-COMERCIALIZADORA LP S.A.</t>
  </si>
  <si>
    <t>108020-FUNCIONAL LEON S.A</t>
  </si>
  <si>
    <t>880255-IVAN RAUL CIGNETTI</t>
  </si>
  <si>
    <t>890182-GLOBAL ALIMENTOS S.A</t>
  </si>
  <si>
    <t>520019-RODRIGUEZ GERARDO DE JESUS</t>
  </si>
  <si>
    <t>701060-UNION DE PRODUCTORES SA</t>
  </si>
  <si>
    <t xml:space="preserve">710290-HUERTAS DEL PILAR S.A. </t>
  </si>
  <si>
    <t>550053-CREMONA SOCIEDAD ANONIMA</t>
  </si>
  <si>
    <t>701095-ALBEAN S.A</t>
  </si>
  <si>
    <t>570039-TUCUMAN KIOSCOS S.R.L</t>
  </si>
  <si>
    <t xml:space="preserve">890192-DISTRIBUIDORA INTEGRAL SOCIEDAD SIMPLE </t>
  </si>
  <si>
    <t>700239-ZELAYA ELIAS DAVID</t>
  </si>
  <si>
    <t>EFECTIVO REPARTO</t>
  </si>
  <si>
    <t>900043-COOPERATIVA DE PROVISION Y CREDITO</t>
  </si>
  <si>
    <t>880083-QUARIN DANILO ANDRES</t>
  </si>
  <si>
    <t>880313-RAFFIN MARIA LUCIA</t>
  </si>
  <si>
    <t>880699-APALCHE SA</t>
  </si>
  <si>
    <t>701091-DISTRIBUIDORA BLANCALUNA SA</t>
  </si>
  <si>
    <t>890108-DAEDAZ S A</t>
  </si>
  <si>
    <t>980028-NAKEL SA</t>
  </si>
  <si>
    <t>106303-CNAV- CORDIS S.A</t>
  </si>
  <si>
    <t>570055-ALBERDI SOCIEDAD ANONIMA (CTA MADRE) NO FACTUR</t>
  </si>
  <si>
    <t>900102-SUPERIMPERIO SA</t>
  </si>
  <si>
    <t>710415-BLANCALUNA AUSTRAL FOODS SA</t>
  </si>
  <si>
    <t>890152-ROBERTO LEANDRO MANUEL</t>
  </si>
  <si>
    <t xml:space="preserve">630083-GONZALEZ Y LORENZO S.R.L. </t>
  </si>
  <si>
    <t xml:space="preserve">710265-ADN DISTRIBUCION S.R.L. </t>
  </si>
  <si>
    <t xml:space="preserve">980039-ISABEL BEATRIZ BONILLA </t>
  </si>
  <si>
    <t>108008-DON GASTON SA</t>
  </si>
  <si>
    <t>210901-DON LEON SOCIEDAD ANONIMA</t>
  </si>
  <si>
    <t>109012-LUIS CORDOBA E HIJOS SOCIEDADES LEY 19550 CAPITULO 1 SECCION IV</t>
  </si>
  <si>
    <t xml:space="preserve">720104-ISYS S.R.L. </t>
  </si>
  <si>
    <t xml:space="preserve">890190-BAMBOO DISTRIBUCIONES S.R.L. </t>
  </si>
  <si>
    <t>107065-NUEVO PREMIUM S.A.</t>
  </si>
  <si>
    <t>PERCEPCIONES IIBB SANTA FE A PAGAR</t>
  </si>
  <si>
    <t xml:space="preserve">880694-LA PUJANZA S.A </t>
  </si>
  <si>
    <t>900100-HIPERMIX SRL</t>
  </si>
  <si>
    <t>630041-L. Y H. DISTRIBUIDORA S.A.</t>
  </si>
  <si>
    <t xml:space="preserve">701402-DISTRIBUIDORA ZAHNOS 5 HERMANOS S.R.L. </t>
  </si>
  <si>
    <t>RETENC IIBB A FAVOR SAN LUIS</t>
  </si>
  <si>
    <t>880022-CAREGLIO HERMANOS SRL</t>
  </si>
  <si>
    <t>880034-DISTRIBUCIONES BOLATTI S A</t>
  </si>
  <si>
    <t>880142-SCAMOL S.A</t>
  </si>
  <si>
    <t>900137-BORLA HNOS S.A</t>
  </si>
  <si>
    <t>980026-WERNER FRANCISCO JOSE</t>
  </si>
  <si>
    <t>880284-ALIMENTOS AMERICA SOCIEDAD DE RESPONSABILIDAD LIMITADA</t>
  </si>
  <si>
    <t>880653-AGROINDUSTRIAS REGIONALES S.A</t>
  </si>
  <si>
    <t>720103-STRAZZERI MARCO FLAVIO</t>
  </si>
  <si>
    <t>570020-DTS CABRERA SRL (CTA MADRE)</t>
  </si>
  <si>
    <t>880103-EL BUEN GUSTO SRL ( VILLA OCAMPO)</t>
  </si>
  <si>
    <t>890164-LAS TRES R DE ROBERTO ANTONIO BESSO E HIJOS SOCIEDAD DE HECHO DE ROBERTO ANTONIO</t>
  </si>
  <si>
    <t>701167-TURISMO TOTAL SA</t>
  </si>
  <si>
    <t xml:space="preserve">890189-MIGUEL LISELLA S.A. </t>
  </si>
  <si>
    <t>720036-HAHN DANIEL</t>
  </si>
  <si>
    <t>550090-GUSTAVO DAVID CARABAJAL</t>
  </si>
  <si>
    <t>109020-PARADA CANGA SA</t>
  </si>
  <si>
    <t>570014-AUTOSERVICIO CAPO S.A.</t>
  </si>
  <si>
    <t>880681-COBAL S.A. (CUENTA MADRE)</t>
  </si>
  <si>
    <t xml:space="preserve">880692-BEJARANO NORA ESTER </t>
  </si>
  <si>
    <t xml:space="preserve">890122-AGRUPACION DE SUPMERCADOS SAN NICOLAS </t>
  </si>
  <si>
    <t>880045-GIGLIOTTI MIGUEL ANGEL Y CIA</t>
  </si>
  <si>
    <t xml:space="preserve">880733-GUILLERMO FRANCISCO BIZZOTTO </t>
  </si>
  <si>
    <t>880075-PEREYRA FERNANDO ABEL</t>
  </si>
  <si>
    <t>RETENC IIBB A FAVOR SAN JUAN</t>
  </si>
  <si>
    <t>570015-HIPERMAYORISTA ATLAS S.R.L</t>
  </si>
  <si>
    <t>720083-DEMISIONES S.R.L.</t>
  </si>
  <si>
    <t>880722-MARCOLINI MARIA JULIA</t>
  </si>
  <si>
    <t>710284-ALTINPA S.A</t>
  </si>
  <si>
    <t>880345-ORELLANA FRANCISCO</t>
  </si>
  <si>
    <t>106421-CORDIS SOCIEDAD ANONIMA</t>
  </si>
  <si>
    <t>980030-CASA TEIXEIRA S.A.  (CTA. MADRE)</t>
  </si>
  <si>
    <t>701100-LA GENOVESA SUPERMERCADOS SA  (CTA.MADRE)</t>
  </si>
  <si>
    <t xml:space="preserve">880674-NKLOSTER LEONARDO MIGUEL </t>
  </si>
  <si>
    <t>950015-AYALA ALFREDO</t>
  </si>
  <si>
    <t>109018-OLINIK JORGE</t>
  </si>
  <si>
    <t xml:space="preserve">710413-CHIMENTI PABLO HERNAN </t>
  </si>
  <si>
    <t>700299-DELIVERY HERO E-COMMERCE SA</t>
  </si>
  <si>
    <t xml:space="preserve">850320-GASTON MARTIN GONZALEZ </t>
  </si>
  <si>
    <t>106400-ILAN SPA</t>
  </si>
  <si>
    <t>106091-BA FOOD IMPORTS LLC</t>
  </si>
  <si>
    <t>106401-INDUSTRIAS DE ALIMENTO TRENDY SA</t>
  </si>
  <si>
    <t>880016-BODE S.R.L.</t>
  </si>
  <si>
    <t>700072-REALES A.C.E</t>
  </si>
  <si>
    <t xml:space="preserve">900108-PIROLA JORGE MATIAS </t>
  </si>
  <si>
    <t>106012-OXXON COMERCIALIZACION Y DISTRIBUCION</t>
  </si>
  <si>
    <t>CAJA REPARTIDORES</t>
  </si>
  <si>
    <t>880079-PIDONE MARIA ANTONIA</t>
  </si>
  <si>
    <t>880177-SASTRE ANABELLA ADRIANA</t>
  </si>
  <si>
    <t>701228-SMART ORDER (CTA. MADRE)</t>
  </si>
  <si>
    <t>Asiento</t>
  </si>
  <si>
    <t>Compr.Rel.</t>
  </si>
  <si>
    <t>F FA100-00143053</t>
  </si>
  <si>
    <t>F FA100-00143054</t>
  </si>
  <si>
    <t>F FA100-00143055</t>
  </si>
  <si>
    <t>F FA100-00143056</t>
  </si>
  <si>
    <t>F FA100-00143057</t>
  </si>
  <si>
    <t>F FA100-00143058</t>
  </si>
  <si>
    <t>F FA100-00143064</t>
  </si>
  <si>
    <t>F FA100-00143070</t>
  </si>
  <si>
    <t>F FA100-00143071</t>
  </si>
  <si>
    <t>F FA100-00143072</t>
  </si>
  <si>
    <t>C CA100-00044129</t>
  </si>
  <si>
    <t>C CA100-00044130</t>
  </si>
  <si>
    <t>F FA100-00143087</t>
  </si>
  <si>
    <t>F FA100-00143093</t>
  </si>
  <si>
    <t>F FA100-00143094</t>
  </si>
  <si>
    <t>C CAC100-00002283</t>
  </si>
  <si>
    <t>F A17-00016378</t>
  </si>
  <si>
    <t>F A17-00016379</t>
  </si>
  <si>
    <t>F A17-00016380</t>
  </si>
  <si>
    <t>F FA100-00143106</t>
  </si>
  <si>
    <t>F FA100-00143110</t>
  </si>
  <si>
    <t>F FAC100-00009008</t>
  </si>
  <si>
    <t>F FA100-00143113</t>
  </si>
  <si>
    <t>F FA100-00143114</t>
  </si>
  <si>
    <t>C A17-00016381</t>
  </si>
  <si>
    <t>C A17-00016382</t>
  </si>
  <si>
    <t>C A17-00016383</t>
  </si>
  <si>
    <t>F FA100-00143117</t>
  </si>
  <si>
    <t>F FA100-00143118</t>
  </si>
  <si>
    <t>F FA100-00143119</t>
  </si>
  <si>
    <t>F FA100-00143120</t>
  </si>
  <si>
    <t>F A17-00016384</t>
  </si>
  <si>
    <t>F FA100-00143137</t>
  </si>
  <si>
    <t>F FA100-00143138</t>
  </si>
  <si>
    <t>C A17-00016385</t>
  </si>
  <si>
    <t>F FA100-00143141</t>
  </si>
  <si>
    <t>F FA100-00143142</t>
  </si>
  <si>
    <t>F Z90-03828916</t>
  </si>
  <si>
    <t>C CA100-00044156</t>
  </si>
  <si>
    <t>D DA100-00002270</t>
  </si>
  <si>
    <t>D DAC100-00000044</t>
  </si>
  <si>
    <t>D DAC100-00000045</t>
  </si>
  <si>
    <t>D DA100-00002271</t>
  </si>
  <si>
    <t>D DA100-00002272</t>
  </si>
  <si>
    <t>F FA100-00143153</t>
  </si>
  <si>
    <t>C CAC100-00002288</t>
  </si>
  <si>
    <t>C CA100-00044160</t>
  </si>
  <si>
    <t>C CA100-00044162</t>
  </si>
  <si>
    <t>C CA100-00044163</t>
  </si>
  <si>
    <t>C CA100-00044168</t>
  </si>
  <si>
    <t>C CA100-00044169</t>
  </si>
  <si>
    <t>C CA100-00044170</t>
  </si>
  <si>
    <t>C CA100-00044171</t>
  </si>
  <si>
    <t>C CA100-00044172</t>
  </si>
  <si>
    <t>C CA100-00044174</t>
  </si>
  <si>
    <t>C CA100-00044175</t>
  </si>
  <si>
    <t>C CA100-00044178</t>
  </si>
  <si>
    <t>C CA100-00044179</t>
  </si>
  <si>
    <t>C CA100-00044180</t>
  </si>
  <si>
    <t>C CA100-00044183</t>
  </si>
  <si>
    <t>C CA100-00044184</t>
  </si>
  <si>
    <t>C CA100-00044186</t>
  </si>
  <si>
    <t>C CA100-00044187</t>
  </si>
  <si>
    <t>C CA100-00044188</t>
  </si>
  <si>
    <t>C CA100-00044191</t>
  </si>
  <si>
    <t>C CA100-00044193</t>
  </si>
  <si>
    <t>C CA100-00044194</t>
  </si>
  <si>
    <t>C CA100-00044195</t>
  </si>
  <si>
    <t>C CA100-00044199</t>
  </si>
  <si>
    <t>C CA100-00044200</t>
  </si>
  <si>
    <t>C CA100-00044201</t>
  </si>
  <si>
    <t>C Z90-03829077</t>
  </si>
  <si>
    <t>C Z90-03829083</t>
  </si>
  <si>
    <t>C Z90-03829084</t>
  </si>
  <si>
    <t>C Z90-03829085</t>
  </si>
  <si>
    <t>C Z90-03829086</t>
  </si>
  <si>
    <t>C Z90-03829087</t>
  </si>
  <si>
    <t>C Z90-03829088</t>
  </si>
  <si>
    <t>C Z90-03829089</t>
  </si>
  <si>
    <t>C Z90-03829090</t>
  </si>
  <si>
    <t>C Z90-03829091</t>
  </si>
  <si>
    <t>C Z90-03829092</t>
  </si>
  <si>
    <t>C Z90-03829093</t>
  </si>
  <si>
    <t>C Z90-03829094</t>
  </si>
  <si>
    <t>C Z90-03829095</t>
  </si>
  <si>
    <t>C Z90-03829096</t>
  </si>
  <si>
    <t>C Z90-03829097</t>
  </si>
  <si>
    <t>C Z90-03829098</t>
  </si>
  <si>
    <t>C Z90-03829099</t>
  </si>
  <si>
    <t>C Z90-03829100</t>
  </si>
  <si>
    <t>C Z90-03829101</t>
  </si>
  <si>
    <t>C Z90-03829102</t>
  </si>
  <si>
    <t>C Z90-03829103</t>
  </si>
  <si>
    <t>C Z90-03829104</t>
  </si>
  <si>
    <t>C Z90-03829105</t>
  </si>
  <si>
    <t>C Z90-03829106</t>
  </si>
  <si>
    <t>C Z90-03829107</t>
  </si>
  <si>
    <t>C Z90-03829108</t>
  </si>
  <si>
    <t>C Z90-03829109</t>
  </si>
  <si>
    <t>C Z90-03829110</t>
  </si>
  <si>
    <t>C Z90-03829111</t>
  </si>
  <si>
    <t>C Z90-03829112</t>
  </si>
  <si>
    <t>C Z90-03829113</t>
  </si>
  <si>
    <t>C Z90-03829114</t>
  </si>
  <si>
    <t>C Z90-03829115</t>
  </si>
  <si>
    <t>C Z90-03829116</t>
  </si>
  <si>
    <t>C Z90-03829117</t>
  </si>
  <si>
    <t>C Z90-03829118</t>
  </si>
  <si>
    <t>C Z90-03829119</t>
  </si>
  <si>
    <t>C Z90-03829120</t>
  </si>
  <si>
    <t>C Z90-03829121</t>
  </si>
  <si>
    <t>C Z90-03829122</t>
  </si>
  <si>
    <t>C Z90-03829123</t>
  </si>
  <si>
    <t>C Z90-03829124</t>
  </si>
  <si>
    <t>C Z90-03829125</t>
  </si>
  <si>
    <t>C Z90-03829126</t>
  </si>
  <si>
    <t>C Z90-03829127</t>
  </si>
  <si>
    <t>C Z90-03829128</t>
  </si>
  <si>
    <t>C Z90-03829129</t>
  </si>
  <si>
    <t>C Z90-03829130</t>
  </si>
  <si>
    <t>C Z90-03829131</t>
  </si>
  <si>
    <t>C Z90-03829132</t>
  </si>
  <si>
    <t>C Z90-03829133</t>
  </si>
  <si>
    <t>C Z90-03829134</t>
  </si>
  <si>
    <t>C Z90-03829135</t>
  </si>
  <si>
    <t>C Z90-03829136</t>
  </si>
  <si>
    <t>C Z90-03829137</t>
  </si>
  <si>
    <t>C Z90-03829138</t>
  </si>
  <si>
    <t>C Z90-03829139</t>
  </si>
  <si>
    <t>C Z90-03829140</t>
  </si>
  <si>
    <t>C Z90-03829141</t>
  </si>
  <si>
    <t>C Z90-03829142</t>
  </si>
  <si>
    <t>C Z90-03829143</t>
  </si>
  <si>
    <t>C Z90-03829144</t>
  </si>
  <si>
    <t>C Z90-03829145</t>
  </si>
  <si>
    <t>C Z90-03829146</t>
  </si>
  <si>
    <t>F FA100-00143157</t>
  </si>
  <si>
    <t>F FA100-00143160</t>
  </si>
  <si>
    <t>C CA100-00044208</t>
  </si>
  <si>
    <t>F FA100-00143163</t>
  </si>
  <si>
    <t>F FA100-00143164</t>
  </si>
  <si>
    <t>F FA100-00143165</t>
  </si>
  <si>
    <t>F FA100-00143170</t>
  </si>
  <si>
    <t>F FA100-00143171</t>
  </si>
  <si>
    <t>F FA100-00143174</t>
  </si>
  <si>
    <t>F FA100-00143176</t>
  </si>
  <si>
    <t>C CA100-00044216</t>
  </si>
  <si>
    <t>C CA100-00044220</t>
  </si>
  <si>
    <t>C CA100-00044221</t>
  </si>
  <si>
    <t>C CA100-00044224</t>
  </si>
  <si>
    <t>C Z90-03829159</t>
  </si>
  <si>
    <t>C Z90-03828931</t>
  </si>
  <si>
    <t>C CA100-00044227</t>
  </si>
  <si>
    <t>D Z90-03829167</t>
  </si>
  <si>
    <t>D Z90-03829168</t>
  </si>
  <si>
    <t>D Z90-03829169</t>
  </si>
  <si>
    <t>D Z90-03829170</t>
  </si>
  <si>
    <t>D Z90-03829171</t>
  </si>
  <si>
    <t>D Z90-03829172</t>
  </si>
  <si>
    <t>D Z90-03829173</t>
  </si>
  <si>
    <t>D Z90-03829174</t>
  </si>
  <si>
    <t>D Z90-03829175</t>
  </si>
  <si>
    <t>D Z90-03829176</t>
  </si>
  <si>
    <t>D Z90-03829177</t>
  </si>
  <si>
    <t>D Z90-03829178</t>
  </si>
  <si>
    <t>D Z90-03829179</t>
  </si>
  <si>
    <t>D Z90-03829180</t>
  </si>
  <si>
    <t>D Z90-03829181</t>
  </si>
  <si>
    <t>D Z90-03829182</t>
  </si>
  <si>
    <t>D Z90-03829183</t>
  </si>
  <si>
    <t>D Z90-03829184</t>
  </si>
  <si>
    <t>D Z90-03829186</t>
  </si>
  <si>
    <t>D Z90-03829187</t>
  </si>
  <si>
    <t>D Z90-03829188</t>
  </si>
  <si>
    <t>D Z90-03829189</t>
  </si>
  <si>
    <t>D Z90-03829191</t>
  </si>
  <si>
    <t>D Z90-03829192</t>
  </si>
  <si>
    <t>D Z90-03829193</t>
  </si>
  <si>
    <t>D Z90-03829194</t>
  </si>
  <si>
    <t>D Z90-03829195</t>
  </si>
  <si>
    <t>D Z90-03829196</t>
  </si>
  <si>
    <t>D Z90-03829197</t>
  </si>
  <si>
    <t>D Z90-03829198</t>
  </si>
  <si>
    <t>D Z90-03829200</t>
  </si>
  <si>
    <t>D Z90-03829201</t>
  </si>
  <si>
    <t>D Z90-03829202</t>
  </si>
  <si>
    <t>D Z90-03829203</t>
  </si>
  <si>
    <t>D Z90-03829204</t>
  </si>
  <si>
    <t>D Z90-03829205</t>
  </si>
  <si>
    <t>D Z90-03829206</t>
  </si>
  <si>
    <t>D Z90-03829207</t>
  </si>
  <si>
    <t>D Z90-03829210</t>
  </si>
  <si>
    <t>D Z90-03829211</t>
  </si>
  <si>
    <t>D Z90-03829212</t>
  </si>
  <si>
    <t>D Z90-03829213</t>
  </si>
  <si>
    <t>D Z90-03829214</t>
  </si>
  <si>
    <t>D Z90-03829215</t>
  </si>
  <si>
    <t>D Z90-03829216</t>
  </si>
  <si>
    <t>D Z90-03829217</t>
  </si>
  <si>
    <t>D Z90-03829221</t>
  </si>
  <si>
    <t>D Z90-03829222</t>
  </si>
  <si>
    <t>D Z90-03829223</t>
  </si>
  <si>
    <t>D DA100-00002273</t>
  </si>
  <si>
    <t>D Z90-03829225</t>
  </si>
  <si>
    <t>D Z90-03829226</t>
  </si>
  <si>
    <t>D Z90-03829227</t>
  </si>
  <si>
    <t>D Z90-03829228</t>
  </si>
  <si>
    <t>D Z90-03829229</t>
  </si>
  <si>
    <t>D Z90-03829230</t>
  </si>
  <si>
    <t>D Z90-03829231</t>
  </si>
  <si>
    <t>D Z90-03829232</t>
  </si>
  <si>
    <t>D Z90-03829233</t>
  </si>
  <si>
    <t>D Z90-03829234</t>
  </si>
  <si>
    <t>D Z90-03829235</t>
  </si>
  <si>
    <t>D Z90-03829236</t>
  </si>
  <si>
    <t>D Z90-03829237</t>
  </si>
  <si>
    <t>D Z90-03829238</t>
  </si>
  <si>
    <t>D Z90-03829239</t>
  </si>
  <si>
    <t>D Z90-03829240</t>
  </si>
  <si>
    <t>D Z90-03829241</t>
  </si>
  <si>
    <t>C CA100-00044237</t>
  </si>
  <si>
    <t>F FA100-00143181</t>
  </si>
  <si>
    <t>F FA100-00143182</t>
  </si>
  <si>
    <t>C CA100-00044238</t>
  </si>
  <si>
    <t>C CA100-00044243</t>
  </si>
  <si>
    <t>C CA100-00044245</t>
  </si>
  <si>
    <t>C CA100-00044246</t>
  </si>
  <si>
    <t>C CA100-00044247</t>
  </si>
  <si>
    <t>C CA100-00044248</t>
  </si>
  <si>
    <t>C CA100-00044250</t>
  </si>
  <si>
    <t>C CA100-00044253</t>
  </si>
  <si>
    <t>C CA100-00044254</t>
  </si>
  <si>
    <t>C CA100-00044255</t>
  </si>
  <si>
    <t>C CA100-00044256</t>
  </si>
  <si>
    <t>C CA100-00044263</t>
  </si>
  <si>
    <t>C CA100-00044264</t>
  </si>
  <si>
    <t>C CA100-00044265</t>
  </si>
  <si>
    <t>C CA100-00044267</t>
  </si>
  <si>
    <t>C CA100-00044270</t>
  </si>
  <si>
    <t>C CA100-00044272</t>
  </si>
  <si>
    <t>C CA100-00044273</t>
  </si>
  <si>
    <t>C CA100-00044274</t>
  </si>
  <si>
    <t>C CA100-00044276</t>
  </si>
  <si>
    <t>C CA100-00044278</t>
  </si>
  <si>
    <t>C CA100-00044281</t>
  </si>
  <si>
    <t>C CA100-00044282</t>
  </si>
  <si>
    <t>C CA100-00044283</t>
  </si>
  <si>
    <t>C CA100-00044284</t>
  </si>
  <si>
    <t>C CA100-00044288</t>
  </si>
  <si>
    <t>C CA100-00044290</t>
  </si>
  <si>
    <t>C CA100-00044291</t>
  </si>
  <si>
    <t>C CA100-00044294</t>
  </si>
  <si>
    <t>C CA100-00044295</t>
  </si>
  <si>
    <t>C CA100-00044296</t>
  </si>
  <si>
    <t>C CA100-00044300</t>
  </si>
  <si>
    <t>C CA100-00044301</t>
  </si>
  <si>
    <t>C CA100-00044304</t>
  </si>
  <si>
    <t>F FA100-00143191</t>
  </si>
  <si>
    <t>F FA100-00143192</t>
  </si>
  <si>
    <t>F FAC100-00009018</t>
  </si>
  <si>
    <t>F FAC100-00009019</t>
  </si>
  <si>
    <t>F FA100-00143193</t>
  </si>
  <si>
    <t>F FAC100-00009020</t>
  </si>
  <si>
    <t>F Z90-03829383</t>
  </si>
  <si>
    <t>F Z90-03829384</t>
  </si>
  <si>
    <t>C Z90-03829387</t>
  </si>
  <si>
    <t>C Z90-03829388</t>
  </si>
  <si>
    <t>F FA100-00143201</t>
  </si>
  <si>
    <t>F FA100-00143202</t>
  </si>
  <si>
    <t>F FA100-00143207</t>
  </si>
  <si>
    <t>C CA100-00044315</t>
  </si>
  <si>
    <t>C CA100-00044316</t>
  </si>
  <si>
    <t>C Z90-03829418</t>
  </si>
  <si>
    <t>D DA100-00002274</t>
  </si>
  <si>
    <t>D Z90-03829420</t>
  </si>
  <si>
    <t>C CA100-00044317</t>
  </si>
  <si>
    <t>F FA100-00143208</t>
  </si>
  <si>
    <t>F FA100-00143209</t>
  </si>
  <si>
    <t>F FA100-00143210</t>
  </si>
  <si>
    <t>F FA100-00143214</t>
  </si>
  <si>
    <t>C Z90-03829432</t>
  </si>
  <si>
    <t>D Z90-03829435</t>
  </si>
  <si>
    <t>F FA100-00143215</t>
  </si>
  <si>
    <t>F FA100-00143216</t>
  </si>
  <si>
    <t>F FA100-00143217</t>
  </si>
  <si>
    <t>F FA100-00143218</t>
  </si>
  <si>
    <t>F FA100-00143219</t>
  </si>
  <si>
    <t>F FA100-00143220</t>
  </si>
  <si>
    <t>F FA100-00143223</t>
  </si>
  <si>
    <t>F FA100-00143224</t>
  </si>
  <si>
    <t>F FA100-00143225</t>
  </si>
  <si>
    <t>F FA100-00143226</t>
  </si>
  <si>
    <t>C CAC100-00002295</t>
  </si>
  <si>
    <t>F FA100-00143227</t>
  </si>
  <si>
    <t>F FA100-00143228</t>
  </si>
  <si>
    <t>F FA100-00143229</t>
  </si>
  <si>
    <t>F FA100-00143230</t>
  </si>
  <si>
    <t>F FA100-00143231</t>
  </si>
  <si>
    <t>C CA100-00044323</t>
  </si>
  <si>
    <t>C CA100-00044328</t>
  </si>
  <si>
    <t>F FA100-00143235</t>
  </si>
  <si>
    <t>F FA100-00143236</t>
  </si>
  <si>
    <t>F FA100-00143237</t>
  </si>
  <si>
    <t>F FA100-00143238</t>
  </si>
  <si>
    <t>F FA100-00143239</t>
  </si>
  <si>
    <t>F FA100-00143240</t>
  </si>
  <si>
    <t>C CA100-00044329</t>
  </si>
  <si>
    <t>C CA100-00044330</t>
  </si>
  <si>
    <t>D DA100-00002275</t>
  </si>
  <si>
    <t>F FA100-00143242</t>
  </si>
  <si>
    <t>C CAC100-00002297</t>
  </si>
  <si>
    <t>F FA100-00143243</t>
  </si>
  <si>
    <t>F FA100-00143247</t>
  </si>
  <si>
    <t>F FA100-00143252</t>
  </si>
  <si>
    <t>F FA100-00143253</t>
  </si>
  <si>
    <t>F FA100-00143254</t>
  </si>
  <si>
    <t>F FA100-00143255</t>
  </si>
  <si>
    <t>F FA100-00143256</t>
  </si>
  <si>
    <t>C CAC100-00002298</t>
  </si>
  <si>
    <t>C Z90-03829610</t>
  </si>
  <si>
    <t>D Z90-03829615</t>
  </si>
  <si>
    <t>C CA100-00044332</t>
  </si>
  <si>
    <t>F FA100-00143259</t>
  </si>
  <si>
    <t>F FA100-00143260</t>
  </si>
  <si>
    <t>F FA100-00143261</t>
  </si>
  <si>
    <t>F FA100-00143262</t>
  </si>
  <si>
    <t>C CAC100-00002299</t>
  </si>
  <si>
    <t>F FA100-00143263</t>
  </si>
  <si>
    <t>F FA100-00143264</t>
  </si>
  <si>
    <t>F FA100-00143265</t>
  </si>
  <si>
    <t>F FA100-00143266</t>
  </si>
  <si>
    <t>C CA100-00044336</t>
  </si>
  <si>
    <t>C CA100-00044337</t>
  </si>
  <si>
    <t>F FA100-00143269</t>
  </si>
  <si>
    <t>F FA100-00143270</t>
  </si>
  <si>
    <t>F FA100-00143271</t>
  </si>
  <si>
    <t>F FA100-00143272</t>
  </si>
  <si>
    <t>F FA100-00143273</t>
  </si>
  <si>
    <t>F FA100-00143275</t>
  </si>
  <si>
    <t>F FA100-00143276</t>
  </si>
  <si>
    <t>C CA100-00044346</t>
  </si>
  <si>
    <t>C CA100-00044347</t>
  </si>
  <si>
    <t>C CA100-00044348</t>
  </si>
  <si>
    <t>C CA100-00044349</t>
  </si>
  <si>
    <t>F FA100-00143291</t>
  </si>
  <si>
    <t>C CA100-00044351</t>
  </si>
  <si>
    <t>C CAC100-00002300</t>
  </si>
  <si>
    <t>C CAC100-00002301</t>
  </si>
  <si>
    <t>C CAC100-00002302</t>
  </si>
  <si>
    <t>C CAC100-00002303</t>
  </si>
  <si>
    <t>C CAC100-00002304</t>
  </si>
  <si>
    <t>C Z90-03829765</t>
  </si>
  <si>
    <t>D Z90-03829766</t>
  </si>
  <si>
    <t>D DA100-00002276</t>
  </si>
  <si>
    <t>F FA100-00143305</t>
  </si>
  <si>
    <t>F FA100-00143306</t>
  </si>
  <si>
    <t>F FA100-00143307</t>
  </si>
  <si>
    <t>F FA100-00143308</t>
  </si>
  <si>
    <t>D DA100-00002277</t>
  </si>
  <si>
    <t>F FA100-00143314</t>
  </si>
  <si>
    <t>F FA100-00143315</t>
  </si>
  <si>
    <t>F FA100-00143316</t>
  </si>
  <si>
    <t>F FA100-00143317</t>
  </si>
  <si>
    <t>F FA100-00143318</t>
  </si>
  <si>
    <t>F FA100-00143319</t>
  </si>
  <si>
    <t>F FA100-00143321</t>
  </si>
  <si>
    <t>F FA100-00143322</t>
  </si>
  <si>
    <t>F FA100-00143324</t>
  </si>
  <si>
    <t>F FA100-00143325</t>
  </si>
  <si>
    <t>F FA100-00143326</t>
  </si>
  <si>
    <t>F FA100-00143327</t>
  </si>
  <si>
    <t>F FA100-00143328</t>
  </si>
  <si>
    <t>F FA100-00143329</t>
  </si>
  <si>
    <t>F FA100-00143330</t>
  </si>
  <si>
    <t>F FA100-00143331</t>
  </si>
  <si>
    <t>F FA100-00143332</t>
  </si>
  <si>
    <t>F FA100-00143333</t>
  </si>
  <si>
    <t>F FA100-00143334</t>
  </si>
  <si>
    <t>F FA100-00143335</t>
  </si>
  <si>
    <t>F FA100-00143336</t>
  </si>
  <si>
    <t>F FA100-00143337</t>
  </si>
  <si>
    <t>F FA100-00143340</t>
  </si>
  <si>
    <t>F FA100-00143341</t>
  </si>
  <si>
    <t>F FA100-00143342</t>
  </si>
  <si>
    <t>F FA100-00143343</t>
  </si>
  <si>
    <t>F FA100-00143344</t>
  </si>
  <si>
    <t>F FA100-00143345</t>
  </si>
  <si>
    <t>F FA100-00143346</t>
  </si>
  <si>
    <t>F FA100-00143347</t>
  </si>
  <si>
    <t>F FA100-00143348</t>
  </si>
  <si>
    <t>F FA100-00143349</t>
  </si>
  <si>
    <t>F FA100-00143350</t>
  </si>
  <si>
    <t>F FA100-00143351</t>
  </si>
  <si>
    <t>F FA100-00143352</t>
  </si>
  <si>
    <t>F FA100-00143353</t>
  </si>
  <si>
    <t>C CA100-00044356</t>
  </si>
  <si>
    <t>C CA100-00044357</t>
  </si>
  <si>
    <t>F FA100-00143354</t>
  </si>
  <si>
    <t>C Z90-03829887</t>
  </si>
  <si>
    <t>D Z90-03829888</t>
  </si>
  <si>
    <t>F FA100-00143359</t>
  </si>
  <si>
    <t>F FA100-00143360</t>
  </si>
  <si>
    <t>F FA100-00143363</t>
  </si>
  <si>
    <t>F FA100-00143364</t>
  </si>
  <si>
    <t>F FA100-00143368</t>
  </si>
  <si>
    <t>F FA100-00143369</t>
  </si>
  <si>
    <t>F FA100-00143374</t>
  </si>
  <si>
    <t>F FA100-00143375</t>
  </si>
  <si>
    <t>F FA100-00143379</t>
  </si>
  <si>
    <t>F FA100-00143380</t>
  </si>
  <si>
    <t>F FA100-00143381</t>
  </si>
  <si>
    <t>F FA100-00143382</t>
  </si>
  <si>
    <t>F FA100-00143383</t>
  </si>
  <si>
    <t>F FA100-00143384</t>
  </si>
  <si>
    <t>F FA100-00143385</t>
  </si>
  <si>
    <t>F FA100-00143386</t>
  </si>
  <si>
    <t>F FA100-00143387</t>
  </si>
  <si>
    <t>F FA100-00143388</t>
  </si>
  <si>
    <t>F FA100-00143389</t>
  </si>
  <si>
    <t>F FA100-00143390</t>
  </si>
  <si>
    <t>F FA100-00143391</t>
  </si>
  <si>
    <t>F FA100-00143392</t>
  </si>
  <si>
    <t>F FA100-00143393</t>
  </si>
  <si>
    <t>F FA100-00143394</t>
  </si>
  <si>
    <t>F FA100-00143397</t>
  </si>
  <si>
    <t>F FA100-00143398</t>
  </si>
  <si>
    <t>F FAC100-00009023</t>
  </si>
  <si>
    <t>F FAC100-00009024</t>
  </si>
  <si>
    <t>C CA100-00044359</t>
  </si>
  <si>
    <t>F FA100-00143399</t>
  </si>
  <si>
    <t>F FA100-00143400</t>
  </si>
  <si>
    <t>F FA100-00143401</t>
  </si>
  <si>
    <t>C CAC100-00002309</t>
  </si>
  <si>
    <t>C CAC100-00002310</t>
  </si>
  <si>
    <t>C CAC100-00002311</t>
  </si>
  <si>
    <t>C CAC100-00002312</t>
  </si>
  <si>
    <t>C CAC100-00002313</t>
  </si>
  <si>
    <t>C CAC100-00002318</t>
  </si>
  <si>
    <t>C CAC100-00002314</t>
  </si>
  <si>
    <t>C CAC100-00002315</t>
  </si>
  <si>
    <t>C CAC100-00002316</t>
  </si>
  <si>
    <t>C CAC100-00002317</t>
  </si>
  <si>
    <t>F FA100-00143402</t>
  </si>
  <si>
    <t>F FA100-00143403</t>
  </si>
  <si>
    <t>F FAC100-00009025</t>
  </si>
  <si>
    <t>F FAC100-00009026</t>
  </si>
  <si>
    <t>F FAC100-00009027</t>
  </si>
  <si>
    <t>F FAC100-00009028</t>
  </si>
  <si>
    <t>F FAC100-00009031</t>
  </si>
  <si>
    <t>F FAC100-00009032</t>
  </si>
  <si>
    <t>F FAC100-00009033</t>
  </si>
  <si>
    <t>F FAC100-00009034</t>
  </si>
  <si>
    <t>F FAC100-00009035</t>
  </si>
  <si>
    <t>F FAC100-00009036</t>
  </si>
  <si>
    <t>F FA100-00143411</t>
  </si>
  <si>
    <t>F FA100-00143412</t>
  </si>
  <si>
    <t>F FA100-00143413</t>
  </si>
  <si>
    <t>F FA100-00143414</t>
  </si>
  <si>
    <t>F FA100-00143417</t>
  </si>
  <si>
    <t>F FA100-00143419</t>
  </si>
  <si>
    <t>F FA100-00143420</t>
  </si>
  <si>
    <t>F FA100-00143421</t>
  </si>
  <si>
    <t>F FA100-00143422</t>
  </si>
  <si>
    <t>F FA100-00143423</t>
  </si>
  <si>
    <t>C CA100-00044371</t>
  </si>
  <si>
    <t>F FA100-00143426</t>
  </si>
  <si>
    <t>C CA100-00044372</t>
  </si>
  <si>
    <t>F FA100-00143427</t>
  </si>
  <si>
    <t>F FA100-00143428</t>
  </si>
  <si>
    <t>F FA100-00143429</t>
  </si>
  <si>
    <t>F A17-00016386</t>
  </si>
  <si>
    <t>F FA100-00143430</t>
  </si>
  <si>
    <t>F FA100-00143431</t>
  </si>
  <si>
    <t>F FA100-00143433</t>
  </si>
  <si>
    <t>F FA100-00143434</t>
  </si>
  <si>
    <t>F FA100-00143435</t>
  </si>
  <si>
    <t>F FA100-00143436</t>
  </si>
  <si>
    <t>F FA100-00143437</t>
  </si>
  <si>
    <t>F FA100-00143438</t>
  </si>
  <si>
    <t>F FA100-00143439</t>
  </si>
  <si>
    <t>F FA100-00143440</t>
  </si>
  <si>
    <t>F FA100-00143441</t>
  </si>
  <si>
    <t>F FA100-00143442</t>
  </si>
  <si>
    <t>C Z90-03830118</t>
  </si>
  <si>
    <t>D Z90-03830120</t>
  </si>
  <si>
    <t>C A17-00016387</t>
  </si>
  <si>
    <t>F FA100-00143445</t>
  </si>
  <si>
    <t>F FA100-00143446</t>
  </si>
  <si>
    <t>F FA100-00143447</t>
  </si>
  <si>
    <t>F FA100-00143448</t>
  </si>
  <si>
    <t>F FA100-00143449</t>
  </si>
  <si>
    <t>F FA100-00143450</t>
  </si>
  <si>
    <t>F FA100-00143451</t>
  </si>
  <si>
    <t>F FA100-00143452</t>
  </si>
  <si>
    <t>F FA100-00143453</t>
  </si>
  <si>
    <t>F FA100-00143454</t>
  </si>
  <si>
    <t>F FA100-00143455</t>
  </si>
  <si>
    <t>F FA100-00143456</t>
  </si>
  <si>
    <t>F FA100-00143457</t>
  </si>
  <si>
    <t>F FA100-00143458</t>
  </si>
  <si>
    <t>F FA100-00143459</t>
  </si>
  <si>
    <t>F FA100-00143460</t>
  </si>
  <si>
    <t>F FA100-00143461</t>
  </si>
  <si>
    <t>F FA100-00143462</t>
  </si>
  <si>
    <t>F FA100-00143463</t>
  </si>
  <si>
    <t>F FA100-00143464</t>
  </si>
  <si>
    <t>F FA100-00143465</t>
  </si>
  <si>
    <t>F FA100-00143466</t>
  </si>
  <si>
    <t>F FA100-00143467</t>
  </si>
  <si>
    <t>F FA100-00143468</t>
  </si>
  <si>
    <t>F FA100-00143469</t>
  </si>
  <si>
    <t>F FA100-00143470</t>
  </si>
  <si>
    <t>F FA100-00143471</t>
  </si>
  <si>
    <t>F FA100-00143472</t>
  </si>
  <si>
    <t>F FA100-00143473</t>
  </si>
  <si>
    <t>C CA100-00044378</t>
  </si>
  <si>
    <t>C CA100-00044379</t>
  </si>
  <si>
    <t>F FA100-00143476</t>
  </si>
  <si>
    <t>F FA100-00143477</t>
  </si>
  <si>
    <t>C CA100-00044380</t>
  </si>
  <si>
    <t>C CA100-00044381</t>
  </si>
  <si>
    <t>F A17-00016388</t>
  </si>
  <si>
    <t>F FA100-00143478</t>
  </si>
  <si>
    <t>C A17-00016389</t>
  </si>
  <si>
    <t>F FAC100-00009041</t>
  </si>
  <si>
    <t>F FAC100-00009042</t>
  </si>
  <si>
    <t>F FAC100-00009043</t>
  </si>
  <si>
    <t>F FAC100-00009044</t>
  </si>
  <si>
    <t>F FAC100-00009045</t>
  </si>
  <si>
    <t>F FAC100-00009046</t>
  </si>
  <si>
    <t>C CA100-00044382</t>
  </si>
  <si>
    <t>F FA100-00143487</t>
  </si>
  <si>
    <t>F FA100-00143488</t>
  </si>
  <si>
    <t>F FA100-00143489</t>
  </si>
  <si>
    <t>F FA100-00143490</t>
  </si>
  <si>
    <t>F FA100-00143491</t>
  </si>
  <si>
    <t>F FA100-00143492</t>
  </si>
  <si>
    <t>F FA100-00143493</t>
  </si>
  <si>
    <t>F FAC100-00009047</t>
  </si>
  <si>
    <t>F FA100-00143498</t>
  </si>
  <si>
    <t>F FA100-00143499</t>
  </si>
  <si>
    <t>F FAC100-00009048</t>
  </si>
  <si>
    <t>F FAC100-00009049</t>
  </si>
  <si>
    <t>F FAC100-00009050</t>
  </si>
  <si>
    <t>F FA100-00143500</t>
  </si>
  <si>
    <t>F FAC100-00009052</t>
  </si>
  <si>
    <t>F FA100-00143501</t>
  </si>
  <si>
    <t>F FA100-00143502</t>
  </si>
  <si>
    <t>F FA100-00143503</t>
  </si>
  <si>
    <t>F FA100-00143504</t>
  </si>
  <si>
    <t>F FA100-00143505</t>
  </si>
  <si>
    <t>F FA100-00143506</t>
  </si>
  <si>
    <t>F FA100-00143507</t>
  </si>
  <si>
    <t>F FA100-00143508</t>
  </si>
  <si>
    <t>F FA100-00143509</t>
  </si>
  <si>
    <t>F FA100-00143510</t>
  </si>
  <si>
    <t>F FA100-00143511</t>
  </si>
  <si>
    <t>F FA100-00143512</t>
  </si>
  <si>
    <t>F FAC100-00009053</t>
  </si>
  <si>
    <t>F FAC100-00009054</t>
  </si>
  <si>
    <t>F FAC100-00009055</t>
  </si>
  <si>
    <t>C CAC100-00002319</t>
  </si>
  <si>
    <t>C Z90-03830302</t>
  </si>
  <si>
    <t>C Z90-03830303</t>
  </si>
  <si>
    <t>D Z90-03830304</t>
  </si>
  <si>
    <t>D Z90-03830305</t>
  </si>
  <si>
    <t>F FA100-00143513</t>
  </si>
  <si>
    <t>C CAC100-00002320</t>
  </si>
  <si>
    <t>F FA100-00143514</t>
  </si>
  <si>
    <t>F FA100-00143515</t>
  </si>
  <si>
    <t>F FA100-00143519</t>
  </si>
  <si>
    <t>F FA100-00143516</t>
  </si>
  <si>
    <t>F FA100-00143517</t>
  </si>
  <si>
    <t>F FA100-00143520</t>
  </si>
  <si>
    <t>F FA100-00143521</t>
  </si>
  <si>
    <t>F FA100-00143522</t>
  </si>
  <si>
    <t>F FA100-00143523</t>
  </si>
  <si>
    <t>F FA100-00143524</t>
  </si>
  <si>
    <t>F FAC100-00009056</t>
  </si>
  <si>
    <t>F FAC100-00009057</t>
  </si>
  <si>
    <t>F FA100-00143525</t>
  </si>
  <si>
    <t>F FA100-00143526</t>
  </si>
  <si>
    <t>F FA100-00143527</t>
  </si>
  <si>
    <t>F FA100-00143528</t>
  </si>
  <si>
    <t>F FA100-00143529</t>
  </si>
  <si>
    <t>F FAC100-00009058</t>
  </si>
  <si>
    <t>F FAC100-00009059</t>
  </si>
  <si>
    <t>F FAC100-00009060</t>
  </si>
  <si>
    <t>F FA100-00143530</t>
  </si>
  <si>
    <t>F FA100-00143531</t>
  </si>
  <si>
    <t>F FAC100-00009061</t>
  </si>
  <si>
    <t>F FAC100-00009062</t>
  </si>
  <si>
    <t>F FA100-00143534</t>
  </si>
  <si>
    <t>F FA100-00143532</t>
  </si>
  <si>
    <t>F FA100-00143533</t>
  </si>
  <si>
    <t>F FA100-00143538</t>
  </si>
  <si>
    <t>F FA100-00143539</t>
  </si>
  <si>
    <t>F FA100-00143540</t>
  </si>
  <si>
    <t>F FA100-00143541</t>
  </si>
  <si>
    <t>F FA100-00143543</t>
  </si>
  <si>
    <t>F FA100-00143544</t>
  </si>
  <si>
    <t>F FA100-00143545</t>
  </si>
  <si>
    <t>F FA100-00143546</t>
  </si>
  <si>
    <t>F FA100-00143547</t>
  </si>
  <si>
    <t>F FA100-00143548</t>
  </si>
  <si>
    <t>F FA100-00143549</t>
  </si>
  <si>
    <t>F FA100-00143550</t>
  </si>
  <si>
    <t>F FA100-00143551</t>
  </si>
  <si>
    <t>F FA100-00143552</t>
  </si>
  <si>
    <t>F FA100-00143553</t>
  </si>
  <si>
    <t>F FA100-00143554</t>
  </si>
  <si>
    <t>F FAC100-00009063</t>
  </si>
  <si>
    <t>D DA100-00002278</t>
  </si>
  <si>
    <t>C CAC100-00002321</t>
  </si>
  <si>
    <t>C CAC100-00002322</t>
  </si>
  <si>
    <t>C CAC100-00002323</t>
  </si>
  <si>
    <t>C CAC100-00002324</t>
  </si>
  <si>
    <t>F FAC100-00009064</t>
  </si>
  <si>
    <t>F FA100-00143555</t>
  </si>
  <si>
    <t>F FA100-00143556</t>
  </si>
  <si>
    <t>F FA100-00143557</t>
  </si>
  <si>
    <t>F FA100-00143558</t>
  </si>
  <si>
    <t>F FA100-00143559</t>
  </si>
  <si>
    <t>F FA100-00143561</t>
  </si>
  <si>
    <t>F FA100-00143562</t>
  </si>
  <si>
    <t>D DA100-00002281</t>
  </si>
  <si>
    <t>F FA100-00143565</t>
  </si>
  <si>
    <t>F FA100-00143566</t>
  </si>
  <si>
    <t>F FA100-00143567</t>
  </si>
  <si>
    <t>F FA100-00143568</t>
  </si>
  <si>
    <t>F FA100-00143569</t>
  </si>
  <si>
    <t>F FA100-00143570</t>
  </si>
  <si>
    <t>F FA100-00143571</t>
  </si>
  <si>
    <t>F FA100-00143572</t>
  </si>
  <si>
    <t>F FA100-00143573</t>
  </si>
  <si>
    <t>F FA100-00143574</t>
  </si>
  <si>
    <t>F FA100-00143575</t>
  </si>
  <si>
    <t>F FAC100-00009065</t>
  </si>
  <si>
    <t>F FA100-00143576</t>
  </si>
  <si>
    <t>F FA100-00143577</t>
  </si>
  <si>
    <t>F FA100-00143579</t>
  </si>
  <si>
    <t>F FA100-00143580</t>
  </si>
  <si>
    <t>F FA100-00143581</t>
  </si>
  <si>
    <t>F FA100-00143582</t>
  </si>
  <si>
    <t>C CA100-00044402</t>
  </si>
  <si>
    <t>C CA100-00044403</t>
  </si>
  <si>
    <t>F FAC100-00009066</t>
  </si>
  <si>
    <t>F FAC100-00009067</t>
  </si>
  <si>
    <t>F FAC100-00009068</t>
  </si>
  <si>
    <t>F FA100-00143583</t>
  </si>
  <si>
    <t>F FA100-00143584</t>
  </si>
  <si>
    <t>F FA100-00143585</t>
  </si>
  <si>
    <t>F FA100-00143586</t>
  </si>
  <si>
    <t>F FA100-00143587</t>
  </si>
  <si>
    <t>F FA100-00143588</t>
  </si>
  <si>
    <t>F FA100-00143589</t>
  </si>
  <si>
    <t>F FAC100-00009069</t>
  </si>
  <si>
    <t>F FA100-00143590</t>
  </si>
  <si>
    <t>F FA100-00143591</t>
  </si>
  <si>
    <t>F FA100-00143592</t>
  </si>
  <si>
    <t>F FA100-00143593</t>
  </si>
  <si>
    <t>F FA100-00143594</t>
  </si>
  <si>
    <t>F FA100-00143595</t>
  </si>
  <si>
    <t>F FA100-00143596</t>
  </si>
  <si>
    <t>F FA100-00143597</t>
  </si>
  <si>
    <t>F FA100-00143598</t>
  </si>
  <si>
    <t>F FA100-00143599</t>
  </si>
  <si>
    <t>F FA100-00143600</t>
  </si>
  <si>
    <t>C CA100-00044408</t>
  </si>
  <si>
    <t>F FA100-00143601</t>
  </si>
  <si>
    <t>F FA100-00143602</t>
  </si>
  <si>
    <t>F FA100-00143603</t>
  </si>
  <si>
    <t>F FA100-00143604</t>
  </si>
  <si>
    <t>F FA100-00143605</t>
  </si>
  <si>
    <t>F FA100-00143606</t>
  </si>
  <si>
    <t>F FA100-00143607</t>
  </si>
  <si>
    <t>F FA100-00143608</t>
  </si>
  <si>
    <t>F FA100-00143609</t>
  </si>
  <si>
    <t>F FA100-00143610</t>
  </si>
  <si>
    <t>F FA100-00143611</t>
  </si>
  <si>
    <t>F FA100-00143612</t>
  </si>
  <si>
    <t>C CA100-00044411</t>
  </si>
  <si>
    <t>C CA100-00044412</t>
  </si>
  <si>
    <t>C CA100-00044413</t>
  </si>
  <si>
    <t>F FA100-00143614</t>
  </si>
  <si>
    <t>F FAC100-00009070</t>
  </si>
  <si>
    <t>F FAC100-00009071</t>
  </si>
  <si>
    <t>F FAC100-00009072</t>
  </si>
  <si>
    <t>D DAC100-00000047</t>
  </si>
  <si>
    <t>D DAC100-00000048</t>
  </si>
  <si>
    <t>D DAC100-00000046</t>
  </si>
  <si>
    <t>F FA100-00143624</t>
  </si>
  <si>
    <t>F FA100-00143625</t>
  </si>
  <si>
    <t>C CAC100-00002326</t>
  </si>
  <si>
    <t>C CAC100-00002327</t>
  </si>
  <si>
    <t>C CAC100-00002328</t>
  </si>
  <si>
    <t>C CAC100-00002329</t>
  </si>
  <si>
    <t>F FA100-00143626</t>
  </si>
  <si>
    <t>F FA100-00143636</t>
  </si>
  <si>
    <t>F FA100-00143637</t>
  </si>
  <si>
    <t>F FA100-00143638</t>
  </si>
  <si>
    <t>F FA100-00143639</t>
  </si>
  <si>
    <t>F FA100-00143640</t>
  </si>
  <si>
    <t>F FA100-00143641</t>
  </si>
  <si>
    <t>F FA100-00143642</t>
  </si>
  <si>
    <t>F Z90-03830606</t>
  </si>
  <si>
    <t>F FB100-00006075</t>
  </si>
  <si>
    <t>C Z90-03830611</t>
  </si>
  <si>
    <t>F FAC100-00009073</t>
  </si>
  <si>
    <t>F FAC100-00009074</t>
  </si>
  <si>
    <t>F FAC100-00009075</t>
  </si>
  <si>
    <t>F FAC100-00009076</t>
  </si>
  <si>
    <t>F FA100-00143643</t>
  </si>
  <si>
    <t>F FA100-00143644</t>
  </si>
  <si>
    <t>F FA100-00143645</t>
  </si>
  <si>
    <t>F FA100-00143646</t>
  </si>
  <si>
    <t>F FA100-00143647</t>
  </si>
  <si>
    <t>F FA100-00143649</t>
  </si>
  <si>
    <t>F FA100-00143650</t>
  </si>
  <si>
    <t>F FA100-00143651</t>
  </si>
  <si>
    <t>F FA100-00143653</t>
  </si>
  <si>
    <t>F FA100-00143654</t>
  </si>
  <si>
    <t>F FA100-00143655</t>
  </si>
  <si>
    <t>F FA100-00143656</t>
  </si>
  <si>
    <t>F FAC100-00009077</t>
  </si>
  <si>
    <t>F FA100-00143657</t>
  </si>
  <si>
    <t>F FA100-00143658</t>
  </si>
  <si>
    <t>F FA100-00143659</t>
  </si>
  <si>
    <t>F FA100-00143660</t>
  </si>
  <si>
    <t>F FAC100-00009078</t>
  </si>
  <si>
    <t>F FA100-00143661</t>
  </si>
  <si>
    <t>F FA100-00143662</t>
  </si>
  <si>
    <t>F FA100-00143663</t>
  </si>
  <si>
    <t>F FAC100-00009079</t>
  </si>
  <si>
    <t>F FAC100-00009080</t>
  </si>
  <si>
    <t>F FA100-00143664</t>
  </si>
  <si>
    <t>F FA100-00143665</t>
  </si>
  <si>
    <t>F FA100-00143666</t>
  </si>
  <si>
    <t>F FAC100-00009081</t>
  </si>
  <si>
    <t>F FAC100-00009082</t>
  </si>
  <si>
    <t>C CA100-00044427</t>
  </si>
  <si>
    <t>F FA100-00143667</t>
  </si>
  <si>
    <t>F FA100-00143668</t>
  </si>
  <si>
    <t>F FA100-00143669</t>
  </si>
  <si>
    <t>F FA100-00143670</t>
  </si>
  <si>
    <t>F FA100-00143671</t>
  </si>
  <si>
    <t>F FA100-00143672</t>
  </si>
  <si>
    <t>F FA100-00143673</t>
  </si>
  <si>
    <t>F FA100-00143674</t>
  </si>
  <si>
    <t>F FA100-00143675</t>
  </si>
  <si>
    <t>C CA100-00044431</t>
  </si>
  <si>
    <t>F FAC100-00009083</t>
  </si>
  <si>
    <t>F FAC100-00009084</t>
  </si>
  <si>
    <t>F FA100-00143676</t>
  </si>
  <si>
    <t>F FA100-00143677</t>
  </si>
  <si>
    <t>F FA100-00143678</t>
  </si>
  <si>
    <t>F FA100-00143679</t>
  </si>
  <si>
    <t>C CA100-00044432</t>
  </si>
  <si>
    <t>C CA100-00044433</t>
  </si>
  <si>
    <t>F FA100-00143680</t>
  </si>
  <si>
    <t>F FA100-00143681</t>
  </si>
  <si>
    <t>F FA100-00143682</t>
  </si>
  <si>
    <t>F FA100-00143683</t>
  </si>
  <si>
    <t>F FA100-00143684</t>
  </si>
  <si>
    <t>C CA100-00044435</t>
  </si>
  <si>
    <t>F FA100-00143685</t>
  </si>
  <si>
    <t>F FA100-00143686</t>
  </si>
  <si>
    <t>F FA100-00143687</t>
  </si>
  <si>
    <t>F FA100-00143688</t>
  </si>
  <si>
    <t>F FA100-00143689</t>
  </si>
  <si>
    <t>F FAC100-00009085</t>
  </si>
  <si>
    <t>F FA100-00143690</t>
  </si>
  <si>
    <t>F FA100-00143691</t>
  </si>
  <si>
    <t>F FA100-00143692</t>
  </si>
  <si>
    <t>F FA100-00143693</t>
  </si>
  <si>
    <t>F FA100-00143694</t>
  </si>
  <si>
    <t>F FA100-00143695</t>
  </si>
  <si>
    <t>F FA100-00143696</t>
  </si>
  <si>
    <t>F FAC100-00009086</t>
  </si>
  <si>
    <t>C CA100-00044438</t>
  </si>
  <si>
    <t>F FAC100-00009087</t>
  </si>
  <si>
    <t>D DAC100-00000053</t>
  </si>
  <si>
    <t>D DAC100-00000054</t>
  </si>
  <si>
    <t>D DAC100-00000055</t>
  </si>
  <si>
    <t>D DAC100-00000056</t>
  </si>
  <si>
    <t>D DAC100-00000057</t>
  </si>
  <si>
    <t>D DAC100-00000058</t>
  </si>
  <si>
    <t>D DAC100-00000059</t>
  </si>
  <si>
    <t>D DAC100-00000060</t>
  </si>
  <si>
    <t>D DAC100-00000061</t>
  </si>
  <si>
    <t>D DAC100-00000063</t>
  </si>
  <si>
    <t>D DAC100-00000062</t>
  </si>
  <si>
    <t>D DAC100-00000052</t>
  </si>
  <si>
    <t>D DAC100-00000049</t>
  </si>
  <si>
    <t>D DAC100-00000050</t>
  </si>
  <si>
    <t>D DAC100-00000051</t>
  </si>
  <si>
    <t>F FA100-00143697</t>
  </si>
  <si>
    <t>F FA100-00143698</t>
  </si>
  <si>
    <t>F FAC100-00009088</t>
  </si>
  <si>
    <t>C CAC100-00002332</t>
  </si>
  <si>
    <t>C CAC100-00002333</t>
  </si>
  <si>
    <t>C CAC100-00002334</t>
  </si>
  <si>
    <t>C CAC100-00002335</t>
  </si>
  <si>
    <t>C CAC100-00002336</t>
  </si>
  <si>
    <t>C CAC100-00002347</t>
  </si>
  <si>
    <t>C CAC100-00002337</t>
  </si>
  <si>
    <t>C CAC100-00002338</t>
  </si>
  <si>
    <t>C CAC100-00002339</t>
  </si>
  <si>
    <t>C CAC100-00002340</t>
  </si>
  <si>
    <t>C CAC100-00002341</t>
  </si>
  <si>
    <t>C CAC100-00002342</t>
  </si>
  <si>
    <t>C CAC100-00002343</t>
  </si>
  <si>
    <t>C CAC100-00002344</t>
  </si>
  <si>
    <t>C CAC100-00002345</t>
  </si>
  <si>
    <t>C CAC100-00002346</t>
  </si>
  <si>
    <t>F FA100-00143699</t>
  </si>
  <si>
    <t>F FA100-00143700</t>
  </si>
  <si>
    <t>F FA100-00143701</t>
  </si>
  <si>
    <t>F FA100-00143702</t>
  </si>
  <si>
    <t>F FA100-00143703</t>
  </si>
  <si>
    <t>F FA100-00143704</t>
  </si>
  <si>
    <t>F FAC100-00009089</t>
  </si>
  <si>
    <t>F FA100-00143705</t>
  </si>
  <si>
    <t>F FA100-00143706</t>
  </si>
  <si>
    <t>F FA100-00143707</t>
  </si>
  <si>
    <t>F FA100-00143708</t>
  </si>
  <si>
    <t>F FA100-00143709</t>
  </si>
  <si>
    <t>F FA100-00143710</t>
  </si>
  <si>
    <t>F FA100-00143711</t>
  </si>
  <si>
    <t>F FA100-00143712</t>
  </si>
  <si>
    <t>F FA100-00143713</t>
  </si>
  <si>
    <t>F FAC100-00009090</t>
  </si>
  <si>
    <t>F FAC100-00009091</t>
  </si>
  <si>
    <t>F FA100-00143714</t>
  </si>
  <si>
    <t>F FA100-00143715</t>
  </si>
  <si>
    <t>F FA100-00143716</t>
  </si>
  <si>
    <t>F FA100-00143717</t>
  </si>
  <si>
    <t>F FA100-00143718</t>
  </si>
  <si>
    <t>F FA100-00143719</t>
  </si>
  <si>
    <t>F FA100-00143721</t>
  </si>
  <si>
    <t>F FA100-00143722</t>
  </si>
  <si>
    <t>F FA100-00143723</t>
  </si>
  <si>
    <t>F FA100-00143724</t>
  </si>
  <si>
    <t>F FA100-00143725</t>
  </si>
  <si>
    <t>F FA100-00143728</t>
  </si>
  <si>
    <t>F FAC100-00009092</t>
  </si>
  <si>
    <t>F FAC100-00009093</t>
  </si>
  <si>
    <t>F FA100-00143729</t>
  </si>
  <si>
    <t>F FA100-00143730</t>
  </si>
  <si>
    <t>F FA100-00143731</t>
  </si>
  <si>
    <t>F FA100-00143732</t>
  </si>
  <si>
    <t>F FA100-00143733</t>
  </si>
  <si>
    <t>F FA100-00143734</t>
  </si>
  <si>
    <t>F FA100-00143735</t>
  </si>
  <si>
    <t>F FAC100-00009094</t>
  </si>
  <si>
    <t>F FAC100-00009095</t>
  </si>
  <si>
    <t>F FA100-00143736</t>
  </si>
  <si>
    <t>F FAC100-00009096</t>
  </si>
  <si>
    <t>F FAC100-00009097</t>
  </si>
  <si>
    <t>F FAC100-00009098</t>
  </si>
  <si>
    <t>D DAC100-00000064</t>
  </si>
  <si>
    <t>C Z90-03830892</t>
  </si>
  <si>
    <t>D Z90-03830893</t>
  </si>
  <si>
    <t>F FA100-00143737</t>
  </si>
  <si>
    <t>F FA100-00143738</t>
  </si>
  <si>
    <t>F FA100-00143739</t>
  </si>
  <si>
    <t>F FA100-00143740</t>
  </si>
  <si>
    <t>F FA100-00143741</t>
  </si>
  <si>
    <t>F FA100-00143742</t>
  </si>
  <si>
    <t>F FA100-00143743</t>
  </si>
  <si>
    <t>F FA100-00143744</t>
  </si>
  <si>
    <t>F FA100-00143745</t>
  </si>
  <si>
    <t>F FA100-00143746</t>
  </si>
  <si>
    <t>F FA100-00143747</t>
  </si>
  <si>
    <t>F FA100-00143748</t>
  </si>
  <si>
    <t>F FA100-00143749</t>
  </si>
  <si>
    <t>F FA100-00143750</t>
  </si>
  <si>
    <t>C CA100-00044453</t>
  </si>
  <si>
    <t>C CA100-00044454</t>
  </si>
  <si>
    <t>C CAC100-00002348</t>
  </si>
  <si>
    <t>F Z90-03830923</t>
  </si>
  <si>
    <t>F Z90-03830924</t>
  </si>
  <si>
    <t>F Z90-03830925</t>
  </si>
  <si>
    <t>F Z90-03830926</t>
  </si>
  <si>
    <t>F FA100-00143751</t>
  </si>
  <si>
    <t>C Z90-03830928</t>
  </si>
  <si>
    <t>C Z90-03830929</t>
  </si>
  <si>
    <t>C Z90-03830930</t>
  </si>
  <si>
    <t>C Z90-03830931</t>
  </si>
  <si>
    <t>C CA100-00044455</t>
  </si>
  <si>
    <t>F FA100-00143752</t>
  </si>
  <si>
    <t>F FA100-00143753</t>
  </si>
  <si>
    <t>F FA100-00143754</t>
  </si>
  <si>
    <t>F FA100-00143755</t>
  </si>
  <si>
    <t>F FAC100-00009099</t>
  </si>
  <si>
    <t>F FAC100-00009100</t>
  </si>
  <si>
    <t>F FA100-00143756</t>
  </si>
  <si>
    <t>F FA100-00143757</t>
  </si>
  <si>
    <t>F FA100-00143758</t>
  </si>
  <si>
    <t>F FA100-00143759</t>
  </si>
  <si>
    <t>F FA100-00143760</t>
  </si>
  <si>
    <t>F FA100-00143761</t>
  </si>
  <si>
    <t>F FA100-00143762</t>
  </si>
  <si>
    <t>F FA100-00143763</t>
  </si>
  <si>
    <t>C CA100-00044457</t>
  </si>
  <si>
    <t>C CA100-00044458</t>
  </si>
  <si>
    <t>C CA100-00044459</t>
  </si>
  <si>
    <t>C CA100-00044460</t>
  </si>
  <si>
    <t>C CA100-00044461</t>
  </si>
  <si>
    <t>F FA100-00143764</t>
  </si>
  <si>
    <t>F FA100-00143765</t>
  </si>
  <si>
    <t>F FA100-00143766</t>
  </si>
  <si>
    <t>F FA100-00143767</t>
  </si>
  <si>
    <t>C CA100-00044463</t>
  </si>
  <si>
    <t>F FA100-00143768</t>
  </si>
  <si>
    <t>F FA100-00143769</t>
  </si>
  <si>
    <t>F FA100-00143770</t>
  </si>
  <si>
    <t>C CA100-00044465</t>
  </si>
  <si>
    <t>F FA100-00143772</t>
  </si>
  <si>
    <t>F FA100-00143773</t>
  </si>
  <si>
    <t>F FA100-00143774</t>
  </si>
  <si>
    <t>F FA100-00143775</t>
  </si>
  <si>
    <t>F FA100-00143776</t>
  </si>
  <si>
    <t>F FA100-00143777</t>
  </si>
  <si>
    <t>F FA100-00143778</t>
  </si>
  <si>
    <t>F FA100-00143779</t>
  </si>
  <si>
    <t>D DA100-00002285</t>
  </si>
  <si>
    <t>F FA100-00143780</t>
  </si>
  <si>
    <t>F FA100-00143781</t>
  </si>
  <si>
    <t>F FA100-00143782</t>
  </si>
  <si>
    <t>C CA100-00044467</t>
  </si>
  <si>
    <t>F FA100-00143783</t>
  </si>
  <si>
    <t>F FA100-00143784</t>
  </si>
  <si>
    <t>F FA100-00143785</t>
  </si>
  <si>
    <t>F FA100-00143786</t>
  </si>
  <si>
    <t>F FA100-00143787</t>
  </si>
  <si>
    <t>F FA100-00143788</t>
  </si>
  <si>
    <t>C CA100-00044468</t>
  </si>
  <si>
    <t>RECIBO</t>
  </si>
  <si>
    <t>FACTURA</t>
  </si>
  <si>
    <t>03329968</t>
  </si>
  <si>
    <t>REC-00085405</t>
  </si>
  <si>
    <t>18806</t>
  </si>
  <si>
    <t>03329969</t>
  </si>
  <si>
    <t>REC-00085406</t>
  </si>
  <si>
    <t>03329970</t>
  </si>
  <si>
    <t>REC-00085407</t>
  </si>
  <si>
    <t>03329971</t>
  </si>
  <si>
    <t>REC-00085408</t>
  </si>
  <si>
    <t>03329972</t>
  </si>
  <si>
    <t>REC-00085409</t>
  </si>
  <si>
    <t>880352</t>
  </si>
  <si>
    <t>GRUPO LEON SA EN FORMACION</t>
  </si>
  <si>
    <t>03329975</t>
  </si>
  <si>
    <t>REC-00085410</t>
  </si>
  <si>
    <t>03329976</t>
  </si>
  <si>
    <t>REC-00085411</t>
  </si>
  <si>
    <t>520004</t>
  </si>
  <si>
    <t>LA NUEVA EXPRESS SRL</t>
  </si>
  <si>
    <t>00015</t>
  </si>
  <si>
    <t>03329977</t>
  </si>
  <si>
    <t>REC-00085412</t>
  </si>
  <si>
    <t>850058</t>
  </si>
  <si>
    <t>MARDI SOCIEDAD ANONIMA EN FORMACION</t>
  </si>
  <si>
    <t>03329978</t>
  </si>
  <si>
    <t>REC-00085413</t>
  </si>
  <si>
    <t>03329979</t>
  </si>
  <si>
    <t>REC-00085414</t>
  </si>
  <si>
    <t>03329980</t>
  </si>
  <si>
    <t>REC-00085415</t>
  </si>
  <si>
    <t>03329982</t>
  </si>
  <si>
    <t>REC-00085416</t>
  </si>
  <si>
    <t>880707</t>
  </si>
  <si>
    <t>ALIMES SRL</t>
  </si>
  <si>
    <t>03329983</t>
  </si>
  <si>
    <t>REC-00085417</t>
  </si>
  <si>
    <t>03329984</t>
  </si>
  <si>
    <t>REC-00085418</t>
  </si>
  <si>
    <t>0003</t>
  </si>
  <si>
    <t>03329985</t>
  </si>
  <si>
    <t>REC-00085419</t>
  </si>
  <si>
    <t>03329986</t>
  </si>
  <si>
    <t>REC-00085420</t>
  </si>
  <si>
    <t>03329987</t>
  </si>
  <si>
    <t>REC-00085421</t>
  </si>
  <si>
    <t>03329988</t>
  </si>
  <si>
    <t>REC-00085422</t>
  </si>
  <si>
    <t>03329989</t>
  </si>
  <si>
    <t>REC-00085423</t>
  </si>
  <si>
    <t>03329990</t>
  </si>
  <si>
    <t>REC-00085424</t>
  </si>
  <si>
    <t>03329991</t>
  </si>
  <si>
    <t>REC-00085425</t>
  </si>
  <si>
    <t>50567</t>
  </si>
  <si>
    <t>03329992</t>
  </si>
  <si>
    <t>REC-00085426</t>
  </si>
  <si>
    <t>1554</t>
  </si>
  <si>
    <t>03329993</t>
  </si>
  <si>
    <t>REC-00085427</t>
  </si>
  <si>
    <t>1553</t>
  </si>
  <si>
    <t>03329997</t>
  </si>
  <si>
    <t>REC-00085428</t>
  </si>
  <si>
    <t>03329998</t>
  </si>
  <si>
    <t>REC-00085429</t>
  </si>
  <si>
    <t>03330006</t>
  </si>
  <si>
    <t>REC-00085430</t>
  </si>
  <si>
    <t>295</t>
  </si>
  <si>
    <t>03330020</t>
  </si>
  <si>
    <t>REC-00085431</t>
  </si>
  <si>
    <t>03330021</t>
  </si>
  <si>
    <t>REC-00085432</t>
  </si>
  <si>
    <t>03330023</t>
  </si>
  <si>
    <t>REC-00085433</t>
  </si>
  <si>
    <t>18810</t>
  </si>
  <si>
    <t>LISTADO DE COBRANZA POR RECIBO 01.01.25 al 06.02.25</t>
  </si>
  <si>
    <t>Mayor de DEUD X VTAS del 01.12.24 al 06.02.25</t>
  </si>
  <si>
    <t>Nombre cuenta</t>
  </si>
  <si>
    <t>Comp.</t>
  </si>
  <si>
    <t>Saldo</t>
  </si>
  <si>
    <t>Referencia</t>
  </si>
  <si>
    <t>Observacion</t>
  </si>
  <si>
    <t>Empresa</t>
  </si>
  <si>
    <t>UsuMod</t>
  </si>
  <si>
    <t>UltMod</t>
  </si>
  <si>
    <t>Saldo anterior</t>
  </si>
  <si>
    <t>DESC</t>
  </si>
  <si>
    <t>C CA100-00043767</t>
  </si>
  <si>
    <t>Punitorios y Descuentos</t>
  </si>
  <si>
    <t>0007-PILARES CIA.ALIMENTICIA S.A.</t>
  </si>
  <si>
    <t>REC 00083564</t>
  </si>
  <si>
    <t>REC 00083565</t>
  </si>
  <si>
    <t>C CA100-00043766</t>
  </si>
  <si>
    <t>REC 00083566</t>
  </si>
  <si>
    <t>REC 00083567</t>
  </si>
  <si>
    <t>REC 00083569</t>
  </si>
  <si>
    <t>REC 00083570</t>
  </si>
  <si>
    <t>REC 00083571</t>
  </si>
  <si>
    <t>REC 00083572</t>
  </si>
  <si>
    <t>REC 00083573</t>
  </si>
  <si>
    <t>REC 00083575</t>
  </si>
  <si>
    <t>REC 00083576</t>
  </si>
  <si>
    <t>REC 00083578</t>
  </si>
  <si>
    <t>REC 00083579</t>
  </si>
  <si>
    <t>C CA100-00043768</t>
  </si>
  <si>
    <t>REC 00083580</t>
  </si>
  <si>
    <t>C CA100-00043769</t>
  </si>
  <si>
    <t>REC 00083581</t>
  </si>
  <si>
    <t>REC 00083582</t>
  </si>
  <si>
    <t>REC 00083584</t>
  </si>
  <si>
    <t>C CA100-00043770</t>
  </si>
  <si>
    <t>diferencia de precio FA100 - 141306</t>
  </si>
  <si>
    <t>REC 00083585</t>
  </si>
  <si>
    <t>REC 00083586</t>
  </si>
  <si>
    <t>REC 00083587</t>
  </si>
  <si>
    <t>REF 00000706</t>
  </si>
  <si>
    <t>REF 00000707</t>
  </si>
  <si>
    <t>REF 00000708</t>
  </si>
  <si>
    <t>REF 00000709</t>
  </si>
  <si>
    <t>REC 00083588</t>
  </si>
  <si>
    <t>C CA100-00043771</t>
  </si>
  <si>
    <t>3% RETIRA FA100 - 141896</t>
  </si>
  <si>
    <t>REC 00083589</t>
  </si>
  <si>
    <t>REF 00000710</t>
  </si>
  <si>
    <t>C CA100-00043772</t>
  </si>
  <si>
    <t>REC 00083591</t>
  </si>
  <si>
    <t>REC 00083592</t>
  </si>
  <si>
    <t>REF 00000711</t>
  </si>
  <si>
    <t>REC 00083593</t>
  </si>
  <si>
    <t>REC 00083594</t>
  </si>
  <si>
    <t>REC 00083595</t>
  </si>
  <si>
    <t>REF 00000712</t>
  </si>
  <si>
    <t>C CA100-00043774</t>
  </si>
  <si>
    <t>REC 00083596</t>
  </si>
  <si>
    <t>REC 00083597</t>
  </si>
  <si>
    <t>REC 00083598</t>
  </si>
  <si>
    <t>C CA100-00043773</t>
  </si>
  <si>
    <t>REC 00083599</t>
  </si>
  <si>
    <t>C CA100-00043775</t>
  </si>
  <si>
    <t>5% PP FA100 - 141845</t>
  </si>
  <si>
    <t>REC 00083600</t>
  </si>
  <si>
    <t>REC 00083601</t>
  </si>
  <si>
    <t>REC 00083602</t>
  </si>
  <si>
    <t>REC 00083603</t>
  </si>
  <si>
    <t>REC 00083604</t>
  </si>
  <si>
    <t>REC 00083605</t>
  </si>
  <si>
    <t>REC 00083606</t>
  </si>
  <si>
    <t>REC 00083607</t>
  </si>
  <si>
    <t>C CA100-00043776</t>
  </si>
  <si>
    <t>REC 00083608</t>
  </si>
  <si>
    <t>REC 00083609</t>
  </si>
  <si>
    <t>REC 00083610</t>
  </si>
  <si>
    <t>REC 00083615</t>
  </si>
  <si>
    <t>REC 00083617</t>
  </si>
  <si>
    <t>VENT</t>
  </si>
  <si>
    <t>F FA100-00142268</t>
  </si>
  <si>
    <t>ALVARITO.E</t>
  </si>
  <si>
    <t>F FA100-00142269</t>
  </si>
  <si>
    <t>F FA100-00142270</t>
  </si>
  <si>
    <t>F FA100-00142271</t>
  </si>
  <si>
    <t>C CA100-00043777</t>
  </si>
  <si>
    <t>direncia de precio FA100-00141178.</t>
  </si>
  <si>
    <t>REC 00083619</t>
  </si>
  <si>
    <t>F FA100-00142273</t>
  </si>
  <si>
    <t>Condición de pago: 50% Anticipado y 50% Contranetrega. El envío sale bonificado.</t>
  </si>
  <si>
    <t>F FA100-00142274</t>
  </si>
  <si>
    <t>OC 308263</t>
  </si>
  <si>
    <t>F FA100-00142275</t>
  </si>
  <si>
    <t>F FA100-00142276</t>
  </si>
  <si>
    <t>OC 308793</t>
  </si>
  <si>
    <t>F FA100-00142277</t>
  </si>
  <si>
    <t>F FA100-00142278</t>
  </si>
  <si>
    <t>F FA100-00142279</t>
  </si>
  <si>
    <t>OC 307910</t>
  </si>
  <si>
    <t>F FA100-00142280</t>
  </si>
  <si>
    <t>REC 00083620</t>
  </si>
  <si>
    <t>REC 00083621</t>
  </si>
  <si>
    <t>REC 00083622</t>
  </si>
  <si>
    <t>F FA100-00142281</t>
  </si>
  <si>
    <t>F FAC100-00008909</t>
  </si>
  <si>
    <t>F FA100-00142282</t>
  </si>
  <si>
    <t>F FA100-00142283</t>
  </si>
  <si>
    <t>F FA100-00142284</t>
  </si>
  <si>
    <t>F A17-00016375</t>
  </si>
  <si>
    <t>DESCUENTO 10 % LINEAL APROBADO_x000D_
PLAZO 30 DIAS FECHA DE FACTURA APROBADO</t>
  </si>
  <si>
    <t>REC 00083623</t>
  </si>
  <si>
    <t>REC 00083624</t>
  </si>
  <si>
    <t>REC 00083626</t>
  </si>
  <si>
    <t>AMARELLE.A</t>
  </si>
  <si>
    <t>REC 00083627</t>
  </si>
  <si>
    <t>REC 00083628</t>
  </si>
  <si>
    <t>116984</t>
  </si>
  <si>
    <t>OC 7010000292_x000D_
3-12-24_x000D_
09:00_x000D_
CITA 7671</t>
  </si>
  <si>
    <t>OC 1017010264_x000D_
03-12-24_x000D_
09:00_x000D_
CITA 7671</t>
  </si>
  <si>
    <t>C CA100-00043778</t>
  </si>
  <si>
    <t>3% retira 779-779-777</t>
  </si>
  <si>
    <t>F FA100-00142288</t>
  </si>
  <si>
    <t>F FA100-00142289</t>
  </si>
  <si>
    <t>F FA100-00142290</t>
  </si>
  <si>
    <t>F FA100-00142291</t>
  </si>
  <si>
    <t>F FA100-00142292</t>
  </si>
  <si>
    <t>C CA100-00043779</t>
  </si>
  <si>
    <t>REC 00083629</t>
  </si>
  <si>
    <t>F FA100-00142293</t>
  </si>
  <si>
    <t>F FA100-00142294</t>
  </si>
  <si>
    <t>F FA100-00142295</t>
  </si>
  <si>
    <t>OC 7010000257_x000D_
03-12-24_x000D_
09:00_x000D_
CITA 7671</t>
  </si>
  <si>
    <t>OC 7010000331_x000D_
03-12-24_x000D_
09:00_x000D_
CITA 7671</t>
  </si>
  <si>
    <t>F FA100-00142299</t>
  </si>
  <si>
    <t>Pedido de 18 BOX Negros con fecha de entrega a 29/11/2024. Se le hace un 15% de descuento y se le bo</t>
  </si>
  <si>
    <t>REC 00083632</t>
  </si>
  <si>
    <t>REC 00083633</t>
  </si>
  <si>
    <t>C A17-00016376</t>
  </si>
  <si>
    <t>PATANE.C</t>
  </si>
  <si>
    <t>D DA100-00002223</t>
  </si>
  <si>
    <t>D DA100-00002224</t>
  </si>
  <si>
    <t>D DA100-00002225</t>
  </si>
  <si>
    <t>C CA100-00043780</t>
  </si>
  <si>
    <t>5% PP</t>
  </si>
  <si>
    <t>REC 00083635</t>
  </si>
  <si>
    <t>REC 00083636</t>
  </si>
  <si>
    <t>C CA100-00043781</t>
  </si>
  <si>
    <t>5% retira FA100 - 141096-142052</t>
  </si>
  <si>
    <t>REC 00083638</t>
  </si>
  <si>
    <t>C CA100-00043782</t>
  </si>
  <si>
    <t>REC 00083639</t>
  </si>
  <si>
    <t>F FA100-00142300</t>
  </si>
  <si>
    <t>F FA100-00142301</t>
  </si>
  <si>
    <t>F FA100-00142302</t>
  </si>
  <si>
    <t>F FA100-00142303</t>
  </si>
  <si>
    <t>F FA100-00142304</t>
  </si>
  <si>
    <t>F FA100-00142307</t>
  </si>
  <si>
    <t>F FA100-00142308</t>
  </si>
  <si>
    <t>C CA100-00043783</t>
  </si>
  <si>
    <t>5% de retira</t>
  </si>
  <si>
    <t>REC 00083640</t>
  </si>
  <si>
    <t>C CA100-00043784</t>
  </si>
  <si>
    <t>DESCUENTO 5% PP S/FC 142086</t>
  </si>
  <si>
    <t>REC 00083641</t>
  </si>
  <si>
    <t>REC 00083642</t>
  </si>
  <si>
    <t>REC 00083643</t>
  </si>
  <si>
    <t>REC 00083644</t>
  </si>
  <si>
    <t>REC 00083645</t>
  </si>
  <si>
    <t>REC 00083646</t>
  </si>
  <si>
    <t>REC 00083647</t>
  </si>
  <si>
    <t>C CA100-00043785</t>
  </si>
  <si>
    <t>Dif de precio</t>
  </si>
  <si>
    <t>REC 00083648</t>
  </si>
  <si>
    <t>REC 00083649</t>
  </si>
  <si>
    <t>REC 00083650</t>
  </si>
  <si>
    <t>REC 00083651</t>
  </si>
  <si>
    <t>REC 00083652</t>
  </si>
  <si>
    <t>D DA100-00002226</t>
  </si>
  <si>
    <t>MAIL 03.12 12.07 HS</t>
  </si>
  <si>
    <t>DAURIAASIS.F</t>
  </si>
  <si>
    <t>REC 00083653</t>
  </si>
  <si>
    <t>REC 00083654</t>
  </si>
  <si>
    <t>REC 00083655</t>
  </si>
  <si>
    <t>REC 00083657</t>
  </si>
  <si>
    <t>REC 00083658</t>
  </si>
  <si>
    <t>Pedido de 38 BOX Rojos y 6 BOX Negros con fecha de entrega Diciembre. No se le cobra el envío de las</t>
  </si>
  <si>
    <t>F FA100-00142311</t>
  </si>
  <si>
    <t>F FA100-00142312</t>
  </si>
  <si>
    <t>F FA100-00142313</t>
  </si>
  <si>
    <t>F FA100-00142314</t>
  </si>
  <si>
    <t>F FA100-00142315</t>
  </si>
  <si>
    <t>F FB100-00006070</t>
  </si>
  <si>
    <t>Pedido de 88 BOX Rojos con fecha de entrega "primera semana de Diciembre". Se le cobra $299,99 de en</t>
  </si>
  <si>
    <t>F FA100-00142316</t>
  </si>
  <si>
    <t>D DA100-00002227</t>
  </si>
  <si>
    <t>PERC IVA x 0,03 = 2.670.133,5 s fc 141653/141869/141870/141988/142000/142091/142103</t>
  </si>
  <si>
    <t>REC 00083659</t>
  </si>
  <si>
    <t>F FA100-00142317</t>
  </si>
  <si>
    <t>F FE800-00000086</t>
  </si>
  <si>
    <t>F FE800-00000087</t>
  </si>
  <si>
    <t>F FA100-00142318</t>
  </si>
  <si>
    <t>REC 00083660</t>
  </si>
  <si>
    <t>C CA100-00043786</t>
  </si>
  <si>
    <t>3,5 % retira FA100-00141092</t>
  </si>
  <si>
    <t>REC 00083661</t>
  </si>
  <si>
    <t>REC 00083662</t>
  </si>
  <si>
    <t>C CA100-00043787</t>
  </si>
  <si>
    <t>2.5% PP</t>
  </si>
  <si>
    <t>D DA100-00002228</t>
  </si>
  <si>
    <t>C CA100-00043788</t>
  </si>
  <si>
    <t>2,5% PP</t>
  </si>
  <si>
    <t>D DA100-00002229</t>
  </si>
  <si>
    <t>PERC IIBB CABA x 0,01 = 890.044,5 omitido s fc 141653-141869-141870-141988-142000-142091-142103</t>
  </si>
  <si>
    <t>REC 00083663</t>
  </si>
  <si>
    <t>REC 00083664</t>
  </si>
  <si>
    <t>C CA100-00043789</t>
  </si>
  <si>
    <t>3% retira</t>
  </si>
  <si>
    <t>C CA100-00043790</t>
  </si>
  <si>
    <t>REC 00083665</t>
  </si>
  <si>
    <t>F FA100-00142319</t>
  </si>
  <si>
    <t>F FA100-00142320</t>
  </si>
  <si>
    <t>F FA100-00142321</t>
  </si>
  <si>
    <t>F FA100-00142322</t>
  </si>
  <si>
    <t>F FA100-00142323</t>
  </si>
  <si>
    <t>REC 00083666</t>
  </si>
  <si>
    <t>REC 00083667</t>
  </si>
  <si>
    <t>F FA100-00142324</t>
  </si>
  <si>
    <t>F FA100-00142325</t>
  </si>
  <si>
    <t>REC 00083669</t>
  </si>
  <si>
    <t>REC 00083670</t>
  </si>
  <si>
    <t>C CA100-00043791</t>
  </si>
  <si>
    <t>REC 00083671</t>
  </si>
  <si>
    <t>C CA100-00043792</t>
  </si>
  <si>
    <t>REC 00083672</t>
  </si>
  <si>
    <t>F FE800-00000088</t>
  </si>
  <si>
    <t>se entrega en av juan domingo peron 3780 pacheco</t>
  </si>
  <si>
    <t>F Z95-03826320</t>
  </si>
  <si>
    <t>F Z95-03826321</t>
  </si>
  <si>
    <t>Dev por EXCENTE en OC</t>
  </si>
  <si>
    <t>POGONZA.D</t>
  </si>
  <si>
    <t>C CAC100-00002217</t>
  </si>
  <si>
    <t>RECHAZO POR FECHA CORTA</t>
  </si>
  <si>
    <t>C CAC100-00002218</t>
  </si>
  <si>
    <t>CAJAS APLASTADAS</t>
  </si>
  <si>
    <t>C CA100-00043793</t>
  </si>
  <si>
    <t>REC 00083674</t>
  </si>
  <si>
    <t>REC 00083675</t>
  </si>
  <si>
    <t>REC 00083676</t>
  </si>
  <si>
    <t>REC 00083677</t>
  </si>
  <si>
    <t>REC 00083678</t>
  </si>
  <si>
    <t>REC 00083679</t>
  </si>
  <si>
    <t>REC 00083680</t>
  </si>
  <si>
    <t>C Z95-03826330</t>
  </si>
  <si>
    <t>C Z95-03826331</t>
  </si>
  <si>
    <t>C CE800-00000040</t>
  </si>
  <si>
    <t>F FE800-00000089</t>
  </si>
  <si>
    <t>F Z95-03826334</t>
  </si>
  <si>
    <t>F Z95-03826335</t>
  </si>
  <si>
    <t>C Z95-03826336</t>
  </si>
  <si>
    <t>C CE800-00000041</t>
  </si>
  <si>
    <t>C Z95-03826338</t>
  </si>
  <si>
    <t>C Z90-03826064</t>
  </si>
  <si>
    <t>REC 00083681</t>
  </si>
  <si>
    <t>REC 00083682</t>
  </si>
  <si>
    <t>REC 00083683</t>
  </si>
  <si>
    <t>REC 00083684</t>
  </si>
  <si>
    <t>F FA100-00142326</t>
  </si>
  <si>
    <t>REC 00083685</t>
  </si>
  <si>
    <t>F Z90-03826349</t>
  </si>
  <si>
    <t>F FA100-00142327</t>
  </si>
  <si>
    <t>REC 00083686</t>
  </si>
  <si>
    <t>F FA100-00142328</t>
  </si>
  <si>
    <t>F FA100-00142329</t>
  </si>
  <si>
    <t>F FA100-00142330</t>
  </si>
  <si>
    <t>F FA100-00142331</t>
  </si>
  <si>
    <t>F FA100-00142334</t>
  </si>
  <si>
    <t>F FA100-00142335</t>
  </si>
  <si>
    <t>REC 00083688</t>
  </si>
  <si>
    <t>REC 00083689</t>
  </si>
  <si>
    <t>OC 907647_x000D_
05-12-24_x000D_
13:00</t>
  </si>
  <si>
    <t>OC 907649_x000D_
05-12-24_x000D_
13:00</t>
  </si>
  <si>
    <t>F FA100-00142336</t>
  </si>
  <si>
    <t>F FA100-00142337</t>
  </si>
  <si>
    <t>Pedido de 290 BOX NEGROS, con fecha de entrega 05/12. Se le bonifica el envio.</t>
  </si>
  <si>
    <t>F FA100-00142338</t>
  </si>
  <si>
    <t>Pedido de 20 BOX Rojos con fecha de entrega a coordinar. Se le hace un 5% de descuento y se le bonif</t>
  </si>
  <si>
    <t>F FA100-00142339</t>
  </si>
  <si>
    <t>Pedido de 39 BOX Verdes con fecha de entrega Diciembre. No se le cobra el envío de las mismas.</t>
  </si>
  <si>
    <t>C CA100-00043794</t>
  </si>
  <si>
    <t>retira 3 142107</t>
  </si>
  <si>
    <t>REC 00083691</t>
  </si>
  <si>
    <t>REC 00083694</t>
  </si>
  <si>
    <t>F FAC100-00008918</t>
  </si>
  <si>
    <t>Pedido de 300 BOX CELESTES, 50 BOX VERDES y 10 BOX NEGROS con fecha de entrega en la semana del 09/1</t>
  </si>
  <si>
    <t>REC 00083695</t>
  </si>
  <si>
    <t>REC 00083698</t>
  </si>
  <si>
    <t>C Z90-03826398</t>
  </si>
  <si>
    <t>REC 00083699</t>
  </si>
  <si>
    <t>REC 00083700</t>
  </si>
  <si>
    <t>REC 00083701</t>
  </si>
  <si>
    <t>REC 00083702</t>
  </si>
  <si>
    <t>REC 00083703</t>
  </si>
  <si>
    <t>REC 00083704</t>
  </si>
  <si>
    <t>REC 00083705</t>
  </si>
  <si>
    <t>REC 00083706</t>
  </si>
  <si>
    <t>C CA100-00043795</t>
  </si>
  <si>
    <t>diferencia de precio</t>
  </si>
  <si>
    <t>REC 00083707</t>
  </si>
  <si>
    <t>REC 00083708</t>
  </si>
  <si>
    <t>REC 00083709</t>
  </si>
  <si>
    <t>F FA100-00142340</t>
  </si>
  <si>
    <t>MK 102410969 CONCURSO DISTRIBUIDORES L9/L10 SELL IN BOLSITAS $500 X BULTO</t>
  </si>
  <si>
    <t>REC 00083710</t>
  </si>
  <si>
    <t>F FA100-00142342</t>
  </si>
  <si>
    <t>F FA100-00142344</t>
  </si>
  <si>
    <t>F FA100-00142345</t>
  </si>
  <si>
    <t>F FA100-00142346</t>
  </si>
  <si>
    <t>PEDIDO CON DESCUENTO LINEAL 10 % APROBADO_x000D_
DESCUENTO 5 % EN LINEA SINFONIA APROBADO_x000D_
PLAZO 30 DIAS F</t>
  </si>
  <si>
    <t>OC 331856_x000D_
05-12-24_x000D_
18:00</t>
  </si>
  <si>
    <t>OC 907648 _x000D_
05-12-24_x000D_
13:00</t>
  </si>
  <si>
    <t>C CA100-00043796</t>
  </si>
  <si>
    <t>MK 102411017 CONCURSO PUNTERAS FIESTAS -PREMIO- CIERRE OCTUBRE</t>
  </si>
  <si>
    <t>C CA100-00043797</t>
  </si>
  <si>
    <t>MK 102411046 CONCURSO PUNTERAS FIESTAS -CAJAS - CIERRE  -OCTUBRE</t>
  </si>
  <si>
    <t>C CA100-00043798</t>
  </si>
  <si>
    <t>C CA100-00043799</t>
  </si>
  <si>
    <t>REC 00083712</t>
  </si>
  <si>
    <t>C CA100-00043800</t>
  </si>
  <si>
    <t>F FA100-00142350</t>
  </si>
  <si>
    <t>Pedido de 55 BOX ROJOS, con fecha de entrega la semana del 06/12. Se le bonifica el envio.</t>
  </si>
  <si>
    <t>F FA100-00142351</t>
  </si>
  <si>
    <t>F FA100-00142352</t>
  </si>
  <si>
    <t>F FA100-00142353</t>
  </si>
  <si>
    <t>F FA100-00142354</t>
  </si>
  <si>
    <t>F FA100-00142355</t>
  </si>
  <si>
    <t>F FA100-00142356</t>
  </si>
  <si>
    <t>F FA100-00142357</t>
  </si>
  <si>
    <t>F FA100-00142358</t>
  </si>
  <si>
    <t>F FA100-00142359</t>
  </si>
  <si>
    <t>F FA100-00142360</t>
  </si>
  <si>
    <t>F FA100-00142361</t>
  </si>
  <si>
    <t>F FA100-00142362</t>
  </si>
  <si>
    <t>F FA100-00142365</t>
  </si>
  <si>
    <t>D DA100-00002230</t>
  </si>
  <si>
    <t>DC 082410222 Retorno por Distribuidor Exclusivo 3%</t>
  </si>
  <si>
    <t>D DA100-00002231</t>
  </si>
  <si>
    <t>DC 102410688 CONCURSO VENDEDORES SORTEO MOTO</t>
  </si>
  <si>
    <t>REC 00083717</t>
  </si>
  <si>
    <t>C CA100-00043801</t>
  </si>
  <si>
    <t>F FA100-00142366</t>
  </si>
  <si>
    <t>Pedido de 45 BOX Rojos con fecha de entrega en Diciembre. No se le cobra envío ya que retiran la mer</t>
  </si>
  <si>
    <t>C CAC100-00002220</t>
  </si>
  <si>
    <t>753</t>
  </si>
  <si>
    <t>REC 00083719</t>
  </si>
  <si>
    <t>C CA100-00043802</t>
  </si>
  <si>
    <t>DESCUENTO 5% PP S/FC 139862</t>
  </si>
  <si>
    <t>C CA100-00043803</t>
  </si>
  <si>
    <t>DESCUENTO 5% PP S/FC 139863</t>
  </si>
  <si>
    <t>REC 00083721</t>
  </si>
  <si>
    <t>C CA100-00043804</t>
  </si>
  <si>
    <t>REC 00083722</t>
  </si>
  <si>
    <t>REC 00083723</t>
  </si>
  <si>
    <t>C CA100-00043805</t>
  </si>
  <si>
    <t>142090</t>
  </si>
  <si>
    <t>REC 00083724</t>
  </si>
  <si>
    <t>F FA100-00142367</t>
  </si>
  <si>
    <t>F FA100-00142368</t>
  </si>
  <si>
    <t>F Z90-03826489</t>
  </si>
  <si>
    <t>F FA100-00142369</t>
  </si>
  <si>
    <t>F FA100-00142370</t>
  </si>
  <si>
    <t>D DA100-00002232</t>
  </si>
  <si>
    <t xml:space="preserve">ERROR </t>
  </si>
  <si>
    <t>REC 00083725</t>
  </si>
  <si>
    <t>F FA100-00142373</t>
  </si>
  <si>
    <t>F FA100-00142374</t>
  </si>
  <si>
    <t>F FA100-00142375</t>
  </si>
  <si>
    <t>F FA100-00142376</t>
  </si>
  <si>
    <t>REC 00083726</t>
  </si>
  <si>
    <t>REC 00083727</t>
  </si>
  <si>
    <t>REC 00083728</t>
  </si>
  <si>
    <t>Entrega viernes 6/12</t>
  </si>
  <si>
    <t>REC 00083729</t>
  </si>
  <si>
    <t>REC 00083730</t>
  </si>
  <si>
    <t>REC 00083731</t>
  </si>
  <si>
    <t>REC 00083732</t>
  </si>
  <si>
    <t>C Z90-03826521</t>
  </si>
  <si>
    <t>C CA100-00043806</t>
  </si>
  <si>
    <t>5% LOGISTICO FA100 - 141697</t>
  </si>
  <si>
    <t>C CA100-00043807</t>
  </si>
  <si>
    <t>5% LOGISTICO FA100 - 141814</t>
  </si>
  <si>
    <t>REC 00083733</t>
  </si>
  <si>
    <t>REC 00083734</t>
  </si>
  <si>
    <t>REC 00083735</t>
  </si>
  <si>
    <t>REC 00083736</t>
  </si>
  <si>
    <t>RECHAZO DE DORINKA</t>
  </si>
  <si>
    <t>C CA100-00043808</t>
  </si>
  <si>
    <t>RECHAZO DORINKA</t>
  </si>
  <si>
    <t>C CAC100-00002223</t>
  </si>
  <si>
    <t>C CAC100-00002224</t>
  </si>
  <si>
    <t>RECHZO DORINKA</t>
  </si>
  <si>
    <t>C CAC100-00002226</t>
  </si>
  <si>
    <t>F FA100-00142383</t>
  </si>
  <si>
    <t>F FA100-00142384</t>
  </si>
  <si>
    <t>F FA100-00142385</t>
  </si>
  <si>
    <t>F FA100-00142386</t>
  </si>
  <si>
    <t>F FA100-00142387</t>
  </si>
  <si>
    <t>F FA100-00142388</t>
  </si>
  <si>
    <t>F FA100-00142389</t>
  </si>
  <si>
    <t>F FA100-00142390</t>
  </si>
  <si>
    <t>F FA100-00142393</t>
  </si>
  <si>
    <t>F FA100-00142394</t>
  </si>
  <si>
    <t>REC 00083737</t>
  </si>
  <si>
    <t>REC 00083738</t>
  </si>
  <si>
    <t>OC 309525</t>
  </si>
  <si>
    <t>F FA100-00142398</t>
  </si>
  <si>
    <t>F Z90-03826559</t>
  </si>
  <si>
    <t>F FA100-00142399</t>
  </si>
  <si>
    <t>F FA100-00142400</t>
  </si>
  <si>
    <t>F FA100-00142401</t>
  </si>
  <si>
    <t>F FA100-00142402</t>
  </si>
  <si>
    <t>REC 00083740</t>
  </si>
  <si>
    <t>C CA100-00043809</t>
  </si>
  <si>
    <t>4% retira FA100 - 141789 hasta 141813</t>
  </si>
  <si>
    <t>C CA100-00043810</t>
  </si>
  <si>
    <t>5% retira FA100 - 141627</t>
  </si>
  <si>
    <t>C CA100-00043811</t>
  </si>
  <si>
    <t>DC 112411064 por objetivo Noviembre 2024</t>
  </si>
  <si>
    <t>BOT</t>
  </si>
  <si>
    <t>C Z90-03826574</t>
  </si>
  <si>
    <t>2,5% pp FA100 - 141789 HASTA 141813</t>
  </si>
  <si>
    <t>C Z95-03826575</t>
  </si>
  <si>
    <t>DC 112411066 por retorno 5% compra octubre no abonada</t>
  </si>
  <si>
    <t>DC 112411076 Accion Auto de Carreras</t>
  </si>
  <si>
    <t>DC 112411077 Concurso FDV</t>
  </si>
  <si>
    <t>C CA100-00043814</t>
  </si>
  <si>
    <t>DC 112411078 Objetivo/Vol</t>
  </si>
  <si>
    <t>C CA100-00043815</t>
  </si>
  <si>
    <t>DC 112411080 Sin cargo Accion Ponderada Incorporacion SKU</t>
  </si>
  <si>
    <t>DC 112411085 Accion cobertura linea Sabores de la Vida todos los sabores y presentacion</t>
  </si>
  <si>
    <t>DC 112411086 Accion cobertura CUBI CUB todos los sabores</t>
  </si>
  <si>
    <t>C CA100-00043818</t>
  </si>
  <si>
    <t>DC 112411087 Accion familia sinfonia</t>
  </si>
  <si>
    <t>C CA100-00043819</t>
  </si>
  <si>
    <t>DC 112411088 Concurso Octubre no Liquidado por repetir misma Venta Que Septiembre</t>
  </si>
  <si>
    <t>C CA100-00043820</t>
  </si>
  <si>
    <t>DC 112411089 10% en la compra de Recreo</t>
  </si>
  <si>
    <t>C CA100-00043821</t>
  </si>
  <si>
    <t>DC 112411090 5% en la compra de Sinfonia Agrupada</t>
  </si>
  <si>
    <t>C CA100-00043822</t>
  </si>
  <si>
    <t>DC 112411091 Sell out pepas</t>
  </si>
  <si>
    <t>DC 112411092 Sell out Sinfonia</t>
  </si>
  <si>
    <t>C CA100-00043824</t>
  </si>
  <si>
    <t>DC 112411093 Sell out SDV</t>
  </si>
  <si>
    <t>C CA100-00043826</t>
  </si>
  <si>
    <t>DC 112411094 2x1 SDV Fecha corta.</t>
  </si>
  <si>
    <t>C CA100-00043827</t>
  </si>
  <si>
    <t>DC 112411097 5% en el pedido mes noviembre</t>
  </si>
  <si>
    <t>F FA100-00142403</t>
  </si>
  <si>
    <t xml:space="preserve">Pedido de 25 BOX Rojos con fecha de entrega a coordinar. Se le hace el 3% de pronto pago y el 2% de </t>
  </si>
  <si>
    <t>C CA100-00043828</t>
  </si>
  <si>
    <t>DC 112411098 dc %5 en recreo de 330 g  (8822)</t>
  </si>
  <si>
    <t>C CA100-00043829</t>
  </si>
  <si>
    <t>DC 112411099 importe fijo Promo Aniversario Buenos Dìas.</t>
  </si>
  <si>
    <t>C CA100-00043830</t>
  </si>
  <si>
    <t>DC 112411100 5% accion comercial</t>
  </si>
  <si>
    <t>C CA100-00043831</t>
  </si>
  <si>
    <t>DC 112411101 2 cajas sin cargo del articulo 8857  sinfonia agrupada</t>
  </si>
  <si>
    <t>C CA100-00043832</t>
  </si>
  <si>
    <t>DC 112411103 Concurso exhibiciones de los repositores</t>
  </si>
  <si>
    <t>DC 112411104 FIJO X RETORNO $410.000 FINAL - CONCURSOS SINFONIA</t>
  </si>
  <si>
    <t>C CA100-00043834</t>
  </si>
  <si>
    <t>DC 112411105 ACCIÓN VOLUMEN 4% DE RETORNO</t>
  </si>
  <si>
    <t>C CA100-00043835</t>
  </si>
  <si>
    <t>DC 112411107 ACCIÓN VOLUMEN 4% RETORNO</t>
  </si>
  <si>
    <t>DC 112411108 FIJO RETORNO $150.000</t>
  </si>
  <si>
    <t>C CA100-00043837</t>
  </si>
  <si>
    <t>DC 112411109 ACCIÓN VOLUMEN 5%</t>
  </si>
  <si>
    <t>C CA100-00043838</t>
  </si>
  <si>
    <t>DC 112411110 ACCIÓN VOLUMEN 5%</t>
  </si>
  <si>
    <t>DC 112411111 ACCIÓN RECONOCIMIENTO, PARA ACCIONES</t>
  </si>
  <si>
    <t>C CA100-00043840</t>
  </si>
  <si>
    <t>DC 112411112 ACCIÓN VOLUMEN 5%</t>
  </si>
  <si>
    <t>D Z90-03826606</t>
  </si>
  <si>
    <t>DC 112411114 ACCIÓN ACORDADA MARCELO PALACIO - RETORNO DEL 3%</t>
  </si>
  <si>
    <t>F FAC100-00008921</t>
  </si>
  <si>
    <t>OC 940618293_x000D_
06-12-24_x000D_
12:00</t>
  </si>
  <si>
    <t>C CA100-00043842</t>
  </si>
  <si>
    <t>DC 112411115 ACCIÓN ACORDADA VOLUMEN</t>
  </si>
  <si>
    <t>C CA100-00043843</t>
  </si>
  <si>
    <t>DC 112411116 ACCIÓN ACORDADA VOLUMEN</t>
  </si>
  <si>
    <t>DC 112411117 ACCIÓN ACORDADA VOLUMEN</t>
  </si>
  <si>
    <t>C CA100-00043845</t>
  </si>
  <si>
    <t>DC 112411118 FIJO X RETORNO: $150.000 ACUERDO PAGO REPOSITORA</t>
  </si>
  <si>
    <t>F FAC100-00008922</t>
  </si>
  <si>
    <t>OC 940618843_x000D_
12-06-24_x000D_
12:00</t>
  </si>
  <si>
    <t>F FAC100-00008923</t>
  </si>
  <si>
    <t>OC 940619459_x000D_
06-12-24_x000D_
12:00</t>
  </si>
  <si>
    <t>F FAC100-00008924</t>
  </si>
  <si>
    <t>OC 940620035_x000D_
06-12-24_x000D_
12:00</t>
  </si>
  <si>
    <t>C CA100-00043846</t>
  </si>
  <si>
    <t>DC 112411119 ACCIÓN ACORDADA VOLUMEN</t>
  </si>
  <si>
    <t>F FA100-00142404</t>
  </si>
  <si>
    <t>OC 940620532_x000D_
06-12-24_x000D_
12:00</t>
  </si>
  <si>
    <t>C CA100-00043847</t>
  </si>
  <si>
    <t>DC 112411120 ACCIÓN ACORDADA VOLUMEN</t>
  </si>
  <si>
    <t>C CA100-00043848</t>
  </si>
  <si>
    <t>2,5% PP Fa100 - 141789 hasta 141813</t>
  </si>
  <si>
    <t>C CA100-00043849</t>
  </si>
  <si>
    <t>DC 112411124 ACCIÓN ACORDADA VOLUMEN</t>
  </si>
  <si>
    <t>C CA100-00043850</t>
  </si>
  <si>
    <t>DC 112411125 ACCIÓN ACORDADA VOLUMEN</t>
  </si>
  <si>
    <t>C CA100-00043851</t>
  </si>
  <si>
    <t>DC 112411126 DC Aut MP por retorno 10% en las 315 c de 7085 tostadas Dulces</t>
  </si>
  <si>
    <t>REC 00083741</t>
  </si>
  <si>
    <t>C CA100-00043852</t>
  </si>
  <si>
    <t>DC 112411127 DC por volumen 5% de retorno por 1000 bultos</t>
  </si>
  <si>
    <t>DC 112411128 DC por accion en cubi cub por fecha corta</t>
  </si>
  <si>
    <t>DC 112411129 DC por volumen 5% de retorno por 6000 bultos</t>
  </si>
  <si>
    <t>C Z90-03826628</t>
  </si>
  <si>
    <t>C Z90-03826629</t>
  </si>
  <si>
    <t>5% PP FA100 - 141627</t>
  </si>
  <si>
    <t>C Z95-03826744</t>
  </si>
  <si>
    <t>D Z90-03826631</t>
  </si>
  <si>
    <t>C CAC100-00002227</t>
  </si>
  <si>
    <t>C CA100-00043855</t>
  </si>
  <si>
    <t>REC 00083743</t>
  </si>
  <si>
    <t>C CA100-00043856</t>
  </si>
  <si>
    <t>REC 00083744</t>
  </si>
  <si>
    <t>F FA100-00142405</t>
  </si>
  <si>
    <t>F FA100-00142406</t>
  </si>
  <si>
    <t>D Z95-03826652</t>
  </si>
  <si>
    <t>F FA100-00142407</t>
  </si>
  <si>
    <t>F FA100-00142408</t>
  </si>
  <si>
    <t>F FA100-00142409</t>
  </si>
  <si>
    <t>pedido adicional de 10 cajas celestes para el consorcio del parque!</t>
  </si>
  <si>
    <t>D DA100-00002233</t>
  </si>
  <si>
    <t>ERROR</t>
  </si>
  <si>
    <t>C CA100-00043857</t>
  </si>
  <si>
    <t>REC 00083748</t>
  </si>
  <si>
    <t>REC 00083749</t>
  </si>
  <si>
    <t>F FA100-00142410</t>
  </si>
  <si>
    <t>F FA100-00142411</t>
  </si>
  <si>
    <t>C CA100-00043858</t>
  </si>
  <si>
    <t>diferencia de precio sobre FA100 - 141178</t>
  </si>
  <si>
    <t>C CA100-00043859</t>
  </si>
  <si>
    <t>diferencia de precio, por no haber cargado el descuento de 10+1 en pepas y recreo._x000D_
FA100-00141178.</t>
  </si>
  <si>
    <t>REC 00083751</t>
  </si>
  <si>
    <t>REC 00083752</t>
  </si>
  <si>
    <t>C CA100-00043860</t>
  </si>
  <si>
    <t>DESCUENTO 5% PP S/FC 142231-</t>
  </si>
  <si>
    <t>REC 00083753</t>
  </si>
  <si>
    <t>REC 00083754</t>
  </si>
  <si>
    <t>C CA100-00043861</t>
  </si>
  <si>
    <t>DESCUENTO 5% PP S/FC 142232/233</t>
  </si>
  <si>
    <t>REC 00083755</t>
  </si>
  <si>
    <t>REC 00083756</t>
  </si>
  <si>
    <t>F FA100-00142413</t>
  </si>
  <si>
    <t>F FA100-00142414</t>
  </si>
  <si>
    <t>F FA100-00142415</t>
  </si>
  <si>
    <t>F FA100-00142416</t>
  </si>
  <si>
    <t>REC 00083757</t>
  </si>
  <si>
    <t>REC 00083758</t>
  </si>
  <si>
    <t>C CA100-00043862</t>
  </si>
  <si>
    <t>REC 00083759</t>
  </si>
  <si>
    <t>OC 332140_x000D_
06-12-24_x000D_
16:00</t>
  </si>
  <si>
    <t>OC 42525_x000D_
06-12-24_x000D_
16:00</t>
  </si>
  <si>
    <t>F FA100-00142420</t>
  </si>
  <si>
    <t>F FA100-00142421</t>
  </si>
  <si>
    <t>F FA100-00142422</t>
  </si>
  <si>
    <t>Se descuenta 960 bultos del SKU 8693 Por falta de stock y 14 con 99.99</t>
  </si>
  <si>
    <t>F FA100-00142423</t>
  </si>
  <si>
    <t>F FA100-00142424</t>
  </si>
  <si>
    <t>F FA100-00142425</t>
  </si>
  <si>
    <t>F FA100-00142426</t>
  </si>
  <si>
    <t>Pedido de 50 BOX Celestes con fecha de entrega a coordinar. No se le cobra el envío.</t>
  </si>
  <si>
    <t>D DA100-00002234</t>
  </si>
  <si>
    <t>AJUSTA DIFERENCIA RC</t>
  </si>
  <si>
    <t>F FA100-00142427</t>
  </si>
  <si>
    <t>F FA100-00142428</t>
  </si>
  <si>
    <t>C CA100-00043863</t>
  </si>
  <si>
    <t>FA100-00142134</t>
  </si>
  <si>
    <t>C CA100-00043864</t>
  </si>
  <si>
    <t>FA100-00142135</t>
  </si>
  <si>
    <t>F FA100-00142429</t>
  </si>
  <si>
    <t>F FA100-00142430</t>
  </si>
  <si>
    <t>F FA100-00142431</t>
  </si>
  <si>
    <t>C CA100-00043865</t>
  </si>
  <si>
    <t>se hace nuevamente pp5 sobre fac 140982</t>
  </si>
  <si>
    <t>C CA100-00043866</t>
  </si>
  <si>
    <t>REC 00083762</t>
  </si>
  <si>
    <t>F Z90-03826740</t>
  </si>
  <si>
    <t>Perc IIBB E Rios omitida en Fc 142127</t>
  </si>
  <si>
    <t>REC 00083764</t>
  </si>
  <si>
    <t>C CA100-00043867</t>
  </si>
  <si>
    <t>C Z90-03826743</t>
  </si>
  <si>
    <t>REC 00083765</t>
  </si>
  <si>
    <t>D Z95-03826746</t>
  </si>
  <si>
    <t>D Z90-03826747</t>
  </si>
  <si>
    <t>Anulación de recibo 03326868</t>
  </si>
  <si>
    <t>REC 00083766</t>
  </si>
  <si>
    <t>entrego M Bincaz en tesoreria 06/12</t>
  </si>
  <si>
    <t>REC 00083767</t>
  </si>
  <si>
    <t>REC 00083768</t>
  </si>
  <si>
    <t>REC 00083769</t>
  </si>
  <si>
    <t>REC 00083770</t>
  </si>
  <si>
    <t>REC 00083771</t>
  </si>
  <si>
    <t>REC 00083772</t>
  </si>
  <si>
    <t>REC 00083773</t>
  </si>
  <si>
    <t>REC 00083774</t>
  </si>
  <si>
    <t>REC 00083775</t>
  </si>
  <si>
    <t>REC 00083776</t>
  </si>
  <si>
    <t>REC 00083777</t>
  </si>
  <si>
    <t>REC 00083778</t>
  </si>
  <si>
    <t>C CA100-00043868</t>
  </si>
  <si>
    <t>DC 112411130 DC Para accionar en recreo por sbre stock</t>
  </si>
  <si>
    <t>REC 00083779</t>
  </si>
  <si>
    <t>REC 00083780</t>
  </si>
  <si>
    <t>REC 00083781</t>
  </si>
  <si>
    <t>REC 00083782</t>
  </si>
  <si>
    <t>REC 00083783</t>
  </si>
  <si>
    <t>C CA100-00043869</t>
  </si>
  <si>
    <t>REC 00083785</t>
  </si>
  <si>
    <t>REC 00083786</t>
  </si>
  <si>
    <t>REC 00083787</t>
  </si>
  <si>
    <t>REC 00083788</t>
  </si>
  <si>
    <t>REC 00083789</t>
  </si>
  <si>
    <t>F FA100-00142433</t>
  </si>
  <si>
    <t>REC 00083790</t>
  </si>
  <si>
    <t>REC 00083791</t>
  </si>
  <si>
    <t>REC 00083792</t>
  </si>
  <si>
    <t>F FA100-00142434</t>
  </si>
  <si>
    <t>REC 00083793</t>
  </si>
  <si>
    <t>REC 00083794</t>
  </si>
  <si>
    <t>F FA100-00142436</t>
  </si>
  <si>
    <t>RECHAZO ("falta capacidad OC")</t>
  </si>
  <si>
    <t>REC 00083796</t>
  </si>
  <si>
    <t>REC 00083797</t>
  </si>
  <si>
    <t>C CA100-00043870</t>
  </si>
  <si>
    <t>des 2.50</t>
  </si>
  <si>
    <t>REC 00083798</t>
  </si>
  <si>
    <t>C CA100-00043871</t>
  </si>
  <si>
    <t>REC 00083799</t>
  </si>
  <si>
    <t>C CA100-00043872</t>
  </si>
  <si>
    <t>C CA100-00043873</t>
  </si>
  <si>
    <t>REC 00083800</t>
  </si>
  <si>
    <t>REC 00083801</t>
  </si>
  <si>
    <t>C CA100-00043874</t>
  </si>
  <si>
    <t>REC 00083802</t>
  </si>
  <si>
    <t>REC 00083803</t>
  </si>
  <si>
    <t>REC 00083804</t>
  </si>
  <si>
    <t>REC 00083805</t>
  </si>
  <si>
    <t>REC 00083806</t>
  </si>
  <si>
    <t>C CA100-00043875</t>
  </si>
  <si>
    <t>DC 112411131 DC por volumen 5% de retorno por 2000 bultos</t>
  </si>
  <si>
    <t>C CA100-00043876</t>
  </si>
  <si>
    <t>DC 112411132 DC Concurso premio a vendedores</t>
  </si>
  <si>
    <t>C CA100-00043877</t>
  </si>
  <si>
    <t>DC 112411133 DC por volumen 5% de retorno por 1500 bultos</t>
  </si>
  <si>
    <t>F FA100-00142437</t>
  </si>
  <si>
    <t>F FA100-00142438</t>
  </si>
  <si>
    <t>Pedido de 23 BOX Verdes con fecha de entrega 10/12. Se le bonifica la entrega.</t>
  </si>
  <si>
    <t>REC 00083807</t>
  </si>
  <si>
    <t>F FA100-00142439</t>
  </si>
  <si>
    <t>F FA100-00142440</t>
  </si>
  <si>
    <t>F FA100-00142441</t>
  </si>
  <si>
    <t>REC 00083808</t>
  </si>
  <si>
    <t>REC 00083809</t>
  </si>
  <si>
    <t>REC 00083810</t>
  </si>
  <si>
    <t>OC 907648_x000D_
09-12-24_x000D_
17:00</t>
  </si>
  <si>
    <t>REC 00083812</t>
  </si>
  <si>
    <t>REC 00083813</t>
  </si>
  <si>
    <t>REC 00083814</t>
  </si>
  <si>
    <t>REC 00083815</t>
  </si>
  <si>
    <t>REC 00083816</t>
  </si>
  <si>
    <t>REC 00083817</t>
  </si>
  <si>
    <t>C CA100-00043878</t>
  </si>
  <si>
    <t>2,5 % PP</t>
  </si>
  <si>
    <t>C CA100-00043879</t>
  </si>
  <si>
    <t>DC 112411135 DC por volumen 5% de retorno por 1500 bultos</t>
  </si>
  <si>
    <t>REC 00083819</t>
  </si>
  <si>
    <t>DC 112411136 Retorno por Distribuidor Exclusivo 3%</t>
  </si>
  <si>
    <t>DC 112411137 Retorno por Distribuidor Exclusivo 3%</t>
  </si>
  <si>
    <t>C CA100-00043882</t>
  </si>
  <si>
    <t>DC 112411138 Retorno por Distribuidor Exclusivo 3%</t>
  </si>
  <si>
    <t>DC 112411139 Retorno por Distribuidor Exclusivo 3%</t>
  </si>
  <si>
    <t>C CA100-00043884</t>
  </si>
  <si>
    <t>DC 112411143 Retorno por Distribuidor Exclusivo 3%</t>
  </si>
  <si>
    <t>DC 112411145 Retorno por Distribuidor Exclusivo 3%</t>
  </si>
  <si>
    <t>C CA100-00043886</t>
  </si>
  <si>
    <t>DC 112411148 Retorno por Distribuidor Exclusivo 3%</t>
  </si>
  <si>
    <t>C CA100-00043887</t>
  </si>
  <si>
    <t>DC 112411149 Retorno por Distribuidor Exclusivo 3%</t>
  </si>
  <si>
    <t>DC 112411150 Retorno por Distribuidor Exclusivo 3%</t>
  </si>
  <si>
    <t>C CA100-00043889</t>
  </si>
  <si>
    <t>DC 112411151 Retorno por Distribuidor Exclusivo 3%</t>
  </si>
  <si>
    <t>DC 112411154 Retorno por Distribuidor Exclusivo 3%</t>
  </si>
  <si>
    <t>C CA100-00043891</t>
  </si>
  <si>
    <t>DC 112411155 Retorno por Distribuidor Exclusivo 3%</t>
  </si>
  <si>
    <t>C CA100-00043892</t>
  </si>
  <si>
    <t>DC 112411156 Retorno por Distribuidor Exclusivo 3%</t>
  </si>
  <si>
    <t>C CA100-00043893</t>
  </si>
  <si>
    <t>DC 112411157 Retorno por Distribuidor Exclusivo 3%</t>
  </si>
  <si>
    <t>C CA100-00043894</t>
  </si>
  <si>
    <t>DC 112411158 Retorno por Distribuidor Exclusivo 3%</t>
  </si>
  <si>
    <t>C CA100-00043895</t>
  </si>
  <si>
    <t>DC 112411159 Retorno por Distribuidor Exclusivo 3%</t>
  </si>
  <si>
    <t>C CA100-00043896</t>
  </si>
  <si>
    <t>DC 112411166 Retorno por Distribuidor Exclusivo 3%</t>
  </si>
  <si>
    <t>DC 112411167 Retorno por Distribuidor Exclusivo 3%</t>
  </si>
  <si>
    <t>C CA100-00043898</t>
  </si>
  <si>
    <t>DC 112411168 Retorno por Distribuidor Exclusivo 3%</t>
  </si>
  <si>
    <t>C CA100-00043899</t>
  </si>
  <si>
    <t>DC 112411169 Retorno por Distribuidor Exclusivo 3%</t>
  </si>
  <si>
    <t>C CA100-00043900</t>
  </si>
  <si>
    <t>DC 112411170 Retorno por Distribuidor Exclusivo 3%</t>
  </si>
  <si>
    <t>DC 112411171 Retorno por cobertura Sku. 1%- 1,5% - 2%</t>
  </si>
  <si>
    <t>C CA100-00043902</t>
  </si>
  <si>
    <t>DC 112411172 Retorno por cobertura Sku. 1%- 1,5% - 2%</t>
  </si>
  <si>
    <t>DC 112411173 Retorno por cobertura Sku. 1%- 1,5% - 2%</t>
  </si>
  <si>
    <t>C CA100-00043904</t>
  </si>
  <si>
    <t>DC 112411178 Retorno por cobertura Sku. 1%- 1,5% - 2%</t>
  </si>
  <si>
    <t>C CA100-00043905</t>
  </si>
  <si>
    <t>DC 112411179 Retorno por cobertura Sku. 1%- 1,5% - 2%</t>
  </si>
  <si>
    <t>DC 112411180 Retorno por cobertura Sku. 1%- 1,5% - 2%</t>
  </si>
  <si>
    <t>C CA100-00043907</t>
  </si>
  <si>
    <t>DC 112411181 Retorno por cobertura Sku. 1%- 1,5% - 2%</t>
  </si>
  <si>
    <t>F FA100-00142442</t>
  </si>
  <si>
    <t>F FA100-00142443</t>
  </si>
  <si>
    <t>F FA100-00142444</t>
  </si>
  <si>
    <t>F FA100-00142445</t>
  </si>
  <si>
    <t>F FAC100-00008928</t>
  </si>
  <si>
    <t>F FA100-00142446</t>
  </si>
  <si>
    <t>F FA100-00142447</t>
  </si>
  <si>
    <t>F FA100-00142450</t>
  </si>
  <si>
    <t>F FA100-00142451</t>
  </si>
  <si>
    <t>F FA100-00142452</t>
  </si>
  <si>
    <t>F FA100-00142453</t>
  </si>
  <si>
    <t>orden de compra nro 58196</t>
  </si>
  <si>
    <t>F FA100-00142459</t>
  </si>
  <si>
    <t>oeden de compra 61825</t>
  </si>
  <si>
    <t>F FA100-00142460</t>
  </si>
  <si>
    <t>F FA100-00142461</t>
  </si>
  <si>
    <t>C CA100-00043908</t>
  </si>
  <si>
    <t>C CA100-00043909</t>
  </si>
  <si>
    <t>C CA100-00043910</t>
  </si>
  <si>
    <t>C CA100-00043911</t>
  </si>
  <si>
    <t>C CA100-00043912</t>
  </si>
  <si>
    <t>C CA100-00043913</t>
  </si>
  <si>
    <t>C CA100-00043914</t>
  </si>
  <si>
    <t>C CA100-00043915</t>
  </si>
  <si>
    <t>C CA100-00043916</t>
  </si>
  <si>
    <t>C CA100-00043917</t>
  </si>
  <si>
    <t>C CA100-00043918</t>
  </si>
  <si>
    <t>C CA100-00043919</t>
  </si>
  <si>
    <t>C CA100-00043920</t>
  </si>
  <si>
    <t>C CAC100-00002229</t>
  </si>
  <si>
    <t>5 pp fac 8862</t>
  </si>
  <si>
    <t>C CA100-00043921</t>
  </si>
  <si>
    <t>REC 00083820</t>
  </si>
  <si>
    <t>C CA100-00043922</t>
  </si>
  <si>
    <t>C CA100-00043923</t>
  </si>
  <si>
    <t>C CA100-00043924</t>
  </si>
  <si>
    <t>C CA100-00043925</t>
  </si>
  <si>
    <t>DC 112411185 Retorno por cobertura Sku. 1%- 1,5% - 2%</t>
  </si>
  <si>
    <t>C CA100-00043926</t>
  </si>
  <si>
    <t>DC 112411186 Retorno por cobertura Sku. 1%- 1,5% - 2%</t>
  </si>
  <si>
    <t>C CA100-00043927</t>
  </si>
  <si>
    <t>DC 112411187 Retorno por cobertura Sku. 1%- 1,5% - 2%</t>
  </si>
  <si>
    <t>C CA100-00043928</t>
  </si>
  <si>
    <t>pp 5</t>
  </si>
  <si>
    <t>C CA100-00043929</t>
  </si>
  <si>
    <t>DC 112411188 Retorno por cobertura Sku. 1%- 1,5% - 2%</t>
  </si>
  <si>
    <t>C CA100-00043930</t>
  </si>
  <si>
    <t>DC 112411197 Retorno por cobertura Sku. 2%</t>
  </si>
  <si>
    <t>REC 00083821</t>
  </si>
  <si>
    <t>C CE800-00000042</t>
  </si>
  <si>
    <t>REC 00083822</t>
  </si>
  <si>
    <t>F FA100-00142462</t>
  </si>
  <si>
    <t>F FA100-00142466</t>
  </si>
  <si>
    <t>F FA100-00142467</t>
  </si>
  <si>
    <t>F FA100-00142468</t>
  </si>
  <si>
    <t>F FAC100-00008929</t>
  </si>
  <si>
    <t>OC 240080792269_x000D_
10-12-24_x000D_
08:00_x000D_
9</t>
  </si>
  <si>
    <t>C CA100-00043931</t>
  </si>
  <si>
    <t>F FA100-00142316 pp 5</t>
  </si>
  <si>
    <t>C CA100-00043932</t>
  </si>
  <si>
    <t>REC 00083823</t>
  </si>
  <si>
    <t>REC 00083824</t>
  </si>
  <si>
    <t>C CAC100-00002230</t>
  </si>
  <si>
    <t>DP88-Diferencia de precio / Cantidad con impuestos (IVA) incluidos S/Fact Nº8440/9/2/140705.</t>
  </si>
  <si>
    <t>REC 00083825</t>
  </si>
  <si>
    <t>C CAC100-00002231</t>
  </si>
  <si>
    <t>Troncal Fijo, Acuerdo de no devolucion. Se genera automaticamente contra articulos entregados. FE-55</t>
  </si>
  <si>
    <t>REC 00083826</t>
  </si>
  <si>
    <t>C CA100-00043933</t>
  </si>
  <si>
    <t>FE50-Por gastos de punteras, folder, publicidad.</t>
  </si>
  <si>
    <t>F FA100-00142469</t>
  </si>
  <si>
    <t>OC 240080794701_x000D_
10-12-24_x000D_
08:00_x000D_
9</t>
  </si>
  <si>
    <t>C CA100-00043934</t>
  </si>
  <si>
    <t>5 pp</t>
  </si>
  <si>
    <t>C CA100-00043935</t>
  </si>
  <si>
    <t>REC 00083829</t>
  </si>
  <si>
    <t>REC 00083830</t>
  </si>
  <si>
    <t>D DA100-00002235</t>
  </si>
  <si>
    <t>D DA100-00002236</t>
  </si>
  <si>
    <t>REC 00083831</t>
  </si>
  <si>
    <t>REC 00083833</t>
  </si>
  <si>
    <t>REC 00083834</t>
  </si>
  <si>
    <t>F FA100-00142470</t>
  </si>
  <si>
    <t>F FA100-00142471</t>
  </si>
  <si>
    <t>F FA100-00142472</t>
  </si>
  <si>
    <t>F FA100-00142473</t>
  </si>
  <si>
    <t>F FA100-00142474</t>
  </si>
  <si>
    <t>REC 00083835</t>
  </si>
  <si>
    <t>REC 00083836</t>
  </si>
  <si>
    <t>REC 00083837</t>
  </si>
  <si>
    <t>REC 00083838</t>
  </si>
  <si>
    <t>REC 00083839</t>
  </si>
  <si>
    <t>REC 00083840</t>
  </si>
  <si>
    <t>REC 00083841</t>
  </si>
  <si>
    <t>REC 00083842</t>
  </si>
  <si>
    <t>REC 00083843</t>
  </si>
  <si>
    <t>F FA100-00142477</t>
  </si>
  <si>
    <t>PEDIDO CON 10 % EN TODA LA LINEA AUTORIZADO_x000D_
PEDIDO CON 5 % EXTRA AUTORIZADO EN SINFONIA (SOBRE LINE</t>
  </si>
  <si>
    <t>C CA100-00043936</t>
  </si>
  <si>
    <t xml:space="preserve"> DC 112411134 DC por volumen 5% de retorno por 1500 bultos</t>
  </si>
  <si>
    <t>C CA100-00043937</t>
  </si>
  <si>
    <t xml:space="preserve"> MK 112411201 CONCURSO SELL IN DISTRIBUDIORES/ GALLETAS VALENCIANO - AGO/SEP 2024</t>
  </si>
  <si>
    <t>C CA100-00043938</t>
  </si>
  <si>
    <t xml:space="preserve"> MK 112411202 Cierre Copa Gaona , Final Oxxon/Jufem</t>
  </si>
  <si>
    <t>C CA100-00043939</t>
  </si>
  <si>
    <t xml:space="preserve"> MK 112411203 Cierre Distribuidores +80% que acceden a $$ JULIO</t>
  </si>
  <si>
    <t>C CA100-00043940</t>
  </si>
  <si>
    <t xml:space="preserve"> MK 112411204 Cierre Distribuidores +80% que acceden a $$ AGOSTO</t>
  </si>
  <si>
    <t>REC 00083844</t>
  </si>
  <si>
    <t>REC 00083845</t>
  </si>
  <si>
    <t>D DA100-00002237</t>
  </si>
  <si>
    <t>BOT DUPLICADAS</t>
  </si>
  <si>
    <t>D DA100-00002238</t>
  </si>
  <si>
    <t>D DA100-00002239</t>
  </si>
  <si>
    <t>REC 00083846</t>
  </si>
  <si>
    <t>D DA100-00002240</t>
  </si>
  <si>
    <t>D DA100-00002241</t>
  </si>
  <si>
    <t>D DA100-00002242</t>
  </si>
  <si>
    <t>D DA100-00002243</t>
  </si>
  <si>
    <t>D DA100-00002244</t>
  </si>
  <si>
    <t>D DA100-00002245</t>
  </si>
  <si>
    <t>D DA100-00002246</t>
  </si>
  <si>
    <t>D DA100-00002247</t>
  </si>
  <si>
    <t>D DA100-00002248</t>
  </si>
  <si>
    <t>D DA100-00002249</t>
  </si>
  <si>
    <t>D DA100-00002250</t>
  </si>
  <si>
    <t>D DA100-00002251</t>
  </si>
  <si>
    <t>REC 00083847</t>
  </si>
  <si>
    <t>D DA100-00002252</t>
  </si>
  <si>
    <t>D DA100-00002253</t>
  </si>
  <si>
    <t>REC 00083848</t>
  </si>
  <si>
    <t>REC 00083849</t>
  </si>
  <si>
    <t>C CA100-00043941</t>
  </si>
  <si>
    <t>REC 00083850</t>
  </si>
  <si>
    <t>REC 00083853</t>
  </si>
  <si>
    <t>REC 00083854</t>
  </si>
  <si>
    <t>C CA100-00043942</t>
  </si>
  <si>
    <t>REC 00083855</t>
  </si>
  <si>
    <t>REC 00083856</t>
  </si>
  <si>
    <t>REC 00083857</t>
  </si>
  <si>
    <t>F FA100-00142479</t>
  </si>
  <si>
    <t>F FA100-00142480</t>
  </si>
  <si>
    <t>C CA100-00043943</t>
  </si>
  <si>
    <t>diferencia de precio FA100 - 141947</t>
  </si>
  <si>
    <t>C CA100-00043944</t>
  </si>
  <si>
    <t>diferencia de precio FA100 - 142365</t>
  </si>
  <si>
    <t>F FA100-00142481</t>
  </si>
  <si>
    <t>F FA100-00142482</t>
  </si>
  <si>
    <t>F FA100-00142483</t>
  </si>
  <si>
    <t>F FA100-00142484</t>
  </si>
  <si>
    <t>C CA100-00043945</t>
  </si>
  <si>
    <t>C CA100-00043946</t>
  </si>
  <si>
    <t>C CA100-00043947</t>
  </si>
  <si>
    <t>FA100-000142229_x000D_
FA100-000142230_x000D_
TRANSF N° 5184925910_x000D_
TRANSF N° 5250232632_x000D_
DESCUENTO 5% PP S/FC 1</t>
  </si>
  <si>
    <t>REC 00083858</t>
  </si>
  <si>
    <t>REC 00083859</t>
  </si>
  <si>
    <t>C CA100-00043948</t>
  </si>
  <si>
    <t>diferencia de precio FA100 - 142245</t>
  </si>
  <si>
    <t>C CA100-00043949</t>
  </si>
  <si>
    <t>diferencia de precio FA100 - 142076</t>
  </si>
  <si>
    <t>C CA100-00043950</t>
  </si>
  <si>
    <t>diferencia de precio FA100 - 142057</t>
  </si>
  <si>
    <t>C CA100-00043951</t>
  </si>
  <si>
    <t>C CA100-00043952</t>
  </si>
  <si>
    <t>C CA100-00043953</t>
  </si>
  <si>
    <t>C CA100-00043954</t>
  </si>
  <si>
    <t>C CA100-00043955</t>
  </si>
  <si>
    <t>F FA100-00142485</t>
  </si>
  <si>
    <t>F FA100-00142486</t>
  </si>
  <si>
    <t>F FA100-00142487</t>
  </si>
  <si>
    <t>F FA100-00142488</t>
  </si>
  <si>
    <t>F FA100-00142489</t>
  </si>
  <si>
    <t>F FA100-00142492</t>
  </si>
  <si>
    <t>Don Tomas solo Magdalenas.</t>
  </si>
  <si>
    <t>F FA100-00142493</t>
  </si>
  <si>
    <t>orden de compra numero 61826</t>
  </si>
  <si>
    <t>F FA100-00142494</t>
  </si>
  <si>
    <t>F FA100-00142495</t>
  </si>
  <si>
    <t>REC 00083861</t>
  </si>
  <si>
    <t>F FA100-00142496</t>
  </si>
  <si>
    <t>REC 00083862</t>
  </si>
  <si>
    <t>REC 00083863</t>
  </si>
  <si>
    <t>REC 00083864</t>
  </si>
  <si>
    <t>REC 00083866</t>
  </si>
  <si>
    <t>REC 00083867</t>
  </si>
  <si>
    <t>REC 00083869</t>
  </si>
  <si>
    <t>F FAC100-00008930</t>
  </si>
  <si>
    <t>CHEQUES CONTAB X ERROR NRO 1485951 Y 82924658  31/10/24</t>
  </si>
  <si>
    <t>REC 00083870</t>
  </si>
  <si>
    <t>REC 00083871</t>
  </si>
  <si>
    <t>C CAC100-00002232</t>
  </si>
  <si>
    <t>DP88-Diferencia de precio / Cantidad con impuestos (IVA) incluidos S/Fact Nº8585/141014/5/26.</t>
  </si>
  <si>
    <t>REC 00083872</t>
  </si>
  <si>
    <t>F FA100-00142497</t>
  </si>
  <si>
    <t>F FA100-00142498</t>
  </si>
  <si>
    <t>F FA100-00142499</t>
  </si>
  <si>
    <t>SALEN CON PAN DULCE CON CHIPS DE CHOCOLATE</t>
  </si>
  <si>
    <t>F FA100-00142500</t>
  </si>
  <si>
    <t>F FA100-00142501</t>
  </si>
  <si>
    <t>F FA100-00142502</t>
  </si>
  <si>
    <t>REC 00083873</t>
  </si>
  <si>
    <t>C CAC100-00002233</t>
  </si>
  <si>
    <t>FE61-Multa con recargo del 10% por caida de DP88. 81 Debitos.</t>
  </si>
  <si>
    <t>REC 00083874</t>
  </si>
  <si>
    <t>REC 00083875</t>
  </si>
  <si>
    <t>REC 00083876</t>
  </si>
  <si>
    <t>REC 00083877</t>
  </si>
  <si>
    <t>REC 00083878</t>
  </si>
  <si>
    <t>REC 00083880</t>
  </si>
  <si>
    <t>REC 00083882</t>
  </si>
  <si>
    <t>C CA100-00043956</t>
  </si>
  <si>
    <t>REC 00083883</t>
  </si>
  <si>
    <t>REC 00083884</t>
  </si>
  <si>
    <t>REC 00083885</t>
  </si>
  <si>
    <t>REC 00083886</t>
  </si>
  <si>
    <t>REC 00083887</t>
  </si>
  <si>
    <t>REC 00083888</t>
  </si>
  <si>
    <t>REC 00083889</t>
  </si>
  <si>
    <t>C CA100-00043957</t>
  </si>
  <si>
    <t>MK CONCURSO FIESTAS SELL OUT DISTRIBUIDORES CIERRE 31/10</t>
  </si>
  <si>
    <t>F FA100-00142504</t>
  </si>
  <si>
    <t>F FA100-00142512</t>
  </si>
  <si>
    <t>F Z90-03827126</t>
  </si>
  <si>
    <t>Anula NC Nº2136, Logistica emitio NC por mercaderia</t>
  </si>
  <si>
    <t>F FA100-00142513</t>
  </si>
  <si>
    <t>Reemp rto 656789 **no despachar**</t>
  </si>
  <si>
    <t>F Z90-03827128</t>
  </si>
  <si>
    <t>C CA100-00043958</t>
  </si>
  <si>
    <t>REC 00083890</t>
  </si>
  <si>
    <t>C CA100-00043959</t>
  </si>
  <si>
    <t>diferencia de precio  FA100-00142029</t>
  </si>
  <si>
    <t>F FA100-00142514</t>
  </si>
  <si>
    <t>C Z90-03827133</t>
  </si>
  <si>
    <t>ERROR DE EMISION</t>
  </si>
  <si>
    <t>C Z90-03827134</t>
  </si>
  <si>
    <t>F FA100-00142515</t>
  </si>
  <si>
    <t>C CA100-00043960</t>
  </si>
  <si>
    <t>ERROR DE ARTICULO</t>
  </si>
  <si>
    <t>REC 00083891</t>
  </si>
  <si>
    <t>REC 00083892</t>
  </si>
  <si>
    <t>REC 00083893</t>
  </si>
  <si>
    <t>REC 00083894</t>
  </si>
  <si>
    <t>OC 42629_x000D_
12-12-24_x000D_
13:00</t>
  </si>
  <si>
    <t>OC 42626_x000D_
12-12-24_x000D_
13:00</t>
  </si>
  <si>
    <t>F FA100-00142516</t>
  </si>
  <si>
    <t>Reemp a Rto A29-00657760 ***NO DESPACHAR***</t>
  </si>
  <si>
    <t>REC 00083895</t>
  </si>
  <si>
    <t>REC 00083896</t>
  </si>
  <si>
    <t>REC 00083897</t>
  </si>
  <si>
    <t>REC 00083898</t>
  </si>
  <si>
    <t>C CA100-00043961</t>
  </si>
  <si>
    <t>diferencia de precio FA100-00140702</t>
  </si>
  <si>
    <t>C CA100-00043962</t>
  </si>
  <si>
    <t>Corresponde a 1 caja Rota ART 8662</t>
  </si>
  <si>
    <t>Devolución de mercadería</t>
  </si>
  <si>
    <t>F FE800-00000093</t>
  </si>
  <si>
    <t>F FE800-00000094</t>
  </si>
  <si>
    <t>F FE800-00000095</t>
  </si>
  <si>
    <t>Merc. Redireccionada **no despachar**</t>
  </si>
  <si>
    <t>C CE800-00000043</t>
  </si>
  <si>
    <t>C CE800-00000044</t>
  </si>
  <si>
    <t>C CE800-00000045</t>
  </si>
  <si>
    <t>OC 907987_x000D_
12-12-24_x000D_
16:00</t>
  </si>
  <si>
    <t>REC 00083899</t>
  </si>
  <si>
    <t>C CA100-00043965</t>
  </si>
  <si>
    <t>REC 00083900</t>
  </si>
  <si>
    <t>C CA100-00043966</t>
  </si>
  <si>
    <t>REC 00083901</t>
  </si>
  <si>
    <t>REC 00083902</t>
  </si>
  <si>
    <t>REC 00083903</t>
  </si>
  <si>
    <t>F FA100-00142521</t>
  </si>
  <si>
    <t>REC 00083904</t>
  </si>
  <si>
    <t>REC 00083905</t>
  </si>
  <si>
    <t>REC 00083907</t>
  </si>
  <si>
    <t>F FA100-00142532</t>
  </si>
  <si>
    <t>F FA100-00142533</t>
  </si>
  <si>
    <t>REC 00083908</t>
  </si>
  <si>
    <t>REC 00083909</t>
  </si>
  <si>
    <t>REC 00083910</t>
  </si>
  <si>
    <t>REC 00083911</t>
  </si>
  <si>
    <t>F FE800-00000096</t>
  </si>
  <si>
    <t>REC 00083913</t>
  </si>
  <si>
    <t>REC 00083914</t>
  </si>
  <si>
    <t>REC 00083915</t>
  </si>
  <si>
    <t>C CE800-00000046</t>
  </si>
  <si>
    <t>C CA100-00043967</t>
  </si>
  <si>
    <t>REC 00083916</t>
  </si>
  <si>
    <t>REC 00083917</t>
  </si>
  <si>
    <t>REC 00083918</t>
  </si>
  <si>
    <t>REC 00083919</t>
  </si>
  <si>
    <t>REC 00083920</t>
  </si>
  <si>
    <t>C CA100-00043968</t>
  </si>
  <si>
    <t>REC 00083921</t>
  </si>
  <si>
    <t>F FA100-00142534</t>
  </si>
  <si>
    <t>Pedido de 74 BOX Rojos con fecha de entrega 11/12 aprox. Se le hace el 3% de pronto pago y se le bon</t>
  </si>
  <si>
    <t>F FA100-00142535</t>
  </si>
  <si>
    <t>F FA100-00142536</t>
  </si>
  <si>
    <t>F FA100-00142537</t>
  </si>
  <si>
    <t>REC 00083922</t>
  </si>
  <si>
    <t>REC 00083923</t>
  </si>
  <si>
    <t>C CA100-00043969</t>
  </si>
  <si>
    <t>REC 00083924</t>
  </si>
  <si>
    <t>REC 00083925</t>
  </si>
  <si>
    <t>C CA100-00043970</t>
  </si>
  <si>
    <t>C CA100-00043971</t>
  </si>
  <si>
    <t>REC 00083926</t>
  </si>
  <si>
    <t>REC 00083927</t>
  </si>
  <si>
    <t>REC 00083928</t>
  </si>
  <si>
    <t>REC 00083929</t>
  </si>
  <si>
    <t>REC 00083930</t>
  </si>
  <si>
    <t>REC 00083931</t>
  </si>
  <si>
    <t>REC 00083932</t>
  </si>
  <si>
    <t>REC 00083933</t>
  </si>
  <si>
    <t>C CA100-00043972</t>
  </si>
  <si>
    <t>REC 00083934</t>
  </si>
  <si>
    <t>REC 00083935</t>
  </si>
  <si>
    <t>REC 00083936</t>
  </si>
  <si>
    <t>REC 00083937</t>
  </si>
  <si>
    <t>REC 00083938</t>
  </si>
  <si>
    <t>REC 00083939</t>
  </si>
  <si>
    <t>C CA100-00043973</t>
  </si>
  <si>
    <t>REC 00083940</t>
  </si>
  <si>
    <t>REC 00083941</t>
  </si>
  <si>
    <t>REC 00083942</t>
  </si>
  <si>
    <t>C CA100-00043974</t>
  </si>
  <si>
    <t>REC 00083943</t>
  </si>
  <si>
    <t>F FA100-00142547</t>
  </si>
  <si>
    <t>Calle 522 y 2 tolosa</t>
  </si>
  <si>
    <t>REC 00083946</t>
  </si>
  <si>
    <t>C CA100-00043975</t>
  </si>
  <si>
    <t>REC 00083947</t>
  </si>
  <si>
    <t>C CA100-00043976</t>
  </si>
  <si>
    <t>REC 00083948</t>
  </si>
  <si>
    <t>OC 42183 _x000D_
13-12-24_x000D_
17:00</t>
  </si>
  <si>
    <t>OC 42381_x000D_
13-12-24_x000D_
17:00</t>
  </si>
  <si>
    <t>REC 00083949</t>
  </si>
  <si>
    <t>REC 00083950</t>
  </si>
  <si>
    <t>REC 00083951</t>
  </si>
  <si>
    <t>REC 00083952</t>
  </si>
  <si>
    <t>REC 00083953</t>
  </si>
  <si>
    <t>REC 00083954</t>
  </si>
  <si>
    <t>C CA100-00043977</t>
  </si>
  <si>
    <t>REC 00083955</t>
  </si>
  <si>
    <t>C CA100-00043978</t>
  </si>
  <si>
    <t>REC 00083957</t>
  </si>
  <si>
    <t>OC 908085_x000D_
13-12-24_x000D_
16:00</t>
  </si>
  <si>
    <t>OC 908082_x000D_
13-12-24_x000D_
15:00</t>
  </si>
  <si>
    <t>REC 00083958</t>
  </si>
  <si>
    <t>REC 00083959</t>
  </si>
  <si>
    <t>REC 00083960</t>
  </si>
  <si>
    <t>REC 00083961</t>
  </si>
  <si>
    <t>OC 779447_x000D_
13-12-24_x000D_
15:00</t>
  </si>
  <si>
    <t>OC 779448_x000D_
13-12-24_x000D_
15:00</t>
  </si>
  <si>
    <t>C CA100-00043979</t>
  </si>
  <si>
    <t>PEDIDO 13.12 07 AM</t>
  </si>
  <si>
    <t>OC 907386_x000D_
13-12-24_x000D_
17:00</t>
  </si>
  <si>
    <t>C CA100-00043980</t>
  </si>
  <si>
    <t>5 pp fac 141563</t>
  </si>
  <si>
    <t>D DA100-00002255</t>
  </si>
  <si>
    <t>ERROR FAC</t>
  </si>
  <si>
    <t>REC 00083962</t>
  </si>
  <si>
    <t>REC 00083963</t>
  </si>
  <si>
    <t>REC 00083964</t>
  </si>
  <si>
    <t>REC 00083965</t>
  </si>
  <si>
    <t>REC 00083967</t>
  </si>
  <si>
    <t>F FA100-00142550</t>
  </si>
  <si>
    <t>F Z90-03827279</t>
  </si>
  <si>
    <t>C Z90-03827286</t>
  </si>
  <si>
    <t>F FA100-00142552</t>
  </si>
  <si>
    <t>Orden de compra numero 61825</t>
  </si>
  <si>
    <t>F FA100-00142553</t>
  </si>
  <si>
    <t>C CA100-00043981</t>
  </si>
  <si>
    <t>REC 00083981</t>
  </si>
  <si>
    <t>REC 00083982</t>
  </si>
  <si>
    <t>REC 00083983</t>
  </si>
  <si>
    <t>F FA100-00142555</t>
  </si>
  <si>
    <t>F FA100-00142556</t>
  </si>
  <si>
    <t>F FA100-00142557</t>
  </si>
  <si>
    <t>C CA100-00043985</t>
  </si>
  <si>
    <t>C CA100-00043986</t>
  </si>
  <si>
    <t>REC 00083984</t>
  </si>
  <si>
    <t>REC 00083985</t>
  </si>
  <si>
    <t>REC 00083986</t>
  </si>
  <si>
    <t>REC 00083987</t>
  </si>
  <si>
    <t>F FA100-00142559</t>
  </si>
  <si>
    <t>Retira Gustavo Costantino</t>
  </si>
  <si>
    <t>REC 00083988</t>
  </si>
  <si>
    <t>REC 00083989</t>
  </si>
  <si>
    <t>REC 00083990</t>
  </si>
  <si>
    <t>REC 00083991</t>
  </si>
  <si>
    <t>REC 00083992</t>
  </si>
  <si>
    <t>REC 00083993</t>
  </si>
  <si>
    <t>REC 00083994</t>
  </si>
  <si>
    <t>REC 00083995</t>
  </si>
  <si>
    <t>C CA100-00043982</t>
  </si>
  <si>
    <t>5% PP FA100-00142263_x000D_
FA100-00142267_x000D_
FA100-00142262_x000D_
FA100-00142266_x000D_
FA100-00142261_x000D_
FA100-00142264</t>
  </si>
  <si>
    <t>F FA100-00142565</t>
  </si>
  <si>
    <t>F FA100-00142566</t>
  </si>
  <si>
    <t>C CA100-00043983</t>
  </si>
  <si>
    <t>NO CARGADO POR FALTA DE ESPACIO EN EL CAMION</t>
  </si>
  <si>
    <t>C CA100-00043984</t>
  </si>
  <si>
    <t>5% PP  FA100141748</t>
  </si>
  <si>
    <t>F FA100-00142572</t>
  </si>
  <si>
    <t>F FA100-00142573</t>
  </si>
  <si>
    <t>F FA100-00142574</t>
  </si>
  <si>
    <t>F FA100-00142576</t>
  </si>
  <si>
    <t>REC 00083999</t>
  </si>
  <si>
    <t>REC 00084000</t>
  </si>
  <si>
    <t>F FA100-00142582</t>
  </si>
  <si>
    <t>Orden de compra 105189</t>
  </si>
  <si>
    <t>Orden de compra 105612</t>
  </si>
  <si>
    <t>Orden de compra 105736</t>
  </si>
  <si>
    <t>OC 1926012216_x000D_
FECHA 16-12-24_x000D_
07:00_x000D_
CITA 8602</t>
  </si>
  <si>
    <t>OC 1926012216_x000D_
FECHA 16-12-24_x000D_
TURNO 08:00_x000D_
CITA 8603</t>
  </si>
  <si>
    <t>F FA100-00142586</t>
  </si>
  <si>
    <t>F FA100-00142587</t>
  </si>
  <si>
    <t>F FA100-00142588</t>
  </si>
  <si>
    <t>F FA100-00142589</t>
  </si>
  <si>
    <t>F FA100-00142590</t>
  </si>
  <si>
    <t>F FA100-00142591</t>
  </si>
  <si>
    <t>F FA100-00142592</t>
  </si>
  <si>
    <t>OC 21199939_x000D_
16-12-24_x000D_
08:00_x000D_
COD 1867</t>
  </si>
  <si>
    <t>REC 00084003</t>
  </si>
  <si>
    <t>REC 00084004</t>
  </si>
  <si>
    <t>REC 00084006</t>
  </si>
  <si>
    <t>REC 00084007</t>
  </si>
  <si>
    <t>REC 00084008</t>
  </si>
  <si>
    <t>REC 00084009</t>
  </si>
  <si>
    <t>F FA100-00142593</t>
  </si>
  <si>
    <t>F FA100-00142594</t>
  </si>
  <si>
    <t>F FA100-00142595</t>
  </si>
  <si>
    <t>F FA100-00142596</t>
  </si>
  <si>
    <t>REC 00084010</t>
  </si>
  <si>
    <t>REC 00084011</t>
  </si>
  <si>
    <t>REC 00084013</t>
  </si>
  <si>
    <t>REC 00084014</t>
  </si>
  <si>
    <t>C CA100-00043987</t>
  </si>
  <si>
    <t>REC 00084015</t>
  </si>
  <si>
    <t>REC 00084016</t>
  </si>
  <si>
    <t>REC 00084018</t>
  </si>
  <si>
    <t>REC 00084019</t>
  </si>
  <si>
    <t>REC 00084021</t>
  </si>
  <si>
    <t>REC 00084023</t>
  </si>
  <si>
    <t>REC 00084024</t>
  </si>
  <si>
    <t>C CA100-00043988</t>
  </si>
  <si>
    <t>DC 5007 Retorno por Distribuidor Exclusivo 3% NOVIEMBRE</t>
  </si>
  <si>
    <t>D DA100-00002256</t>
  </si>
  <si>
    <t>Cheque rechazado e cheq 44100205 motivo sin fondos</t>
  </si>
  <si>
    <t>REC 00084025</t>
  </si>
  <si>
    <t>REC 00084026</t>
  </si>
  <si>
    <t>OC 42875_x000D_
16-12-24_x000D_
16:00</t>
  </si>
  <si>
    <t>RECHAZO MOTIVO 3_x000D_
MERCADERIA NO SOLICITADA</t>
  </si>
  <si>
    <t>C CA100-00043989</t>
  </si>
  <si>
    <t>C CA100-00043990</t>
  </si>
  <si>
    <t>REC 00084027</t>
  </si>
  <si>
    <t>REC 00084028</t>
  </si>
  <si>
    <t>REC 00084029</t>
  </si>
  <si>
    <t>OC 21199939_x000D_
16-12-24_x000D_
17:00_x000D_
COD 1876</t>
  </si>
  <si>
    <t>OC 21192895_x000D_
16-12-24_x000D_
17:00_x000D_
COD1876</t>
  </si>
  <si>
    <t>REC 00084030</t>
  </si>
  <si>
    <t>REC 00084031</t>
  </si>
  <si>
    <t>REC 00084032</t>
  </si>
  <si>
    <t>REC 00084033</t>
  </si>
  <si>
    <t>REC 00084034</t>
  </si>
  <si>
    <t>REC 00084035</t>
  </si>
  <si>
    <t>REC 00084036</t>
  </si>
  <si>
    <t>REC 00084038</t>
  </si>
  <si>
    <t>REC 00084039</t>
  </si>
  <si>
    <t>REC 00084040</t>
  </si>
  <si>
    <t>REC 00084041</t>
  </si>
  <si>
    <t>C CA100-00043991</t>
  </si>
  <si>
    <t>REC 00084042</t>
  </si>
  <si>
    <t>F FA100-00142600</t>
  </si>
  <si>
    <t>REC 00084044</t>
  </si>
  <si>
    <t>REC 00084045</t>
  </si>
  <si>
    <t>F FA100-00142601</t>
  </si>
  <si>
    <t>REC 00084050</t>
  </si>
  <si>
    <t>F FA100-00142604</t>
  </si>
  <si>
    <t>F FA100-00142605</t>
  </si>
  <si>
    <t>F FA100-00142606</t>
  </si>
  <si>
    <t>F FA100-00142607</t>
  </si>
  <si>
    <t>F FA100-00142608</t>
  </si>
  <si>
    <t>F FA100-00142609</t>
  </si>
  <si>
    <t>Pedido de 25 BOX CELESTES y 1 BOX ROJO, se les hace una bonificación del 15% por volumen, 3% por pro</t>
  </si>
  <si>
    <t>F FA100-00142613</t>
  </si>
  <si>
    <t>REC 00084051</t>
  </si>
  <si>
    <t>REC 00084052</t>
  </si>
  <si>
    <t>REC 00084053</t>
  </si>
  <si>
    <t>C CA100-00043992</t>
  </si>
  <si>
    <t>REC 00084054</t>
  </si>
  <si>
    <t>REC 00084055</t>
  </si>
  <si>
    <t>REC 00084056</t>
  </si>
  <si>
    <t>C CAC100-00002236</t>
  </si>
  <si>
    <t>DNF Nº7093-295656 13-11. No se recibe Cuquets Pan Dulce C/Chips 12x400 gr. 960 unidades S/Fact Nº875</t>
  </si>
  <si>
    <t>C CAC100-00002237</t>
  </si>
  <si>
    <t>DNF Nº7093-295657 13-11. No se recibe Cuquets Pan Dulce C/Frutas 12x400 gr. 960 unidades S/Fact Nº87</t>
  </si>
  <si>
    <t>REC 00084057</t>
  </si>
  <si>
    <t>REC 00084058</t>
  </si>
  <si>
    <t>F FA100-00142621</t>
  </si>
  <si>
    <t>OC 2042215_x000D_
FECHA 17-12-24_x000D_
TURNO 10:30_x000D_
MUELLE 69</t>
  </si>
  <si>
    <t>OC 2042211_x000D_
FECHA 17-12-24_x000D_
TURNO 14:15 _x000D_
MUELLE 15</t>
  </si>
  <si>
    <t>REC 00084059</t>
  </si>
  <si>
    <t>C CAC100-00002238</t>
  </si>
  <si>
    <t>DNF Nº7093-296300 15-11. No se recibe Cuquets Pan Dulce C/Chips 12x400 gr. 960 bultos S/Fact Nº8762</t>
  </si>
  <si>
    <t>C CAC100-00002239</t>
  </si>
  <si>
    <t>DNF Nº7093-296301 15-11. No se recibe Cuquets Pan Dulce C/Chips 12x400 gr. 960 Bultos S/Fact Nº8763.</t>
  </si>
  <si>
    <t>C CAC100-00002240</t>
  </si>
  <si>
    <t>DNF Nº7093-296311 15-11. No se recibe Cuquets Pan Dulce C/Frutas 12x400 gr. 960 Bultos S/Fact Nº8775</t>
  </si>
  <si>
    <t>REC 00084060</t>
  </si>
  <si>
    <t>REC 00084061</t>
  </si>
  <si>
    <t>OC 332705_x000D_
18-12-24_x000D_
11:00</t>
  </si>
  <si>
    <t>REC 00084062</t>
  </si>
  <si>
    <t>REC 00084063</t>
  </si>
  <si>
    <t>C CAC100-00002241</t>
  </si>
  <si>
    <t>DNF Nº7093-296310 15-11. No se recibe Cuquets Pan Dulce C/Frutas 12x400 gr. 960 Unidades S/Fact Nº87</t>
  </si>
  <si>
    <t>REC 00084064</t>
  </si>
  <si>
    <t>F FA100-00142631</t>
  </si>
  <si>
    <t>REC 00084065</t>
  </si>
  <si>
    <t>OC 2027718_x000D_
FECHA 17-12-24_x000D_
TURNO 16:00_x000D_
MUELLE 14</t>
  </si>
  <si>
    <t>OC 210073758_x000D_
FECHA 18-12-24_x000D_
TURNO 11:00</t>
  </si>
  <si>
    <t>OC 210073739_x000D_
FECHA 18-12-24_x000D_
TURNO 11:00</t>
  </si>
  <si>
    <t>OC 210075257_x000D_
18-12-24_x000D_
11:00</t>
  </si>
  <si>
    <t>C CA100-00043993</t>
  </si>
  <si>
    <t>50% sobre primera compra. Fc 142018</t>
  </si>
  <si>
    <t>F FA100-00142633</t>
  </si>
  <si>
    <t>F FA100-00142634</t>
  </si>
  <si>
    <t>F FA100-00142635</t>
  </si>
  <si>
    <t>C CA100-00043994</t>
  </si>
  <si>
    <t>REC 00084066</t>
  </si>
  <si>
    <t>C CA100-00043995</t>
  </si>
  <si>
    <t>REC 00084067</t>
  </si>
  <si>
    <t>C CA100-00043996</t>
  </si>
  <si>
    <t>REC 00084068</t>
  </si>
  <si>
    <t>REC 00084069</t>
  </si>
  <si>
    <t>C CA100-00043997</t>
  </si>
  <si>
    <t>REC 00084070</t>
  </si>
  <si>
    <t>REC 00084071</t>
  </si>
  <si>
    <t>REC 00084073</t>
  </si>
  <si>
    <t>C CA100-00043998</t>
  </si>
  <si>
    <t>pp5 142488</t>
  </si>
  <si>
    <t>C CA100-00043999</t>
  </si>
  <si>
    <t>3 retira fac 142488</t>
  </si>
  <si>
    <t>REC 00084074</t>
  </si>
  <si>
    <t>C CA100-00044000</t>
  </si>
  <si>
    <t>pp 2.5</t>
  </si>
  <si>
    <t>REC 00084076</t>
  </si>
  <si>
    <t>REC 00084078</t>
  </si>
  <si>
    <t>REC 00084079</t>
  </si>
  <si>
    <t>RECHAZO - EAN INCORRECTO</t>
  </si>
  <si>
    <t>REC 00084080</t>
  </si>
  <si>
    <t>REC 00084081</t>
  </si>
  <si>
    <t>REC 00084082</t>
  </si>
  <si>
    <t>F FA100-00142639</t>
  </si>
  <si>
    <t xml:space="preserve">Pedido de 47 BOX Rojos con fecha de entrega Diciembre. No se le cobra el envío de las mismas. Se le </t>
  </si>
  <si>
    <t>REC 00084083</t>
  </si>
  <si>
    <t>REC 00084084</t>
  </si>
  <si>
    <t>REC 00084085</t>
  </si>
  <si>
    <t>REC 00084086</t>
  </si>
  <si>
    <t>REC 00084087</t>
  </si>
  <si>
    <t>REC 00084088</t>
  </si>
  <si>
    <t>REC 00084089</t>
  </si>
  <si>
    <t>REC 00084090</t>
  </si>
  <si>
    <t>REC 00084091</t>
  </si>
  <si>
    <t>REC 00084092</t>
  </si>
  <si>
    <t>REC 00084093</t>
  </si>
  <si>
    <t>REC 00084094</t>
  </si>
  <si>
    <t>REC 00084095</t>
  </si>
  <si>
    <t>REC 00084096</t>
  </si>
  <si>
    <t>REC 00084097</t>
  </si>
  <si>
    <t>REC 00084098</t>
  </si>
  <si>
    <t>REC 00084099</t>
  </si>
  <si>
    <t>REC 00084100</t>
  </si>
  <si>
    <t>REC 00084102</t>
  </si>
  <si>
    <t>REC 00084103</t>
  </si>
  <si>
    <t>REC 00084104</t>
  </si>
  <si>
    <t>REC 00084105</t>
  </si>
  <si>
    <t>C CA100-00044002</t>
  </si>
  <si>
    <t>REC 00084107</t>
  </si>
  <si>
    <t>REC 00084108</t>
  </si>
  <si>
    <t>C CA100-00044003</t>
  </si>
  <si>
    <t>REC 00084109</t>
  </si>
  <si>
    <t>REC 00084110</t>
  </si>
  <si>
    <t>REC 00084112</t>
  </si>
  <si>
    <t>op 186780 16/12</t>
  </si>
  <si>
    <t>REC 00084113</t>
  </si>
  <si>
    <t>OC 309937</t>
  </si>
  <si>
    <t>F FA100-00142644</t>
  </si>
  <si>
    <t>OC 310200</t>
  </si>
  <si>
    <t>F FA100-00142646</t>
  </si>
  <si>
    <t>F FA100-00142647</t>
  </si>
  <si>
    <t>F FA100-00142654</t>
  </si>
  <si>
    <t>F FA100-00142657</t>
  </si>
  <si>
    <t>F FA100-00142658</t>
  </si>
  <si>
    <t>C Z90-03827595</t>
  </si>
  <si>
    <t>2.5 pp fac 142373/74</t>
  </si>
  <si>
    <t>REC 00084114</t>
  </si>
  <si>
    <t>D Z90-03827596</t>
  </si>
  <si>
    <t>.</t>
  </si>
  <si>
    <t>REC 00084115</t>
  </si>
  <si>
    <t>REC 00084116</t>
  </si>
  <si>
    <t>REC 00084117</t>
  </si>
  <si>
    <t>REC 00084118</t>
  </si>
  <si>
    <t>REC 00084119</t>
  </si>
  <si>
    <t>REC 00084121</t>
  </si>
  <si>
    <t>C CA100-00044004</t>
  </si>
  <si>
    <t>REC 00084122</t>
  </si>
  <si>
    <t>C CA100-00044005</t>
  </si>
  <si>
    <t>REC 00084123</t>
  </si>
  <si>
    <t>C CA100-00044006</t>
  </si>
  <si>
    <t>MAIL 18.12</t>
  </si>
  <si>
    <t>C CA100-00044007</t>
  </si>
  <si>
    <t>2.5 pp fac 142387 142388 142375 142376 142386 142385</t>
  </si>
  <si>
    <t>F FA100-00142662</t>
  </si>
  <si>
    <t>F FA100-00142663</t>
  </si>
  <si>
    <t>F FA100-00142664</t>
  </si>
  <si>
    <t>F FA100-00142665</t>
  </si>
  <si>
    <t>F FA100-00142666</t>
  </si>
  <si>
    <t>REC 00084124</t>
  </si>
  <si>
    <t>REC 00084125</t>
  </si>
  <si>
    <t>REC 00084126</t>
  </si>
  <si>
    <t>cheque rechazado n 83197642 motivo orden  no pagar</t>
  </si>
  <si>
    <t>REC 00084128</t>
  </si>
  <si>
    <t>REC 00084129</t>
  </si>
  <si>
    <t>REC 00084130</t>
  </si>
  <si>
    <t>REC 00084131</t>
  </si>
  <si>
    <t>REC 00084133</t>
  </si>
  <si>
    <t>REC 00084136</t>
  </si>
  <si>
    <t>REC 00084137</t>
  </si>
  <si>
    <t>REC 00084138</t>
  </si>
  <si>
    <t>REC 00084139</t>
  </si>
  <si>
    <t>C CAC100-00002243</t>
  </si>
  <si>
    <t xml:space="preserve">DNF Nº7093-296360 19-11. 120683-Pan Dulce C/Frutas Cuquets 400 Gr. Diferencia de cantidad, facturan </t>
  </si>
  <si>
    <t>C CAC100-00002244</t>
  </si>
  <si>
    <t>DNF Nº7093-296361 19-11. 236867-Pan Dulce Chips Choco Cuquets 400 Gr. Diferencia de cantidad, factur</t>
  </si>
  <si>
    <t>C CAC100-00002245</t>
  </si>
  <si>
    <t>DNF Nº7093-296359 19-11. 236867-Pan Dulce Chips Choco Cuquets 400 Gr. Diferencia de cantidad, factur</t>
  </si>
  <si>
    <t>REC 00084140</t>
  </si>
  <si>
    <t>REC 00084141</t>
  </si>
  <si>
    <t>REC 00084142</t>
  </si>
  <si>
    <t>REC 00084143</t>
  </si>
  <si>
    <t>REC 00084144</t>
  </si>
  <si>
    <t>C CA100-00044008</t>
  </si>
  <si>
    <t>C CA100-00044009</t>
  </si>
  <si>
    <t>C CA100-00044010</t>
  </si>
  <si>
    <t>D DA100-00002258</t>
  </si>
  <si>
    <t>REC 00084147</t>
  </si>
  <si>
    <t>C CA100-00044011</t>
  </si>
  <si>
    <t>REC 00084149</t>
  </si>
  <si>
    <t>C CA100-00044012</t>
  </si>
  <si>
    <t>C CA100-00044013</t>
  </si>
  <si>
    <t>DESCUENTO 5% PP S/FC 657793/816/817-NC 657867</t>
  </si>
  <si>
    <t>D DA100-00002259</t>
  </si>
  <si>
    <t>D DA100-00002260</t>
  </si>
  <si>
    <t>REC 00084151</t>
  </si>
  <si>
    <t>REC 00084152</t>
  </si>
  <si>
    <t>F FE800-00000101</t>
  </si>
  <si>
    <t>Según OC 202928</t>
  </si>
  <si>
    <t>REC 00084155</t>
  </si>
  <si>
    <t>C CA100-00044014</t>
  </si>
  <si>
    <t>REC 00084156</t>
  </si>
  <si>
    <t>F FA100-00142674</t>
  </si>
  <si>
    <t>F FA100-00142675</t>
  </si>
  <si>
    <t>F FA100-00142676</t>
  </si>
  <si>
    <t>F FA100-00142677</t>
  </si>
  <si>
    <t>F FA100-00142683</t>
  </si>
  <si>
    <t>F FA100-00142684</t>
  </si>
  <si>
    <t>F FA100-00142685</t>
  </si>
  <si>
    <t>F FA100-00142686</t>
  </si>
  <si>
    <t>F FA100-00142687</t>
  </si>
  <si>
    <t>F FA100-00142688</t>
  </si>
  <si>
    <t>F FA100-00142689</t>
  </si>
  <si>
    <t>REC 00084157</t>
  </si>
  <si>
    <t>REC 00084159</t>
  </si>
  <si>
    <t>REC 00084160</t>
  </si>
  <si>
    <t>C CA100-00044015</t>
  </si>
  <si>
    <t>REC 00084162</t>
  </si>
  <si>
    <t>F FAC100-00008955</t>
  </si>
  <si>
    <t>OC 779789_x000D_
20-12-24_x000D_
11:00</t>
  </si>
  <si>
    <t>C CA100-00044016</t>
  </si>
  <si>
    <t>5% PP FA100-00141707_x000D_
FA100-00141708_x000D_
FA100-00141709_x000D_
FA100-00141710_x000D_
FA100-00142243_x000D_
FA100-00142244</t>
  </si>
  <si>
    <t>C CA100-00044017</t>
  </si>
  <si>
    <t>REC 00084165</t>
  </si>
  <si>
    <t>REC 00084166</t>
  </si>
  <si>
    <t>REC 00084167</t>
  </si>
  <si>
    <t>REC 00084168</t>
  </si>
  <si>
    <t>REC 00084169</t>
  </si>
  <si>
    <t>REC 00084170</t>
  </si>
  <si>
    <t>REC 00084171</t>
  </si>
  <si>
    <t>REC 00084172</t>
  </si>
  <si>
    <t>F FA100-00142691</t>
  </si>
  <si>
    <t>F FA100-00142693</t>
  </si>
  <si>
    <t>C CA100-00044018</t>
  </si>
  <si>
    <t>REC 00084173</t>
  </si>
  <si>
    <t>REC 00084174</t>
  </si>
  <si>
    <t>F FA100-00142701</t>
  </si>
  <si>
    <t>Reemplaza a A29-00658142 **NO DESPACHAR**</t>
  </si>
  <si>
    <t>REC 00084175</t>
  </si>
  <si>
    <t>REC 00084176</t>
  </si>
  <si>
    <t>REC 00084177</t>
  </si>
  <si>
    <t>C CA100-00044019</t>
  </si>
  <si>
    <t>REC 00084178</t>
  </si>
  <si>
    <t>D DA100-00002261</t>
  </si>
  <si>
    <t>C CA100-00044020</t>
  </si>
  <si>
    <t>REC 00084179</t>
  </si>
  <si>
    <t>REC 00084180</t>
  </si>
  <si>
    <t>REC 00084181</t>
  </si>
  <si>
    <t>C CA100-00044021</t>
  </si>
  <si>
    <t>5% retiro FA 100-142351_x000D_
FA 100-142352_x000D_
FA 100-142353_x000D_
FA 100-142354_x000D_
FA 100-142355_x000D_
FA 100-141947</t>
  </si>
  <si>
    <t>C CA100-00044022</t>
  </si>
  <si>
    <t>REC 00084182</t>
  </si>
  <si>
    <t>F FA100-00142702</t>
  </si>
  <si>
    <t>REC 00084183</t>
  </si>
  <si>
    <t>REC 00084184</t>
  </si>
  <si>
    <t>REC 00084185</t>
  </si>
  <si>
    <t>REC 00084186</t>
  </si>
  <si>
    <t>REC 00084188</t>
  </si>
  <si>
    <t>REC 00084189</t>
  </si>
  <si>
    <t>C CA100-00044023</t>
  </si>
  <si>
    <t>REC 00084192</t>
  </si>
  <si>
    <t>REC 00084193</t>
  </si>
  <si>
    <t>AJUSTA RECIBO</t>
  </si>
  <si>
    <t>REC 00084194</t>
  </si>
  <si>
    <t>OC 2046736_x000D_
FECHA: 20-12-24_x000D_
TURNO 09:00_x000D_
MUELLE 65</t>
  </si>
  <si>
    <t>REC 00084195</t>
  </si>
  <si>
    <t>C CA100-00044024</t>
  </si>
  <si>
    <t>DESC 5PP FAC 142701</t>
  </si>
  <si>
    <t>C CA100-00044025</t>
  </si>
  <si>
    <t>DESC PP 2.5 FAC141694</t>
  </si>
  <si>
    <t>F FA100-00142715</t>
  </si>
  <si>
    <t>F FA100-00142716</t>
  </si>
  <si>
    <t>REC 00084196</t>
  </si>
  <si>
    <t>REC 00084197</t>
  </si>
  <si>
    <t>REC 00084198</t>
  </si>
  <si>
    <t>REC 00084199</t>
  </si>
  <si>
    <t>REC 00084200</t>
  </si>
  <si>
    <t>REC 00084201</t>
  </si>
  <si>
    <t>C CA100-00044027</t>
  </si>
  <si>
    <t>REC 00084203</t>
  </si>
  <si>
    <t>REC 00084204</t>
  </si>
  <si>
    <t>OC 332916_x000D_
23-12-24_x000D_
16:00</t>
  </si>
  <si>
    <t>OC 908498_x000D_
23-12-24_x000D_
16:00</t>
  </si>
  <si>
    <t>REC 00084205</t>
  </si>
  <si>
    <t>F FA100-00142736</t>
  </si>
  <si>
    <t>C CA100-00044028</t>
  </si>
  <si>
    <t>MEDINA.J</t>
  </si>
  <si>
    <t>C CA100-00044029</t>
  </si>
  <si>
    <t>5% PP S FC 140964-141296-140615-140665-139135-139607-139940-140269-141659 FIESTAS</t>
  </si>
  <si>
    <t>REC 00084207</t>
  </si>
  <si>
    <t>C CA100-00044030</t>
  </si>
  <si>
    <t>D DA100-00002263</t>
  </si>
  <si>
    <t>F FA100-00142740</t>
  </si>
  <si>
    <t>F FA100-00142741</t>
  </si>
  <si>
    <t>REC 00084209</t>
  </si>
  <si>
    <t>REC 00084211</t>
  </si>
  <si>
    <t>REC 00084212</t>
  </si>
  <si>
    <t>F FA100-00142749</t>
  </si>
  <si>
    <t>F FA100-00142750</t>
  </si>
  <si>
    <t>F FA100-00142751</t>
  </si>
  <si>
    <t>cargar 10+1</t>
  </si>
  <si>
    <t>F FAC100-00008958</t>
  </si>
  <si>
    <t>OC 210076519_x000D_
23-12-24_x000D_
11:00</t>
  </si>
  <si>
    <t>C CA100-00044031</t>
  </si>
  <si>
    <t>DESC 5PP</t>
  </si>
  <si>
    <t>REC 00084213</t>
  </si>
  <si>
    <t>REC 00084214</t>
  </si>
  <si>
    <t>REC 00084215</t>
  </si>
  <si>
    <t>REC 00084216</t>
  </si>
  <si>
    <t>REC 00084217</t>
  </si>
  <si>
    <t>REC 00084218</t>
  </si>
  <si>
    <t>REC 00084219</t>
  </si>
  <si>
    <t>F FA100-00142756</t>
  </si>
  <si>
    <t>F FA100-00142757</t>
  </si>
  <si>
    <t>F FA100-00142758</t>
  </si>
  <si>
    <t>REC 00084220</t>
  </si>
  <si>
    <t>F FA100-00142763</t>
  </si>
  <si>
    <t>Reemp Rto 658243- ***no despachar***</t>
  </si>
  <si>
    <t>F FA100-00142764</t>
  </si>
  <si>
    <t>F FA100-00142765</t>
  </si>
  <si>
    <t>F FA100-00142766</t>
  </si>
  <si>
    <t>REC 00084221</t>
  </si>
  <si>
    <t>C CA100-00044041</t>
  </si>
  <si>
    <t>2.5 pp</t>
  </si>
  <si>
    <t>C CA100-00044032</t>
  </si>
  <si>
    <t>REC 00084222</t>
  </si>
  <si>
    <t>REC 00084223</t>
  </si>
  <si>
    <t>REC 00084224</t>
  </si>
  <si>
    <t>REC 00084225</t>
  </si>
  <si>
    <t>REC 00084226</t>
  </si>
  <si>
    <t>REC 00084227</t>
  </si>
  <si>
    <t>REC 00084228</t>
  </si>
  <si>
    <t>REC 00084229</t>
  </si>
  <si>
    <t>REC 00084230</t>
  </si>
  <si>
    <t>REC 00084231</t>
  </si>
  <si>
    <t>REC 00084232</t>
  </si>
  <si>
    <t>REC 00084233</t>
  </si>
  <si>
    <t>REC 00084234</t>
  </si>
  <si>
    <t>REC 00084235</t>
  </si>
  <si>
    <t>F FA100-00142774</t>
  </si>
  <si>
    <t>REC 00084237</t>
  </si>
  <si>
    <t>C CA100-00044033</t>
  </si>
  <si>
    <t>REC 00084238</t>
  </si>
  <si>
    <t>C CA100-00044034</t>
  </si>
  <si>
    <t>3,5% retira FA100 - 141694-695</t>
  </si>
  <si>
    <t>C CA100-00044035</t>
  </si>
  <si>
    <t>REC 00084239</t>
  </si>
  <si>
    <t>C CA100-00044036</t>
  </si>
  <si>
    <t>5% retira FA100 - 142422-423</t>
  </si>
  <si>
    <t>C CA100-00044037</t>
  </si>
  <si>
    <t>4% retira FA100 - 142504</t>
  </si>
  <si>
    <t>F Z90-03827926</t>
  </si>
  <si>
    <t>REC 00084242</t>
  </si>
  <si>
    <t>REC 00084243</t>
  </si>
  <si>
    <t>REC 00084244</t>
  </si>
  <si>
    <t>REC 00084245</t>
  </si>
  <si>
    <t>REC 00084246</t>
  </si>
  <si>
    <t>REC 00084247</t>
  </si>
  <si>
    <t>REC 00084248</t>
  </si>
  <si>
    <t>REC 00084249</t>
  </si>
  <si>
    <t>REC 00084250</t>
  </si>
  <si>
    <t>REC 00084251</t>
  </si>
  <si>
    <t>REC 00084252</t>
  </si>
  <si>
    <t>C CA100-00044038</t>
  </si>
  <si>
    <t>5 pp des fac 141920</t>
  </si>
  <si>
    <t>REC 00084253</t>
  </si>
  <si>
    <t>D DA100-00002264</t>
  </si>
  <si>
    <t>cheque rechazado n 83549412 motivo presentacion antes de fecha</t>
  </si>
  <si>
    <t>REC 00084254</t>
  </si>
  <si>
    <t>REC 00084256</t>
  </si>
  <si>
    <t>C Z90-03827932</t>
  </si>
  <si>
    <t>C CA100-00044039</t>
  </si>
  <si>
    <t>REC 00084257</t>
  </si>
  <si>
    <t>C CAC100-00002246</t>
  </si>
  <si>
    <t xml:space="preserve">DNF Nº7093-299416 29-11. 120683-Pan Dulce C/Frutas Cuquets 400 Gr. Diferencia de cantidad, facturan </t>
  </si>
  <si>
    <t>REC 00084258</t>
  </si>
  <si>
    <t>devolucionn diferencia del IIBB de entre rios</t>
  </si>
  <si>
    <t>REC 00084259</t>
  </si>
  <si>
    <t>C CAC100-00002247</t>
  </si>
  <si>
    <t>SNC Ajuste Acuerdo Comercial Nº9999-02608422 30-09 7500241 11-Dto Dinamica Comercial Septiembre 24 B</t>
  </si>
  <si>
    <t>F FA100-00142795</t>
  </si>
  <si>
    <t>MERC YA ENTREGADA  ***NO DESP*** 658001</t>
  </si>
  <si>
    <t>F FA100-00142796</t>
  </si>
  <si>
    <t>Segun 658095 **No desp**</t>
  </si>
  <si>
    <t>C CAC100-00002248</t>
  </si>
  <si>
    <t>SNC Ajuste Acuerdo Comercial Nº9999-02608423 30-09 7500241 11-Dto Dinamica Comercial Septiembre 24 C</t>
  </si>
  <si>
    <t>F FA100-00142797</t>
  </si>
  <si>
    <t>Segun 658147 **No desp**</t>
  </si>
  <si>
    <t>REC 00084261</t>
  </si>
  <si>
    <t>REC 00084262</t>
  </si>
  <si>
    <t>C CAC100-00002249</t>
  </si>
  <si>
    <t>SNC Por ajuste devolucion Nº9999-02691659 13-11 Pallet intercambio</t>
  </si>
  <si>
    <t>C CAC100-00002250</t>
  </si>
  <si>
    <t>SNC Por ajuste devolucion Nº9999-02691850 13-11 Pallet intercambio</t>
  </si>
  <si>
    <t>C CAC100-00002251</t>
  </si>
  <si>
    <t>SNC Por ajuste devolucion Nº9999-02693473 14-11 Pallet intercambio</t>
  </si>
  <si>
    <t>REC 00084263</t>
  </si>
  <si>
    <t>C CA100-00044042</t>
  </si>
  <si>
    <t>5 des pp</t>
  </si>
  <si>
    <t>REC 00084264</t>
  </si>
  <si>
    <t>F FA100-00142798</t>
  </si>
  <si>
    <t>F FA100-00142799</t>
  </si>
  <si>
    <t>F FA100-00142804</t>
  </si>
  <si>
    <t>F FA100-00142810</t>
  </si>
  <si>
    <t>F FA100-00142811</t>
  </si>
  <si>
    <t>Orden de compra 61880</t>
  </si>
  <si>
    <t>F FA100-00142812</t>
  </si>
  <si>
    <t>OC 21240642_x000D_
26-12-24_x000D_
10:00_x000D_
COD 3022</t>
  </si>
  <si>
    <t>OC 21240656_x000D_
26-12-24_x000D_
09:00_x000D_
3021</t>
  </si>
  <si>
    <t>OC 21199939_x000D_
26-12-24_x000D_
09:00_x000D_
COD 3021</t>
  </si>
  <si>
    <t>OC 210077065_x000D_
26-12-24_x000D_
12:00</t>
  </si>
  <si>
    <t>REC 00084265</t>
  </si>
  <si>
    <t>REC 00084266</t>
  </si>
  <si>
    <t>REC 00084267</t>
  </si>
  <si>
    <t>REC 00084268</t>
  </si>
  <si>
    <t>REC 00084269</t>
  </si>
  <si>
    <t>REC 00084270</t>
  </si>
  <si>
    <t>DC 50% SOBRE PRIMERA COMPRA s FC 141975-141976-141977-141986-141987</t>
  </si>
  <si>
    <t>REC 00084272</t>
  </si>
  <si>
    <t>REC 00084274</t>
  </si>
  <si>
    <t>REC 00084275</t>
  </si>
  <si>
    <t>REC 00084276</t>
  </si>
  <si>
    <t>REC 00084277</t>
  </si>
  <si>
    <t>C CA100-00044044</t>
  </si>
  <si>
    <t>des 5 pp sobre fac 142764</t>
  </si>
  <si>
    <t>REC 00084278</t>
  </si>
  <si>
    <t>REC 00084279</t>
  </si>
  <si>
    <t>REC 00084280</t>
  </si>
  <si>
    <t>REC 00084281</t>
  </si>
  <si>
    <t>C CA100-00044045</t>
  </si>
  <si>
    <t>desc 5 pp 142740</t>
  </si>
  <si>
    <t>REC 00084282</t>
  </si>
  <si>
    <t>REC 00084283</t>
  </si>
  <si>
    <t>REC 00084284</t>
  </si>
  <si>
    <t>REC 00084285</t>
  </si>
  <si>
    <t>C CA100-00044046</t>
  </si>
  <si>
    <t>5 pp des ---142691</t>
  </si>
  <si>
    <t>REC 00084286</t>
  </si>
  <si>
    <t>REC 00084287</t>
  </si>
  <si>
    <t>C CA100-00044047</t>
  </si>
  <si>
    <t>des 5 ppp fac 142736</t>
  </si>
  <si>
    <t>REC 00084288</t>
  </si>
  <si>
    <t>REC 00084289</t>
  </si>
  <si>
    <t>REC 00084290</t>
  </si>
  <si>
    <t>REC 00084292</t>
  </si>
  <si>
    <t>REC 00084294</t>
  </si>
  <si>
    <t>F FA100-00142841</t>
  </si>
  <si>
    <t>REC 00084295</t>
  </si>
  <si>
    <t>REC 00084296</t>
  </si>
  <si>
    <t>REC 00084297</t>
  </si>
  <si>
    <t>REC 00084298</t>
  </si>
  <si>
    <t>REC 00084299</t>
  </si>
  <si>
    <t>REC 00084300</t>
  </si>
  <si>
    <t>REC 00084301</t>
  </si>
  <si>
    <t>C Z90-03828060</t>
  </si>
  <si>
    <t>A29-00658241/A29-00658242 5 pp des</t>
  </si>
  <si>
    <t>REC 00084302</t>
  </si>
  <si>
    <t>REC 00084303</t>
  </si>
  <si>
    <t>REC 00084304</t>
  </si>
  <si>
    <t>REC 00084305</t>
  </si>
  <si>
    <t>D Z90-03828062</t>
  </si>
  <si>
    <t>REC 00084306</t>
  </si>
  <si>
    <t>REC 00084307</t>
  </si>
  <si>
    <t>REC 00084308</t>
  </si>
  <si>
    <t>REC 00084309</t>
  </si>
  <si>
    <t>REC 00084310</t>
  </si>
  <si>
    <t>REC 00084311</t>
  </si>
  <si>
    <t>REC 00084313</t>
  </si>
  <si>
    <t>REC 00084314</t>
  </si>
  <si>
    <t>REC 00084315</t>
  </si>
  <si>
    <t>F FA100-00142842</t>
  </si>
  <si>
    <t>Reemp a Comp A29-657080** no despachar**</t>
  </si>
  <si>
    <t>REC 00084316</t>
  </si>
  <si>
    <t>C CA100-00044048</t>
  </si>
  <si>
    <t>C CA100-00044049</t>
  </si>
  <si>
    <t>C CA100-00044050</t>
  </si>
  <si>
    <t>REC 00084319</t>
  </si>
  <si>
    <t>REC 00084320</t>
  </si>
  <si>
    <t>REC 00084321</t>
  </si>
  <si>
    <t>REC 00084322</t>
  </si>
  <si>
    <t>REC 00084324</t>
  </si>
  <si>
    <t>REC 00084325</t>
  </si>
  <si>
    <t>REC 00084326</t>
  </si>
  <si>
    <t>REC 00084328</t>
  </si>
  <si>
    <t>C CA100-00044054</t>
  </si>
  <si>
    <t>REC 00084329</t>
  </si>
  <si>
    <t>F FA100-00142845</t>
  </si>
  <si>
    <t>F FA100-00142846</t>
  </si>
  <si>
    <t>OC 21240642_x000D_
26-12-24_x000D_
16:00_x000D_
3028</t>
  </si>
  <si>
    <t>REC 00084331</t>
  </si>
  <si>
    <t>REC 00084332</t>
  </si>
  <si>
    <t>REC 00084333</t>
  </si>
  <si>
    <t>REC 00084334</t>
  </si>
  <si>
    <t>REC 00084335</t>
  </si>
  <si>
    <t>REC 00084336</t>
  </si>
  <si>
    <t>REC 00084337</t>
  </si>
  <si>
    <t>REC 00084338</t>
  </si>
  <si>
    <t>REC 00084339</t>
  </si>
  <si>
    <t>REC 00084340</t>
  </si>
  <si>
    <t>REC 00084341</t>
  </si>
  <si>
    <t>OC 2047608_x000D_
FECHA 26-12-24_x000D_
TURNO 15:30_x000D_
MUELLE 11</t>
  </si>
  <si>
    <t>OC 2047601_x000D_
FECHA 26-12-24_x000D_
TURNO 15:30_x000D_
MUELLE 06</t>
  </si>
  <si>
    <t>C CA100-00044055</t>
  </si>
  <si>
    <t>MAIL 26.12 11.54HS</t>
  </si>
  <si>
    <t>C Z90-03828099</t>
  </si>
  <si>
    <t>DC 102410692 SELL OUT EN CRUNCHIPS (importe fijo)</t>
  </si>
  <si>
    <t>REC 00084342</t>
  </si>
  <si>
    <t>REC 00084343</t>
  </si>
  <si>
    <t>REC 00084344</t>
  </si>
  <si>
    <t>C CA100-00044056</t>
  </si>
  <si>
    <t>REC 00084345</t>
  </si>
  <si>
    <t>REC 00084346</t>
  </si>
  <si>
    <t>REC 00084347</t>
  </si>
  <si>
    <t>REC 00084348</t>
  </si>
  <si>
    <t>C CAC100-00002252</t>
  </si>
  <si>
    <t>Aforo Nº0001-2170216 01-11. Recepcion invertida, Fact 8712/OC329087, con Fact 8714/OC41522. S/Fact N</t>
  </si>
  <si>
    <t>C CA100-00044057</t>
  </si>
  <si>
    <t>REC 00084349</t>
  </si>
  <si>
    <t>C CA100-00044058</t>
  </si>
  <si>
    <t>REC 00084350</t>
  </si>
  <si>
    <t>C CAC100-00002253</t>
  </si>
  <si>
    <t xml:space="preserve">Aforo Nº0001-2164646 04-11. Recepcion invertida, Fact 8704/OC329330, con Fact 8702/OC329329. S/Fact </t>
  </si>
  <si>
    <t>C CAC100-00002254</t>
  </si>
  <si>
    <t>Aforo Nº0001-2166998 04-11. Diferencia 10 bultos 7791720027615-Bulnez Pan Dulce C/Chips 12x400Grs. S</t>
  </si>
  <si>
    <t>C CAC100-00002255</t>
  </si>
  <si>
    <t xml:space="preserve">Aforo Nº0001-2166734 07-11. Recepcion invertida, Fact 8740/OC777151, con Fact 8741/OC776371. S/Fact </t>
  </si>
  <si>
    <t>C CA100-00044059</t>
  </si>
  <si>
    <t>REC 00084351</t>
  </si>
  <si>
    <t>REC 00084352</t>
  </si>
  <si>
    <t>REC 00084353</t>
  </si>
  <si>
    <t>C CAC100-00002256</t>
  </si>
  <si>
    <t>Aforo Nº0001-2166733 09-11. Recepcion invertida, Fact 8741/OC776371, con Fact 8750/OC7776365. S/Fact</t>
  </si>
  <si>
    <t>C Z90-03828116</t>
  </si>
  <si>
    <t>D Z90-03828117</t>
  </si>
  <si>
    <t>REC 00084355</t>
  </si>
  <si>
    <t>REC 00084357</t>
  </si>
  <si>
    <t>C CAC100-00002257</t>
  </si>
  <si>
    <t>SNC Nº202400599077 19-11 Diferencia de precio/Cantidad S/Fact Nº8752</t>
  </si>
  <si>
    <t>C CAC100-00002258</t>
  </si>
  <si>
    <t>SNC Nº202400599560 19-11 Diferencia de precio/Cantidad S/Fact Nº8754.</t>
  </si>
  <si>
    <t>C CAC100-00002259</t>
  </si>
  <si>
    <t>SNC Nº202400599572 19-11 Diferencia de precio/Cantidad S/Fact Nº8755</t>
  </si>
  <si>
    <t>C CAC100-00002260</t>
  </si>
  <si>
    <t>SNC Nº202400599567 19-11 Diferencia de precio/Cantidad S/Fact Nº8756</t>
  </si>
  <si>
    <t>OC 333222_x000D_
27-12-24_x000D_
07:00</t>
  </si>
  <si>
    <t>OC 333214_x000D_
27-12-24_x000D_
07:00</t>
  </si>
  <si>
    <t>REC 00084358</t>
  </si>
  <si>
    <t>D Z90-03828131</t>
  </si>
  <si>
    <t>REC 00084359</t>
  </si>
  <si>
    <t>REC 00084360</t>
  </si>
  <si>
    <t>REC 00084361</t>
  </si>
  <si>
    <t>OC 2047924_x000D_
FECHA 30-12-24_x000D_
TURNO 08:45_x000D_
MUELLE 3</t>
  </si>
  <si>
    <t>REC 00084362</t>
  </si>
  <si>
    <t>REC 00084363</t>
  </si>
  <si>
    <t>C CAC100-00002262</t>
  </si>
  <si>
    <t>SNC DEVOL 23661- NCCAUTH#30035#12650099-QUILMES-</t>
  </si>
  <si>
    <t>REC 00084364</t>
  </si>
  <si>
    <t>REC 00084365</t>
  </si>
  <si>
    <t>REC 00084366</t>
  </si>
  <si>
    <t>REC 00084367</t>
  </si>
  <si>
    <t>REC 00084368</t>
  </si>
  <si>
    <t>REC 00084369</t>
  </si>
  <si>
    <t>DC 10 % extra en la linea y un 5% adicional en lo que es Sinfonia. S FC 142286-142347-142349-142478</t>
  </si>
  <si>
    <t>REC 00084370</t>
  </si>
  <si>
    <t>F FA100-00142864</t>
  </si>
  <si>
    <t>F FA100-00142865</t>
  </si>
  <si>
    <t>F FA100-00142866</t>
  </si>
  <si>
    <t>OC 2047612_x000D_
FECHA 27-12-24_x000D_
TURNO 10:00_x000D_
MUELLE 7</t>
  </si>
  <si>
    <t>C CAC100-00002263</t>
  </si>
  <si>
    <t>DEAL3711445_1_09-30-2023_12510 -ACUERDOS COMERCIALES _x000D_
OI_020 - BONO AUTOMATICO	3711445</t>
  </si>
  <si>
    <t>C CA100-00044061</t>
  </si>
  <si>
    <t>REC 00084371</t>
  </si>
  <si>
    <t>C CAC100-00002264</t>
  </si>
  <si>
    <t>DEVOL MERC DESC SEGUN SNC 35799 **NCCAUTH#1#15455114**</t>
  </si>
  <si>
    <t>C CAC100-00002265</t>
  </si>
  <si>
    <t>DEAL3711445_1_10-31-2023_12805 SEGUN SNC 3711445</t>
  </si>
  <si>
    <t>C CAC100-00002266</t>
  </si>
  <si>
    <t>DEAL5460071_0_12-31-2023_13781 SEGUN SNC 5460071</t>
  </si>
  <si>
    <t>F FAC100-00008969</t>
  </si>
  <si>
    <t>OC 240080801744_x000D_
27-12-24_x000D_
06:30 _x000D_
COD 03</t>
  </si>
  <si>
    <t>F FAC100-00008970</t>
  </si>
  <si>
    <t>F FA100-00142870</t>
  </si>
  <si>
    <t>F FA100-00142871</t>
  </si>
  <si>
    <t>F FA100-00142872</t>
  </si>
  <si>
    <t>F FA100-00142873</t>
  </si>
  <si>
    <t>F FA100-00142874</t>
  </si>
  <si>
    <t>F FA100-00142875</t>
  </si>
  <si>
    <t>F FA100-00142876</t>
  </si>
  <si>
    <t>F FA100-00142877</t>
  </si>
  <si>
    <t>F FA100-00142878</t>
  </si>
  <si>
    <t>F FA100-00142879</t>
  </si>
  <si>
    <t>C CA100-00044062</t>
  </si>
  <si>
    <t>DEVOL DESCONTADAS SEGUN SNC35801 -  NCCAUTH#1#15455115-</t>
  </si>
  <si>
    <t>F FA100-00142886</t>
  </si>
  <si>
    <t>REC 00084372</t>
  </si>
  <si>
    <t>C CAC100-00002267</t>
  </si>
  <si>
    <t>SNC  230080242080 SEGUN  NCCA-0100-00006479</t>
  </si>
  <si>
    <t>C CA100-00044063</t>
  </si>
  <si>
    <t>desc pp 2.5 fac 142356</t>
  </si>
  <si>
    <t>C CA100-00044064</t>
  </si>
  <si>
    <t>REC 00084373</t>
  </si>
  <si>
    <t>C CAC100-00002268</t>
  </si>
  <si>
    <t>DEAL3711445_1_11-30-2023_13425 SEGUN SNC 3711445</t>
  </si>
  <si>
    <t>REC 00084374</t>
  </si>
  <si>
    <t>REC 00084375</t>
  </si>
  <si>
    <t>C CE800-00000047</t>
  </si>
  <si>
    <t>11 % retira FE800-000087</t>
  </si>
  <si>
    <t>C CE800-00000048</t>
  </si>
  <si>
    <t>5% PP FB800-00087</t>
  </si>
  <si>
    <t>OC 2047615_x000D_
FECHA 27-12-24_x000D_
TURNO 12:00_x000D_
MUELLE 72</t>
  </si>
  <si>
    <t>REC 00084377</t>
  </si>
  <si>
    <t>REC 00084378</t>
  </si>
  <si>
    <t>REC 00084379</t>
  </si>
  <si>
    <t>REC 00084380</t>
  </si>
  <si>
    <t>REC 00084381</t>
  </si>
  <si>
    <t>C CAC100-00002269</t>
  </si>
  <si>
    <t>DEAL3711445_1_12-31-2023_13785 SEGUN SNC</t>
  </si>
  <si>
    <t>REC 00084382</t>
  </si>
  <si>
    <t>C A17-00016377</t>
  </si>
  <si>
    <t>fac 00131.60</t>
  </si>
  <si>
    <t>C Z90-03828222</t>
  </si>
  <si>
    <t>fac 130730</t>
  </si>
  <si>
    <t>REC 00084383</t>
  </si>
  <si>
    <t>D Z90-03828223</t>
  </si>
  <si>
    <t>REC 00084384</t>
  </si>
  <si>
    <t>C CA100-00044082</t>
  </si>
  <si>
    <t>REC 00084385</t>
  </si>
  <si>
    <t>REC 00084387</t>
  </si>
  <si>
    <t>F FA100-00142903</t>
  </si>
  <si>
    <t>F FA100-00142904</t>
  </si>
  <si>
    <t>REC 00084388</t>
  </si>
  <si>
    <t>F FA100-00142911</t>
  </si>
  <si>
    <t>REC 00084389</t>
  </si>
  <si>
    <t>REC 00084390</t>
  </si>
  <si>
    <t>REC 00084391</t>
  </si>
  <si>
    <t>REC 00084392</t>
  </si>
  <si>
    <t>REC 00084393</t>
  </si>
  <si>
    <t>C CA100-00044065</t>
  </si>
  <si>
    <t>C CA100-00044066</t>
  </si>
  <si>
    <t>OC 2047604_x000D_
FECHA 27-12-24_x000D_
TURNO _x000D_
MUELLE 68</t>
  </si>
  <si>
    <t>OC 2047921_x000D_
FECHA 27-12-24_x000D_
TURNO 12:00_x000D_
MUELLE 70</t>
  </si>
  <si>
    <t>OC 780145_x000D_
30-12-24_x000D_
12:00</t>
  </si>
  <si>
    <t>OC 780005_x000D_
30-12-24_x000D_
08:00</t>
  </si>
  <si>
    <t>C CA100-00044067</t>
  </si>
  <si>
    <t>ret 4 des fac FA100-142466_x000D_
FA100-142467_x000D_
FA100-142468</t>
  </si>
  <si>
    <t>REC 00084396</t>
  </si>
  <si>
    <t>REC 00084397</t>
  </si>
  <si>
    <t>REC 00084398</t>
  </si>
  <si>
    <t>REC 00084399</t>
  </si>
  <si>
    <t>C CA100-00044068</t>
  </si>
  <si>
    <t>REC 00084400</t>
  </si>
  <si>
    <t>D DA100-00002265</t>
  </si>
  <si>
    <t>D DA100-00002266</t>
  </si>
  <si>
    <t>REC 00084401</t>
  </si>
  <si>
    <t>REC 00084402</t>
  </si>
  <si>
    <t>C CA100-00044069</t>
  </si>
  <si>
    <t>REC 00084403</t>
  </si>
  <si>
    <t>REC 00084404</t>
  </si>
  <si>
    <t>C CA100-00044070</t>
  </si>
  <si>
    <t>REC 00084405</t>
  </si>
  <si>
    <t>REC 00084406</t>
  </si>
  <si>
    <t>REC 00084407</t>
  </si>
  <si>
    <t>REC 00084408</t>
  </si>
  <si>
    <t>REC 00084409</t>
  </si>
  <si>
    <t>REC 00084411</t>
  </si>
  <si>
    <t>REC 00084412</t>
  </si>
  <si>
    <t>REC 00084413</t>
  </si>
  <si>
    <t>REC 00084414</t>
  </si>
  <si>
    <t>DC 102410695 EN PEPAS</t>
  </si>
  <si>
    <t>C CA100-00044072</t>
  </si>
  <si>
    <t>REC 00084415</t>
  </si>
  <si>
    <t>REC 00084417</t>
  </si>
  <si>
    <t>REC 00084418</t>
  </si>
  <si>
    <t>REC 00084419</t>
  </si>
  <si>
    <t>REC 00084420</t>
  </si>
  <si>
    <t>D DA100-00002267</t>
  </si>
  <si>
    <t>OC 198322411_x000D_
30-12-24_x000D_
15:00</t>
  </si>
  <si>
    <t>OC 198324701_x000D_
30-12-24_x000D_
15:00</t>
  </si>
  <si>
    <t>OC 198324700_x000D_
30-12-24_x000D_
15:00</t>
  </si>
  <si>
    <t>OC 198323419_x000D_
30-12-24_x000D_
15:00</t>
  </si>
  <si>
    <t>OC 198320611_x000D_
30-12-24_x000D_
15:00</t>
  </si>
  <si>
    <t>C CA100-00044078</t>
  </si>
  <si>
    <t>pp 5 descfac 142413</t>
  </si>
  <si>
    <t>OC 50321846_x000D_
30-12-24_x000D_
12:30_x000D_
COD 5645</t>
  </si>
  <si>
    <t>REC 00084422</t>
  </si>
  <si>
    <t>RECHAZO -</t>
  </si>
  <si>
    <t>RECHAZO - NO PEDIDO</t>
  </si>
  <si>
    <t>C CA100-00044079</t>
  </si>
  <si>
    <t>3% RETIRA FA100-00142756_x000D_
FA100-00142757_x000D_
FA100-00142758</t>
  </si>
  <si>
    <t>C CA100-00044080</t>
  </si>
  <si>
    <t>5% pp</t>
  </si>
  <si>
    <t>REC 00084423</t>
  </si>
  <si>
    <t>REC 00084424</t>
  </si>
  <si>
    <t>REC 00084425</t>
  </si>
  <si>
    <t>REC 00084426</t>
  </si>
  <si>
    <t>REC 00084427</t>
  </si>
  <si>
    <t>REC 00084428</t>
  </si>
  <si>
    <t>REC 00084429</t>
  </si>
  <si>
    <t>REC 00084430</t>
  </si>
  <si>
    <t>REC 00084431</t>
  </si>
  <si>
    <t>REC 00084432</t>
  </si>
  <si>
    <t>C CA100-00044081</t>
  </si>
  <si>
    <t>FA100-00141935_x000D_
FA100-00141936_x000D_
FA100-00141937_x000D_
FA100-00141938_x000D_
FA100-00141939_x000D_
FA100-00141940</t>
  </si>
  <si>
    <t>REC 00084433</t>
  </si>
  <si>
    <t>REC 00084434</t>
  </si>
  <si>
    <t>REC 00084435</t>
  </si>
  <si>
    <t>REC 00084436</t>
  </si>
  <si>
    <t>REC 00084437</t>
  </si>
  <si>
    <t>C CAC100-00002272</t>
  </si>
  <si>
    <t xml:space="preserve">DNF Nº7093-299418 29-11. 120683-Pan Dulce C/Frutas Cuquets 400 Gr. Diferencia de cantidad, facturan </t>
  </si>
  <si>
    <t>F FA100-00142932</t>
  </si>
  <si>
    <t>F FA100-00142933</t>
  </si>
  <si>
    <t>F FA100-00142934</t>
  </si>
  <si>
    <t>C CAC100-00002273</t>
  </si>
  <si>
    <t xml:space="preserve">DNF Nº7093-299419 29-11. 120683-Pan Dulce C/Frutas Cuquets 400 Gr. Diferencia de cantidad, facturan </t>
  </si>
  <si>
    <t>OC 21240656_x000D_
28-12-24_x000D_
07:00_x000D_
COD 3051</t>
  </si>
  <si>
    <t>OC 21240642_x000D_
28-12-24_x000D_
07:00_x000D_
COD 3051</t>
  </si>
  <si>
    <t>OC 2047602_x000D_
FECHA 30-12-24_x000D_
TURNO 09:15_x000D_
MUELLE 13</t>
  </si>
  <si>
    <t>OC 2047923_x000D_
FECHA 30-12-24_x000D_
TURNO 08:30_x000D_
MUELLE 06</t>
  </si>
  <si>
    <t>OC 2047603_x000D_
FECHA 30-12-24_x000D_
TURNO 09:15_x000D_
MUELLE 8</t>
  </si>
  <si>
    <t>OC 2047613_x000D_
FECHA 30-12-24_x000D_
TURNO 09:00_x000D_
MUELLE 04</t>
  </si>
  <si>
    <t>REC 00084438</t>
  </si>
  <si>
    <t>REC 00084439</t>
  </si>
  <si>
    <t>REC 00084440</t>
  </si>
  <si>
    <t>REC 00084441</t>
  </si>
  <si>
    <t>REC 00084442</t>
  </si>
  <si>
    <t>REC 00084443</t>
  </si>
  <si>
    <t>REC 00084444</t>
  </si>
  <si>
    <t>REC 00084810</t>
  </si>
  <si>
    <t>REC 00084445</t>
  </si>
  <si>
    <t>REC 00084448</t>
  </si>
  <si>
    <t>REC 00084449</t>
  </si>
  <si>
    <t>REC 00084450</t>
  </si>
  <si>
    <t>REC 00084451</t>
  </si>
  <si>
    <t>REC 00084452</t>
  </si>
  <si>
    <t>REC 00084453</t>
  </si>
  <si>
    <t>REC 00084454</t>
  </si>
  <si>
    <t>REC 00084455</t>
  </si>
  <si>
    <t>REC 00084456</t>
  </si>
  <si>
    <t>REC 00084458</t>
  </si>
  <si>
    <t>REC 00084459</t>
  </si>
  <si>
    <t>REC 00084460</t>
  </si>
  <si>
    <t>C CA100-00044083</t>
  </si>
  <si>
    <t>REC 00084461</t>
  </si>
  <si>
    <t>REC 00084462</t>
  </si>
  <si>
    <t>REC 00084463</t>
  </si>
  <si>
    <t>REC 00084464</t>
  </si>
  <si>
    <t>REC 00084465</t>
  </si>
  <si>
    <t>REC 00084466</t>
  </si>
  <si>
    <t>F FA100-00142955</t>
  </si>
  <si>
    <t>F FA100-00142956</t>
  </si>
  <si>
    <t>F FA100-00142957</t>
  </si>
  <si>
    <t>F FA100-00142958</t>
  </si>
  <si>
    <t>OC 58987</t>
  </si>
  <si>
    <t>REC 00084467</t>
  </si>
  <si>
    <t>REC 00084468</t>
  </si>
  <si>
    <t>REC 00084469</t>
  </si>
  <si>
    <t>REC 00084470</t>
  </si>
  <si>
    <t>REC 00084471</t>
  </si>
  <si>
    <t>Cerrado sin planilla</t>
  </si>
  <si>
    <t>REC 00084472</t>
  </si>
  <si>
    <t>REC 00084473</t>
  </si>
  <si>
    <t>REC 00084474</t>
  </si>
  <si>
    <t>REC 00084475</t>
  </si>
  <si>
    <t>REC 00084476</t>
  </si>
  <si>
    <t>REC 00084477</t>
  </si>
  <si>
    <t>REC 00084478</t>
  </si>
  <si>
    <t>REC 00084479</t>
  </si>
  <si>
    <t>REC 00084480</t>
  </si>
  <si>
    <t>REC 00084481</t>
  </si>
  <si>
    <t>REC 00084482</t>
  </si>
  <si>
    <t>C CA100-00044084</t>
  </si>
  <si>
    <t>5%PP</t>
  </si>
  <si>
    <t>REC 00084483</t>
  </si>
  <si>
    <t>REC 00084484</t>
  </si>
  <si>
    <t>C CA100-00044085</t>
  </si>
  <si>
    <t>REC 00084485</t>
  </si>
  <si>
    <t>F FA100-00142967</t>
  </si>
  <si>
    <t>F FA100-00142968</t>
  </si>
  <si>
    <t>F FA100-00142969</t>
  </si>
  <si>
    <t>C CA100-00044086</t>
  </si>
  <si>
    <t>retira mns 6% fac 141761</t>
  </si>
  <si>
    <t>REC 00084487</t>
  </si>
  <si>
    <t>REC 00084488</t>
  </si>
  <si>
    <t>REC 00084489</t>
  </si>
  <si>
    <t>REC 00084490</t>
  </si>
  <si>
    <t>REC 00084491</t>
  </si>
  <si>
    <t>REC 00084492</t>
  </si>
  <si>
    <t>REC 00084493</t>
  </si>
  <si>
    <t>REC 00084494</t>
  </si>
  <si>
    <t>C CA100-00044087</t>
  </si>
  <si>
    <t>REC 00084495</t>
  </si>
  <si>
    <t>REC 00084496</t>
  </si>
  <si>
    <t>REC 00084497</t>
  </si>
  <si>
    <t>REC 00084498</t>
  </si>
  <si>
    <t>REC 00084499</t>
  </si>
  <si>
    <t>REC 00084501</t>
  </si>
  <si>
    <t>REC 00084502</t>
  </si>
  <si>
    <t>F FA100-00142973</t>
  </si>
  <si>
    <t>F FA100-00142974</t>
  </si>
  <si>
    <t>F FA100-00142975</t>
  </si>
  <si>
    <t>segun NP 4501110128</t>
  </si>
  <si>
    <t>F FA100-00142976</t>
  </si>
  <si>
    <t>F FA100-00142979</t>
  </si>
  <si>
    <t>F FA100-00142980</t>
  </si>
  <si>
    <t>REC 00084503</t>
  </si>
  <si>
    <t>REC 00084504</t>
  </si>
  <si>
    <t>REC 00084505</t>
  </si>
  <si>
    <t>REC 00084506</t>
  </si>
  <si>
    <t>REC 00084507</t>
  </si>
  <si>
    <t>REC 00084508</t>
  </si>
  <si>
    <t>REC 00084509</t>
  </si>
  <si>
    <t>REC 00084510</t>
  </si>
  <si>
    <t>REC 00084511</t>
  </si>
  <si>
    <t>REC 00084512</t>
  </si>
  <si>
    <t>REC 00084513</t>
  </si>
  <si>
    <t>REC 00084514</t>
  </si>
  <si>
    <t>REC 00084515</t>
  </si>
  <si>
    <t>REC 00084516</t>
  </si>
  <si>
    <t>REC 00084517</t>
  </si>
  <si>
    <t>REC 00084518</t>
  </si>
  <si>
    <t>REC 00084519</t>
  </si>
  <si>
    <t>REC 00084520</t>
  </si>
  <si>
    <t>F FA100-00142981</t>
  </si>
  <si>
    <t>F FA100-00142982</t>
  </si>
  <si>
    <t>F FA100-00142983</t>
  </si>
  <si>
    <t>OC 21240642_x000D_
30-12-24_x000D_
15:00 _x000D_
COD 3130</t>
  </si>
  <si>
    <t>OC 043368_x000D_
02-01-25_x000D_
09:00</t>
  </si>
  <si>
    <t>OC 210077560_x000D_
02-01-25_x000D_
13:00</t>
  </si>
  <si>
    <t>OC 210077564_x000D_
02-01-25_x000D_
13:00</t>
  </si>
  <si>
    <t>C CAC100-00002274</t>
  </si>
  <si>
    <t>DNF Nº7093-00300203 06-12 BPCMV(2)</t>
  </si>
  <si>
    <t>C CAC100-00002275</t>
  </si>
  <si>
    <t>DNF Nº7093-00300204 06-12 BPCMV</t>
  </si>
  <si>
    <t>C CAC100-00002276</t>
  </si>
  <si>
    <t>DNF Nº7093-00111898 03-12 Analisis Externos</t>
  </si>
  <si>
    <t>F FAC100-00008993</t>
  </si>
  <si>
    <t>OC 1926012535_x000D_
02-01-25_x000D_
06:00_x000D_
CITA 9080</t>
  </si>
  <si>
    <t>F FAC100-00008994</t>
  </si>
  <si>
    <t>OC 2049610_x000D_
FECHA 02-01-25_x000D_
HORA 09:00_x000D_
MUELLE 73</t>
  </si>
  <si>
    <t>REC 00084523</t>
  </si>
  <si>
    <t>REC 00084524</t>
  </si>
  <si>
    <t>C CA100-00044088</t>
  </si>
  <si>
    <t>MK 102410816 CONCURSO FIESTAS SELL OUT DISTRIBUIDORES</t>
  </si>
  <si>
    <t>C Z90-03828459</t>
  </si>
  <si>
    <t>des 5 pp fac RE2 00330169</t>
  </si>
  <si>
    <t>D Z90-03828460</t>
  </si>
  <si>
    <t>C CA100-00044089</t>
  </si>
  <si>
    <t>DC 112411102 Dif precio en Palmeritas</t>
  </si>
  <si>
    <t>F FAC100-00008996</t>
  </si>
  <si>
    <t>OC 1926012752_x000D_
02-01-25_x000D_
06:00_x000D_
CITA 9080</t>
  </si>
  <si>
    <t>F FA100-00142999</t>
  </si>
  <si>
    <t>REC 00084525</t>
  </si>
  <si>
    <t>F FAC100-00008997</t>
  </si>
  <si>
    <t>F FAC100-00008998</t>
  </si>
  <si>
    <t>F FAC100-00008999</t>
  </si>
  <si>
    <t>F FAC100-00009000</t>
  </si>
  <si>
    <t>F FAC100-00009001</t>
  </si>
  <si>
    <t>C CA100-00044090</t>
  </si>
  <si>
    <t>REC 00084527</t>
  </si>
  <si>
    <t>C CA100-00044091</t>
  </si>
  <si>
    <t>decomiso por mercaderia en mal estado</t>
  </si>
  <si>
    <t>REC 00084530</t>
  </si>
  <si>
    <t>F FA100-00143013</t>
  </si>
  <si>
    <t>F FA100-00143014</t>
  </si>
  <si>
    <t>F FAC100-00009002</t>
  </si>
  <si>
    <t>OC 1017010596_x000D_
02-01-25_x000D_
06:00_x000D_
CITA 9080</t>
  </si>
  <si>
    <t>F FA100-00143015</t>
  </si>
  <si>
    <t>REC 00084531</t>
  </si>
  <si>
    <t>REC 00084532</t>
  </si>
  <si>
    <t>ESTE PEDIDO ES PARA SUCURSAL PUERTO RICO</t>
  </si>
  <si>
    <t>OC 21278147_x000D_
02-01-25_x000D_
11:00_x000D_
COD 3611</t>
  </si>
  <si>
    <t>OC 21278163_x000D_
02-01-25_x000D_
11:00_x000D_
COD 3611</t>
  </si>
  <si>
    <t>Este pedido se entrega en sucursal Puerto Esperanza</t>
  </si>
  <si>
    <t>enviar por transporte ciudadela</t>
  </si>
  <si>
    <t>F FA100-00143040</t>
  </si>
  <si>
    <t>F FA100-00143041</t>
  </si>
  <si>
    <t>F FA100-00143042</t>
  </si>
  <si>
    <t>F FA100-00143043</t>
  </si>
  <si>
    <t>C CA100-00044092</t>
  </si>
  <si>
    <t>C CA100-00044093</t>
  </si>
  <si>
    <t>C CA100-00044094</t>
  </si>
  <si>
    <t>C CA100-00044095</t>
  </si>
  <si>
    <t>C CA100-00044096</t>
  </si>
  <si>
    <t>C CA100-00044097</t>
  </si>
  <si>
    <t>C CA100-00044098</t>
  </si>
  <si>
    <t>RECHAZO-REUBICACION DE MERCADERIA</t>
  </si>
  <si>
    <t>REC 00084533</t>
  </si>
  <si>
    <t>REC 00084534</t>
  </si>
  <si>
    <t>C CA100-00044100</t>
  </si>
  <si>
    <t>REC 00084535</t>
  </si>
  <si>
    <t>C CA100-00044101</t>
  </si>
  <si>
    <t>REC 00084536</t>
  </si>
  <si>
    <t>REC 00084537</t>
  </si>
  <si>
    <t>REC 00084538</t>
  </si>
  <si>
    <t>REC 00084539</t>
  </si>
  <si>
    <t>REC 00084540</t>
  </si>
  <si>
    <t>REC 00084541</t>
  </si>
  <si>
    <t>REC 00084542</t>
  </si>
  <si>
    <t>REC 00084543</t>
  </si>
  <si>
    <t>REC 00084544</t>
  </si>
  <si>
    <t>REC 00084545</t>
  </si>
  <si>
    <t>C CA100-00044102</t>
  </si>
  <si>
    <t>REC 00084546</t>
  </si>
  <si>
    <t>REC 00084547</t>
  </si>
  <si>
    <t>C CA100-00044103</t>
  </si>
  <si>
    <t>2,5 %</t>
  </si>
  <si>
    <t>C CA100-00044104</t>
  </si>
  <si>
    <t>REC 00084548</t>
  </si>
  <si>
    <t>C CA100-00044105</t>
  </si>
  <si>
    <t>des 2.5 pp fac 142657</t>
  </si>
  <si>
    <t>REC 00084550</t>
  </si>
  <si>
    <t>REC 00084551</t>
  </si>
  <si>
    <t>REC 00084552</t>
  </si>
  <si>
    <t>REC 00084553</t>
  </si>
  <si>
    <t>REC 00084554</t>
  </si>
  <si>
    <t>REC 00084555</t>
  </si>
  <si>
    <t>REC 00084556</t>
  </si>
  <si>
    <t>REC 00084557</t>
  </si>
  <si>
    <t>REC 00084558</t>
  </si>
  <si>
    <t>REC 00084559</t>
  </si>
  <si>
    <t>REC 00084560</t>
  </si>
  <si>
    <t>REC 00084561</t>
  </si>
  <si>
    <t>REC 00084563</t>
  </si>
  <si>
    <t>REC 00084564</t>
  </si>
  <si>
    <t>REC 00084565</t>
  </si>
  <si>
    <t>REC 00084566</t>
  </si>
  <si>
    <t>REC 00084567</t>
  </si>
  <si>
    <t>REC 00084568</t>
  </si>
  <si>
    <t>REC 00084569</t>
  </si>
  <si>
    <t>REC 00084570</t>
  </si>
  <si>
    <t>C CA100-00044106</t>
  </si>
  <si>
    <t>5% retira fiestas</t>
  </si>
  <si>
    <t>C CA100-00044107</t>
  </si>
  <si>
    <t>C CA100-00044108</t>
  </si>
  <si>
    <t>REC 00084572</t>
  </si>
  <si>
    <t>C CAC100-00002277</t>
  </si>
  <si>
    <t>SNC Nº9999-02721260 29-11 Ajuste Acuerdo Comercial 11-Dto Dinamica Comercial  Noviembre 24 BA MP of.</t>
  </si>
  <si>
    <t>C CAC100-00002278</t>
  </si>
  <si>
    <t>SNC Nº9999-02721261 29-11 Ajuste Acuerdo Comercial 11-Dto Dinamica Comercial  Noviembre 24 CYO MP of</t>
  </si>
  <si>
    <t>REC 00084573</t>
  </si>
  <si>
    <t>DC 5011 Retroactivo Retorno x Volumen 3% noviembre NOVIEMBRE</t>
  </si>
  <si>
    <t>REC 00084576</t>
  </si>
  <si>
    <t>REC 00084577</t>
  </si>
  <si>
    <t>REC 00084578</t>
  </si>
  <si>
    <t>REC 00084579</t>
  </si>
  <si>
    <t>REC 00084580</t>
  </si>
  <si>
    <t>REC 00084581</t>
  </si>
  <si>
    <t>REC 00084582</t>
  </si>
  <si>
    <t>REC 00084583</t>
  </si>
  <si>
    <t>REC 00084584</t>
  </si>
  <si>
    <t>REC 00084585</t>
  </si>
  <si>
    <t>REC 00084586</t>
  </si>
  <si>
    <t>REC 00084587</t>
  </si>
  <si>
    <t>3% retira FA100 - 143867</t>
  </si>
  <si>
    <t>5% PP FA100- 142867</t>
  </si>
  <si>
    <t>REC 00084588</t>
  </si>
  <si>
    <t>REC 00084589</t>
  </si>
  <si>
    <t>REC 00084590</t>
  </si>
  <si>
    <t>REC 00084591</t>
  </si>
  <si>
    <t>REC 00084592</t>
  </si>
  <si>
    <t>REC 00084593</t>
  </si>
  <si>
    <t>SNC Nº9999-02679324 01-11 Por Ajuste de Factura. Merc Fact Rec/Dif Descuento y/o preci.</t>
  </si>
  <si>
    <t>REC 00084594</t>
  </si>
  <si>
    <t>REC 00084595</t>
  </si>
  <si>
    <t>3,5% retira FA100 - 142417 -418-419</t>
  </si>
  <si>
    <t>REC 00084596</t>
  </si>
  <si>
    <t>REC 00084597</t>
  </si>
  <si>
    <t>REC 00084598</t>
  </si>
  <si>
    <t>SNC Nº9999-02624337 03-10 Por Ajuste de Factura, Merc Fact no REc/Dif Descuento y/o preci S/Fact Nº8</t>
  </si>
  <si>
    <t>REC 00084600</t>
  </si>
  <si>
    <t>REC 00084601</t>
  </si>
  <si>
    <t>REC 00084602</t>
  </si>
  <si>
    <t>REC 00084603</t>
  </si>
  <si>
    <t>REC 00084604</t>
  </si>
  <si>
    <t>REC 00084605</t>
  </si>
  <si>
    <t>REC 00084606</t>
  </si>
  <si>
    <t>REC 00084607</t>
  </si>
  <si>
    <t>REC 00084608</t>
  </si>
  <si>
    <t>REC 00084609</t>
  </si>
  <si>
    <t>REC 00084610</t>
  </si>
  <si>
    <t>REC 00084611</t>
  </si>
  <si>
    <t>REC 00084612</t>
  </si>
  <si>
    <t>REC 00084613</t>
  </si>
  <si>
    <t>REC 00084614</t>
  </si>
  <si>
    <t>REC 00084615</t>
  </si>
  <si>
    <t>REC 00084616</t>
  </si>
  <si>
    <t>REC 00084617</t>
  </si>
  <si>
    <t>OC 780313_x000D_
04-01-25_x000D_
11:00</t>
  </si>
  <si>
    <t>REC 00084618</t>
  </si>
  <si>
    <t>REC 00084619</t>
  </si>
  <si>
    <t>REC 00084620</t>
  </si>
  <si>
    <t>REC 00084621</t>
  </si>
  <si>
    <t>REC 00084622</t>
  </si>
  <si>
    <t>REC 00084623</t>
  </si>
  <si>
    <t>REC 00084624</t>
  </si>
  <si>
    <t>REC 00084625</t>
  </si>
  <si>
    <t>REC 00084626</t>
  </si>
  <si>
    <t>DESC 5 PP</t>
  </si>
  <si>
    <t>REC 00084627</t>
  </si>
  <si>
    <t>REC 00084630</t>
  </si>
  <si>
    <t>REC 00084631</t>
  </si>
  <si>
    <t>REC 00084632</t>
  </si>
  <si>
    <t>REC 00084633</t>
  </si>
  <si>
    <t>REC 00084634</t>
  </si>
  <si>
    <t>REC 00084635</t>
  </si>
  <si>
    <t>REC 00084636</t>
  </si>
  <si>
    <t>REC 00084637</t>
  </si>
  <si>
    <t>REC 00084640</t>
  </si>
  <si>
    <t>REC 00084641</t>
  </si>
  <si>
    <t>REC 00084642</t>
  </si>
  <si>
    <t>REC 00084643</t>
  </si>
  <si>
    <t>5% FA100 - 142784</t>
  </si>
  <si>
    <t>REC 00084644</t>
  </si>
  <si>
    <t>REC 00084645</t>
  </si>
  <si>
    <t>REC 00084646</t>
  </si>
  <si>
    <t>REC 00084647</t>
  </si>
  <si>
    <t>REC 00084648</t>
  </si>
  <si>
    <t>REC 00084649</t>
  </si>
  <si>
    <t>REC 00084650</t>
  </si>
  <si>
    <t>REC 00084651</t>
  </si>
  <si>
    <t>REC 00084652</t>
  </si>
  <si>
    <t>Aforo Nº0001-2192567 02-12. diferencia de precios S/Fact Nº8906</t>
  </si>
  <si>
    <t>REC 00084654</t>
  </si>
  <si>
    <t>REC 00084655</t>
  </si>
  <si>
    <t>Aforo Nº0001-2195262 05-12. Diferencia de precios S/Fact Nº8919</t>
  </si>
  <si>
    <t>REC 00084656</t>
  </si>
  <si>
    <t>REC 00084657</t>
  </si>
  <si>
    <t>REC 00084658</t>
  </si>
  <si>
    <t>REC 00084659</t>
  </si>
  <si>
    <t>REC 00084660</t>
  </si>
  <si>
    <t>Dif. valorizacion NC</t>
  </si>
  <si>
    <t>REC 00084661</t>
  </si>
  <si>
    <t>REC 00084662</t>
  </si>
  <si>
    <t>REC 00084663</t>
  </si>
  <si>
    <t>REC 00084664</t>
  </si>
  <si>
    <t>REC 00084665</t>
  </si>
  <si>
    <t>REC 00084666</t>
  </si>
  <si>
    <t>REC 00084667</t>
  </si>
  <si>
    <t>REC 00084668</t>
  </si>
  <si>
    <t>REC 00084669</t>
  </si>
  <si>
    <t>REC 00084670</t>
  </si>
  <si>
    <t>REC 00084671</t>
  </si>
  <si>
    <t>$15867,92 IIBB Bs As S/NC Nº2212</t>
  </si>
  <si>
    <t>REC 00084672</t>
  </si>
  <si>
    <t>REC 00084673</t>
  </si>
  <si>
    <t>REC 00084674</t>
  </si>
  <si>
    <t>REC 00084675</t>
  </si>
  <si>
    <t>REC 00084676</t>
  </si>
  <si>
    <t>REC 00084677</t>
  </si>
  <si>
    <t>REC 00084678</t>
  </si>
  <si>
    <t>REC 00084679</t>
  </si>
  <si>
    <t>REC 00084680</t>
  </si>
  <si>
    <t>REC 00084681</t>
  </si>
  <si>
    <t>REC 00084682</t>
  </si>
  <si>
    <t>REC 00084683</t>
  </si>
  <si>
    <t>REC 00084684</t>
  </si>
  <si>
    <t>REC 00084685</t>
  </si>
  <si>
    <t>REC 00084686</t>
  </si>
  <si>
    <t>REC 00084687</t>
  </si>
  <si>
    <t>REC 00084688</t>
  </si>
  <si>
    <t>cheque rechazado n 24201120 motivo sin fondos</t>
  </si>
  <si>
    <t>REC 00084689</t>
  </si>
  <si>
    <t>REC 00084690</t>
  </si>
  <si>
    <t>REC 00084691</t>
  </si>
  <si>
    <t>REC 00084692</t>
  </si>
  <si>
    <t>REC 00084693</t>
  </si>
  <si>
    <t>REC 00084694</t>
  </si>
  <si>
    <t>REC 00084695</t>
  </si>
  <si>
    <t>REC 00084696</t>
  </si>
  <si>
    <t>REINTEGRO IBB FA100 - 142899</t>
  </si>
  <si>
    <t>REC 00084697</t>
  </si>
  <si>
    <t>Dif. Valorizacion NC Nº2205</t>
  </si>
  <si>
    <t>REC 00084698</t>
  </si>
  <si>
    <t>Dif. Valorizacion NC Nº2210/1</t>
  </si>
  <si>
    <t>REC 00084699</t>
  </si>
  <si>
    <t>REC 00084700</t>
  </si>
  <si>
    <t>REC 00084701</t>
  </si>
  <si>
    <t>REC 00084702</t>
  </si>
  <si>
    <t>REC 00084703</t>
  </si>
  <si>
    <t>REC 00084704</t>
  </si>
  <si>
    <t>REC 00084705</t>
  </si>
  <si>
    <t>Dif. Valorizacion NC Nº43306/7</t>
  </si>
  <si>
    <t>SNC Nº1700420732 13-11 Doc DP-88-000450125 Diferencia de precio/Cantidad con impuestos Iva Incluido</t>
  </si>
  <si>
    <t>REC 00084706</t>
  </si>
  <si>
    <t>DP-33-000449841 Diferencia impositiva en percepciones mas efecutadas SNC 1700420097 12-11.</t>
  </si>
  <si>
    <t>DP-88-000450103 Diferencia de precio/Cantidad con impuestos. SNC 1700420715 13-11 S/Fact Nº141353</t>
  </si>
  <si>
    <t>REC 00084708</t>
  </si>
  <si>
    <t>REC 00084709</t>
  </si>
  <si>
    <t>REC 00084710</t>
  </si>
  <si>
    <t>REC 00084711</t>
  </si>
  <si>
    <t>REC 00084712</t>
  </si>
  <si>
    <t>REC 00084713</t>
  </si>
  <si>
    <t>REC 00084714</t>
  </si>
  <si>
    <t>REC 00084715</t>
  </si>
  <si>
    <t>REC 00084716</t>
  </si>
  <si>
    <t>REC 00084717</t>
  </si>
  <si>
    <t>REC 00084718</t>
  </si>
  <si>
    <t>DP-88-000450105 Diferencia de precio/Cantidad con impuestos. SNC 1700420716 13-11 S/Fact Nº141355</t>
  </si>
  <si>
    <t>REC 00084719</t>
  </si>
  <si>
    <t>DP-88-000450107 Diferencia de precio/Cantidad con impuestos. SNC 1700420717 13-11 S/Fact Nº141354</t>
  </si>
  <si>
    <t>DP-88-000450140 Diferencia de precio/Cantidad con impuestos. SNC 1700420747 13-11 S/Fact Nº141389</t>
  </si>
  <si>
    <t>REC 00084720</t>
  </si>
  <si>
    <t>REC 00084721</t>
  </si>
  <si>
    <t>REC 00084722</t>
  </si>
  <si>
    <t>DP-88-000450539 Diferencia de precio/Cantidad con impuestos. SNC 1700421389 13-11 S/Fact Nº141383</t>
  </si>
  <si>
    <t>DP-88-000453262 Diferencia de precio/Cantidad con impuestos. SNC 1700425416 27-11 S/Fact Nº141396</t>
  </si>
  <si>
    <t>DP-88-000453263 Diferencia de precio/Cantidad con impuestos. SNC 1700425417 27-11 S/Fact Nº141385</t>
  </si>
  <si>
    <t>5% PP FA100 -14962</t>
  </si>
  <si>
    <t>REC 00084725</t>
  </si>
  <si>
    <t>REC 00084726</t>
  </si>
  <si>
    <t>REC 00084727</t>
  </si>
  <si>
    <t>Retencion Municipalidad Posadas Nº0457-00024789 23-12.</t>
  </si>
  <si>
    <t>REC 00084728</t>
  </si>
  <si>
    <t>REC 00084729</t>
  </si>
  <si>
    <t>REC 00084730</t>
  </si>
  <si>
    <t>REC 00084731</t>
  </si>
  <si>
    <t>Ajusta comprobante</t>
  </si>
  <si>
    <t>REC 00084734</t>
  </si>
  <si>
    <t>Anula NC Nº2237</t>
  </si>
  <si>
    <t>Anula NC Nº2236</t>
  </si>
  <si>
    <t>REC 00084736</t>
  </si>
  <si>
    <t>REC 00084737</t>
  </si>
  <si>
    <t>REC 00084738</t>
  </si>
  <si>
    <t>REC 00084739</t>
  </si>
  <si>
    <t>REC 00084742</t>
  </si>
  <si>
    <t>REC 00084743</t>
  </si>
  <si>
    <t>REC 00084744</t>
  </si>
  <si>
    <t>REC 00084745</t>
  </si>
  <si>
    <t>REC 00084747</t>
  </si>
  <si>
    <t>diferencia de precio FA100-14225</t>
  </si>
  <si>
    <t>REC 00084748</t>
  </si>
  <si>
    <t>REC 00084749</t>
  </si>
  <si>
    <t>REC 00084750</t>
  </si>
  <si>
    <t>REC 00084751</t>
  </si>
  <si>
    <t>REC 00084752</t>
  </si>
  <si>
    <t>REC 00084753</t>
  </si>
  <si>
    <t>REC 00084754</t>
  </si>
  <si>
    <t>REC 00084755</t>
  </si>
  <si>
    <t>REC 00084756</t>
  </si>
  <si>
    <t>REC 00084757</t>
  </si>
  <si>
    <t>POR FAVOR NECESITO CONFIRMAR EL TOTAL DE PALLET DE ESTE PEDIDO ... PARA QUE EL CLIENTE DECIDA SI PAS</t>
  </si>
  <si>
    <t>REC 00084758</t>
  </si>
  <si>
    <t>REC 00084760</t>
  </si>
  <si>
    <t>REC 00084762</t>
  </si>
  <si>
    <t>REC 00084763</t>
  </si>
  <si>
    <t>REC 00084765</t>
  </si>
  <si>
    <t>REC 00084766</t>
  </si>
  <si>
    <t>SNC Nº9999-02766335 Ajuste Acuerdo Comercial 24-12. 11-Dto dinamica Comercial Noviembre 24 BA MP Suc</t>
  </si>
  <si>
    <t>SNC Nº9999-02766336 Ajuste Acuerdo Comercial 24-12. 11-Dto dinamica Comercial Noviembre 24 CYO MP Su</t>
  </si>
  <si>
    <t>REC 00084768</t>
  </si>
  <si>
    <t>REC 00084770</t>
  </si>
  <si>
    <t>Dif. Percepciones NC Nº2235</t>
  </si>
  <si>
    <t>Descuentos Acordados</t>
  </si>
  <si>
    <t>REC 00084771</t>
  </si>
  <si>
    <t>REC 00084772</t>
  </si>
  <si>
    <t>REC 00084773</t>
  </si>
  <si>
    <t>Reversion Perc IIBB sta fe s fc 141522</t>
  </si>
  <si>
    <t>DNF Nº1600147828-ZB-2024 23-12. Diferencia de precio Gaona Magda Choco rell DDL y Sinfonia Clasica 1</t>
  </si>
  <si>
    <t>REC 00084775</t>
  </si>
  <si>
    <t>REC 00084777</t>
  </si>
  <si>
    <t>REC 00084778</t>
  </si>
  <si>
    <t>REC 00084779</t>
  </si>
  <si>
    <t>REC 00084780</t>
  </si>
  <si>
    <t>OC 2050360_x000D_
FECHA 09-01-25_x000D_
TURNO 13:00_x000D_
MUELLE 06</t>
  </si>
  <si>
    <t>diferencia de precio FA100- 140080</t>
  </si>
  <si>
    <t>Perc omitida IIBB E Rios s fc 142817</t>
  </si>
  <si>
    <t>Perc de IIBB E Rios s fc 8987/8986</t>
  </si>
  <si>
    <t>ERROR, ERA UNA ND</t>
  </si>
  <si>
    <t>Perc IIBB E Rios s fc 142817</t>
  </si>
  <si>
    <t>Perc IIBB  E Rios s fc 8987-8986</t>
  </si>
  <si>
    <t>ERROR DE MOTIVO Y ARTICULO</t>
  </si>
  <si>
    <t>REC 00084781</t>
  </si>
  <si>
    <t>Perc Chaco omitidas en factura:142467 -142466-142468-142992-142991_x000D_
Alic 2%</t>
  </si>
  <si>
    <t>REC 00084782</t>
  </si>
  <si>
    <t>REC 00084783</t>
  </si>
  <si>
    <t>REC 00084785</t>
  </si>
  <si>
    <t>REC 00084786</t>
  </si>
  <si>
    <t>REC 00084787</t>
  </si>
  <si>
    <t>REC 00084788</t>
  </si>
  <si>
    <t>OC 909057_x000D_
10-01-25_x000D_
07:00</t>
  </si>
  <si>
    <t>REC 00084789</t>
  </si>
  <si>
    <t>REC 00084790</t>
  </si>
  <si>
    <t>REC 00084791</t>
  </si>
  <si>
    <t>REC 00084792</t>
  </si>
  <si>
    <t>REC 00084793</t>
  </si>
  <si>
    <t>REC 00084794</t>
  </si>
  <si>
    <t>REC 00084795</t>
  </si>
  <si>
    <t>REC 00084796</t>
  </si>
  <si>
    <t>REC 00084797</t>
  </si>
  <si>
    <t>Perc de IIBB E Rios s Fc 142571</t>
  </si>
  <si>
    <t>REC 00084798</t>
  </si>
  <si>
    <t>REC 00084799</t>
  </si>
  <si>
    <t>OC 909056_x000D_
10-01-25_x000D_
07:00</t>
  </si>
  <si>
    <t>REC 00084802</t>
  </si>
  <si>
    <t>$25.208,22 Ver OP Nº0083846906, no detalla fact.</t>
  </si>
  <si>
    <t>Retira 5% logistica + Retira 5% Vtas s fc 142778</t>
  </si>
  <si>
    <t>12% Financiero s fc 142778</t>
  </si>
  <si>
    <t>OC 210076519         **no desp** ya env reemp fc 8958**_x000D_
23-12-24_x000D_
11:00</t>
  </si>
  <si>
    <t>DC 122411206 por acuerdo ejecucion gondola mes diciembre 2024</t>
  </si>
  <si>
    <t>DC 122411208 x accion 40 cajas pepas SC jefes de venta</t>
  </si>
  <si>
    <t>DC 122411209 4% retorno</t>
  </si>
  <si>
    <t>DC 122411210 cuota pago aniversario 2/2</t>
  </si>
  <si>
    <t>DC 122411213 mercaderia muestra FDV</t>
  </si>
  <si>
    <t>DC 122411214 37 cajas sinfonia x 100 sin cargo x fecha corta</t>
  </si>
  <si>
    <t>DC 122411215 x 26 punteras. Se paga $5000 x vendedor y 52 cajas budin valenciano</t>
  </si>
  <si>
    <t>DC 122411216 diferencia de precios</t>
  </si>
  <si>
    <t>DC 122411222 Accion Auto de Carreras</t>
  </si>
  <si>
    <t xml:space="preserve">DC 122411223 Concurso FDV Obj. (1) 80 cajas $15.000 - Obj.(2) 100 cajas $25.000 - Obj.(3) 150 cajas </t>
  </si>
  <si>
    <t>DC 122411224 Accion sobre la compra mensual por apertura de nueva boca</t>
  </si>
  <si>
    <t>DC 122411225 concurso cobertura $ 1500 por cliente conquistado con gaona</t>
  </si>
  <si>
    <t>DC 122411227 concurso cobertura $ 1500 por cliente conquistado con gaona</t>
  </si>
  <si>
    <t>DC 122411230 concurso cobertura $ 1500 por cliente conquistado con gaona</t>
  </si>
  <si>
    <t>DC 122411231 concurso cobertura $ 1500 por cliente conquistado con gaona</t>
  </si>
  <si>
    <t>DC 122411232 concurso cobertura $ 1500 por cliente conquistado con gaona</t>
  </si>
  <si>
    <t>DC 122411235 CONCURSO FDV. $ 400 POR BULTO  OJETIVO 100 BULTOS POR VENDEDOR (2 VEND.)SE ENVIA RES.</t>
  </si>
  <si>
    <t>DC 122411236 CONCURSO FDV. $ 400 POR BULTO  OJETIVO 200 BULTOS POR VENDEDOR (2 VEND.)SE ENVIA RES.</t>
  </si>
  <si>
    <t>DC 122411237 CONCURSO FDV. $ 400 POR BULTO  OJETIVO 400 BULTOS POR VENDEDOR (1 VEND.)SE ENVIA RES.</t>
  </si>
  <si>
    <t>DC 122411238 Accion Ponderada  para desplazar competencia</t>
  </si>
  <si>
    <t>DC 122411239 Accion Especial 10+1 PDV y PDG cobertura monto fijo</t>
  </si>
  <si>
    <t>DC 122411240 DOS EQUIPOS SEGÚN CONVENIO</t>
  </si>
  <si>
    <t>REC 00084805</t>
  </si>
  <si>
    <t>DC 122411241 ACCION EN FACTURA POR PRECIO ANTERIOR, importe fijo.</t>
  </si>
  <si>
    <t>DC 122411242 10% en el total de la compra del mes de diciembre. Solo en Magdalenas.</t>
  </si>
  <si>
    <t>DC 122411243 5% EN TODA LA COMPRA DE SINFONIA AGRUPADA DEL MES DE DICIEMBRE.</t>
  </si>
  <si>
    <t>DC 122411244 Sell out Sinfonia</t>
  </si>
  <si>
    <t>DC 122411245 Sell out SDV</t>
  </si>
  <si>
    <t>REC 00084806</t>
  </si>
  <si>
    <t>DC 122411246 POR FLETE</t>
  </si>
  <si>
    <t>DC 122411247 concurso vendedores</t>
  </si>
  <si>
    <t>DC 122411250 ACUERDO POR DIFERENCIA</t>
  </si>
  <si>
    <t>REC 00084807</t>
  </si>
  <si>
    <t>DC 122411251 POR DEVOLUCIÓN.</t>
  </si>
  <si>
    <t>DC 122411252 accion en pepas</t>
  </si>
  <si>
    <t>DC 122411253 ACCION EN RECREO</t>
  </si>
  <si>
    <t>DC 122411254 3% en el total del pedido solo del facturado el 30-12 ultimo pedido</t>
  </si>
  <si>
    <t>DC 122411255 importe fijo Promo Aniversario Buenos Dìas.</t>
  </si>
  <si>
    <t>REC 00084809</t>
  </si>
  <si>
    <t>DC 122411256 5% accion comercial</t>
  </si>
  <si>
    <t>DC 122411257 5% en sinfonia de frutilla x100 g  sku 8659</t>
  </si>
  <si>
    <t>DC 122411258 5% en sinfonia agrupada sku 8557  comprando mas de 300 bultos</t>
  </si>
  <si>
    <t>DC 122411259 Concurso marchan de Don Tomas</t>
  </si>
  <si>
    <t>DC 122411260 1000 x caja de pan dulce, tenia 2600 cajas.</t>
  </si>
  <si>
    <t>RECHAZO - "NO SOLICITADO EN PO"</t>
  </si>
  <si>
    <t>DC 122411261 RETORNO FIJO $600.000 - ESPACIO ADICIONAL GONDOLAS NUEVA SUCURSAL</t>
  </si>
  <si>
    <t>DC 122411262 ACCIÓN VOLUMEN 4% DE RETORNO</t>
  </si>
  <si>
    <t>DC 122411263 RETORNO FIJO $600.000 - ACCIÓN PARA COMPLETAR CAMIÓN</t>
  </si>
  <si>
    <t>DC 122411264 ACCIÓN VOLUMEN 4% RETORNO</t>
  </si>
  <si>
    <t>DC 122411265 RETORNO FIJO $300.000 - ACCIÓN PARA COMPLETAR CAMIÓN</t>
  </si>
  <si>
    <t>DC 122411266 ACCIÓN VOLUMEN 5%</t>
  </si>
  <si>
    <t>DC 122411269 ACCIÓN VOLUMEN</t>
  </si>
  <si>
    <t>DC 122411270 ACCIÓN VOLUMEN</t>
  </si>
  <si>
    <t>DC 122411271 ACCIÓN VOLUMEN</t>
  </si>
  <si>
    <t>DC 122411272 ACCIÓN VOLUMEN</t>
  </si>
  <si>
    <t>DC 122411273 FIJO PAGO REPOSITORA</t>
  </si>
  <si>
    <t>DC 122411274 ACCIÓN VOLUMEN</t>
  </si>
  <si>
    <t>DC 122411275 ACCIÓN VOLUMEN</t>
  </si>
  <si>
    <t>DC 122411276 ACCIÓN VOLUMEN</t>
  </si>
  <si>
    <t>DC 122411277 ACCIÓN VOLUMEN</t>
  </si>
  <si>
    <t>DC 122411278 ACCIÓN VOLUMEN</t>
  </si>
  <si>
    <t>DC 122411279 ACCIÓN VOLUMEN</t>
  </si>
  <si>
    <t>DC 122411281 ACCIÓN VOLUMEN</t>
  </si>
  <si>
    <t>DC 122411283 ACCIÓN INCENTIVO VENDEDORES $500.000</t>
  </si>
  <si>
    <t>DC 122411284 ACCIÓN FIJA POR $415000</t>
  </si>
  <si>
    <t>DC 122411285 ACCION RETORNO 10% EN TOSTADAS DE ARROZ</t>
  </si>
  <si>
    <t>DC 122411286 ACCION POR PUNTERA NUEVA  SUCURSAL DE SALTA</t>
  </si>
  <si>
    <t>DC 122411287 PARA ACCIONAR SDV CON FECHA CORTA</t>
  </si>
  <si>
    <t>DC 122411288 DC por volumen 5% de retorno por 2000 bultos</t>
  </si>
  <si>
    <t>DC 122411289 DC por volumen 5% de retorno por 3000 bultos</t>
  </si>
  <si>
    <t>DC 122411290 RETORNO 15% EN MAGDALENAS PARA REEMPLAR A DON SATUR</t>
  </si>
  <si>
    <t>DC 122411291 RETORNO 5% EN RECREO  POR ACCION</t>
  </si>
  <si>
    <t>DC 122411292 DC por volumen 5% de retorno por 1500 bultos</t>
  </si>
  <si>
    <t>DC 122411293 Para accionar PD ( compro mayor precio que AG MAX y esta con inconvenientes para rotar</t>
  </si>
  <si>
    <t>DC 122411295 DC por volumen 5% retorno por 800 bultos</t>
  </si>
  <si>
    <t>DC 122411296 DC POR ACUERDO 5% RETORNO EN RECREO</t>
  </si>
  <si>
    <t>DC 122411297 DC para accionar SDV con feha corta</t>
  </si>
  <si>
    <t>DC 122411298 Retorno por Distribuidor Exclusivo 3%</t>
  </si>
  <si>
    <t>DC 122411299 Retorno por Distribuidor Exclusivo 3%</t>
  </si>
  <si>
    <t>DC 122411300 Retorno por Distribuidor Exclusivo 3%</t>
  </si>
  <si>
    <t>DC 122411302 Retorno por Distribuidor Exclusivo 3%</t>
  </si>
  <si>
    <t>DC 122411303 Retorno por Distribuidor Exclusivo 3%</t>
  </si>
  <si>
    <t>DC 122411306 Retorno por Distribuidor Exclusivo 3%</t>
  </si>
  <si>
    <t>DC 122411307 Retorno por Distribuidor Exclusivo 3%</t>
  </si>
  <si>
    <t>DC 122411308 Retorno por Distribuidor Exclusivo 3%</t>
  </si>
  <si>
    <t>DC 122411309 Retorno por Distribuidor Exclusivo 3%</t>
  </si>
  <si>
    <t>DC 122411310 Retorno por Distribuidor Exclusivo 3%</t>
  </si>
  <si>
    <t>DC 122411311 Retorno por Distribuidor Exclusivo 3%</t>
  </si>
  <si>
    <t>DC 122411312 Retorno por Distribuidor Exclusivo 3%</t>
  </si>
  <si>
    <t>DC 122411315 Retorno por Distribuidor Exclusivo 3%</t>
  </si>
  <si>
    <t>DC 122411317 Retorno por Distribuidor Exclusivo 3%</t>
  </si>
  <si>
    <t>DC 122411318 Retorno por Distribuidor Exclusivo 3%</t>
  </si>
  <si>
    <t>DC 122411319 Retorno por Distribuidor Exclusivo 3%</t>
  </si>
  <si>
    <t>DC 122411322 Retorno por Distribuidor Exclusivo 3%</t>
  </si>
  <si>
    <t>DC 122411323 Retorno por Distribuidor Exclusivo 3%</t>
  </si>
  <si>
    <t>DC 122411324 Retorno por Distribuidor Exclusivo 3%</t>
  </si>
  <si>
    <t>DC 122411325 Retorno por Distribuidor Exclusivo 3%</t>
  </si>
  <si>
    <t>DC 122411326 Retorno por cobertura Sku. 2%</t>
  </si>
  <si>
    <t>DC 122411329 Retorno por cobertura Sku. 2%</t>
  </si>
  <si>
    <t>DC 122411330 Retorno por cobertura Sku. 2%</t>
  </si>
  <si>
    <t>DC 122411331 Retorno por cobertura Sku. 2%</t>
  </si>
  <si>
    <t>DC 122411334 Retorno por cobertura Sku. 2%</t>
  </si>
  <si>
    <t>DC 122411335 Retorno por cobertura Sku. 2%</t>
  </si>
  <si>
    <t>DC 122411336 Retorno por cobertura Sku. 2%</t>
  </si>
  <si>
    <t>DC 122411337 Retorno por cobertura Sku. 2%</t>
  </si>
  <si>
    <t>DC 122411339 Retorno por cobertura Sku. 2%</t>
  </si>
  <si>
    <t>DC 122411340 Retorno por cobertura Sku, 1,5%</t>
  </si>
  <si>
    <t>DC 122411341 Retorno por cobertura Sku, 1,5%</t>
  </si>
  <si>
    <t>DC 122411344 Retorno por cobertura Sku, 1%</t>
  </si>
  <si>
    <t>MK 122411345 Concurso Crunchips 132Grs. Retorno 10%</t>
  </si>
  <si>
    <t>5% adicional budines autorizado $145.848 final</t>
  </si>
  <si>
    <t>el cliente solicito que se entregue en este expreso. Calle: 27 de febrero 5515 capital
 Cristian Muñ</t>
  </si>
  <si>
    <t>5% de retira Galletas:_x000D_
Factura: 00100-00141855_x000D_
Factura: 00100-00141856_x000D_
Factura: 00100-00141857_x000D_
F</t>
  </si>
  <si>
    <t>7% de retira (condición autorizada por Marcelo P.)_x000D_
Factura: 00100-00141851 5% lOG //2% VTAS</t>
  </si>
  <si>
    <t>REC 00084813</t>
  </si>
  <si>
    <t>REC 00084816</t>
  </si>
  <si>
    <t>REC 00084817</t>
  </si>
  <si>
    <t>diferencia de precio FA100-00142629</t>
  </si>
  <si>
    <t>diferencia de precio FA100-00142630</t>
  </si>
  <si>
    <t>INFORMAR EN FC y REMITO - OC 56914</t>
  </si>
  <si>
    <t>REC 00084818</t>
  </si>
  <si>
    <t>REC 00084819</t>
  </si>
  <si>
    <t>REC 00084820</t>
  </si>
  <si>
    <t>REC 00084821</t>
  </si>
  <si>
    <t>diferencia de precio FA100-00142245</t>
  </si>
  <si>
    <t>diferencia de precio FA100-00142076</t>
  </si>
  <si>
    <t>diferencia de precio FA100-00142057</t>
  </si>
  <si>
    <t>REC 00084822</t>
  </si>
  <si>
    <t>MK 122411347 Concurso Crunchips 132Grs. Retorno 10%</t>
  </si>
  <si>
    <t>MK 122411348 Concurso Crunchips 132Grs. Retorno 10%</t>
  </si>
  <si>
    <t>MK 122411349 Concurso Crunchips 132Grs. Retorno 10%</t>
  </si>
  <si>
    <t>MK 122411351 Concurso Crunchips 132Grs. Retorno 10%</t>
  </si>
  <si>
    <t>MK 122411352 Concurso Crunchips 132Grs. Retorno 10%</t>
  </si>
  <si>
    <t>MK 122411353 Concurso Crunchips 132Grs. Retorno 10%</t>
  </si>
  <si>
    <t>MK 122411357 Concurso Crunchips 132Grs. Retorno 10%</t>
  </si>
  <si>
    <t>MK 122411358 Concurso Crunchips 132Grs. Retorno 10%</t>
  </si>
  <si>
    <t>MK 122411359 Concurso Crunchips 132Grs. Retorno 10%</t>
  </si>
  <si>
    <t>MK 122411360 Concurso Crunchips 132Grs. Retorno 10%</t>
  </si>
  <si>
    <t>MK 122411361 Concurso Crunchips 132Grs. Retorno 10%</t>
  </si>
  <si>
    <t>MK 122411367 Concurso Crunchips 132Grs. Retorno 10%</t>
  </si>
  <si>
    <t>MK 122411368 Concurso Crunchips 132Grs. Retorno 10%</t>
  </si>
  <si>
    <t>MAIL 09.01 10.07HS</t>
  </si>
  <si>
    <t>REC 00084824</t>
  </si>
  <si>
    <t>REC 00084825</t>
  </si>
  <si>
    <t>REC 00084826</t>
  </si>
  <si>
    <t>REC 00084827</t>
  </si>
  <si>
    <t>REC 00084828</t>
  </si>
  <si>
    <t>REC 00084829</t>
  </si>
  <si>
    <t>REC 00084830</t>
  </si>
  <si>
    <t>REC 00084831</t>
  </si>
  <si>
    <t>REC 00084832</t>
  </si>
  <si>
    <t>REC 00084833</t>
  </si>
  <si>
    <t>REC 00084834</t>
  </si>
  <si>
    <t>REC 00084835</t>
  </si>
  <si>
    <t>PRONTO PAGO 5% fact 007</t>
  </si>
  <si>
    <t>NO PASAN X ERROR DE FECHA</t>
  </si>
  <si>
    <t>ERROR EN FECHA</t>
  </si>
  <si>
    <t>ERROR EN FECHA DE FC</t>
  </si>
  <si>
    <t>ERROR DE FECHA</t>
  </si>
  <si>
    <t>SE APLICA PP 5 FAC 143010</t>
  </si>
  <si>
    <t>3 % retira desde FA100- 142817 al 142840</t>
  </si>
  <si>
    <t>REC 00084836</t>
  </si>
  <si>
    <t>Se descuenta 2% , 3% cumplimento obj y %5 PP</t>
  </si>
  <si>
    <t>REC 00084837</t>
  </si>
  <si>
    <t>REC 00084838</t>
  </si>
  <si>
    <t>REC 00084839</t>
  </si>
  <si>
    <t>REC 00084840</t>
  </si>
  <si>
    <t>REC 00084841</t>
  </si>
  <si>
    <t>REC 00084842</t>
  </si>
  <si>
    <t>REC 00084843</t>
  </si>
  <si>
    <t>REC 00084844</t>
  </si>
  <si>
    <t>OC 780727_x000D_
14-01-25_x000D_
06:00</t>
  </si>
  <si>
    <t>OC 781010_x000D_
14-01-25_x000D_
07:00</t>
  </si>
  <si>
    <t>REC 00084846</t>
  </si>
  <si>
    <t>REC 00084847</t>
  </si>
  <si>
    <t>REC 00084848</t>
  </si>
  <si>
    <t>REC 00084849</t>
  </si>
  <si>
    <t>REC 00084850</t>
  </si>
  <si>
    <t>REC 00084853</t>
  </si>
  <si>
    <t>REC 00084856</t>
  </si>
  <si>
    <t>REC 00084857</t>
  </si>
  <si>
    <t>REC 00084858</t>
  </si>
  <si>
    <t>REC 00084859</t>
  </si>
  <si>
    <t>REC 00084860</t>
  </si>
  <si>
    <t>REC 00084861</t>
  </si>
  <si>
    <t>DC 112411071 cuota pago aniversario 1/2</t>
  </si>
  <si>
    <t>REC 00084862</t>
  </si>
  <si>
    <t>REC 00084863</t>
  </si>
  <si>
    <t>REC 00084864</t>
  </si>
  <si>
    <t>REC 00084865</t>
  </si>
  <si>
    <t>REC 00084866</t>
  </si>
  <si>
    <t>REC 00084867</t>
  </si>
  <si>
    <t>REC 00084868</t>
  </si>
  <si>
    <t>REC 00084869</t>
  </si>
  <si>
    <t>REC 00084870</t>
  </si>
  <si>
    <t>REC 00084871</t>
  </si>
  <si>
    <t>REC 00084872</t>
  </si>
  <si>
    <t>REC 00084873</t>
  </si>
  <si>
    <t>REC 00084874</t>
  </si>
  <si>
    <t>REC 00084875</t>
  </si>
  <si>
    <t>REC 00084876</t>
  </si>
  <si>
    <t>REC 00084877</t>
  </si>
  <si>
    <t>REC 00084878</t>
  </si>
  <si>
    <t>REC 00084879</t>
  </si>
  <si>
    <t>REC 00084880</t>
  </si>
  <si>
    <t>REC 00084881</t>
  </si>
  <si>
    <t>diferencia de precio FAC100-9015</t>
  </si>
  <si>
    <t>REC 00084884</t>
  </si>
  <si>
    <t>Reemp Rto A29-657498 Y 657499 **YA ENTREGADO**</t>
  </si>
  <si>
    <t>REC 00084885</t>
  </si>
  <si>
    <t>REC 00084886</t>
  </si>
  <si>
    <t>DNF Nº7093-306491 08-01 BPCMV (2)</t>
  </si>
  <si>
    <t>DNF Nº7093-00306492 08/01 BPCMV (2)</t>
  </si>
  <si>
    <t>REC 00084889</t>
  </si>
  <si>
    <t>2,5% PP FA100 - 142912</t>
  </si>
  <si>
    <t>REC 00084890</t>
  </si>
  <si>
    <t>REC 00084891</t>
  </si>
  <si>
    <t>REC 00084892</t>
  </si>
  <si>
    <t>REC 00084893</t>
  </si>
  <si>
    <t>REC 00084894</t>
  </si>
  <si>
    <t>REC 00084895</t>
  </si>
  <si>
    <t>REC 00084896</t>
  </si>
  <si>
    <t>REC 00084897</t>
  </si>
  <si>
    <t>fac 143147 5 pp</t>
  </si>
  <si>
    <t>REC 00084898</t>
  </si>
  <si>
    <t>REC 00084899</t>
  </si>
  <si>
    <t>fac 143145 se aplica pp 5%</t>
  </si>
  <si>
    <t>REC 00084900</t>
  </si>
  <si>
    <t>REC 00084901</t>
  </si>
  <si>
    <t>OC 210080334_x000D_
14-01-25_x000D_
15:00</t>
  </si>
  <si>
    <t>OC 210078704_x000D_
14-01-25_x000D_
15:00</t>
  </si>
  <si>
    <t>OC 210078718_x000D_
14-01-25_x000D_
15:00</t>
  </si>
  <si>
    <t>OC 210078705_x000D_
14-01-25_x000D_
15:00</t>
  </si>
  <si>
    <t>REC 00084902</t>
  </si>
  <si>
    <t>REC 00084903</t>
  </si>
  <si>
    <t>REC 00084904</t>
  </si>
  <si>
    <t>REC 00084905</t>
  </si>
  <si>
    <t>ditri jam .. baco galia 13/01</t>
  </si>
  <si>
    <t>se aplica com2.25</t>
  </si>
  <si>
    <t>REC 00084907</t>
  </si>
  <si>
    <t>REC 00084908</t>
  </si>
  <si>
    <t>Dif. Ret IIBB Caba 09-01 Nº1439013</t>
  </si>
  <si>
    <t>REC 00084909</t>
  </si>
  <si>
    <t>REC 00084910</t>
  </si>
  <si>
    <t>retira 10% FA100- 139578</t>
  </si>
  <si>
    <t>10% RETIRA FA100- 139579</t>
  </si>
  <si>
    <t>REC 00084911</t>
  </si>
  <si>
    <t>RETIRA 11% FA100 - 139997</t>
  </si>
  <si>
    <t>10 % RETIRA FA100- 138775</t>
  </si>
  <si>
    <t>10% RETIRA FA100 - 138775</t>
  </si>
  <si>
    <t>REC 00084912</t>
  </si>
  <si>
    <t>REC 00084913</t>
  </si>
  <si>
    <t>REC 00084914</t>
  </si>
  <si>
    <t>REC 00084915</t>
  </si>
  <si>
    <t>REC 00084916</t>
  </si>
  <si>
    <t>REC 00084917</t>
  </si>
  <si>
    <t>AJUSTA COMP BAJA</t>
  </si>
  <si>
    <t>REC 00084919</t>
  </si>
  <si>
    <t>REC 00084920</t>
  </si>
  <si>
    <t>REC 00084921</t>
  </si>
  <si>
    <t>REC 00084922</t>
  </si>
  <si>
    <t>REC 00084923</t>
  </si>
  <si>
    <t>REC 00084924</t>
  </si>
  <si>
    <t>REC 00084925</t>
  </si>
  <si>
    <t>REC 00084929</t>
  </si>
  <si>
    <t>diferencia de precio FA100-142458</t>
  </si>
  <si>
    <t>REC 00084931</t>
  </si>
  <si>
    <t>REC 00084932</t>
  </si>
  <si>
    <t>REC 00084933</t>
  </si>
  <si>
    <t>REC 00084934</t>
  </si>
  <si>
    <t>REC 00084935</t>
  </si>
  <si>
    <t>REC 00084936</t>
  </si>
  <si>
    <t>REC 00084937</t>
  </si>
  <si>
    <t>REC 00084938</t>
  </si>
  <si>
    <t>REC 00084939</t>
  </si>
  <si>
    <t>REC 00084941</t>
  </si>
  <si>
    <t>REC 00084942</t>
  </si>
  <si>
    <t>REC 00084943</t>
  </si>
  <si>
    <t>REC 00084944</t>
  </si>
  <si>
    <t>retira 3%</t>
  </si>
  <si>
    <t>REC 00084945</t>
  </si>
  <si>
    <t>pp 5 %</t>
  </si>
  <si>
    <t>REC 00084946</t>
  </si>
  <si>
    <t>REC 00084947</t>
  </si>
  <si>
    <t>REC 00084948</t>
  </si>
  <si>
    <t>REC 00084949</t>
  </si>
  <si>
    <t>REC 00084950</t>
  </si>
  <si>
    <t>REC 00084951</t>
  </si>
  <si>
    <t>REC 00084953</t>
  </si>
  <si>
    <t>Aforo fiestas 2024, acuerdo Nº25154013437606, referencia 9630908 06-01</t>
  </si>
  <si>
    <t>REC 00084954</t>
  </si>
  <si>
    <t>REC 00084955</t>
  </si>
  <si>
    <t>REC 00084956</t>
  </si>
  <si>
    <t>REC 00084957</t>
  </si>
  <si>
    <t>REC 00084958</t>
  </si>
  <si>
    <t>DNF Nº1600154106-ZB-2024 31-12. Diferencia entre precio acordado y precio facturado. S/Fact Nº8982.</t>
  </si>
  <si>
    <t>Pronto Pago s FC 142984/142985</t>
  </si>
  <si>
    <t>REC 00084959</t>
  </si>
  <si>
    <t>REC 00084960</t>
  </si>
  <si>
    <t>REC 00084961</t>
  </si>
  <si>
    <t>Dif. Valorizacion NC Nº2270</t>
  </si>
  <si>
    <t>REC 00084962</t>
  </si>
  <si>
    <t>REC 00084963</t>
  </si>
  <si>
    <t>difetrencia de precio FA100-00142924</t>
  </si>
  <si>
    <t>OC 776355   **Reemp fc 8793** Ya entregado**_x000D_
FECHA 20-11-24_x000D_
TURNO 10:00</t>
  </si>
  <si>
    <t>REC 00084965</t>
  </si>
  <si>
    <t>REC 00084966</t>
  </si>
  <si>
    <t>REC 00084967</t>
  </si>
  <si>
    <t>REC 00084968</t>
  </si>
  <si>
    <t>REC 00084969</t>
  </si>
  <si>
    <t>5 % PP</t>
  </si>
  <si>
    <t>REC 00084970</t>
  </si>
  <si>
    <t>REC 00084971</t>
  </si>
  <si>
    <t>REC 00084972</t>
  </si>
  <si>
    <t>REC 00084973</t>
  </si>
  <si>
    <t>REC 00084974</t>
  </si>
  <si>
    <t>REC 00084975</t>
  </si>
  <si>
    <t>REC 00084976</t>
  </si>
  <si>
    <t>REC 00084977</t>
  </si>
  <si>
    <t>REC 00084978</t>
  </si>
  <si>
    <t>REC 00084979</t>
  </si>
  <si>
    <t>REC 00084980</t>
  </si>
  <si>
    <t>DC X RECONOCIM DEVOL DE MERCADERIA</t>
  </si>
  <si>
    <t xml:space="preserve">MAIL 16.01 14.16HS </t>
  </si>
  <si>
    <t>Reemplaza FC 8697 21/11/24</t>
  </si>
  <si>
    <t>REC 00084981</t>
  </si>
  <si>
    <t>10% Retira s fc 142033</t>
  </si>
  <si>
    <t>REC 00084982</t>
  </si>
  <si>
    <t>rechazo</t>
  </si>
  <si>
    <t>5% Financiero por PP s fc 142057-142076-142245</t>
  </si>
  <si>
    <t>DC 3% VOLUMEN DICIEMBRE AUTORIZADO</t>
  </si>
  <si>
    <t>5% logistico FA100- 142618_x000D_
142619_x000D_
142967_x000D_
142968_x000D_
142969</t>
  </si>
  <si>
    <t>3% X comprar +1000 bultos Fiestas</t>
  </si>
  <si>
    <t>2,5% PP F FA100-00142817_x000D_
 FA100-00142818_x000D_
 FA100-00142819_x000D_
 FA100-00142820_x000D_
 FA100-00142821_x000D_
 FA100</t>
  </si>
  <si>
    <t>REC 00084984</t>
  </si>
  <si>
    <t>REC 00084985</t>
  </si>
  <si>
    <t>REC 00084986</t>
  </si>
  <si>
    <t>REC 00084987</t>
  </si>
  <si>
    <t>REC 00084989</t>
  </si>
  <si>
    <t>REC 00084990</t>
  </si>
  <si>
    <t>REC 00084991</t>
  </si>
  <si>
    <t>REC 00084992</t>
  </si>
  <si>
    <t>REC 00084993</t>
  </si>
  <si>
    <t>PP 5 DES FACTURA 143222</t>
  </si>
  <si>
    <t>REC 00084994</t>
  </si>
  <si>
    <t>REC 00084996</t>
  </si>
  <si>
    <t>REC 00084997</t>
  </si>
  <si>
    <t>diferencia de precio , se desconto 8 cajas 8693 promo 20+1</t>
  </si>
  <si>
    <t>REC 00084998</t>
  </si>
  <si>
    <t>REC 00085000</t>
  </si>
  <si>
    <t>REC 00085001</t>
  </si>
  <si>
    <t>REC 00085002</t>
  </si>
  <si>
    <t>OC 311058</t>
  </si>
  <si>
    <t>REC 00085003</t>
  </si>
  <si>
    <t>REC 00085004</t>
  </si>
  <si>
    <t>REC 00085005</t>
  </si>
  <si>
    <t>REC 00085006</t>
  </si>
  <si>
    <t>REC 00085007</t>
  </si>
  <si>
    <t>REC 00085008</t>
  </si>
  <si>
    <t>Mercaderia recibida ***19/12/25 suc Pontevedra***</t>
  </si>
  <si>
    <t>REC 00085009</t>
  </si>
  <si>
    <t>ENTREGO TESORERIA 17/01</t>
  </si>
  <si>
    <t>REC 00085010</t>
  </si>
  <si>
    <t>REC 00085011</t>
  </si>
  <si>
    <t>REC 00085012</t>
  </si>
  <si>
    <t>REC 00085013</t>
  </si>
  <si>
    <t>REC 00085014</t>
  </si>
  <si>
    <t>REC 00085015</t>
  </si>
  <si>
    <t>REC 00085016</t>
  </si>
  <si>
    <t>REC 00085017</t>
  </si>
  <si>
    <t>REC 00085018</t>
  </si>
  <si>
    <t>REC 00085019</t>
  </si>
  <si>
    <t>REC 00085020</t>
  </si>
  <si>
    <t>REC 00085021</t>
  </si>
  <si>
    <t>REC 00085022</t>
  </si>
  <si>
    <t>REC 00085023</t>
  </si>
  <si>
    <t>REC 00085024</t>
  </si>
  <si>
    <t>REC 00085025</t>
  </si>
  <si>
    <t>REC 00085026</t>
  </si>
  <si>
    <t>REC 00085027</t>
  </si>
  <si>
    <t>A29-00658945_x000D_
A29-00658946_x000D_
A29-00658947</t>
  </si>
  <si>
    <t>REC 00085028</t>
  </si>
  <si>
    <t>REC 00085029</t>
  </si>
  <si>
    <t>REC 00085030</t>
  </si>
  <si>
    <t>REC 00085031</t>
  </si>
  <si>
    <t>REC 00085032</t>
  </si>
  <si>
    <t>REC 00085033</t>
  </si>
  <si>
    <t>REC 00085034</t>
  </si>
  <si>
    <t>REC 00085035</t>
  </si>
  <si>
    <t>REC 00085036</t>
  </si>
  <si>
    <t>REC 00085037</t>
  </si>
  <si>
    <t>REC 00085038</t>
  </si>
  <si>
    <t>REC 00085039</t>
  </si>
  <si>
    <t>REC 00085040</t>
  </si>
  <si>
    <t>REC 00085041</t>
  </si>
  <si>
    <t>REC 00085042</t>
  </si>
  <si>
    <t>REC 00085043</t>
  </si>
  <si>
    <t>REC 00085045</t>
  </si>
  <si>
    <t>DC 5172 COMPLEMENTO 2% VOLUMEN DICIEMBRE //  ENERO</t>
  </si>
  <si>
    <t>REC 00085046</t>
  </si>
  <si>
    <t>4% Retira s fc 142893</t>
  </si>
  <si>
    <t>4% Retira s fc 142894</t>
  </si>
  <si>
    <t>REC 00085050</t>
  </si>
  <si>
    <t>REC 00085052</t>
  </si>
  <si>
    <t>REC 00085053</t>
  </si>
  <si>
    <t>se aplica fa 658823</t>
  </si>
  <si>
    <t>REC 00085055</t>
  </si>
  <si>
    <t>REC 00085057</t>
  </si>
  <si>
    <t>REC 00085058</t>
  </si>
  <si>
    <t>REC 00085059</t>
  </si>
  <si>
    <t>REC 00085060</t>
  </si>
  <si>
    <t>e-cheque 52745676 31/12</t>
  </si>
  <si>
    <t>REC 00085061</t>
  </si>
  <si>
    <t>Diferencia de precio 10% noviembre 2024.</t>
  </si>
  <si>
    <t>DESCUENTO 5% PP S/FC 143295</t>
  </si>
  <si>
    <t>REC 00085062</t>
  </si>
  <si>
    <t>REC 00085063</t>
  </si>
  <si>
    <t>REC 00085064</t>
  </si>
  <si>
    <t>REC 00085065</t>
  </si>
  <si>
    <t>SNC Por ajuste devolucion Nº9999-02769611 27-12. 76 pallet intercambio.</t>
  </si>
  <si>
    <t>SND Ajuste Acuerdo Comercial Nº9999-02778666 31-12. Dto Dinamica Comercial Diciembre 24 BA MP. OF. R</t>
  </si>
  <si>
    <t xml:space="preserve">SND Ajuste Acuerdo Comercial Nº9999-02778667 31-12. Dto Dinamica Comercial Diciembre 24 CBA MP. OF. </t>
  </si>
  <si>
    <t xml:space="preserve">SND Ajuste Acuerdo Comercial Nº9999-02778668 31-12. Dto Dinamica Comercial Diciembre 24 CYO MP. OF. </t>
  </si>
  <si>
    <t>REC 00085066</t>
  </si>
  <si>
    <t>REC 00085067</t>
  </si>
  <si>
    <t>ENTREGAR EN HIPOLITO IRIGOYEN 4391 JOSE C PAZ</t>
  </si>
  <si>
    <t>OC 44366_x000D_
22-01-25_x000D_
14:00</t>
  </si>
  <si>
    <t>OC 44367_x000D_
22-01-24_x000D_
HS 14:00</t>
  </si>
  <si>
    <t>REC 00085068</t>
  </si>
  <si>
    <t>REC 00085069</t>
  </si>
  <si>
    <t>PP DESC 5</t>
  </si>
  <si>
    <t>REC 00085070</t>
  </si>
  <si>
    <t>5% PP s fc 142225</t>
  </si>
  <si>
    <t>REC 00085072</t>
  </si>
  <si>
    <t>REC 00085073</t>
  </si>
  <si>
    <t>REC 00085074</t>
  </si>
  <si>
    <t>REC 00085075</t>
  </si>
  <si>
    <t>REC 00085076</t>
  </si>
  <si>
    <t>REC 00085077</t>
  </si>
  <si>
    <t>REC 00085078</t>
  </si>
  <si>
    <t>OC 2053934_x000D_
FECHA 22-01-25_x000D_
13:30_x000D_
MUELLE 64</t>
  </si>
  <si>
    <t>REC 00085079</t>
  </si>
  <si>
    <t>REC 00085080</t>
  </si>
  <si>
    <t>Revierte anulacion autorizada</t>
  </si>
  <si>
    <t>Diferencias de precio s fc 142615/614</t>
  </si>
  <si>
    <t>REC 00085081</t>
  </si>
  <si>
    <t>REC 00085082</t>
  </si>
  <si>
    <t>Dif de precio s fc 142891</t>
  </si>
  <si>
    <t>OC 909813_x000D_
22-01-25_x000D_
18:00</t>
  </si>
  <si>
    <t>REC 00085084</t>
  </si>
  <si>
    <t>REC 00085085</t>
  </si>
  <si>
    <t>REC 00085086</t>
  </si>
  <si>
    <t>REC 00085087</t>
  </si>
  <si>
    <t>REC 00085088</t>
  </si>
  <si>
    <t>OC 335157_x000D_
23-01-25_x000D_
16:00</t>
  </si>
  <si>
    <t>OC 909953_x000D_
23-01-25_x000D_
17:00</t>
  </si>
  <si>
    <t>orden de compra 61969</t>
  </si>
  <si>
    <t>REC 00085089</t>
  </si>
  <si>
    <t>REC 00085090</t>
  </si>
  <si>
    <t>OC 781409_x000D_
23-01-25_x000D_
07:00</t>
  </si>
  <si>
    <t>OC 781308_x000D_
23-01-25_x000D_
07:00</t>
  </si>
  <si>
    <t>REC 00085091</t>
  </si>
  <si>
    <t>5% PP s fc 143177-178-189-180 + complemento quintana</t>
  </si>
  <si>
    <t>OC 2054244_x000D_
FECHA 23-01-25_x000D_
TURNO 08:00_x000D_
MUELLE 6</t>
  </si>
  <si>
    <t>REC 00085093</t>
  </si>
  <si>
    <t>REC 00085094</t>
  </si>
  <si>
    <t>OC 250080828041_x000D_
23-01-25_x000D_
10:00_x000D_
COD 17</t>
  </si>
  <si>
    <t>OCs 240080814316_x000D_
23-01-25_x000D_
10:00_x000D_
COD 17</t>
  </si>
  <si>
    <t>REC 00085095</t>
  </si>
  <si>
    <t>REC 00085096</t>
  </si>
  <si>
    <t>REC 00085097</t>
  </si>
  <si>
    <t>REC 00085098</t>
  </si>
  <si>
    <t>REC 00085099</t>
  </si>
  <si>
    <t>REC 00085100</t>
  </si>
  <si>
    <t>REC 00085101</t>
  </si>
  <si>
    <t>REC 00085102</t>
  </si>
  <si>
    <t>OC 909814_x000D_
23-01-25_x000D_
18:00</t>
  </si>
  <si>
    <t>OC 909954_x000D_
23-01-25_x000D_
17:00</t>
  </si>
  <si>
    <t>REC 00085103</t>
  </si>
  <si>
    <t>REC 00085104</t>
  </si>
  <si>
    <t>DC POR DIFERENCIA MAGDALENAS</t>
  </si>
  <si>
    <t>5% PP s fc 141993 Aut x mail Jaque</t>
  </si>
  <si>
    <t>REC 00085106</t>
  </si>
  <si>
    <t>REC 00085107</t>
  </si>
  <si>
    <t>PP 5 FA 143304</t>
  </si>
  <si>
    <t>REC 00085108</t>
  </si>
  <si>
    <t>DC 122411280 ACCIÓN VOLUMEN</t>
  </si>
  <si>
    <t>REC 00085109</t>
  </si>
  <si>
    <t>pp 5 fac 143297</t>
  </si>
  <si>
    <t>REC 00085110</t>
  </si>
  <si>
    <t>S/OP Nº50353 Excepcion 5% PP S/Fact Nº143203/4</t>
  </si>
  <si>
    <t>REC 00085111</t>
  </si>
  <si>
    <t>REC 00085112</t>
  </si>
  <si>
    <t>REC 00085113</t>
  </si>
  <si>
    <t>REC 00085114</t>
  </si>
  <si>
    <t>REC 00085115</t>
  </si>
  <si>
    <t>REC 00085116</t>
  </si>
  <si>
    <t>REC 00085117</t>
  </si>
  <si>
    <t>REC 00085118</t>
  </si>
  <si>
    <t>REC 00085119</t>
  </si>
  <si>
    <t>Anula CAC100-2252</t>
  </si>
  <si>
    <t>Anula NC Nº2256</t>
  </si>
  <si>
    <t>Anula NC Nº2255</t>
  </si>
  <si>
    <t>Anula NC Nº2253</t>
  </si>
  <si>
    <t>REC 00085120</t>
  </si>
  <si>
    <t>falta cargar 6 pallets de pepa 300</t>
  </si>
  <si>
    <t>OC 2054589_x000D_
FECHA 24-01-25_x000D_
TURNO 12:00_x000D_
MUELLE 08</t>
  </si>
  <si>
    <t>OC 2054854_x000D_
FECHA 24-01-25_x000D_
HORA 09:15_x000D_
MUELLE 12</t>
  </si>
  <si>
    <t>REC 00085121</t>
  </si>
  <si>
    <t>REC 00085122</t>
  </si>
  <si>
    <t>OC 205459_x000D_
FECHA 24-01-25_x000D_
TURNO_x000D_
MUELLE 02</t>
  </si>
  <si>
    <t>OC 2054850_x000D_
FECHA 24-01-25_x000D_
HORA 11:00_x000D_
MUELLE 15</t>
  </si>
  <si>
    <t>OC 2050755 _x000D_
FECHA 24-01-25_x000D_
HORA 11:00_x000D_
MUELLE 6</t>
  </si>
  <si>
    <t>OC 2051042_x000D_
FECHA 24-01-25_x000D_
HORA 08:00_x000D_
MUELLE 4</t>
  </si>
  <si>
    <t>REC 00085124</t>
  </si>
  <si>
    <t>Dif de Precio s fc 142519 10+1 Prod Fiestas</t>
  </si>
  <si>
    <t>Dif de precio s fc 142106/564/565/566/931</t>
  </si>
  <si>
    <t>enviar por transporte mari</t>
  </si>
  <si>
    <t>entregar entre jueves o viernes de la semana proxima.</t>
  </si>
  <si>
    <t>REC 00085125</t>
  </si>
  <si>
    <t>Dif Precio s fc 143121/143122   (10 + 1 )</t>
  </si>
  <si>
    <t>REC 00085127</t>
  </si>
  <si>
    <t>REC 00085128</t>
  </si>
  <si>
    <t>REC 00085129</t>
  </si>
  <si>
    <t>REC 00085130</t>
  </si>
  <si>
    <t>OC 334634_x000D_
27-01-25_x000D_
12:00</t>
  </si>
  <si>
    <t>OC 334220_x000D_
27-01-25_x000D_
17:00</t>
  </si>
  <si>
    <t>OC 909331_x000D_
27-01-25_x000D_
12:00</t>
  </si>
  <si>
    <t>OC 21199939_x000D_
27-01-25_x000D_
09:00_x000D_
COD 5580</t>
  </si>
  <si>
    <t>OC 334621_x000D_
27-01-24_x000D_
12:00</t>
  </si>
  <si>
    <t>pp 5%</t>
  </si>
  <si>
    <t>REC 00085133</t>
  </si>
  <si>
    <t>REC 00085134</t>
  </si>
  <si>
    <t>OC 21240642_x000D_
27-01-25_x000D_
09:00_x000D_
COD 5580</t>
  </si>
  <si>
    <t>OC 21311690_x000D_
27-01-25_x000D_
09:00_x000D_
5580</t>
  </si>
  <si>
    <t>OC 21317145_x000D_
27-01-25_x000D_
17:00_x000D_
COD 5588</t>
  </si>
  <si>
    <t>REC 00085137</t>
  </si>
  <si>
    <t>REC 00085138</t>
  </si>
  <si>
    <t>Dif de Pcio  s fc 143122 10+1 aut x Vtas</t>
  </si>
  <si>
    <t>Dif de precio )bonificacion otorg s fc 143122</t>
  </si>
  <si>
    <t>Dif de precio )bonificacion otorg s fc 143121</t>
  </si>
  <si>
    <t>Dif de Precios s fc 141328 segun OC aut x vtas.</t>
  </si>
  <si>
    <t>Dif de Precios s fc 141329 segun OC aut x vtas.</t>
  </si>
  <si>
    <t>Dif de Precios s fc 141358 segun OC aut x vtas.</t>
  </si>
  <si>
    <t>Dif de Precios s fc 141330 segun OC aut x vtas.</t>
  </si>
  <si>
    <t>REC 00085140</t>
  </si>
  <si>
    <t>REC 00085143</t>
  </si>
  <si>
    <t>REC 00085144</t>
  </si>
  <si>
    <t>REC 00085145</t>
  </si>
  <si>
    <t>REC 00085146</t>
  </si>
  <si>
    <t>REC 00085147</t>
  </si>
  <si>
    <t>REC 00085148</t>
  </si>
  <si>
    <t>REC 00085149</t>
  </si>
  <si>
    <t>REC 00085150</t>
  </si>
  <si>
    <t>REC 00085151</t>
  </si>
  <si>
    <t>REC 00085152</t>
  </si>
  <si>
    <t>REC 00085153</t>
  </si>
  <si>
    <t>REC 00085155</t>
  </si>
  <si>
    <t>REC 00085156</t>
  </si>
  <si>
    <t>REC 00085157</t>
  </si>
  <si>
    <t>REC 00085159</t>
  </si>
  <si>
    <t>REC 00085160</t>
  </si>
  <si>
    <t>REC 00085161</t>
  </si>
  <si>
    <t>REC 00085162</t>
  </si>
  <si>
    <t>REC 00085163</t>
  </si>
  <si>
    <t>REC 00085164</t>
  </si>
  <si>
    <t>pp des 5</t>
  </si>
  <si>
    <t>FA100-00143370_x000D_
FA100-00143371</t>
  </si>
  <si>
    <t>REC 00085167</t>
  </si>
  <si>
    <t>REC 00085168</t>
  </si>
  <si>
    <t>REC 00085169</t>
  </si>
  <si>
    <t>REC 00085171</t>
  </si>
  <si>
    <t>REC 00085172</t>
  </si>
  <si>
    <t>REC 00085173</t>
  </si>
  <si>
    <t>REC 00085174</t>
  </si>
  <si>
    <t>REC 00085175</t>
  </si>
  <si>
    <t>REC 00085176</t>
  </si>
  <si>
    <t>OC 312165</t>
  </si>
  <si>
    <t>Orden de compra 61870. Entregar en Multipack.</t>
  </si>
  <si>
    <t>Orden de compra 61970</t>
  </si>
  <si>
    <t>OC 781408_x000D_
28-01-23_x000D_
13:00</t>
  </si>
  <si>
    <t>OC 781412_x000D_
28-01-25_x000D_
13:00</t>
  </si>
  <si>
    <t>OC 781009_x000D_
28-01-05_x000D_
12:00</t>
  </si>
  <si>
    <t>REC 00085177</t>
  </si>
  <si>
    <t>REC 00085178</t>
  </si>
  <si>
    <t>REC 00085179</t>
  </si>
  <si>
    <t>REC 00085180</t>
  </si>
  <si>
    <t>REC 00085181</t>
  </si>
  <si>
    <t>DESCUENTO 5% PP S/FC 659086</t>
  </si>
  <si>
    <t>REC 00085182</t>
  </si>
  <si>
    <t>REC 00085184</t>
  </si>
  <si>
    <t>REC 00085185</t>
  </si>
  <si>
    <t>REC 00085187</t>
  </si>
  <si>
    <t>REC 00085189</t>
  </si>
  <si>
    <t>OC 335315_x000D_
28-01-25_x000D_
13:00</t>
  </si>
  <si>
    <t>REC 00085190</t>
  </si>
  <si>
    <t>REC 00085191</t>
  </si>
  <si>
    <t>REC 00085192</t>
  </si>
  <si>
    <t>REC 00085193</t>
  </si>
  <si>
    <t>REC 00085195</t>
  </si>
  <si>
    <t>DC 092410489 ACCIÓN ACORDADA VOLUMEN</t>
  </si>
  <si>
    <t>OC 2055997_x000D_
FECHA 28-01-25_x000D_
HORA 11:00_x000D_
MUELLE 69</t>
  </si>
  <si>
    <t>REC 00085200</t>
  </si>
  <si>
    <t>cheque rechazado n 02271846 motivo anul val al cobra por diferimiento de camara</t>
  </si>
  <si>
    <t>cheque rechazado n 83535259 motivo falta de endoso _x000D_
cheque rechazado n 83535258 motivo present anti</t>
  </si>
  <si>
    <t>DESCUENTO 5% PP S/FC 9051</t>
  </si>
  <si>
    <t>REC 00085201</t>
  </si>
  <si>
    <t>PP 2.5 FAC 299</t>
  </si>
  <si>
    <t>REC 00085202</t>
  </si>
  <si>
    <t>REC 00085203</t>
  </si>
  <si>
    <t>REC 00085205</t>
  </si>
  <si>
    <t>REC 00085206</t>
  </si>
  <si>
    <t>REC 00085207</t>
  </si>
  <si>
    <t>REC 00085208</t>
  </si>
  <si>
    <t>REC 00085209</t>
  </si>
  <si>
    <t>REC 00085210</t>
  </si>
  <si>
    <t>REC 00085211</t>
  </si>
  <si>
    <t>REC 00085212</t>
  </si>
  <si>
    <t>REC 00085213</t>
  </si>
  <si>
    <t>REC 00085214</t>
  </si>
  <si>
    <t>REC 00085215</t>
  </si>
  <si>
    <t>REC 00085216</t>
  </si>
  <si>
    <t>REC 00085217</t>
  </si>
  <si>
    <t>REC 00085218</t>
  </si>
  <si>
    <t>REC 00085219</t>
  </si>
  <si>
    <t>REC 00085220</t>
  </si>
  <si>
    <t>REC 00085221</t>
  </si>
  <si>
    <t>REC 00085222</t>
  </si>
  <si>
    <t>REC 00085223</t>
  </si>
  <si>
    <t>REC 00085224</t>
  </si>
  <si>
    <t>REC 00085225</t>
  </si>
  <si>
    <t>REC 00085226</t>
  </si>
  <si>
    <t>REC 00085227</t>
  </si>
  <si>
    <t>orden de compra 200.152.272</t>
  </si>
  <si>
    <t>REC 00085228</t>
  </si>
  <si>
    <t>REC 00085229</t>
  </si>
  <si>
    <t>REC 00085230</t>
  </si>
  <si>
    <t>485/486 RETIRA 3%</t>
  </si>
  <si>
    <t>FACT PP 5% 486/485</t>
  </si>
  <si>
    <t>REC 00085231</t>
  </si>
  <si>
    <t>REC 00085232</t>
  </si>
  <si>
    <t>REC 00085233</t>
  </si>
  <si>
    <t>VIDAL.J</t>
  </si>
  <si>
    <t>REC 00085234</t>
  </si>
  <si>
    <t>REC 00085235</t>
  </si>
  <si>
    <t>REC 00085236</t>
  </si>
  <si>
    <t>REC 00085237</t>
  </si>
  <si>
    <t>REC 00085238</t>
  </si>
  <si>
    <t>REC 00085239</t>
  </si>
  <si>
    <t>REC 00085240</t>
  </si>
  <si>
    <t>REC 00085241</t>
  </si>
  <si>
    <t>REC 00085242</t>
  </si>
  <si>
    <t>DES PP 5</t>
  </si>
  <si>
    <t>REC 00085243</t>
  </si>
  <si>
    <t>REC 00085244</t>
  </si>
  <si>
    <t>reintegro IIBB santa fe FA100 - 143382</t>
  </si>
  <si>
    <t>reintegro IIBB santa fe FA100-143383</t>
  </si>
  <si>
    <t>RECHAZO - NO PEDIDO EN OC</t>
  </si>
  <si>
    <t>REC 00085246</t>
  </si>
  <si>
    <t>REC 00085248</t>
  </si>
  <si>
    <t>REC 00085249</t>
  </si>
  <si>
    <t>REC 00085250</t>
  </si>
  <si>
    <t>REC 00085251</t>
  </si>
  <si>
    <t>REC 00085252</t>
  </si>
  <si>
    <t>REC 00085253</t>
  </si>
  <si>
    <t>2.5% PP FA100 - 142305</t>
  </si>
  <si>
    <t>REC 00085254</t>
  </si>
  <si>
    <t>OC 781674_x000D_
30-01-25_x000D_
14:00</t>
  </si>
  <si>
    <t>REC 00085255</t>
  </si>
  <si>
    <t>REC 00085257</t>
  </si>
  <si>
    <t>REC 00085258</t>
  </si>
  <si>
    <t>REC 00085259</t>
  </si>
  <si>
    <t>FA 143166 $498.034.83 A descontar 5% por pago dentro de las 24hs</t>
  </si>
  <si>
    <t>REC 00085261</t>
  </si>
  <si>
    <t>OC 21352180_x000D_
30-01-25_x000D_
18:00_x000D_
COD 6086</t>
  </si>
  <si>
    <t>OC 21352312_x000D_
30-01-25_x000D_
18:00_x000D_
COD 6086</t>
  </si>
  <si>
    <t>REC 00085263</t>
  </si>
  <si>
    <t>REC 00085264</t>
  </si>
  <si>
    <t>DEV PAN DULCE EN MAL ESTADO- NC solicitado por calidad</t>
  </si>
  <si>
    <t>REC 00085266</t>
  </si>
  <si>
    <t>Aforo Nº0001-2238303 20-11. Diferencia de precios y/o faltante de mercaderia contra comprobante Nº01</t>
  </si>
  <si>
    <t>REC 00085267</t>
  </si>
  <si>
    <t>Reemplaza remitos 659041-659042 ***merc ya entregada***</t>
  </si>
  <si>
    <t>2,5% PP FA100- 141828</t>
  </si>
  <si>
    <t>REC 00085268</t>
  </si>
  <si>
    <t>REC 00085269</t>
  </si>
  <si>
    <t>REC 00085270</t>
  </si>
  <si>
    <t>SNC Nº9999-2803225 Por Ajuste de Factura 09-01. Merc Fact no Rec/Dif Descuento y/o preci. S/Fact Nº9</t>
  </si>
  <si>
    <t>REC 00085271</t>
  </si>
  <si>
    <t>REC 00085272</t>
  </si>
  <si>
    <t>REC 00085273</t>
  </si>
  <si>
    <t>REC 00085274</t>
  </si>
  <si>
    <t>REC 00085275</t>
  </si>
  <si>
    <t>REC 00085276</t>
  </si>
  <si>
    <t>OC 198328301_x000D_
31-01-25_x000D_
11:00</t>
  </si>
  <si>
    <t>OC 198329312_x000D_
31-01-25_x000D_
11:00</t>
  </si>
  <si>
    <t>OC 198329313_x000D_
31-01-25_x000D_
11:00</t>
  </si>
  <si>
    <t>OC 198326152_x000D_
31-01-25_x000D_
11:00</t>
  </si>
  <si>
    <t>OC 2054860_x000D_
FECHA 31-01-25_x000D_
TURNO 06:00_x000D_
MUELLE 63</t>
  </si>
  <si>
    <t>OC 2054848_x000D_
FECHA 31-01-25_x000D_
HORA 11:00_x000D_
MUELLE 3</t>
  </si>
  <si>
    <t>REC 00085277</t>
  </si>
  <si>
    <t>REC 00085278</t>
  </si>
  <si>
    <t>REC 00085279</t>
  </si>
  <si>
    <t>diferencia de `precio  por los pan dulces FA100-00142598</t>
  </si>
  <si>
    <t>REC 00085281</t>
  </si>
  <si>
    <t>OC 7010001170_x000D_
31-01-25_x000D_
05:00_x000D_
CITA</t>
  </si>
  <si>
    <t>pp 5 % FA100-142991/FA100-142992</t>
  </si>
  <si>
    <t>REC 00085282</t>
  </si>
  <si>
    <t>REC 00085286</t>
  </si>
  <si>
    <t>REC 00085287</t>
  </si>
  <si>
    <t>REC 00085288</t>
  </si>
  <si>
    <t>PP 5% FA100-00143484</t>
  </si>
  <si>
    <t>REC 00085289</t>
  </si>
  <si>
    <t>REC 00085290</t>
  </si>
  <si>
    <t>REC 00085291</t>
  </si>
  <si>
    <t>REC 00085292</t>
  </si>
  <si>
    <t>3,5% retira FA100 - 143062-063-073</t>
  </si>
  <si>
    <t>REC 00085293</t>
  </si>
  <si>
    <t>REC 00085294</t>
  </si>
  <si>
    <t>REC 00085295</t>
  </si>
  <si>
    <t>REC 00085296</t>
  </si>
  <si>
    <t>5% retira FA100 - 14239-40-41</t>
  </si>
  <si>
    <t>diferencia de precio FA100-00142744</t>
  </si>
  <si>
    <t>REC 00085297</t>
  </si>
  <si>
    <t>Orden de compra 200152273</t>
  </si>
  <si>
    <t>REC 00085299</t>
  </si>
  <si>
    <t>PP 5 FAC 143535/143536/143537</t>
  </si>
  <si>
    <t>REC 00085300</t>
  </si>
  <si>
    <t>devolucion iibb SANTA FE sobre FA100 -143256</t>
  </si>
  <si>
    <t>OC 9903566951_x000D_
31-01-25_x000D_
05:00_x000D_
CITA</t>
  </si>
  <si>
    <t>REC 00085301</t>
  </si>
  <si>
    <t>REC 00085302</t>
  </si>
  <si>
    <t>REC 00085303</t>
  </si>
  <si>
    <t>REC 00085304</t>
  </si>
  <si>
    <t>REC 00085307</t>
  </si>
  <si>
    <t>REC 00085308</t>
  </si>
  <si>
    <t>REC 00085309</t>
  </si>
  <si>
    <t>REC 00085310</t>
  </si>
  <si>
    <t>REC 00085311</t>
  </si>
  <si>
    <t>OC 1104987_x000D_
FECHA 03-01-25_x000D_
HORA 08:45_x000D_
MUELLE 14</t>
  </si>
  <si>
    <t>REC 00085312</t>
  </si>
  <si>
    <t>REC 00085313</t>
  </si>
  <si>
    <t>REC 00085314</t>
  </si>
  <si>
    <t>REC 00085315</t>
  </si>
  <si>
    <t>CORREGIR LOS PRECIOS, PARA QUE EL CLIENTE RECIBA EL PEDIDO CON LOS PRECIOS PREVIOS AL AUMENTO.</t>
  </si>
  <si>
    <t>OC 210083618_x000D_
03-02-25_x000D_
08:00</t>
  </si>
  <si>
    <t>REC 00085316</t>
  </si>
  <si>
    <t>5%PP FA100-00143619/FA100-00143620</t>
  </si>
  <si>
    <t>3% RETIRA FA100-00143619/FA100-00143620</t>
  </si>
  <si>
    <t>REC 00085318</t>
  </si>
  <si>
    <t>REC 00085319</t>
  </si>
  <si>
    <t>REC 00085320</t>
  </si>
  <si>
    <t>DC 122411294 DC por volumen 4% retorno por 800 bultos</t>
  </si>
  <si>
    <t>OC 210083625_x000D_
03-02-25_x000D_
08:30</t>
  </si>
  <si>
    <t>REC 00085321</t>
  </si>
  <si>
    <t>REC 00085322</t>
  </si>
  <si>
    <t>REC 00085323</t>
  </si>
  <si>
    <t>DES 5% PP 143578/143621/143622/143623</t>
  </si>
  <si>
    <t>REC 00085324</t>
  </si>
  <si>
    <t>4% retira FA100-00143631_x000D_
FA100-00143632_x000D_
FA100-00143633_x000D_
FA100-00143634_x000D_
FA100-00143635</t>
  </si>
  <si>
    <t>REC 00085325</t>
  </si>
  <si>
    <t>DESCUENTO 5% PP S/FC 143627/628</t>
  </si>
  <si>
    <t>REC 00085326</t>
  </si>
  <si>
    <t>REC 00085327</t>
  </si>
  <si>
    <t>REC 00085328</t>
  </si>
  <si>
    <t>REC 00085329</t>
  </si>
  <si>
    <t>OC 1105003_x000D_
FECHA 03-01-25_x000D_
HORA 11:15_x000D_
MUELLE 2</t>
  </si>
  <si>
    <t>DEVOL-PAN DULCE EN MAL ESTADO-CALIDAD-</t>
  </si>
  <si>
    <t>OC 1104961_x000D_
FECHA 03-02-25_x000D_
HORA 9:45_x000D_
MUELLE 09</t>
  </si>
  <si>
    <t>OC 1104960_x000D_
FECHA 03-02-25_x000D_
HORA 09:00_x000D_
MUELLE 04</t>
  </si>
  <si>
    <t>SNC Nº1700007426 26-01 DP-80-000467577 S/Fact Nº142642</t>
  </si>
  <si>
    <t>SNC Nº1700433105 20-12-24. DP-88-000459029 S/Fact Nº142642</t>
  </si>
  <si>
    <t>REC 00085330</t>
  </si>
  <si>
    <t>REC 00085331</t>
  </si>
  <si>
    <t>OC 910487_x000D_
03-02-25_x000D_
07:00</t>
  </si>
  <si>
    <t>OC 910488_x000D_
03-02-25_x000D_
07:00</t>
  </si>
  <si>
    <t>REC 00085333</t>
  </si>
  <si>
    <t>OC 1105018_x000D_
FECHA 03-02-25_x000D_
HORA 11:00_x000D_
MUELLE 68</t>
  </si>
  <si>
    <t>OC 1104883_x000D_
FECHA 03-02-25_x000D_
TURNO 10:30_x000D_
MUELLE 65</t>
  </si>
  <si>
    <t>OC 910486_x000D_
03-02-25_x000D_
07:00</t>
  </si>
  <si>
    <t>OC 44808_x000D_
03-02-25_x000D_
09:00</t>
  </si>
  <si>
    <t>OC 44807 _x000D_
03-02-25_x000D_
09:00</t>
  </si>
  <si>
    <t>REC 00085335</t>
  </si>
  <si>
    <t>REC 00085336</t>
  </si>
  <si>
    <t>REC 00085337</t>
  </si>
  <si>
    <t>REC 00085338</t>
  </si>
  <si>
    <t>REC 00085339</t>
  </si>
  <si>
    <t>REC 00085340</t>
  </si>
  <si>
    <t>REC 00085341</t>
  </si>
  <si>
    <t>REC 00085342</t>
  </si>
  <si>
    <t>REC 00085343</t>
  </si>
  <si>
    <t>REC 00085350</t>
  </si>
  <si>
    <t>REC 00085351</t>
  </si>
  <si>
    <t>REC 00085352</t>
  </si>
  <si>
    <t>REC 00085353</t>
  </si>
  <si>
    <t>REC 00085354</t>
  </si>
  <si>
    <t>REC 00085355</t>
  </si>
  <si>
    <t>REC 00085356</t>
  </si>
  <si>
    <t>pp 5 desc A29-00659327/A29-00659328</t>
  </si>
  <si>
    <t xml:space="preserve">ERROR DE CUENTA </t>
  </si>
  <si>
    <t>REC 00085357</t>
  </si>
  <si>
    <t>REC 00085358</t>
  </si>
  <si>
    <t>REC 00085359</t>
  </si>
  <si>
    <t>REC 00085360</t>
  </si>
  <si>
    <t>REC 00085361</t>
  </si>
  <si>
    <t>REC 00085363</t>
  </si>
  <si>
    <t>entregar en hipoilito yrigoyen 4391 jose c paz</t>
  </si>
  <si>
    <t>REC 00085364</t>
  </si>
  <si>
    <t>REC 00085365</t>
  </si>
  <si>
    <t>OC 210084084_x000D_
04-02-25_x000D_
08:00</t>
  </si>
  <si>
    <t>OC 210085025_x000D_
04-02-25_x000D_
08:00</t>
  </si>
  <si>
    <t>REC 00085366</t>
  </si>
  <si>
    <t>REC 00085367</t>
  </si>
  <si>
    <t>REC 00085368</t>
  </si>
  <si>
    <t>REC 00085369</t>
  </si>
  <si>
    <t>REC 00085370</t>
  </si>
  <si>
    <t>REC 00085372</t>
  </si>
  <si>
    <t>REC 00085373</t>
  </si>
  <si>
    <t>REC 00085374</t>
  </si>
  <si>
    <t>REC 00085375</t>
  </si>
  <si>
    <t>REC 00085377</t>
  </si>
  <si>
    <t>REC 00085378</t>
  </si>
  <si>
    <t>REC 00085379</t>
  </si>
  <si>
    <t>Reintegro IIBB Sta Fe s fc 141384</t>
  </si>
  <si>
    <t>Reintegro IIBB Sta Fe s fc 141402</t>
  </si>
  <si>
    <t>Reintegro IIBB Sta Fe s fc 141403</t>
  </si>
  <si>
    <t>Reintegro IIBB Sta Fe s fc 141404</t>
  </si>
  <si>
    <t>Reintegro IIBB Sta Fe s fc 142866</t>
  </si>
  <si>
    <t>REC 00085380</t>
  </si>
  <si>
    <t>REC 00085381</t>
  </si>
  <si>
    <t>REC 00085382</t>
  </si>
  <si>
    <t>REC 00085383</t>
  </si>
  <si>
    <t>REC 00085384</t>
  </si>
  <si>
    <t>REC 00085385</t>
  </si>
  <si>
    <t>anula NC</t>
  </si>
  <si>
    <t>compl ND 2284 - anula nc 44109</t>
  </si>
  <si>
    <t>AJUSTA RC</t>
  </si>
  <si>
    <t>REC 00085387</t>
  </si>
  <si>
    <t>MP aut x mail 5% PP</t>
  </si>
  <si>
    <t>5% PP s fc 143496-497 aut MP x mail</t>
  </si>
  <si>
    <t>complem ND 2282 ANULA NC 44109</t>
  </si>
  <si>
    <t>ajusta nc 44109</t>
  </si>
  <si>
    <t>REC 00085388</t>
  </si>
  <si>
    <t>REC 00085389</t>
  </si>
  <si>
    <t>REC 00085390</t>
  </si>
  <si>
    <t>REC 00085391</t>
  </si>
  <si>
    <t>REC 00085392</t>
  </si>
  <si>
    <t>REC 00085393</t>
  </si>
  <si>
    <t>REC 00085394</t>
  </si>
  <si>
    <t>REC 00085396</t>
  </si>
  <si>
    <t>REC 00085397</t>
  </si>
  <si>
    <t>REC 00085398</t>
  </si>
  <si>
    <t>REC 00085400</t>
  </si>
  <si>
    <t>REC 00085401</t>
  </si>
  <si>
    <t>REC 00085402</t>
  </si>
  <si>
    <t>INTERESES POR MORA TASA 35%</t>
  </si>
  <si>
    <t>FA100-00143720 se aplica pp5%</t>
  </si>
  <si>
    <t>REC 00085403</t>
  </si>
  <si>
    <t>Dif de Precio Pepa y recreo</t>
  </si>
  <si>
    <t>5 % logistico FA100- 143072_x000D_
- 143113_x000D_
- 143667_x000D_
- 143668</t>
  </si>
  <si>
    <t>REC 00085406</t>
  </si>
  <si>
    <t>REC 00085408</t>
  </si>
  <si>
    <t>REC 00085409</t>
  </si>
  <si>
    <t>D DA100-00002286</t>
  </si>
  <si>
    <t>AJUSTA RECIBO-CAMBIO</t>
  </si>
  <si>
    <t>C CA100-00044469</t>
  </si>
  <si>
    <t>REC 00085411</t>
  </si>
  <si>
    <t>REC 00085412</t>
  </si>
  <si>
    <t>REC 00085413</t>
  </si>
  <si>
    <t>REC 00085414</t>
  </si>
  <si>
    <t>REC 00085415</t>
  </si>
  <si>
    <t>REC 00085416</t>
  </si>
  <si>
    <t>REC 00085417</t>
  </si>
  <si>
    <t>C CA100-00044470</t>
  </si>
  <si>
    <t>REC 00085418</t>
  </si>
  <si>
    <t>C CA100-00044471</t>
  </si>
  <si>
    <t>FA100-00143669 pp 5 %</t>
  </si>
  <si>
    <t>REC 00085419</t>
  </si>
  <si>
    <t>REC 00085420</t>
  </si>
  <si>
    <t>C CA100-00044472</t>
  </si>
  <si>
    <t>pp 5 desc FA100-00143685</t>
  </si>
  <si>
    <t>REC 00085421</t>
  </si>
  <si>
    <t>REC 00085422</t>
  </si>
  <si>
    <t>C CA100-00044473</t>
  </si>
  <si>
    <t>pp 5 % 143636</t>
  </si>
  <si>
    <t>REC 00085423</t>
  </si>
  <si>
    <t>REC 00085424</t>
  </si>
  <si>
    <t>F FA100-00143789</t>
  </si>
  <si>
    <t>F FA100-00143790</t>
  </si>
  <si>
    <t>F FA100-00143791</t>
  </si>
  <si>
    <t>F FA100-00143792</t>
  </si>
  <si>
    <t>F FA100-00143793</t>
  </si>
  <si>
    <t>C CA100-00044474</t>
  </si>
  <si>
    <t>REC 00085425</t>
  </si>
  <si>
    <t>REC 00085426</t>
  </si>
  <si>
    <t>REC 00085427</t>
  </si>
  <si>
    <t>F FA100-00143794</t>
  </si>
  <si>
    <t>F FA100-00143795</t>
  </si>
  <si>
    <t>F FA100-00143796</t>
  </si>
  <si>
    <t>F FA100-00143797</t>
  </si>
  <si>
    <t>F FA100-00143798</t>
  </si>
  <si>
    <t>F FA100-00143799</t>
  </si>
  <si>
    <t>F FA100-00143800</t>
  </si>
  <si>
    <t>F FA100-00143801</t>
  </si>
  <si>
    <t>F FA100-00143802</t>
  </si>
  <si>
    <t>Orden de compra 62062</t>
  </si>
  <si>
    <t>F FA100-00143803</t>
  </si>
  <si>
    <t>F FA100-00143804</t>
  </si>
  <si>
    <t>F FA100-00143805</t>
  </si>
  <si>
    <t>F FA100-00143806</t>
  </si>
  <si>
    <t>REC 00085428</t>
  </si>
  <si>
    <t>REC 00085429</t>
  </si>
  <si>
    <t>F FA100-00143807</t>
  </si>
  <si>
    <t>F FA100-00143808</t>
  </si>
  <si>
    <t>C CA100-00044475</t>
  </si>
  <si>
    <t>MK 082410390 Cierre Distrib +80% que acceden a $$JULIO  NC</t>
  </si>
  <si>
    <t>C CA100-00044476</t>
  </si>
  <si>
    <t>retira 4% FA100-00143259_x000D_
FA100-00143260_x000D_
FA100-00143261_x000D_
FA100-00143262</t>
  </si>
  <si>
    <t>F FA100-00143809</t>
  </si>
  <si>
    <t>OC 5788</t>
  </si>
  <si>
    <t>F FA100-00143810</t>
  </si>
  <si>
    <t>F FA100-00143811</t>
  </si>
  <si>
    <t>F FA100-00143812</t>
  </si>
  <si>
    <t>C CA100-00044477</t>
  </si>
  <si>
    <t>REC 00085430</t>
  </si>
  <si>
    <t>C CAC100-00002349</t>
  </si>
  <si>
    <t>C CAC100-00002350</t>
  </si>
  <si>
    <t>C CA100-00044478</t>
  </si>
  <si>
    <t>DC 122411343 Retorno por cobertura Sku, 1%</t>
  </si>
  <si>
    <t>REC 00085431</t>
  </si>
  <si>
    <t>REC 00085432</t>
  </si>
  <si>
    <t>C CA100-00044479</t>
  </si>
  <si>
    <t>C CA100-00044480</t>
  </si>
  <si>
    <t>diferencia de precio FA100- 143472</t>
  </si>
  <si>
    <t>C CA100-00044481</t>
  </si>
  <si>
    <t>diferencia de precio FA100- 143470</t>
  </si>
  <si>
    <t>C CA100-00044482</t>
  </si>
  <si>
    <t>DC 012511374 por objetivo ENERO 2025</t>
  </si>
  <si>
    <t>C CA100-00044483</t>
  </si>
  <si>
    <t>DC 012511375 x objetivo ENERO</t>
  </si>
  <si>
    <t>C CA100-00044484</t>
  </si>
  <si>
    <t>DC 012511376 Diferencia de precios</t>
  </si>
  <si>
    <t>C CA100-00044485</t>
  </si>
  <si>
    <t>DC 012511378 DOS EQUIPOS SEGÚN CONVENIO</t>
  </si>
  <si>
    <t>C CA100-00044486</t>
  </si>
  <si>
    <t>DC 012511380 10% en la compra de pepas</t>
  </si>
  <si>
    <t>C CA100-00044487</t>
  </si>
  <si>
    <t>DC 012511381 ACUERDO COMERCIAL KIOSCOS YES SAN RAFAEL</t>
  </si>
  <si>
    <t>C CA100-00044488</t>
  </si>
  <si>
    <t>DC 012511382 SELL OUT EN ACCION SINFONIA 100 GRS</t>
  </si>
  <si>
    <t>C CA100-00044489</t>
  </si>
  <si>
    <t>DC 012511383 2X1 EN PAN DULCE</t>
  </si>
  <si>
    <t>C CA100-00044490</t>
  </si>
  <si>
    <t>DC 012511384 2X1 EN PAN DULCE</t>
  </si>
  <si>
    <t>C CA100-00044491</t>
  </si>
  <si>
    <t>DC 012511385 POR FLETE PAGADO POR EL CLIENTE EN LA VENTA DE PAN DULCE EN MAL ESTADO</t>
  </si>
  <si>
    <t>C CA100-00044492</t>
  </si>
  <si>
    <t>DC 012511386 10% TOTAL FACTURA ACCION MES ENERO</t>
  </si>
  <si>
    <t>C CA100-00044493</t>
  </si>
  <si>
    <t>DC 012511387 ACUERDO POR APERTURA MAYORISTA ACCESO SUR</t>
  </si>
  <si>
    <t>C CA100-00044494</t>
  </si>
  <si>
    <t>DC 012511388 ACCION EN BUDINES 2X1</t>
  </si>
  <si>
    <t>C CA100-00044495</t>
  </si>
  <si>
    <t>DC 012511389 Devoolucion mercaderia</t>
  </si>
  <si>
    <t>C CA100-00044496</t>
  </si>
  <si>
    <t>DC 012511390 5% accion comercial</t>
  </si>
  <si>
    <t>C CA100-00044497</t>
  </si>
  <si>
    <t>DC 012511391 10% en la compra de Chip chocolate  sku 8586 comprando mas de 150 bultos</t>
  </si>
  <si>
    <t>C CA100-00044498</t>
  </si>
  <si>
    <t>DC 012511392 Retroactivo Dic 24</t>
  </si>
  <si>
    <t>C CA100-00044499</t>
  </si>
  <si>
    <t>DC 012511393 ACCIÓN VOLUMEN</t>
  </si>
  <si>
    <t>C CA100-00044500</t>
  </si>
  <si>
    <t>DC 012511394 ACCIÓN VOLUMEN 4% DE RETORNO</t>
  </si>
  <si>
    <t>C CA100-00044501</t>
  </si>
  <si>
    <t>DC 012511395 ACCIÓN VOLUMEN 4% RETORNO</t>
  </si>
  <si>
    <t>C CA100-00044502</t>
  </si>
  <si>
    <t>DC 012511396 (10% EN MAGDALENAS / 5% EN RECREO / 14% EN TOSTADAS)</t>
  </si>
  <si>
    <t>C CA100-00044503</t>
  </si>
  <si>
    <t>DC 012511397 RETORNO FIJO ACCIONES $ 661.759 (FINAL)</t>
  </si>
  <si>
    <t>C CA100-00044504</t>
  </si>
  <si>
    <t>DC 012511398 ACCIÓN VOLUMEN</t>
  </si>
  <si>
    <t>C CA100-00044505</t>
  </si>
  <si>
    <t>DC 012511399 ACUERDO ESPECIAL MP</t>
  </si>
  <si>
    <t>C CA100-00044506</t>
  </si>
  <si>
    <t>DC 012511400 ACUERDO POR VOLUMEN</t>
  </si>
  <si>
    <t>C CA100-00044507</t>
  </si>
  <si>
    <t>DC 012511401 ACCIÓN VOLUMEN</t>
  </si>
  <si>
    <t>C CA100-00044508</t>
  </si>
  <si>
    <t>DC 012511402 ACCIÓN VOLUMEN</t>
  </si>
  <si>
    <t>C CA100-00044509</t>
  </si>
  <si>
    <t>DC 012511403 ACCIÓN VOLUMEN</t>
  </si>
  <si>
    <t>C CA100-00044510</t>
  </si>
  <si>
    <t>DC 012511404 ACCIÓN VOLUMEN</t>
  </si>
  <si>
    <t>C CA100-00044511</t>
  </si>
  <si>
    <t>DC 012511405 FIJO PAGO REPOSITORA</t>
  </si>
  <si>
    <t>C CA100-00044512</t>
  </si>
  <si>
    <t>DC 012511406 ACCIÓN VOLUMEN</t>
  </si>
  <si>
    <t>REC 00085433</t>
  </si>
  <si>
    <t>C CA100-00044513</t>
  </si>
  <si>
    <t>DC 012511407 ACCIÓN VOLUMEN</t>
  </si>
  <si>
    <t>C CA100-00044514</t>
  </si>
  <si>
    <t>DC 012511408 DC por volumen 5% de retorno por 6900 bultos</t>
  </si>
  <si>
    <t>C CA100-00044515</t>
  </si>
  <si>
    <t>DC 012511409 RETORNO 15% EN MAGDALENAS PARA REEMPLAR A DON SATUR</t>
  </si>
  <si>
    <t>C CA100-00044516</t>
  </si>
  <si>
    <t>DC 012511410 RETORNO 5% EN RECREO  POR ACCION</t>
  </si>
  <si>
    <t>C CA100-00044517</t>
  </si>
  <si>
    <t>DC 012511411 DC por volumen 5% de retorno por 2000 bultos</t>
  </si>
  <si>
    <t>C CA100-00044518</t>
  </si>
  <si>
    <t>DC 012511412 Retorno del 15% en Cubi Cub / se mando por error 392 cajas de cubi cub</t>
  </si>
  <si>
    <t>C CA100-00044519</t>
  </si>
  <si>
    <t>DC 012511413 5% retorno en sinfonia agrupada por 2400 cajas</t>
  </si>
  <si>
    <t>C CA100-00044520</t>
  </si>
  <si>
    <t>DC 012511414 Retorno por Distribuidor Exclusivo 3%</t>
  </si>
  <si>
    <t>C CA100-00044521</t>
  </si>
  <si>
    <t>DC 012511415 Retorno por Distribuidor Exclusivo 3%</t>
  </si>
  <si>
    <t>C CA100-00044522</t>
  </si>
  <si>
    <t>DC 012511416 Retorno por Distribuidor Exclusivo 3%</t>
  </si>
  <si>
    <t>F FAC100-00009101</t>
  </si>
  <si>
    <t>OC 782181_x000D_
07-02-24_x000D_
16:00</t>
  </si>
  <si>
    <t>C CA100-00044523</t>
  </si>
  <si>
    <t>DC 012511417 Retorno por Distribuidor Exclusivo 3%</t>
  </si>
  <si>
    <t>C CA100-00044524</t>
  </si>
  <si>
    <t>DC 012511420 Retorno por Distribuidor Exclusivo 3%</t>
  </si>
  <si>
    <t>C CA100-00044525</t>
  </si>
  <si>
    <t>DC 012511421 Retorno por Distribuidor Exclusivo 3%</t>
  </si>
  <si>
    <t>C CA100-00044526</t>
  </si>
  <si>
    <t>DC 012511422 Retorno por Distribuidor Exclusivo 3%</t>
  </si>
  <si>
    <t>C CA100-00044527</t>
  </si>
  <si>
    <t>DC 012511423 Retorno por Distribuidor Exclusivo 3%</t>
  </si>
  <si>
    <t>C CA100-00044528</t>
  </si>
  <si>
    <t>DC 012511424 Retorno por Distribuidor Exclusivo 3%</t>
  </si>
  <si>
    <t>C CA100-00044529</t>
  </si>
  <si>
    <t>DC 012511425 Retorno por Distribuidor Exclusivo 3%</t>
  </si>
  <si>
    <t>C CA100-00044530</t>
  </si>
  <si>
    <t>DC 012511426 Retorno por Distribuidor Exclusivo 3%</t>
  </si>
  <si>
    <t>C CA100-00044531</t>
  </si>
  <si>
    <t>DC 012511427 Retorno por Distribuidor Exclusivo 3%</t>
  </si>
  <si>
    <t>C CA100-00044532</t>
  </si>
  <si>
    <t>DC 012511431 Retorno por Distribuidor Exclusivo 3%</t>
  </si>
  <si>
    <t>C CA100-00044533</t>
  </si>
  <si>
    <t>DC 012511432 Retorno por Distribuidor Exclusivo 3%</t>
  </si>
  <si>
    <t>C CA100-00044534</t>
  </si>
  <si>
    <t>DC 012511433 Retorno por Distribuidor Exclusivo 3%</t>
  </si>
  <si>
    <t>C CA100-00044535</t>
  </si>
  <si>
    <t>DC 012511434 Retorno por Distribuidor Exclusivo 3%</t>
  </si>
  <si>
    <t>C CA100-00044536</t>
  </si>
  <si>
    <t>DC 012511435 Retorno por Distribuidor Exclusivo 3%</t>
  </si>
  <si>
    <t>C CA100-00044537</t>
  </si>
  <si>
    <t>5% retira FA100- 143447 AL 143466</t>
  </si>
  <si>
    <t>C CA100-00044538</t>
  </si>
  <si>
    <t>DC 012511436 Retorno por Distribuidor Exclusivo 3%</t>
  </si>
  <si>
    <t>C CA100-00044539</t>
  </si>
  <si>
    <t>DC 012511437 Retorno por Distribuidor Exclusivo 3%</t>
  </si>
  <si>
    <t>C CA100-00044540</t>
  </si>
  <si>
    <t>DC 012511438 Retorno por Distribuidor Exclusivo 3%</t>
  </si>
  <si>
    <t>C CA100-00044541</t>
  </si>
  <si>
    <t>DC 012511439 Retorno por Distribuidor Exclusivo 3%</t>
  </si>
  <si>
    <t>C CA100-00044542</t>
  </si>
  <si>
    <t>DC 012511442 Retorno por Distribuidor Exclusivo 3%</t>
  </si>
  <si>
    <t>C CA100-00044543</t>
  </si>
  <si>
    <t>DC 012511448 Retorno por Distribuidor Exclusivo 3%</t>
  </si>
  <si>
    <t>C CA100-00044544</t>
  </si>
  <si>
    <t>DC 012511449 Retorno por Distribuidor Exclusivo 3%</t>
  </si>
  <si>
    <t>C CA100-00044545</t>
  </si>
  <si>
    <t>DC 012511450 Retorno por Distribuidor Exclusivo 3%</t>
  </si>
  <si>
    <t>C CA100-00044546</t>
  </si>
  <si>
    <t>DC 012511452 Retorno por Distribuidor Exclusivo 2%</t>
  </si>
  <si>
    <t>C CA100-00044547</t>
  </si>
  <si>
    <t>DC 012511453 Retorno por Distribuidor Exclusivo 2%</t>
  </si>
  <si>
    <t>C CA100-00044548</t>
  </si>
  <si>
    <t>REC 00085434</t>
  </si>
  <si>
    <t>C CA100-00044549</t>
  </si>
  <si>
    <t>DC 012511456 Retorno por Distribuidor Exclusivo 2%</t>
  </si>
  <si>
    <t>C CA100-00044550</t>
  </si>
  <si>
    <t>DC 012511457 Retorno por Distribuidor Exclusivo 2%</t>
  </si>
  <si>
    <t>C CA100-00044551</t>
  </si>
  <si>
    <t>DC 012511458 Retorno por Distribuidor Exclusivo 2%</t>
  </si>
  <si>
    <t>C CA100-00044552</t>
  </si>
  <si>
    <t>DC 012511460 Retorno por Distribuidor Exclusivo 2%</t>
  </si>
  <si>
    <t>C CA100-00044553</t>
  </si>
  <si>
    <t>DC 012511461 Retorno por Distribuidor Exclusivo 2%</t>
  </si>
  <si>
    <t>REC 00085435</t>
  </si>
  <si>
    <t>C CA100-00044554</t>
  </si>
  <si>
    <t>DC 012511462 Retorno por Distribuidor Exclusivo 2%</t>
  </si>
  <si>
    <t>C CA100-00044555</t>
  </si>
  <si>
    <t>DC 012511463 Retorno por Distribuidor Exclusivo 2%</t>
  </si>
  <si>
    <t>C CA100-00044556</t>
  </si>
  <si>
    <t>DC 012511464 Retorno por Distribuidor Exclusivo 2%</t>
  </si>
  <si>
    <t>C CA100-00044557</t>
  </si>
  <si>
    <t>DC 012511465 Retorno por Distribuidor Exclusivo 2%</t>
  </si>
  <si>
    <t>C CA100-00044558</t>
  </si>
  <si>
    <t>DC 012511468 Retorno por Distribuidor Exclusivo 2%</t>
  </si>
  <si>
    <t>C CA100-00044559</t>
  </si>
  <si>
    <t>DC 012511473 Retorno por Distribuidor Exclusivo 2%</t>
  </si>
  <si>
    <t>C CA100-00044560</t>
  </si>
  <si>
    <t>DC 012511474 Retorno por Distribuidor Exclusivo 2%</t>
  </si>
  <si>
    <t>C CA100-00044561</t>
  </si>
  <si>
    <t>DC 012511475 Retorno por Distribuidor Exclusivo 2%</t>
  </si>
  <si>
    <t>C CA100-00044562</t>
  </si>
  <si>
    <t>DC 012511477 Retorno por Distribuidor Exclusivo 1,5%</t>
  </si>
  <si>
    <t>C CA100-00044563</t>
  </si>
  <si>
    <t>DC 012511479 Retorno por Distribuidor Exclusivo 1,5%</t>
  </si>
  <si>
    <t>C CA100-00044564</t>
  </si>
  <si>
    <t>C CA100-00044565</t>
  </si>
  <si>
    <t>DC 012511480 Retorno por Distribuidor Exclusivo 1,5%</t>
  </si>
  <si>
    <t>REC 00085436</t>
  </si>
  <si>
    <t>REC 00085437</t>
  </si>
  <si>
    <t>F FA100-00143813</t>
  </si>
  <si>
    <t>F FA100-00143814</t>
  </si>
  <si>
    <t>C CA100-00044566</t>
  </si>
  <si>
    <t>DC 012511482 Retorno por Distribuidor Exclusivo 1%</t>
  </si>
  <si>
    <t>C CA100-00044567</t>
  </si>
  <si>
    <t>MK 012511484 CONCURSO DISTRIBUIDORES Y CLIENTES ESTRATEGICOS L9/L10 SABORES DE LA VIDA 160 GRS</t>
  </si>
  <si>
    <t>C CA100-00044568</t>
  </si>
  <si>
    <t>MK 012511485 CONCURSO DISTRIBUIDORES Y CLIENTES ESTRATEGICOS L9/L10 SABORES DE LA VIDA 160 GRS</t>
  </si>
  <si>
    <t>C CA100-00044569</t>
  </si>
  <si>
    <t>C CA100-00044570</t>
  </si>
  <si>
    <t>MK 012511486 CONCURSO DISTRIBUIDORES Y CLIENTES ESTRATEGICOS L9/L10 SABORES DE LA VIDA 160 GRS</t>
  </si>
  <si>
    <t>C X90-03831227</t>
  </si>
  <si>
    <t>MK 012511487 CONCURSO DISTRIBUIDORES Y CLIENTES ESTRATEGICOS L9/L10 SABORES DE LA VIDA 160 GRS</t>
  </si>
  <si>
    <t>Nª MOVIM</t>
  </si>
  <si>
    <t>BAJAR DIARIO DE MOVIMIENTOS UNICAMENTE CON CBTE "PAGC" 01.12.24 AL 06.02.25</t>
  </si>
  <si>
    <t xml:space="preserve">890197-ESTEBAN GRECO E HIJOS DISTRIBUCIONES S.R.L. </t>
  </si>
  <si>
    <t>570017-FAES DISTRIBICIONES SRL EN FORMACION</t>
  </si>
  <si>
    <t>980038-LA COLONIAL SAS</t>
  </si>
  <si>
    <t>701230-GOLO SA (CTA MADRE)</t>
  </si>
  <si>
    <t>900109-PEREZ GERARDO BELTRAN</t>
  </si>
  <si>
    <t>980034-MICHUDIS NICOLAS CONSTANTINO</t>
  </si>
  <si>
    <t>550046-GINIAMO SOCIEDAD ANONIMA EN FORMACION</t>
  </si>
  <si>
    <t>880679-RAMSEYER DISTRIBUCIONES SRL (CTA MADRE)</t>
  </si>
  <si>
    <t>L00002-D&amp;D CONSULTING AMBIENTAL SRL</t>
  </si>
  <si>
    <t>REC-00083628</t>
  </si>
  <si>
    <t xml:space="preserve">701302-GRUPO DIVARIO SRL </t>
  </si>
  <si>
    <t>701016-ADAMOV GABRIEL DARIO</t>
  </si>
  <si>
    <t>880243-BIEDERBOST OSCAR AVELINO</t>
  </si>
  <si>
    <t>710404-DISTRIBUIDORA MATOSTEL SA</t>
  </si>
  <si>
    <t>106357-CNAV-INTERNATIONAL HEALTH SERVICES ARGENTINA SA</t>
  </si>
  <si>
    <t>880731-SOSA LUIS ALBERTO</t>
  </si>
  <si>
    <t xml:space="preserve">880632-BRUERA MAURICIO EMILIANO </t>
  </si>
  <si>
    <t>106411-CNAV-BENEFITS SOCIEDAD ANONIMA SA</t>
  </si>
  <si>
    <t>700290-GASTRONOMIA EN MOVIMIENTO SRL</t>
  </si>
  <si>
    <t>890187-PALOMADI SOLUCIONES SRL (CUENTA MADRE)</t>
  </si>
  <si>
    <t>106323-CNAV - CLUB COMUNICACIONES</t>
  </si>
  <si>
    <t>106408-CNAV- DORBESSAN SANTIAGO LUIS</t>
  </si>
  <si>
    <t>570011-TOMASSONE SRL</t>
  </si>
  <si>
    <t>106352-CNAV - TRUMAW SRL</t>
  </si>
  <si>
    <t>701160-DISTRIBUIDORA MAG S.R.L.</t>
  </si>
  <si>
    <t>540029-CM DISTRIBUCIÓN Y LOGÍSTICA S.A.S</t>
  </si>
  <si>
    <t>520004-LA NUEVA EXPRESS SRL</t>
  </si>
  <si>
    <t xml:space="preserve">710282-MAYLO SURLOGIX S. A. </t>
  </si>
  <si>
    <t>720041-HOET MARIN LEONARDO MARCELO</t>
  </si>
  <si>
    <t>880354-LISI CESAR AUGUSTO</t>
  </si>
  <si>
    <t>105362-CNAV - ANCA PLAST S.A.</t>
  </si>
  <si>
    <t>880688-LOS TRES B.H S.R.L</t>
  </si>
  <si>
    <t>550099-SOGNI D"ORO S.A</t>
  </si>
  <si>
    <t>701165-LOGISTICA Y DISTRIBUCION RIBAUDO HNOS SA</t>
  </si>
  <si>
    <t>106412-CNAV- ADRIANA LEYES</t>
  </si>
  <si>
    <t>106336-CNAV - UTHGRA</t>
  </si>
  <si>
    <t>880126-TESIO FEDERICO LUCAS Y CAMPRA DAMIAN</t>
  </si>
  <si>
    <t>106410-CNAV - GRUPO ADDNICE S.A.</t>
  </si>
  <si>
    <t xml:space="preserve">701213-UP INTERNATIONAL BAIRES SA </t>
  </si>
  <si>
    <t>880902-KILBEL S.A. (CTA MADRE)</t>
  </si>
  <si>
    <t xml:space="preserve">880639-PLANES GONZALO ANDRES </t>
  </si>
  <si>
    <t>570025-S31 SAS</t>
  </si>
  <si>
    <t>106317-CNAV - SOFATAP SRL.</t>
  </si>
  <si>
    <t>880306-BARRETO MIGUEL NICOLAS</t>
  </si>
  <si>
    <t>106306-CONSORCIO DE PROPIETARIOS PARQUE INDUSTRIAL PILAR</t>
  </si>
  <si>
    <t>880335-RUIZ DIAZ AURELIO ERNESTO</t>
  </si>
  <si>
    <t xml:space="preserve">880729-CRISTIAN ALVES </t>
  </si>
  <si>
    <t>701221-COPACABANA SA (CTA MADRE) - (SAN FER)-</t>
  </si>
  <si>
    <t>880312-GERARD GUSTAVO FABIAN</t>
  </si>
  <si>
    <t>720008-EL ARCO SRL</t>
  </si>
  <si>
    <t>701214-G24 SA</t>
  </si>
  <si>
    <t>850058-MARDI SOCIEDAD ANONIMA EN FORMACION</t>
  </si>
  <si>
    <t>106358-CNAV - UFINET ARGENTINA SA</t>
  </si>
  <si>
    <t>088347-YACUZZI DISTRIBUCIONES S.R.L.</t>
  </si>
  <si>
    <t>960010-TUÑON FERNANDO EDUARDO</t>
  </si>
  <si>
    <t>880292-ORNETTI FERNANDO GASTON</t>
  </si>
  <si>
    <t>880163-TROIANO MIRIAM LILIANA</t>
  </si>
  <si>
    <t>880275-DISTRI JAM SA</t>
  </si>
  <si>
    <t>450008-AZA ENRIQUE ROBERTO</t>
  </si>
  <si>
    <t>106351-CNAV- MAQUINAS Y SOLDADURAS S.A.</t>
  </si>
  <si>
    <t>106406-CNAV-COPELAND ARGENTINA SRL</t>
  </si>
  <si>
    <t xml:space="preserve">710281-ALNISAR S. R. L. </t>
  </si>
  <si>
    <t>701115-DISTRIBUIDORA BESTCOME S.A. (CTA. MADRE)</t>
  </si>
  <si>
    <t>108024-SANTA RITA S.R.L</t>
  </si>
  <si>
    <t>710431-ALVARO RAUL OMAR</t>
  </si>
  <si>
    <t>570024-CAMINO DEL INCA SRL</t>
  </si>
  <si>
    <t>106335-CNAV - ESTABLECIMIENTO GRAFICO IMPRESORES SA</t>
  </si>
  <si>
    <t>570030-PROVEEDURIA LA RURAL S.A</t>
  </si>
  <si>
    <t>880707-ALIMES SRL</t>
  </si>
  <si>
    <t>890131-ROLDAN CARLOS ADRIAN</t>
  </si>
  <si>
    <t>980036-FACUNDO ROSALES (CUENTA MADRE)</t>
  </si>
  <si>
    <t>540700-TOMAS DE LEON S.A</t>
  </si>
  <si>
    <t>880068-MUSSIN WALTER ARNALDO</t>
  </si>
  <si>
    <t>880242-DANIEL BENVENUTTI SRL</t>
  </si>
  <si>
    <t>880691-CARGNOLI ZULMA ROSA</t>
  </si>
  <si>
    <t>106405-CNAV - COMPAÑIA AMERICA SA</t>
  </si>
  <si>
    <t>880149-GIANOGLIO DANIEL ROQUE</t>
  </si>
  <si>
    <t>880268-BERNASCONI JOSE MARIA</t>
  </si>
  <si>
    <t>880369-FOLA HERNAN CRISTIAN</t>
  </si>
  <si>
    <t xml:space="preserve">880706-EMERI Y CNIA DISTRIBUICONES SRL </t>
  </si>
  <si>
    <t>880250-PRIMO JULIO DANIEL</t>
  </si>
  <si>
    <t>880327-DE  LUCA RICARDO ESTEBAN</t>
  </si>
  <si>
    <t>980031-CARLOS HECTOR WALKER</t>
  </si>
  <si>
    <t>109000-ROSARIO COMPRAS AGRUPACION DE COLABOR</t>
  </si>
  <si>
    <t>880190-ALCON SOCIEDAD ANONIMA</t>
  </si>
  <si>
    <t>880375-SUCESION DE TORTUL ANIBAL AMERICO  (CTA.MADRE)</t>
  </si>
  <si>
    <t>710432-COSTANTINO HIJOS SRL</t>
  </si>
  <si>
    <t>880698-MONCAGATTA PAOLA ANITA</t>
  </si>
  <si>
    <t xml:space="preserve">710412-CDR ROCA S.R.L. </t>
  </si>
  <si>
    <t>880352-GRUPO LEON SA EN FORMACION</t>
  </si>
  <si>
    <t>880024-CASTETS Y TANINO SRL</t>
  </si>
  <si>
    <t>570054-ALBERDI SOCIEDAD ANONIMA  (JUJUY)</t>
  </si>
  <si>
    <t>880741-CAPUTI LUIS MARIA</t>
  </si>
  <si>
    <t>900075-SAN PABLO S.R.L</t>
  </si>
  <si>
    <t>106343-CNAV - ZAPLAST SA</t>
  </si>
  <si>
    <t>106349-CNAV-MEDICAL CARE ESCOBAR SA</t>
  </si>
  <si>
    <t>880038-FIOROTTO HORACIO</t>
  </si>
  <si>
    <t>520003-DESPO E HIJOS S.R.L.</t>
  </si>
  <si>
    <t>720044-LOS 5 HERMANOS SRL (CUENTA MADRE)</t>
  </si>
  <si>
    <t>880635-UNION AGRICOLA DE ROMANG COOP LTDA</t>
  </si>
  <si>
    <t>701142-MOLETTA ANTONIO ALEJANDRO</t>
  </si>
  <si>
    <t>880273-BOUTONNET RICARDO ALBERTO</t>
  </si>
  <si>
    <t>570023-BENCHIMOL SARA DANIELA (CTA. MADRE)</t>
  </si>
  <si>
    <t>212170-HADDAD JORGE ENRIQUE</t>
  </si>
  <si>
    <t>L00001-LATINPLAST SRL</t>
  </si>
  <si>
    <t>200210-YASIN JAVIER ANGEL</t>
  </si>
  <si>
    <t>106339-CNAV - ROBERTO C RUMBO SRL</t>
  </si>
  <si>
    <t>900091-SEIMANDI S.A.S.</t>
  </si>
  <si>
    <t xml:space="preserve">890196-GOROSITO CARLOS DANIEL </t>
  </si>
  <si>
    <t>880374-GIMENEZ LUCAS AYRTON</t>
  </si>
  <si>
    <t>880690-PAGLIANO NICOLAS ANDRES</t>
  </si>
  <si>
    <t>850012-FOURCADE MARIA</t>
  </si>
  <si>
    <t>900023-SUPERMERCADO MAYOR S.R.L</t>
  </si>
  <si>
    <t>710420-2 TAPITAS S R L (CTA MADRE)</t>
  </si>
  <si>
    <t>206004-LA AGRICOLA REGIONAL (CTA MADRE)</t>
  </si>
  <si>
    <t>106344-IN2 INGENIERIA DE LA INFORMACION</t>
  </si>
  <si>
    <t>880368-IMPULSO SA</t>
  </si>
  <si>
    <t>700298-FETECH INVESTMENTS</t>
  </si>
  <si>
    <t>960018-HERNANDO DARIO RAUL</t>
  </si>
  <si>
    <t>630082-GRUPO CARRASCO SRL (CTA MADRE) ** NO FACTURAR**</t>
  </si>
  <si>
    <t>850070-DISTRIBUIDORA PIAZZE SRL</t>
  </si>
  <si>
    <t>700037-DISLE S.R.L</t>
  </si>
  <si>
    <t xml:space="preserve">701132-ZANGARO FRANCO SEBASTIAN </t>
  </si>
  <si>
    <t>107070-LASSIZUK VLADIMIR</t>
  </si>
  <si>
    <t>720106-MOREIRO HECTOR HORACIO</t>
  </si>
  <si>
    <t>701152-VENTAS MAYO SRL</t>
  </si>
  <si>
    <t>880185-ALONSO ROQUE ELIO</t>
  </si>
  <si>
    <t>880643-ERHARDT HERMANOS SRL</t>
  </si>
  <si>
    <t xml:space="preserve">880659-DISTRIBUIDORA LA ROMA S. R. L. </t>
  </si>
  <si>
    <t>880695-COMERCIAL JAT SRL</t>
  </si>
  <si>
    <t>880721-PEDRASOL</t>
  </si>
  <si>
    <t>980018-PIRES ANTONIO GABRIEL</t>
  </si>
  <si>
    <t>880636-FEEL DISTRIBUCIONES S.A</t>
  </si>
  <si>
    <t xml:space="preserve">880654-SCANDELLA EDUARDO NICOLAS </t>
  </si>
  <si>
    <t>EFECTIVO CAJA ADMINISTRACION</t>
  </si>
  <si>
    <t>CHEQUES EN CARTERA NO A LA ORDEN</t>
  </si>
  <si>
    <t>CHEQUES EN CUSTODIA SANTANDER</t>
  </si>
  <si>
    <t>RETENC IIBB A FAVOR FORMOSA</t>
  </si>
  <si>
    <t>RETENC IIBB A FAVOR LA RIOJA</t>
  </si>
  <si>
    <t>RETENC IIBB A FAVOR TUCUMAN</t>
  </si>
  <si>
    <t>COB. CBIO. PTO</t>
  </si>
  <si>
    <t>PERCEPCIONES IIBB A PAG CABA</t>
  </si>
  <si>
    <t>RETENCIONES IIBB A PAGAR BS AS</t>
  </si>
  <si>
    <t>RETENCIONES IIBB SANTA FE A PAGAR</t>
  </si>
  <si>
    <t>200210</t>
  </si>
  <si>
    <t>YASIN JAVIER ANGEL</t>
  </si>
  <si>
    <t>REC-03328363</t>
  </si>
  <si>
    <t>F FB100-00004650</t>
  </si>
  <si>
    <t>F FB100-00004651</t>
  </si>
  <si>
    <t>REC-03329345</t>
  </si>
  <si>
    <t>F FAC100-00006279</t>
  </si>
  <si>
    <t>C CAC100-00001304</t>
  </si>
  <si>
    <t>C CA100-00042220</t>
  </si>
  <si>
    <t>REC-03327585</t>
  </si>
  <si>
    <t>F FAC100-00008060</t>
  </si>
  <si>
    <t>REC-03327586</t>
  </si>
  <si>
    <t>F FAC100-00008058</t>
  </si>
  <si>
    <t>F FAC100-00008059</t>
  </si>
  <si>
    <t>REC-03327587</t>
  </si>
  <si>
    <t>REC-03327588</t>
  </si>
  <si>
    <t>107093</t>
  </si>
  <si>
    <t>DYSSA S.A.</t>
  </si>
  <si>
    <t>900075</t>
  </si>
  <si>
    <t>SAN PABLO S.R.L</t>
  </si>
  <si>
    <t>REC-03327630</t>
  </si>
  <si>
    <t>F FAC100-00008083</t>
  </si>
  <si>
    <t>C CAC100-00002101</t>
  </si>
  <si>
    <t>REC-03327626</t>
  </si>
  <si>
    <t>F FAC100-00008161</t>
  </si>
  <si>
    <t>F FAC100-00008160</t>
  </si>
  <si>
    <t>REC-03327911</t>
  </si>
  <si>
    <t>890131</t>
  </si>
  <si>
    <t>ROLDAN CARLOS ADRIAN</t>
  </si>
  <si>
    <t>REC-03327697</t>
  </si>
  <si>
    <t>F FA100-00139649</t>
  </si>
  <si>
    <t>REC-03328903</t>
  </si>
  <si>
    <t>F FA100-00139738</t>
  </si>
  <si>
    <t>F FA100-00139739</t>
  </si>
  <si>
    <t>C CA100-00042331</t>
  </si>
  <si>
    <t>C CA100-00042441</t>
  </si>
  <si>
    <t>C CA100-00042587</t>
  </si>
  <si>
    <t>C CA100-00042620</t>
  </si>
  <si>
    <t>C CA100-00042637</t>
  </si>
  <si>
    <t>C CA100-00042649</t>
  </si>
  <si>
    <t>C CA100-00042988</t>
  </si>
  <si>
    <t>F FA100-00139740</t>
  </si>
  <si>
    <t>F FA100-00139741</t>
  </si>
  <si>
    <t>C CA100-00042915</t>
  </si>
  <si>
    <t>F FAC100-00008261</t>
  </si>
  <si>
    <t>REC-03327623</t>
  </si>
  <si>
    <t>F FAC100-00008222</t>
  </si>
  <si>
    <t>F FAC100-00008223</t>
  </si>
  <si>
    <t>C CA100-00043088</t>
  </si>
  <si>
    <t>REC-03326978</t>
  </si>
  <si>
    <t>F FA100-00140513</t>
  </si>
  <si>
    <t>C CA100-00043656</t>
  </si>
  <si>
    <t>C CA100-00043765</t>
  </si>
  <si>
    <t>108024</t>
  </si>
  <si>
    <t>SANTA RITA S.R.L</t>
  </si>
  <si>
    <t>880679</t>
  </si>
  <si>
    <t>RAMSEYER DISTRIBUCIONES SRL (CTA MADRE)</t>
  </si>
  <si>
    <t>REC-03326956</t>
  </si>
  <si>
    <t>F FA100-00140937</t>
  </si>
  <si>
    <t>890196</t>
  </si>
  <si>
    <t xml:space="preserve">GOROSITO CARLOS DANIEL </t>
  </si>
  <si>
    <t>REC-03328394</t>
  </si>
  <si>
    <t>F FA100-00140919</t>
  </si>
  <si>
    <t>REC-03327170</t>
  </si>
  <si>
    <t>F FA100-00140712</t>
  </si>
  <si>
    <t>C CA100-00043086</t>
  </si>
  <si>
    <t>C CA100-00043095</t>
  </si>
  <si>
    <t>C CA100-00043097</t>
  </si>
  <si>
    <t>C CA100-00043099</t>
  </si>
  <si>
    <t>C CA100-00043100</t>
  </si>
  <si>
    <t>C CA100-00043114</t>
  </si>
  <si>
    <t>C CA100-00043115</t>
  </si>
  <si>
    <t>C CA100-00043345</t>
  </si>
  <si>
    <t>C CA100-00043346</t>
  </si>
  <si>
    <t>C CA100-00043347</t>
  </si>
  <si>
    <t>C CA100-00043349</t>
  </si>
  <si>
    <t>C CA100-00043360</t>
  </si>
  <si>
    <t>C CA100-00043361</t>
  </si>
  <si>
    <t>C CA100-00043363</t>
  </si>
  <si>
    <t>C CA100-00043374</t>
  </si>
  <si>
    <t>C CA100-00043649</t>
  </si>
  <si>
    <t>REC-03327037</t>
  </si>
  <si>
    <t>D DA100-00002181</t>
  </si>
  <si>
    <t>C CA100-00043418</t>
  </si>
  <si>
    <t>REC-03328845</t>
  </si>
  <si>
    <t>F FA100-00140962</t>
  </si>
  <si>
    <t>F FA100-00140797</t>
  </si>
  <si>
    <t>F FA100-00140798</t>
  </si>
  <si>
    <t>F FA100-00140830</t>
  </si>
  <si>
    <t>REC-03327765</t>
  </si>
  <si>
    <t>F FAC100-00008309</t>
  </si>
  <si>
    <t>REC-03326988</t>
  </si>
  <si>
    <t>F FA100-00140916</t>
  </si>
  <si>
    <t>C CA100-00043207</t>
  </si>
  <si>
    <t>C CA100-00043208</t>
  </si>
  <si>
    <t>C CA100-00043650</t>
  </si>
  <si>
    <t>F FA100-00140915</t>
  </si>
  <si>
    <t>D DA100-00002204</t>
  </si>
  <si>
    <t>F FAC100-00008321</t>
  </si>
  <si>
    <t>REC-03327618</t>
  </si>
  <si>
    <t>F FAC100-00008291</t>
  </si>
  <si>
    <t>REC-03327620</t>
  </si>
  <si>
    <t>F FAC100-00008292</t>
  </si>
  <si>
    <t>F FAC100-00008293</t>
  </si>
  <si>
    <t>880149</t>
  </si>
  <si>
    <t>GIANOGLIO DANIEL ROQUE</t>
  </si>
  <si>
    <t>REC-03327828</t>
  </si>
  <si>
    <t>F FA100-00141413</t>
  </si>
  <si>
    <t>570011</t>
  </si>
  <si>
    <t>TOMASSONE SRL</t>
  </si>
  <si>
    <t>REC-03326949</t>
  </si>
  <si>
    <t>F FA100-00140803</t>
  </si>
  <si>
    <t>C CA100-00043340</t>
  </si>
  <si>
    <t>REC-03328446</t>
  </si>
  <si>
    <t>F FA100-00140848</t>
  </si>
  <si>
    <t>REC-03329070</t>
  </si>
  <si>
    <t>F FA100-00140847</t>
  </si>
  <si>
    <t>701115</t>
  </si>
  <si>
    <t>DISTRIBUIDORA BESTCOME S.A. (CTA. MADRE)</t>
  </si>
  <si>
    <t>REC-03327971</t>
  </si>
  <si>
    <t>F FA100-00141214</t>
  </si>
  <si>
    <t>REC-03329593</t>
  </si>
  <si>
    <t>F FAC100-00008365</t>
  </si>
  <si>
    <t>F FAC100-00008366</t>
  </si>
  <si>
    <t>850012</t>
  </si>
  <si>
    <t>FOURCADE MARIA</t>
  </si>
  <si>
    <t>C CA100-00043409</t>
  </si>
  <si>
    <t>C CA100-00043411</t>
  </si>
  <si>
    <t>C CA100-00043422</t>
  </si>
  <si>
    <t>F FA100-00141243</t>
  </si>
  <si>
    <t>REC-03326950</t>
  </si>
  <si>
    <t>F FA100-00140995</t>
  </si>
  <si>
    <t>F FA100-00140996</t>
  </si>
  <si>
    <t>REC-03327030</t>
  </si>
  <si>
    <t>F FA100-00140997</t>
  </si>
  <si>
    <t>F FA100-00140998</t>
  </si>
  <si>
    <t>REC-03327269</t>
  </si>
  <si>
    <t>C CA100-00043330</t>
  </si>
  <si>
    <t>701221</t>
  </si>
  <si>
    <t>COPACABANA SA (CTA MADRE) - (SAN FER)-</t>
  </si>
  <si>
    <t>REC-03327531</t>
  </si>
  <si>
    <t>F FA100-00141617</t>
  </si>
  <si>
    <t>880268</t>
  </si>
  <si>
    <t>BERNASCONI JOSE MARIA</t>
  </si>
  <si>
    <t>REC-03327857</t>
  </si>
  <si>
    <t>F FA100-00141632</t>
  </si>
  <si>
    <t>REC-03328303</t>
  </si>
  <si>
    <t>F FA100-00141621</t>
  </si>
  <si>
    <t>880292</t>
  </si>
  <si>
    <t>ORNETTI FERNANDO GASTON</t>
  </si>
  <si>
    <t>REC-03326952</t>
  </si>
  <si>
    <t>F FA100-00141035</t>
  </si>
  <si>
    <t>REC-03328038</t>
  </si>
  <si>
    <t>F FA100-00141036</t>
  </si>
  <si>
    <t>REC-03326912</t>
  </si>
  <si>
    <t>F FA100-00141082</t>
  </si>
  <si>
    <t>REC-03326992</t>
  </si>
  <si>
    <t>F FA100-00141096</t>
  </si>
  <si>
    <t>REC-03326996</t>
  </si>
  <si>
    <t>F FA100-00141092</t>
  </si>
  <si>
    <t>C CA100-00043419</t>
  </si>
  <si>
    <t>REC-03327110</t>
  </si>
  <si>
    <t>REC-03327175</t>
  </si>
  <si>
    <t>F FA100-00141094</t>
  </si>
  <si>
    <t>570030</t>
  </si>
  <si>
    <t>PROVEEDURIA LA RURAL S.A</t>
  </si>
  <si>
    <t>REC-03327650</t>
  </si>
  <si>
    <t>F FA100-00141087</t>
  </si>
  <si>
    <t>C CA100-00043621</t>
  </si>
  <si>
    <t>F FA100-00141088</t>
  </si>
  <si>
    <t>F FA100-00141089</t>
  </si>
  <si>
    <t>F FA100-00141090</t>
  </si>
  <si>
    <t>F FA100-00141091</t>
  </si>
  <si>
    <t>REC-03328496</t>
  </si>
  <si>
    <t>520003</t>
  </si>
  <si>
    <t>DESPO E HIJOS S.R.L.</t>
  </si>
  <si>
    <t>C CA100-00043635</t>
  </si>
  <si>
    <t>F FA100-00141453</t>
  </si>
  <si>
    <t>REC-03327002</t>
  </si>
  <si>
    <t>F FA100-00140898</t>
  </si>
  <si>
    <t>REC-03328145</t>
  </si>
  <si>
    <t>F FAC100-00008333</t>
  </si>
  <si>
    <t>REC-03326944</t>
  </si>
  <si>
    <t>F FA100-00141149</t>
  </si>
  <si>
    <t>C CA100-00043691</t>
  </si>
  <si>
    <t>F FA100-00141150</t>
  </si>
  <si>
    <t>REC-03327038</t>
  </si>
  <si>
    <t>F FAC100-00008427</t>
  </si>
  <si>
    <t>880250</t>
  </si>
  <si>
    <t>PRIMO JULIO DANIEL</t>
  </si>
  <si>
    <t>REC-03327858</t>
  </si>
  <si>
    <t>F FA100-00141132</t>
  </si>
  <si>
    <t>F FAC100-00008336</t>
  </si>
  <si>
    <t>REC-03328265</t>
  </si>
  <si>
    <t>F FA100-00141165</t>
  </si>
  <si>
    <t>C CA100-00043738</t>
  </si>
  <si>
    <t>F FA100-00141166</t>
  </si>
  <si>
    <t>REC-03329940</t>
  </si>
  <si>
    <t>570017</t>
  </si>
  <si>
    <t>FAES DISTRIBICIONES SRL EN FORMACION</t>
  </si>
  <si>
    <t>REC-03326925</t>
  </si>
  <si>
    <t>F FA100-00141244</t>
  </si>
  <si>
    <t>C CA100-00043434</t>
  </si>
  <si>
    <t>C CA100-00043510</t>
  </si>
  <si>
    <t>C CA100-00043511</t>
  </si>
  <si>
    <t>C CA100-00043512</t>
  </si>
  <si>
    <t>C CA100-00043513</t>
  </si>
  <si>
    <t>C CA100-00043553</t>
  </si>
  <si>
    <t>C CA100-00043565</t>
  </si>
  <si>
    <t>C CA100-00043578</t>
  </si>
  <si>
    <t>F FA100-00141245</t>
  </si>
  <si>
    <t>F FA100-00141246</t>
  </si>
  <si>
    <t>F FA100-00141247</t>
  </si>
  <si>
    <t>F FA100-00141248</t>
  </si>
  <si>
    <t>106403</t>
  </si>
  <si>
    <t xml:space="preserve">CNAV - NETSHOP GROUP S.R.L. </t>
  </si>
  <si>
    <t>REC-03327103</t>
  </si>
  <si>
    <t>F FA100-00141837</t>
  </si>
  <si>
    <t>C CA100-00043701</t>
  </si>
  <si>
    <t>106404</t>
  </si>
  <si>
    <t xml:space="preserve">CNAV - MEGA PLAYGROUNDS S.R.L. </t>
  </si>
  <si>
    <t>REC-03327104</t>
  </si>
  <si>
    <t>F FA100-00141839</t>
  </si>
  <si>
    <t>REC-03327113</t>
  </si>
  <si>
    <t>F FA100-00140828</t>
  </si>
  <si>
    <t>REC-03326922</t>
  </si>
  <si>
    <t>F FA100-00141363</t>
  </si>
  <si>
    <t>C CA100-00042993</t>
  </si>
  <si>
    <t>C CA100-00043050</t>
  </si>
  <si>
    <t>C CA100-00043065</t>
  </si>
  <si>
    <t>C CA100-00043131</t>
  </si>
  <si>
    <t>C CA100-00043152</t>
  </si>
  <si>
    <t>C CA100-00043172</t>
  </si>
  <si>
    <t>C CA100-00043386</t>
  </si>
  <si>
    <t>C CA100-00043387</t>
  </si>
  <si>
    <t>C CA100-00043438</t>
  </si>
  <si>
    <t>C CA100-00043451</t>
  </si>
  <si>
    <t>C CA100-00043482</t>
  </si>
  <si>
    <t>C CA100-00043483</t>
  </si>
  <si>
    <t>C CA100-00043484</t>
  </si>
  <si>
    <t>C CA100-00043485</t>
  </si>
  <si>
    <t>C CA100-00043543</t>
  </si>
  <si>
    <t>F FA100-00141364</t>
  </si>
  <si>
    <t>F FA100-00141365</t>
  </si>
  <si>
    <t>F FA100-00141366</t>
  </si>
  <si>
    <t>F FA100-00141334</t>
  </si>
  <si>
    <t>720041</t>
  </si>
  <si>
    <t>HOET MARIN LEONARDO MARCELO</t>
  </si>
  <si>
    <t>REC-03326998</t>
  </si>
  <si>
    <t>F FA100-00139386</t>
  </si>
  <si>
    <t>REC-03327036</t>
  </si>
  <si>
    <t>F FA100-00141252</t>
  </si>
  <si>
    <t>C CA100-00043239</t>
  </si>
  <si>
    <t>REC-03327164</t>
  </si>
  <si>
    <t>REC-03327348</t>
  </si>
  <si>
    <t>F FA100-00141319</t>
  </si>
  <si>
    <t>F FA100-00141320</t>
  </si>
  <si>
    <t>F FA100-00141321</t>
  </si>
  <si>
    <t>F FA100-00141322</t>
  </si>
  <si>
    <t>REC-03327395</t>
  </si>
  <si>
    <t>F FA100-00141331</t>
  </si>
  <si>
    <t>C CA100-00043449</t>
  </si>
  <si>
    <t>C CA100-00043461</t>
  </si>
  <si>
    <t>C CA100-00043494</t>
  </si>
  <si>
    <t>C CA100-00043495</t>
  </si>
  <si>
    <t>C CA100-00043496</t>
  </si>
  <si>
    <t>C CA100-00043497</t>
  </si>
  <si>
    <t>C CA100-00043551</t>
  </si>
  <si>
    <t>C CA100-00043569</t>
  </si>
  <si>
    <t>C CA100-00043582</t>
  </si>
  <si>
    <t>F FA100-00141332</t>
  </si>
  <si>
    <t>F FA100-00141333</t>
  </si>
  <si>
    <t>F FA100-00141335</t>
  </si>
  <si>
    <t>F FA100-00141336</t>
  </si>
  <si>
    <t>F FA100-00141337</t>
  </si>
  <si>
    <t>F FA100-00141338</t>
  </si>
  <si>
    <t>REC-03327527</t>
  </si>
  <si>
    <t>F FA100-00141249</t>
  </si>
  <si>
    <t>REC-03327547</t>
  </si>
  <si>
    <t>F FA100-00141860</t>
  </si>
  <si>
    <t>REC-03327561</t>
  </si>
  <si>
    <t>F FA100-00141306</t>
  </si>
  <si>
    <t>C CA100-00043746</t>
  </si>
  <si>
    <t>C CA100-00043747</t>
  </si>
  <si>
    <t>REC-03327719</t>
  </si>
  <si>
    <t>REC-03328220</t>
  </si>
  <si>
    <t>F FA100-00141358</t>
  </si>
  <si>
    <t>C CA100-00042707</t>
  </si>
  <si>
    <t>REC-03328221</t>
  </si>
  <si>
    <t>F FA100-00141329</t>
  </si>
  <si>
    <t>REC-03328269</t>
  </si>
  <si>
    <t>F FA100-00141330</t>
  </si>
  <si>
    <t>REC-03328270</t>
  </si>
  <si>
    <t>F FA100-00141327</t>
  </si>
  <si>
    <t>F FA100-00141328</t>
  </si>
  <si>
    <t>REC-03328707</t>
  </si>
  <si>
    <t>C CA100-00043558</t>
  </si>
  <si>
    <t>REC-03329552</t>
  </si>
  <si>
    <t>REC-03329553</t>
  </si>
  <si>
    <t>106357</t>
  </si>
  <si>
    <t>CNAV-INTERNATIONAL HEALTH SERVICES ARGENTINA SA</t>
  </si>
  <si>
    <t>REC-03327040</t>
  </si>
  <si>
    <t>F FAC100-00008816</t>
  </si>
  <si>
    <t>106323</t>
  </si>
  <si>
    <t>CNAV - CLUB COMUNICACIONES</t>
  </si>
  <si>
    <t>REC-03327101</t>
  </si>
  <si>
    <t>F FB100-00006067</t>
  </si>
  <si>
    <t>701160</t>
  </si>
  <si>
    <t>DISTRIBUIDORA MAG S.R.L.</t>
  </si>
  <si>
    <t>REC-03327118</t>
  </si>
  <si>
    <t>F FA100-00141412</t>
  </si>
  <si>
    <t>REC-03327401</t>
  </si>
  <si>
    <t>F FA100-00140674</t>
  </si>
  <si>
    <t>F FA100-00140675</t>
  </si>
  <si>
    <t>F FA100-00140676</t>
  </si>
  <si>
    <t>F FAC100-00008440</t>
  </si>
  <si>
    <t>REC-03327488</t>
  </si>
  <si>
    <t>REC-03327684</t>
  </si>
  <si>
    <t>F FA100-00141555</t>
  </si>
  <si>
    <t>C CAC100-00002202</t>
  </si>
  <si>
    <t>F FA100-00140705</t>
  </si>
  <si>
    <t>F FA100-00140709</t>
  </si>
  <si>
    <t>F FA100-00140710</t>
  </si>
  <si>
    <t>F FAC100-00008442</t>
  </si>
  <si>
    <t>F FAC100-00008443</t>
  </si>
  <si>
    <t>F FAC100-00008446</t>
  </si>
  <si>
    <t>F FAC100-00008448</t>
  </si>
  <si>
    <t>F FAC100-00008449</t>
  </si>
  <si>
    <t>REC-03327613</t>
  </si>
  <si>
    <t>F FAC100-00008346</t>
  </si>
  <si>
    <t>F FAC100-00008347</t>
  </si>
  <si>
    <t>REC-03327915</t>
  </si>
  <si>
    <t>REC-03328147</t>
  </si>
  <si>
    <t>F FAC100-00008344</t>
  </si>
  <si>
    <t>C CAC100-00002115</t>
  </si>
  <si>
    <t>F FAC100-00008345</t>
  </si>
  <si>
    <t>F FAC100-00008350</t>
  </si>
  <si>
    <t>F FAC100-00008351</t>
  </si>
  <si>
    <t>F FAC100-00008353</t>
  </si>
  <si>
    <t>C CAC100-00002203</t>
  </si>
  <si>
    <t>F FA100-00140713</t>
  </si>
  <si>
    <t>F FA100-00140714</t>
  </si>
  <si>
    <t>REC-03327411</t>
  </si>
  <si>
    <t>F FA100-00141625</t>
  </si>
  <si>
    <t>F FA100-00141626</t>
  </si>
  <si>
    <t>REC-03327494</t>
  </si>
  <si>
    <t>F FA100-00141027</t>
  </si>
  <si>
    <t>C CA100-00042695</t>
  </si>
  <si>
    <t>C CA100-00042944</t>
  </si>
  <si>
    <t>F FA100-00141028</t>
  </si>
  <si>
    <t>F FAC100-00008367</t>
  </si>
  <si>
    <t>F FAC100-00008368</t>
  </si>
  <si>
    <t>F FAC100-00008369</t>
  </si>
  <si>
    <t>980034</t>
  </si>
  <si>
    <t>MICHUDIS NICOLAS CONSTANTINO</t>
  </si>
  <si>
    <t>REC-03326915</t>
  </si>
  <si>
    <t>F FA100-00141437</t>
  </si>
  <si>
    <t>F FA100-00141438</t>
  </si>
  <si>
    <t>REC-03327033</t>
  </si>
  <si>
    <t>F FA100-00141095</t>
  </si>
  <si>
    <t>REC-03327187</t>
  </si>
  <si>
    <t>F FA100-00141419</t>
  </si>
  <si>
    <t>C CA100-00043402</t>
  </si>
  <si>
    <t>C CA100-00043403</t>
  </si>
  <si>
    <t>REC-03327324</t>
  </si>
  <si>
    <t>F FA100-00141430</t>
  </si>
  <si>
    <t>F FA100-00141431</t>
  </si>
  <si>
    <t>F FA100-00141432</t>
  </si>
  <si>
    <t>REC-03327449</t>
  </si>
  <si>
    <t>F FA100-00141081</t>
  </si>
  <si>
    <t>088347</t>
  </si>
  <si>
    <t>YACUZZI DISTRIBUCIONES S.R.L.</t>
  </si>
  <si>
    <t>REC-03327464</t>
  </si>
  <si>
    <t>F FA100-00141439</t>
  </si>
  <si>
    <t>F FA100-00141440</t>
  </si>
  <si>
    <t>880163</t>
  </si>
  <si>
    <t>TROIANO MIRIAM LILIANA</t>
  </si>
  <si>
    <t>REC-03327900</t>
  </si>
  <si>
    <t>F FA100-00141423</t>
  </si>
  <si>
    <t>F FA100-00141424</t>
  </si>
  <si>
    <t>F FA100-00141425</t>
  </si>
  <si>
    <t>F FAC100-00008460</t>
  </si>
  <si>
    <t>REC-03326906</t>
  </si>
  <si>
    <t>F FA100-00141451</t>
  </si>
  <si>
    <t>F FA100-00141452</t>
  </si>
  <si>
    <t>880243</t>
  </si>
  <si>
    <t>BIEDERBOST OSCAR AVELINO</t>
  </si>
  <si>
    <t>REC-03327022</t>
  </si>
  <si>
    <t>F FA100-00141450</t>
  </si>
  <si>
    <t>REC-03327045</t>
  </si>
  <si>
    <t>F FA100-00141723</t>
  </si>
  <si>
    <t>REC-03327112</t>
  </si>
  <si>
    <t>F FA100-00141456</t>
  </si>
  <si>
    <t>F FA100-00141458</t>
  </si>
  <si>
    <t>REC-03327490</t>
  </si>
  <si>
    <t>F FA100-00141449</t>
  </si>
  <si>
    <t>REC-03327580</t>
  </si>
  <si>
    <t>F FA100-00141702</t>
  </si>
  <si>
    <t>C CA100-00042905</t>
  </si>
  <si>
    <t>C CAC100-00002207</t>
  </si>
  <si>
    <t>REC-03327005</t>
  </si>
  <si>
    <t>F FA100-00141474</t>
  </si>
  <si>
    <t>REC-03327031</t>
  </si>
  <si>
    <t>F FA100-00141465</t>
  </si>
  <si>
    <t>F FA100-00141466</t>
  </si>
  <si>
    <t>REC-03327035</t>
  </si>
  <si>
    <t>F FA100-00141467</t>
  </si>
  <si>
    <t>106353</t>
  </si>
  <si>
    <t>CNAV- CIROCO SRL</t>
  </si>
  <si>
    <t>REC-03327100</t>
  </si>
  <si>
    <t>F FA100-00142036</t>
  </si>
  <si>
    <t>REC-03327111</t>
  </si>
  <si>
    <t>F FA100-00141941</t>
  </si>
  <si>
    <t>F FA100-00141942</t>
  </si>
  <si>
    <t>570025</t>
  </si>
  <si>
    <t>S31 SAS</t>
  </si>
  <si>
    <t>109000</t>
  </si>
  <si>
    <t>ROSARIO COMPRAS AGRUPACION DE COLABOR</t>
  </si>
  <si>
    <t>REC-03328228</t>
  </si>
  <si>
    <t>F FA100-00141477</t>
  </si>
  <si>
    <t>REC-03328552</t>
  </si>
  <si>
    <t>F FA100-00141471</t>
  </si>
  <si>
    <t>D DA100-00002214</t>
  </si>
  <si>
    <t>REC-03326939</t>
  </si>
  <si>
    <t>F FA100-00141488</t>
  </si>
  <si>
    <t>F FA100-00141489</t>
  </si>
  <si>
    <t>REC-03326953</t>
  </si>
  <si>
    <t>F FA100-00141177</t>
  </si>
  <si>
    <t>F FA100-00141178</t>
  </si>
  <si>
    <t>REC-03326993</t>
  </si>
  <si>
    <t>F FA100-00141174</t>
  </si>
  <si>
    <t>C CA100-00043313</t>
  </si>
  <si>
    <t>C CA100-00043412</t>
  </si>
  <si>
    <t>F FA100-00141175</t>
  </si>
  <si>
    <t>F FA100-00141176</t>
  </si>
  <si>
    <t>106408</t>
  </si>
  <si>
    <t>CNAV- DORBESSAN SANTIAGO LUIS</t>
  </si>
  <si>
    <t>REC-03327102</t>
  </si>
  <si>
    <t>F FA100-00142027</t>
  </si>
  <si>
    <t>F FA100-00142008</t>
  </si>
  <si>
    <t>REC-03327121</t>
  </si>
  <si>
    <t>F FA100-00141480</t>
  </si>
  <si>
    <t>REC-03327230</t>
  </si>
  <si>
    <t>F FA100-00141501</t>
  </si>
  <si>
    <t>REC-03327229</t>
  </si>
  <si>
    <t>F FA100-00141500</t>
  </si>
  <si>
    <t>REC-03327235</t>
  </si>
  <si>
    <t>REC-03327278</t>
  </si>
  <si>
    <t>F FAC100-00008862</t>
  </si>
  <si>
    <t>880688</t>
  </si>
  <si>
    <t>LOS TRES B.H S.R.L</t>
  </si>
  <si>
    <t>REC-03327316</t>
  </si>
  <si>
    <t>F FA100-00141505</t>
  </si>
  <si>
    <t>REC-03327333</t>
  </si>
  <si>
    <t>REC-03327378</t>
  </si>
  <si>
    <t>F FA100-00141486</t>
  </si>
  <si>
    <t>880306</t>
  </si>
  <si>
    <t>BARRETO MIGUEL NICOLAS</t>
  </si>
  <si>
    <t>REC-03327383</t>
  </si>
  <si>
    <t>F FA100-00141504</t>
  </si>
  <si>
    <t>REC-03327452</t>
  </si>
  <si>
    <t>F FA100-00141490</t>
  </si>
  <si>
    <t>F FA100-00141491</t>
  </si>
  <si>
    <t>106321</t>
  </si>
  <si>
    <t>CNAV - INDUSTRIAS DE AVENA SA</t>
  </si>
  <si>
    <t>REC-03327699</t>
  </si>
  <si>
    <t>F FA100-00142028</t>
  </si>
  <si>
    <t>REC-03327864</t>
  </si>
  <si>
    <t>F FA100-00141503</t>
  </si>
  <si>
    <t>880375</t>
  </si>
  <si>
    <t>SUCESION DE TORTUL ANIBAL AMERICO  (CTA.MADRE)</t>
  </si>
  <si>
    <t>REC-03327895</t>
  </si>
  <si>
    <t>F FA100-00141495</t>
  </si>
  <si>
    <t>F FA100-00141496</t>
  </si>
  <si>
    <t>REC-03327898</t>
  </si>
  <si>
    <t>F FA100-00141494</t>
  </si>
  <si>
    <t>REC-03328102</t>
  </si>
  <si>
    <t>F FA100-00141173</t>
  </si>
  <si>
    <t>REC-03328268</t>
  </si>
  <si>
    <t>F FA100-00141481</t>
  </si>
  <si>
    <t>REC-03328568</t>
  </si>
  <si>
    <t>880636</t>
  </si>
  <si>
    <t>FEEL DISTRIBUCIONES S.A</t>
  </si>
  <si>
    <t>REC-03328590</t>
  </si>
  <si>
    <t>F FA100-00141502</t>
  </si>
  <si>
    <t>REC-03326951</t>
  </si>
  <si>
    <t>F FA100-00141534</t>
  </si>
  <si>
    <t>F FA100-00141535</t>
  </si>
  <si>
    <t>701016</t>
  </si>
  <si>
    <t>ADAMOV GABRIEL DARIO</t>
  </si>
  <si>
    <t>REC-03327003</t>
  </si>
  <si>
    <t>F FA100-00142086</t>
  </si>
  <si>
    <t>REC-03327032</t>
  </si>
  <si>
    <t>F FA100-00141519</t>
  </si>
  <si>
    <t>F FA100-00141520</t>
  </si>
  <si>
    <t>REC-03327050</t>
  </si>
  <si>
    <t>F FA100-00141525</t>
  </si>
  <si>
    <t>REC-03327120</t>
  </si>
  <si>
    <t>F FA100-00139750</t>
  </si>
  <si>
    <t>C CA100-00043060</t>
  </si>
  <si>
    <t>REC-03327295</t>
  </si>
  <si>
    <t>F FA100-00141517</t>
  </si>
  <si>
    <t>F FA100-00141518</t>
  </si>
  <si>
    <t>REC-03327380</t>
  </si>
  <si>
    <t>F FA100-00141513</t>
  </si>
  <si>
    <t>F FA100-00141514</t>
  </si>
  <si>
    <t>F FA100-00141515</t>
  </si>
  <si>
    <t>F FA100-00141516</t>
  </si>
  <si>
    <t>F FA100-00141212</t>
  </si>
  <si>
    <t>F FA100-00141213</t>
  </si>
  <si>
    <t>REC-03327455</t>
  </si>
  <si>
    <t>106411</t>
  </si>
  <si>
    <t>CNAV-BENEFITS SOCIEDAD ANONIMA SA</t>
  </si>
  <si>
    <t>REC-03327460</t>
  </si>
  <si>
    <t>F FA100-00142088</t>
  </si>
  <si>
    <t>REC-03327534</t>
  </si>
  <si>
    <t>F FA100-00141523</t>
  </si>
  <si>
    <t>REC-03327862</t>
  </si>
  <si>
    <t>F FA100-00141522</t>
  </si>
  <si>
    <t>F FA100-00139742</t>
  </si>
  <si>
    <t>REC-03328905</t>
  </si>
  <si>
    <t>C CAC100-00002214</t>
  </si>
  <si>
    <t>REC-03327160</t>
  </si>
  <si>
    <t>F FA100-00141774</t>
  </si>
  <si>
    <t>REC-03327254</t>
  </si>
  <si>
    <t>F FA100-00141767</t>
  </si>
  <si>
    <t>REC-03327835</t>
  </si>
  <si>
    <t>F FA100-00142219</t>
  </si>
  <si>
    <t>REC-03328657</t>
  </si>
  <si>
    <t>F FAC100-00008399</t>
  </si>
  <si>
    <t>REC-03326967</t>
  </si>
  <si>
    <t>F FB100-00006069</t>
  </si>
  <si>
    <t>REC-03327117</t>
  </si>
  <si>
    <t>F FAC100-00008509</t>
  </si>
  <si>
    <t>REC-03327131</t>
  </si>
  <si>
    <t>F FA100-00141840</t>
  </si>
  <si>
    <t>C CA100-00043134</t>
  </si>
  <si>
    <t>C CA100-00043445</t>
  </si>
  <si>
    <t>C CA100-00043457</t>
  </si>
  <si>
    <t>C CA100-00043534</t>
  </si>
  <si>
    <t>C CA100-00043535</t>
  </si>
  <si>
    <t>C CA100-00043536</t>
  </si>
  <si>
    <t>C CA100-00043537</t>
  </si>
  <si>
    <t>F FA100-00141841</t>
  </si>
  <si>
    <t>F FA100-00141842</t>
  </si>
  <si>
    <t>REC-03327138</t>
  </si>
  <si>
    <t>F FA100-00141843</t>
  </si>
  <si>
    <t>701165</t>
  </si>
  <si>
    <t>LOGISTICA Y DISTRIBUCION RIBAUDO HNOS SA</t>
  </si>
  <si>
    <t>REC-03327258</t>
  </si>
  <si>
    <t>F FA100-00141838</t>
  </si>
  <si>
    <t>REC-03327259</t>
  </si>
  <si>
    <t>REC-03327260</t>
  </si>
  <si>
    <t>701213</t>
  </si>
  <si>
    <t xml:space="preserve">UP INTERNATIONAL BAIRES SA </t>
  </si>
  <si>
    <t>REC-03327410</t>
  </si>
  <si>
    <t>F FA100-00142229</t>
  </si>
  <si>
    <t>F FA100-00142230</t>
  </si>
  <si>
    <t>REC-03327768</t>
  </si>
  <si>
    <t>F FAC100-00008508</t>
  </si>
  <si>
    <t>880024</t>
  </si>
  <si>
    <t>CASTETS Y TANINO SRL</t>
  </si>
  <si>
    <t>REC-03328064</t>
  </si>
  <si>
    <t>F FA100-00141275</t>
  </si>
  <si>
    <t>F FA100-00141277</t>
  </si>
  <si>
    <t>REC-03328620</t>
  </si>
  <si>
    <t>REC-03327007</t>
  </si>
  <si>
    <t>F FA100-00141540</t>
  </si>
  <si>
    <t>F FA100-00141875</t>
  </si>
  <si>
    <t>980038</t>
  </si>
  <si>
    <t>LA COLONIAL SAS</t>
  </si>
  <si>
    <t>REC-03327061</t>
  </si>
  <si>
    <t>REC-03327231</t>
  </si>
  <si>
    <t>F FA100-00141873</t>
  </si>
  <si>
    <t>REC-03327242</t>
  </si>
  <si>
    <t>F FA100-00141543</t>
  </si>
  <si>
    <t>REC-03327244</t>
  </si>
  <si>
    <t>F FA100-00141560</t>
  </si>
  <si>
    <t>C CA100-00043383</t>
  </si>
  <si>
    <t>REC-03327246</t>
  </si>
  <si>
    <t>F FA100-00141545</t>
  </si>
  <si>
    <t>F FAC100-00008757</t>
  </si>
  <si>
    <t>REC-03327456</t>
  </si>
  <si>
    <t>F FA100-00141567</t>
  </si>
  <si>
    <t>F FA100-00141568</t>
  </si>
  <si>
    <t>REC-03327602</t>
  </si>
  <si>
    <t>F FA100-00141551</t>
  </si>
  <si>
    <t>106335</t>
  </si>
  <si>
    <t>CNAV - ESTABLECIMIENTO GRAFICO IMPRESORES SA</t>
  </si>
  <si>
    <t>REC-03327698</t>
  </si>
  <si>
    <t>880729</t>
  </si>
  <si>
    <t xml:space="preserve">CRISTIAN ALVES </t>
  </si>
  <si>
    <t>REC-03327711</t>
  </si>
  <si>
    <t>F FA100-00141549</t>
  </si>
  <si>
    <t>980036</t>
  </si>
  <si>
    <t>FACUNDO ROSALES (CUENTA MADRE)</t>
  </si>
  <si>
    <t>REC-03327729</t>
  </si>
  <si>
    <t>F FA100-00141548</t>
  </si>
  <si>
    <t>C CA100-00043737</t>
  </si>
  <si>
    <t>F FAC100-00008516</t>
  </si>
  <si>
    <t>F FA100-00141536</t>
  </si>
  <si>
    <t>REC-03326913</t>
  </si>
  <si>
    <t>F FA100-00141600</t>
  </si>
  <si>
    <t>REC-03327086</t>
  </si>
  <si>
    <t>F FA100-00141584</t>
  </si>
  <si>
    <t>F FA100-00141585</t>
  </si>
  <si>
    <t>F FA100-00141586</t>
  </si>
  <si>
    <t>F FA100-00141587</t>
  </si>
  <si>
    <t>F FA100-00141588</t>
  </si>
  <si>
    <t>F FA100-00141589</t>
  </si>
  <si>
    <t>F FA100-00141590</t>
  </si>
  <si>
    <t>F FA100-00141591</t>
  </si>
  <si>
    <t>F FA100-00141895</t>
  </si>
  <si>
    <t>REC-03327154</t>
  </si>
  <si>
    <t>F FA100-00141579</t>
  </si>
  <si>
    <t>F FA100-00141580</t>
  </si>
  <si>
    <t>900109</t>
  </si>
  <si>
    <t>PEREZ GERARDO BELTRAN</t>
  </si>
  <si>
    <t>REC-03327281</t>
  </si>
  <si>
    <t>REC-03327313</t>
  </si>
  <si>
    <t>F FA100-00141601</t>
  </si>
  <si>
    <t>REC-03327331</t>
  </si>
  <si>
    <t>REC-03327332</t>
  </si>
  <si>
    <t>540029</t>
  </si>
  <si>
    <t>CM DISTRIBUCIÓN Y LOGÍSTICA S.A.S</t>
  </si>
  <si>
    <t>REC-03327335</t>
  </si>
  <si>
    <t>REC-03327350</t>
  </si>
  <si>
    <t>REC-03327441</t>
  </si>
  <si>
    <t>F FA100-00141574</t>
  </si>
  <si>
    <t>REC-03327870</t>
  </si>
  <si>
    <t>F FA100-00141583</t>
  </si>
  <si>
    <t>880190</t>
  </si>
  <si>
    <t>ALCON SOCIEDAD ANONIMA</t>
  </si>
  <si>
    <t>REC-03327960</t>
  </si>
  <si>
    <t>F FA100-00141597</t>
  </si>
  <si>
    <t>REC-03328344</t>
  </si>
  <si>
    <t>F FA100-00141575</t>
  </si>
  <si>
    <t>F FA100-00141577</t>
  </si>
  <si>
    <t>F FAC100-00008421</t>
  </si>
  <si>
    <t>F FAC100-00008422</t>
  </si>
  <si>
    <t>F FAC100-00008424</t>
  </si>
  <si>
    <t>F FAC100-00008425</t>
  </si>
  <si>
    <t>F FAC100-00008426</t>
  </si>
  <si>
    <t>F FAC100-00008428</t>
  </si>
  <si>
    <t>REC-03328785</t>
  </si>
  <si>
    <t>F FA100-00141578</t>
  </si>
  <si>
    <t>REC-03328866</t>
  </si>
  <si>
    <t>REC-03327132</t>
  </si>
  <si>
    <t>C CA100-00042631</t>
  </si>
  <si>
    <t>C CA100-00043393</t>
  </si>
  <si>
    <t>REC-03327210</t>
  </si>
  <si>
    <t>F FA100-00141627</t>
  </si>
  <si>
    <t>C CA100-00043369</t>
  </si>
  <si>
    <t>C CA100-00043733</t>
  </si>
  <si>
    <t>REC-03327303</t>
  </si>
  <si>
    <t>F FA100-00141933</t>
  </si>
  <si>
    <t>F FA100-00141934</t>
  </si>
  <si>
    <t>106410</t>
  </si>
  <si>
    <t>CNAV - GRUPO ADDNICE S.A.</t>
  </si>
  <si>
    <t>REC-03327461</t>
  </si>
  <si>
    <t>REC-03327463</t>
  </si>
  <si>
    <t>F FA100-00141639</t>
  </si>
  <si>
    <t>F FA100-00141640</t>
  </si>
  <si>
    <t>F FA100-00141641</t>
  </si>
  <si>
    <t>106406</t>
  </si>
  <si>
    <t>CNAV-COPELAND ARGENTINA SRL</t>
  </si>
  <si>
    <t>REC-03327753</t>
  </si>
  <si>
    <t>106405</t>
  </si>
  <si>
    <t>CNAV - COMPAÑIA AMERICA SA</t>
  </si>
  <si>
    <t>REC-03327795</t>
  </si>
  <si>
    <t>REC-03327889</t>
  </si>
  <si>
    <t>F FA100-00141604</t>
  </si>
  <si>
    <t>F FA100-00141605</t>
  </si>
  <si>
    <t>F FA100-00141606</t>
  </si>
  <si>
    <t>F FA100-00141607</t>
  </si>
  <si>
    <t>REC-03328589</t>
  </si>
  <si>
    <t>REC-03328867</t>
  </si>
  <si>
    <t>F FA100-00141612</t>
  </si>
  <si>
    <t>880632</t>
  </si>
  <si>
    <t xml:space="preserve">BRUERA MAURICIO EMILIANO </t>
  </si>
  <si>
    <t>REC-03327043</t>
  </si>
  <si>
    <t>F FA100-00141651</t>
  </si>
  <si>
    <t>106350</t>
  </si>
  <si>
    <t>CNAV - CLUB HARRODS GATH Y CHAVES</t>
  </si>
  <si>
    <t>REC-03327098</t>
  </si>
  <si>
    <t>106352</t>
  </si>
  <si>
    <t>CNAV - TRUMAW SRL</t>
  </si>
  <si>
    <t>REC-03327108</t>
  </si>
  <si>
    <t>710404</t>
  </si>
  <si>
    <t>DISTRIBUIDORA MATOSTEL SA</t>
  </si>
  <si>
    <t>REC-03327299</t>
  </si>
  <si>
    <t>REC-03327314</t>
  </si>
  <si>
    <t>F FA100-00141650</t>
  </si>
  <si>
    <t>REC-03327312</t>
  </si>
  <si>
    <t>F FA100-00141647</t>
  </si>
  <si>
    <t>F FA100-00141648</t>
  </si>
  <si>
    <t>REC-03327341</t>
  </si>
  <si>
    <t>880335</t>
  </si>
  <si>
    <t>RUIZ DIAZ AURELIO ERNESTO</t>
  </si>
  <si>
    <t>REC-03327397</t>
  </si>
  <si>
    <t>F FA100-00141649</t>
  </si>
  <si>
    <t>F FA100-00141668</t>
  </si>
  <si>
    <t>F FA100-00141670</t>
  </si>
  <si>
    <t>REC-03327462</t>
  </si>
  <si>
    <t>F FA100-00141679</t>
  </si>
  <si>
    <t>C CA100-00043693</t>
  </si>
  <si>
    <t>C CA100-00043694</t>
  </si>
  <si>
    <t>REC-03327517</t>
  </si>
  <si>
    <t>F FA100-00141669</t>
  </si>
  <si>
    <t>700290</t>
  </si>
  <si>
    <t>GASTRONOMIA EN MOVIMIENTO SRL</t>
  </si>
  <si>
    <t>REC-03327563</t>
  </si>
  <si>
    <t>REC-03327637</t>
  </si>
  <si>
    <t>F FA100-00141682</t>
  </si>
  <si>
    <t>F FA100-00141683</t>
  </si>
  <si>
    <t>F FA100-00141684</t>
  </si>
  <si>
    <t>REC-03327639</t>
  </si>
  <si>
    <t>F FA100-00141645</t>
  </si>
  <si>
    <t>REC-03327649</t>
  </si>
  <si>
    <t>F FA100-00141643</t>
  </si>
  <si>
    <t>F FA100-00141644</t>
  </si>
  <si>
    <t>540700</t>
  </si>
  <si>
    <t>TOMAS DE LEON S.A</t>
  </si>
  <si>
    <t>REC-03327713</t>
  </si>
  <si>
    <t>F FA100-00141662</t>
  </si>
  <si>
    <t>106347</t>
  </si>
  <si>
    <t xml:space="preserve">CNAV-TRANSPORTE HORIZONTE SRL </t>
  </si>
  <si>
    <t>REC-03327742</t>
  </si>
  <si>
    <t>710420</t>
  </si>
  <si>
    <t>2 TAPITAS S R L (CTA MADRE)</t>
  </si>
  <si>
    <t>REC-03327968</t>
  </si>
  <si>
    <t>REC-03327994</t>
  </si>
  <si>
    <t>REC-03328050</t>
  </si>
  <si>
    <t>F FA100-00141659</t>
  </si>
  <si>
    <t>106349</t>
  </si>
  <si>
    <t>CNAV-MEDICAL CARE ESCOBAR SA</t>
  </si>
  <si>
    <t>REC-03328132</t>
  </si>
  <si>
    <t>REC-03328176</t>
  </si>
  <si>
    <t>C CA100-00042653</t>
  </si>
  <si>
    <t>REC-03328252</t>
  </si>
  <si>
    <t>F FA100-00141672</t>
  </si>
  <si>
    <t>F FA100-00141673</t>
  </si>
  <si>
    <t>F FA100-00141674</t>
  </si>
  <si>
    <t>REC-03328448</t>
  </si>
  <si>
    <t>REC-03328517</t>
  </si>
  <si>
    <t>F FA100-00141655</t>
  </si>
  <si>
    <t>F FA100-00141656</t>
  </si>
  <si>
    <t>REC-03328536</t>
  </si>
  <si>
    <t>F FA100-00141657</t>
  </si>
  <si>
    <t>C CA100-00043128</t>
  </si>
  <si>
    <t>C CA100-00043147</t>
  </si>
  <si>
    <t>C CA100-00043547</t>
  </si>
  <si>
    <t>C CA100-00043575</t>
  </si>
  <si>
    <t>C CA100-00043588</t>
  </si>
  <si>
    <t>F FA100-00141314</t>
  </si>
  <si>
    <t>REC-03327114</t>
  </si>
  <si>
    <t>F FA100-00141315</t>
  </si>
  <si>
    <t>880354</t>
  </si>
  <si>
    <t>LISI CESAR AUGUSTO</t>
  </si>
  <si>
    <t>REC-03327240</t>
  </si>
  <si>
    <t>F FA100-00141719</t>
  </si>
  <si>
    <t>F FA100-00141720</t>
  </si>
  <si>
    <t>550099</t>
  </si>
  <si>
    <t>SOGNI D"ORO S.A</t>
  </si>
  <si>
    <t>REC-03327245</t>
  </si>
  <si>
    <t>F FA100-00141688</t>
  </si>
  <si>
    <t>F FA100-00141689</t>
  </si>
  <si>
    <t>REC-03327251</t>
  </si>
  <si>
    <t>REC-03327327</t>
  </si>
  <si>
    <t>F FA100-00141725</t>
  </si>
  <si>
    <t>F FA100-00141726</t>
  </si>
  <si>
    <t>F FA100-00141727</t>
  </si>
  <si>
    <t>700298</t>
  </si>
  <si>
    <t>FETECH INVESTMENTS</t>
  </si>
  <si>
    <t>REC-03327454</t>
  </si>
  <si>
    <t>F FA100-00141721</t>
  </si>
  <si>
    <t>REC-03327457</t>
  </si>
  <si>
    <t>F FA100-00141712</t>
  </si>
  <si>
    <t>F FA100-00141713</t>
  </si>
  <si>
    <t>F FA100-00141714</t>
  </si>
  <si>
    <t>F FA100-00141722</t>
  </si>
  <si>
    <t>REC-03327497</t>
  </si>
  <si>
    <t>F FA100-00141715</t>
  </si>
  <si>
    <t>REC-03327581</t>
  </si>
  <si>
    <t>F FA100-00141969</t>
  </si>
  <si>
    <t>F FA100-00141970</t>
  </si>
  <si>
    <t>F FA100-00141971</t>
  </si>
  <si>
    <t>F FA100-00141972</t>
  </si>
  <si>
    <t>REC-03327755</t>
  </si>
  <si>
    <t>F FAC100-00008543</t>
  </si>
  <si>
    <t>C CA100-00043267</t>
  </si>
  <si>
    <t>F FAC100-00008547</t>
  </si>
  <si>
    <t>F FAC100-00008549</t>
  </si>
  <si>
    <t>980031</t>
  </si>
  <si>
    <t>CARLOS HECTOR WALKER</t>
  </si>
  <si>
    <t>REC-03327919</t>
  </si>
  <si>
    <t>F FA100-00141691</t>
  </si>
  <si>
    <t>REC-03327939</t>
  </si>
  <si>
    <t>F FA100-00141707</t>
  </si>
  <si>
    <t>F FA100-00141708</t>
  </si>
  <si>
    <t>F FA100-00141709</t>
  </si>
  <si>
    <t>F FA100-00141710</t>
  </si>
  <si>
    <t>REC-03327981</t>
  </si>
  <si>
    <t>F FA100-00141724</t>
  </si>
  <si>
    <t>REC-03328110</t>
  </si>
  <si>
    <t>F FA100-00141694</t>
  </si>
  <si>
    <t>F FA100-00141695</t>
  </si>
  <si>
    <t>REC-03328324</t>
  </si>
  <si>
    <t>F FA100-00141952</t>
  </si>
  <si>
    <t>720044</t>
  </si>
  <si>
    <t>LOS 5 HERMANOS SRL (CUENTA MADRE)</t>
  </si>
  <si>
    <t>720008</t>
  </si>
  <si>
    <t>EL ARCO SRL</t>
  </si>
  <si>
    <t>REC-03326991</t>
  </si>
  <si>
    <t>F FA100-00142010</t>
  </si>
  <si>
    <t>C CA100-00043704</t>
  </si>
  <si>
    <t>C CA100-00043763</t>
  </si>
  <si>
    <t>106306</t>
  </si>
  <si>
    <t>CONSORCIO DE PROPIETARIOS PARQUE INDUSTRIAL PILAR</t>
  </si>
  <si>
    <t>REC-03327386</t>
  </si>
  <si>
    <t>710281</t>
  </si>
  <si>
    <t xml:space="preserve">ALNISAR S. R. L. </t>
  </si>
  <si>
    <t>REC-03327562</t>
  </si>
  <si>
    <t>REC-03327744</t>
  </si>
  <si>
    <t>106317</t>
  </si>
  <si>
    <t>CNAV - SOFATAP SRL.</t>
  </si>
  <si>
    <t>REC-03327746</t>
  </si>
  <si>
    <t>F FA100-00140985</t>
  </si>
  <si>
    <t>REC-03327239</t>
  </si>
  <si>
    <t>F FA100-00142037</t>
  </si>
  <si>
    <t>C CA100-00043757</t>
  </si>
  <si>
    <t>F FA100-00142038</t>
  </si>
  <si>
    <t>REC-03327539</t>
  </si>
  <si>
    <t>F FA100-00142048</t>
  </si>
  <si>
    <t>F FA100-00142049</t>
  </si>
  <si>
    <t>F FA100-00141011</t>
  </si>
  <si>
    <t>F FA100-00141014</t>
  </si>
  <si>
    <t>F FA100-00141015</t>
  </si>
  <si>
    <t>F FA100-00141018</t>
  </si>
  <si>
    <t>F FA100-00141019</t>
  </si>
  <si>
    <t>F FA100-00141023</t>
  </si>
  <si>
    <t>F FA100-00141024</t>
  </si>
  <si>
    <t>F FA100-00141025</t>
  </si>
  <si>
    <t>F FA100-00141026</t>
  </si>
  <si>
    <t>F FAC100-00008585</t>
  </si>
  <si>
    <t>F FAC100-00008586</t>
  </si>
  <si>
    <t>F FAC100-00008592</t>
  </si>
  <si>
    <t>REC-03327945</t>
  </si>
  <si>
    <t>F FA100-00142012</t>
  </si>
  <si>
    <t>C CA100-00043137</t>
  </si>
  <si>
    <t>F FA100-00142058</t>
  </si>
  <si>
    <t>F FA100-00142059</t>
  </si>
  <si>
    <t>REC-03326924</t>
  </si>
  <si>
    <t>F FA100-00142079</t>
  </si>
  <si>
    <t>F FA100-00142080</t>
  </si>
  <si>
    <t>F FA100-00142081</t>
  </si>
  <si>
    <t>710282</t>
  </si>
  <si>
    <t xml:space="preserve">MAYLO SURLOGIX S. A. </t>
  </si>
  <si>
    <t>REC-03327163</t>
  </si>
  <si>
    <t>F FA100-00142090</t>
  </si>
  <si>
    <t>710412</t>
  </si>
  <si>
    <t xml:space="preserve">CDR ROCA S.R.L. </t>
  </si>
  <si>
    <t>REC-03327300</t>
  </si>
  <si>
    <t>F FA100-00141531</t>
  </si>
  <si>
    <t>REC-03327567</t>
  </si>
  <si>
    <t>F FA100-00142082</t>
  </si>
  <si>
    <t>F FA100-00142083</t>
  </si>
  <si>
    <t>F FA100-00142084</t>
  </si>
  <si>
    <t>106351</t>
  </si>
  <si>
    <t>CNAV- MAQUINAS Y SOLDADURAS S.A.</t>
  </si>
  <si>
    <t>REC-03327743</t>
  </si>
  <si>
    <t>REC-03327766</t>
  </si>
  <si>
    <t>F FAC100-00008604</t>
  </si>
  <si>
    <t>F FA100-00142077</t>
  </si>
  <si>
    <t>F FA100-00142078</t>
  </si>
  <si>
    <t>REC-03328419</t>
  </si>
  <si>
    <t>REC-03326921</t>
  </si>
  <si>
    <t>F FA100-00141757</t>
  </si>
  <si>
    <t>REC-03326941</t>
  </si>
  <si>
    <t>F FA100-00141770</t>
  </si>
  <si>
    <t>F FA100-00141771</t>
  </si>
  <si>
    <t>F FA100-00141772</t>
  </si>
  <si>
    <t>F FA100-00141744</t>
  </si>
  <si>
    <t>REC-03326969</t>
  </si>
  <si>
    <t>F FA100-00141777</t>
  </si>
  <si>
    <t>C CA100-00043047</t>
  </si>
  <si>
    <t>C CA100-00043063</t>
  </si>
  <si>
    <t>C CA100-00043130</t>
  </si>
  <si>
    <t>C CA100-00043149</t>
  </si>
  <si>
    <t>C CA100-00043170</t>
  </si>
  <si>
    <t>C CA100-00043474</t>
  </si>
  <si>
    <t>C CA100-00043475</t>
  </si>
  <si>
    <t>C CA100-00043476</t>
  </si>
  <si>
    <t>C CA100-00043477</t>
  </si>
  <si>
    <t>C CA100-00043548</t>
  </si>
  <si>
    <t>C CA100-00043570</t>
  </si>
  <si>
    <t>C CA100-00043583</t>
  </si>
  <si>
    <t>F FA100-00141778</t>
  </si>
  <si>
    <t>F FA100-00141779</t>
  </si>
  <si>
    <t>REC-03327047</t>
  </si>
  <si>
    <t>F FA100-00142195</t>
  </si>
  <si>
    <t>C CA100-00042987</t>
  </si>
  <si>
    <t>C CA100-00043381</t>
  </si>
  <si>
    <t>F FA100-00142196</t>
  </si>
  <si>
    <t>REC-03327096</t>
  </si>
  <si>
    <t>F FA100-00142107</t>
  </si>
  <si>
    <t>F FA100-00142210</t>
  </si>
  <si>
    <t>REC-03327203</t>
  </si>
  <si>
    <t>F FA100-00141789</t>
  </si>
  <si>
    <t>F FA100-00141790</t>
  </si>
  <si>
    <t>F FA100-00141791</t>
  </si>
  <si>
    <t>F FA100-00141792</t>
  </si>
  <si>
    <t>F FA100-00141793</t>
  </si>
  <si>
    <t>F FA100-00141794</t>
  </si>
  <si>
    <t>F FA100-00141795</t>
  </si>
  <si>
    <t>F FA100-00141796</t>
  </si>
  <si>
    <t>F FA100-00141797</t>
  </si>
  <si>
    <t>F FA100-00141798</t>
  </si>
  <si>
    <t>F FA100-00141799</t>
  </si>
  <si>
    <t>F FA100-00141800</t>
  </si>
  <si>
    <t>F FA100-00141801</t>
  </si>
  <si>
    <t>F FA100-00141802</t>
  </si>
  <si>
    <t>F FA100-00141803</t>
  </si>
  <si>
    <t>F FA100-00141804</t>
  </si>
  <si>
    <t>F FA100-00141805</t>
  </si>
  <si>
    <t>F FA100-00141806</t>
  </si>
  <si>
    <t>F FA100-00141807</t>
  </si>
  <si>
    <t>F FA100-00141808</t>
  </si>
  <si>
    <t>F FA100-00141809</t>
  </si>
  <si>
    <t>F FA100-00141810</t>
  </si>
  <si>
    <t>F FA100-00141811</t>
  </si>
  <si>
    <t>F FA100-00141812</t>
  </si>
  <si>
    <t>F FA100-00141813</t>
  </si>
  <si>
    <t>F FA100-00141738</t>
  </si>
  <si>
    <t>F FA100-00141739</t>
  </si>
  <si>
    <t>REC-03327384</t>
  </si>
  <si>
    <t>F FA100-00141754</t>
  </si>
  <si>
    <t>REC-03327500</t>
  </si>
  <si>
    <t>F FA100-00141768</t>
  </si>
  <si>
    <t>REC-03328181</t>
  </si>
  <si>
    <t>F FA100-00141745</t>
  </si>
  <si>
    <t>F FA100-00141769</t>
  </si>
  <si>
    <t>REC-03327518</t>
  </si>
  <si>
    <t>F FA100-00141755</t>
  </si>
  <si>
    <t>F FA100-00141756</t>
  </si>
  <si>
    <t>REC-03327554</t>
  </si>
  <si>
    <t>F FA100-00141737</t>
  </si>
  <si>
    <t>REC-03327612</t>
  </si>
  <si>
    <t>F FAC100-00008463</t>
  </si>
  <si>
    <t>F FAC100-00008464</t>
  </si>
  <si>
    <t>REC-03327661</t>
  </si>
  <si>
    <t>F FA100-00141753</t>
  </si>
  <si>
    <t>REC-03327669</t>
  </si>
  <si>
    <t>F FA100-00141748</t>
  </si>
  <si>
    <t>REC-03327688</t>
  </si>
  <si>
    <t>F FA100-00141742</t>
  </si>
  <si>
    <t>F FA100-00141743</t>
  </si>
  <si>
    <t>REC-03327718</t>
  </si>
  <si>
    <t>F FA100-00141758</t>
  </si>
  <si>
    <t>880068</t>
  </si>
  <si>
    <t>MUSSIN WALTER ARNALDO</t>
  </si>
  <si>
    <t>REC-03327722</t>
  </si>
  <si>
    <t>F FA100-00141764</t>
  </si>
  <si>
    <t>880691</t>
  </si>
  <si>
    <t>CARGNOLI ZULMA ROSA</t>
  </si>
  <si>
    <t>REC-03327733</t>
  </si>
  <si>
    <t>F FA100-00141765</t>
  </si>
  <si>
    <t>880242</t>
  </si>
  <si>
    <t>DANIEL BENVENUTTI SRL</t>
  </si>
  <si>
    <t>REC-03327809</t>
  </si>
  <si>
    <t>F FA100-00141733</t>
  </si>
  <si>
    <t>F FA100-00141734</t>
  </si>
  <si>
    <t>REC-03327810</t>
  </si>
  <si>
    <t>REC-03327872</t>
  </si>
  <si>
    <t>F FA100-00141749</t>
  </si>
  <si>
    <t>F FA100-00141750</t>
  </si>
  <si>
    <t>880327</t>
  </si>
  <si>
    <t>DE  LUCA RICARDO ESTEBAN</t>
  </si>
  <si>
    <t>REC-03327896</t>
  </si>
  <si>
    <t>F FA100-00141746</t>
  </si>
  <si>
    <t>REC-03327955</t>
  </si>
  <si>
    <t>REC-03328089</t>
  </si>
  <si>
    <t>REC-03328256</t>
  </si>
  <si>
    <t>F FA100-00141786</t>
  </si>
  <si>
    <t>F FA100-00141787</t>
  </si>
  <si>
    <t>F FA100-00142209</t>
  </si>
  <si>
    <t>REC-03328359</t>
  </si>
  <si>
    <t>F FA100-00141763</t>
  </si>
  <si>
    <t>REC-03328500</t>
  </si>
  <si>
    <t>F FA100-00141761</t>
  </si>
  <si>
    <t>F FA100-00141762</t>
  </si>
  <si>
    <t>REC-03328540</t>
  </si>
  <si>
    <t>F FA100-00141759</t>
  </si>
  <si>
    <t>REC-03328563</t>
  </si>
  <si>
    <t>F FAC100-00008462</t>
  </si>
  <si>
    <t>REC-03328660</t>
  </si>
  <si>
    <t>F FAC100-00008461</t>
  </si>
  <si>
    <t>REC-03328808</t>
  </si>
  <si>
    <t>F FA100-00141117</t>
  </si>
  <si>
    <t>C CA100-00043306</t>
  </si>
  <si>
    <t>C CA100-00043307</t>
  </si>
  <si>
    <t>F FA100-00141120</t>
  </si>
  <si>
    <t>F FA100-00141121</t>
  </si>
  <si>
    <t>REC-03329267</t>
  </si>
  <si>
    <t>890197</t>
  </si>
  <si>
    <t xml:space="preserve">ESTEBAN GRECO E HIJOS DISTRIBUCIONES S.R.L. </t>
  </si>
  <si>
    <t>890187</t>
  </si>
  <si>
    <t>PALOMADI SOLUCIONES SRL (CUENTA MADRE)</t>
  </si>
  <si>
    <t>550046</t>
  </si>
  <si>
    <t>GINIAMO SOCIEDAD ANONIMA EN FORMACION</t>
  </si>
  <si>
    <t>REC-03326928</t>
  </si>
  <si>
    <t>F FA100-00141696</t>
  </si>
  <si>
    <t>C CA100-00043690</t>
  </si>
  <si>
    <t>C CA100-00043764</t>
  </si>
  <si>
    <t>REC-03326929</t>
  </si>
  <si>
    <t>F FA100-00141845</t>
  </si>
  <si>
    <t>REC-03327116</t>
  </si>
  <si>
    <t>F FA100-00141824</t>
  </si>
  <si>
    <t>REC-03327442</t>
  </si>
  <si>
    <t>F FA100-00141819</t>
  </si>
  <si>
    <t>REC-03327220</t>
  </si>
  <si>
    <t>REC-03327241</t>
  </si>
  <si>
    <t>F FA100-00142231</t>
  </si>
  <si>
    <t>C CA100-00043744</t>
  </si>
  <si>
    <t>REC-03327243</t>
  </si>
  <si>
    <t>F FA100-00142232</t>
  </si>
  <si>
    <t>F FA100-00142233</t>
  </si>
  <si>
    <t>REC-03327396</t>
  </si>
  <si>
    <t>F FA100-00141825</t>
  </si>
  <si>
    <t>F FA100-00141826</t>
  </si>
  <si>
    <t>F FA100-00141827</t>
  </si>
  <si>
    <t>F FA100-00141818</t>
  </si>
  <si>
    <t>REC-03327480</t>
  </si>
  <si>
    <t>F FA100-00141821</t>
  </si>
  <si>
    <t>F FA100-00141822</t>
  </si>
  <si>
    <t>F FA100-00141823</t>
  </si>
  <si>
    <t>REC-03327530</t>
  </si>
  <si>
    <t>F FA100-00141835</t>
  </si>
  <si>
    <t>F FA100-00141831</t>
  </si>
  <si>
    <t>F FA100-00141832</t>
  </si>
  <si>
    <t>REC-03327583</t>
  </si>
  <si>
    <t>F FA100-00142215</t>
  </si>
  <si>
    <t>REC-03327636</t>
  </si>
  <si>
    <t>F FA100-00141820</t>
  </si>
  <si>
    <t>REC-03327776</t>
  </si>
  <si>
    <t>F FA100-00141833</t>
  </si>
  <si>
    <t>F FA100-00141834</t>
  </si>
  <si>
    <t>REC-03327825</t>
  </si>
  <si>
    <t>F FA100-00141815</t>
  </si>
  <si>
    <t>REC-03327880</t>
  </si>
  <si>
    <t>REC-03328179</t>
  </si>
  <si>
    <t>F FA100-00142211</t>
  </si>
  <si>
    <t>F FA100-00142212</t>
  </si>
  <si>
    <t>F FA100-00142213</t>
  </si>
  <si>
    <t>F FA100-00142214</t>
  </si>
  <si>
    <t>F FA100-00141828</t>
  </si>
  <si>
    <t>REC-03328940</t>
  </si>
  <si>
    <t>F FA100-00142246</t>
  </si>
  <si>
    <t>REC-03328981</t>
  </si>
  <si>
    <t>F FA100-00141975</t>
  </si>
  <si>
    <t>F FA100-00141976</t>
  </si>
  <si>
    <t>F FA100-00141977</t>
  </si>
  <si>
    <t>REC-03329366</t>
  </si>
  <si>
    <t>REC-03329738</t>
  </si>
  <si>
    <t>REC-03327029</t>
  </si>
  <si>
    <t>F FA100-00141849</t>
  </si>
  <si>
    <t>F FA100-00141850</t>
  </si>
  <si>
    <t>REC-03327377</t>
  </si>
  <si>
    <t>REC-03327399</t>
  </si>
  <si>
    <t>F FA100-00141863</t>
  </si>
  <si>
    <t>F FA100-00141864</t>
  </si>
  <si>
    <t>REC-03327535</t>
  </si>
  <si>
    <t>F FA100-00141463</t>
  </si>
  <si>
    <t>F FAC100-00008737</t>
  </si>
  <si>
    <t>F FA100-00141848</t>
  </si>
  <si>
    <t>REC-03327820</t>
  </si>
  <si>
    <t>F FA100-00141865</t>
  </si>
  <si>
    <t>F FA100-00141866</t>
  </si>
  <si>
    <t>F FA100-00141867</t>
  </si>
  <si>
    <t>REC-03327979</t>
  </si>
  <si>
    <t>F FA100-00141561</t>
  </si>
  <si>
    <t>REC-03327936</t>
  </si>
  <si>
    <t>F FA100-00141868</t>
  </si>
  <si>
    <t>REC-03327964</t>
  </si>
  <si>
    <t>F FA100-00141876</t>
  </si>
  <si>
    <t>REC-03328007</t>
  </si>
  <si>
    <t>F FA100-00141879</t>
  </si>
  <si>
    <t>F FA100-00141880</t>
  </si>
  <si>
    <t>F FA100-00141881</t>
  </si>
  <si>
    <t>F FA100-00141882</t>
  </si>
  <si>
    <t>REC-03328175</t>
  </si>
  <si>
    <t>REC-03328889</t>
  </si>
  <si>
    <t>F FA100-00141851</t>
  </si>
  <si>
    <t>C CA100-00043514</t>
  </si>
  <si>
    <t>C CA100-00043517</t>
  </si>
  <si>
    <t>C CA100-00043573</t>
  </si>
  <si>
    <t>F FA100-00141855</t>
  </si>
  <si>
    <t>F FA100-00141856</t>
  </si>
  <si>
    <t>F FA100-00141857</t>
  </si>
  <si>
    <t>F FA100-00141858</t>
  </si>
  <si>
    <t>REC-03328970</t>
  </si>
  <si>
    <t>REC-03328972</t>
  </si>
  <si>
    <t>REC-03328973</t>
  </si>
  <si>
    <t>C CA100-00043145</t>
  </si>
  <si>
    <t>F FA100-00141986</t>
  </si>
  <si>
    <t>F FA100-00141987</t>
  </si>
  <si>
    <t>REC-03329019</t>
  </si>
  <si>
    <t>F FA100-00141862</t>
  </si>
  <si>
    <t>REC-03329041</t>
  </si>
  <si>
    <t>REC-03329082</t>
  </si>
  <si>
    <t>REC-03329431</t>
  </si>
  <si>
    <t>REC-03326866</t>
  </si>
  <si>
    <t>F FA100-00141902</t>
  </si>
  <si>
    <t>F FA100-00141894</t>
  </si>
  <si>
    <t>REC-03326905</t>
  </si>
  <si>
    <t>F FA100-00141896</t>
  </si>
  <si>
    <t>C CA100-00043391</t>
  </si>
  <si>
    <t>C CA100-00043392</t>
  </si>
  <si>
    <t>F FA100-00141892</t>
  </si>
  <si>
    <t>REC-03327266</t>
  </si>
  <si>
    <t>F FA100-00141904</t>
  </si>
  <si>
    <t>F FA100-00141905</t>
  </si>
  <si>
    <t>REC-03327304</t>
  </si>
  <si>
    <t>F FA100-00141893</t>
  </si>
  <si>
    <t>REC-03327510</t>
  </si>
  <si>
    <t>F FA100-00140033</t>
  </si>
  <si>
    <t>F FA100-00141901</t>
  </si>
  <si>
    <t>880275</t>
  </si>
  <si>
    <t>DISTRI JAM SA</t>
  </si>
  <si>
    <t>REC-03327533</t>
  </si>
  <si>
    <t>F FA100-00141900</t>
  </si>
  <si>
    <t>REC-03327731</t>
  </si>
  <si>
    <t>F FA100-00141909</t>
  </si>
  <si>
    <t>F FA100-00141910</t>
  </si>
  <si>
    <t>F FA100-00141911</t>
  </si>
  <si>
    <t>REC-03327920</t>
  </si>
  <si>
    <t>F FA100-00141897</t>
  </si>
  <si>
    <t>REC-03327966</t>
  </si>
  <si>
    <t>F FA100-00141891</t>
  </si>
  <si>
    <t>REC-03327958</t>
  </si>
  <si>
    <t>F FA100-00141899</t>
  </si>
  <si>
    <t>REC-03327970</t>
  </si>
  <si>
    <t>F FA100-00141912</t>
  </si>
  <si>
    <t>570054</t>
  </si>
  <si>
    <t>ALBERDI SOCIEDAD ANONIMA  (JUJUY)</t>
  </si>
  <si>
    <t>REC-03328074</t>
  </si>
  <si>
    <t>F FAC100-00008629</t>
  </si>
  <si>
    <t>C CAC100-00002185</t>
  </si>
  <si>
    <t>C CA100-00043430</t>
  </si>
  <si>
    <t>C CA100-00043431</t>
  </si>
  <si>
    <t>F FAC100-00008632</t>
  </si>
  <si>
    <t>F FAC100-00008633</t>
  </si>
  <si>
    <t>REC-03328141</t>
  </si>
  <si>
    <t>F FA100-00141913</t>
  </si>
  <si>
    <t>F FA100-00141914</t>
  </si>
  <si>
    <t>F FA100-00141915</t>
  </si>
  <si>
    <t>F FA100-00141916</t>
  </si>
  <si>
    <t>REC-03328208</t>
  </si>
  <si>
    <t>F FA100-00142018</t>
  </si>
  <si>
    <t>F FA100-00141898</t>
  </si>
  <si>
    <t>106339</t>
  </si>
  <si>
    <t>CNAV - ROBERTO C RUMBO SRL</t>
  </si>
  <si>
    <t>REC-03328370</t>
  </si>
  <si>
    <t>F FA100-00141162</t>
  </si>
  <si>
    <t>F FA100-00141163</t>
  </si>
  <si>
    <t>REC-03328928</t>
  </si>
  <si>
    <t>F FA100-00141928</t>
  </si>
  <si>
    <t>REC-03329015</t>
  </si>
  <si>
    <t>REC-03329831</t>
  </si>
  <si>
    <t>REC-03329963</t>
  </si>
  <si>
    <t>REC-03327339</t>
  </si>
  <si>
    <t>F FAC100-00008477</t>
  </si>
  <si>
    <t>F FAC100-00008486</t>
  </si>
  <si>
    <t>REC-03327859</t>
  </si>
  <si>
    <t>REC-03327927</t>
  </si>
  <si>
    <t>F FA100-00141628</t>
  </si>
  <si>
    <t>710432</t>
  </si>
  <si>
    <t>COSTANTINO HIJOS SRL</t>
  </si>
  <si>
    <t>REC-03327969</t>
  </si>
  <si>
    <t>880741</t>
  </si>
  <si>
    <t>CAPUTI LUIS MARIA</t>
  </si>
  <si>
    <t>REC-03328078</t>
  </si>
  <si>
    <t>F FA100-00141932</t>
  </si>
  <si>
    <t>900023</t>
  </si>
  <si>
    <t>SUPERMERCADO MAYOR S.R.L</t>
  </si>
  <si>
    <t>REC-03328429</t>
  </si>
  <si>
    <t>F FA100-00141935</t>
  </si>
  <si>
    <t>F FA100-00141936</t>
  </si>
  <si>
    <t>F FA100-00141937</t>
  </si>
  <si>
    <t>F FA100-00141938</t>
  </si>
  <si>
    <t>F FA100-00141939</t>
  </si>
  <si>
    <t>F FA100-00141940</t>
  </si>
  <si>
    <t>F FAC100-00008467</t>
  </si>
  <si>
    <t>F FAC100-00008480</t>
  </si>
  <si>
    <t>REC-03328658</t>
  </si>
  <si>
    <t>F FAC100-00008468</t>
  </si>
  <si>
    <t>F FAC100-00008481</t>
  </si>
  <si>
    <t>F FAC100-00008482</t>
  </si>
  <si>
    <t>REC-03328659</t>
  </si>
  <si>
    <t>F FAC100-00008469</t>
  </si>
  <si>
    <t>REC-03328982</t>
  </si>
  <si>
    <t>106336</t>
  </si>
  <si>
    <t>CNAV - UTHGRA</t>
  </si>
  <si>
    <t>REC-03327263</t>
  </si>
  <si>
    <t>F FAC100-00008487</t>
  </si>
  <si>
    <t>F FAC100-00008488</t>
  </si>
  <si>
    <t>F FAC100-00008655</t>
  </si>
  <si>
    <t>F FAC100-00008656</t>
  </si>
  <si>
    <t>REC-03329555</t>
  </si>
  <si>
    <t>F FA100-00141658</t>
  </si>
  <si>
    <t>C CA100-00043636</t>
  </si>
  <si>
    <t>C CA100-00043662</t>
  </si>
  <si>
    <t>REC-03327382</t>
  </si>
  <si>
    <t>F FA100-00141816</t>
  </si>
  <si>
    <t>F FA100-00141817</t>
  </si>
  <si>
    <t>REC-03327478</t>
  </si>
  <si>
    <t>F FB100-00006068</t>
  </si>
  <si>
    <t>REC-03327538</t>
  </si>
  <si>
    <t>F FA100-00141698</t>
  </si>
  <si>
    <t>REC-03327682</t>
  </si>
  <si>
    <t>F FA100-00141950</t>
  </si>
  <si>
    <t>F FA100-00141951</t>
  </si>
  <si>
    <t>REC-03327769</t>
  </si>
  <si>
    <t>F FAC100-00008670</t>
  </si>
  <si>
    <t>F FAC100-00008671</t>
  </si>
  <si>
    <t>REC-03327877</t>
  </si>
  <si>
    <t>REC-03327885</t>
  </si>
  <si>
    <t>REC-03327884</t>
  </si>
  <si>
    <t>REC-03327897</t>
  </si>
  <si>
    <t>F FA100-00141964</t>
  </si>
  <si>
    <t>REC-03327918</t>
  </si>
  <si>
    <t>REC-03327950</t>
  </si>
  <si>
    <t>F FA100-00141944</t>
  </si>
  <si>
    <t>REC-03327962</t>
  </si>
  <si>
    <t>F FA100-00141947</t>
  </si>
  <si>
    <t>REC-03328040</t>
  </si>
  <si>
    <t>F FA100-00141979</t>
  </si>
  <si>
    <t>REC-03328059</t>
  </si>
  <si>
    <t>REC-03328101</t>
  </si>
  <si>
    <t>F FA100-00141967</t>
  </si>
  <si>
    <t>F FA100-00141968</t>
  </si>
  <si>
    <t>REC-03328202</t>
  </si>
  <si>
    <t>F FA100-00141946</t>
  </si>
  <si>
    <t>REC-03328218</t>
  </si>
  <si>
    <t>F FA100-00141973</t>
  </si>
  <si>
    <t>REC-03328272</t>
  </si>
  <si>
    <t>F FA100-00141980</t>
  </si>
  <si>
    <t>F FA100-00141981</t>
  </si>
  <si>
    <t>F FA100-00141728</t>
  </si>
  <si>
    <t>REC-03328543</t>
  </si>
  <si>
    <t>F FAC100-00008686</t>
  </si>
  <si>
    <t>REC-03328811</t>
  </si>
  <si>
    <t>F FA100-00141377</t>
  </si>
  <si>
    <t>F FA100-00141378</t>
  </si>
  <si>
    <t>F FA100-00141379</t>
  </si>
  <si>
    <t>F FA100-00141380</t>
  </si>
  <si>
    <t>F FA100-00141400</t>
  </si>
  <si>
    <t>F FA100-00141401</t>
  </si>
  <si>
    <t>REC-03328838</t>
  </si>
  <si>
    <t>F FA100-00141945</t>
  </si>
  <si>
    <t>REC-03328850</t>
  </si>
  <si>
    <t>F FA100-00141352</t>
  </si>
  <si>
    <t>F FA100-00141353</t>
  </si>
  <si>
    <t>F FA100-00141354</t>
  </si>
  <si>
    <t>F FA100-00141355</t>
  </si>
  <si>
    <t>F FA100-00141356</t>
  </si>
  <si>
    <t>F FA100-00141381</t>
  </si>
  <si>
    <t>F FA100-00141382</t>
  </si>
  <si>
    <t>F FA100-00141383</t>
  </si>
  <si>
    <t>F FA100-00141385</t>
  </si>
  <si>
    <t>F FA100-00141388</t>
  </si>
  <si>
    <t>F FA100-00141389</t>
  </si>
  <si>
    <t>F FA100-00141393</t>
  </si>
  <si>
    <t>F FA100-00141394</t>
  </si>
  <si>
    <t>F FA100-00141395</t>
  </si>
  <si>
    <t>F FA100-00141396</t>
  </si>
  <si>
    <t>F FA100-00141397</t>
  </si>
  <si>
    <t>F FA100-00141399</t>
  </si>
  <si>
    <t>F FA100-00141405</t>
  </si>
  <si>
    <t>F FAC100-00008695</t>
  </si>
  <si>
    <t>REC-03329564</t>
  </si>
  <si>
    <t>F FA100-00141948</t>
  </si>
  <si>
    <t>REC-03329592</t>
  </si>
  <si>
    <t>F FA100-00141359</t>
  </si>
  <si>
    <t>C CA100-00043397</t>
  </si>
  <si>
    <t>REC-03326881</t>
  </si>
  <si>
    <t>F FA100-00141998</t>
  </si>
  <si>
    <t>F FA100-00141999</t>
  </si>
  <si>
    <t>F FA100-00140139</t>
  </si>
  <si>
    <t>REC-03327393</t>
  </si>
  <si>
    <t>REC-03327394</t>
  </si>
  <si>
    <t>F FA100-00141993</t>
  </si>
  <si>
    <t>REC-03327542</t>
  </si>
  <si>
    <t>REC-03327611</t>
  </si>
  <si>
    <t>F FAC100-00008515</t>
  </si>
  <si>
    <t>REC-03327687</t>
  </si>
  <si>
    <t>C CA100-00042964</t>
  </si>
  <si>
    <t>C CA100-00042965</t>
  </si>
  <si>
    <t>REC-03327782</t>
  </si>
  <si>
    <t>REC-03327784</t>
  </si>
  <si>
    <t>880706</t>
  </si>
  <si>
    <t xml:space="preserve">EMERI Y CNIA DISTRIBUICONES SRL </t>
  </si>
  <si>
    <t>REC-03327856</t>
  </si>
  <si>
    <t>F FA100-00141991</t>
  </si>
  <si>
    <t>F FA100-00141992</t>
  </si>
  <si>
    <t>REC-03327893</t>
  </si>
  <si>
    <t>F FA100-00141983</t>
  </si>
  <si>
    <t>F FA100-00141985</t>
  </si>
  <si>
    <t>REC-03327916</t>
  </si>
  <si>
    <t>F FA100-00142003</t>
  </si>
  <si>
    <t>F FA100-00142004</t>
  </si>
  <si>
    <t>REC-03327921</t>
  </si>
  <si>
    <t>106407</t>
  </si>
  <si>
    <t>CNAV- DESCARTABLES NOCHISIMO SA</t>
  </si>
  <si>
    <t>REC-03327929</t>
  </si>
  <si>
    <t>REC-03327938</t>
  </si>
  <si>
    <t>F FA100-00142005</t>
  </si>
  <si>
    <t>REC-03327957</t>
  </si>
  <si>
    <t>F FA100-00142006</t>
  </si>
  <si>
    <t>REC-03327961</t>
  </si>
  <si>
    <t>REC-03328075</t>
  </si>
  <si>
    <t>F FA100-00142002</t>
  </si>
  <si>
    <t>REC-03328088</t>
  </si>
  <si>
    <t>F FA100-00141984</t>
  </si>
  <si>
    <t>REC-03328197</t>
  </si>
  <si>
    <t>REC-03328248</t>
  </si>
  <si>
    <t>F FA100-00142001</t>
  </si>
  <si>
    <t>REC-03328246</t>
  </si>
  <si>
    <t>880273</t>
  </si>
  <si>
    <t>BOUTONNET RICARDO ALBERTO</t>
  </si>
  <si>
    <t>REC-03328304</t>
  </si>
  <si>
    <t>F FA100-00141996</t>
  </si>
  <si>
    <t>REC-03328386</t>
  </si>
  <si>
    <t>REC-03328395</t>
  </si>
  <si>
    <t>F FA100-00141994</t>
  </si>
  <si>
    <t>F FA100-00141995</t>
  </si>
  <si>
    <t>REC-03328413</t>
  </si>
  <si>
    <t>REC-03329476</t>
  </si>
  <si>
    <t>REC-03326882</t>
  </si>
  <si>
    <t>F FA100-00142015</t>
  </si>
  <si>
    <t>REC-03326981</t>
  </si>
  <si>
    <t>F FA100-00142040</t>
  </si>
  <si>
    <t>701302</t>
  </si>
  <si>
    <t xml:space="preserve">GRUPO DIVARIO SRL </t>
  </si>
  <si>
    <t>REC-03326983</t>
  </si>
  <si>
    <t>F FA100-00142039</t>
  </si>
  <si>
    <t>F FA100-00142052</t>
  </si>
  <si>
    <t>REC-03327212</t>
  </si>
  <si>
    <t>F FA100-00142025</t>
  </si>
  <si>
    <t>C CA100-00043410</t>
  </si>
  <si>
    <t>C CA100-00043435</t>
  </si>
  <si>
    <t>C CA100-00043526</t>
  </si>
  <si>
    <t>C CA100-00043527</t>
  </si>
  <si>
    <t>C CA100-00043528</t>
  </si>
  <si>
    <t>C CA100-00043529</t>
  </si>
  <si>
    <t>C CA100-00043572</t>
  </si>
  <si>
    <t>C CA100-00043585</t>
  </si>
  <si>
    <t>F FA100-00142026</t>
  </si>
  <si>
    <t>REC-03327219</t>
  </si>
  <si>
    <t>F FA100-00142045</t>
  </si>
  <si>
    <t>F FA100-00142046</t>
  </si>
  <si>
    <t>REC-03327248</t>
  </si>
  <si>
    <t>REC-03327301</t>
  </si>
  <si>
    <t>F FA100-00142033</t>
  </si>
  <si>
    <t>F FA100-00142034</t>
  </si>
  <si>
    <t>F FA100-00142035</t>
  </si>
  <si>
    <t>REC-03327361</t>
  </si>
  <si>
    <t>F FA100-00142054</t>
  </si>
  <si>
    <t>F FA100-00142055</t>
  </si>
  <si>
    <t>REC-03327465</t>
  </si>
  <si>
    <t>F FA100-00142016</t>
  </si>
  <si>
    <t>REC-03327541</t>
  </si>
  <si>
    <t>F FAC100-00008531</t>
  </si>
  <si>
    <t>F FAC100-00008533</t>
  </si>
  <si>
    <t>F FAC100-00008537</t>
  </si>
  <si>
    <t>F FAC100-00008538</t>
  </si>
  <si>
    <t>REC-03327913</t>
  </si>
  <si>
    <t>REC-03327917</t>
  </si>
  <si>
    <t>F FA100-00142017</t>
  </si>
  <si>
    <t>C CA100-00043245</t>
  </si>
  <si>
    <t>C CA100-00043246</t>
  </si>
  <si>
    <t>C CA100-00043247</t>
  </si>
  <si>
    <t>C CA100-00043439</t>
  </si>
  <si>
    <t>C CA100-00043452</t>
  </si>
  <si>
    <t>F FA100-00142029</t>
  </si>
  <si>
    <t>F FA100-00142030</t>
  </si>
  <si>
    <t>F FA100-00142014</t>
  </si>
  <si>
    <t>REC-03328084</t>
  </si>
  <si>
    <t>F FA100-00142043</t>
  </si>
  <si>
    <t>REC-03328085</t>
  </si>
  <si>
    <t>106343</t>
  </si>
  <si>
    <t>CNAV - ZAPLAST SA</t>
  </si>
  <si>
    <t>REC-03328130</t>
  </si>
  <si>
    <t>880038</t>
  </si>
  <si>
    <t>FIOROTTO HORACIO</t>
  </si>
  <si>
    <t>REC-03328187</t>
  </si>
  <si>
    <t>F FA100-00142050</t>
  </si>
  <si>
    <t>REC-03328215</t>
  </si>
  <si>
    <t>F FA100-00142020</t>
  </si>
  <si>
    <t>C CA100-00043443</t>
  </si>
  <si>
    <t>C CA100-00043455</t>
  </si>
  <si>
    <t>C CA100-00043557</t>
  </si>
  <si>
    <t>F FA100-00142021</t>
  </si>
  <si>
    <t>880635</t>
  </si>
  <si>
    <t>UNION AGRICOLA DE ROMANG COOP LTDA</t>
  </si>
  <si>
    <t>REC-03328232</t>
  </si>
  <si>
    <t>F FA100-00142041</t>
  </si>
  <si>
    <t>F FA100-00142051</t>
  </si>
  <si>
    <t>570023</t>
  </si>
  <si>
    <t>BENCHIMOL SARA DANIELA (CTA. MADRE)</t>
  </si>
  <si>
    <t>REC-03328347</t>
  </si>
  <si>
    <t>F FA100-00142022</t>
  </si>
  <si>
    <t>F FA100-00142023</t>
  </si>
  <si>
    <t>F FA100-00142024</t>
  </si>
  <si>
    <t>REC-03328392</t>
  </si>
  <si>
    <t>F FA100-00142013</t>
  </si>
  <si>
    <t>C CA100-00042446</t>
  </si>
  <si>
    <t>C CA100-00042644</t>
  </si>
  <si>
    <t>C CA100-00042657</t>
  </si>
  <si>
    <t>C CA100-00042685</t>
  </si>
  <si>
    <t>C CA100-00042992</t>
  </si>
  <si>
    <t>C CA100-00043049</t>
  </si>
  <si>
    <t>C CA100-00043064</t>
  </si>
  <si>
    <t>C CA100-00043153</t>
  </si>
  <si>
    <t>C CA100-00043384</t>
  </si>
  <si>
    <t>C CA100-00043437</t>
  </si>
  <si>
    <t>C CA100-00043460</t>
  </si>
  <si>
    <t>C CA100-00043560</t>
  </si>
  <si>
    <t>REC-03328837</t>
  </si>
  <si>
    <t>F FA100-00142019</t>
  </si>
  <si>
    <t>REC-03328894</t>
  </si>
  <si>
    <t>F FA100-00142053</t>
  </si>
  <si>
    <t>C CA100-00043448</t>
  </si>
  <si>
    <t>C CA100-00043490</t>
  </si>
  <si>
    <t>C CA100-00043491</t>
  </si>
  <si>
    <t>C CA100-00043492</t>
  </si>
  <si>
    <t>C CA100-00043493</t>
  </si>
  <si>
    <t>C CA100-00043549</t>
  </si>
  <si>
    <t>F FA100-00142085</t>
  </si>
  <si>
    <t>F FA100-00142102</t>
  </si>
  <si>
    <t>REC-03327703</t>
  </si>
  <si>
    <t>F FA100-00142096</t>
  </si>
  <si>
    <t>F FA100-00142098</t>
  </si>
  <si>
    <t>F FA100-00142099</t>
  </si>
  <si>
    <t>F FA100-00142100</t>
  </si>
  <si>
    <t>REC-03327956</t>
  </si>
  <si>
    <t>F FA100-00142067</t>
  </si>
  <si>
    <t>REC-03328144</t>
  </si>
  <si>
    <t>F FA100-00142092</t>
  </si>
  <si>
    <t>F FA100-00142093</t>
  </si>
  <si>
    <t>F FA100-00142094</t>
  </si>
  <si>
    <t>F FA100-00142095</t>
  </si>
  <si>
    <t>REC-03328203</t>
  </si>
  <si>
    <t>F FA100-00142073</t>
  </si>
  <si>
    <t>F FA100-00142074</t>
  </si>
  <si>
    <t>F FA100-00142075</t>
  </si>
  <si>
    <t>REC-03328257</t>
  </si>
  <si>
    <t>F FA100-00142070</t>
  </si>
  <si>
    <t>F FA100-00142071</t>
  </si>
  <si>
    <t>F FA100-00142072</t>
  </si>
  <si>
    <t>REC-03328305</t>
  </si>
  <si>
    <t>F FA100-00142061</t>
  </si>
  <si>
    <t>REC-03328339</t>
  </si>
  <si>
    <t>F FA100-00142097</t>
  </si>
  <si>
    <t>REC-03328383</t>
  </si>
  <si>
    <t>F FA100-00142065</t>
  </si>
  <si>
    <t>REC-03328592</t>
  </si>
  <si>
    <t>F FA100-00142062</t>
  </si>
  <si>
    <t>F FA100-00142194</t>
  </si>
  <si>
    <t>F FA100-00142201</t>
  </si>
  <si>
    <t>REC-03327039</t>
  </si>
  <si>
    <t>F FA100-00142205</t>
  </si>
  <si>
    <t>F FA100-00142206</t>
  </si>
  <si>
    <t>F FA100-00142207</t>
  </si>
  <si>
    <t>F FA100-00142208</t>
  </si>
  <si>
    <t>REC-03327253</t>
  </si>
  <si>
    <t>F FA100-00142134</t>
  </si>
  <si>
    <t>F FA100-00142135</t>
  </si>
  <si>
    <t>880639</t>
  </si>
  <si>
    <t xml:space="preserve">PLANES GONZALO ANDRES </t>
  </si>
  <si>
    <t>REC-03327280</t>
  </si>
  <si>
    <t>F FA100-00142111</t>
  </si>
  <si>
    <t>REC-03327309</t>
  </si>
  <si>
    <t>F FA100-00142124</t>
  </si>
  <si>
    <t>C CA100-00043506</t>
  </si>
  <si>
    <t>C CA100-00043507</t>
  </si>
  <si>
    <t>C CA100-00043508</t>
  </si>
  <si>
    <t>C CA100-00043509</t>
  </si>
  <si>
    <t>C CA100-00043568</t>
  </si>
  <si>
    <t>C CA100-00043581</t>
  </si>
  <si>
    <t>REC-03327420</t>
  </si>
  <si>
    <t>F FA100-00142197</t>
  </si>
  <si>
    <t>F FA100-00142198</t>
  </si>
  <si>
    <t>F FA100-00142199</t>
  </si>
  <si>
    <t>F FA100-00142200</t>
  </si>
  <si>
    <t>880312</t>
  </si>
  <si>
    <t>GERARD GUSTAVO FABIAN</t>
  </si>
  <si>
    <t>REC-03327438</t>
  </si>
  <si>
    <t>F FA100-00142120</t>
  </si>
  <si>
    <t>960010</t>
  </si>
  <si>
    <t>TUÑON FERNANDO EDUARDO</t>
  </si>
  <si>
    <t>REC-03327635</t>
  </si>
  <si>
    <t>F FA100-00142125</t>
  </si>
  <si>
    <t>F FA100-00142126</t>
  </si>
  <si>
    <t>REC-03327692</t>
  </si>
  <si>
    <t>F FA100-00141751</t>
  </si>
  <si>
    <t>REC-03327737</t>
  </si>
  <si>
    <t>F FA100-00142127</t>
  </si>
  <si>
    <t>REC-03327764</t>
  </si>
  <si>
    <t>F FAC100-00008720</t>
  </si>
  <si>
    <t>C CAC100-00002193</t>
  </si>
  <si>
    <t>REC-03327815</t>
  </si>
  <si>
    <t>REC-03327818</t>
  </si>
  <si>
    <t>F FA100-00142131</t>
  </si>
  <si>
    <t>REC-03327866</t>
  </si>
  <si>
    <t>F FA100-00142132</t>
  </si>
  <si>
    <t>880369</t>
  </si>
  <si>
    <t>FOLA HERNAN CRISTIAN</t>
  </si>
  <si>
    <t>REC-03327899</t>
  </si>
  <si>
    <t>F FA100-00142123</t>
  </si>
  <si>
    <t>REC-03327928</t>
  </si>
  <si>
    <t>F FA100-00142133</t>
  </si>
  <si>
    <t>C CA100-00043499</t>
  </si>
  <si>
    <t>C CA100-00043500</t>
  </si>
  <si>
    <t>C CA100-00043501</t>
  </si>
  <si>
    <t>C CA100-00043556</t>
  </si>
  <si>
    <t>C CA100-00043574</t>
  </si>
  <si>
    <t>C CA100-00043587</t>
  </si>
  <si>
    <t>REC-03327930</t>
  </si>
  <si>
    <t>F FA100-00142192</t>
  </si>
  <si>
    <t>REC-03328047</t>
  </si>
  <si>
    <t>REC-03328048</t>
  </si>
  <si>
    <t>C CA100-00043498</t>
  </si>
  <si>
    <t>REC-03328083</t>
  </si>
  <si>
    <t>REC-03328124</t>
  </si>
  <si>
    <t>F FA100-00142118</t>
  </si>
  <si>
    <t>F FA100-00142119</t>
  </si>
  <si>
    <t>REC-03328170</t>
  </si>
  <si>
    <t>F FA100-00142121</t>
  </si>
  <si>
    <t>F FA100-00142122</t>
  </si>
  <si>
    <t>REC-03328193</t>
  </si>
  <si>
    <t>F FA100-00142164</t>
  </si>
  <si>
    <t>REC-03328238</t>
  </si>
  <si>
    <t>F FA100-00142180</t>
  </si>
  <si>
    <t>C CA100-00043518</t>
  </si>
  <si>
    <t>C CA100-00043519</t>
  </si>
  <si>
    <t>C CA100-00043520</t>
  </si>
  <si>
    <t>C CA100-00043521</t>
  </si>
  <si>
    <t>F FA100-00142181</t>
  </si>
  <si>
    <t>F FA100-00142182</t>
  </si>
  <si>
    <t>F FA100-00142185</t>
  </si>
  <si>
    <t>F FA100-00142186</t>
  </si>
  <si>
    <t>F FA100-00142187</t>
  </si>
  <si>
    <t>F FA100-00142202</t>
  </si>
  <si>
    <t>F FA100-00142203</t>
  </si>
  <si>
    <t>F FA100-00142204</t>
  </si>
  <si>
    <t>REC-03328242</t>
  </si>
  <si>
    <t>F FA100-00142191</t>
  </si>
  <si>
    <t>F FA100-00142193</t>
  </si>
  <si>
    <t>REC-03328259</t>
  </si>
  <si>
    <t>F FA100-00142159</t>
  </si>
  <si>
    <t>F FA100-00142160</t>
  </si>
  <si>
    <t>C CA100-00043436</t>
  </si>
  <si>
    <t>F FA100-00142161</t>
  </si>
  <si>
    <t>REC-03328323</t>
  </si>
  <si>
    <t>F FA100-00141788</t>
  </si>
  <si>
    <t>F FA100-00142188</t>
  </si>
  <si>
    <t>F FA100-00142190</t>
  </si>
  <si>
    <t>REC-03328379</t>
  </si>
  <si>
    <t>F FA100-00142110</t>
  </si>
  <si>
    <t>REC-03328399</t>
  </si>
  <si>
    <t>F FA100-00142112</t>
  </si>
  <si>
    <t>REC-03328403</t>
  </si>
  <si>
    <t>REC-03328352</t>
  </si>
  <si>
    <t>F FA100-00142189</t>
  </si>
  <si>
    <t>REC-03328466</t>
  </si>
  <si>
    <t>F FA100-00141752</t>
  </si>
  <si>
    <t>REC-03328541</t>
  </si>
  <si>
    <t>F FA100-00142183</t>
  </si>
  <si>
    <t>REC-03328599</t>
  </si>
  <si>
    <t>F FA100-00142130</t>
  </si>
  <si>
    <t>REC-03328779</t>
  </si>
  <si>
    <t>F FA100-00142128</t>
  </si>
  <si>
    <t>F FA100-00142129</t>
  </si>
  <si>
    <t>REC-03328828</t>
  </si>
  <si>
    <t>F FA100-00142113</t>
  </si>
  <si>
    <t>C CA100-00043441</t>
  </si>
  <si>
    <t>C CA100-00043453</t>
  </si>
  <si>
    <t>C CA100-00043562</t>
  </si>
  <si>
    <t>F FA100-00142114</t>
  </si>
  <si>
    <t>F FA100-00142115</t>
  </si>
  <si>
    <t>F FA100-00142116</t>
  </si>
  <si>
    <t>F FA100-00142117</t>
  </si>
  <si>
    <t>REC-03328832</t>
  </si>
  <si>
    <t>F FA100-00142108</t>
  </si>
  <si>
    <t>F FA100-00142109</t>
  </si>
  <si>
    <t>REC-03328841</t>
  </si>
  <si>
    <t>F FA100-00142104</t>
  </si>
  <si>
    <t>F FA100-00142105</t>
  </si>
  <si>
    <t>F FA100-00141775</t>
  </si>
  <si>
    <t>REC-03327017</t>
  </si>
  <si>
    <t>F FA100-00141844</t>
  </si>
  <si>
    <t>REC-03327067</t>
  </si>
  <si>
    <t>F FA100-00142261</t>
  </si>
  <si>
    <t>C CA100-00043716</t>
  </si>
  <si>
    <t>F FA100-00142262</t>
  </si>
  <si>
    <t>F FA100-00142263</t>
  </si>
  <si>
    <t>F FA100-00142264</t>
  </si>
  <si>
    <t>F FA100-00142265</t>
  </si>
  <si>
    <t>F FA100-00142266</t>
  </si>
  <si>
    <t>F FA100-00142267</t>
  </si>
  <si>
    <t>REC-03327151</t>
  </si>
  <si>
    <t>F FA100-00141692</t>
  </si>
  <si>
    <t>F FA100-00141693</t>
  </si>
  <si>
    <t>F FA100-00141943</t>
  </si>
  <si>
    <t>701214</t>
  </si>
  <si>
    <t>G24 SA</t>
  </si>
  <si>
    <t>REC-03327450</t>
  </si>
  <si>
    <t>F FA100-00142253</t>
  </si>
  <si>
    <t>REC-03327537</t>
  </si>
  <si>
    <t>F FA100-00142247</t>
  </si>
  <si>
    <t>F FA100-00142251</t>
  </si>
  <si>
    <t>F FA100-00142252</t>
  </si>
  <si>
    <t>450008</t>
  </si>
  <si>
    <t>AZA ENRIQUE ROBERTO</t>
  </si>
  <si>
    <t>REC-03327540</t>
  </si>
  <si>
    <t>F FA100-00142236</t>
  </si>
  <si>
    <t>REC-03327559</t>
  </si>
  <si>
    <t>REC-03327553</t>
  </si>
  <si>
    <t>C CA100-00043538</t>
  </si>
  <si>
    <t>C CA100-00043540</t>
  </si>
  <si>
    <t>C CA100-00043541</t>
  </si>
  <si>
    <t>C CA100-00043542</t>
  </si>
  <si>
    <t>C CA100-00043555</t>
  </si>
  <si>
    <t>REC-03327663</t>
  </si>
  <si>
    <t>REC-03327664</t>
  </si>
  <si>
    <t>REC-03327705</t>
  </si>
  <si>
    <t>F FA100-00142218</t>
  </si>
  <si>
    <t>REC-03327762</t>
  </si>
  <si>
    <t>F FAC100-00008733</t>
  </si>
  <si>
    <t>F FAC100-00008732</t>
  </si>
  <si>
    <t>880698</t>
  </si>
  <si>
    <t>MONCAGATTA PAOLA ANITA</t>
  </si>
  <si>
    <t>REC-03327871</t>
  </si>
  <si>
    <t>F FA100-00142227</t>
  </si>
  <si>
    <t>REC-03327931</t>
  </si>
  <si>
    <t>F FA100-00142220</t>
  </si>
  <si>
    <t>F FA100-00142221</t>
  </si>
  <si>
    <t>F FA100-00142222</t>
  </si>
  <si>
    <t>F FA100-00142243</t>
  </si>
  <si>
    <t>F FA100-00142244</t>
  </si>
  <si>
    <t>REC-03327941</t>
  </si>
  <si>
    <t>C CA100-00042680</t>
  </si>
  <si>
    <t>C CA100-00042689</t>
  </si>
  <si>
    <t>C CA100-00042698</t>
  </si>
  <si>
    <t>C CA100-00042703</t>
  </si>
  <si>
    <t>C CA100-00042788</t>
  </si>
  <si>
    <t>C CA100-00043576</t>
  </si>
  <si>
    <t>C CA100-00043589</t>
  </si>
  <si>
    <t>REC-03327943</t>
  </si>
  <si>
    <t>REC-03328053</t>
  </si>
  <si>
    <t>F FA100-00142239</t>
  </si>
  <si>
    <t>REC-03328196</t>
  </si>
  <si>
    <t>F FA100-00142225</t>
  </si>
  <si>
    <t>F FA100-00142234</t>
  </si>
  <si>
    <t>REC-03328373</t>
  </si>
  <si>
    <t>F FA100-00142226</t>
  </si>
  <si>
    <t>880374</t>
  </si>
  <si>
    <t>GIMENEZ LUCAS AYRTON</t>
  </si>
  <si>
    <t>REC-03328397</t>
  </si>
  <si>
    <t>F FA100-00142238</t>
  </si>
  <si>
    <t>107070</t>
  </si>
  <si>
    <t>LASSIZUK VLADIMIR</t>
  </si>
  <si>
    <t>REC-03328484</t>
  </si>
  <si>
    <t>F FA100-00142216</t>
  </si>
  <si>
    <t>REC-03328577</t>
  </si>
  <si>
    <t>F FA100-00142217</t>
  </si>
  <si>
    <t>REC-03328628</t>
  </si>
  <si>
    <t>F FA100-00142223</t>
  </si>
  <si>
    <t>F FA100-00142224</t>
  </si>
  <si>
    <t>F FA100-00142235</t>
  </si>
  <si>
    <t>F FA100-00142248</t>
  </si>
  <si>
    <t>F FA100-00142249</t>
  </si>
  <si>
    <t>F FA100-00142250</t>
  </si>
  <si>
    <t>REC-03329424</t>
  </si>
  <si>
    <t>REC-03329471</t>
  </si>
  <si>
    <t>REC-03326954</t>
  </si>
  <si>
    <t>F FAC100-00008738</t>
  </si>
  <si>
    <t>C CAC100-00002192</t>
  </si>
  <si>
    <t>REC-03327020</t>
  </si>
  <si>
    <t>F FA100-00141884</t>
  </si>
  <si>
    <t>C CA100-00043394</t>
  </si>
  <si>
    <t>F FA100-00141885</t>
  </si>
  <si>
    <t>F FA100-00141886</t>
  </si>
  <si>
    <t>REC-03327326</t>
  </si>
  <si>
    <t>F FA100-00141963</t>
  </si>
  <si>
    <t>REC-03328340</t>
  </si>
  <si>
    <t>F FAC100-00008739</t>
  </si>
  <si>
    <t>REC-03327760</t>
  </si>
  <si>
    <t>REC-03327783</t>
  </si>
  <si>
    <t>REC-03327796</t>
  </si>
  <si>
    <t>C CA100-00042820</t>
  </si>
  <si>
    <t>REC-03327814</t>
  </si>
  <si>
    <t>REC-03327967</t>
  </si>
  <si>
    <t>REC-03328350</t>
  </si>
  <si>
    <t>F FA100-00141877</t>
  </si>
  <si>
    <t>F FA100-00141878</t>
  </si>
  <si>
    <t>REC-03328462</t>
  </si>
  <si>
    <t>REC-03328652</t>
  </si>
  <si>
    <t>F FAC100-00008558</t>
  </si>
  <si>
    <t>F FAC100-00008560</t>
  </si>
  <si>
    <t>F FAC100-00008561</t>
  </si>
  <si>
    <t>F FAC100-00008562</t>
  </si>
  <si>
    <t>F FAC100-00008577</t>
  </si>
  <si>
    <t>F FAC100-00008578</t>
  </si>
  <si>
    <t>REC-03326955</t>
  </si>
  <si>
    <t>F FA100-00140267</t>
  </si>
  <si>
    <t>REC-03327123</t>
  </si>
  <si>
    <t>F FA100-00141922</t>
  </si>
  <si>
    <t>710431</t>
  </si>
  <si>
    <t>ALVARO RAUL OMAR</t>
  </si>
  <si>
    <t>REC-03327576</t>
  </si>
  <si>
    <t>REC-03327683</t>
  </si>
  <si>
    <t>REC-03327902</t>
  </si>
  <si>
    <t>F FAC100-00008749</t>
  </si>
  <si>
    <t>C CAC100-00002187</t>
  </si>
  <si>
    <t>REC-03328076</t>
  </si>
  <si>
    <t>REC-03328209</t>
  </si>
  <si>
    <t>REC-03328336</t>
  </si>
  <si>
    <t>REC-03328396</t>
  </si>
  <si>
    <t>880690</t>
  </si>
  <si>
    <t>PAGLIANO NICOLAS ANDRES</t>
  </si>
  <si>
    <t>REC-03328400</t>
  </si>
  <si>
    <t>REC-03328490</t>
  </si>
  <si>
    <t>REC-03328554</t>
  </si>
  <si>
    <t>REC-03328606</t>
  </si>
  <si>
    <t>REC-03328704</t>
  </si>
  <si>
    <t>REC-03329042</t>
  </si>
  <si>
    <t>REC-03329369</t>
  </si>
  <si>
    <t>C CA100-00043025</t>
  </si>
  <si>
    <t>C CA100-00043421</t>
  </si>
  <si>
    <t>REC-03327159</t>
  </si>
  <si>
    <t>REC-03327306</t>
  </si>
  <si>
    <t>F FA100-00142042</t>
  </si>
  <si>
    <t>REC-03327496</t>
  </si>
  <si>
    <t>REC-03327609</t>
  </si>
  <si>
    <t>F FAC100-00008606</t>
  </si>
  <si>
    <t>REC-03327763</t>
  </si>
  <si>
    <t>F FAC100-00008751</t>
  </si>
  <si>
    <t>F FAC100-00008753</t>
  </si>
  <si>
    <t>REC-03327959</t>
  </si>
  <si>
    <t>REC-03327980</t>
  </si>
  <si>
    <t>REC-03328164</t>
  </si>
  <si>
    <t>REC-03328192</t>
  </si>
  <si>
    <t>REC-03328349</t>
  </si>
  <si>
    <t>REC-03328371</t>
  </si>
  <si>
    <t>F FA100-00142064</t>
  </si>
  <si>
    <t>REC-03328404</t>
  </si>
  <si>
    <t>REC-03328580</t>
  </si>
  <si>
    <t>REC-03328705</t>
  </si>
  <si>
    <t>REC-03328725</t>
  </si>
  <si>
    <t>REC-03328975</t>
  </si>
  <si>
    <t>REC-03328997</t>
  </si>
  <si>
    <t>REC-03329364</t>
  </si>
  <si>
    <t>REC-03329720</t>
  </si>
  <si>
    <t>REC-03327867</t>
  </si>
  <si>
    <t>REC-03327869</t>
  </si>
  <si>
    <t>701142</t>
  </si>
  <si>
    <t>MOLETTA ANTONIO ALEJANDRO</t>
  </si>
  <si>
    <t>REC-03328235</t>
  </si>
  <si>
    <t>REC-03328200</t>
  </si>
  <si>
    <t>REC-03328345</t>
  </si>
  <si>
    <t>F FA100-00140342</t>
  </si>
  <si>
    <t>REC-03328384</t>
  </si>
  <si>
    <t>REC-03328497</t>
  </si>
  <si>
    <t>F FA100-00140334</t>
  </si>
  <si>
    <t>REC-03328510</t>
  </si>
  <si>
    <t>REC-03328539</t>
  </si>
  <si>
    <t>REC-03328583</t>
  </si>
  <si>
    <t>REC-03328611</t>
  </si>
  <si>
    <t>REC-03328650</t>
  </si>
  <si>
    <t>F FAC100-00008622</t>
  </si>
  <si>
    <t>REC-03328678</t>
  </si>
  <si>
    <t>REC-03328782</t>
  </si>
  <si>
    <t>REC-03328858</t>
  </si>
  <si>
    <t>REC-03329332</t>
  </si>
  <si>
    <t>REC-03327334</t>
  </si>
  <si>
    <t>REC-03327398</t>
  </si>
  <si>
    <t>REC-03328162</t>
  </si>
  <si>
    <t>REC-03328306</t>
  </si>
  <si>
    <t>F FAC100-00008674</t>
  </si>
  <si>
    <t>REC-03328387</t>
  </si>
  <si>
    <t>REC-03328447</t>
  </si>
  <si>
    <t>REC-03328493</t>
  </si>
  <si>
    <t>REC-03328635</t>
  </si>
  <si>
    <t>REC-03328654</t>
  </si>
  <si>
    <t>REC-03328714</t>
  </si>
  <si>
    <t>REC-03328974</t>
  </si>
  <si>
    <t>REC-03327069</t>
  </si>
  <si>
    <t>F FA100-00142007</t>
  </si>
  <si>
    <t>REC-03327471</t>
  </si>
  <si>
    <t>REC-03327689</t>
  </si>
  <si>
    <t>F FA100-00142237</t>
  </si>
  <si>
    <t>REC-03327767</t>
  </si>
  <si>
    <t>F FAC100-00008762</t>
  </si>
  <si>
    <t>F FAC100-00008763</t>
  </si>
  <si>
    <t>REC-03327771</t>
  </si>
  <si>
    <t>F FAC100-00008764</t>
  </si>
  <si>
    <t>REC-03327922</t>
  </si>
  <si>
    <t>REC-03327940</t>
  </si>
  <si>
    <t>REC-03328060</t>
  </si>
  <si>
    <t>REC-03328115</t>
  </si>
  <si>
    <t>REC-03328325</t>
  </si>
  <si>
    <t>REC-03328614</t>
  </si>
  <si>
    <t>REC-03328651</t>
  </si>
  <si>
    <t>REC-03328656</t>
  </si>
  <si>
    <t>REC-03328679</t>
  </si>
  <si>
    <t>REC-03329722</t>
  </si>
  <si>
    <t>REC-03329823</t>
  </si>
  <si>
    <t>F FAC100-00008775</t>
  </si>
  <si>
    <t>REC-03327903</t>
  </si>
  <si>
    <t>F FAC100-00008773</t>
  </si>
  <si>
    <t>REC-03327910</t>
  </si>
  <si>
    <t>F FAC100-00008774</t>
  </si>
  <si>
    <t>C CAC100-00002188</t>
  </si>
  <si>
    <t>REC-03328734</t>
  </si>
  <si>
    <t>F FA100-00142031</t>
  </si>
  <si>
    <t>F FA100-00142032</t>
  </si>
  <si>
    <t>REC-03328721</t>
  </si>
  <si>
    <t>REC-03329457</t>
  </si>
  <si>
    <t>F FA100-00142057</t>
  </si>
  <si>
    <t>106358</t>
  </si>
  <si>
    <t>CNAV - UFINET ARGENTINA SA</t>
  </si>
  <si>
    <t>REC-03327458</t>
  </si>
  <si>
    <t>F FA100-00142089</t>
  </si>
  <si>
    <t>F FAC100-00008780</t>
  </si>
  <si>
    <t>F FAC100-00008781</t>
  </si>
  <si>
    <t>F FAC100-00008782</t>
  </si>
  <si>
    <t>REC-03328103</t>
  </si>
  <si>
    <t>REC-03328457</t>
  </si>
  <si>
    <t>REC-03328959</t>
  </si>
  <si>
    <t>F FA100-00142076</t>
  </si>
  <si>
    <t>REC-03327459</t>
  </si>
  <si>
    <t>REC-03327557</t>
  </si>
  <si>
    <t>F FAC100-00008650</t>
  </si>
  <si>
    <t>F FAC100-00008651</t>
  </si>
  <si>
    <t>REC-03327560</t>
  </si>
  <si>
    <t>F FAC100-00008653</t>
  </si>
  <si>
    <t>REC-03327953</t>
  </si>
  <si>
    <t>REC-03328051</t>
  </si>
  <si>
    <t>REC-03328157</t>
  </si>
  <si>
    <t>REC-03328194</t>
  </si>
  <si>
    <t>REC-03328212</t>
  </si>
  <si>
    <t>F FA100-00140572</t>
  </si>
  <si>
    <t>REC-03328241</t>
  </si>
  <si>
    <t>F FA100-00142106</t>
  </si>
  <si>
    <t>REC-03328258</t>
  </si>
  <si>
    <t>F FAC100-00008712</t>
  </si>
  <si>
    <t>REC-03328310</t>
  </si>
  <si>
    <t>F FAC100-00008783</t>
  </si>
  <si>
    <t>F FAC100-00008784</t>
  </si>
  <si>
    <t>REC-03328374</t>
  </si>
  <si>
    <t>REC-03328578</t>
  </si>
  <si>
    <t>REC-03328581</t>
  </si>
  <si>
    <t>980018</t>
  </si>
  <si>
    <t>PIRES ANTONIO GABRIEL</t>
  </si>
  <si>
    <t>REC-03328584</t>
  </si>
  <si>
    <t>REC-03328594</t>
  </si>
  <si>
    <t>REC-03328600</t>
  </si>
  <si>
    <t>REC-03328602</t>
  </si>
  <si>
    <t>REC-03328604</t>
  </si>
  <si>
    <t>REC-03328607</t>
  </si>
  <si>
    <t>REC-03328618</t>
  </si>
  <si>
    <t>REC-03328715</t>
  </si>
  <si>
    <t>REC-03328776</t>
  </si>
  <si>
    <t>F FA100-00142184</t>
  </si>
  <si>
    <t>REC-03328780</t>
  </si>
  <si>
    <t>REC-03328836</t>
  </si>
  <si>
    <t>REC-03328881</t>
  </si>
  <si>
    <t>REC-03329096</t>
  </si>
  <si>
    <t>REC-03329172</t>
  </si>
  <si>
    <t>REC-03329215</t>
  </si>
  <si>
    <t>REC-03329590</t>
  </si>
  <si>
    <t>REC-03329638</t>
  </si>
  <si>
    <t>REC-03327536</t>
  </si>
  <si>
    <t>F FA100-00142228</t>
  </si>
  <si>
    <t>REC-03328198</t>
  </si>
  <si>
    <t>REC-03328376</t>
  </si>
  <si>
    <t>F FA100-00141697</t>
  </si>
  <si>
    <t>C CA100-00043620</t>
  </si>
  <si>
    <t>REC-03328427</t>
  </si>
  <si>
    <t>REC-03328509</t>
  </si>
  <si>
    <t>REC-03328542</t>
  </si>
  <si>
    <t>F FAC100-00008786</t>
  </si>
  <si>
    <t>REC-03328595</t>
  </si>
  <si>
    <t>REC-03328655</t>
  </si>
  <si>
    <t>REC-03328846</t>
  </si>
  <si>
    <t>REC-03329061</t>
  </si>
  <si>
    <t>REC-03329068</t>
  </si>
  <si>
    <t>F FA100-00141958</t>
  </si>
  <si>
    <t>F FA100-00141959</t>
  </si>
  <si>
    <t>F FA100-00141960</t>
  </si>
  <si>
    <t>REC-03329170</t>
  </si>
  <si>
    <t>F FA100-00142245</t>
  </si>
  <si>
    <t>REC-03329644</t>
  </si>
  <si>
    <t>REC-03329659</t>
  </si>
  <si>
    <t>REC-03327532</t>
  </si>
  <si>
    <t>REC-03327717</t>
  </si>
  <si>
    <t>REC-03327944</t>
  </si>
  <si>
    <t>REC-03328117</t>
  </si>
  <si>
    <t>REC-03328146</t>
  </si>
  <si>
    <t>REC-03328156</t>
  </si>
  <si>
    <t>F FA100-00141411</t>
  </si>
  <si>
    <t>F FAC100-00008701</t>
  </si>
  <si>
    <t>F FAC100-00008740</t>
  </si>
  <si>
    <t>F FAC100-00008741</t>
  </si>
  <si>
    <t>REC-03328451</t>
  </si>
  <si>
    <t>REC-03328593</t>
  </si>
  <si>
    <t>REC-03328619</t>
  </si>
  <si>
    <t>REC-03328639</t>
  </si>
  <si>
    <t>REC-03328649</t>
  </si>
  <si>
    <t>F FAC100-00008698</t>
  </si>
  <si>
    <t>F FAC100-00008699</t>
  </si>
  <si>
    <t>REC-03328681</t>
  </si>
  <si>
    <t>REC-03328775</t>
  </si>
  <si>
    <t>REC-03328793</t>
  </si>
  <si>
    <t>REC-03328794</t>
  </si>
  <si>
    <t>REC-03328800</t>
  </si>
  <si>
    <t>REC-03328839</t>
  </si>
  <si>
    <t>REC-03328885</t>
  </si>
  <si>
    <t>REC-03329537</t>
  </si>
  <si>
    <t>REC-03329608</t>
  </si>
  <si>
    <t>REC-03327741</t>
  </si>
  <si>
    <t>REC-03327865</t>
  </si>
  <si>
    <t>REC-03328166</t>
  </si>
  <si>
    <t>F FAC100-00008743</t>
  </si>
  <si>
    <t>F FAC100-00008744</t>
  </si>
  <si>
    <t>F FAC100-00008745</t>
  </si>
  <si>
    <t>REC-03328236</t>
  </si>
  <si>
    <t>F FA100-00141497</t>
  </si>
  <si>
    <t>F FA100-00141498</t>
  </si>
  <si>
    <t>F FA100-00141499</t>
  </si>
  <si>
    <t>C CAC100-00002206</t>
  </si>
  <si>
    <t>F FAC100-00008746</t>
  </si>
  <si>
    <t>F FAC100-00008747</t>
  </si>
  <si>
    <t>F FAC100-00008748</t>
  </si>
  <si>
    <t>F FAC100-00008750</t>
  </si>
  <si>
    <t>REC-03328778</t>
  </si>
  <si>
    <t>REC-03328844</t>
  </si>
  <si>
    <t>REC-03328872</t>
  </si>
  <si>
    <t>REC-03328891</t>
  </si>
  <si>
    <t>REC-03328919</t>
  </si>
  <si>
    <t>REC-03328953</t>
  </si>
  <si>
    <t>REC-03329036</t>
  </si>
  <si>
    <t>REC-03329087</t>
  </si>
  <si>
    <t>REC-03329088</t>
  </si>
  <si>
    <t>REC-03329161</t>
  </si>
  <si>
    <t>REC-03329225</t>
  </si>
  <si>
    <t>REC-03329544</t>
  </si>
  <si>
    <t>REC-03329862</t>
  </si>
  <si>
    <t>REC-03328142</t>
  </si>
  <si>
    <t>REC-03328444</t>
  </si>
  <si>
    <t>REC-03328495</t>
  </si>
  <si>
    <t>REC-03328643</t>
  </si>
  <si>
    <t>REC-03328646</t>
  </si>
  <si>
    <t>REC-03328647</t>
  </si>
  <si>
    <t>REC-03328653</t>
  </si>
  <si>
    <t>REC-03328706</t>
  </si>
  <si>
    <t>REC-03328716</t>
  </si>
  <si>
    <t>REC-03328781</t>
  </si>
  <si>
    <t>REC-03328795</t>
  </si>
  <si>
    <t>REC-03328796</t>
  </si>
  <si>
    <t>REC-03328856</t>
  </si>
  <si>
    <t>REC-03328890</t>
  </si>
  <si>
    <t>REC-03329023</t>
  </si>
  <si>
    <t>REC-03329282</t>
  </si>
  <si>
    <t>REC-03329331</t>
  </si>
  <si>
    <t>REC-03329389</t>
  </si>
  <si>
    <t>REC-03329696</t>
  </si>
  <si>
    <t>REC-03329855</t>
  </si>
  <si>
    <t>REC-03330020</t>
  </si>
  <si>
    <t>REC-03328311</t>
  </si>
  <si>
    <t>F FAC100-00008790</t>
  </si>
  <si>
    <t>570024</t>
  </si>
  <si>
    <t>CAMINO DEL INCA SRL</t>
  </si>
  <si>
    <t>REC-03327754</t>
  </si>
  <si>
    <t>F FA100-00142240</t>
  </si>
  <si>
    <t>C CA100-00042694</t>
  </si>
  <si>
    <t>C CA100-00043429</t>
  </si>
  <si>
    <t>F FA100-00142241</t>
  </si>
  <si>
    <t>F FA100-00142242</t>
  </si>
  <si>
    <t>REC-03327904</t>
  </si>
  <si>
    <t>F FAC100-00008805</t>
  </si>
  <si>
    <t>C CAC100-00002201</t>
  </si>
  <si>
    <t>F FA100-00141814</t>
  </si>
  <si>
    <t>REC-03329123</t>
  </si>
  <si>
    <t>REC-03329320</t>
  </si>
  <si>
    <t>REC-03328163</t>
  </si>
  <si>
    <t>F FAC100-00008765</t>
  </si>
  <si>
    <t>F FAC100-00008767</t>
  </si>
  <si>
    <t>F FAC100-00008768</t>
  </si>
  <si>
    <t>F FAC100-00008769</t>
  </si>
  <si>
    <t>REC-03328261</t>
  </si>
  <si>
    <t>REC-03328298</t>
  </si>
  <si>
    <t>REC-03328382</t>
  </si>
  <si>
    <t>900091</t>
  </si>
  <si>
    <t>SEIMANDI S.A.S.</t>
  </si>
  <si>
    <t>REC-03328389</t>
  </si>
  <si>
    <t>REC-03328553</t>
  </si>
  <si>
    <t>F FAC100-00008824</t>
  </si>
  <si>
    <t>REC-03328633</t>
  </si>
  <si>
    <t>F FAC100-00008819</t>
  </si>
  <si>
    <t>C CAC100-00002208</t>
  </si>
  <si>
    <t>C CAC100-00002213</t>
  </si>
  <si>
    <t>REC-03328648</t>
  </si>
  <si>
    <t>REC-03328791</t>
  </si>
  <si>
    <t>REC-03328798</t>
  </si>
  <si>
    <t>F FAC100-00008814</t>
  </si>
  <si>
    <t>C CAC100-00002205</t>
  </si>
  <si>
    <t>F FAC100-00008815</t>
  </si>
  <si>
    <t>REC-03328882</t>
  </si>
  <si>
    <t>REC-03328883</t>
  </si>
  <si>
    <t>REC-03329152</t>
  </si>
  <si>
    <t>REC-03329183</t>
  </si>
  <si>
    <t>REC-03329498</t>
  </si>
  <si>
    <t>C CA100-00043559</t>
  </si>
  <si>
    <t>REC-03329575</t>
  </si>
  <si>
    <t>REC-03329594</t>
  </si>
  <si>
    <t>REC-03329710</t>
  </si>
  <si>
    <t>REC-03329719</t>
  </si>
  <si>
    <t>F FAC100-00008771</t>
  </si>
  <si>
    <t>F FAC100-00008772</t>
  </si>
  <si>
    <t>F FAC100-00008830</t>
  </si>
  <si>
    <t>REC-03328911</t>
  </si>
  <si>
    <t>REC-03329322</t>
  </si>
  <si>
    <t>REC-03329452</t>
  </si>
  <si>
    <t>F FAC100-00008838</t>
  </si>
  <si>
    <t>F FAC100-00008839</t>
  </si>
  <si>
    <t>F FAC100-00008840</t>
  </si>
  <si>
    <t>F FAC100-00008841</t>
  </si>
  <si>
    <t>F FAC100-00008842</t>
  </si>
  <si>
    <t>F FAC100-00008843</t>
  </si>
  <si>
    <t>F FAC100-00008844</t>
  </si>
  <si>
    <t>F FA100-00140711</t>
  </si>
  <si>
    <t>REC-03327886</t>
  </si>
  <si>
    <t>REC-03328237</t>
  </si>
  <si>
    <t>REC-03328275</t>
  </si>
  <si>
    <t>REC-03328297</t>
  </si>
  <si>
    <t>REC-03328309</t>
  </si>
  <si>
    <t>F FAC100-00008752</t>
  </si>
  <si>
    <t>F FAC100-00008754</t>
  </si>
  <si>
    <t>F FAC100-00008755</t>
  </si>
  <si>
    <t>F FAC100-00008756</t>
  </si>
  <si>
    <t>REC-03328513</t>
  </si>
  <si>
    <t>REC-03328575</t>
  </si>
  <si>
    <t>REC-03328588</t>
  </si>
  <si>
    <t>REC-03328591</t>
  </si>
  <si>
    <t>REC-03328632</t>
  </si>
  <si>
    <t>REC-03328799</t>
  </si>
  <si>
    <t>F FAC100-00008845</t>
  </si>
  <si>
    <t>C CAC100-00002210</t>
  </si>
  <si>
    <t>C CAC100-00002211</t>
  </si>
  <si>
    <t>REC-03328834</t>
  </si>
  <si>
    <t>REC-03328886</t>
  </si>
  <si>
    <t>REC-03328888</t>
  </si>
  <si>
    <t>REC-03328924</t>
  </si>
  <si>
    <t>REC-03329038</t>
  </si>
  <si>
    <t>REC-03329039</t>
  </si>
  <si>
    <t>REC-03329093</t>
  </si>
  <si>
    <t>REC-03329187</t>
  </si>
  <si>
    <t>REC-03329221</t>
  </si>
  <si>
    <t>REC-03329222</t>
  </si>
  <si>
    <t>REC-03329285</t>
  </si>
  <si>
    <t>REC-03329417</t>
  </si>
  <si>
    <t>REC-03329707</t>
  </si>
  <si>
    <t>REC-03329885</t>
  </si>
  <si>
    <t>REC-03329901</t>
  </si>
  <si>
    <t>F FA100-00140747</t>
  </si>
  <si>
    <t>REC-03328276</t>
  </si>
  <si>
    <t>REC-03328916</t>
  </si>
  <si>
    <t>REC-03328925</t>
  </si>
  <si>
    <t>REC-03328952</t>
  </si>
  <si>
    <t>REC-03329043</t>
  </si>
  <si>
    <t>REC-03329157</t>
  </si>
  <si>
    <t>REC-03329206</t>
  </si>
  <si>
    <t>REC-03329212</t>
  </si>
  <si>
    <t>REC-03329214</t>
  </si>
  <si>
    <t>REC-03329226</t>
  </si>
  <si>
    <t>REC-03329557</t>
  </si>
  <si>
    <t>REC-03329665</t>
  </si>
  <si>
    <t>REC-03328143</t>
  </si>
  <si>
    <t>F FAC100-00008855</t>
  </si>
  <si>
    <t>F FAC100-00008785</t>
  </si>
  <si>
    <t>REC-03328182</t>
  </si>
  <si>
    <t>REC-03328191</t>
  </si>
  <si>
    <t>REC-03328302</t>
  </si>
  <si>
    <t>REC-03328414</t>
  </si>
  <si>
    <t>REC-03328549</t>
  </si>
  <si>
    <t>REC-03328586</t>
  </si>
  <si>
    <t>REC-03328703</t>
  </si>
  <si>
    <t>REC-03328722</t>
  </si>
  <si>
    <t>C CA100-00041897</t>
  </si>
  <si>
    <t>C CA100-00042699</t>
  </si>
  <si>
    <t>REC-03328760</t>
  </si>
  <si>
    <t>F FAC100-00008851</t>
  </si>
  <si>
    <t>C CAC100-00002212</t>
  </si>
  <si>
    <t>REC-03328907</t>
  </si>
  <si>
    <t>REC-03328923</t>
  </si>
  <si>
    <t>REC-03328935</t>
  </si>
  <si>
    <t>REC-03328947</t>
  </si>
  <si>
    <t>REC-03328996</t>
  </si>
  <si>
    <t>REC-03329002</t>
  </si>
  <si>
    <t>REC-03329004</t>
  </si>
  <si>
    <t>REC-03329022</t>
  </si>
  <si>
    <t>REC-03329030</t>
  </si>
  <si>
    <t>REC-03329035</t>
  </si>
  <si>
    <t>REC-03329037</t>
  </si>
  <si>
    <t>REC-03329067</t>
  </si>
  <si>
    <t>REC-03329104</t>
  </si>
  <si>
    <t>REC-03329099</t>
  </si>
  <si>
    <t>REC-03329162</t>
  </si>
  <si>
    <t>REC-03329167</t>
  </si>
  <si>
    <t>REC-03329173</t>
  </si>
  <si>
    <t>REC-03329177</t>
  </si>
  <si>
    <t>REC-03329211</t>
  </si>
  <si>
    <t>REC-03329224</t>
  </si>
  <si>
    <t>REC-03329265</t>
  </si>
  <si>
    <t>REC-03329347</t>
  </si>
  <si>
    <t>REC-03329432</t>
  </si>
  <si>
    <t>REC-03329662</t>
  </si>
  <si>
    <t>REC-03329900</t>
  </si>
  <si>
    <t>REC-03329920</t>
  </si>
  <si>
    <t>REC-03327546</t>
  </si>
  <si>
    <t>F FAC100-00008758</t>
  </si>
  <si>
    <t>F FAC100-00008759</t>
  </si>
  <si>
    <t>F FAC100-00008760</t>
  </si>
  <si>
    <t>F FAC100-00008761</t>
  </si>
  <si>
    <t>F FAC100-00008770</t>
  </si>
  <si>
    <t>REC-03328433</t>
  </si>
  <si>
    <t>F FAC100-00008859</t>
  </si>
  <si>
    <t>REC-03328747</t>
  </si>
  <si>
    <t>F FAC100-00008766</t>
  </si>
  <si>
    <t>C CAC100-00001981</t>
  </si>
  <si>
    <t>C CAC100-00002020</t>
  </si>
  <si>
    <t>C CAC100-00002026</t>
  </si>
  <si>
    <t>C CAC100-00002189</t>
  </si>
  <si>
    <t>REC-03329102</t>
  </si>
  <si>
    <t>REC-03329227</t>
  </si>
  <si>
    <t>REC-03329349</t>
  </si>
  <si>
    <t>REC-03327608</t>
  </si>
  <si>
    <t>F FAC100-00008776</t>
  </si>
  <si>
    <t>F FAC100-00008777</t>
  </si>
  <si>
    <t>F FAC100-00008779</t>
  </si>
  <si>
    <t>F FAC100-00008864</t>
  </si>
  <si>
    <t>F FAC100-00008865</t>
  </si>
  <si>
    <t>F FAC100-00008778</t>
  </si>
  <si>
    <t>REC-03328140</t>
  </si>
  <si>
    <t>REC-03328253</t>
  </si>
  <si>
    <t>REC-03328354</t>
  </si>
  <si>
    <t>REC-03328398</t>
  </si>
  <si>
    <t>REC-03328402</t>
  </si>
  <si>
    <t>REC-03328473</t>
  </si>
  <si>
    <t>REC-03328499</t>
  </si>
  <si>
    <t>F FAC100-00008871</t>
  </si>
  <si>
    <t>F FAC100-00008872</t>
  </si>
  <si>
    <t>880654</t>
  </si>
  <si>
    <t xml:space="preserve">SCANDELLA EDUARDO NICOLAS </t>
  </si>
  <si>
    <t>REC-03328597</t>
  </si>
  <si>
    <t>REC-03328644</t>
  </si>
  <si>
    <t>REC-03328671</t>
  </si>
  <si>
    <t>REC-03328724</t>
  </si>
  <si>
    <t>REC-03328937</t>
  </si>
  <si>
    <t>REC-03329003</t>
  </si>
  <si>
    <t>REC-03329011</t>
  </si>
  <si>
    <t>REC-03329045</t>
  </si>
  <si>
    <t>REC-03329085</t>
  </si>
  <si>
    <t>REC-03329100</t>
  </si>
  <si>
    <t>REC-03329163</t>
  </si>
  <si>
    <t>REC-03329166</t>
  </si>
  <si>
    <t>REC-03329176</t>
  </si>
  <si>
    <t>REC-03329218</t>
  </si>
  <si>
    <t>REC-03329253</t>
  </si>
  <si>
    <t>REC-03329262</t>
  </si>
  <si>
    <t>REC-03329271</t>
  </si>
  <si>
    <t>REC-03329328</t>
  </si>
  <si>
    <t>REC-03329433</t>
  </si>
  <si>
    <t>REC-03329545</t>
  </si>
  <si>
    <t>REC-03329583</t>
  </si>
  <si>
    <t>REC-03329586</t>
  </si>
  <si>
    <t>REC-03329634</t>
  </si>
  <si>
    <t>C CA100-00042794</t>
  </si>
  <si>
    <t>REC-03329782</t>
  </si>
  <si>
    <t>F FAC100-00008791</t>
  </si>
  <si>
    <t>F FAC100-00008792</t>
  </si>
  <si>
    <t>F FAC100-00008796</t>
  </si>
  <si>
    <t>F FAC100-00008797</t>
  </si>
  <si>
    <t>F FAC100-00008798</t>
  </si>
  <si>
    <t>701152</t>
  </si>
  <si>
    <t>VENTAS MAYO SRL</t>
  </si>
  <si>
    <t>REC-03328503</t>
  </si>
  <si>
    <t>REC-03328548</t>
  </si>
  <si>
    <t>F FAC100-00008884</t>
  </si>
  <si>
    <t>REC-03328550</t>
  </si>
  <si>
    <t>F FAC100-00008886</t>
  </si>
  <si>
    <t>F FAC100-00008887</t>
  </si>
  <si>
    <t>F FAC100-00008888</t>
  </si>
  <si>
    <t>F FAC100-00008894</t>
  </si>
  <si>
    <t>REC-03328751</t>
  </si>
  <si>
    <t>F FAC100-00008889</t>
  </si>
  <si>
    <t>F FAC100-00008890</t>
  </si>
  <si>
    <t>F FAC100-00008891</t>
  </si>
  <si>
    <t>REC-03328904</t>
  </si>
  <si>
    <t>REC-03329092</t>
  </si>
  <si>
    <t>REC-03329281</t>
  </si>
  <si>
    <t>REC-03329735</t>
  </si>
  <si>
    <t>F FA100-00142165</t>
  </si>
  <si>
    <t>F FA100-00142166</t>
  </si>
  <si>
    <t>F FA100-00142167</t>
  </si>
  <si>
    <t>F FA100-00142168</t>
  </si>
  <si>
    <t>F FA100-00142169</t>
  </si>
  <si>
    <t>F FA100-00142170</t>
  </si>
  <si>
    <t>F FA100-00142171</t>
  </si>
  <si>
    <t>F FAC100-00008799</t>
  </si>
  <si>
    <t>F FAC100-00008800</t>
  </si>
  <si>
    <t>F FAC100-00008801</t>
  </si>
  <si>
    <t>F FAC100-00008802</t>
  </si>
  <si>
    <t>F FAC100-00008803</t>
  </si>
  <si>
    <t>F FAC100-00008806</t>
  </si>
  <si>
    <t>F FAC100-00008807</t>
  </si>
  <si>
    <t>F FAC100-00008808</t>
  </si>
  <si>
    <t>F FAC100-00008809</t>
  </si>
  <si>
    <t>F FAC100-00008810</t>
  </si>
  <si>
    <t>F FAC100-00008811</t>
  </si>
  <si>
    <t>F FAC100-00008812</t>
  </si>
  <si>
    <t>F FAC100-00008895</t>
  </si>
  <si>
    <t>REC-03328720</t>
  </si>
  <si>
    <t>F FAC100-00008904</t>
  </si>
  <si>
    <t>F FAC100-00008908</t>
  </si>
  <si>
    <t>REC-03327177</t>
  </si>
  <si>
    <t>F FA100-00140897</t>
  </si>
  <si>
    <t>C CA100-00042318</t>
  </si>
  <si>
    <t>C CA100-00042646</t>
  </si>
  <si>
    <t>F FAC100-00008813</t>
  </si>
  <si>
    <t>F FAC100-00008817</t>
  </si>
  <si>
    <t>F FAC100-00008818</t>
  </si>
  <si>
    <t>F FAC100-00008820</t>
  </si>
  <si>
    <t>F FAC100-00008821</t>
  </si>
  <si>
    <t>F FAC100-00008822</t>
  </si>
  <si>
    <t>F FAC100-00008823</t>
  </si>
  <si>
    <t>F FAC100-00008825</t>
  </si>
  <si>
    <t>F FAC100-00008826</t>
  </si>
  <si>
    <t>F FAC100-00008827</t>
  </si>
  <si>
    <t>REC-03328612</t>
  </si>
  <si>
    <t>REC-03328642</t>
  </si>
  <si>
    <t>REC-03328677</t>
  </si>
  <si>
    <t>REC-03328895</t>
  </si>
  <si>
    <t>REC-03328978</t>
  </si>
  <si>
    <t>REC-03329017</t>
  </si>
  <si>
    <t>REC-03329069</t>
  </si>
  <si>
    <t>C CA100-00042415</t>
  </si>
  <si>
    <t>C CA100-00043308</t>
  </si>
  <si>
    <t>C CA100-00043644</t>
  </si>
  <si>
    <t>REC-03329223</t>
  </si>
  <si>
    <t>REC-03329260</t>
  </si>
  <si>
    <t>C CA100-00042437</t>
  </si>
  <si>
    <t>C CA100-00043043</t>
  </si>
  <si>
    <t>C CA100-00043144</t>
  </si>
  <si>
    <t>C CA100-00043522</t>
  </si>
  <si>
    <t>C CA100-00043523</t>
  </si>
  <si>
    <t>REC-03329315</t>
  </si>
  <si>
    <t>REC-03329565</t>
  </si>
  <si>
    <t>REC-03329675</t>
  </si>
  <si>
    <t>REC-03329676</t>
  </si>
  <si>
    <t>REC-03329716</t>
  </si>
  <si>
    <t>REC-03329972</t>
  </si>
  <si>
    <t>F FAC100-00008831</t>
  </si>
  <si>
    <t>F FAC100-00008832</t>
  </si>
  <si>
    <t>F FAC100-00008833</t>
  </si>
  <si>
    <t>F FAC100-00008834</t>
  </si>
  <si>
    <t>F FAC100-00008835</t>
  </si>
  <si>
    <t>F FAC100-00008836</t>
  </si>
  <si>
    <t>F FAC100-00008837</t>
  </si>
  <si>
    <t>REC-03328408</t>
  </si>
  <si>
    <t>REC-03328576</t>
  </si>
  <si>
    <t>REC-03328712</t>
  </si>
  <si>
    <t>C CA100-00043399</t>
  </si>
  <si>
    <t>REC-03328815</t>
  </si>
  <si>
    <t>REC-03328842</t>
  </si>
  <si>
    <t>REC-03328936</t>
  </si>
  <si>
    <t>REC-03329084</t>
  </si>
  <si>
    <t>REC-03329129</t>
  </si>
  <si>
    <t>REC-03329263</t>
  </si>
  <si>
    <t>REC-03329266</t>
  </si>
  <si>
    <t>REC-03329269</t>
  </si>
  <si>
    <t>REC-03329330</t>
  </si>
  <si>
    <t>REC-03329284</t>
  </si>
  <si>
    <t>REC-03329375</t>
  </si>
  <si>
    <t>REC-03329436</t>
  </si>
  <si>
    <t>REC-03329568</t>
  </si>
  <si>
    <t>REC-03329629</t>
  </si>
  <si>
    <t>REC-03329637</t>
  </si>
  <si>
    <t>REC-03329646</t>
  </si>
  <si>
    <t>REC-03329666</t>
  </si>
  <si>
    <t>REC-03329668</t>
  </si>
  <si>
    <t>REC-03329679</t>
  </si>
  <si>
    <t>REC-03329717</t>
  </si>
  <si>
    <t>REC-03329726</t>
  </si>
  <si>
    <t>REC-03329730</t>
  </si>
  <si>
    <t>REC-03329784</t>
  </si>
  <si>
    <t>REC-03329917</t>
  </si>
  <si>
    <t>REC-03329977</t>
  </si>
  <si>
    <t>REC-03329986</t>
  </si>
  <si>
    <t>F FAC100-00008846</t>
  </si>
  <si>
    <t>REC-03328308</t>
  </si>
  <si>
    <t>F FAC100-00008849</t>
  </si>
  <si>
    <t>C CAC100-00002215</t>
  </si>
  <si>
    <t>F FAC100-00008850</t>
  </si>
  <si>
    <t>REC-03328709</t>
  </si>
  <si>
    <t>F FAC100-00008847</t>
  </si>
  <si>
    <t>F FAC100-00008848</t>
  </si>
  <si>
    <t>REC-03329034</t>
  </si>
  <si>
    <t>REC-03329348</t>
  </si>
  <si>
    <t>REC-03329351</t>
  </si>
  <si>
    <t>REC-03329635</t>
  </si>
  <si>
    <t>REC-03329670</t>
  </si>
  <si>
    <t>REC-03329867</t>
  </si>
  <si>
    <t>C CAC100-00002005</t>
  </si>
  <si>
    <t>C CAC100-00002008</t>
  </si>
  <si>
    <t>REC-03327891</t>
  </si>
  <si>
    <t>F FAC100-00008794</t>
  </si>
  <si>
    <t>F FAC100-00008795</t>
  </si>
  <si>
    <t>REC-03329317</t>
  </si>
  <si>
    <t>REC-03329333</t>
  </si>
  <si>
    <t>REC-03329534</t>
  </si>
  <si>
    <t>F FAC100-00008852</t>
  </si>
  <si>
    <t>F FAC100-00008853</t>
  </si>
  <si>
    <t>F FAC100-00008854</t>
  </si>
  <si>
    <t>F FAC100-00008856</t>
  </si>
  <si>
    <t>F FAC100-00008857</t>
  </si>
  <si>
    <t>REC-03328761</t>
  </si>
  <si>
    <t>REC-03328777</t>
  </si>
  <si>
    <t>REC-03328784</t>
  </si>
  <si>
    <t>REC-03328994</t>
  </si>
  <si>
    <t>C CA100-00043044</t>
  </si>
  <si>
    <t>REC-03329013</t>
  </si>
  <si>
    <t>REC-03329040</t>
  </si>
  <si>
    <t>REC-03329094</t>
  </si>
  <si>
    <t>REC-03329097</t>
  </si>
  <si>
    <t>REC-03329098</t>
  </si>
  <si>
    <t>REC-03329185</t>
  </si>
  <si>
    <t>REC-03329189</t>
  </si>
  <si>
    <t>REC-03329213</t>
  </si>
  <si>
    <t>REC-03329244</t>
  </si>
  <si>
    <t>REC-03329273</t>
  </si>
  <si>
    <t>REC-03329334</t>
  </si>
  <si>
    <t>REC-03329367</t>
  </si>
  <si>
    <t>REC-03329374</t>
  </si>
  <si>
    <t>REC-03329420</t>
  </si>
  <si>
    <t>REC-03329418</t>
  </si>
  <si>
    <t>REC-03329419</t>
  </si>
  <si>
    <t>REC-03329425</t>
  </si>
  <si>
    <t>REC-03329479</t>
  </si>
  <si>
    <t>REC-03329536</t>
  </si>
  <si>
    <t>REC-03329563</t>
  </si>
  <si>
    <t>REC-03329566</t>
  </si>
  <si>
    <t>REC-03329621</t>
  </si>
  <si>
    <t>REC-03329622</t>
  </si>
  <si>
    <t>REC-03329625</t>
  </si>
  <si>
    <t>REC-03329632</t>
  </si>
  <si>
    <t>REC-03329652</t>
  </si>
  <si>
    <t>REC-03329669</t>
  </si>
  <si>
    <t>REC-03329711</t>
  </si>
  <si>
    <t>REC-03329724</t>
  </si>
  <si>
    <t>REC-03329768</t>
  </si>
  <si>
    <t>REC-03329772</t>
  </si>
  <si>
    <t>REC-03329774</t>
  </si>
  <si>
    <t>REC-03329778</t>
  </si>
  <si>
    <t>REC-03329780</t>
  </si>
  <si>
    <t>REC-03329788</t>
  </si>
  <si>
    <t>REC-03329793</t>
  </si>
  <si>
    <t>REC-03329840</t>
  </si>
  <si>
    <t>REC-03329846</t>
  </si>
  <si>
    <t>REC-03329907</t>
  </si>
  <si>
    <t>REC-03329910</t>
  </si>
  <si>
    <t>REC-03329924</t>
  </si>
  <si>
    <t>REC-03329992</t>
  </si>
  <si>
    <t>REC-03327607</t>
  </si>
  <si>
    <t>F FAC100-00008828</t>
  </si>
  <si>
    <t>F FAC100-00008829</t>
  </si>
  <si>
    <t>F FAC100-00008858</t>
  </si>
  <si>
    <t>REC-03329065</t>
  </si>
  <si>
    <t>REC-03329274</t>
  </si>
  <si>
    <t>REC-03329409</t>
  </si>
  <si>
    <t>REC-03329727</t>
  </si>
  <si>
    <t>REC-03329866</t>
  </si>
  <si>
    <t>REC-03329930</t>
  </si>
  <si>
    <t>F FAC100-00008861</t>
  </si>
  <si>
    <t>F FAC100-00008866</t>
  </si>
  <si>
    <t>F FAC100-00008867</t>
  </si>
  <si>
    <t>F FAC100-00008869</t>
  </si>
  <si>
    <t>REC-03328708</t>
  </si>
  <si>
    <t>F FAC100-00008863</t>
  </si>
  <si>
    <t>REC-03328893</t>
  </si>
  <si>
    <t>REC-03329142</t>
  </si>
  <si>
    <t>REC-03329671</t>
  </si>
  <si>
    <t>REC-03329729</t>
  </si>
  <si>
    <t>REC-03329851</t>
  </si>
  <si>
    <t>REC-03330027</t>
  </si>
  <si>
    <t>F FAC100-00008879</t>
  </si>
  <si>
    <t>REC-03328736</t>
  </si>
  <si>
    <t>F FAC100-00008892</t>
  </si>
  <si>
    <t>F FAC100-00008893</t>
  </si>
  <si>
    <t>REC-03328835</t>
  </si>
  <si>
    <t>REC-03328853</t>
  </si>
  <si>
    <t>REC-03328954</t>
  </si>
  <si>
    <t>REC-03329081</t>
  </si>
  <si>
    <t>REC-03329174</t>
  </si>
  <si>
    <t>REC-03329180</t>
  </si>
  <si>
    <t>REC-03329435</t>
  </si>
  <si>
    <t>REC-03329496</t>
  </si>
  <si>
    <t>REC-03329497</t>
  </si>
  <si>
    <t>REC-03329578</t>
  </si>
  <si>
    <t>REC-03329661</t>
  </si>
  <si>
    <t>REC-03329787</t>
  </si>
  <si>
    <t>REC-03330035</t>
  </si>
  <si>
    <t>F FAC100-00008897</t>
  </si>
  <si>
    <t>F FAC100-00008898</t>
  </si>
  <si>
    <t>F FAC100-00008899</t>
  </si>
  <si>
    <t>F FAC100-00008905</t>
  </si>
  <si>
    <t>F FAC100-00008906</t>
  </si>
  <si>
    <t>F FAC100-00008907</t>
  </si>
  <si>
    <t>REC-03329217</t>
  </si>
  <si>
    <t>REC-03329270</t>
  </si>
  <si>
    <t>REC-03329272</t>
  </si>
  <si>
    <t>REC-03329649</t>
  </si>
  <si>
    <t>REC-03329794</t>
  </si>
  <si>
    <t>REC-03329083</t>
  </si>
  <si>
    <t>C CA100-00043466</t>
  </si>
  <si>
    <t>C CA100-00043467</t>
  </si>
  <si>
    <t>C CA100-00043468</t>
  </si>
  <si>
    <t>C CA100-00043469</t>
  </si>
  <si>
    <t>C CA100-00043561</t>
  </si>
  <si>
    <t>C CA100-00043566</t>
  </si>
  <si>
    <t>C CA100-00043579</t>
  </si>
  <si>
    <t>C CA100-00043676</t>
  </si>
  <si>
    <t>C CA100-00043677</t>
  </si>
  <si>
    <t>REC-03329482</t>
  </si>
  <si>
    <t>F FAC100-00008868</t>
  </si>
  <si>
    <t>REC-03329587</t>
  </si>
  <si>
    <t>REC-03329615</t>
  </si>
  <si>
    <t>REC-03329845</t>
  </si>
  <si>
    <t>F FA100-00142091</t>
  </si>
  <si>
    <t>F FA100-00142103</t>
  </si>
  <si>
    <t>REC-03328717</t>
  </si>
  <si>
    <t>F FAC100-00008877</t>
  </si>
  <si>
    <t>F FAC100-00008878</t>
  </si>
  <si>
    <t>REC-03328840</t>
  </si>
  <si>
    <t>F FA100-00142087</t>
  </si>
  <si>
    <t>REC-03328855</t>
  </si>
  <si>
    <t>REC-03328892</t>
  </si>
  <si>
    <t>REC-03328909</t>
  </si>
  <si>
    <t>REC-03328951</t>
  </si>
  <si>
    <t>REC-03328983</t>
  </si>
  <si>
    <t>REC-03329178</t>
  </si>
  <si>
    <t>F FAC100-00008870</t>
  </si>
  <si>
    <t>REC-03329657</t>
  </si>
  <si>
    <t>REC-03329750</t>
  </si>
  <si>
    <t>REC-03329858</t>
  </si>
  <si>
    <t>REC-03329911</t>
  </si>
  <si>
    <t>REC-03329950</t>
  </si>
  <si>
    <t>REC-03330030</t>
  </si>
  <si>
    <t>REC-03328613</t>
  </si>
  <si>
    <t>F FAC100-00008882</t>
  </si>
  <si>
    <t>F FAC100-00008883</t>
  </si>
  <si>
    <t>REC-03328738</t>
  </si>
  <si>
    <t>REC-03329033</t>
  </si>
  <si>
    <t>REC-03329588</t>
  </si>
  <si>
    <t>REC-03329620</t>
  </si>
  <si>
    <t>REC-03329636</t>
  </si>
  <si>
    <t>REC-03329654</t>
  </si>
  <si>
    <t>REC-03329732</t>
  </si>
  <si>
    <t>REC-03329752</t>
  </si>
  <si>
    <t>REC-03329818</t>
  </si>
  <si>
    <t>F FAC100-00008901</t>
  </si>
  <si>
    <t>F FAC100-00008902</t>
  </si>
  <si>
    <t>REC-03328902</t>
  </si>
  <si>
    <t>F FAC100-00008903</t>
  </si>
  <si>
    <t>REC-03329064</t>
  </si>
  <si>
    <t>REC-03329090</t>
  </si>
  <si>
    <t>REC-03329540</t>
  </si>
  <si>
    <t>REC-03329755</t>
  </si>
  <si>
    <t>REC-03329819</t>
  </si>
  <si>
    <t>REC-03329955</t>
  </si>
  <si>
    <t>REC-03329968</t>
  </si>
  <si>
    <t>REC-03329970</t>
  </si>
  <si>
    <t>REC-03328792</t>
  </si>
  <si>
    <t>REC-03328857</t>
  </si>
  <si>
    <t>REC-03328908</t>
  </si>
  <si>
    <t>REC-03329480</t>
  </si>
  <si>
    <t>REC-03329335</t>
  </si>
  <si>
    <t>REC-03329350</t>
  </si>
  <si>
    <t>REC-03329380</t>
  </si>
  <si>
    <t>REC-03329437</t>
  </si>
  <si>
    <t>REC-03329453</t>
  </si>
  <si>
    <t>REC-03329483</t>
  </si>
  <si>
    <t>REC-03329485</t>
  </si>
  <si>
    <t>REC-03329535</t>
  </si>
  <si>
    <t>REC-03329567</t>
  </si>
  <si>
    <t>REC-03329864</t>
  </si>
  <si>
    <t>REC-03329844</t>
  </si>
  <si>
    <t>REC-03329887</t>
  </si>
  <si>
    <t>REC-03329909</t>
  </si>
  <si>
    <t>REC-03329969</t>
  </si>
  <si>
    <t>REC-03330031</t>
  </si>
  <si>
    <t>REC-03329786</t>
  </si>
  <si>
    <t>REC-03329998</t>
  </si>
  <si>
    <t>REC-03328749</t>
  </si>
  <si>
    <t>REC-03329633</t>
  </si>
  <si>
    <t>REC-03329700</t>
  </si>
  <si>
    <t>REC-03329861</t>
  </si>
  <si>
    <t>REC-03328860</t>
  </si>
  <si>
    <t>REC-03329184</t>
  </si>
  <si>
    <t>105362</t>
  </si>
  <si>
    <t>CNAV - ANCA PLAST S.A.</t>
  </si>
  <si>
    <t>REC-03327376</t>
  </si>
  <si>
    <t>REC-03329095</t>
  </si>
  <si>
    <t>REC-03329139</t>
  </si>
  <si>
    <t>C CA100-00043173</t>
  </si>
  <si>
    <t>REC-03329484</t>
  </si>
  <si>
    <t>REC-03329658</t>
  </si>
  <si>
    <t>REC-03329685</t>
  </si>
  <si>
    <t>REC-03329783</t>
  </si>
  <si>
    <t>REC-03329848</t>
  </si>
  <si>
    <t>REC-03329916</t>
  </si>
  <si>
    <t>REC-03329971</t>
  </si>
  <si>
    <t>REC-03330034</t>
  </si>
  <si>
    <t>REC-03327476</t>
  </si>
  <si>
    <t>REC-03328710</t>
  </si>
  <si>
    <t>REC-03328713</t>
  </si>
  <si>
    <t>REC-03329667</t>
  </si>
  <si>
    <t>REC-03329812</t>
  </si>
  <si>
    <t>REC-03329836</t>
  </si>
  <si>
    <t>REC-03329915</t>
  </si>
  <si>
    <t>REC-03330006</t>
  </si>
  <si>
    <t>REC-03328900</t>
  </si>
  <si>
    <t>REC-03329044</t>
  </si>
  <si>
    <t>REC-03329196</t>
  </si>
  <si>
    <t>REC-03329237</t>
  </si>
  <si>
    <t>REC-03329487</t>
  </si>
  <si>
    <t>REC-03329491</t>
  </si>
  <si>
    <t>REC-03329554</t>
  </si>
  <si>
    <t>REC-03329653</t>
  </si>
  <si>
    <t>REC-03329775</t>
  </si>
  <si>
    <t>REC-03329795</t>
  </si>
  <si>
    <t>REC-03329914</t>
  </si>
  <si>
    <t>REC-03329847</t>
  </si>
  <si>
    <t>REC-03329842</t>
  </si>
  <si>
    <t>REC-03329850</t>
  </si>
  <si>
    <t>REC-03329865</t>
  </si>
  <si>
    <t>REC-03328861</t>
  </si>
  <si>
    <t>REC-03328901</t>
  </si>
  <si>
    <t>REC-03329116</t>
  </si>
  <si>
    <t>REC-03329117</t>
  </si>
  <si>
    <t>REC-03329182</t>
  </si>
  <si>
    <t>REC-03329195</t>
  </si>
  <si>
    <t>REC-03329427</t>
  </si>
  <si>
    <t>REC-03329650</t>
  </si>
  <si>
    <t>REC-03329912</t>
  </si>
  <si>
    <t>REC-03329989</t>
  </si>
  <si>
    <t>REC-03329993</t>
  </si>
  <si>
    <t>REC-03329421</t>
  </si>
  <si>
    <t>REC-03329558</t>
  </si>
  <si>
    <t>C CA100-00043045</t>
  </si>
  <si>
    <t>C CA100-00043061</t>
  </si>
  <si>
    <t>C CA100-00043166</t>
  </si>
  <si>
    <t>REC-03329617</t>
  </si>
  <si>
    <t>REC-03329624</t>
  </si>
  <si>
    <t>REC-03329664</t>
  </si>
  <si>
    <t>REC-03329747</t>
  </si>
  <si>
    <t>REC-03329921</t>
  </si>
  <si>
    <t>REC-03329946</t>
  </si>
  <si>
    <t>REC-03329959</t>
  </si>
  <si>
    <t>REC-03329987</t>
  </si>
  <si>
    <t>REC-03329343</t>
  </si>
  <si>
    <t>REC-03329687</t>
  </si>
  <si>
    <t>REC-03329718</t>
  </si>
  <si>
    <t>REC-03329740</t>
  </si>
  <si>
    <t>REC-03329785</t>
  </si>
  <si>
    <t>REC-03329870</t>
  </si>
  <si>
    <t>REC-03329871</t>
  </si>
  <si>
    <t>REC-03329572</t>
  </si>
  <si>
    <t>REC-03329573</t>
  </si>
  <si>
    <t>REC-03329660</t>
  </si>
  <si>
    <t>REC-03329714</t>
  </si>
  <si>
    <t>REC-03329826</t>
  </si>
  <si>
    <t>REC-03329878</t>
  </si>
  <si>
    <t>REC-03329925</t>
  </si>
  <si>
    <t>REC-03330026</t>
  </si>
  <si>
    <t>REC-03329118</t>
  </si>
  <si>
    <t>REC-03329197</t>
  </si>
  <si>
    <t>REC-03329344</t>
  </si>
  <si>
    <t>REC-03329346</t>
  </si>
  <si>
    <t>REC-03329434</t>
  </si>
  <si>
    <t>REC-03329488</t>
  </si>
  <si>
    <t>REC-03329868</t>
  </si>
  <si>
    <t>REC-03329997</t>
  </si>
  <si>
    <t>REC-03328896</t>
  </si>
  <si>
    <t>REC-03329936</t>
  </si>
  <si>
    <t>REC-03329938</t>
  </si>
  <si>
    <t>REC-03329975</t>
  </si>
  <si>
    <t>REC-03329715</t>
  </si>
  <si>
    <t>REC-03329789</t>
  </si>
  <si>
    <t>REC-03329991</t>
  </si>
  <si>
    <t>REC-03330032</t>
  </si>
  <si>
    <t>REC-03329640</t>
  </si>
  <si>
    <t>C CA100-00043029</t>
  </si>
  <si>
    <t>REC-03329817</t>
  </si>
  <si>
    <t>REC-03329884</t>
  </si>
  <si>
    <t>REC-03329859</t>
  </si>
  <si>
    <t>REC-03329886</t>
  </si>
  <si>
    <t>REC-03329899</t>
  </si>
  <si>
    <t>REC-03328939</t>
  </si>
  <si>
    <t>REC-03329489</t>
  </si>
  <si>
    <t>REC-03329822</t>
  </si>
  <si>
    <t>REC-03329937</t>
  </si>
  <si>
    <t>REC-03329985</t>
  </si>
  <si>
    <t>REC-03329976</t>
  </si>
  <si>
    <t>REC-03328859</t>
  </si>
  <si>
    <t>REC-03329426</t>
  </si>
  <si>
    <t>REC-03329340</t>
  </si>
  <si>
    <t>REC-03329984</t>
  </si>
  <si>
    <t>REC-03330033</t>
  </si>
  <si>
    <t>REC-03329341</t>
  </si>
  <si>
    <t>REC-03329486</t>
  </si>
  <si>
    <t>REC-03330023</t>
  </si>
  <si>
    <t>REC-03329684</t>
  </si>
  <si>
    <t>REC-03329490</t>
  </si>
  <si>
    <t>REC-03329492</t>
  </si>
  <si>
    <t>REC-03329743</t>
  </si>
  <si>
    <t>REC-03329737</t>
  </si>
  <si>
    <t>REC-03329739</t>
  </si>
  <si>
    <t>REC-03329493</t>
  </si>
  <si>
    <t>Listado de cobranza por factura</t>
  </si>
  <si>
    <t>Cob.</t>
  </si>
  <si>
    <t>Factura</t>
  </si>
  <si>
    <t>Total</t>
  </si>
  <si>
    <t>Rep.</t>
  </si>
  <si>
    <t>Fech.Ent.</t>
  </si>
  <si>
    <t>FechaFactura</t>
  </si>
  <si>
    <t>Vencimiento</t>
  </si>
  <si>
    <t>Vendedor</t>
  </si>
  <si>
    <t>REC - 00083888</t>
  </si>
  <si>
    <t>00</t>
  </si>
  <si>
    <t>088</t>
  </si>
  <si>
    <t>REC - 00083835</t>
  </si>
  <si>
    <t>200</t>
  </si>
  <si>
    <t>REC - 00084359</t>
  </si>
  <si>
    <t>079</t>
  </si>
  <si>
    <t>REC - 00084360</t>
  </si>
  <si>
    <t>REC - 00084663</t>
  </si>
  <si>
    <t>REC - 00084641</t>
  </si>
  <si>
    <t>REC - 00084671</t>
  </si>
  <si>
    <t>REC - 00084697</t>
  </si>
  <si>
    <t>REC - 00084698</t>
  </si>
  <si>
    <t>REC - 00084777</t>
  </si>
  <si>
    <t>REC - 00084778</t>
  </si>
  <si>
    <t>REC - 00084961</t>
  </si>
  <si>
    <t>REC - 00084960</t>
  </si>
  <si>
    <t>REC - 00084962</t>
  </si>
  <si>
    <t>REC - 00085044</t>
  </si>
  <si>
    <t>REC - 00085043</t>
  </si>
  <si>
    <t>REC - 00084358</t>
  </si>
  <si>
    <t>REC - 00084660</t>
  </si>
  <si>
    <t>REC - 00084640</t>
  </si>
  <si>
    <t>REC - 00084772</t>
  </si>
  <si>
    <t>REC - 00085042</t>
  </si>
  <si>
    <t>REC - 00085388</t>
  </si>
  <si>
    <t>045</t>
  </si>
  <si>
    <t>REC - 00085386</t>
  </si>
  <si>
    <t>REC - 00085410</t>
  </si>
  <si>
    <t>REC - 00083621</t>
  </si>
  <si>
    <t>119</t>
  </si>
  <si>
    <t>REC - 00083956</t>
  </si>
  <si>
    <t>REC - 00084322</t>
  </si>
  <si>
    <t>REC - 00084601</t>
  </si>
  <si>
    <t>REC - 00084630</t>
  </si>
  <si>
    <t>REC - 00085034</t>
  </si>
  <si>
    <t>REC - 00085193</t>
  </si>
  <si>
    <t>REC - 00085299</t>
  </si>
  <si>
    <t>REC - 00084263</t>
  </si>
  <si>
    <t>REC - 00084262</t>
  </si>
  <si>
    <t>REC - 00084260</t>
  </si>
  <si>
    <t>REC - 00084532</t>
  </si>
  <si>
    <t>REC - 00084573</t>
  </si>
  <si>
    <t>REC - 00084602</t>
  </si>
  <si>
    <t>REC - 00084605</t>
  </si>
  <si>
    <t>REC - 00084604</t>
  </si>
  <si>
    <t>REC - 00084603</t>
  </si>
  <si>
    <t>REC - 00084594</t>
  </si>
  <si>
    <t>REC - 00084597</t>
  </si>
  <si>
    <t>REC - 00084595</t>
  </si>
  <si>
    <t>REC - 00084768</t>
  </si>
  <si>
    <t>REC - 00085041</t>
  </si>
  <si>
    <t>REC - 00085073</t>
  </si>
  <si>
    <t>REC - 00085271</t>
  </si>
  <si>
    <t>REC - 00083891</t>
  </si>
  <si>
    <t>REC - 00084269</t>
  </si>
  <si>
    <t>REC - 00084267</t>
  </si>
  <si>
    <t>REC - 00084316</t>
  </si>
  <si>
    <t>REC - 00084357</t>
  </si>
  <si>
    <t>REC - 00084355</t>
  </si>
  <si>
    <t>REC - 00084634</t>
  </si>
  <si>
    <t>REC - 00084633</t>
  </si>
  <si>
    <t>REC - 00084655</t>
  </si>
  <si>
    <t>REC - 00084632</t>
  </si>
  <si>
    <t>REC - 00084656</t>
  </si>
  <si>
    <t>REC - 00084636</t>
  </si>
  <si>
    <t>REC - 00084771</t>
  </si>
  <si>
    <t>REC - 00084770</t>
  </si>
  <si>
    <t>REC - 00084802</t>
  </si>
  <si>
    <t>REC - 00084954</t>
  </si>
  <si>
    <t>REC - 00085117</t>
  </si>
  <si>
    <t>REC - 00085115</t>
  </si>
  <si>
    <t>REC - 00085116</t>
  </si>
  <si>
    <t>REC - 00085119</t>
  </si>
  <si>
    <t>REC - 00085120</t>
  </si>
  <si>
    <t>REC - 00085269</t>
  </si>
  <si>
    <t>REC - 00085267</t>
  </si>
  <si>
    <t>REC - 00084881</t>
  </si>
  <si>
    <t>REC - 00084767</t>
  </si>
  <si>
    <t>REC - 00083976</t>
  </si>
  <si>
    <t>REC - 00083975</t>
  </si>
  <si>
    <t>REC - 00083974</t>
  </si>
  <si>
    <t>REC - 00083973</t>
  </si>
  <si>
    <t>REC - 00083972</t>
  </si>
  <si>
    <t>REC - 00083968</t>
  </si>
  <si>
    <t>REC - 00083969</t>
  </si>
  <si>
    <t>REC - 00083970</t>
  </si>
  <si>
    <t>REC - 00083971</t>
  </si>
  <si>
    <t>REC - 00083978</t>
  </si>
  <si>
    <t>REC - 00083977</t>
  </si>
  <si>
    <t>REC - 00084141</t>
  </si>
  <si>
    <t>REC - 00084143</t>
  </si>
  <si>
    <t>REC - 00084142</t>
  </si>
  <si>
    <t>REC - 00083857</t>
  </si>
  <si>
    <t>REC - 00084052</t>
  </si>
  <si>
    <t>REC - 00084706</t>
  </si>
  <si>
    <t>REC - 00084705</t>
  </si>
  <si>
    <t>REC - 00084729</t>
  </si>
  <si>
    <t>REC - 00085266</t>
  </si>
  <si>
    <t>REC - 00085333</t>
  </si>
  <si>
    <t>REC - 00083844</t>
  </si>
  <si>
    <t>REC - 00084045</t>
  </si>
  <si>
    <t>REC - 00084046</t>
  </si>
  <si>
    <t>REC - 00084012</t>
  </si>
  <si>
    <t>REC - 00083694</t>
  </si>
  <si>
    <t>REC - 00084011</t>
  </si>
  <si>
    <t>REC - 00083768</t>
  </si>
  <si>
    <t>REC - 00084393</t>
  </si>
  <si>
    <t>REC - 00084817</t>
  </si>
  <si>
    <t>REC - 00084821</t>
  </si>
  <si>
    <t>REC - 00084249</t>
  </si>
  <si>
    <t>REC - 00084043</t>
  </si>
  <si>
    <t>REC - 00084251</t>
  </si>
  <si>
    <t>REC - 00083692</t>
  </si>
  <si>
    <t>REC - 00084044</t>
  </si>
  <si>
    <t>REC - 00083701</t>
  </si>
  <si>
    <t>REC - 00083693</t>
  </si>
  <si>
    <t>REC - 00083666</t>
  </si>
  <si>
    <t>REC - 00083882</t>
  </si>
  <si>
    <t>REC - 00083696</t>
  </si>
  <si>
    <t>REC - 00083697</t>
  </si>
  <si>
    <t>REC - 00084069</t>
  </si>
  <si>
    <t>REC - 00084050</t>
  </si>
  <si>
    <t>REC - 00084154</t>
  </si>
  <si>
    <t>REC - 00083695</t>
  </si>
  <si>
    <t>REC - 00083885</t>
  </si>
  <si>
    <t>REC - 00083884</t>
  </si>
  <si>
    <t>REC - 00085313</t>
  </si>
  <si>
    <t>REC - 00084587</t>
  </si>
  <si>
    <t>117</t>
  </si>
  <si>
    <t>REC - 00084484</t>
  </si>
  <si>
    <t>118</t>
  </si>
  <si>
    <t>REC - 00085148</t>
  </si>
  <si>
    <t>REC - 00084471</t>
  </si>
  <si>
    <t>REC - 00083673</t>
  </si>
  <si>
    <t>REC - 00084328</t>
  </si>
  <si>
    <t>REC - 00084990</t>
  </si>
  <si>
    <t>REC - 00085129</t>
  </si>
  <si>
    <t>REC - 00084158</t>
  </si>
  <si>
    <t>REC - 00083743</t>
  </si>
  <si>
    <t>REC - 00083759</t>
  </si>
  <si>
    <t>REC - 00084959</t>
  </si>
  <si>
    <t>REC - 00085340</t>
  </si>
  <si>
    <t>REC - 00085387</t>
  </si>
  <si>
    <t>REC - 00085428</t>
  </si>
  <si>
    <t>REC - 00084720</t>
  </si>
  <si>
    <t>080</t>
  </si>
  <si>
    <t>REC - 00083637</t>
  </si>
  <si>
    <t>109</t>
  </si>
  <si>
    <t>REC - 00085135</t>
  </si>
  <si>
    <t>REC - 00085376</t>
  </si>
  <si>
    <t>REC - 00084077</t>
  </si>
  <si>
    <t>REC - 00084396</t>
  </si>
  <si>
    <t>REC - 00084888</t>
  </si>
  <si>
    <t>REC - 00085282</t>
  </si>
  <si>
    <t>REC - 00084374</t>
  </si>
  <si>
    <t>REC - 00084330</t>
  </si>
  <si>
    <t>REC - 00084988</t>
  </si>
  <si>
    <t>REC - 00085371</t>
  </si>
  <si>
    <t>REC - 00084112</t>
  </si>
  <si>
    <t>REC - 00084308</t>
  </si>
  <si>
    <t>REC - 00083711</t>
  </si>
  <si>
    <t>REC - 00084015</t>
  </si>
  <si>
    <t>REC - 00084823</t>
  </si>
  <si>
    <t>REC - 00084203</t>
  </si>
  <si>
    <t>REC - 00084327</t>
  </si>
  <si>
    <t>REC - 00084643</t>
  </si>
  <si>
    <t>REC - 00084832</t>
  </si>
  <si>
    <t>REC - 00084882</t>
  </si>
  <si>
    <t>REC - 00085205</t>
  </si>
  <si>
    <t>REC - 00085145</t>
  </si>
  <si>
    <t>REC - 00085020</t>
  </si>
  <si>
    <t>REC - 00084342</t>
  </si>
  <si>
    <t>REC - 00085336</t>
  </si>
  <si>
    <t>REC - 00084336</t>
  </si>
  <si>
    <t>REC - 00085369</t>
  </si>
  <si>
    <t>REC - 00083603</t>
  </si>
  <si>
    <t>115</t>
  </si>
  <si>
    <t>REC - 00083744</t>
  </si>
  <si>
    <t>REC - 00083745</t>
  </si>
  <si>
    <t>REC - 00083900</t>
  </si>
  <si>
    <t>REC - 00084165</t>
  </si>
  <si>
    <t>REC - 00084173</t>
  </si>
  <si>
    <t>REC - 00084257</t>
  </si>
  <si>
    <t>REC - 00084255</t>
  </si>
  <si>
    <t>REC - 00084400</t>
  </si>
  <si>
    <t>REC - 00084485</t>
  </si>
  <si>
    <t>REC - 00084889</t>
  </si>
  <si>
    <t>REC - 00084897</t>
  </si>
  <si>
    <t>REC - 00085111</t>
  </si>
  <si>
    <t>REC - 00085291</t>
  </si>
  <si>
    <t>REC - 00085425</t>
  </si>
  <si>
    <t>REC - 00084300</t>
  </si>
  <si>
    <t>REC - 00084893</t>
  </si>
  <si>
    <t>REC - 00084388</t>
  </si>
  <si>
    <t>542</t>
  </si>
  <si>
    <t>REC - 00084841</t>
  </si>
  <si>
    <t>REC - 00084520</t>
  </si>
  <si>
    <t>REC - 00084599</t>
  </si>
  <si>
    <t>REC - 00084707</t>
  </si>
  <si>
    <t>098</t>
  </si>
  <si>
    <t>REC - 00085083</t>
  </si>
  <si>
    <t>REC - 00083922</t>
  </si>
  <si>
    <t>REC - 00083920</t>
  </si>
  <si>
    <t>REC - 00084911</t>
  </si>
  <si>
    <t>REC - 00083924</t>
  </si>
  <si>
    <t>104</t>
  </si>
  <si>
    <t>REC - 00084551</t>
  </si>
  <si>
    <t>REC - 00083860</t>
  </si>
  <si>
    <t>REC - 00084381</t>
  </si>
  <si>
    <t>REC - 00084416</t>
  </si>
  <si>
    <t>REC - 00084837</t>
  </si>
  <si>
    <t>REC - 00085186</t>
  </si>
  <si>
    <t>REC - 00083839</t>
  </si>
  <si>
    <t>REC - 00083879</t>
  </si>
  <si>
    <t>REC - 00084766</t>
  </si>
  <si>
    <t>REC - 00084968</t>
  </si>
  <si>
    <t>REC - 00084294</t>
  </si>
  <si>
    <t>REC - 00083722</t>
  </si>
  <si>
    <t>REC - 00084278</t>
  </si>
  <si>
    <t>REC - 00085411</t>
  </si>
  <si>
    <t>REC - 00083916</t>
  </si>
  <si>
    <t>REC - 00085118</t>
  </si>
  <si>
    <t>REC - 00085109</t>
  </si>
  <si>
    <t>REC - 00085113</t>
  </si>
  <si>
    <t>REC - 00084369</t>
  </si>
  <si>
    <t>REC - 00084936</t>
  </si>
  <si>
    <t>REC - 00084297</t>
  </si>
  <si>
    <t>REC - 00084820</t>
  </si>
  <si>
    <t>REC - 00084661</t>
  </si>
  <si>
    <t>REC - 00083822</t>
  </si>
  <si>
    <t>089</t>
  </si>
  <si>
    <t>REC - 00084376</t>
  </si>
  <si>
    <t>REC - 00084022</t>
  </si>
  <si>
    <t>REC - 00084195</t>
  </si>
  <si>
    <t>REC - 00084042</t>
  </si>
  <si>
    <t>055</t>
  </si>
  <si>
    <t>REC - 00084672</t>
  </si>
  <si>
    <t>REC - 00084685</t>
  </si>
  <si>
    <t>REC - 00084822</t>
  </si>
  <si>
    <t>REC - 00085353</t>
  </si>
  <si>
    <t>REC - 00084230</t>
  </si>
  <si>
    <t>REC - 00084379</t>
  </si>
  <si>
    <t>REC - 00084567</t>
  </si>
  <si>
    <t>REC - 00084788</t>
  </si>
  <si>
    <t>REC - 00085323</t>
  </si>
  <si>
    <t>REC - 00085379</t>
  </si>
  <si>
    <t>REC - 00085426</t>
  </si>
  <si>
    <t>REC - 00085443</t>
  </si>
  <si>
    <t>REC-03330037</t>
  </si>
  <si>
    <t>REC - 00084907</t>
  </si>
  <si>
    <t>REC - 00084940</t>
  </si>
  <si>
    <t>REC - 00085214</t>
  </si>
  <si>
    <t>REC - 00084129</t>
  </si>
  <si>
    <t>REC - 00084234</t>
  </si>
  <si>
    <t>REC - 00084285</t>
  </si>
  <si>
    <t>REC - 00084600</t>
  </si>
  <si>
    <t>REC - 00085204</t>
  </si>
  <si>
    <t>REC - 00083602</t>
  </si>
  <si>
    <t>REC - 00083841</t>
  </si>
  <si>
    <t>REC - 00084394</t>
  </si>
  <si>
    <t>REC - 00083994</t>
  </si>
  <si>
    <t>REC - 00084170</t>
  </si>
  <si>
    <t>REC - 00084284</t>
  </si>
  <si>
    <t>REC - 00084541</t>
  </si>
  <si>
    <t>REC - 00084755</t>
  </si>
  <si>
    <t>REC - 00085272</t>
  </si>
  <si>
    <t>REC - 00085045</t>
  </si>
  <si>
    <t>REC - 00084900</t>
  </si>
  <si>
    <t>REC - 00085144</t>
  </si>
  <si>
    <t>REC - 00083893</t>
  </si>
  <si>
    <t>REC - 00084967</t>
  </si>
  <si>
    <t>REC - 00085133</t>
  </si>
  <si>
    <t>REC - 00085377</t>
  </si>
  <si>
    <t>REC - 00083756</t>
  </si>
  <si>
    <t>REC - 00084079</t>
  </si>
  <si>
    <t>REC - 00084401</t>
  </si>
  <si>
    <t>REC - 00084564</t>
  </si>
  <si>
    <t>REC - 00084758</t>
  </si>
  <si>
    <t>REC - 00084786</t>
  </si>
  <si>
    <t>REC - 00084899</t>
  </si>
  <si>
    <t>REC - 00085081</t>
  </si>
  <si>
    <t>REC - 00085427</t>
  </si>
  <si>
    <t>REC - 00084904</t>
  </si>
  <si>
    <t>REC - 00085252</t>
  </si>
  <si>
    <t>REC - 00084397</t>
  </si>
  <si>
    <t>REC - 00084691</t>
  </si>
  <si>
    <t>REC - 00085273</t>
  </si>
  <si>
    <t>REC - 00083914</t>
  </si>
  <si>
    <t>REC - 00084177</t>
  </si>
  <si>
    <t>REC - 00084231</t>
  </si>
  <si>
    <t>REC - 00084377</t>
  </si>
  <si>
    <t>REC - 00084683</t>
  </si>
  <si>
    <t>REC - 00084756</t>
  </si>
  <si>
    <t>REC - 00084965</t>
  </si>
  <si>
    <t>REC - 00085298</t>
  </si>
  <si>
    <t>REC - 00085441</t>
  </si>
  <si>
    <t>REC - 00084860</t>
  </si>
  <si>
    <t>REC - 00083757</t>
  </si>
  <si>
    <t>REC - 00084176</t>
  </si>
  <si>
    <t>REC - 00084402</t>
  </si>
  <si>
    <t>REC - 00084684</t>
  </si>
  <si>
    <t>REC - 00084461</t>
  </si>
  <si>
    <t>090</t>
  </si>
  <si>
    <t>REC - 00084981</t>
  </si>
  <si>
    <t>REC - 00085141</t>
  </si>
  <si>
    <t>REC - 00085142</t>
  </si>
  <si>
    <t>REC - 00083659</t>
  </si>
  <si>
    <t>REC - 00084678</t>
  </si>
  <si>
    <t>REC - 00083761</t>
  </si>
  <si>
    <t>057</t>
  </si>
  <si>
    <t>REC - 00084153</t>
  </si>
  <si>
    <t>REC - 00084150</t>
  </si>
  <si>
    <t>REC - 00084205</t>
  </si>
  <si>
    <t>REC - 00084574</t>
  </si>
  <si>
    <t>REC - 00085107</t>
  </si>
  <si>
    <t>REC - 00085182</t>
  </si>
  <si>
    <t>REC - 00085419</t>
  </si>
  <si>
    <t>REC - 00083802</t>
  </si>
  <si>
    <t>REC - 00083760</t>
  </si>
  <si>
    <t>REC - 00084606</t>
  </si>
  <si>
    <t>C CA100-00042671</t>
  </si>
  <si>
    <t>REC-03328667</t>
  </si>
  <si>
    <t>REC - 00084155</t>
  </si>
  <si>
    <t>REC - 00084320</t>
  </si>
  <si>
    <t>REC - 00085259</t>
  </si>
  <si>
    <t>REC - 00084113</t>
  </si>
  <si>
    <t>REC - 00085280</t>
  </si>
  <si>
    <t>REC - 00083600</t>
  </si>
  <si>
    <t>REC - 00084198</t>
  </si>
  <si>
    <t>REC - 00084272</t>
  </si>
  <si>
    <t>REC - 00084421</t>
  </si>
  <si>
    <t>REC - 00084380</t>
  </si>
  <si>
    <t>REC - 00085025</t>
  </si>
  <si>
    <t>REC - 00083852</t>
  </si>
  <si>
    <t>REC - 00085217</t>
  </si>
  <si>
    <t>REC - 00084378</t>
  </si>
  <si>
    <t>REC - 00084051</t>
  </si>
  <si>
    <t>REC - 00083832</t>
  </si>
  <si>
    <t>REC - 00083925</t>
  </si>
  <si>
    <t>REC - 00083985</t>
  </si>
  <si>
    <t>REC - 00085053</t>
  </si>
  <si>
    <t>REC - 00085185</t>
  </si>
  <si>
    <t>REC - 00083837</t>
  </si>
  <si>
    <t>REC - 00084108</t>
  </si>
  <si>
    <t>REC - 00084991</t>
  </si>
  <si>
    <t>REC - 00085263</t>
  </si>
  <si>
    <t>REC - 00085420</t>
  </si>
  <si>
    <t>REC - 00084220</t>
  </si>
  <si>
    <t>REC - 00085091</t>
  </si>
  <si>
    <t>REC - 00083716</t>
  </si>
  <si>
    <t>085</t>
  </si>
  <si>
    <t>REC - 00085404</t>
  </si>
  <si>
    <t>REC - 00083897</t>
  </si>
  <si>
    <t>REC - 00085159</t>
  </si>
  <si>
    <t>REC - 00085253</t>
  </si>
  <si>
    <t>REC - 00083851</t>
  </si>
  <si>
    <t>REC - 00085106</t>
  </si>
  <si>
    <t>REC - 00085157</t>
  </si>
  <si>
    <t>REC - 00083620</t>
  </si>
  <si>
    <t>REC - 00083664</t>
  </si>
  <si>
    <t>REC - 00083708</t>
  </si>
  <si>
    <t>REC - 00084062</t>
  </si>
  <si>
    <t>REC - 00084063</t>
  </si>
  <si>
    <t>REC - 00084058</t>
  </si>
  <si>
    <t>REC - 00084059</t>
  </si>
  <si>
    <t>REC - 00084060</t>
  </si>
  <si>
    <t>REC - 00084524</t>
  </si>
  <si>
    <t>REC - 00085172</t>
  </si>
  <si>
    <t>REC - 00085171</t>
  </si>
  <si>
    <t>REC - 00085231</t>
  </si>
  <si>
    <t>REC - 00085389</t>
  </si>
  <si>
    <t>REC - 00083980</t>
  </si>
  <si>
    <t>120</t>
  </si>
  <si>
    <t>REC - 00084236</t>
  </si>
  <si>
    <t>REC - 00084638</t>
  </si>
  <si>
    <t>REC - 00083820</t>
  </si>
  <si>
    <t>058</t>
  </si>
  <si>
    <t>REC - 00083783</t>
  </si>
  <si>
    <t>REC - 00084906</t>
  </si>
  <si>
    <t>REC - 00085062</t>
  </si>
  <si>
    <t>REC - 00085201</t>
  </si>
  <si>
    <t>REC - 00083796</t>
  </si>
  <si>
    <t>REC - 00085022</t>
  </si>
  <si>
    <t>REC - 00084598</t>
  </si>
  <si>
    <t>073</t>
  </si>
  <si>
    <t>REC - 00084627</t>
  </si>
  <si>
    <t>REC - 00084970</t>
  </si>
  <si>
    <t>REC - 00084275</t>
  </si>
  <si>
    <t>REC - 00085004</t>
  </si>
  <si>
    <t>REC - 00085292</t>
  </si>
  <si>
    <t>REC - 00083630</t>
  </si>
  <si>
    <t>REC - 00084264</t>
  </si>
  <si>
    <t>REC - 00084800</t>
  </si>
  <si>
    <t>REC - 00084999</t>
  </si>
  <si>
    <t>REC - 00084417</t>
  </si>
  <si>
    <t>REC - 00085365</t>
  </si>
  <si>
    <t>REC - 00083942</t>
  </si>
  <si>
    <t>REC - 00084781</t>
  </si>
  <si>
    <t>REC - 00085288</t>
  </si>
  <si>
    <t>REC - 00084608</t>
  </si>
  <si>
    <t>C CA100-00043305</t>
  </si>
  <si>
    <t>REC-03328670</t>
  </si>
  <si>
    <t>REC - 00085362</t>
  </si>
  <si>
    <t>REC - 00083798</t>
  </si>
  <si>
    <t>REC - 00083859</t>
  </si>
  <si>
    <t>REC - 00084969</t>
  </si>
  <si>
    <t>REC - 00084117</t>
  </si>
  <si>
    <t>REC - 00084898</t>
  </si>
  <si>
    <t>REC - 00085058</t>
  </si>
  <si>
    <t>REC - 00085112</t>
  </si>
  <si>
    <t>REC - 00083599</t>
  </si>
  <si>
    <t>REC - 00083755</t>
  </si>
  <si>
    <t>REC - 00083940</t>
  </si>
  <si>
    <t>REC-0000jufe</t>
  </si>
  <si>
    <t>REC - 00084068</t>
  </si>
  <si>
    <t>REC - 00084146</t>
  </si>
  <si>
    <t>REC - 00084162</t>
  </si>
  <si>
    <t>REC - 00084212</t>
  </si>
  <si>
    <t>REC - 00084776</t>
  </si>
  <si>
    <t>REC - 00084799</t>
  </si>
  <si>
    <t>REC - 00085000</t>
  </si>
  <si>
    <t>REC - 00085128</t>
  </si>
  <si>
    <t>REC - 00083729</t>
  </si>
  <si>
    <t>REC - 00083762</t>
  </si>
  <si>
    <t>REC - 00084222</t>
  </si>
  <si>
    <t>REC - 00085260</t>
  </si>
  <si>
    <t>REC - 00084001</t>
  </si>
  <si>
    <t>REC - 00084070</t>
  </si>
  <si>
    <t>REC - 00084238</t>
  </si>
  <si>
    <t>REC - 00085243</t>
  </si>
  <si>
    <t>REC - 00083748</t>
  </si>
  <si>
    <t>REC - 00083850</t>
  </si>
  <si>
    <t>REC - 00083955</t>
  </si>
  <si>
    <t>REC - 00084213</t>
  </si>
  <si>
    <t>REC - 00084289</t>
  </si>
  <si>
    <t>REC - 00084780</t>
  </si>
  <si>
    <t>REC - 00085327</t>
  </si>
  <si>
    <t>REC - 00083671</t>
  </si>
  <si>
    <t>REC - 00084186</t>
  </si>
  <si>
    <t>REC - 00084375</t>
  </si>
  <si>
    <t>REC - 00084695</t>
  </si>
  <si>
    <t>REC - 00084946</t>
  </si>
  <si>
    <t>REC - 00085257</t>
  </si>
  <si>
    <t>REC - 00085366</t>
  </si>
  <si>
    <t>REC - 00083944</t>
  </si>
  <si>
    <t>REC - 00084575</t>
  </si>
  <si>
    <t>REC - 00084452</t>
  </si>
  <si>
    <t>REC - 00083919</t>
  </si>
  <si>
    <t>REC - 00085339</t>
  </si>
  <si>
    <t>REC - 00083634</t>
  </si>
  <si>
    <t>REC - 00083672</t>
  </si>
  <si>
    <t>REC - 00084054</t>
  </si>
  <si>
    <t>REC - 00084912</t>
  </si>
  <si>
    <t>REC - 00085110</t>
  </si>
  <si>
    <t>REC - 00083751</t>
  </si>
  <si>
    <t>REC - 00084209</t>
  </si>
  <si>
    <t>REC - 00084694</t>
  </si>
  <si>
    <t>REC - 00085127</t>
  </si>
  <si>
    <t>REC - 00085321</t>
  </si>
  <si>
    <t>REC - 00083641</t>
  </si>
  <si>
    <t>REC - 00083723</t>
  </si>
  <si>
    <t>REC - 00083945</t>
  </si>
  <si>
    <t>REC - 00084229</t>
  </si>
  <si>
    <t>REC - 00085035</t>
  </si>
  <si>
    <t>REC - 00085431</t>
  </si>
  <si>
    <t>REC - 00084124</t>
  </si>
  <si>
    <t>REC - 00084590</t>
  </si>
  <si>
    <t>REC - 00084592</t>
  </si>
  <si>
    <t>REC - 00084591</t>
  </si>
  <si>
    <t>REC - 00084902</t>
  </si>
  <si>
    <t>REC - 00085001</t>
  </si>
  <si>
    <t>REC - 00085114</t>
  </si>
  <si>
    <t>REC - 00083821</t>
  </si>
  <si>
    <t>REC - 00084283</t>
  </si>
  <si>
    <t>REC - 00084956</t>
  </si>
  <si>
    <t>REC - 00084957</t>
  </si>
  <si>
    <t>REC - 00085202</t>
  </si>
  <si>
    <t>REC - 00085418</t>
  </si>
  <si>
    <t>REC - 00083635</t>
  </si>
  <si>
    <t>REC - 00083934</t>
  </si>
  <si>
    <t>REC - 00083957</t>
  </si>
  <si>
    <t>REC - 00083926</t>
  </si>
  <si>
    <t>REC - 00084192</t>
  </si>
  <si>
    <t>REC - 00084875</t>
  </si>
  <si>
    <t>REC - 00084998</t>
  </si>
  <si>
    <t>REC - 00085191</t>
  </si>
  <si>
    <t>REC - 00085324</t>
  </si>
  <si>
    <t>REC - 00085429</t>
  </si>
  <si>
    <t>REC - 00085423</t>
  </si>
  <si>
    <t>REC - 00084191</t>
  </si>
  <si>
    <t>REC - 00085078</t>
  </si>
  <si>
    <t>REC - 00084166</t>
  </si>
  <si>
    <t>REC - 00084426</t>
  </si>
  <si>
    <t>REC - 00084803</t>
  </si>
  <si>
    <t>REC - 00085052</t>
  </si>
  <si>
    <t>REC - 00083690</t>
  </si>
  <si>
    <t>REC - 00083999</t>
  </si>
  <si>
    <t>REC - 00084443</t>
  </si>
  <si>
    <t>REC - 00085325</t>
  </si>
  <si>
    <t>REC - 00083715</t>
  </si>
  <si>
    <t>REC - 00083718</t>
  </si>
  <si>
    <t>REC - 00084101</t>
  </si>
  <si>
    <t>REC - 00084370</t>
  </si>
  <si>
    <t>REC - 00085027</t>
  </si>
  <si>
    <t>REC - 00083823</t>
  </si>
  <si>
    <t>REC - 00084371</t>
  </si>
  <si>
    <t>REC - 00084593</t>
  </si>
  <si>
    <t>REC - 00084953</t>
  </si>
  <si>
    <t>REC - 00084190</t>
  </si>
  <si>
    <t>REC - 00084315</t>
  </si>
  <si>
    <t>REC - 00084489</t>
  </si>
  <si>
    <t>REC - 00083709</t>
  </si>
  <si>
    <t>REC - 00083895</t>
  </si>
  <si>
    <t>REC - 00083765</t>
  </si>
  <si>
    <t>REC - 00083763</t>
  </si>
  <si>
    <t>REC - 00083764</t>
  </si>
  <si>
    <t>REC - 00084455</t>
  </si>
  <si>
    <t>REC - 00085444</t>
  </si>
  <si>
    <t>REC-03330039</t>
  </si>
  <si>
    <t>REC - 00083758</t>
  </si>
  <si>
    <t>REC - 00084554</t>
  </si>
  <si>
    <t>REC - 00085221</t>
  </si>
  <si>
    <t>REC - 00083906</t>
  </si>
  <si>
    <t>REC - 00084163</t>
  </si>
  <si>
    <t>REC - 00084161</t>
  </si>
  <si>
    <t>REC - 00084164</t>
  </si>
  <si>
    <t>REC - 00084526</t>
  </si>
  <si>
    <t>REC - 00085049</t>
  </si>
  <si>
    <t>REC - 00085092</t>
  </si>
  <si>
    <t>REC - 00083858</t>
  </si>
  <si>
    <t>REC - 00084149</t>
  </si>
  <si>
    <t>REC - 00083874</t>
  </si>
  <si>
    <t>REC - 00083631</t>
  </si>
  <si>
    <t>REC - 00083827</t>
  </si>
  <si>
    <t>REC - 00084317</t>
  </si>
  <si>
    <t>REC - 00083915</t>
  </si>
  <si>
    <t>REC - 00084352</t>
  </si>
  <si>
    <t>REC - 00084123</t>
  </si>
  <si>
    <t>REC - 00084589</t>
  </si>
  <si>
    <t>REC - 00084901</t>
  </si>
  <si>
    <t>REC - 00083753</t>
  </si>
  <si>
    <t>REC - 00084067</t>
  </si>
  <si>
    <t>REC - 00084066</t>
  </si>
  <si>
    <t>REC - 00084286</t>
  </si>
  <si>
    <t>REC - 00084811</t>
  </si>
  <si>
    <t>REC - 00084896</t>
  </si>
  <si>
    <t>REC - 00085151</t>
  </si>
  <si>
    <t>REC - 00085289</t>
  </si>
  <si>
    <t>REC - 00084179</t>
  </si>
  <si>
    <t>REC - 00085403</t>
  </si>
  <si>
    <t>REC - 00083633</t>
  </si>
  <si>
    <t>REC - 00083628</t>
  </si>
  <si>
    <t>REC - 00084577</t>
  </si>
  <si>
    <t>REC - 00084288</t>
  </si>
  <si>
    <t>REC - 00085222</t>
  </si>
  <si>
    <t>REC - 00083771</t>
  </si>
  <si>
    <t>REC - 00084448</t>
  </si>
  <si>
    <t>REC - 00084798</t>
  </si>
  <si>
    <t>REC - 00084966</t>
  </si>
  <si>
    <t>REC - 00085074</t>
  </si>
  <si>
    <t>REC - 00085121</t>
  </si>
  <si>
    <t>REC - 00083943</t>
  </si>
  <si>
    <t>REC - 00083724</t>
  </si>
  <si>
    <t>REC - 00084422</t>
  </si>
  <si>
    <t>REC - 00085002</t>
  </si>
  <si>
    <t>REC - 00085300</t>
  </si>
  <si>
    <t>REC - 00085337</t>
  </si>
  <si>
    <t>REC - 00084181</t>
  </si>
  <si>
    <t>REC - 00085037</t>
  </si>
  <si>
    <t>REC - 00083714</t>
  </si>
  <si>
    <t>REC - 00084919</t>
  </si>
  <si>
    <t>REC - 00085234</t>
  </si>
  <si>
    <t>REC - 00083795</t>
  </si>
  <si>
    <t>REC - 00083691</t>
  </si>
  <si>
    <t>121</t>
  </si>
  <si>
    <t>REC - 00084074</t>
  </si>
  <si>
    <t>REC - 00084329</t>
  </si>
  <si>
    <t>REC - 00084774</t>
  </si>
  <si>
    <t>REC - 00084947</t>
  </si>
  <si>
    <t>REC - 00085108</t>
  </si>
  <si>
    <t>REC - 00085232</t>
  </si>
  <si>
    <t>REC - 00085319</t>
  </si>
  <si>
    <t>REC - 00085421</t>
  </si>
  <si>
    <t>REC - 00084207</t>
  </si>
  <si>
    <t>REC - 00085338</t>
  </si>
  <si>
    <t>REC - 00085384</t>
  </si>
  <si>
    <t>REC - 00085239</t>
  </si>
  <si>
    <t>REC - 00084887</t>
  </si>
  <si>
    <t>REC - 00084187</t>
  </si>
  <si>
    <t>REC - 00084447</t>
  </si>
  <si>
    <t>REC - 00083953</t>
  </si>
  <si>
    <t>REC - 00084000</t>
  </si>
  <si>
    <t>REC - 00084188</t>
  </si>
  <si>
    <t>REC - 00083921</t>
  </si>
  <si>
    <t>REC - 00084324</t>
  </si>
  <si>
    <t>REC - 00085229</t>
  </si>
  <si>
    <t>REF - 00000713</t>
  </si>
  <si>
    <t>REC - 00083725</t>
  </si>
  <si>
    <t>REC - 00084486</t>
  </si>
  <si>
    <t>REC - 00084301</t>
  </si>
  <si>
    <t>REC - 00084065</t>
  </si>
  <si>
    <t>REC - 00084732</t>
  </si>
  <si>
    <t>REC - 00084949</t>
  </si>
  <si>
    <t>REC - 00084971</t>
  </si>
  <si>
    <t>REC - 00084761</t>
  </si>
  <si>
    <t>REC - 00084812</t>
  </si>
  <si>
    <t>REC - 00084815</t>
  </si>
  <si>
    <t>REC - 00084814</t>
  </si>
  <si>
    <t>REC - 00084857</t>
  </si>
  <si>
    <t>REC - 00084318</t>
  </si>
  <si>
    <t>REC - 00084500</t>
  </si>
  <si>
    <t>CALAMANO.R</t>
  </si>
  <si>
    <t>REC - 00084517</t>
  </si>
  <si>
    <t>REC - 00085284</t>
  </si>
  <si>
    <t>REC - 00085283</t>
  </si>
  <si>
    <t>REC - 00085285</t>
  </si>
  <si>
    <t>REC - 00084110</t>
  </si>
  <si>
    <t>REC - 00084474</t>
  </si>
  <si>
    <t>C CA100-00042376</t>
  </si>
  <si>
    <t>REC-03328487</t>
  </si>
  <si>
    <t>REC - 00085206</t>
  </si>
  <si>
    <t>REC - 00085274</t>
  </si>
  <si>
    <t>REC - 00084399</t>
  </si>
  <si>
    <t>REC - 00085287</t>
  </si>
  <si>
    <t>REC - 00084061</t>
  </si>
  <si>
    <t>REC - 00084056</t>
  </si>
  <si>
    <t>REC - 00084057</t>
  </si>
  <si>
    <t>REC - 00084064</t>
  </si>
  <si>
    <t>REC - 00084140</t>
  </si>
  <si>
    <t>REC - 00084137</t>
  </si>
  <si>
    <t>REC - 00084138</t>
  </si>
  <si>
    <t>REC - 00084139</t>
  </si>
  <si>
    <t>REC - 00084258</t>
  </si>
  <si>
    <t>REC - 00084438</t>
  </si>
  <si>
    <t>REC - 00084523</t>
  </si>
  <si>
    <t>REC - 00084530</t>
  </si>
  <si>
    <t>REC - 00084527</t>
  </si>
  <si>
    <t>REC - 00084525</t>
  </si>
  <si>
    <t>REC - 00084584</t>
  </si>
  <si>
    <t>REC - 00084734</t>
  </si>
  <si>
    <t>REC - 00084738</t>
  </si>
  <si>
    <t>REC - 00084737</t>
  </si>
  <si>
    <t>REC - 00084736</t>
  </si>
  <si>
    <t>REC - 00084908</t>
  </si>
  <si>
    <t>REC - 00084910</t>
  </si>
  <si>
    <t>REC - 00084909</t>
  </si>
  <si>
    <t>REC - 00085040</t>
  </si>
  <si>
    <t>REC - 00084415</t>
  </si>
  <si>
    <t>REC - 00084635</t>
  </si>
  <si>
    <t>REC - 00085056</t>
  </si>
  <si>
    <t>REC - 00083650</t>
  </si>
  <si>
    <t>REC - 00083648</t>
  </si>
  <si>
    <t>REC - 00083873</t>
  </si>
  <si>
    <t>REC - 00084382</t>
  </si>
  <si>
    <t>REC - 00084878</t>
  </si>
  <si>
    <t>REC - 00084982</t>
  </si>
  <si>
    <t>REC - 00085136</t>
  </si>
  <si>
    <t>REC - 00083686</t>
  </si>
  <si>
    <t>REC - 00084237</t>
  </si>
  <si>
    <t>REC - 00085275</t>
  </si>
  <si>
    <t>REC - 00083610</t>
  </si>
  <si>
    <t>REC - 00083981</t>
  </si>
  <si>
    <t>REC - 00084332</t>
  </si>
  <si>
    <t>REC - 00084955</t>
  </si>
  <si>
    <t>REC - 00085312</t>
  </si>
  <si>
    <t>REC - 00084529</t>
  </si>
  <si>
    <t>REC - 00084740</t>
  </si>
  <si>
    <t>REC - 00085247</t>
  </si>
  <si>
    <t>REC - 00083876</t>
  </si>
  <si>
    <t>REC - 00085412</t>
  </si>
  <si>
    <t>REC - 00084891</t>
  </si>
  <si>
    <t>REC - 00083655</t>
  </si>
  <si>
    <t>REC - 00083836</t>
  </si>
  <si>
    <t>REC - 00084125</t>
  </si>
  <si>
    <t>REC - 00084714</t>
  </si>
  <si>
    <t>REC - 00084787</t>
  </si>
  <si>
    <t>REC - 00085210</t>
  </si>
  <si>
    <t>REC - 00083640</t>
  </si>
  <si>
    <t>REC - 00083899</t>
  </si>
  <si>
    <t>REC - 00084325</t>
  </si>
  <si>
    <t>REC - 00084319</t>
  </si>
  <si>
    <t>REC - 00084620</t>
  </si>
  <si>
    <t>REC-03328691</t>
  </si>
  <si>
    <t>REC - 00085170</t>
  </si>
  <si>
    <t>REC - 00085166</t>
  </si>
  <si>
    <t>REC - 00085165</t>
  </si>
  <si>
    <t>REC - 00085167</t>
  </si>
  <si>
    <t>REC - 00085196</t>
  </si>
  <si>
    <t>REC - 00083998</t>
  </si>
  <si>
    <t>REC - 00084974</t>
  </si>
  <si>
    <t>REC - 00084995</t>
  </si>
  <si>
    <t>REC - 00084583</t>
  </si>
  <si>
    <t>REC - 00085380</t>
  </si>
  <si>
    <t>REC - 00085342</t>
  </si>
  <si>
    <t>REC - 00083880</t>
  </si>
  <si>
    <t>REC - 00085354</t>
  </si>
  <si>
    <t>REC - 00083596</t>
  </si>
  <si>
    <t>REC - 00083721</t>
  </si>
  <si>
    <t>REC - 00083819</t>
  </si>
  <si>
    <t>REC - 00083818</t>
  </si>
  <si>
    <t>REC - 00084156</t>
  </si>
  <si>
    <t>REC - 00085168</t>
  </si>
  <si>
    <t>REC - 00084215</t>
  </si>
  <si>
    <t>REC - 00083705</t>
  </si>
  <si>
    <t>REC - 00083706</t>
  </si>
  <si>
    <t>REC - 00083719</t>
  </si>
  <si>
    <t>REC - 00084002</t>
  </si>
  <si>
    <t>REC - 00084879</t>
  </si>
  <si>
    <t>REC - 00085433</t>
  </si>
  <si>
    <t>REC - 00084746</t>
  </si>
  <si>
    <t>REC - 00085395</t>
  </si>
  <si>
    <t>REC - 00085173</t>
  </si>
  <si>
    <t>REC - 00084280</t>
  </si>
  <si>
    <t>REC - 00084268</t>
  </si>
  <si>
    <t>REC - 00085254</t>
  </si>
  <si>
    <t>REC - 00083791</t>
  </si>
  <si>
    <t>REC - 00084945</t>
  </si>
  <si>
    <t>REC - 00084686</t>
  </si>
  <si>
    <t>REC - 00084028</t>
  </si>
  <si>
    <t>REC - 00084586</t>
  </si>
  <si>
    <t>REC - 00084741</t>
  </si>
  <si>
    <t>REC - 00085268</t>
  </si>
  <si>
    <t>REC - 00084560</t>
  </si>
  <si>
    <t>REC - 00085436</t>
  </si>
  <si>
    <t>REC - 00083581</t>
  </si>
  <si>
    <t>REC - 00083855</t>
  </si>
  <si>
    <t>REC - 00084351</t>
  </si>
  <si>
    <t>REC - 00084764</t>
  </si>
  <si>
    <t>REC - 00084806</t>
  </si>
  <si>
    <t>REC - 00085310</t>
  </si>
  <si>
    <t>REC - 00084562</t>
  </si>
  <si>
    <t>REC - 00085072</t>
  </si>
  <si>
    <t>REC - 00085067</t>
  </si>
  <si>
    <t>REC - 00083663</t>
  </si>
  <si>
    <t>REC - 00083702</t>
  </si>
  <si>
    <t>REC - 00084239</t>
  </si>
  <si>
    <t>REC - 00084596</t>
  </si>
  <si>
    <t>REC - 00085293</t>
  </si>
  <si>
    <t>REC - 00083658</t>
  </si>
  <si>
    <t>REC - 00084109</t>
  </si>
  <si>
    <t>REC - 00085219</t>
  </si>
  <si>
    <t>REC - 00084413</t>
  </si>
  <si>
    <t>REC - 00084762</t>
  </si>
  <si>
    <t>REC - 00085036</t>
  </si>
  <si>
    <t>REC - 00083881</t>
  </si>
  <si>
    <t>REC - 00084243</t>
  </si>
  <si>
    <t>REC - 00084735</t>
  </si>
  <si>
    <t>REC - 00084193</t>
  </si>
  <si>
    <t>REC - 00085188</t>
  </si>
  <si>
    <t>REC - 00084127</t>
  </si>
  <si>
    <t>REC - 00084521</t>
  </si>
  <si>
    <t>REC - 00084549</t>
  </si>
  <si>
    <t>REC - 00085262</t>
  </si>
  <si>
    <t>REC - 00085435</t>
  </si>
  <si>
    <t>REC - 00083935</t>
  </si>
  <si>
    <t>REC - 00084350</t>
  </si>
  <si>
    <t>REC - 00084979</t>
  </si>
  <si>
    <t>REC - 00084081</t>
  </si>
  <si>
    <t>REC - 00084136</t>
  </si>
  <si>
    <t>REC - 00083805</t>
  </si>
  <si>
    <t>REC - 00084723</t>
  </si>
  <si>
    <t>REC - 00084844</t>
  </si>
  <si>
    <t>REC - 00085216</t>
  </si>
  <si>
    <t>REC - 00084446</t>
  </si>
  <si>
    <t>REC - 00085399</t>
  </si>
  <si>
    <t>REC - 00084180</t>
  </si>
  <si>
    <t>REC - 00083741</t>
  </si>
  <si>
    <t>REC - 00083742</t>
  </si>
  <si>
    <t>REC - 00084182</t>
  </si>
  <si>
    <t>REC - 00084571</t>
  </si>
  <si>
    <t>REC - 00084836</t>
  </si>
  <si>
    <t>REC - 00084983</t>
  </si>
  <si>
    <t>REC - 00085434</t>
  </si>
  <si>
    <t>REC - 00083856</t>
  </si>
  <si>
    <t>REC - 00084553</t>
  </si>
  <si>
    <t>REC - 00084614</t>
  </si>
  <si>
    <t>REC - 00084719</t>
  </si>
  <si>
    <t>REC - 00084807</t>
  </si>
  <si>
    <t>REC - 00085309</t>
  </si>
  <si>
    <t>REC - 00083707</t>
  </si>
  <si>
    <t>REC - 00084120</t>
  </si>
  <si>
    <t>REC - 00084804</t>
  </si>
  <si>
    <t>REC - 00084851</t>
  </si>
  <si>
    <t>REC - 00084903</t>
  </si>
  <si>
    <t>REC - 00084950</t>
  </si>
  <si>
    <t>REC - 00085438</t>
  </si>
  <si>
    <t>REC - 00084072</t>
  </si>
  <si>
    <t>REC - 00084175</t>
  </si>
  <si>
    <t>REC - 00083652</t>
  </si>
  <si>
    <t>REC - 00084100</t>
  </si>
  <si>
    <t>REC - 00084221</t>
  </si>
  <si>
    <t>REC - 00084345</t>
  </si>
  <si>
    <t>REC - 00084404</t>
  </si>
  <si>
    <t>REC - 00085343</t>
  </si>
  <si>
    <t>REC - 00084106</t>
  </si>
  <si>
    <t>REC - 00084997</t>
  </si>
  <si>
    <t>REC - 00084099</t>
  </si>
  <si>
    <t>REC - 00083616</t>
  </si>
  <si>
    <t>REC - 00083656</t>
  </si>
  <si>
    <t>REC - 00083774</t>
  </si>
  <si>
    <t>REC - 00084808</t>
  </si>
  <si>
    <t>REC - 00084852</t>
  </si>
  <si>
    <t>REC - 00084894</t>
  </si>
  <si>
    <t>REC - 00084934</t>
  </si>
  <si>
    <t>REC - 00084978</t>
  </si>
  <si>
    <t>REC - 00085334</t>
  </si>
  <si>
    <t>REC - 00085352</t>
  </si>
  <si>
    <t>REC - 00084353</t>
  </si>
  <si>
    <t>REC - 00083917</t>
  </si>
  <si>
    <t>REC - 00083617</t>
  </si>
  <si>
    <t>REC - 00084555</t>
  </si>
  <si>
    <t>REC - 00085192</t>
  </si>
  <si>
    <t>REC - 00085408</t>
  </si>
  <si>
    <t>REC - 00084178</t>
  </si>
  <si>
    <t>REC - 00085069</t>
  </si>
  <si>
    <t>REC - 00084410</t>
  </si>
  <si>
    <t>REC - 00084628</t>
  </si>
  <si>
    <t>REC - 00084858</t>
  </si>
  <si>
    <t>REC - 00085054</t>
  </si>
  <si>
    <t>REC - 00083618</t>
  </si>
  <si>
    <t>REC - 00084202</t>
  </si>
  <si>
    <t>REC - 00084261</t>
  </si>
  <si>
    <t>REC - 00083842</t>
  </si>
  <si>
    <t>REC - 00084495</t>
  </si>
  <si>
    <t>REC - 00084007</t>
  </si>
  <si>
    <t>REC - 00084075</t>
  </si>
  <si>
    <t>REC - 00084457</t>
  </si>
  <si>
    <t>REC - 00084850</t>
  </si>
  <si>
    <t>REC - 00085405</t>
  </si>
  <si>
    <t>REC - 00084721</t>
  </si>
  <si>
    <t>REC - 00083865</t>
  </si>
  <si>
    <t>REC - 00085265</t>
  </si>
  <si>
    <t>REC - 00084951</t>
  </si>
  <si>
    <t>REC - 00083580</t>
  </si>
  <si>
    <t>REC - 00084107</t>
  </si>
  <si>
    <t>REC - 00084830</t>
  </si>
  <si>
    <t>REC - 00084976</t>
  </si>
  <si>
    <t>REC - 00085248</t>
  </si>
  <si>
    <t>REC - 00084855</t>
  </si>
  <si>
    <t>REC - 00084975</t>
  </si>
  <si>
    <t>REC - 00085066</t>
  </si>
  <si>
    <t>REC - 00085363</t>
  </si>
  <si>
    <t>REC - 00084132</t>
  </si>
  <si>
    <t>REC - 00084235</t>
  </si>
  <si>
    <t>REC - 00083854</t>
  </si>
  <si>
    <t>REC - 00085307</t>
  </si>
  <si>
    <t>REC - 00084104</t>
  </si>
  <si>
    <t>REC - 00084775</t>
  </si>
  <si>
    <t>REC - 00084849</t>
  </si>
  <si>
    <t>REC - 00084240</t>
  </si>
  <si>
    <t>REC - 00084241</t>
  </si>
  <si>
    <t>REC - 00085409</t>
  </si>
  <si>
    <t>REC - 00083752</t>
  </si>
  <si>
    <t>REC - 00084432</t>
  </si>
  <si>
    <t>REC - 00084935</t>
  </si>
  <si>
    <t>REC - 00083657</t>
  </si>
  <si>
    <t>REC - 00083878</t>
  </si>
  <si>
    <t>REC - 00084712</t>
  </si>
  <si>
    <t>REC - 00084816</t>
  </si>
  <si>
    <t>REC - 00084412</t>
  </si>
  <si>
    <t>REC - 00084645</t>
  </si>
  <si>
    <t>REC - 00084722</t>
  </si>
  <si>
    <t>REC - 00084890</t>
  </si>
  <si>
    <t>REC - 00085070</t>
  </si>
  <si>
    <t>REC - 00084682</t>
  </si>
  <si>
    <t>REC - 00084853</t>
  </si>
  <si>
    <t>REC - 00085308</t>
  </si>
  <si>
    <t>REC - 00085439</t>
  </si>
  <si>
    <t>REC - 00084445</t>
  </si>
  <si>
    <t>REC - 00084883</t>
  </si>
  <si>
    <t>REC - 00084135</t>
  </si>
  <si>
    <t>REC - 00084204</t>
  </si>
  <si>
    <t>REC - 00084613</t>
  </si>
  <si>
    <t>REC - 00084411</t>
  </si>
  <si>
    <t>REC - 00084131</t>
  </si>
  <si>
    <t>REC - 00084266</t>
  </si>
  <si>
    <t>REC - 00084349</t>
  </si>
  <si>
    <t>REC - 00084405</t>
  </si>
  <si>
    <t>REC - 00084895</t>
  </si>
  <si>
    <t>REC - 00085189</t>
  </si>
  <si>
    <t>REC - 00085351</t>
  </si>
  <si>
    <t>REC - 00085197</t>
  </si>
  <si>
    <t>REC - 00083669</t>
  </si>
  <si>
    <t>REC - 00084312</t>
  </si>
  <si>
    <t>REC - 00084550</t>
  </si>
  <si>
    <t>REC - 00083785</t>
  </si>
  <si>
    <t>REC - 00083890</t>
  </si>
  <si>
    <t>REC - 00083918</t>
  </si>
  <si>
    <t>REC - 00084717</t>
  </si>
  <si>
    <t>REC - 00083889</t>
  </si>
  <si>
    <t>REC - 00085008</t>
  </si>
  <si>
    <t>REC - 00085270</t>
  </si>
  <si>
    <t>REC - 00084133</t>
  </si>
  <si>
    <t>REC - 00084291</t>
  </si>
  <si>
    <t>REC - 00085194</t>
  </si>
  <si>
    <t>REC - 00084612</t>
  </si>
  <si>
    <t>REC - 00083869</t>
  </si>
  <si>
    <t>REC - 00084760</t>
  </si>
  <si>
    <t>REC - 00084809</t>
  </si>
  <si>
    <t>REC - 00085350</t>
  </si>
  <si>
    <t>REC - 00085195</t>
  </si>
  <si>
    <t>REC - 00084557</t>
  </si>
  <si>
    <t>REC - 00084271</t>
  </si>
  <si>
    <t>REC - 00084611</t>
  </si>
  <si>
    <t>REC - 00084856</t>
  </si>
  <si>
    <t>REC - 00084724</t>
  </si>
  <si>
    <t>REC - 00084134</t>
  </si>
  <si>
    <t>REC - 00084552</t>
  </si>
  <si>
    <t>REC - 00084718</t>
  </si>
  <si>
    <t>REC - 00083923</t>
  </si>
  <si>
    <t>REC - 00085051</t>
  </si>
  <si>
    <t>REC - 00083615</t>
  </si>
  <si>
    <t>REC - 00084559</t>
  </si>
  <si>
    <t>REC - 00085328</t>
  </si>
  <si>
    <t>REC - 00084076</t>
  </si>
  <si>
    <t>REC - 00084609</t>
  </si>
  <si>
    <t>REC - 00084784</t>
  </si>
  <si>
    <t>REC - 00084854</t>
  </si>
  <si>
    <t>REC - 00083622</t>
  </si>
  <si>
    <t>REC - 00084085</t>
  </si>
  <si>
    <t>REC - 00084679</t>
  </si>
  <si>
    <t>REC - 00085156</t>
  </si>
  <si>
    <t>REC - 00083912</t>
  </si>
  <si>
    <t>REC - 00085246</t>
  </si>
  <si>
    <t>REC - 00083813</t>
  </si>
  <si>
    <t>REC - 00084004</t>
  </si>
  <si>
    <t>REC - 00084344</t>
  </si>
  <si>
    <t>REC - 00084765</t>
  </si>
  <si>
    <t>REC - 00083806</t>
  </si>
  <si>
    <t>REC - 00084414</t>
  </si>
  <si>
    <t>REC - 00084039</t>
  </si>
  <si>
    <t>REC - 00085249</t>
  </si>
  <si>
    <t>REC - 00083803</t>
  </si>
  <si>
    <t>REC - 00084482</t>
  </si>
  <si>
    <t>REC - 00085150</t>
  </si>
  <si>
    <t>REC - 00084041</t>
  </si>
  <si>
    <t>REC - 00085005</t>
  </si>
  <si>
    <t>REC - 00084537</t>
  </si>
  <si>
    <t>REC - 00085068</t>
  </si>
  <si>
    <t>REC - 00085245</t>
  </si>
  <si>
    <t>REC - 00084098</t>
  </si>
  <si>
    <t>REC - 00084003</t>
  </si>
  <si>
    <t>REC - 00084073</t>
  </si>
  <si>
    <t>REC - 00085437</t>
  </si>
  <si>
    <t>REC - 00084293</t>
  </si>
  <si>
    <t>REC - 00084994</t>
  </si>
  <si>
    <t>REC - 00083804</t>
  </si>
  <si>
    <t>REC - 00084681</t>
  </si>
  <si>
    <t>REC - 00084826</t>
  </si>
  <si>
    <t>REC - 00084185</t>
  </si>
  <si>
    <t>REC - 00084763</t>
  </si>
  <si>
    <t>REC - 00084993</t>
  </si>
  <si>
    <t>REC - 00085407</t>
  </si>
  <si>
    <t>REC - 00084977</t>
  </si>
  <si>
    <t>REC - 00083747</t>
  </si>
  <si>
    <t>REC - 00083746</t>
  </si>
  <si>
    <t>REC - 00083887</t>
  </si>
  <si>
    <t>REC - 00084498</t>
  </si>
  <si>
    <t>REC - 00084548</t>
  </si>
  <si>
    <t>REC - 00085294</t>
  </si>
  <si>
    <t>REC - 00084409</t>
  </si>
  <si>
    <t>REC - 00085038</t>
  </si>
  <si>
    <t>REC - 00085367</t>
  </si>
  <si>
    <t>REC - 00084020</t>
  </si>
  <si>
    <t>REC - 00084522</t>
  </si>
  <si>
    <t>REC - 00083901</t>
  </si>
  <si>
    <t>REC - 00084354</t>
  </si>
  <si>
    <t>REC - 00084733</t>
  </si>
  <si>
    <t>REC - 00083909</t>
  </si>
  <si>
    <t>REC - 00084480</t>
  </si>
  <si>
    <t>REC - 00085082</t>
  </si>
  <si>
    <t>REC - 00083930</t>
  </si>
  <si>
    <t>REC - 00085255</t>
  </si>
  <si>
    <t>REC - 00085311</t>
  </si>
  <si>
    <t>REC - 00084831</t>
  </si>
  <si>
    <t>REC - 00083886</t>
  </si>
  <si>
    <t>REC - 00084680</t>
  </si>
  <si>
    <t>REC - 00085218</t>
  </si>
  <si>
    <t>REC - 00085406</t>
  </si>
  <si>
    <t>REC - 00084224</t>
  </si>
  <si>
    <t>REC - 00083868</t>
  </si>
  <si>
    <t>REC - 00083908</t>
  </si>
  <si>
    <t>REC - 00084845</t>
  </si>
  <si>
    <t>REC - 00085329</t>
  </si>
  <si>
    <t>REC - 00085306</t>
  </si>
  <si>
    <t>REC - 00084287</t>
  </si>
  <si>
    <t>REC - 00084395</t>
  </si>
  <si>
    <t>REC - 00085071</t>
  </si>
  <si>
    <t>REC - 00085105</t>
  </si>
  <si>
    <t>REC - 00084848</t>
  </si>
  <si>
    <t>116</t>
  </si>
  <si>
    <t>REC - 00084773</t>
  </si>
  <si>
    <t>REC - 00084580</t>
  </si>
  <si>
    <t>REC - 00084621</t>
  </si>
  <si>
    <t>C CA100-00042906</t>
  </si>
  <si>
    <t>REC-03328692</t>
  </si>
  <si>
    <t>REC - 00085080</t>
  </si>
  <si>
    <t>REC - 00085213</t>
  </si>
  <si>
    <t>REC - 00083608</t>
  </si>
  <si>
    <t>REC - 00084861</t>
  </si>
  <si>
    <t>REC - 00085373</t>
  </si>
  <si>
    <t>REC - 00083662</t>
  </si>
  <si>
    <t>REC - 00085079</t>
  </si>
  <si>
    <t>REC - 00083982</t>
  </si>
  <si>
    <t>REC - 00085250</t>
  </si>
  <si>
    <t>REC - 00084010</t>
  </si>
  <si>
    <t>REC - 00084639</t>
  </si>
  <si>
    <t>REC - 00083590</t>
  </si>
  <si>
    <t>REC - 00083665</t>
  </si>
  <si>
    <t>REC - 00083800</t>
  </si>
  <si>
    <t>REC - 00085332</t>
  </si>
  <si>
    <t>REC - 00083629</t>
  </si>
  <si>
    <t>REC - 00083639</t>
  </si>
  <si>
    <t>REC - 00083636</t>
  </si>
  <si>
    <t>REC - 00084423</t>
  </si>
  <si>
    <t>REC - 00084588</t>
  </si>
  <si>
    <t>REC - 00084610</t>
  </si>
  <si>
    <t>C CA100-00043269</t>
  </si>
  <si>
    <t>REC-03328672</t>
  </si>
  <si>
    <t>REC - 00085430</t>
  </si>
  <si>
    <t>REC - 00085220</t>
  </si>
  <si>
    <t>REC - 00083591</t>
  </si>
  <si>
    <t>REC - 00083642</t>
  </si>
  <si>
    <t>REC - 00083894</t>
  </si>
  <si>
    <t>REC - 00084144</t>
  </si>
  <si>
    <t>REC - 00084576</t>
  </si>
  <si>
    <t>REC - 00084619</t>
  </si>
  <si>
    <t>C CA100-00043083</t>
  </si>
  <si>
    <t>REC-03328690</t>
  </si>
  <si>
    <t>REC - 00084939</t>
  </si>
  <si>
    <t>REC - 00083811</t>
  </si>
  <si>
    <t>REC - 00085123</t>
  </si>
  <si>
    <t>REC - 00083903</t>
  </si>
  <si>
    <t>REC - 00084160</t>
  </si>
  <si>
    <t>REC - 00084677</t>
  </si>
  <si>
    <t>REC - 00085200</t>
  </si>
  <si>
    <t>REC - 00085251</t>
  </si>
  <si>
    <t>REC - 00085440</t>
  </si>
  <si>
    <t>REC - 00084024</t>
  </si>
  <si>
    <t>REC - 00084693</t>
  </si>
  <si>
    <t>REC - 00084692</t>
  </si>
  <si>
    <t>REC - 00084791</t>
  </si>
  <si>
    <t>REC - 00084838</t>
  </si>
  <si>
    <t>REC - 00083853</t>
  </si>
  <si>
    <t>REC - 00084299</t>
  </si>
  <si>
    <t>REC - 00084825</t>
  </si>
  <si>
    <t>REC - 00085039</t>
  </si>
  <si>
    <t>REC - 00085007</t>
  </si>
  <si>
    <t>REC - 00083606</t>
  </si>
  <si>
    <t>REC - 00084477</t>
  </si>
  <si>
    <t>REC - 00085032</t>
  </si>
  <si>
    <t>REC - 00083661</t>
  </si>
  <si>
    <t>REC - 00084323</t>
  </si>
  <si>
    <t>REC - 00084725</t>
  </si>
  <si>
    <t>REC - 00084943</t>
  </si>
  <si>
    <t>REC - 00085211</t>
  </si>
  <si>
    <t>REC - 00085198</t>
  </si>
  <si>
    <t>REC - 00085290</t>
  </si>
  <si>
    <t>REC - 00085374</t>
  </si>
  <si>
    <t>REC - 00083685</t>
  </si>
  <si>
    <t>REC - 00083997</t>
  </si>
  <si>
    <t>REC - 00083996</t>
  </si>
  <si>
    <t>REC - 00084572</t>
  </si>
  <si>
    <t>REC - 00084407</t>
  </si>
  <si>
    <t>REC - 00084566</t>
  </si>
  <si>
    <t>REC - 00085223</t>
  </si>
  <si>
    <t>REC - 00083597</t>
  </si>
  <si>
    <t>REC - 00084026</t>
  </si>
  <si>
    <t>REC - 00084183</t>
  </si>
  <si>
    <t>REC - 00085147</t>
  </si>
  <si>
    <t>REC - 00084145</t>
  </si>
  <si>
    <t>REC - 00084880</t>
  </si>
  <si>
    <t>REC - 00085130</t>
  </si>
  <si>
    <t>REC - 00084298</t>
  </si>
  <si>
    <t>REC - 00085055</t>
  </si>
  <si>
    <t>REC - 00084708</t>
  </si>
  <si>
    <t>REC - 00084918</t>
  </si>
  <si>
    <t>REC - 00084408</t>
  </si>
  <si>
    <t>REC - 00083566</t>
  </si>
  <si>
    <t>REC - 00083644</t>
  </si>
  <si>
    <t>REC - 00084025</t>
  </si>
  <si>
    <t>REC - 00084690</t>
  </si>
  <si>
    <t>REC - 00085209</t>
  </si>
  <si>
    <t>REC - 00083883</t>
  </si>
  <si>
    <t>REC - 00084536</t>
  </si>
  <si>
    <t>REC - 00084535</t>
  </si>
  <si>
    <t>REC - 00084715</t>
  </si>
  <si>
    <t>REC - 00085187</t>
  </si>
  <si>
    <t>REC - 00085212</t>
  </si>
  <si>
    <t>REC - 00085295</t>
  </si>
  <si>
    <t>REC - 00085361</t>
  </si>
  <si>
    <t>REC - 00084434</t>
  </si>
  <si>
    <t>REC - 00083984</t>
  </si>
  <si>
    <t>REC - 00084385</t>
  </si>
  <si>
    <t>REC - 00084607</t>
  </si>
  <si>
    <t>C CA100-00041949</t>
  </si>
  <si>
    <t>REC-03328668</t>
  </si>
  <si>
    <t>REC - 00084540</t>
  </si>
  <si>
    <t>REC - 00084646</t>
  </si>
  <si>
    <t>REC - 00084256</t>
  </si>
  <si>
    <t>REC - 00085046</t>
  </si>
  <si>
    <t>REC - 00084302</t>
  </si>
  <si>
    <t>REC - 00084303</t>
  </si>
  <si>
    <t>REC - 00084341</t>
  </si>
  <si>
    <t>REC - 00084340</t>
  </si>
  <si>
    <t>REC - 00085061</t>
  </si>
  <si>
    <t>REC - 00085140</t>
  </si>
  <si>
    <t>REC - 00085139</t>
  </si>
  <si>
    <t>REC - 00083929</t>
  </si>
  <si>
    <t>REC - 00083941</t>
  </si>
  <si>
    <t>REC - 00083938</t>
  </si>
  <si>
    <t>REC - 00083960</t>
  </si>
  <si>
    <t>REC - 00083959</t>
  </si>
  <si>
    <t>REC - 00083961</t>
  </si>
  <si>
    <t>REC - 00083958</t>
  </si>
  <si>
    <t>REC - 00084128</t>
  </si>
  <si>
    <t>REC - 00083731</t>
  </si>
  <si>
    <t>REC - 00083732</t>
  </si>
  <si>
    <t>REC - 00084483</t>
  </si>
  <si>
    <t>REC - 00084818</t>
  </si>
  <si>
    <t>REC - 00083734</t>
  </si>
  <si>
    <t>REC - 00083754</t>
  </si>
  <si>
    <t>REC - 00084277</t>
  </si>
  <si>
    <t>REC - 00084716</t>
  </si>
  <si>
    <t>REC - 00084754</t>
  </si>
  <si>
    <t>REC - 00085149</t>
  </si>
  <si>
    <t>REC - 00085226</t>
  </si>
  <si>
    <t>REC - 00085225</t>
  </si>
  <si>
    <t>REC - 00083619</t>
  </si>
  <si>
    <t>REC - 00083750</t>
  </si>
  <si>
    <t>REC - 00084152</t>
  </si>
  <si>
    <t>REC - 00084653</t>
  </si>
  <si>
    <t>REC - 00084642</t>
  </si>
  <si>
    <t>REC - 00084859</t>
  </si>
  <si>
    <t>REC - 00084930</t>
  </si>
  <si>
    <t>REC - 00084964</t>
  </si>
  <si>
    <t>REC - 00084980</t>
  </si>
  <si>
    <t>REC - 00085048</t>
  </si>
  <si>
    <t>REC - 00085190</t>
  </si>
  <si>
    <t>REC - 00085317</t>
  </si>
  <si>
    <t>REC - 00085402</t>
  </si>
  <si>
    <t>REC - 00084839</t>
  </si>
  <si>
    <t>REC - 00084206</t>
  </si>
  <si>
    <t>REC - 00084259</t>
  </si>
  <si>
    <t>REC - 00084273</t>
  </si>
  <si>
    <t>REC - 00084406</t>
  </si>
  <si>
    <t>REC - 00083826</t>
  </si>
  <si>
    <t>REC - 00084631</t>
  </si>
  <si>
    <t>REC - 00085152</t>
  </si>
  <si>
    <t>REC - 00085093</t>
  </si>
  <si>
    <t>REC - 00084731</t>
  </si>
  <si>
    <t>REC - 00083814</t>
  </si>
  <si>
    <t>REC - 00084496</t>
  </si>
  <si>
    <t>REC - 00085372</t>
  </si>
  <si>
    <t>REC - 00083786</t>
  </si>
  <si>
    <t>REC - 00083704</t>
  </si>
  <si>
    <t>REC - 00084637</t>
  </si>
  <si>
    <t>REC - 00083703</t>
  </si>
  <si>
    <t>REC - 00084699</t>
  </si>
  <si>
    <t>REC - 00083843</t>
  </si>
  <si>
    <t>REC - 00084538</t>
  </si>
  <si>
    <t>REC - 00085047</t>
  </si>
  <si>
    <t>REC - 00085162</t>
  </si>
  <si>
    <t>REC - 00084037</t>
  </si>
  <si>
    <t>REC - 00084189</t>
  </si>
  <si>
    <t>REC - 00085178</t>
  </si>
  <si>
    <t>REC - 00083824</t>
  </si>
  <si>
    <t>REC - 00085050</t>
  </si>
  <si>
    <t>REC - 00084759</t>
  </si>
  <si>
    <t>REC - 00084958</t>
  </si>
  <si>
    <t>REC - 00083712</t>
  </si>
  <si>
    <t>REC - 00084339</t>
  </si>
  <si>
    <t>REC - 00084533</t>
  </si>
  <si>
    <t>REC - 00085331</t>
  </si>
  <si>
    <t>REC - 00085368</t>
  </si>
  <si>
    <t>REC - 00083979</t>
  </si>
  <si>
    <t>REC - 00083966</t>
  </si>
  <si>
    <t>REC - 00084148</t>
  </si>
  <si>
    <t>REC - 00084926</t>
  </si>
  <si>
    <t>REC - 00084111</t>
  </si>
  <si>
    <t>REC - 00084629</t>
  </si>
  <si>
    <t>REC - 00083797</t>
  </si>
  <si>
    <t>REC - 00085184</t>
  </si>
  <si>
    <t>REC - 00084544</t>
  </si>
  <si>
    <t>REC - 00084372</t>
  </si>
  <si>
    <t>REC - 00085181</t>
  </si>
  <si>
    <t>REC - 00083799</t>
  </si>
  <si>
    <t>REC - 00084546</t>
  </si>
  <si>
    <t>REC - 00085084</t>
  </si>
  <si>
    <t>REC - 00083594</t>
  </si>
  <si>
    <t>REC - 00083593</t>
  </si>
  <si>
    <t>REC - 00084531</t>
  </si>
  <si>
    <t>REC - 00085322</t>
  </si>
  <si>
    <t>REC - 00084147</t>
  </si>
  <si>
    <t>REC - 00083595</t>
  </si>
  <si>
    <t>REC - 00084543</t>
  </si>
  <si>
    <t>REC - 00084035</t>
  </si>
  <si>
    <t>REC - 00084017</t>
  </si>
  <si>
    <t>REC - 00083681</t>
  </si>
  <si>
    <t>REC - 00085122</t>
  </si>
  <si>
    <t>REC - 00085315</t>
  </si>
  <si>
    <t>REC - 00084384</t>
  </si>
  <si>
    <t>L00001</t>
  </si>
  <si>
    <t>LATINPLAST SRL</t>
  </si>
  <si>
    <t>C CA100-00040798</t>
  </si>
  <si>
    <t>REC-03328358</t>
  </si>
  <si>
    <t>00L</t>
  </si>
  <si>
    <t>CBTE ASOC</t>
  </si>
  <si>
    <t>CLIENTE</t>
  </si>
  <si>
    <t>MOVIMIENTO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</si>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</sst>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#,##0"/>
    <numFmt numFmtId="165" formatCode="#,##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0" fontId="0" fillId="0" borderId="0" xfId="0" applyNumberFormat="1"/>
    <xf numFmtId="0" fontId="0" fillId="0" borderId="1" xfId="0" applyBorder="1"/>
    <xf numFmtId="43" fontId="0" fillId="0" borderId="0" xfId="1" applyFont="1"/>
    <xf numFmtId="0" fontId="0" fillId="0" borderId="0" xfId="0" applyNumberFormat="1"/>
    <xf numFmtId="0" fontId="0" fillId="2" borderId="1" xfId="0" applyFill="1" applyBorder="1"/>
    <xf numFmtId="22" fontId="0" fillId="0" borderId="0" xfId="0" applyNumberFormat="1"/>
    <xf numFmtId="164" fontId="0" fillId="0" borderId="0" xfId="0" applyNumberFormat="1" applyAlignment="1">
      <alignment horizontal="left"/>
    </xf>
    <xf numFmtId="0" fontId="0" fillId="3" borderId="0" xfId="0" applyFill="1"/>
    <xf numFmtId="164" fontId="0" fillId="3" borderId="0" xfId="0" applyNumberFormat="1" applyFill="1" applyAlignment="1">
      <alignment horizontal="left"/>
    </xf>
    <xf numFmtId="14" fontId="0" fillId="3" borderId="0" xfId="0" applyNumberFormat="1" applyFill="1"/>
    <xf numFmtId="14" fontId="0" fillId="0" borderId="0" xfId="0" applyNumberFormat="1"/>
    <xf numFmtId="0" fontId="0" fillId="3" borderId="0" xfId="0" applyNumberFormat="1" applyFill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9C47A-DB11-4055-917C-D48FC5882618}">
  <dimension ref="A1:P860"/>
  <sheetViews>
    <sheetView showGridLines="0" zoomScale="85" zoomScaleNormal="85" workbookViewId="0">
      <pane ySplit="2" topLeftCell="A3" activePane="bottomLeft" state="frozen"/>
      <selection pane="bottomLeft" activeCell="A9" sqref="A9"/>
    </sheetView>
  </sheetViews>
  <sheetFormatPr baseColWidth="10" defaultRowHeight="15" x14ac:dyDescent="0.25"/>
  <sheetData>
    <row r="1" spans="1:16" x14ac:dyDescent="0.25">
      <c r="A1" t="s">
        <v>4863</v>
      </c>
    </row>
    <row r="2" spans="1:16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8" t="s">
        <v>4787</v>
      </c>
    </row>
    <row r="3" spans="1:16" ht="14.25" customHeight="1" x14ac:dyDescent="0.25">
      <c r="A3" s="1">
        <v>45659</v>
      </c>
      <c r="B3" t="s">
        <v>15</v>
      </c>
      <c r="C3" t="s">
        <v>16</v>
      </c>
      <c r="D3" s="2"/>
      <c r="E3" t="s">
        <v>17</v>
      </c>
      <c r="F3" t="s">
        <v>18</v>
      </c>
      <c r="G3" t="s">
        <v>19</v>
      </c>
      <c r="H3" s="3">
        <v>0</v>
      </c>
      <c r="I3" t="s">
        <v>20</v>
      </c>
      <c r="J3" s="1">
        <v>45659</v>
      </c>
      <c r="K3" s="4"/>
      <c r="L3" s="3"/>
      <c r="M3" s="1"/>
      <c r="O3" t="s">
        <v>21</v>
      </c>
      <c r="P3" s="8" t="str">
        <f>+MID(C3,5,8)</f>
        <v>00084575</v>
      </c>
    </row>
    <row r="4" spans="1:16" x14ac:dyDescent="0.25">
      <c r="A4" s="1">
        <v>45659</v>
      </c>
      <c r="B4" t="s">
        <v>22</v>
      </c>
      <c r="C4" t="s">
        <v>23</v>
      </c>
      <c r="D4" s="2"/>
      <c r="E4" t="s">
        <v>17</v>
      </c>
      <c r="F4" t="s">
        <v>24</v>
      </c>
      <c r="G4" t="s">
        <v>25</v>
      </c>
      <c r="H4" s="3">
        <v>1186781.3700000001</v>
      </c>
      <c r="I4" t="s">
        <v>26</v>
      </c>
      <c r="J4" s="1">
        <v>45659</v>
      </c>
      <c r="K4" s="4"/>
      <c r="L4" s="3"/>
      <c r="M4" s="1">
        <v>45657</v>
      </c>
      <c r="N4" t="s">
        <v>27</v>
      </c>
      <c r="O4" t="s">
        <v>21</v>
      </c>
      <c r="P4" s="8" t="str">
        <f t="shared" ref="P4:P67" si="0">+MID(C4,5,8)</f>
        <v>00084576</v>
      </c>
    </row>
    <row r="5" spans="1:16" x14ac:dyDescent="0.25">
      <c r="A5" s="1">
        <v>45659</v>
      </c>
      <c r="B5" t="s">
        <v>28</v>
      </c>
      <c r="C5" t="s">
        <v>29</v>
      </c>
      <c r="D5" s="2"/>
      <c r="E5" t="s">
        <v>17</v>
      </c>
      <c r="F5" t="s">
        <v>30</v>
      </c>
      <c r="G5" t="s">
        <v>31</v>
      </c>
      <c r="H5" s="3">
        <v>0.27</v>
      </c>
      <c r="I5" t="s">
        <v>20</v>
      </c>
      <c r="J5" s="1">
        <v>45659</v>
      </c>
      <c r="K5" s="4"/>
      <c r="L5" s="3"/>
      <c r="M5" s="1"/>
      <c r="O5" t="s">
        <v>21</v>
      </c>
      <c r="P5" s="8" t="str">
        <f t="shared" si="0"/>
        <v>00084577</v>
      </c>
    </row>
    <row r="6" spans="1:16" x14ac:dyDescent="0.25">
      <c r="A6" s="1">
        <v>45659</v>
      </c>
      <c r="B6" t="s">
        <v>32</v>
      </c>
      <c r="C6" t="s">
        <v>33</v>
      </c>
      <c r="D6" s="2"/>
      <c r="E6" t="s">
        <v>17</v>
      </c>
      <c r="F6" t="s">
        <v>34</v>
      </c>
      <c r="G6" t="s">
        <v>35</v>
      </c>
      <c r="H6" s="3">
        <v>3000000</v>
      </c>
      <c r="I6" t="s">
        <v>26</v>
      </c>
      <c r="J6" s="1">
        <v>45659</v>
      </c>
      <c r="K6" s="4"/>
      <c r="L6" s="3"/>
      <c r="M6" s="1"/>
      <c r="O6" t="s">
        <v>36</v>
      </c>
      <c r="P6" s="8" t="str">
        <f t="shared" si="0"/>
        <v>00084578</v>
      </c>
    </row>
    <row r="7" spans="1:16" x14ac:dyDescent="0.25">
      <c r="A7" s="1">
        <v>45659</v>
      </c>
      <c r="B7" t="s">
        <v>37</v>
      </c>
      <c r="C7" t="s">
        <v>38</v>
      </c>
      <c r="D7" s="2"/>
      <c r="E7" t="s">
        <v>17</v>
      </c>
      <c r="F7" t="s">
        <v>39</v>
      </c>
      <c r="G7" t="s">
        <v>40</v>
      </c>
      <c r="H7" s="3">
        <v>-12.1</v>
      </c>
      <c r="I7" t="s">
        <v>20</v>
      </c>
      <c r="J7" s="1">
        <v>45659</v>
      </c>
      <c r="K7" s="4"/>
      <c r="L7" s="3"/>
      <c r="M7" s="1"/>
      <c r="O7" t="s">
        <v>21</v>
      </c>
      <c r="P7" s="8" t="str">
        <f t="shared" si="0"/>
        <v>00084579</v>
      </c>
    </row>
    <row r="8" spans="1:16" x14ac:dyDescent="0.25">
      <c r="A8" s="1">
        <v>45659</v>
      </c>
      <c r="B8" t="s">
        <v>41</v>
      </c>
      <c r="C8" t="s">
        <v>42</v>
      </c>
      <c r="D8" s="2"/>
      <c r="E8" t="s">
        <v>17</v>
      </c>
      <c r="F8" t="s">
        <v>43</v>
      </c>
      <c r="G8" t="s">
        <v>44</v>
      </c>
      <c r="H8" s="3">
        <v>5074865.68</v>
      </c>
      <c r="I8" t="s">
        <v>26</v>
      </c>
      <c r="J8" s="1">
        <v>45659</v>
      </c>
      <c r="K8" s="4"/>
      <c r="L8" s="3"/>
      <c r="M8" s="1">
        <v>45654</v>
      </c>
      <c r="N8" t="s">
        <v>45</v>
      </c>
      <c r="O8" t="s">
        <v>21</v>
      </c>
      <c r="P8" s="8" t="str">
        <f t="shared" si="0"/>
        <v>00084580</v>
      </c>
    </row>
    <row r="9" spans="1:16" x14ac:dyDescent="0.25">
      <c r="A9" s="1">
        <v>45659</v>
      </c>
      <c r="B9" t="s">
        <v>46</v>
      </c>
      <c r="C9" t="s">
        <v>47</v>
      </c>
      <c r="D9" s="2"/>
      <c r="E9" t="s">
        <v>17</v>
      </c>
      <c r="F9" t="s">
        <v>48</v>
      </c>
      <c r="G9" t="s">
        <v>49</v>
      </c>
      <c r="H9" s="3">
        <v>309167.63</v>
      </c>
      <c r="I9" t="s">
        <v>26</v>
      </c>
      <c r="J9" s="1">
        <v>45659</v>
      </c>
      <c r="K9" s="4"/>
      <c r="L9" s="3"/>
      <c r="M9" s="1"/>
      <c r="O9" t="s">
        <v>36</v>
      </c>
      <c r="P9" s="8" t="str">
        <f t="shared" si="0"/>
        <v>00084581</v>
      </c>
    </row>
    <row r="10" spans="1:16" x14ac:dyDescent="0.25">
      <c r="A10" s="1">
        <v>45659</v>
      </c>
      <c r="B10" t="s">
        <v>50</v>
      </c>
      <c r="C10" t="s">
        <v>51</v>
      </c>
      <c r="D10" s="2"/>
      <c r="E10" t="s">
        <v>17</v>
      </c>
      <c r="F10" t="s">
        <v>52</v>
      </c>
      <c r="G10" t="s">
        <v>53</v>
      </c>
      <c r="H10" s="3">
        <v>3368180.7</v>
      </c>
      <c r="I10" t="s">
        <v>26</v>
      </c>
      <c r="J10" s="1">
        <v>45659</v>
      </c>
      <c r="K10" s="4"/>
      <c r="L10" s="3"/>
      <c r="M10" s="1"/>
      <c r="O10" t="s">
        <v>36</v>
      </c>
      <c r="P10" s="8" t="str">
        <f t="shared" si="0"/>
        <v>00084582</v>
      </c>
    </row>
    <row r="11" spans="1:16" x14ac:dyDescent="0.25">
      <c r="A11" s="1">
        <v>45659</v>
      </c>
      <c r="B11" t="s">
        <v>54</v>
      </c>
      <c r="C11" t="s">
        <v>55</v>
      </c>
      <c r="D11" s="2"/>
      <c r="E11" t="s">
        <v>17</v>
      </c>
      <c r="F11" t="s">
        <v>56</v>
      </c>
      <c r="G11" t="s">
        <v>57</v>
      </c>
      <c r="H11" s="3">
        <v>491743.68</v>
      </c>
      <c r="I11" t="s">
        <v>26</v>
      </c>
      <c r="J11" s="1">
        <v>45659</v>
      </c>
      <c r="K11" s="4"/>
      <c r="L11" s="3"/>
      <c r="M11" s="1"/>
      <c r="O11" t="s">
        <v>21</v>
      </c>
      <c r="P11" s="8" t="str">
        <f t="shared" si="0"/>
        <v>00084583</v>
      </c>
    </row>
    <row r="12" spans="1:16" x14ac:dyDescent="0.25">
      <c r="A12" s="1">
        <v>45659</v>
      </c>
      <c r="B12" t="s">
        <v>58</v>
      </c>
      <c r="C12" t="s">
        <v>59</v>
      </c>
      <c r="D12" s="2"/>
      <c r="E12" t="s">
        <v>17</v>
      </c>
      <c r="F12" t="s">
        <v>60</v>
      </c>
      <c r="G12" t="s">
        <v>61</v>
      </c>
      <c r="H12" s="3">
        <v>938292.6</v>
      </c>
      <c r="I12" t="s">
        <v>62</v>
      </c>
      <c r="J12" s="1">
        <v>45659</v>
      </c>
      <c r="K12" s="4"/>
      <c r="L12" s="3"/>
      <c r="M12" s="1">
        <v>46009</v>
      </c>
      <c r="N12" t="s">
        <v>63</v>
      </c>
      <c r="O12" t="s">
        <v>21</v>
      </c>
      <c r="P12" s="8" t="str">
        <f t="shared" si="0"/>
        <v>00084584</v>
      </c>
    </row>
    <row r="13" spans="1:16" x14ac:dyDescent="0.25">
      <c r="A13" s="1">
        <v>45659</v>
      </c>
      <c r="B13" t="s">
        <v>64</v>
      </c>
      <c r="C13" t="s">
        <v>65</v>
      </c>
      <c r="D13" s="2"/>
      <c r="E13" t="s">
        <v>17</v>
      </c>
      <c r="F13" t="s">
        <v>48</v>
      </c>
      <c r="G13" t="s">
        <v>49</v>
      </c>
      <c r="H13" s="3">
        <v>950440.44</v>
      </c>
      <c r="I13" t="s">
        <v>26</v>
      </c>
      <c r="J13" s="1">
        <v>45659</v>
      </c>
      <c r="K13" s="4"/>
      <c r="L13" s="3"/>
      <c r="M13" s="1"/>
      <c r="O13" t="s">
        <v>36</v>
      </c>
      <c r="P13" s="8" t="str">
        <f t="shared" si="0"/>
        <v>00084585</v>
      </c>
    </row>
    <row r="14" spans="1:16" x14ac:dyDescent="0.25">
      <c r="A14" s="1">
        <v>45659</v>
      </c>
      <c r="B14" t="s">
        <v>66</v>
      </c>
      <c r="C14" t="s">
        <v>67</v>
      </c>
      <c r="D14" s="2"/>
      <c r="E14" t="s">
        <v>17</v>
      </c>
      <c r="F14" t="s">
        <v>68</v>
      </c>
      <c r="G14" t="s">
        <v>69</v>
      </c>
      <c r="H14" s="3">
        <v>1847479.68</v>
      </c>
      <c r="I14" t="s">
        <v>26</v>
      </c>
      <c r="J14" s="1">
        <v>45659</v>
      </c>
      <c r="K14" s="4"/>
      <c r="L14" s="3"/>
      <c r="M14" s="1"/>
      <c r="O14" t="s">
        <v>21</v>
      </c>
      <c r="P14" s="8" t="str">
        <f t="shared" si="0"/>
        <v>00084586</v>
      </c>
    </row>
    <row r="15" spans="1:16" x14ac:dyDescent="0.25">
      <c r="A15" s="1">
        <v>45659</v>
      </c>
      <c r="B15" t="s">
        <v>70</v>
      </c>
      <c r="C15" t="s">
        <v>71</v>
      </c>
      <c r="D15" s="2"/>
      <c r="E15" t="s">
        <v>17</v>
      </c>
      <c r="F15" t="s">
        <v>72</v>
      </c>
      <c r="G15" t="s">
        <v>73</v>
      </c>
      <c r="H15" s="3">
        <v>-11704.58</v>
      </c>
      <c r="I15" t="s">
        <v>20</v>
      </c>
      <c r="J15" s="1">
        <v>45659</v>
      </c>
      <c r="K15" s="4"/>
      <c r="L15" s="3"/>
      <c r="M15" s="1"/>
      <c r="O15" t="s">
        <v>21</v>
      </c>
      <c r="P15" s="8" t="str">
        <f t="shared" si="0"/>
        <v>00084587</v>
      </c>
    </row>
    <row r="16" spans="1:16" x14ac:dyDescent="0.25">
      <c r="A16" s="1">
        <v>45659</v>
      </c>
      <c r="B16" t="s">
        <v>74</v>
      </c>
      <c r="C16" t="s">
        <v>75</v>
      </c>
      <c r="D16" s="2"/>
      <c r="E16" t="s">
        <v>17</v>
      </c>
      <c r="F16" t="s">
        <v>76</v>
      </c>
      <c r="G16" t="s">
        <v>77</v>
      </c>
      <c r="H16" s="3">
        <v>144477.71</v>
      </c>
      <c r="I16" t="s">
        <v>26</v>
      </c>
      <c r="J16" s="1">
        <v>45659</v>
      </c>
      <c r="K16" s="4"/>
      <c r="L16" s="3"/>
      <c r="M16" s="1">
        <v>45656</v>
      </c>
      <c r="N16" t="s">
        <v>78</v>
      </c>
      <c r="O16" t="s">
        <v>21</v>
      </c>
      <c r="P16" s="8" t="str">
        <f t="shared" si="0"/>
        <v>00084588</v>
      </c>
    </row>
    <row r="17" spans="1:16" x14ac:dyDescent="0.25">
      <c r="A17" s="1">
        <v>45659</v>
      </c>
      <c r="B17" t="s">
        <v>79</v>
      </c>
      <c r="C17" t="s">
        <v>80</v>
      </c>
      <c r="D17" s="2"/>
      <c r="E17" t="s">
        <v>17</v>
      </c>
      <c r="F17" t="s">
        <v>81</v>
      </c>
      <c r="G17" t="s">
        <v>82</v>
      </c>
      <c r="H17" s="3">
        <v>661062.68000000005</v>
      </c>
      <c r="I17" t="s">
        <v>83</v>
      </c>
      <c r="J17" s="1">
        <v>45659</v>
      </c>
      <c r="K17" s="4"/>
      <c r="L17" s="3"/>
      <c r="M17" s="1">
        <v>45659</v>
      </c>
      <c r="O17" t="s">
        <v>21</v>
      </c>
      <c r="P17" s="8" t="str">
        <f t="shared" si="0"/>
        <v>00084589</v>
      </c>
    </row>
    <row r="18" spans="1:16" x14ac:dyDescent="0.25">
      <c r="A18" s="1">
        <v>45659</v>
      </c>
      <c r="B18" t="s">
        <v>84</v>
      </c>
      <c r="C18" t="s">
        <v>85</v>
      </c>
      <c r="D18" s="2"/>
      <c r="E18" t="s">
        <v>17</v>
      </c>
      <c r="F18" t="s">
        <v>86</v>
      </c>
      <c r="G18" t="s">
        <v>87</v>
      </c>
      <c r="H18" s="3">
        <v>2732737.07</v>
      </c>
      <c r="I18" t="s">
        <v>83</v>
      </c>
      <c r="J18" s="1">
        <v>45659</v>
      </c>
      <c r="K18" s="4"/>
      <c r="L18" s="3"/>
      <c r="M18" s="1">
        <v>45659</v>
      </c>
      <c r="O18" t="s">
        <v>21</v>
      </c>
      <c r="P18" s="8" t="str">
        <f t="shared" si="0"/>
        <v>00084590</v>
      </c>
    </row>
    <row r="19" spans="1:16" x14ac:dyDescent="0.25">
      <c r="A19" s="1">
        <v>45659</v>
      </c>
      <c r="B19" t="s">
        <v>88</v>
      </c>
      <c r="C19" t="s">
        <v>89</v>
      </c>
      <c r="D19" s="2"/>
      <c r="E19" t="s">
        <v>17</v>
      </c>
      <c r="F19" t="s">
        <v>86</v>
      </c>
      <c r="G19" t="s">
        <v>87</v>
      </c>
      <c r="H19" s="3">
        <v>2386842.2000000002</v>
      </c>
      <c r="I19" t="s">
        <v>83</v>
      </c>
      <c r="J19" s="1">
        <v>45659</v>
      </c>
      <c r="K19" s="4"/>
      <c r="L19" s="3"/>
      <c r="M19" s="1">
        <v>45659</v>
      </c>
      <c r="O19" t="s">
        <v>21</v>
      </c>
      <c r="P19" s="8" t="str">
        <f t="shared" si="0"/>
        <v>00084591</v>
      </c>
    </row>
    <row r="20" spans="1:16" x14ac:dyDescent="0.25">
      <c r="A20" s="1">
        <v>45659</v>
      </c>
      <c r="B20" t="s">
        <v>90</v>
      </c>
      <c r="C20" t="s">
        <v>91</v>
      </c>
      <c r="D20" s="2"/>
      <c r="E20" t="s">
        <v>17</v>
      </c>
      <c r="F20" t="s">
        <v>86</v>
      </c>
      <c r="G20" t="s">
        <v>87</v>
      </c>
      <c r="H20" s="3">
        <v>3405608.6</v>
      </c>
      <c r="I20" t="s">
        <v>83</v>
      </c>
      <c r="J20" s="1">
        <v>45659</v>
      </c>
      <c r="K20" s="4"/>
      <c r="L20" s="3"/>
      <c r="M20" s="1">
        <v>45659</v>
      </c>
      <c r="O20" t="s">
        <v>21</v>
      </c>
      <c r="P20" s="8" t="str">
        <f t="shared" si="0"/>
        <v>00084592</v>
      </c>
    </row>
    <row r="21" spans="1:16" x14ac:dyDescent="0.25">
      <c r="A21" s="1">
        <v>45659</v>
      </c>
      <c r="B21" t="s">
        <v>92</v>
      </c>
      <c r="C21" t="s">
        <v>93</v>
      </c>
      <c r="D21" s="2"/>
      <c r="E21" t="s">
        <v>17</v>
      </c>
      <c r="F21" t="s">
        <v>94</v>
      </c>
      <c r="G21" t="s">
        <v>95</v>
      </c>
      <c r="H21" s="3">
        <v>21837.67</v>
      </c>
      <c r="I21" t="s">
        <v>83</v>
      </c>
      <c r="J21" s="1">
        <v>45659</v>
      </c>
      <c r="K21" s="4"/>
      <c r="L21" s="3"/>
      <c r="M21" s="1">
        <v>45659</v>
      </c>
      <c r="O21" t="s">
        <v>21</v>
      </c>
      <c r="P21" s="8" t="str">
        <f t="shared" si="0"/>
        <v>00084593</v>
      </c>
    </row>
    <row r="22" spans="1:16" x14ac:dyDescent="0.25">
      <c r="A22" s="1">
        <v>45659</v>
      </c>
      <c r="B22" t="s">
        <v>96</v>
      </c>
      <c r="C22" t="s">
        <v>97</v>
      </c>
      <c r="D22" s="2"/>
      <c r="E22" t="s">
        <v>17</v>
      </c>
      <c r="F22" t="s">
        <v>98</v>
      </c>
      <c r="G22" t="s">
        <v>99</v>
      </c>
      <c r="H22" s="3">
        <v>192365.1</v>
      </c>
      <c r="I22" t="s">
        <v>62</v>
      </c>
      <c r="J22" s="1">
        <v>45659</v>
      </c>
      <c r="K22" s="4"/>
      <c r="L22" s="3"/>
      <c r="M22" s="1">
        <v>45983</v>
      </c>
      <c r="N22" t="s">
        <v>100</v>
      </c>
      <c r="O22" t="s">
        <v>21</v>
      </c>
      <c r="P22" s="8" t="str">
        <f t="shared" si="0"/>
        <v>00084594</v>
      </c>
    </row>
    <row r="23" spans="1:16" x14ac:dyDescent="0.25">
      <c r="A23" s="1">
        <v>45659</v>
      </c>
      <c r="B23" t="s">
        <v>101</v>
      </c>
      <c r="C23" t="s">
        <v>102</v>
      </c>
      <c r="D23" s="2"/>
      <c r="E23" t="s">
        <v>17</v>
      </c>
      <c r="F23" t="s">
        <v>98</v>
      </c>
      <c r="G23" t="s">
        <v>99</v>
      </c>
      <c r="H23" s="3">
        <v>95333.43</v>
      </c>
      <c r="I23" t="s">
        <v>62</v>
      </c>
      <c r="J23" s="1">
        <v>45659</v>
      </c>
      <c r="K23" s="4"/>
      <c r="L23" s="3"/>
      <c r="M23" s="1">
        <v>45976</v>
      </c>
      <c r="N23" t="s">
        <v>100</v>
      </c>
      <c r="O23" t="s">
        <v>21</v>
      </c>
      <c r="P23" s="8" t="str">
        <f t="shared" si="0"/>
        <v>00084595</v>
      </c>
    </row>
    <row r="24" spans="1:16" x14ac:dyDescent="0.25">
      <c r="A24" s="1">
        <v>45659</v>
      </c>
      <c r="B24" t="s">
        <v>103</v>
      </c>
      <c r="C24" t="s">
        <v>104</v>
      </c>
      <c r="D24" s="2"/>
      <c r="E24" t="s">
        <v>17</v>
      </c>
      <c r="F24" t="s">
        <v>105</v>
      </c>
      <c r="G24" t="s">
        <v>106</v>
      </c>
      <c r="H24" s="3">
        <v>449211.86</v>
      </c>
      <c r="I24" t="s">
        <v>26</v>
      </c>
      <c r="J24" s="1">
        <v>45659</v>
      </c>
      <c r="K24" s="4"/>
      <c r="L24" s="3"/>
      <c r="M24" s="1">
        <v>45659</v>
      </c>
      <c r="N24" t="s">
        <v>107</v>
      </c>
      <c r="O24" t="s">
        <v>21</v>
      </c>
      <c r="P24" s="8" t="str">
        <f t="shared" si="0"/>
        <v>00084596</v>
      </c>
    </row>
    <row r="25" spans="1:16" x14ac:dyDescent="0.25">
      <c r="A25" s="1">
        <v>45659</v>
      </c>
      <c r="B25" t="s">
        <v>108</v>
      </c>
      <c r="C25" t="s">
        <v>109</v>
      </c>
      <c r="D25" s="2"/>
      <c r="E25" t="s">
        <v>17</v>
      </c>
      <c r="F25" t="s">
        <v>98</v>
      </c>
      <c r="G25" t="s">
        <v>99</v>
      </c>
      <c r="H25" s="3">
        <v>13152797.470000001</v>
      </c>
      <c r="I25" t="s">
        <v>62</v>
      </c>
      <c r="J25" s="1">
        <v>45659</v>
      </c>
      <c r="K25" s="4"/>
      <c r="L25" s="3"/>
      <c r="M25" s="1">
        <v>45969</v>
      </c>
      <c r="N25" t="s">
        <v>100</v>
      </c>
      <c r="O25" t="s">
        <v>21</v>
      </c>
      <c r="P25" s="8" t="str">
        <f t="shared" si="0"/>
        <v>00084597</v>
      </c>
    </row>
    <row r="26" spans="1:16" x14ac:dyDescent="0.25">
      <c r="A26" s="1">
        <v>45659</v>
      </c>
      <c r="B26" t="s">
        <v>110</v>
      </c>
      <c r="C26" t="s">
        <v>111</v>
      </c>
      <c r="D26" s="2"/>
      <c r="E26" t="s">
        <v>17</v>
      </c>
      <c r="F26" t="s">
        <v>112</v>
      </c>
      <c r="G26" t="s">
        <v>113</v>
      </c>
      <c r="H26" s="3">
        <v>0.1</v>
      </c>
      <c r="I26" t="s">
        <v>83</v>
      </c>
      <c r="J26" s="1">
        <v>45659</v>
      </c>
      <c r="K26" s="4"/>
      <c r="L26" s="3"/>
      <c r="M26" s="1">
        <v>45659</v>
      </c>
      <c r="O26" t="s">
        <v>21</v>
      </c>
      <c r="P26" s="8" t="str">
        <f t="shared" si="0"/>
        <v>00084598</v>
      </c>
    </row>
    <row r="27" spans="1:16" x14ac:dyDescent="0.25">
      <c r="A27" s="1">
        <v>45659</v>
      </c>
      <c r="B27" t="s">
        <v>114</v>
      </c>
      <c r="C27" t="s">
        <v>115</v>
      </c>
      <c r="D27" s="2"/>
      <c r="E27" t="s">
        <v>17</v>
      </c>
      <c r="F27" t="s">
        <v>116</v>
      </c>
      <c r="G27" t="s">
        <v>117</v>
      </c>
      <c r="H27" s="3">
        <v>0</v>
      </c>
      <c r="I27" t="s">
        <v>26</v>
      </c>
      <c r="J27" s="1">
        <v>45659</v>
      </c>
      <c r="K27" s="4"/>
      <c r="L27" s="3"/>
      <c r="M27" s="1"/>
      <c r="O27" t="s">
        <v>21</v>
      </c>
      <c r="P27" s="8" t="str">
        <f t="shared" si="0"/>
        <v>00084599</v>
      </c>
    </row>
    <row r="28" spans="1:16" x14ac:dyDescent="0.25">
      <c r="A28" s="1">
        <v>45659</v>
      </c>
      <c r="B28" t="s">
        <v>118</v>
      </c>
      <c r="C28" t="s">
        <v>119</v>
      </c>
      <c r="D28" s="2"/>
      <c r="E28" t="s">
        <v>17</v>
      </c>
      <c r="F28" t="s">
        <v>120</v>
      </c>
      <c r="G28" t="s">
        <v>121</v>
      </c>
      <c r="H28" s="3">
        <v>745904.45</v>
      </c>
      <c r="I28" t="s">
        <v>26</v>
      </c>
      <c r="J28" s="1">
        <v>45659</v>
      </c>
      <c r="K28" s="4"/>
      <c r="L28" s="3"/>
      <c r="M28" s="1"/>
      <c r="O28" t="s">
        <v>21</v>
      </c>
      <c r="P28" s="8" t="str">
        <f t="shared" si="0"/>
        <v>00084600</v>
      </c>
    </row>
    <row r="29" spans="1:16" x14ac:dyDescent="0.25">
      <c r="A29" s="1">
        <v>45659</v>
      </c>
      <c r="B29" t="s">
        <v>122</v>
      </c>
      <c r="C29" t="s">
        <v>123</v>
      </c>
      <c r="D29" s="2"/>
      <c r="E29" t="s">
        <v>17</v>
      </c>
      <c r="F29" t="s">
        <v>124</v>
      </c>
      <c r="G29" t="s">
        <v>125</v>
      </c>
      <c r="H29" s="3">
        <v>4772729.1900000004</v>
      </c>
      <c r="I29" t="s">
        <v>83</v>
      </c>
      <c r="J29" s="1">
        <v>45659</v>
      </c>
      <c r="K29" s="4"/>
      <c r="L29" s="3"/>
      <c r="M29" s="1">
        <v>45659</v>
      </c>
      <c r="O29" t="s">
        <v>21</v>
      </c>
      <c r="P29" s="8" t="str">
        <f t="shared" si="0"/>
        <v>00084601</v>
      </c>
    </row>
    <row r="30" spans="1:16" x14ac:dyDescent="0.25">
      <c r="A30" s="1">
        <v>45659</v>
      </c>
      <c r="B30" t="s">
        <v>126</v>
      </c>
      <c r="C30" t="s">
        <v>127</v>
      </c>
      <c r="D30" s="2"/>
      <c r="E30" t="s">
        <v>17</v>
      </c>
      <c r="F30" t="s">
        <v>98</v>
      </c>
      <c r="G30" t="s">
        <v>99</v>
      </c>
      <c r="H30" s="3">
        <v>12860993.99</v>
      </c>
      <c r="I30" t="s">
        <v>62</v>
      </c>
      <c r="J30" s="1">
        <v>45659</v>
      </c>
      <c r="K30" s="4"/>
      <c r="L30" s="3"/>
      <c r="M30" s="1">
        <v>45948</v>
      </c>
      <c r="N30" t="s">
        <v>128</v>
      </c>
      <c r="O30" t="s">
        <v>21</v>
      </c>
      <c r="P30" s="8" t="str">
        <f t="shared" si="0"/>
        <v>00084602</v>
      </c>
    </row>
    <row r="31" spans="1:16" x14ac:dyDescent="0.25">
      <c r="A31" s="1">
        <v>45659</v>
      </c>
      <c r="B31" t="s">
        <v>129</v>
      </c>
      <c r="C31" t="s">
        <v>130</v>
      </c>
      <c r="D31" s="2"/>
      <c r="E31" t="s">
        <v>17</v>
      </c>
      <c r="F31" t="s">
        <v>98</v>
      </c>
      <c r="G31" t="s">
        <v>99</v>
      </c>
      <c r="H31" s="3">
        <v>972229.69</v>
      </c>
      <c r="I31" t="s">
        <v>62</v>
      </c>
      <c r="J31" s="1">
        <v>45659</v>
      </c>
      <c r="K31" s="4"/>
      <c r="L31" s="3"/>
      <c r="M31" s="1">
        <v>45962</v>
      </c>
      <c r="N31" t="s">
        <v>100</v>
      </c>
      <c r="O31" t="s">
        <v>21</v>
      </c>
      <c r="P31" s="8" t="str">
        <f t="shared" si="0"/>
        <v>00084603</v>
      </c>
    </row>
    <row r="32" spans="1:16" x14ac:dyDescent="0.25">
      <c r="A32" s="1">
        <v>45659</v>
      </c>
      <c r="B32" t="s">
        <v>131</v>
      </c>
      <c r="C32" t="s">
        <v>132</v>
      </c>
      <c r="D32" s="2"/>
      <c r="E32" t="s">
        <v>17</v>
      </c>
      <c r="F32" t="s">
        <v>98</v>
      </c>
      <c r="G32" t="s">
        <v>99</v>
      </c>
      <c r="H32" s="3">
        <v>249849.25</v>
      </c>
      <c r="I32" t="s">
        <v>62</v>
      </c>
      <c r="J32" s="1">
        <v>45659</v>
      </c>
      <c r="K32" s="4"/>
      <c r="L32" s="3"/>
      <c r="M32" s="1">
        <v>45976</v>
      </c>
      <c r="N32" t="s">
        <v>100</v>
      </c>
      <c r="O32" t="s">
        <v>21</v>
      </c>
      <c r="P32" s="8" t="str">
        <f t="shared" si="0"/>
        <v>00084604</v>
      </c>
    </row>
    <row r="33" spans="1:16" x14ac:dyDescent="0.25">
      <c r="A33" s="1">
        <v>45659</v>
      </c>
      <c r="B33" t="s">
        <v>133</v>
      </c>
      <c r="C33" t="s">
        <v>134</v>
      </c>
      <c r="D33" s="2"/>
      <c r="E33" t="s">
        <v>17</v>
      </c>
      <c r="F33" t="s">
        <v>98</v>
      </c>
      <c r="G33" t="s">
        <v>99</v>
      </c>
      <c r="H33" s="3">
        <v>660342.31999999995</v>
      </c>
      <c r="I33" t="s">
        <v>62</v>
      </c>
      <c r="J33" s="1">
        <v>45659</v>
      </c>
      <c r="K33" s="4"/>
      <c r="L33" s="3"/>
      <c r="M33" s="1">
        <v>45962</v>
      </c>
      <c r="N33" t="s">
        <v>100</v>
      </c>
      <c r="O33" t="s">
        <v>21</v>
      </c>
      <c r="P33" s="8" t="str">
        <f t="shared" si="0"/>
        <v>00084605</v>
      </c>
    </row>
    <row r="34" spans="1:16" x14ac:dyDescent="0.25">
      <c r="A34" s="1">
        <v>45660</v>
      </c>
      <c r="B34" t="s">
        <v>135</v>
      </c>
      <c r="C34" t="s">
        <v>136</v>
      </c>
      <c r="D34" s="2"/>
      <c r="E34" t="s">
        <v>17</v>
      </c>
      <c r="F34" t="s">
        <v>137</v>
      </c>
      <c r="G34" t="s">
        <v>138</v>
      </c>
      <c r="H34" s="3">
        <v>-4000.01</v>
      </c>
      <c r="I34" t="s">
        <v>20</v>
      </c>
      <c r="J34" s="1">
        <v>45660</v>
      </c>
      <c r="K34" s="4"/>
      <c r="L34" s="3"/>
      <c r="M34" s="1"/>
      <c r="O34" t="s">
        <v>21</v>
      </c>
      <c r="P34" s="8" t="str">
        <f t="shared" si="0"/>
        <v>00084606</v>
      </c>
    </row>
    <row r="35" spans="1:16" x14ac:dyDescent="0.25">
      <c r="A35" s="1">
        <v>45660</v>
      </c>
      <c r="B35" t="s">
        <v>139</v>
      </c>
      <c r="C35" t="s">
        <v>140</v>
      </c>
      <c r="D35" s="2"/>
      <c r="E35" t="s">
        <v>17</v>
      </c>
      <c r="F35" t="s">
        <v>141</v>
      </c>
      <c r="G35" t="s">
        <v>142</v>
      </c>
      <c r="H35" s="3">
        <v>-305.77999999999997</v>
      </c>
      <c r="I35" t="s">
        <v>20</v>
      </c>
      <c r="J35" s="1">
        <v>45660</v>
      </c>
      <c r="K35" s="4"/>
      <c r="L35" s="3"/>
      <c r="M35" s="1"/>
      <c r="O35" t="s">
        <v>21</v>
      </c>
      <c r="P35" s="8" t="str">
        <f t="shared" si="0"/>
        <v>00084607</v>
      </c>
    </row>
    <row r="36" spans="1:16" x14ac:dyDescent="0.25">
      <c r="A36" s="1">
        <v>45660</v>
      </c>
      <c r="B36" t="s">
        <v>143</v>
      </c>
      <c r="C36" t="s">
        <v>144</v>
      </c>
      <c r="D36" s="2"/>
      <c r="E36" t="s">
        <v>17</v>
      </c>
      <c r="F36" t="s">
        <v>145</v>
      </c>
      <c r="G36" t="s">
        <v>146</v>
      </c>
      <c r="H36" s="3">
        <v>-705.94</v>
      </c>
      <c r="I36" t="s">
        <v>20</v>
      </c>
      <c r="J36" s="1">
        <v>45660</v>
      </c>
      <c r="K36" s="4"/>
      <c r="L36" s="3"/>
      <c r="M36" s="1"/>
      <c r="O36" t="s">
        <v>21</v>
      </c>
      <c r="P36" s="8" t="str">
        <f t="shared" si="0"/>
        <v>00084608</v>
      </c>
    </row>
    <row r="37" spans="1:16" x14ac:dyDescent="0.25">
      <c r="A37" s="1">
        <v>45660</v>
      </c>
      <c r="B37" t="s">
        <v>147</v>
      </c>
      <c r="C37" t="s">
        <v>148</v>
      </c>
      <c r="D37" s="2"/>
      <c r="E37" t="s">
        <v>17</v>
      </c>
      <c r="F37" t="s">
        <v>48</v>
      </c>
      <c r="G37" t="s">
        <v>49</v>
      </c>
      <c r="H37" s="3">
        <v>0.01</v>
      </c>
      <c r="I37" t="s">
        <v>26</v>
      </c>
      <c r="J37" s="1">
        <v>45660</v>
      </c>
      <c r="K37" s="4"/>
      <c r="L37" s="3"/>
      <c r="M37" s="1">
        <v>45659</v>
      </c>
      <c r="N37" t="s">
        <v>149</v>
      </c>
      <c r="O37" t="s">
        <v>21</v>
      </c>
      <c r="P37" s="8" t="str">
        <f t="shared" si="0"/>
        <v>00084609</v>
      </c>
    </row>
    <row r="38" spans="1:16" x14ac:dyDescent="0.25">
      <c r="A38" s="1">
        <v>45660</v>
      </c>
      <c r="B38" t="s">
        <v>150</v>
      </c>
      <c r="C38" t="s">
        <v>151</v>
      </c>
      <c r="D38" s="2"/>
      <c r="E38" t="s">
        <v>17</v>
      </c>
      <c r="F38" t="s">
        <v>76</v>
      </c>
      <c r="G38" t="s">
        <v>77</v>
      </c>
      <c r="H38" s="3">
        <v>-88.41</v>
      </c>
      <c r="I38" t="s">
        <v>20</v>
      </c>
      <c r="J38" s="1">
        <v>45660</v>
      </c>
      <c r="K38" s="4"/>
      <c r="L38" s="3"/>
      <c r="M38" s="1"/>
      <c r="O38" t="s">
        <v>21</v>
      </c>
      <c r="P38" s="8" t="str">
        <f t="shared" si="0"/>
        <v>00084610</v>
      </c>
    </row>
    <row r="39" spans="1:16" x14ac:dyDescent="0.25">
      <c r="A39" s="1">
        <v>45660</v>
      </c>
      <c r="B39" t="s">
        <v>152</v>
      </c>
      <c r="C39" t="s">
        <v>153</v>
      </c>
      <c r="D39" s="2"/>
      <c r="E39" t="s">
        <v>17</v>
      </c>
      <c r="F39" t="s">
        <v>154</v>
      </c>
      <c r="G39" t="s">
        <v>155</v>
      </c>
      <c r="H39" s="3">
        <v>2000664.6</v>
      </c>
      <c r="I39" t="s">
        <v>26</v>
      </c>
      <c r="J39" s="1">
        <v>45660</v>
      </c>
      <c r="K39" s="4"/>
      <c r="L39" s="3"/>
      <c r="M39" s="1">
        <v>45659</v>
      </c>
      <c r="N39" t="s">
        <v>149</v>
      </c>
      <c r="O39" t="s">
        <v>21</v>
      </c>
      <c r="P39" s="8" t="str">
        <f t="shared" si="0"/>
        <v>00084611</v>
      </c>
    </row>
    <row r="40" spans="1:16" x14ac:dyDescent="0.25">
      <c r="A40" s="1">
        <v>45660</v>
      </c>
      <c r="B40" t="s">
        <v>156</v>
      </c>
      <c r="C40" t="s">
        <v>157</v>
      </c>
      <c r="D40" s="2"/>
      <c r="E40" t="s">
        <v>17</v>
      </c>
      <c r="F40" t="s">
        <v>158</v>
      </c>
      <c r="G40" t="s">
        <v>159</v>
      </c>
      <c r="H40" s="3">
        <v>953258.88</v>
      </c>
      <c r="I40" t="s">
        <v>26</v>
      </c>
      <c r="J40" s="1">
        <v>45660</v>
      </c>
      <c r="K40" s="4"/>
      <c r="L40" s="3"/>
      <c r="M40" s="1">
        <v>45659</v>
      </c>
      <c r="N40" t="s">
        <v>149</v>
      </c>
      <c r="O40" t="s">
        <v>21</v>
      </c>
      <c r="P40" s="8" t="str">
        <f t="shared" si="0"/>
        <v>00084612</v>
      </c>
    </row>
    <row r="41" spans="1:16" x14ac:dyDescent="0.25">
      <c r="A41" s="1">
        <v>45660</v>
      </c>
      <c r="B41" t="s">
        <v>160</v>
      </c>
      <c r="C41" t="s">
        <v>161</v>
      </c>
      <c r="D41" s="2"/>
      <c r="E41" t="s">
        <v>17</v>
      </c>
      <c r="F41" t="s">
        <v>162</v>
      </c>
      <c r="G41" t="s">
        <v>163</v>
      </c>
      <c r="H41" s="3">
        <v>522576.7</v>
      </c>
      <c r="I41" t="s">
        <v>26</v>
      </c>
      <c r="J41" s="1">
        <v>45660</v>
      </c>
      <c r="K41" s="4"/>
      <c r="L41" s="3"/>
      <c r="M41" s="1">
        <v>45659</v>
      </c>
      <c r="N41" t="s">
        <v>149</v>
      </c>
      <c r="O41" t="s">
        <v>21</v>
      </c>
      <c r="P41" s="8" t="str">
        <f t="shared" si="0"/>
        <v>00084613</v>
      </c>
    </row>
    <row r="42" spans="1:16" x14ac:dyDescent="0.25">
      <c r="A42" s="1">
        <v>45660</v>
      </c>
      <c r="B42" t="s">
        <v>164</v>
      </c>
      <c r="C42" t="s">
        <v>165</v>
      </c>
      <c r="D42" s="2"/>
      <c r="E42" t="s">
        <v>17</v>
      </c>
      <c r="F42" t="s">
        <v>166</v>
      </c>
      <c r="G42" t="s">
        <v>167</v>
      </c>
      <c r="H42" s="3">
        <v>589007.74</v>
      </c>
      <c r="I42" t="s">
        <v>26</v>
      </c>
      <c r="J42" s="1">
        <v>45660</v>
      </c>
      <c r="K42" s="4"/>
      <c r="L42" s="3"/>
      <c r="M42" s="1">
        <v>45659</v>
      </c>
      <c r="N42" t="s">
        <v>149</v>
      </c>
      <c r="O42" t="s">
        <v>21</v>
      </c>
      <c r="P42" s="8" t="str">
        <f t="shared" si="0"/>
        <v>00084614</v>
      </c>
    </row>
    <row r="43" spans="1:16" x14ac:dyDescent="0.25">
      <c r="A43" s="1">
        <v>45660</v>
      </c>
      <c r="B43" t="s">
        <v>168</v>
      </c>
      <c r="C43" t="s">
        <v>169</v>
      </c>
      <c r="D43" s="2"/>
      <c r="E43" t="s">
        <v>17</v>
      </c>
      <c r="F43" t="s">
        <v>170</v>
      </c>
      <c r="G43" t="s">
        <v>171</v>
      </c>
      <c r="H43" s="3">
        <v>3000000</v>
      </c>
      <c r="I43" t="s">
        <v>26</v>
      </c>
      <c r="J43" s="1">
        <v>45660</v>
      </c>
      <c r="K43" s="4"/>
      <c r="L43" s="3"/>
      <c r="M43" s="1">
        <v>45659</v>
      </c>
      <c r="N43" t="s">
        <v>149</v>
      </c>
      <c r="O43" t="s">
        <v>21</v>
      </c>
      <c r="P43" s="8" t="str">
        <f t="shared" si="0"/>
        <v>00084615</v>
      </c>
    </row>
    <row r="44" spans="1:16" x14ac:dyDescent="0.25">
      <c r="A44" s="1">
        <v>45660</v>
      </c>
      <c r="B44" t="s">
        <v>172</v>
      </c>
      <c r="C44" t="s">
        <v>173</v>
      </c>
      <c r="D44" s="2"/>
      <c r="E44" t="s">
        <v>17</v>
      </c>
      <c r="F44" t="s">
        <v>174</v>
      </c>
      <c r="G44" t="s">
        <v>175</v>
      </c>
      <c r="H44" s="3">
        <v>16001211.42</v>
      </c>
      <c r="I44" t="s">
        <v>26</v>
      </c>
      <c r="J44" s="1">
        <v>45660</v>
      </c>
      <c r="K44" s="4"/>
      <c r="L44" s="3"/>
      <c r="M44" s="1"/>
      <c r="O44" t="s">
        <v>36</v>
      </c>
      <c r="P44" s="8" t="str">
        <f t="shared" si="0"/>
        <v>00084616</v>
      </c>
    </row>
    <row r="45" spans="1:16" x14ac:dyDescent="0.25">
      <c r="A45" s="1">
        <v>45660</v>
      </c>
      <c r="B45" t="s">
        <v>176</v>
      </c>
      <c r="C45" t="s">
        <v>177</v>
      </c>
      <c r="D45" s="2"/>
      <c r="E45" t="s">
        <v>17</v>
      </c>
      <c r="F45" t="s">
        <v>178</v>
      </c>
      <c r="G45" t="s">
        <v>179</v>
      </c>
      <c r="H45" s="3">
        <v>11895342.25</v>
      </c>
      <c r="I45" t="s">
        <v>26</v>
      </c>
      <c r="J45" s="1">
        <v>45660</v>
      </c>
      <c r="K45" s="4"/>
      <c r="L45" s="3"/>
      <c r="M45" s="1"/>
      <c r="O45" t="s">
        <v>36</v>
      </c>
      <c r="P45" s="8" t="str">
        <f t="shared" si="0"/>
        <v>00084617</v>
      </c>
    </row>
    <row r="46" spans="1:16" x14ac:dyDescent="0.25">
      <c r="A46" s="1">
        <v>45660</v>
      </c>
      <c r="B46" t="s">
        <v>180</v>
      </c>
      <c r="C46" t="s">
        <v>181</v>
      </c>
      <c r="D46" s="2"/>
      <c r="E46" t="s">
        <v>17</v>
      </c>
      <c r="F46" t="s">
        <v>182</v>
      </c>
      <c r="G46" t="s">
        <v>183</v>
      </c>
      <c r="H46" s="3">
        <v>12633858.74</v>
      </c>
      <c r="I46" t="s">
        <v>26</v>
      </c>
      <c r="J46" s="1">
        <v>45660</v>
      </c>
      <c r="K46" s="4"/>
      <c r="L46" s="3"/>
      <c r="M46" s="1"/>
      <c r="O46" t="s">
        <v>36</v>
      </c>
      <c r="P46" s="8" t="str">
        <f t="shared" si="0"/>
        <v>00084618</v>
      </c>
    </row>
    <row r="47" spans="1:16" x14ac:dyDescent="0.25">
      <c r="A47" s="1">
        <v>45660</v>
      </c>
      <c r="B47" t="s">
        <v>184</v>
      </c>
      <c r="C47" t="s">
        <v>185</v>
      </c>
      <c r="D47" s="2"/>
      <c r="E47" t="s">
        <v>17</v>
      </c>
      <c r="F47" t="s">
        <v>24</v>
      </c>
      <c r="G47" t="s">
        <v>25</v>
      </c>
      <c r="H47" s="3">
        <v>-13171.45</v>
      </c>
      <c r="I47" t="s">
        <v>20</v>
      </c>
      <c r="J47" s="1">
        <v>45660</v>
      </c>
      <c r="K47" s="4"/>
      <c r="L47" s="3"/>
      <c r="M47" s="1"/>
      <c r="O47" t="s">
        <v>21</v>
      </c>
      <c r="P47" s="8" t="str">
        <f t="shared" si="0"/>
        <v>00084619</v>
      </c>
    </row>
    <row r="48" spans="1:16" x14ac:dyDescent="0.25">
      <c r="A48" s="1">
        <v>45660</v>
      </c>
      <c r="B48" t="s">
        <v>186</v>
      </c>
      <c r="C48" t="s">
        <v>187</v>
      </c>
      <c r="D48" s="2"/>
      <c r="E48" t="s">
        <v>17</v>
      </c>
      <c r="F48" t="s">
        <v>188</v>
      </c>
      <c r="G48" t="s">
        <v>189</v>
      </c>
      <c r="H48" s="3">
        <v>-4792.67</v>
      </c>
      <c r="I48" t="s">
        <v>20</v>
      </c>
      <c r="J48" s="1">
        <v>45660</v>
      </c>
      <c r="K48" s="4"/>
      <c r="L48" s="3"/>
      <c r="M48" s="1"/>
      <c r="O48" t="s">
        <v>21</v>
      </c>
      <c r="P48" s="8" t="str">
        <f t="shared" si="0"/>
        <v>00084620</v>
      </c>
    </row>
    <row r="49" spans="1:16" x14ac:dyDescent="0.25">
      <c r="A49" s="1">
        <v>45660</v>
      </c>
      <c r="B49" t="s">
        <v>190</v>
      </c>
      <c r="C49" t="s">
        <v>191</v>
      </c>
      <c r="D49" s="2"/>
      <c r="E49" t="s">
        <v>17</v>
      </c>
      <c r="F49" t="s">
        <v>43</v>
      </c>
      <c r="G49" t="s">
        <v>44</v>
      </c>
      <c r="H49" s="3">
        <v>-1210</v>
      </c>
      <c r="I49" t="s">
        <v>20</v>
      </c>
      <c r="J49" s="1">
        <v>45660</v>
      </c>
      <c r="K49" s="4"/>
      <c r="L49" s="3"/>
      <c r="M49" s="1"/>
      <c r="O49" t="s">
        <v>21</v>
      </c>
      <c r="P49" s="8" t="str">
        <f t="shared" si="0"/>
        <v>00084621</v>
      </c>
    </row>
    <row r="50" spans="1:16" x14ac:dyDescent="0.25">
      <c r="A50" s="1">
        <v>45660</v>
      </c>
      <c r="B50" t="s">
        <v>192</v>
      </c>
      <c r="C50" t="s">
        <v>193</v>
      </c>
      <c r="D50" s="2"/>
      <c r="E50" t="s">
        <v>17</v>
      </c>
      <c r="F50" t="s">
        <v>194</v>
      </c>
      <c r="G50" t="s">
        <v>195</v>
      </c>
      <c r="H50" s="3">
        <v>685564</v>
      </c>
      <c r="I50" t="s">
        <v>26</v>
      </c>
      <c r="J50" s="1">
        <v>45660</v>
      </c>
      <c r="K50" s="4"/>
      <c r="L50" s="3"/>
      <c r="M50" s="1"/>
      <c r="O50" t="s">
        <v>36</v>
      </c>
      <c r="P50" s="8" t="str">
        <f t="shared" si="0"/>
        <v>00084622</v>
      </c>
    </row>
    <row r="51" spans="1:16" x14ac:dyDescent="0.25">
      <c r="A51" s="1">
        <v>45660</v>
      </c>
      <c r="B51" t="s">
        <v>196</v>
      </c>
      <c r="C51" t="s">
        <v>197</v>
      </c>
      <c r="D51" s="2"/>
      <c r="E51" t="s">
        <v>17</v>
      </c>
      <c r="F51" t="s">
        <v>198</v>
      </c>
      <c r="G51" t="s">
        <v>199</v>
      </c>
      <c r="H51" s="3">
        <v>-1282.19</v>
      </c>
      <c r="I51" t="s">
        <v>20</v>
      </c>
      <c r="J51" s="1">
        <v>45660</v>
      </c>
      <c r="K51" s="4"/>
      <c r="L51" s="3"/>
      <c r="M51" s="1"/>
      <c r="O51" t="s">
        <v>21</v>
      </c>
      <c r="P51" s="8" t="str">
        <f t="shared" si="0"/>
        <v>00084623</v>
      </c>
    </row>
    <row r="52" spans="1:16" x14ac:dyDescent="0.25">
      <c r="A52" s="1">
        <v>45660</v>
      </c>
      <c r="B52" t="s">
        <v>200</v>
      </c>
      <c r="C52" t="s">
        <v>201</v>
      </c>
      <c r="D52" s="2"/>
      <c r="E52" t="s">
        <v>17</v>
      </c>
      <c r="F52" t="s">
        <v>202</v>
      </c>
      <c r="G52" t="s">
        <v>203</v>
      </c>
      <c r="H52" s="3">
        <v>-3211.88</v>
      </c>
      <c r="I52" t="s">
        <v>20</v>
      </c>
      <c r="J52" s="1">
        <v>45660</v>
      </c>
      <c r="K52" s="4"/>
      <c r="L52" s="3"/>
      <c r="M52" s="1"/>
      <c r="O52" t="s">
        <v>21</v>
      </c>
      <c r="P52" s="8" t="str">
        <f t="shared" si="0"/>
        <v>00084624</v>
      </c>
    </row>
    <row r="53" spans="1:16" x14ac:dyDescent="0.25">
      <c r="A53" s="1">
        <v>45660</v>
      </c>
      <c r="B53" t="s">
        <v>204</v>
      </c>
      <c r="C53" t="s">
        <v>205</v>
      </c>
      <c r="D53" s="2"/>
      <c r="E53" t="s">
        <v>17</v>
      </c>
      <c r="F53" t="s">
        <v>170</v>
      </c>
      <c r="G53" t="s">
        <v>171</v>
      </c>
      <c r="H53" s="3">
        <v>1081350</v>
      </c>
      <c r="I53" t="s">
        <v>26</v>
      </c>
      <c r="J53" s="1">
        <v>45660</v>
      </c>
      <c r="K53" s="4"/>
      <c r="L53" s="3"/>
      <c r="M53" s="1"/>
      <c r="O53" t="s">
        <v>206</v>
      </c>
      <c r="P53" s="8" t="str">
        <f t="shared" si="0"/>
        <v>00084625</v>
      </c>
    </row>
    <row r="54" spans="1:16" x14ac:dyDescent="0.25">
      <c r="A54" s="1">
        <v>45660</v>
      </c>
      <c r="B54" t="s">
        <v>207</v>
      </c>
      <c r="C54" t="s">
        <v>208</v>
      </c>
      <c r="D54" s="2"/>
      <c r="E54" t="s">
        <v>17</v>
      </c>
      <c r="F54" t="s">
        <v>209</v>
      </c>
      <c r="G54" t="s">
        <v>210</v>
      </c>
      <c r="H54" s="3">
        <v>1797981.57</v>
      </c>
      <c r="I54" t="s">
        <v>26</v>
      </c>
      <c r="J54" s="1">
        <v>45660</v>
      </c>
      <c r="K54" s="4"/>
      <c r="L54" s="3"/>
      <c r="M54" s="1"/>
      <c r="O54" t="s">
        <v>206</v>
      </c>
      <c r="P54" s="8" t="str">
        <f t="shared" si="0"/>
        <v>00084626</v>
      </c>
    </row>
    <row r="55" spans="1:16" x14ac:dyDescent="0.25">
      <c r="A55" s="1">
        <v>45660</v>
      </c>
      <c r="B55" t="s">
        <v>211</v>
      </c>
      <c r="C55" t="s">
        <v>212</v>
      </c>
      <c r="D55" s="2"/>
      <c r="E55" t="s">
        <v>17</v>
      </c>
      <c r="F55" t="s">
        <v>112</v>
      </c>
      <c r="G55" t="s">
        <v>113</v>
      </c>
      <c r="H55" s="3">
        <v>186746.7</v>
      </c>
      <c r="I55" t="s">
        <v>83</v>
      </c>
      <c r="J55" s="1">
        <v>45660</v>
      </c>
      <c r="K55" s="4"/>
      <c r="L55" s="3"/>
      <c r="M55" s="1">
        <v>45658</v>
      </c>
      <c r="O55" t="s">
        <v>21</v>
      </c>
      <c r="P55" s="8" t="str">
        <f t="shared" si="0"/>
        <v>00084627</v>
      </c>
    </row>
    <row r="56" spans="1:16" x14ac:dyDescent="0.25">
      <c r="A56" s="1">
        <v>45660</v>
      </c>
      <c r="B56" t="s">
        <v>213</v>
      </c>
      <c r="C56" t="s">
        <v>214</v>
      </c>
      <c r="D56" s="2"/>
      <c r="E56" t="s">
        <v>17</v>
      </c>
      <c r="F56" t="s">
        <v>170</v>
      </c>
      <c r="G56" t="s">
        <v>171</v>
      </c>
      <c r="H56" s="3">
        <v>0</v>
      </c>
      <c r="I56" t="s">
        <v>26</v>
      </c>
      <c r="J56" s="1">
        <v>45660</v>
      </c>
      <c r="K56" s="4"/>
      <c r="L56" s="3"/>
      <c r="M56" s="1">
        <v>45659</v>
      </c>
      <c r="N56" t="s">
        <v>149</v>
      </c>
      <c r="O56" t="s">
        <v>21</v>
      </c>
      <c r="P56" s="8" t="str">
        <f t="shared" si="0"/>
        <v>00084628</v>
      </c>
    </row>
    <row r="57" spans="1:16" x14ac:dyDescent="0.25">
      <c r="A57" s="1">
        <v>45660</v>
      </c>
      <c r="B57" t="s">
        <v>215</v>
      </c>
      <c r="C57" t="s">
        <v>216</v>
      </c>
      <c r="D57" s="2"/>
      <c r="E57" t="s">
        <v>17</v>
      </c>
      <c r="F57" t="s">
        <v>209</v>
      </c>
      <c r="G57" t="s">
        <v>210</v>
      </c>
      <c r="H57" s="3">
        <v>0</v>
      </c>
      <c r="I57" t="s">
        <v>26</v>
      </c>
      <c r="J57" s="1">
        <v>45660</v>
      </c>
      <c r="K57" s="4"/>
      <c r="L57" s="3"/>
      <c r="M57" s="1"/>
      <c r="O57" t="s">
        <v>21</v>
      </c>
      <c r="P57" s="8" t="str">
        <f t="shared" si="0"/>
        <v>00084629</v>
      </c>
    </row>
    <row r="58" spans="1:16" x14ac:dyDescent="0.25">
      <c r="A58" s="1">
        <v>45660</v>
      </c>
      <c r="B58" t="s">
        <v>217</v>
      </c>
      <c r="C58" t="s">
        <v>218</v>
      </c>
      <c r="D58" s="2"/>
      <c r="E58" t="s">
        <v>17</v>
      </c>
      <c r="F58" t="s">
        <v>124</v>
      </c>
      <c r="G58" t="s">
        <v>125</v>
      </c>
      <c r="H58" s="3">
        <v>20031420.550000001</v>
      </c>
      <c r="I58" t="s">
        <v>83</v>
      </c>
      <c r="J58" s="1">
        <v>45660</v>
      </c>
      <c r="K58" s="4"/>
      <c r="L58" s="3"/>
      <c r="M58" s="1">
        <v>45660</v>
      </c>
      <c r="O58" t="s">
        <v>219</v>
      </c>
      <c r="P58" s="8" t="str">
        <f t="shared" si="0"/>
        <v>00084630</v>
      </c>
    </row>
    <row r="59" spans="1:16" x14ac:dyDescent="0.25">
      <c r="A59" s="1">
        <v>45660</v>
      </c>
      <c r="B59" t="s">
        <v>220</v>
      </c>
      <c r="C59" t="s">
        <v>221</v>
      </c>
      <c r="D59" s="2"/>
      <c r="E59" t="s">
        <v>17</v>
      </c>
      <c r="F59" t="s">
        <v>34</v>
      </c>
      <c r="G59" t="s">
        <v>35</v>
      </c>
      <c r="H59" s="3">
        <v>1476000</v>
      </c>
      <c r="I59" t="s">
        <v>26</v>
      </c>
      <c r="J59" s="1">
        <v>45660</v>
      </c>
      <c r="K59" s="4"/>
      <c r="L59" s="3"/>
      <c r="M59" s="1"/>
      <c r="O59" t="s">
        <v>21</v>
      </c>
      <c r="P59" s="8" t="str">
        <f t="shared" si="0"/>
        <v>00084631</v>
      </c>
    </row>
    <row r="60" spans="1:16" x14ac:dyDescent="0.25">
      <c r="A60" s="1">
        <v>45660</v>
      </c>
      <c r="B60" t="s">
        <v>222</v>
      </c>
      <c r="C60" t="s">
        <v>223</v>
      </c>
      <c r="D60" s="2"/>
      <c r="E60" t="s">
        <v>17</v>
      </c>
      <c r="F60" t="s">
        <v>224</v>
      </c>
      <c r="G60" t="s">
        <v>225</v>
      </c>
      <c r="H60" s="3">
        <v>16075899.869999999</v>
      </c>
      <c r="I60" t="s">
        <v>20</v>
      </c>
      <c r="J60" s="1">
        <v>45660</v>
      </c>
      <c r="K60" s="4"/>
      <c r="L60" s="3"/>
      <c r="M60" s="1">
        <v>45636</v>
      </c>
      <c r="N60" t="s">
        <v>226</v>
      </c>
      <c r="O60" t="s">
        <v>21</v>
      </c>
      <c r="P60" s="8" t="str">
        <f t="shared" si="0"/>
        <v>00084632</v>
      </c>
    </row>
    <row r="61" spans="1:16" x14ac:dyDescent="0.25">
      <c r="A61" s="1">
        <v>45660</v>
      </c>
      <c r="B61" t="s">
        <v>227</v>
      </c>
      <c r="C61" t="s">
        <v>228</v>
      </c>
      <c r="D61" s="2"/>
      <c r="E61" t="s">
        <v>17</v>
      </c>
      <c r="F61" t="s">
        <v>224</v>
      </c>
      <c r="G61" t="s">
        <v>225</v>
      </c>
      <c r="H61" s="3">
        <v>6412907.1200000001</v>
      </c>
      <c r="I61" t="s">
        <v>20</v>
      </c>
      <c r="J61" s="1">
        <v>45660</v>
      </c>
      <c r="K61" s="4"/>
      <c r="L61" s="3"/>
      <c r="M61" s="1"/>
      <c r="N61" t="s">
        <v>229</v>
      </c>
      <c r="O61" t="s">
        <v>21</v>
      </c>
      <c r="P61" s="8" t="str">
        <f t="shared" si="0"/>
        <v>00084633</v>
      </c>
    </row>
    <row r="62" spans="1:16" x14ac:dyDescent="0.25">
      <c r="A62" s="1">
        <v>45660</v>
      </c>
      <c r="B62" t="s">
        <v>230</v>
      </c>
      <c r="C62" t="s">
        <v>231</v>
      </c>
      <c r="D62" s="2"/>
      <c r="E62" t="s">
        <v>17</v>
      </c>
      <c r="F62" t="s">
        <v>224</v>
      </c>
      <c r="G62" t="s">
        <v>225</v>
      </c>
      <c r="H62" s="3">
        <v>3148433.61</v>
      </c>
      <c r="I62" t="s">
        <v>20</v>
      </c>
      <c r="J62" s="1">
        <v>45660</v>
      </c>
      <c r="K62" s="4"/>
      <c r="L62" s="3"/>
      <c r="M62" s="1"/>
      <c r="N62" t="s">
        <v>232</v>
      </c>
      <c r="O62" t="s">
        <v>21</v>
      </c>
      <c r="P62" s="8" t="str">
        <f t="shared" si="0"/>
        <v>00084634</v>
      </c>
    </row>
    <row r="63" spans="1:16" x14ac:dyDescent="0.25">
      <c r="A63" s="1">
        <v>45660</v>
      </c>
      <c r="B63" t="s">
        <v>233</v>
      </c>
      <c r="C63" t="s">
        <v>234</v>
      </c>
      <c r="D63" s="2"/>
      <c r="E63" t="s">
        <v>17</v>
      </c>
      <c r="F63" t="s">
        <v>235</v>
      </c>
      <c r="G63" t="s">
        <v>236</v>
      </c>
      <c r="H63" s="3">
        <v>2433298.4</v>
      </c>
      <c r="I63" t="s">
        <v>26</v>
      </c>
      <c r="J63" s="1">
        <v>45660</v>
      </c>
      <c r="K63" s="4"/>
      <c r="L63" s="3"/>
      <c r="M63" s="1"/>
      <c r="O63" t="s">
        <v>21</v>
      </c>
      <c r="P63" s="8" t="str">
        <f t="shared" si="0"/>
        <v>00084635</v>
      </c>
    </row>
    <row r="64" spans="1:16" x14ac:dyDescent="0.25">
      <c r="A64" s="1">
        <v>45660</v>
      </c>
      <c r="B64" t="s">
        <v>237</v>
      </c>
      <c r="C64" t="s">
        <v>238</v>
      </c>
      <c r="D64" s="2"/>
      <c r="E64" t="s">
        <v>17</v>
      </c>
      <c r="F64" t="s">
        <v>224</v>
      </c>
      <c r="G64" t="s">
        <v>225</v>
      </c>
      <c r="H64" s="3">
        <v>23444505.789999999</v>
      </c>
      <c r="I64" t="s">
        <v>20</v>
      </c>
      <c r="J64" s="1">
        <v>45660</v>
      </c>
      <c r="K64" s="4"/>
      <c r="L64" s="3"/>
      <c r="M64" s="1"/>
      <c r="N64" t="s">
        <v>239</v>
      </c>
      <c r="O64" t="s">
        <v>21</v>
      </c>
      <c r="P64" s="8" t="str">
        <f t="shared" si="0"/>
        <v>00084636</v>
      </c>
    </row>
    <row r="65" spans="1:16" x14ac:dyDescent="0.25">
      <c r="A65" s="1">
        <v>45660</v>
      </c>
      <c r="B65" t="s">
        <v>240</v>
      </c>
      <c r="C65" t="s">
        <v>241</v>
      </c>
      <c r="D65" s="2"/>
      <c r="E65" t="s">
        <v>17</v>
      </c>
      <c r="F65" t="s">
        <v>242</v>
      </c>
      <c r="G65" t="s">
        <v>243</v>
      </c>
      <c r="H65" s="3">
        <v>1515159.77</v>
      </c>
      <c r="I65" t="s">
        <v>26</v>
      </c>
      <c r="J65" s="1">
        <v>45660</v>
      </c>
      <c r="K65" s="4"/>
      <c r="L65" s="3"/>
      <c r="M65" s="1"/>
      <c r="O65" t="s">
        <v>21</v>
      </c>
      <c r="P65" s="8" t="str">
        <f t="shared" si="0"/>
        <v>00084637</v>
      </c>
    </row>
    <row r="66" spans="1:16" x14ac:dyDescent="0.25">
      <c r="A66" s="1">
        <v>45660</v>
      </c>
      <c r="B66" t="s">
        <v>244</v>
      </c>
      <c r="C66" t="s">
        <v>245</v>
      </c>
      <c r="D66" s="2"/>
      <c r="E66" t="s">
        <v>17</v>
      </c>
      <c r="F66" t="s">
        <v>178</v>
      </c>
      <c r="G66" t="s">
        <v>179</v>
      </c>
      <c r="H66" s="3">
        <v>0</v>
      </c>
      <c r="I66" t="s">
        <v>20</v>
      </c>
      <c r="J66" s="1">
        <v>45660</v>
      </c>
      <c r="K66" s="4"/>
      <c r="L66" s="3"/>
      <c r="M66" s="1"/>
      <c r="O66" t="s">
        <v>21</v>
      </c>
      <c r="P66" s="8" t="str">
        <f t="shared" si="0"/>
        <v>00084638</v>
      </c>
    </row>
    <row r="67" spans="1:16" x14ac:dyDescent="0.25">
      <c r="A67" s="1">
        <v>45660</v>
      </c>
      <c r="B67" t="s">
        <v>246</v>
      </c>
      <c r="C67" t="s">
        <v>247</v>
      </c>
      <c r="D67" s="2"/>
      <c r="E67" t="s">
        <v>17</v>
      </c>
      <c r="F67" t="s">
        <v>174</v>
      </c>
      <c r="G67" t="s">
        <v>175</v>
      </c>
      <c r="H67" s="3">
        <v>0</v>
      </c>
      <c r="I67" t="s">
        <v>20</v>
      </c>
      <c r="J67" s="1">
        <v>45660</v>
      </c>
      <c r="K67" s="4"/>
      <c r="L67" s="3"/>
      <c r="M67" s="1"/>
      <c r="O67" t="s">
        <v>21</v>
      </c>
      <c r="P67" s="8" t="str">
        <f t="shared" si="0"/>
        <v>00084639</v>
      </c>
    </row>
    <row r="68" spans="1:16" x14ac:dyDescent="0.25">
      <c r="A68" s="1">
        <v>45660</v>
      </c>
      <c r="B68" t="s">
        <v>248</v>
      </c>
      <c r="C68" t="s">
        <v>249</v>
      </c>
      <c r="D68" s="2"/>
      <c r="E68" t="s">
        <v>17</v>
      </c>
      <c r="F68" t="s">
        <v>250</v>
      </c>
      <c r="G68" t="s">
        <v>251</v>
      </c>
      <c r="H68" s="3">
        <v>7506504.3899999997</v>
      </c>
      <c r="I68" t="s">
        <v>20</v>
      </c>
      <c r="J68" s="1">
        <v>45660</v>
      </c>
      <c r="K68" s="4"/>
      <c r="L68" s="3"/>
      <c r="M68" s="1"/>
      <c r="O68" t="s">
        <v>21</v>
      </c>
      <c r="P68" s="8" t="str">
        <f t="shared" ref="P68:P131" si="1">+MID(C68,5,8)</f>
        <v>00084640</v>
      </c>
    </row>
    <row r="69" spans="1:16" x14ac:dyDescent="0.25">
      <c r="A69" s="1">
        <v>45660</v>
      </c>
      <c r="B69" t="s">
        <v>252</v>
      </c>
      <c r="C69" t="s">
        <v>253</v>
      </c>
      <c r="D69" s="2"/>
      <c r="E69" t="s">
        <v>17</v>
      </c>
      <c r="F69" t="s">
        <v>254</v>
      </c>
      <c r="G69" t="s">
        <v>255</v>
      </c>
      <c r="H69" s="3">
        <v>3120985.11</v>
      </c>
      <c r="I69" t="s">
        <v>20</v>
      </c>
      <c r="J69" s="1">
        <v>45660</v>
      </c>
      <c r="K69" s="4"/>
      <c r="L69" s="3"/>
      <c r="M69" s="1"/>
      <c r="O69" t="s">
        <v>21</v>
      </c>
      <c r="P69" s="8" t="str">
        <f t="shared" si="1"/>
        <v>00084641</v>
      </c>
    </row>
    <row r="70" spans="1:16" x14ac:dyDescent="0.25">
      <c r="A70" s="1">
        <v>45660</v>
      </c>
      <c r="B70" t="s">
        <v>256</v>
      </c>
      <c r="C70" t="s">
        <v>257</v>
      </c>
      <c r="D70" s="2"/>
      <c r="E70" t="s">
        <v>17</v>
      </c>
      <c r="F70" t="s">
        <v>258</v>
      </c>
      <c r="G70" t="s">
        <v>259</v>
      </c>
      <c r="H70" s="3">
        <v>15882880.1</v>
      </c>
      <c r="I70" t="s">
        <v>26</v>
      </c>
      <c r="J70" s="1">
        <v>45660</v>
      </c>
      <c r="K70" s="4"/>
      <c r="L70" s="3"/>
      <c r="M70" s="1">
        <v>45659</v>
      </c>
      <c r="N70" t="s">
        <v>260</v>
      </c>
      <c r="O70" t="s">
        <v>21</v>
      </c>
      <c r="P70" s="8" t="str">
        <f t="shared" si="1"/>
        <v>00084642</v>
      </c>
    </row>
    <row r="71" spans="1:16" x14ac:dyDescent="0.25">
      <c r="A71" s="1">
        <v>45660</v>
      </c>
      <c r="B71" t="s">
        <v>261</v>
      </c>
      <c r="C71" t="s">
        <v>262</v>
      </c>
      <c r="D71" s="2"/>
      <c r="E71" t="s">
        <v>17</v>
      </c>
      <c r="F71" t="s">
        <v>263</v>
      </c>
      <c r="G71" t="s">
        <v>264</v>
      </c>
      <c r="H71" s="3">
        <v>14355690.85</v>
      </c>
      <c r="I71" t="s">
        <v>83</v>
      </c>
      <c r="J71" s="1">
        <v>45660</v>
      </c>
      <c r="K71" s="4"/>
      <c r="L71" s="3"/>
      <c r="M71" s="1">
        <v>45660</v>
      </c>
      <c r="O71" t="s">
        <v>21</v>
      </c>
      <c r="P71" s="8" t="str">
        <f t="shared" si="1"/>
        <v>00084643</v>
      </c>
    </row>
    <row r="72" spans="1:16" x14ac:dyDescent="0.25">
      <c r="A72" s="1">
        <v>45660</v>
      </c>
      <c r="B72" t="s">
        <v>265</v>
      </c>
      <c r="C72" t="s">
        <v>266</v>
      </c>
      <c r="D72" s="2"/>
      <c r="E72" t="s">
        <v>17</v>
      </c>
      <c r="F72" t="s">
        <v>267</v>
      </c>
      <c r="G72" t="s">
        <v>268</v>
      </c>
      <c r="H72" s="3">
        <v>23856.3</v>
      </c>
      <c r="I72" t="s">
        <v>26</v>
      </c>
      <c r="J72" s="1">
        <v>45660</v>
      </c>
      <c r="K72" s="4"/>
      <c r="L72" s="3"/>
      <c r="M72" s="1"/>
      <c r="O72" t="s">
        <v>36</v>
      </c>
      <c r="P72" s="8" t="str">
        <f t="shared" si="1"/>
        <v>00084644</v>
      </c>
    </row>
    <row r="73" spans="1:16" x14ac:dyDescent="0.25">
      <c r="A73" s="1">
        <v>45660</v>
      </c>
      <c r="B73" t="s">
        <v>269</v>
      </c>
      <c r="C73" t="s">
        <v>270</v>
      </c>
      <c r="D73" s="2"/>
      <c r="E73" t="s">
        <v>17</v>
      </c>
      <c r="F73" t="s">
        <v>267</v>
      </c>
      <c r="G73" t="s">
        <v>268</v>
      </c>
      <c r="H73" s="3">
        <v>-0.02</v>
      </c>
      <c r="I73" t="s">
        <v>26</v>
      </c>
      <c r="J73" s="1">
        <v>45660</v>
      </c>
      <c r="K73" s="4"/>
      <c r="L73" s="3"/>
      <c r="M73" s="1"/>
      <c r="O73" t="s">
        <v>21</v>
      </c>
      <c r="P73" s="8" t="str">
        <f t="shared" si="1"/>
        <v>00084645</v>
      </c>
    </row>
    <row r="74" spans="1:16" x14ac:dyDescent="0.25">
      <c r="A74" s="1">
        <v>45660</v>
      </c>
      <c r="B74" t="s">
        <v>271</v>
      </c>
      <c r="C74" t="s">
        <v>272</v>
      </c>
      <c r="D74" s="2"/>
      <c r="E74" t="s">
        <v>17</v>
      </c>
      <c r="F74" t="s">
        <v>273</v>
      </c>
      <c r="G74" t="s">
        <v>274</v>
      </c>
      <c r="H74" s="3">
        <v>666287.84</v>
      </c>
      <c r="I74" t="s">
        <v>26</v>
      </c>
      <c r="J74" s="1">
        <v>45660</v>
      </c>
      <c r="K74" s="4"/>
      <c r="L74" s="3"/>
      <c r="M74" s="1"/>
      <c r="O74" t="s">
        <v>21</v>
      </c>
      <c r="P74" s="8" t="str">
        <f t="shared" si="1"/>
        <v>00084646</v>
      </c>
    </row>
    <row r="75" spans="1:16" x14ac:dyDescent="0.25">
      <c r="A75" s="1">
        <v>45660</v>
      </c>
      <c r="B75" t="s">
        <v>275</v>
      </c>
      <c r="C75" t="s">
        <v>276</v>
      </c>
      <c r="D75" s="2"/>
      <c r="E75" t="s">
        <v>17</v>
      </c>
      <c r="F75" t="s">
        <v>277</v>
      </c>
      <c r="G75" t="s">
        <v>278</v>
      </c>
      <c r="H75" s="3">
        <v>2954129.24</v>
      </c>
      <c r="I75" t="s">
        <v>26</v>
      </c>
      <c r="J75" s="1">
        <v>45660</v>
      </c>
      <c r="K75" s="4"/>
      <c r="L75" s="3"/>
      <c r="M75" s="1"/>
      <c r="O75" t="s">
        <v>36</v>
      </c>
      <c r="P75" s="8" t="str">
        <f t="shared" si="1"/>
        <v>00084647</v>
      </c>
    </row>
    <row r="76" spans="1:16" x14ac:dyDescent="0.25">
      <c r="A76" s="1">
        <v>45660</v>
      </c>
      <c r="B76" t="s">
        <v>279</v>
      </c>
      <c r="C76" t="s">
        <v>280</v>
      </c>
      <c r="D76" s="2"/>
      <c r="E76" t="s">
        <v>17</v>
      </c>
      <c r="F76" t="s">
        <v>281</v>
      </c>
      <c r="G76" t="s">
        <v>282</v>
      </c>
      <c r="H76" s="3">
        <v>1198243.06</v>
      </c>
      <c r="I76" t="s">
        <v>83</v>
      </c>
      <c r="J76" s="1">
        <v>45660</v>
      </c>
      <c r="K76" s="4"/>
      <c r="L76" s="3"/>
      <c r="M76" s="1"/>
      <c r="O76" t="s">
        <v>21</v>
      </c>
      <c r="P76" s="8" t="str">
        <f t="shared" si="1"/>
        <v>00084648</v>
      </c>
    </row>
    <row r="77" spans="1:16" x14ac:dyDescent="0.25">
      <c r="A77" s="1">
        <v>45660</v>
      </c>
      <c r="B77" t="s">
        <v>283</v>
      </c>
      <c r="C77" t="s">
        <v>284</v>
      </c>
      <c r="D77" s="2"/>
      <c r="E77" t="s">
        <v>17</v>
      </c>
      <c r="F77" t="s">
        <v>285</v>
      </c>
      <c r="G77" t="s">
        <v>286</v>
      </c>
      <c r="H77" s="3">
        <v>20167784.199999999</v>
      </c>
      <c r="I77" t="s">
        <v>26</v>
      </c>
      <c r="J77" s="1">
        <v>45660</v>
      </c>
      <c r="K77" s="4"/>
      <c r="L77" s="3"/>
      <c r="M77" s="1"/>
      <c r="O77" t="s">
        <v>36</v>
      </c>
      <c r="P77" s="8" t="str">
        <f t="shared" si="1"/>
        <v>00084649</v>
      </c>
    </row>
    <row r="78" spans="1:16" x14ac:dyDescent="0.25">
      <c r="A78" s="1">
        <v>45660</v>
      </c>
      <c r="B78" t="s">
        <v>287</v>
      </c>
      <c r="C78" t="s">
        <v>288</v>
      </c>
      <c r="D78" s="2"/>
      <c r="E78" t="s">
        <v>17</v>
      </c>
      <c r="F78" t="s">
        <v>289</v>
      </c>
      <c r="G78" t="s">
        <v>290</v>
      </c>
      <c r="H78" s="3">
        <v>2122473.63</v>
      </c>
      <c r="I78" t="s">
        <v>26</v>
      </c>
      <c r="J78" s="1">
        <v>45660</v>
      </c>
      <c r="K78" s="4"/>
      <c r="L78" s="3"/>
      <c r="M78" s="1"/>
      <c r="O78" t="s">
        <v>36</v>
      </c>
      <c r="P78" s="8" t="str">
        <f t="shared" si="1"/>
        <v>00084650</v>
      </c>
    </row>
    <row r="79" spans="1:16" x14ac:dyDescent="0.25">
      <c r="A79" s="1">
        <v>45660</v>
      </c>
      <c r="B79" t="s">
        <v>291</v>
      </c>
      <c r="C79" t="s">
        <v>292</v>
      </c>
      <c r="D79" s="2"/>
      <c r="E79" t="s">
        <v>17</v>
      </c>
      <c r="F79" t="s">
        <v>293</v>
      </c>
      <c r="G79" t="s">
        <v>294</v>
      </c>
      <c r="H79" s="3">
        <v>250000</v>
      </c>
      <c r="I79" t="s">
        <v>26</v>
      </c>
      <c r="J79" s="1">
        <v>45660</v>
      </c>
      <c r="K79" s="4"/>
      <c r="L79" s="3"/>
      <c r="M79" s="1"/>
      <c r="O79" t="s">
        <v>36</v>
      </c>
      <c r="P79" s="8" t="str">
        <f t="shared" si="1"/>
        <v>00084651</v>
      </c>
    </row>
    <row r="80" spans="1:16" x14ac:dyDescent="0.25">
      <c r="A80" s="1">
        <v>45660</v>
      </c>
      <c r="B80" t="s">
        <v>295</v>
      </c>
      <c r="C80" t="s">
        <v>296</v>
      </c>
      <c r="D80" s="2"/>
      <c r="E80" t="s">
        <v>17</v>
      </c>
      <c r="F80" t="s">
        <v>297</v>
      </c>
      <c r="G80" t="s">
        <v>298</v>
      </c>
      <c r="H80" s="3">
        <v>800000</v>
      </c>
      <c r="I80" t="s">
        <v>26</v>
      </c>
      <c r="J80" s="1">
        <v>45660</v>
      </c>
      <c r="K80" s="4"/>
      <c r="L80" s="3"/>
      <c r="M80" s="1"/>
      <c r="O80" t="s">
        <v>36</v>
      </c>
      <c r="P80" s="8" t="str">
        <f t="shared" si="1"/>
        <v>00084652</v>
      </c>
    </row>
    <row r="81" spans="1:16" x14ac:dyDescent="0.25">
      <c r="A81" s="1">
        <v>45660</v>
      </c>
      <c r="B81" t="s">
        <v>299</v>
      </c>
      <c r="C81" t="s">
        <v>300</v>
      </c>
      <c r="D81" s="2"/>
      <c r="E81" t="s">
        <v>17</v>
      </c>
      <c r="F81" t="s">
        <v>258</v>
      </c>
      <c r="G81" t="s">
        <v>259</v>
      </c>
      <c r="H81" s="3">
        <v>0</v>
      </c>
      <c r="I81" t="s">
        <v>26</v>
      </c>
      <c r="J81" s="1">
        <v>45660</v>
      </c>
      <c r="K81" s="4"/>
      <c r="L81" s="3"/>
      <c r="M81" s="1">
        <v>45660</v>
      </c>
      <c r="N81" t="s">
        <v>301</v>
      </c>
      <c r="O81" t="s">
        <v>21</v>
      </c>
      <c r="P81" s="8" t="str">
        <f t="shared" si="1"/>
        <v>00084653</v>
      </c>
    </row>
    <row r="82" spans="1:16" x14ac:dyDescent="0.25">
      <c r="A82" s="1">
        <v>45660</v>
      </c>
      <c r="B82" t="s">
        <v>302</v>
      </c>
      <c r="C82" t="s">
        <v>303</v>
      </c>
      <c r="D82" s="2"/>
      <c r="E82" t="s">
        <v>17</v>
      </c>
      <c r="F82" t="s">
        <v>304</v>
      </c>
      <c r="G82" t="s">
        <v>305</v>
      </c>
      <c r="H82" s="3">
        <v>1496500</v>
      </c>
      <c r="I82" t="s">
        <v>26</v>
      </c>
      <c r="J82" s="1">
        <v>45660</v>
      </c>
      <c r="K82" s="4"/>
      <c r="L82" s="3"/>
      <c r="M82" s="1"/>
      <c r="O82" t="s">
        <v>36</v>
      </c>
      <c r="P82" s="8" t="str">
        <f t="shared" si="1"/>
        <v>00084654</v>
      </c>
    </row>
    <row r="83" spans="1:16" x14ac:dyDescent="0.25">
      <c r="A83" s="1">
        <v>45660</v>
      </c>
      <c r="B83" t="s">
        <v>306</v>
      </c>
      <c r="C83" t="s">
        <v>307</v>
      </c>
      <c r="D83" s="2"/>
      <c r="E83" t="s">
        <v>17</v>
      </c>
      <c r="F83" t="s">
        <v>224</v>
      </c>
      <c r="G83" t="s">
        <v>225</v>
      </c>
      <c r="H83" s="3">
        <v>52814961.399999999</v>
      </c>
      <c r="I83" t="s">
        <v>62</v>
      </c>
      <c r="J83" s="1">
        <v>45660</v>
      </c>
      <c r="K83" s="4"/>
      <c r="L83" s="3"/>
      <c r="M83" s="1">
        <v>45643</v>
      </c>
      <c r="N83" t="s">
        <v>308</v>
      </c>
      <c r="O83" t="s">
        <v>21</v>
      </c>
      <c r="P83" s="8" t="str">
        <f t="shared" si="1"/>
        <v>00084655</v>
      </c>
    </row>
    <row r="84" spans="1:16" x14ac:dyDescent="0.25">
      <c r="A84" s="1">
        <v>45660</v>
      </c>
      <c r="B84" t="s">
        <v>309</v>
      </c>
      <c r="C84" t="s">
        <v>310</v>
      </c>
      <c r="D84" s="2"/>
      <c r="E84" t="s">
        <v>17</v>
      </c>
      <c r="F84" t="s">
        <v>224</v>
      </c>
      <c r="G84" t="s">
        <v>225</v>
      </c>
      <c r="H84" s="3">
        <v>12619900.390000001</v>
      </c>
      <c r="I84" t="s">
        <v>62</v>
      </c>
      <c r="J84" s="1">
        <v>45660</v>
      </c>
      <c r="K84" s="4"/>
      <c r="L84" s="3"/>
      <c r="M84" s="1">
        <v>46008</v>
      </c>
      <c r="N84" t="s">
        <v>311</v>
      </c>
      <c r="O84" t="s">
        <v>21</v>
      </c>
      <c r="P84" s="8" t="str">
        <f t="shared" si="1"/>
        <v>00084656</v>
      </c>
    </row>
    <row r="85" spans="1:16" x14ac:dyDescent="0.25">
      <c r="A85" s="1">
        <v>45660</v>
      </c>
      <c r="B85" t="s">
        <v>312</v>
      </c>
      <c r="C85" t="s">
        <v>313</v>
      </c>
      <c r="D85" s="2"/>
      <c r="E85" t="s">
        <v>17</v>
      </c>
      <c r="F85" t="s">
        <v>314</v>
      </c>
      <c r="G85" t="s">
        <v>315</v>
      </c>
      <c r="H85" s="3">
        <v>7424113</v>
      </c>
      <c r="I85" t="s">
        <v>83</v>
      </c>
      <c r="J85" s="1">
        <v>45660</v>
      </c>
      <c r="K85" s="4"/>
      <c r="L85" s="3"/>
      <c r="M85" s="1"/>
      <c r="O85" t="s">
        <v>21</v>
      </c>
      <c r="P85" s="8" t="str">
        <f t="shared" si="1"/>
        <v>00084657</v>
      </c>
    </row>
    <row r="86" spans="1:16" x14ac:dyDescent="0.25">
      <c r="A86" s="1">
        <v>45660</v>
      </c>
      <c r="B86" t="s">
        <v>316</v>
      </c>
      <c r="C86" t="s">
        <v>317</v>
      </c>
      <c r="D86" s="2"/>
      <c r="E86" t="s">
        <v>17</v>
      </c>
      <c r="F86" t="s">
        <v>60</v>
      </c>
      <c r="G86" t="s">
        <v>61</v>
      </c>
      <c r="H86" s="3">
        <v>5691840</v>
      </c>
      <c r="I86" t="s">
        <v>26</v>
      </c>
      <c r="J86" s="1">
        <v>45660</v>
      </c>
      <c r="K86" s="4"/>
      <c r="L86" s="3"/>
      <c r="M86" s="1"/>
      <c r="O86" t="s">
        <v>318</v>
      </c>
      <c r="P86" s="8" t="str">
        <f t="shared" si="1"/>
        <v>00084658</v>
      </c>
    </row>
    <row r="87" spans="1:16" x14ac:dyDescent="0.25">
      <c r="A87" s="1">
        <v>45660</v>
      </c>
      <c r="B87" t="s">
        <v>319</v>
      </c>
      <c r="C87" t="s">
        <v>320</v>
      </c>
      <c r="D87" s="2"/>
      <c r="E87" t="s">
        <v>17</v>
      </c>
      <c r="F87" t="s">
        <v>60</v>
      </c>
      <c r="G87" t="s">
        <v>61</v>
      </c>
      <c r="H87" s="3">
        <v>4268880</v>
      </c>
      <c r="I87" t="s">
        <v>26</v>
      </c>
      <c r="J87" s="1">
        <v>45660</v>
      </c>
      <c r="K87" s="4"/>
      <c r="L87" s="3"/>
      <c r="M87" s="1"/>
      <c r="O87" t="s">
        <v>318</v>
      </c>
      <c r="P87" s="8" t="str">
        <f t="shared" si="1"/>
        <v>00084659</v>
      </c>
    </row>
    <row r="88" spans="1:16" x14ac:dyDescent="0.25">
      <c r="A88" s="1">
        <v>45660</v>
      </c>
      <c r="B88" t="s">
        <v>321</v>
      </c>
      <c r="C88" t="s">
        <v>322</v>
      </c>
      <c r="D88" s="2"/>
      <c r="E88" t="s">
        <v>17</v>
      </c>
      <c r="F88" t="s">
        <v>250</v>
      </c>
      <c r="G88" t="s">
        <v>251</v>
      </c>
      <c r="H88" s="3">
        <v>9800995.0199999996</v>
      </c>
      <c r="I88" t="s">
        <v>62</v>
      </c>
      <c r="J88" s="1">
        <v>45660</v>
      </c>
      <c r="K88" s="4"/>
      <c r="L88" s="3"/>
      <c r="M88" s="1">
        <v>45642</v>
      </c>
      <c r="N88" t="s">
        <v>323</v>
      </c>
      <c r="O88" t="s">
        <v>21</v>
      </c>
      <c r="P88" s="8" t="str">
        <f t="shared" si="1"/>
        <v>00084660</v>
      </c>
    </row>
    <row r="89" spans="1:16" x14ac:dyDescent="0.25">
      <c r="A89" s="1">
        <v>45660</v>
      </c>
      <c r="B89" t="s">
        <v>324</v>
      </c>
      <c r="C89" t="s">
        <v>325</v>
      </c>
      <c r="D89" s="2"/>
      <c r="E89" t="s">
        <v>17</v>
      </c>
      <c r="F89" t="s">
        <v>326</v>
      </c>
      <c r="G89" t="s">
        <v>327</v>
      </c>
      <c r="H89" s="3">
        <v>16811.009999999998</v>
      </c>
      <c r="I89" t="s">
        <v>62</v>
      </c>
      <c r="J89" s="1">
        <v>45660</v>
      </c>
      <c r="K89" s="4"/>
      <c r="L89" s="3"/>
      <c r="M89" s="1">
        <v>45937</v>
      </c>
      <c r="N89" t="s">
        <v>328</v>
      </c>
      <c r="O89" t="s">
        <v>21</v>
      </c>
      <c r="P89" s="8" t="str">
        <f t="shared" si="1"/>
        <v>00084661</v>
      </c>
    </row>
    <row r="90" spans="1:16" x14ac:dyDescent="0.25">
      <c r="A90" s="1">
        <v>45660</v>
      </c>
      <c r="B90" t="s">
        <v>329</v>
      </c>
      <c r="C90" t="s">
        <v>330</v>
      </c>
      <c r="D90" s="2"/>
      <c r="E90" t="s">
        <v>17</v>
      </c>
      <c r="F90" t="s">
        <v>60</v>
      </c>
      <c r="G90" t="s">
        <v>61</v>
      </c>
      <c r="H90" s="3">
        <v>2177034.19</v>
      </c>
      <c r="I90" t="s">
        <v>26</v>
      </c>
      <c r="J90" s="1">
        <v>45660</v>
      </c>
      <c r="K90" s="4"/>
      <c r="L90" s="3"/>
      <c r="M90" s="1"/>
      <c r="O90" t="s">
        <v>318</v>
      </c>
      <c r="P90" s="8" t="str">
        <f t="shared" si="1"/>
        <v>00084662</v>
      </c>
    </row>
    <row r="91" spans="1:16" x14ac:dyDescent="0.25">
      <c r="A91" s="1">
        <v>45660</v>
      </c>
      <c r="B91" t="s">
        <v>331</v>
      </c>
      <c r="C91" t="s">
        <v>332</v>
      </c>
      <c r="D91" s="2"/>
      <c r="E91" t="s">
        <v>17</v>
      </c>
      <c r="F91" t="s">
        <v>254</v>
      </c>
      <c r="G91" t="s">
        <v>255</v>
      </c>
      <c r="H91" s="3">
        <v>868020.61</v>
      </c>
      <c r="I91" t="s">
        <v>62</v>
      </c>
      <c r="J91" s="1">
        <v>45660</v>
      </c>
      <c r="K91" s="4"/>
      <c r="L91" s="3"/>
      <c r="M91" s="1">
        <v>45629</v>
      </c>
      <c r="N91" t="s">
        <v>333</v>
      </c>
      <c r="O91" t="s">
        <v>21</v>
      </c>
      <c r="P91" s="8" t="str">
        <f t="shared" si="1"/>
        <v>00084663</v>
      </c>
    </row>
    <row r="92" spans="1:16" x14ac:dyDescent="0.25">
      <c r="A92" s="1">
        <v>45660</v>
      </c>
      <c r="B92" t="s">
        <v>334</v>
      </c>
      <c r="C92" t="s">
        <v>335</v>
      </c>
      <c r="D92" s="2"/>
      <c r="E92" t="s">
        <v>17</v>
      </c>
      <c r="F92" t="s">
        <v>60</v>
      </c>
      <c r="G92" t="s">
        <v>61</v>
      </c>
      <c r="H92" s="3">
        <v>29566742.039999999</v>
      </c>
      <c r="I92" t="s">
        <v>83</v>
      </c>
      <c r="J92" s="1">
        <v>45660</v>
      </c>
      <c r="K92" s="4"/>
      <c r="L92" s="3"/>
      <c r="M92" s="1"/>
      <c r="O92" t="s">
        <v>21</v>
      </c>
      <c r="P92" s="8" t="str">
        <f t="shared" si="1"/>
        <v>00084664</v>
      </c>
    </row>
    <row r="93" spans="1:16" x14ac:dyDescent="0.25">
      <c r="A93" s="1">
        <v>45660</v>
      </c>
      <c r="B93" t="s">
        <v>336</v>
      </c>
      <c r="C93" t="s">
        <v>337</v>
      </c>
      <c r="D93" s="2"/>
      <c r="E93" t="s">
        <v>17</v>
      </c>
      <c r="F93" t="s">
        <v>338</v>
      </c>
      <c r="G93" t="s">
        <v>339</v>
      </c>
      <c r="H93" s="3">
        <v>1176524.67</v>
      </c>
      <c r="I93" t="s">
        <v>26</v>
      </c>
      <c r="J93" s="1">
        <v>45660</v>
      </c>
      <c r="K93" s="4"/>
      <c r="L93" s="3"/>
      <c r="M93" s="1"/>
      <c r="O93" t="s">
        <v>318</v>
      </c>
      <c r="P93" s="8" t="str">
        <f t="shared" si="1"/>
        <v>00084665</v>
      </c>
    </row>
    <row r="94" spans="1:16" x14ac:dyDescent="0.25">
      <c r="A94" s="1">
        <v>45660</v>
      </c>
      <c r="B94" t="s">
        <v>340</v>
      </c>
      <c r="C94" t="s">
        <v>341</v>
      </c>
      <c r="D94" s="2"/>
      <c r="E94" t="s">
        <v>17</v>
      </c>
      <c r="F94" t="s">
        <v>342</v>
      </c>
      <c r="G94" t="s">
        <v>343</v>
      </c>
      <c r="H94" s="3">
        <v>64057.68</v>
      </c>
      <c r="I94" t="s">
        <v>26</v>
      </c>
      <c r="J94" s="1">
        <v>45660</v>
      </c>
      <c r="K94" s="4"/>
      <c r="L94" s="3"/>
      <c r="M94" s="1"/>
      <c r="O94" t="s">
        <v>318</v>
      </c>
      <c r="P94" s="8" t="str">
        <f t="shared" si="1"/>
        <v>00084666</v>
      </c>
    </row>
    <row r="95" spans="1:16" x14ac:dyDescent="0.25">
      <c r="A95" s="1">
        <v>45660</v>
      </c>
      <c r="B95" t="s">
        <v>344</v>
      </c>
      <c r="C95" t="s">
        <v>345</v>
      </c>
      <c r="D95" s="2"/>
      <c r="E95" t="s">
        <v>17</v>
      </c>
      <c r="F95" t="s">
        <v>254</v>
      </c>
      <c r="G95" t="s">
        <v>255</v>
      </c>
      <c r="H95" s="3">
        <v>16369423.84</v>
      </c>
      <c r="I95" t="s">
        <v>26</v>
      </c>
      <c r="J95" s="1">
        <v>45660</v>
      </c>
      <c r="K95" s="4"/>
      <c r="L95" s="3"/>
      <c r="M95" s="1"/>
      <c r="O95" t="s">
        <v>318</v>
      </c>
      <c r="P95" s="8" t="str">
        <f t="shared" si="1"/>
        <v>00084667</v>
      </c>
    </row>
    <row r="96" spans="1:16" x14ac:dyDescent="0.25">
      <c r="A96" s="1">
        <v>45660</v>
      </c>
      <c r="B96" t="s">
        <v>346</v>
      </c>
      <c r="C96" t="s">
        <v>347</v>
      </c>
      <c r="D96" s="2"/>
      <c r="E96" t="s">
        <v>17</v>
      </c>
      <c r="F96" t="s">
        <v>348</v>
      </c>
      <c r="G96" t="s">
        <v>349</v>
      </c>
      <c r="H96" s="3">
        <v>21142832.350000001</v>
      </c>
      <c r="I96" t="s">
        <v>26</v>
      </c>
      <c r="J96" s="1">
        <v>45660</v>
      </c>
      <c r="K96" s="4"/>
      <c r="L96" s="3"/>
      <c r="M96" s="1"/>
      <c r="O96" t="s">
        <v>318</v>
      </c>
      <c r="P96" s="8" t="str">
        <f t="shared" si="1"/>
        <v>00084668</v>
      </c>
    </row>
    <row r="97" spans="1:16" x14ac:dyDescent="0.25">
      <c r="A97" s="1">
        <v>45660</v>
      </c>
      <c r="B97" t="s">
        <v>350</v>
      </c>
      <c r="C97" t="s">
        <v>351</v>
      </c>
      <c r="D97" s="2"/>
      <c r="E97" t="s">
        <v>17</v>
      </c>
      <c r="F97" t="s">
        <v>352</v>
      </c>
      <c r="G97" t="s">
        <v>353</v>
      </c>
      <c r="H97" s="3">
        <v>3887443.77</v>
      </c>
      <c r="I97" t="s">
        <v>26</v>
      </c>
      <c r="J97" s="1">
        <v>45660</v>
      </c>
      <c r="K97" s="4"/>
      <c r="L97" s="3"/>
      <c r="M97" s="1"/>
      <c r="O97" t="s">
        <v>318</v>
      </c>
      <c r="P97" s="8" t="str">
        <f t="shared" si="1"/>
        <v>00084669</v>
      </c>
    </row>
    <row r="98" spans="1:16" x14ac:dyDescent="0.25">
      <c r="A98" s="1">
        <v>45660</v>
      </c>
      <c r="B98" t="s">
        <v>354</v>
      </c>
      <c r="C98" t="s">
        <v>355</v>
      </c>
      <c r="D98" s="2"/>
      <c r="E98" t="s">
        <v>17</v>
      </c>
      <c r="F98" t="s">
        <v>60</v>
      </c>
      <c r="G98" t="s">
        <v>61</v>
      </c>
      <c r="H98" s="3">
        <v>12570451.109999999</v>
      </c>
      <c r="I98" t="s">
        <v>83</v>
      </c>
      <c r="J98" s="1">
        <v>45660</v>
      </c>
      <c r="K98" s="4"/>
      <c r="L98" s="3"/>
      <c r="M98" s="1"/>
      <c r="O98" t="s">
        <v>21</v>
      </c>
      <c r="P98" s="8" t="str">
        <f t="shared" si="1"/>
        <v>00084670</v>
      </c>
    </row>
    <row r="99" spans="1:16" x14ac:dyDescent="0.25">
      <c r="A99" s="1">
        <v>45660</v>
      </c>
      <c r="B99" t="s">
        <v>356</v>
      </c>
      <c r="C99" t="s">
        <v>357</v>
      </c>
      <c r="D99" s="2"/>
      <c r="E99" t="s">
        <v>17</v>
      </c>
      <c r="F99" t="s">
        <v>254</v>
      </c>
      <c r="G99" t="s">
        <v>255</v>
      </c>
      <c r="H99" s="3">
        <v>1138906.46</v>
      </c>
      <c r="I99" t="s">
        <v>62</v>
      </c>
      <c r="J99" s="1">
        <v>45660</v>
      </c>
      <c r="K99" s="4"/>
      <c r="L99" s="3"/>
      <c r="M99" s="1">
        <v>46001</v>
      </c>
      <c r="N99" t="s">
        <v>358</v>
      </c>
      <c r="O99" t="s">
        <v>21</v>
      </c>
      <c r="P99" s="8" t="str">
        <f t="shared" si="1"/>
        <v>00084671</v>
      </c>
    </row>
    <row r="100" spans="1:16" x14ac:dyDescent="0.25">
      <c r="A100" s="1">
        <v>45660</v>
      </c>
      <c r="B100" t="s">
        <v>359</v>
      </c>
      <c r="C100" t="s">
        <v>360</v>
      </c>
      <c r="D100" s="2"/>
      <c r="E100" t="s">
        <v>17</v>
      </c>
      <c r="F100" t="s">
        <v>285</v>
      </c>
      <c r="G100" t="s">
        <v>286</v>
      </c>
      <c r="H100" s="3">
        <v>310571.63</v>
      </c>
      <c r="I100" t="s">
        <v>26</v>
      </c>
      <c r="J100" s="1">
        <v>45660</v>
      </c>
      <c r="K100" s="4"/>
      <c r="L100" s="3"/>
      <c r="M100" s="1">
        <v>45660</v>
      </c>
      <c r="N100" t="s">
        <v>361</v>
      </c>
      <c r="O100" t="s">
        <v>21</v>
      </c>
      <c r="P100" s="8" t="str">
        <f t="shared" si="1"/>
        <v>00084672</v>
      </c>
    </row>
    <row r="101" spans="1:16" x14ac:dyDescent="0.25">
      <c r="A101" s="1">
        <v>45660</v>
      </c>
      <c r="B101" t="s">
        <v>362</v>
      </c>
      <c r="C101" t="s">
        <v>363</v>
      </c>
      <c r="D101" s="2"/>
      <c r="E101" t="s">
        <v>17</v>
      </c>
      <c r="F101" t="s">
        <v>60</v>
      </c>
      <c r="G101" t="s">
        <v>61</v>
      </c>
      <c r="H101" s="3">
        <v>2845920</v>
      </c>
      <c r="I101" t="s">
        <v>83</v>
      </c>
      <c r="J101" s="1">
        <v>45660</v>
      </c>
      <c r="K101" s="4"/>
      <c r="L101" s="3"/>
      <c r="M101" s="1"/>
      <c r="O101" t="s">
        <v>21</v>
      </c>
      <c r="P101" s="8" t="str">
        <f t="shared" si="1"/>
        <v>00084673</v>
      </c>
    </row>
    <row r="102" spans="1:16" x14ac:dyDescent="0.25">
      <c r="A102" s="1">
        <v>45660</v>
      </c>
      <c r="B102" t="s">
        <v>364</v>
      </c>
      <c r="C102" t="s">
        <v>365</v>
      </c>
      <c r="D102" s="2"/>
      <c r="E102" t="s">
        <v>17</v>
      </c>
      <c r="F102" t="s">
        <v>60</v>
      </c>
      <c r="G102" t="s">
        <v>61</v>
      </c>
      <c r="H102" s="3">
        <v>1422960</v>
      </c>
      <c r="I102" t="s">
        <v>83</v>
      </c>
      <c r="J102" s="1">
        <v>45660</v>
      </c>
      <c r="K102" s="4"/>
      <c r="L102" s="3"/>
      <c r="M102" s="1"/>
      <c r="O102" t="s">
        <v>21</v>
      </c>
      <c r="P102" s="8" t="str">
        <f t="shared" si="1"/>
        <v>00084674</v>
      </c>
    </row>
    <row r="103" spans="1:16" x14ac:dyDescent="0.25">
      <c r="A103" s="1">
        <v>45663</v>
      </c>
      <c r="B103" t="s">
        <v>366</v>
      </c>
      <c r="C103" t="s">
        <v>367</v>
      </c>
      <c r="D103" s="2"/>
      <c r="E103" t="s">
        <v>17</v>
      </c>
      <c r="F103" t="s">
        <v>263</v>
      </c>
      <c r="G103" t="s">
        <v>264</v>
      </c>
      <c r="H103" s="3">
        <v>9662762.6400000006</v>
      </c>
      <c r="I103" t="s">
        <v>368</v>
      </c>
      <c r="J103" s="1">
        <v>45663</v>
      </c>
      <c r="K103" s="4"/>
      <c r="L103" s="3"/>
      <c r="M103" s="1"/>
      <c r="O103" t="s">
        <v>21</v>
      </c>
      <c r="P103" s="8" t="str">
        <f t="shared" si="1"/>
        <v>00084675</v>
      </c>
    </row>
    <row r="104" spans="1:16" x14ac:dyDescent="0.25">
      <c r="A104" s="1">
        <v>45663</v>
      </c>
      <c r="B104" t="s">
        <v>369</v>
      </c>
      <c r="C104" t="s">
        <v>370</v>
      </c>
      <c r="D104" s="2"/>
      <c r="E104" t="s">
        <v>17</v>
      </c>
      <c r="F104" t="s">
        <v>371</v>
      </c>
      <c r="G104" t="s">
        <v>372</v>
      </c>
      <c r="H104" s="3">
        <v>4866384.16</v>
      </c>
      <c r="I104" t="s">
        <v>368</v>
      </c>
      <c r="J104" s="1">
        <v>45663</v>
      </c>
      <c r="K104" s="4"/>
      <c r="L104" s="3"/>
      <c r="M104" s="1"/>
      <c r="O104" t="s">
        <v>21</v>
      </c>
      <c r="P104" s="8" t="str">
        <f t="shared" si="1"/>
        <v>00084676</v>
      </c>
    </row>
    <row r="105" spans="1:16" x14ac:dyDescent="0.25">
      <c r="A105" s="1">
        <v>45663</v>
      </c>
      <c r="B105" t="s">
        <v>373</v>
      </c>
      <c r="C105" t="s">
        <v>374</v>
      </c>
      <c r="D105" s="2"/>
      <c r="E105" t="s">
        <v>17</v>
      </c>
      <c r="F105" t="s">
        <v>375</v>
      </c>
      <c r="G105" t="s">
        <v>376</v>
      </c>
      <c r="H105" s="3">
        <v>1493080</v>
      </c>
      <c r="I105" t="s">
        <v>26</v>
      </c>
      <c r="J105" s="1">
        <v>45663</v>
      </c>
      <c r="K105" s="4"/>
      <c r="L105" s="3"/>
      <c r="M105" s="1"/>
      <c r="O105" t="s">
        <v>21</v>
      </c>
      <c r="P105" s="8" t="str">
        <f t="shared" si="1"/>
        <v>00084677</v>
      </c>
    </row>
    <row r="106" spans="1:16" x14ac:dyDescent="0.25">
      <c r="A106" s="1">
        <v>45663</v>
      </c>
      <c r="B106" t="s">
        <v>377</v>
      </c>
      <c r="C106" t="s">
        <v>378</v>
      </c>
      <c r="D106" s="2"/>
      <c r="E106" t="s">
        <v>17</v>
      </c>
      <c r="F106" t="s">
        <v>379</v>
      </c>
      <c r="G106" t="s">
        <v>380</v>
      </c>
      <c r="H106" s="3">
        <v>1346262.86</v>
      </c>
      <c r="I106" t="s">
        <v>26</v>
      </c>
      <c r="J106" s="1">
        <v>45663</v>
      </c>
      <c r="K106" s="4"/>
      <c r="L106" s="3"/>
      <c r="M106" s="1"/>
      <c r="O106" t="s">
        <v>21</v>
      </c>
      <c r="P106" s="8" t="str">
        <f t="shared" si="1"/>
        <v>00084678</v>
      </c>
    </row>
    <row r="107" spans="1:16" x14ac:dyDescent="0.25">
      <c r="A107" s="1">
        <v>45663</v>
      </c>
      <c r="B107" t="s">
        <v>381</v>
      </c>
      <c r="C107" t="s">
        <v>382</v>
      </c>
      <c r="D107" s="2"/>
      <c r="E107" t="s">
        <v>17</v>
      </c>
      <c r="F107" t="s">
        <v>383</v>
      </c>
      <c r="G107" t="s">
        <v>384</v>
      </c>
      <c r="H107" s="3">
        <v>441363.47</v>
      </c>
      <c r="I107" t="s">
        <v>26</v>
      </c>
      <c r="J107" s="1">
        <v>45663</v>
      </c>
      <c r="K107" s="4"/>
      <c r="L107" s="3"/>
      <c r="M107" s="1">
        <v>45660</v>
      </c>
      <c r="N107" t="s">
        <v>385</v>
      </c>
      <c r="O107" t="s">
        <v>21</v>
      </c>
      <c r="P107" s="8" t="str">
        <f t="shared" si="1"/>
        <v>00084679</v>
      </c>
    </row>
    <row r="108" spans="1:16" x14ac:dyDescent="0.25">
      <c r="A108" s="1">
        <v>45663</v>
      </c>
      <c r="B108" t="s">
        <v>386</v>
      </c>
      <c r="C108" t="s">
        <v>387</v>
      </c>
      <c r="D108" s="2"/>
      <c r="E108" t="s">
        <v>17</v>
      </c>
      <c r="F108" t="s">
        <v>388</v>
      </c>
      <c r="G108" t="s">
        <v>389</v>
      </c>
      <c r="H108" s="3">
        <v>1456972.82</v>
      </c>
      <c r="I108" t="s">
        <v>26</v>
      </c>
      <c r="J108" s="1">
        <v>45663</v>
      </c>
      <c r="K108" s="4"/>
      <c r="L108" s="3"/>
      <c r="M108" s="1">
        <v>45660</v>
      </c>
      <c r="N108" t="s">
        <v>390</v>
      </c>
      <c r="O108" t="s">
        <v>21</v>
      </c>
      <c r="P108" s="8" t="str">
        <f t="shared" si="1"/>
        <v>00084680</v>
      </c>
    </row>
    <row r="109" spans="1:16" x14ac:dyDescent="0.25">
      <c r="A109" s="1">
        <v>45663</v>
      </c>
      <c r="B109" t="s">
        <v>391</v>
      </c>
      <c r="C109" t="s">
        <v>392</v>
      </c>
      <c r="D109" s="2"/>
      <c r="E109" t="s">
        <v>17</v>
      </c>
      <c r="F109" t="s">
        <v>393</v>
      </c>
      <c r="G109" t="s">
        <v>394</v>
      </c>
      <c r="H109" s="3">
        <v>3000000</v>
      </c>
      <c r="I109" t="s">
        <v>26</v>
      </c>
      <c r="J109" s="1">
        <v>45663</v>
      </c>
      <c r="K109" s="4"/>
      <c r="L109" s="3"/>
      <c r="M109" s="1">
        <v>45660</v>
      </c>
      <c r="N109" t="s">
        <v>390</v>
      </c>
      <c r="O109" t="s">
        <v>21</v>
      </c>
      <c r="P109" s="8" t="str">
        <f t="shared" si="1"/>
        <v>00084681</v>
      </c>
    </row>
    <row r="110" spans="1:16" x14ac:dyDescent="0.25">
      <c r="A110" s="1">
        <v>45663</v>
      </c>
      <c r="B110" t="s">
        <v>395</v>
      </c>
      <c r="C110" t="s">
        <v>396</v>
      </c>
      <c r="D110" s="2"/>
      <c r="E110" t="s">
        <v>17</v>
      </c>
      <c r="F110" t="s">
        <v>397</v>
      </c>
      <c r="G110" t="s">
        <v>398</v>
      </c>
      <c r="H110" s="3">
        <v>1977902.71</v>
      </c>
      <c r="I110" t="s">
        <v>26</v>
      </c>
      <c r="J110" s="1">
        <v>45663</v>
      </c>
      <c r="K110" s="4"/>
      <c r="L110" s="3"/>
      <c r="M110" s="1">
        <v>45660</v>
      </c>
      <c r="N110" t="s">
        <v>390</v>
      </c>
      <c r="O110" t="s">
        <v>21</v>
      </c>
      <c r="P110" s="8" t="str">
        <f t="shared" si="1"/>
        <v>00084682</v>
      </c>
    </row>
    <row r="111" spans="1:16" x14ac:dyDescent="0.25">
      <c r="A111" s="1">
        <v>45663</v>
      </c>
      <c r="B111" t="s">
        <v>399</v>
      </c>
      <c r="C111" t="s">
        <v>400</v>
      </c>
      <c r="D111" s="2"/>
      <c r="E111" t="s">
        <v>17</v>
      </c>
      <c r="F111" t="s">
        <v>401</v>
      </c>
      <c r="G111" t="s">
        <v>402</v>
      </c>
      <c r="H111" s="3">
        <v>217713.26</v>
      </c>
      <c r="I111" t="s">
        <v>26</v>
      </c>
      <c r="J111" s="1">
        <v>45663</v>
      </c>
      <c r="K111" s="4"/>
      <c r="L111" s="3"/>
      <c r="M111" s="1"/>
      <c r="O111" t="s">
        <v>21</v>
      </c>
      <c r="P111" s="8" t="str">
        <f t="shared" si="1"/>
        <v>00084683</v>
      </c>
    </row>
    <row r="112" spans="1:16" x14ac:dyDescent="0.25">
      <c r="A112" s="1">
        <v>45663</v>
      </c>
      <c r="B112" t="s">
        <v>403</v>
      </c>
      <c r="C112" t="s">
        <v>404</v>
      </c>
      <c r="D112" s="2"/>
      <c r="E112" t="s">
        <v>17</v>
      </c>
      <c r="F112" t="s">
        <v>405</v>
      </c>
      <c r="G112" t="s">
        <v>406</v>
      </c>
      <c r="H112" s="3">
        <v>1659866.17</v>
      </c>
      <c r="I112" t="s">
        <v>26</v>
      </c>
      <c r="J112" s="1">
        <v>45663</v>
      </c>
      <c r="K112" s="4"/>
      <c r="L112" s="3"/>
      <c r="M112" s="1"/>
      <c r="O112" t="s">
        <v>21</v>
      </c>
      <c r="P112" s="8" t="str">
        <f t="shared" si="1"/>
        <v>00084684</v>
      </c>
    </row>
    <row r="113" spans="1:16" x14ac:dyDescent="0.25">
      <c r="A113" s="1">
        <v>45663</v>
      </c>
      <c r="B113" t="s">
        <v>407</v>
      </c>
      <c r="C113" t="s">
        <v>408</v>
      </c>
      <c r="D113" s="2"/>
      <c r="E113" t="s">
        <v>17</v>
      </c>
      <c r="F113" t="s">
        <v>285</v>
      </c>
      <c r="G113" t="s">
        <v>286</v>
      </c>
      <c r="H113" s="3">
        <v>602281.21</v>
      </c>
      <c r="I113" t="s">
        <v>26</v>
      </c>
      <c r="J113" s="1">
        <v>45663</v>
      </c>
      <c r="K113" s="4"/>
      <c r="L113" s="3"/>
      <c r="M113" s="1">
        <v>45663</v>
      </c>
      <c r="N113" t="s">
        <v>409</v>
      </c>
      <c r="O113" t="s">
        <v>21</v>
      </c>
      <c r="P113" s="8" t="str">
        <f t="shared" si="1"/>
        <v>00084685</v>
      </c>
    </row>
    <row r="114" spans="1:16" x14ac:dyDescent="0.25">
      <c r="A114" s="1">
        <v>45663</v>
      </c>
      <c r="B114" t="s">
        <v>410</v>
      </c>
      <c r="C114" t="s">
        <v>411</v>
      </c>
      <c r="D114" s="2"/>
      <c r="E114" t="s">
        <v>17</v>
      </c>
      <c r="F114" t="s">
        <v>412</v>
      </c>
      <c r="G114" t="s">
        <v>413</v>
      </c>
      <c r="H114" s="3">
        <v>377848.36</v>
      </c>
      <c r="I114" t="s">
        <v>26</v>
      </c>
      <c r="J114" s="1">
        <v>45663</v>
      </c>
      <c r="K114" s="4"/>
      <c r="L114" s="3"/>
      <c r="M114" s="1"/>
      <c r="O114" t="s">
        <v>21</v>
      </c>
      <c r="P114" s="8" t="str">
        <f t="shared" si="1"/>
        <v>00084686</v>
      </c>
    </row>
    <row r="115" spans="1:16" x14ac:dyDescent="0.25">
      <c r="A115" s="1">
        <v>45663</v>
      </c>
      <c r="B115" t="s">
        <v>414</v>
      </c>
      <c r="C115" t="s">
        <v>415</v>
      </c>
      <c r="D115" s="2"/>
      <c r="E115" t="s">
        <v>17</v>
      </c>
      <c r="F115" t="s">
        <v>416</v>
      </c>
      <c r="G115" t="s">
        <v>417</v>
      </c>
      <c r="H115" s="3">
        <v>1622000</v>
      </c>
      <c r="I115" t="s">
        <v>26</v>
      </c>
      <c r="J115" s="1">
        <v>45663</v>
      </c>
      <c r="K115" s="4"/>
      <c r="L115" s="3"/>
      <c r="M115" s="1"/>
      <c r="O115" t="s">
        <v>36</v>
      </c>
      <c r="P115" s="8" t="str">
        <f t="shared" si="1"/>
        <v>00084687</v>
      </c>
    </row>
    <row r="116" spans="1:16" x14ac:dyDescent="0.25">
      <c r="A116" s="1">
        <v>45663</v>
      </c>
      <c r="B116" t="s">
        <v>418</v>
      </c>
      <c r="C116" t="s">
        <v>419</v>
      </c>
      <c r="D116" s="2"/>
      <c r="E116" t="s">
        <v>17</v>
      </c>
      <c r="F116" t="s">
        <v>420</v>
      </c>
      <c r="G116" t="s">
        <v>421</v>
      </c>
      <c r="H116" s="3">
        <v>22777633.98</v>
      </c>
      <c r="I116" t="s">
        <v>26</v>
      </c>
      <c r="J116" s="1">
        <v>45663</v>
      </c>
      <c r="K116" s="4"/>
      <c r="L116" s="3"/>
      <c r="M116" s="1"/>
      <c r="O116" t="s">
        <v>206</v>
      </c>
      <c r="P116" s="8" t="str">
        <f t="shared" si="1"/>
        <v>00084688</v>
      </c>
    </row>
    <row r="117" spans="1:16" x14ac:dyDescent="0.25">
      <c r="A117" s="1">
        <v>45663</v>
      </c>
      <c r="B117" t="s">
        <v>422</v>
      </c>
      <c r="C117" t="s">
        <v>423</v>
      </c>
      <c r="D117" s="2"/>
      <c r="E117" t="s">
        <v>17</v>
      </c>
      <c r="F117" t="s">
        <v>338</v>
      </c>
      <c r="G117" t="s">
        <v>339</v>
      </c>
      <c r="H117" s="3">
        <v>2898606.38</v>
      </c>
      <c r="I117" t="s">
        <v>26</v>
      </c>
      <c r="J117" s="1">
        <v>45663</v>
      </c>
      <c r="K117" s="4"/>
      <c r="L117" s="3"/>
      <c r="M117" s="1"/>
      <c r="O117" t="s">
        <v>206</v>
      </c>
      <c r="P117" s="8" t="str">
        <f t="shared" si="1"/>
        <v>00084689</v>
      </c>
    </row>
    <row r="118" spans="1:16" x14ac:dyDescent="0.25">
      <c r="A118" s="1">
        <v>45663</v>
      </c>
      <c r="B118" t="s">
        <v>424</v>
      </c>
      <c r="C118" t="s">
        <v>425</v>
      </c>
      <c r="D118" s="2"/>
      <c r="E118" t="s">
        <v>17</v>
      </c>
      <c r="F118" t="s">
        <v>426</v>
      </c>
      <c r="G118" t="s">
        <v>427</v>
      </c>
      <c r="H118" s="3">
        <v>672384.26</v>
      </c>
      <c r="I118" t="s">
        <v>26</v>
      </c>
      <c r="J118" s="1">
        <v>45663</v>
      </c>
      <c r="K118" s="4"/>
      <c r="L118" s="3"/>
      <c r="M118" s="1"/>
      <c r="O118" t="s">
        <v>21</v>
      </c>
      <c r="P118" s="8" t="str">
        <f t="shared" si="1"/>
        <v>00084690</v>
      </c>
    </row>
    <row r="119" spans="1:16" x14ac:dyDescent="0.25">
      <c r="A119" s="1">
        <v>45663</v>
      </c>
      <c r="B119" t="s">
        <v>428</v>
      </c>
      <c r="C119" t="s">
        <v>429</v>
      </c>
      <c r="D119" s="2"/>
      <c r="E119" t="s">
        <v>17</v>
      </c>
      <c r="F119" t="s">
        <v>420</v>
      </c>
      <c r="G119" t="s">
        <v>421</v>
      </c>
      <c r="H119" s="3">
        <v>376489.81</v>
      </c>
      <c r="I119" t="s">
        <v>26</v>
      </c>
      <c r="J119" s="1">
        <v>45663</v>
      </c>
      <c r="K119" s="4"/>
      <c r="L119" s="3"/>
      <c r="M119" s="1">
        <v>45660</v>
      </c>
      <c r="N119" t="s">
        <v>430</v>
      </c>
      <c r="O119" t="s">
        <v>21</v>
      </c>
      <c r="P119" s="8" t="str">
        <f t="shared" si="1"/>
        <v>00084691</v>
      </c>
    </row>
    <row r="120" spans="1:16" x14ac:dyDescent="0.25">
      <c r="A120" s="1">
        <v>45663</v>
      </c>
      <c r="B120" t="s">
        <v>431</v>
      </c>
      <c r="C120" t="s">
        <v>432</v>
      </c>
      <c r="D120" s="2"/>
      <c r="E120" t="s">
        <v>17</v>
      </c>
      <c r="F120" t="s">
        <v>277</v>
      </c>
      <c r="G120" t="s">
        <v>278</v>
      </c>
      <c r="H120" s="3">
        <v>335289.74</v>
      </c>
      <c r="I120" t="s">
        <v>26</v>
      </c>
      <c r="J120" s="1">
        <v>45663</v>
      </c>
      <c r="K120" s="4"/>
      <c r="L120" s="3"/>
      <c r="M120" s="1">
        <v>45657</v>
      </c>
      <c r="N120" t="s">
        <v>433</v>
      </c>
      <c r="O120" t="s">
        <v>21</v>
      </c>
      <c r="P120" s="8" t="str">
        <f t="shared" si="1"/>
        <v>00084692</v>
      </c>
    </row>
    <row r="121" spans="1:16" x14ac:dyDescent="0.25">
      <c r="A121" s="1">
        <v>45663</v>
      </c>
      <c r="B121" t="s">
        <v>434</v>
      </c>
      <c r="C121" t="s">
        <v>435</v>
      </c>
      <c r="D121" s="2"/>
      <c r="E121" t="s">
        <v>17</v>
      </c>
      <c r="F121" t="s">
        <v>277</v>
      </c>
      <c r="G121" t="s">
        <v>278</v>
      </c>
      <c r="H121" s="3">
        <v>95581.68</v>
      </c>
      <c r="I121" t="s">
        <v>26</v>
      </c>
      <c r="J121" s="1">
        <v>45663</v>
      </c>
      <c r="K121" s="4"/>
      <c r="L121" s="3"/>
      <c r="M121" s="1"/>
      <c r="O121" t="s">
        <v>21</v>
      </c>
      <c r="P121" s="8" t="str">
        <f t="shared" si="1"/>
        <v>00084693</v>
      </c>
    </row>
    <row r="122" spans="1:16" x14ac:dyDescent="0.25">
      <c r="A122" s="1">
        <v>45663</v>
      </c>
      <c r="B122" t="s">
        <v>436</v>
      </c>
      <c r="C122" t="s">
        <v>437</v>
      </c>
      <c r="D122" s="2"/>
      <c r="E122" t="s">
        <v>17</v>
      </c>
      <c r="F122" t="s">
        <v>438</v>
      </c>
      <c r="G122" t="s">
        <v>439</v>
      </c>
      <c r="H122" s="3">
        <v>5565483.7999999998</v>
      </c>
      <c r="I122" t="s">
        <v>26</v>
      </c>
      <c r="J122" s="1">
        <v>45663</v>
      </c>
      <c r="K122" s="4"/>
      <c r="L122" s="3"/>
      <c r="M122" s="1"/>
      <c r="O122" t="s">
        <v>21</v>
      </c>
      <c r="P122" s="8" t="str">
        <f t="shared" si="1"/>
        <v>00084694</v>
      </c>
    </row>
    <row r="123" spans="1:16" x14ac:dyDescent="0.25">
      <c r="A123" s="1">
        <v>45663</v>
      </c>
      <c r="B123" t="s">
        <v>440</v>
      </c>
      <c r="C123" t="s">
        <v>441</v>
      </c>
      <c r="D123" s="2"/>
      <c r="E123" t="s">
        <v>17</v>
      </c>
      <c r="F123" t="s">
        <v>442</v>
      </c>
      <c r="G123" t="s">
        <v>443</v>
      </c>
      <c r="H123" s="3">
        <v>2003596.8</v>
      </c>
      <c r="I123" t="s">
        <v>26</v>
      </c>
      <c r="J123" s="1">
        <v>45663</v>
      </c>
      <c r="K123" s="4"/>
      <c r="L123" s="3"/>
      <c r="M123" s="1">
        <v>45663</v>
      </c>
      <c r="N123" t="s">
        <v>444</v>
      </c>
      <c r="O123" t="s">
        <v>21</v>
      </c>
      <c r="P123" s="8" t="str">
        <f t="shared" si="1"/>
        <v>00084695</v>
      </c>
    </row>
    <row r="124" spans="1:16" x14ac:dyDescent="0.25">
      <c r="A124" s="1">
        <v>45663</v>
      </c>
      <c r="B124" t="s">
        <v>445</v>
      </c>
      <c r="C124" t="s">
        <v>446</v>
      </c>
      <c r="D124" s="2"/>
      <c r="E124" t="s">
        <v>17</v>
      </c>
      <c r="F124" t="s">
        <v>447</v>
      </c>
      <c r="G124" t="s">
        <v>448</v>
      </c>
      <c r="H124" s="3">
        <v>7656208.8600000003</v>
      </c>
      <c r="I124" t="s">
        <v>26</v>
      </c>
      <c r="J124" s="1">
        <v>45663</v>
      </c>
      <c r="K124" s="4"/>
      <c r="L124" s="3"/>
      <c r="M124" s="1">
        <v>45660</v>
      </c>
      <c r="O124" t="s">
        <v>36</v>
      </c>
      <c r="P124" s="8" t="str">
        <f t="shared" si="1"/>
        <v>00084696</v>
      </c>
    </row>
    <row r="125" spans="1:16" x14ac:dyDescent="0.25">
      <c r="A125" s="1">
        <v>45663</v>
      </c>
      <c r="B125" t="s">
        <v>449</v>
      </c>
      <c r="C125" t="s">
        <v>450</v>
      </c>
      <c r="D125" s="2"/>
      <c r="E125" t="s">
        <v>17</v>
      </c>
      <c r="F125" t="s">
        <v>254</v>
      </c>
      <c r="G125" t="s">
        <v>255</v>
      </c>
      <c r="H125" s="3">
        <v>4919863.7</v>
      </c>
      <c r="I125" t="s">
        <v>62</v>
      </c>
      <c r="J125" s="1">
        <v>45663</v>
      </c>
      <c r="K125" s="4"/>
      <c r="L125" s="3"/>
      <c r="M125" s="1">
        <v>45994</v>
      </c>
      <c r="N125" t="s">
        <v>451</v>
      </c>
      <c r="O125" t="s">
        <v>21</v>
      </c>
      <c r="P125" s="8" t="str">
        <f t="shared" si="1"/>
        <v>00084697</v>
      </c>
    </row>
    <row r="126" spans="1:16" x14ac:dyDescent="0.25">
      <c r="A126" s="1">
        <v>45663</v>
      </c>
      <c r="B126" t="s">
        <v>452</v>
      </c>
      <c r="C126" t="s">
        <v>453</v>
      </c>
      <c r="D126" s="2"/>
      <c r="E126" t="s">
        <v>17</v>
      </c>
      <c r="F126" t="s">
        <v>254</v>
      </c>
      <c r="G126" t="s">
        <v>255</v>
      </c>
      <c r="H126" s="3">
        <v>759526.58</v>
      </c>
      <c r="I126" t="s">
        <v>62</v>
      </c>
      <c r="J126" s="1">
        <v>45663</v>
      </c>
      <c r="K126" s="4"/>
      <c r="L126" s="3"/>
      <c r="M126" s="1">
        <v>46001</v>
      </c>
      <c r="N126" t="s">
        <v>454</v>
      </c>
      <c r="O126" t="s">
        <v>21</v>
      </c>
      <c r="P126" s="8" t="str">
        <f t="shared" si="1"/>
        <v>00084698</v>
      </c>
    </row>
    <row r="127" spans="1:16" x14ac:dyDescent="0.25">
      <c r="A127" s="1">
        <v>45663</v>
      </c>
      <c r="B127" t="s">
        <v>455</v>
      </c>
      <c r="C127" t="s">
        <v>456</v>
      </c>
      <c r="D127" s="2"/>
      <c r="E127" t="s">
        <v>17</v>
      </c>
      <c r="F127" t="s">
        <v>457</v>
      </c>
      <c r="G127" t="s">
        <v>458</v>
      </c>
      <c r="H127" s="3">
        <v>3679105.02</v>
      </c>
      <c r="I127" t="s">
        <v>26</v>
      </c>
      <c r="J127" s="1">
        <v>45663</v>
      </c>
      <c r="K127" s="4"/>
      <c r="L127" s="3"/>
      <c r="M127" s="1"/>
      <c r="O127" t="s">
        <v>21</v>
      </c>
      <c r="P127" s="8" t="str">
        <f t="shared" si="1"/>
        <v>00084699</v>
      </c>
    </row>
    <row r="128" spans="1:16" x14ac:dyDescent="0.25">
      <c r="A128" s="1">
        <v>45663</v>
      </c>
      <c r="B128" t="s">
        <v>459</v>
      </c>
      <c r="C128" t="s">
        <v>460</v>
      </c>
      <c r="D128" s="2"/>
      <c r="E128" t="s">
        <v>17</v>
      </c>
      <c r="F128" t="s">
        <v>461</v>
      </c>
      <c r="G128" t="s">
        <v>462</v>
      </c>
      <c r="H128" s="3">
        <v>2121154.58</v>
      </c>
      <c r="I128" t="s">
        <v>26</v>
      </c>
      <c r="J128" s="1">
        <v>45663</v>
      </c>
      <c r="K128" s="4"/>
      <c r="L128" s="3"/>
      <c r="M128" s="1"/>
      <c r="O128" t="s">
        <v>36</v>
      </c>
      <c r="P128" s="8" t="str">
        <f t="shared" si="1"/>
        <v>00084700</v>
      </c>
    </row>
    <row r="129" spans="1:16" x14ac:dyDescent="0.25">
      <c r="A129" s="1">
        <v>45663</v>
      </c>
      <c r="B129" t="s">
        <v>463</v>
      </c>
      <c r="C129" t="s">
        <v>464</v>
      </c>
      <c r="D129" s="2"/>
      <c r="E129" t="s">
        <v>17</v>
      </c>
      <c r="F129" t="s">
        <v>145</v>
      </c>
      <c r="G129" t="s">
        <v>146</v>
      </c>
      <c r="H129" s="3">
        <v>4307478.54</v>
      </c>
      <c r="I129" t="s">
        <v>26</v>
      </c>
      <c r="J129" s="1">
        <v>45663</v>
      </c>
      <c r="K129" s="4"/>
      <c r="L129" s="3"/>
      <c r="M129" s="1"/>
      <c r="O129" t="s">
        <v>36</v>
      </c>
      <c r="P129" s="8" t="str">
        <f t="shared" si="1"/>
        <v>00084701</v>
      </c>
    </row>
    <row r="130" spans="1:16" x14ac:dyDescent="0.25">
      <c r="A130" s="1">
        <v>45663</v>
      </c>
      <c r="B130" t="s">
        <v>465</v>
      </c>
      <c r="C130" t="s">
        <v>466</v>
      </c>
      <c r="D130" s="2"/>
      <c r="E130" t="s">
        <v>17</v>
      </c>
      <c r="F130" t="s">
        <v>293</v>
      </c>
      <c r="G130" t="s">
        <v>294</v>
      </c>
      <c r="H130" s="3">
        <v>250000</v>
      </c>
      <c r="I130" t="s">
        <v>26</v>
      </c>
      <c r="J130" s="1">
        <v>45663</v>
      </c>
      <c r="K130" s="4"/>
      <c r="L130" s="3"/>
      <c r="M130" s="1"/>
      <c r="O130" t="s">
        <v>36</v>
      </c>
      <c r="P130" s="8" t="str">
        <f t="shared" si="1"/>
        <v>00084702</v>
      </c>
    </row>
    <row r="131" spans="1:16" x14ac:dyDescent="0.25">
      <c r="A131" s="1">
        <v>45663</v>
      </c>
      <c r="B131" t="s">
        <v>467</v>
      </c>
      <c r="C131" t="s">
        <v>468</v>
      </c>
      <c r="D131" s="2"/>
      <c r="E131" t="s">
        <v>17</v>
      </c>
      <c r="F131" t="s">
        <v>263</v>
      </c>
      <c r="G131" t="s">
        <v>264</v>
      </c>
      <c r="H131" s="3">
        <v>19248536.300000001</v>
      </c>
      <c r="I131" t="s">
        <v>26</v>
      </c>
      <c r="J131" s="1">
        <v>45663</v>
      </c>
      <c r="K131" s="4"/>
      <c r="L131" s="3"/>
      <c r="M131" s="1"/>
      <c r="O131" t="s">
        <v>36</v>
      </c>
      <c r="P131" s="8" t="str">
        <f t="shared" si="1"/>
        <v>00084703</v>
      </c>
    </row>
    <row r="132" spans="1:16" x14ac:dyDescent="0.25">
      <c r="A132" s="1">
        <v>45663</v>
      </c>
      <c r="B132" t="s">
        <v>469</v>
      </c>
      <c r="C132" t="s">
        <v>470</v>
      </c>
      <c r="D132" s="2"/>
      <c r="E132" t="s">
        <v>17</v>
      </c>
      <c r="F132" t="s">
        <v>471</v>
      </c>
      <c r="G132" t="s">
        <v>472</v>
      </c>
      <c r="H132" s="3">
        <v>280147.63</v>
      </c>
      <c r="I132" t="s">
        <v>26</v>
      </c>
      <c r="J132" s="1">
        <v>45663</v>
      </c>
      <c r="K132" s="4"/>
      <c r="L132" s="3"/>
      <c r="M132" s="1"/>
      <c r="O132" t="s">
        <v>36</v>
      </c>
      <c r="P132" s="8" t="str">
        <f t="shared" ref="P132:P195" si="2">+MID(C132,5,8)</f>
        <v>00084704</v>
      </c>
    </row>
    <row r="133" spans="1:16" x14ac:dyDescent="0.25">
      <c r="A133" s="1">
        <v>45663</v>
      </c>
      <c r="B133" t="s">
        <v>473</v>
      </c>
      <c r="C133" t="s">
        <v>474</v>
      </c>
      <c r="D133" s="2"/>
      <c r="E133" t="s">
        <v>17</v>
      </c>
      <c r="F133" t="s">
        <v>475</v>
      </c>
      <c r="G133" t="s">
        <v>476</v>
      </c>
      <c r="H133" s="3">
        <v>579384.23</v>
      </c>
      <c r="I133" t="s">
        <v>62</v>
      </c>
      <c r="J133" s="1">
        <v>45663</v>
      </c>
      <c r="K133" s="4"/>
      <c r="L133" s="3"/>
      <c r="M133" s="1">
        <v>45637</v>
      </c>
      <c r="N133" t="s">
        <v>477</v>
      </c>
      <c r="O133" t="s">
        <v>21</v>
      </c>
      <c r="P133" s="8" t="str">
        <f t="shared" si="2"/>
        <v>00084705</v>
      </c>
    </row>
    <row r="134" spans="1:16" x14ac:dyDescent="0.25">
      <c r="A134" s="1">
        <v>45663</v>
      </c>
      <c r="B134" t="s">
        <v>478</v>
      </c>
      <c r="C134" t="s">
        <v>479</v>
      </c>
      <c r="D134" s="2"/>
      <c r="E134" t="s">
        <v>17</v>
      </c>
      <c r="F134" t="s">
        <v>475</v>
      </c>
      <c r="G134" t="s">
        <v>476</v>
      </c>
      <c r="H134" s="3">
        <v>576703.59</v>
      </c>
      <c r="I134" t="s">
        <v>62</v>
      </c>
      <c r="J134" s="1">
        <v>45663</v>
      </c>
      <c r="K134" s="4"/>
      <c r="L134" s="3"/>
      <c r="M134" s="1">
        <v>45642</v>
      </c>
      <c r="N134" t="s">
        <v>480</v>
      </c>
      <c r="O134" t="s">
        <v>21</v>
      </c>
      <c r="P134" s="8" t="str">
        <f t="shared" si="2"/>
        <v>00084706</v>
      </c>
    </row>
    <row r="135" spans="1:16" x14ac:dyDescent="0.25">
      <c r="A135" s="1">
        <v>45663</v>
      </c>
      <c r="B135" t="s">
        <v>481</v>
      </c>
      <c r="C135" t="s">
        <v>482</v>
      </c>
      <c r="D135" s="2"/>
      <c r="E135" t="s">
        <v>17</v>
      </c>
      <c r="F135" t="s">
        <v>483</v>
      </c>
      <c r="G135" t="s">
        <v>484</v>
      </c>
      <c r="H135" s="3">
        <v>0</v>
      </c>
      <c r="I135" t="s">
        <v>26</v>
      </c>
      <c r="J135" s="1">
        <v>45663</v>
      </c>
      <c r="K135" s="4"/>
      <c r="L135" s="3"/>
      <c r="M135" s="1"/>
      <c r="O135" t="s">
        <v>21</v>
      </c>
      <c r="P135" s="8" t="str">
        <f t="shared" si="2"/>
        <v>00084707</v>
      </c>
    </row>
    <row r="136" spans="1:16" x14ac:dyDescent="0.25">
      <c r="A136" s="1">
        <v>45664</v>
      </c>
      <c r="B136" t="s">
        <v>485</v>
      </c>
      <c r="C136" t="s">
        <v>486</v>
      </c>
      <c r="D136" s="2"/>
      <c r="E136" t="s">
        <v>17</v>
      </c>
      <c r="F136" t="s">
        <v>338</v>
      </c>
      <c r="G136" t="s">
        <v>339</v>
      </c>
      <c r="H136" s="3">
        <v>94261.79</v>
      </c>
      <c r="I136" t="s">
        <v>26</v>
      </c>
      <c r="J136" s="1">
        <v>45664</v>
      </c>
      <c r="K136" s="4"/>
      <c r="L136" s="3"/>
      <c r="M136" s="1"/>
      <c r="O136" t="s">
        <v>21</v>
      </c>
      <c r="P136" s="8" t="str">
        <f t="shared" si="2"/>
        <v>00084708</v>
      </c>
    </row>
    <row r="137" spans="1:16" x14ac:dyDescent="0.25">
      <c r="A137" s="1">
        <v>45664</v>
      </c>
      <c r="B137" t="s">
        <v>487</v>
      </c>
      <c r="C137" t="s">
        <v>488</v>
      </c>
      <c r="D137" s="2"/>
      <c r="E137" t="s">
        <v>17</v>
      </c>
      <c r="F137" t="s">
        <v>489</v>
      </c>
      <c r="G137" t="s">
        <v>490</v>
      </c>
      <c r="H137" s="3">
        <v>966105</v>
      </c>
      <c r="I137" t="s">
        <v>26</v>
      </c>
      <c r="J137" s="1">
        <v>45664</v>
      </c>
      <c r="K137" s="4"/>
      <c r="L137" s="3"/>
      <c r="M137" s="1"/>
      <c r="O137" t="s">
        <v>206</v>
      </c>
      <c r="P137" s="8" t="str">
        <f t="shared" si="2"/>
        <v>00084709</v>
      </c>
    </row>
    <row r="138" spans="1:16" x14ac:dyDescent="0.25">
      <c r="A138" s="1">
        <v>45664</v>
      </c>
      <c r="B138" t="s">
        <v>491</v>
      </c>
      <c r="C138" t="s">
        <v>492</v>
      </c>
      <c r="D138" s="2"/>
      <c r="E138" t="s">
        <v>17</v>
      </c>
      <c r="F138" t="s">
        <v>416</v>
      </c>
      <c r="G138" t="s">
        <v>417</v>
      </c>
      <c r="H138" s="3">
        <v>2900000</v>
      </c>
      <c r="I138" t="s">
        <v>26</v>
      </c>
      <c r="J138" s="1">
        <v>45664</v>
      </c>
      <c r="K138" s="4"/>
      <c r="L138" s="3"/>
      <c r="M138" s="1"/>
      <c r="O138" t="s">
        <v>36</v>
      </c>
      <c r="P138" s="8" t="str">
        <f t="shared" si="2"/>
        <v>00084710</v>
      </c>
    </row>
    <row r="139" spans="1:16" x14ac:dyDescent="0.25">
      <c r="A139" s="1">
        <v>45664</v>
      </c>
      <c r="B139" t="s">
        <v>493</v>
      </c>
      <c r="C139" t="s">
        <v>494</v>
      </c>
      <c r="D139" s="2"/>
      <c r="E139" t="s">
        <v>17</v>
      </c>
      <c r="F139" t="s">
        <v>495</v>
      </c>
      <c r="G139" t="s">
        <v>496</v>
      </c>
      <c r="H139" s="3">
        <v>21865910</v>
      </c>
      <c r="I139" t="s">
        <v>26</v>
      </c>
      <c r="J139" s="1">
        <v>45664</v>
      </c>
      <c r="K139" s="4"/>
      <c r="L139" s="3"/>
      <c r="M139" s="1"/>
      <c r="O139" t="s">
        <v>36</v>
      </c>
      <c r="P139" s="8" t="str">
        <f t="shared" si="2"/>
        <v>00084711</v>
      </c>
    </row>
    <row r="140" spans="1:16" x14ac:dyDescent="0.25">
      <c r="A140" s="1">
        <v>45664</v>
      </c>
      <c r="B140" t="s">
        <v>497</v>
      </c>
      <c r="C140" t="s">
        <v>498</v>
      </c>
      <c r="D140" s="2"/>
      <c r="E140" t="s">
        <v>17</v>
      </c>
      <c r="F140" t="s">
        <v>499</v>
      </c>
      <c r="G140" t="s">
        <v>500</v>
      </c>
      <c r="H140" s="3">
        <v>1259494.56</v>
      </c>
      <c r="I140" t="s">
        <v>26</v>
      </c>
      <c r="J140" s="1">
        <v>45664</v>
      </c>
      <c r="K140" s="4"/>
      <c r="L140" s="3"/>
      <c r="M140" s="1">
        <v>45663</v>
      </c>
      <c r="N140" t="s">
        <v>501</v>
      </c>
      <c r="O140" t="s">
        <v>21</v>
      </c>
      <c r="P140" s="8" t="str">
        <f t="shared" si="2"/>
        <v>00084712</v>
      </c>
    </row>
    <row r="141" spans="1:16" x14ac:dyDescent="0.25">
      <c r="A141" s="1">
        <v>45664</v>
      </c>
      <c r="B141" t="s">
        <v>502</v>
      </c>
      <c r="C141" t="s">
        <v>503</v>
      </c>
      <c r="D141" s="2"/>
      <c r="E141" t="s">
        <v>17</v>
      </c>
      <c r="F141" t="s">
        <v>277</v>
      </c>
      <c r="G141" t="s">
        <v>278</v>
      </c>
      <c r="H141" s="3">
        <v>1474051.88</v>
      </c>
      <c r="I141" t="s">
        <v>26</v>
      </c>
      <c r="J141" s="1">
        <v>45664</v>
      </c>
      <c r="K141" s="4"/>
      <c r="L141" s="3"/>
      <c r="M141" s="1"/>
      <c r="O141" t="s">
        <v>36</v>
      </c>
      <c r="P141" s="8" t="str">
        <f t="shared" si="2"/>
        <v>00084713</v>
      </c>
    </row>
    <row r="142" spans="1:16" x14ac:dyDescent="0.25">
      <c r="A142" s="1">
        <v>45664</v>
      </c>
      <c r="B142" t="s">
        <v>504</v>
      </c>
      <c r="C142" t="s">
        <v>505</v>
      </c>
      <c r="D142" s="2"/>
      <c r="E142" t="s">
        <v>17</v>
      </c>
      <c r="F142" t="s">
        <v>297</v>
      </c>
      <c r="G142" t="s">
        <v>298</v>
      </c>
      <c r="H142" s="3">
        <v>1000000</v>
      </c>
      <c r="I142" t="s">
        <v>26</v>
      </c>
      <c r="J142" s="1">
        <v>45664</v>
      </c>
      <c r="K142" s="4"/>
      <c r="L142" s="3"/>
      <c r="M142" s="1"/>
      <c r="O142" t="s">
        <v>21</v>
      </c>
      <c r="P142" s="8" t="str">
        <f t="shared" si="2"/>
        <v>00084714</v>
      </c>
    </row>
    <row r="143" spans="1:16" x14ac:dyDescent="0.25">
      <c r="A143" s="1">
        <v>45664</v>
      </c>
      <c r="B143" t="s">
        <v>506</v>
      </c>
      <c r="C143" t="s">
        <v>507</v>
      </c>
      <c r="D143" s="2"/>
      <c r="E143" t="s">
        <v>17</v>
      </c>
      <c r="F143" t="s">
        <v>508</v>
      </c>
      <c r="G143" t="s">
        <v>509</v>
      </c>
      <c r="H143" s="3">
        <v>4451983.29</v>
      </c>
      <c r="I143" t="s">
        <v>26</v>
      </c>
      <c r="J143" s="1">
        <v>45664</v>
      </c>
      <c r="K143" s="4"/>
      <c r="L143" s="3"/>
      <c r="M143" s="1"/>
      <c r="O143" t="s">
        <v>21</v>
      </c>
      <c r="P143" s="8" t="str">
        <f t="shared" si="2"/>
        <v>00084715</v>
      </c>
    </row>
    <row r="144" spans="1:16" x14ac:dyDescent="0.25">
      <c r="A144" s="1">
        <v>45664</v>
      </c>
      <c r="B144" t="s">
        <v>510</v>
      </c>
      <c r="C144" t="s">
        <v>511</v>
      </c>
      <c r="D144" s="2"/>
      <c r="E144" t="s">
        <v>17</v>
      </c>
      <c r="F144" t="s">
        <v>512</v>
      </c>
      <c r="G144" t="s">
        <v>513</v>
      </c>
      <c r="H144" s="3">
        <v>1000000</v>
      </c>
      <c r="I144" t="s">
        <v>26</v>
      </c>
      <c r="J144" s="1">
        <v>45664</v>
      </c>
      <c r="K144" s="4"/>
      <c r="L144" s="3"/>
      <c r="M144" s="1"/>
      <c r="O144" t="s">
        <v>21</v>
      </c>
      <c r="P144" s="8" t="str">
        <f t="shared" si="2"/>
        <v>00084716</v>
      </c>
    </row>
    <row r="145" spans="1:16" x14ac:dyDescent="0.25">
      <c r="A145" s="1">
        <v>45664</v>
      </c>
      <c r="B145" t="s">
        <v>514</v>
      </c>
      <c r="C145" t="s">
        <v>515</v>
      </c>
      <c r="D145" s="2"/>
      <c r="E145" t="s">
        <v>17</v>
      </c>
      <c r="F145" t="s">
        <v>516</v>
      </c>
      <c r="G145" t="s">
        <v>517</v>
      </c>
      <c r="H145" s="3">
        <v>6522021.8600000003</v>
      </c>
      <c r="I145" t="s">
        <v>26</v>
      </c>
      <c r="J145" s="1">
        <v>45664</v>
      </c>
      <c r="K145" s="4"/>
      <c r="L145" s="3"/>
      <c r="M145" s="1">
        <v>45663</v>
      </c>
      <c r="N145" t="s">
        <v>501</v>
      </c>
      <c r="O145" t="s">
        <v>21</v>
      </c>
      <c r="P145" s="8" t="str">
        <f t="shared" si="2"/>
        <v>00084717</v>
      </c>
    </row>
    <row r="146" spans="1:16" x14ac:dyDescent="0.25">
      <c r="A146" s="1">
        <v>45664</v>
      </c>
      <c r="B146" t="s">
        <v>518</v>
      </c>
      <c r="C146" t="s">
        <v>519</v>
      </c>
      <c r="D146" s="2"/>
      <c r="E146" t="s">
        <v>17</v>
      </c>
      <c r="F146" t="s">
        <v>520</v>
      </c>
      <c r="G146" t="s">
        <v>521</v>
      </c>
      <c r="H146" s="3">
        <v>1239170.21</v>
      </c>
      <c r="I146" t="s">
        <v>26</v>
      </c>
      <c r="J146" s="1">
        <v>45664</v>
      </c>
      <c r="K146" s="4"/>
      <c r="L146" s="3"/>
      <c r="M146" s="1">
        <v>45663</v>
      </c>
      <c r="N146" t="s">
        <v>501</v>
      </c>
      <c r="O146" t="s">
        <v>21</v>
      </c>
      <c r="P146" s="8" t="str">
        <f t="shared" si="2"/>
        <v>00084718</v>
      </c>
    </row>
    <row r="147" spans="1:16" x14ac:dyDescent="0.25">
      <c r="A147" s="1">
        <v>45664</v>
      </c>
      <c r="B147" t="s">
        <v>522</v>
      </c>
      <c r="C147" t="s">
        <v>523</v>
      </c>
      <c r="D147" s="2"/>
      <c r="E147" t="s">
        <v>17</v>
      </c>
      <c r="F147" t="s">
        <v>166</v>
      </c>
      <c r="G147" t="s">
        <v>167</v>
      </c>
      <c r="H147" s="3">
        <v>440489.2</v>
      </c>
      <c r="I147" t="s">
        <v>26</v>
      </c>
      <c r="J147" s="1">
        <v>45664</v>
      </c>
      <c r="K147" s="4"/>
      <c r="L147" s="3"/>
      <c r="M147" s="1"/>
      <c r="O147" t="s">
        <v>21</v>
      </c>
      <c r="P147" s="8" t="str">
        <f t="shared" si="2"/>
        <v>00084719</v>
      </c>
    </row>
    <row r="148" spans="1:16" x14ac:dyDescent="0.25">
      <c r="A148" s="1">
        <v>45664</v>
      </c>
      <c r="B148" t="s">
        <v>524</v>
      </c>
      <c r="C148" t="s">
        <v>525</v>
      </c>
      <c r="D148" s="2"/>
      <c r="E148" t="s">
        <v>17</v>
      </c>
      <c r="F148" t="s">
        <v>526</v>
      </c>
      <c r="G148" t="s">
        <v>527</v>
      </c>
      <c r="H148" s="3">
        <v>2989316.8</v>
      </c>
      <c r="I148" t="s">
        <v>20</v>
      </c>
      <c r="J148" s="1">
        <v>45664</v>
      </c>
      <c r="K148" s="4"/>
      <c r="L148" s="3"/>
      <c r="M148" s="1"/>
      <c r="O148" t="s">
        <v>21</v>
      </c>
      <c r="P148" s="8" t="str">
        <f t="shared" si="2"/>
        <v>00084720</v>
      </c>
    </row>
    <row r="149" spans="1:16" x14ac:dyDescent="0.25">
      <c r="A149" s="1">
        <v>45664</v>
      </c>
      <c r="B149" t="s">
        <v>528</v>
      </c>
      <c r="C149" t="s">
        <v>529</v>
      </c>
      <c r="D149" s="2"/>
      <c r="E149" t="s">
        <v>17</v>
      </c>
      <c r="F149" t="s">
        <v>530</v>
      </c>
      <c r="G149" t="s">
        <v>531</v>
      </c>
      <c r="H149" s="3">
        <v>1315360.31</v>
      </c>
      <c r="I149" t="s">
        <v>26</v>
      </c>
      <c r="J149" s="1">
        <v>45664</v>
      </c>
      <c r="K149" s="4"/>
      <c r="L149" s="3"/>
      <c r="M149" s="1">
        <v>45663</v>
      </c>
      <c r="N149" t="s">
        <v>532</v>
      </c>
      <c r="O149" t="s">
        <v>21</v>
      </c>
      <c r="P149" s="8" t="str">
        <f t="shared" si="2"/>
        <v>00084721</v>
      </c>
    </row>
    <row r="150" spans="1:16" x14ac:dyDescent="0.25">
      <c r="A150" s="1">
        <v>45664</v>
      </c>
      <c r="B150" t="s">
        <v>533</v>
      </c>
      <c r="C150" t="s">
        <v>534</v>
      </c>
      <c r="D150" s="2"/>
      <c r="E150" t="s">
        <v>17</v>
      </c>
      <c r="F150" t="s">
        <v>267</v>
      </c>
      <c r="G150" t="s">
        <v>268</v>
      </c>
      <c r="H150" s="3">
        <v>638476</v>
      </c>
      <c r="I150" t="s">
        <v>26</v>
      </c>
      <c r="J150" s="1">
        <v>45664</v>
      </c>
      <c r="K150" s="4"/>
      <c r="L150" s="3"/>
      <c r="M150" s="1">
        <v>45663</v>
      </c>
      <c r="N150" t="s">
        <v>532</v>
      </c>
      <c r="O150" t="s">
        <v>21</v>
      </c>
      <c r="P150" s="8" t="str">
        <f t="shared" si="2"/>
        <v>00084722</v>
      </c>
    </row>
    <row r="151" spans="1:16" x14ac:dyDescent="0.25">
      <c r="A151" s="1">
        <v>45664</v>
      </c>
      <c r="B151" t="s">
        <v>535</v>
      </c>
      <c r="C151" t="s">
        <v>536</v>
      </c>
      <c r="D151" s="2"/>
      <c r="E151" t="s">
        <v>17</v>
      </c>
      <c r="F151" t="s">
        <v>489</v>
      </c>
      <c r="G151" t="s">
        <v>490</v>
      </c>
      <c r="H151" s="3">
        <v>0</v>
      </c>
      <c r="I151" t="s">
        <v>26</v>
      </c>
      <c r="J151" s="1">
        <v>45664</v>
      </c>
      <c r="K151" s="4"/>
      <c r="L151" s="3"/>
      <c r="M151" s="1">
        <v>45663</v>
      </c>
      <c r="N151" t="s">
        <v>532</v>
      </c>
      <c r="O151" t="s">
        <v>21</v>
      </c>
      <c r="P151" s="8" t="str">
        <f t="shared" si="2"/>
        <v>00084723</v>
      </c>
    </row>
    <row r="152" spans="1:16" x14ac:dyDescent="0.25">
      <c r="A152" s="1">
        <v>45664</v>
      </c>
      <c r="B152" t="s">
        <v>537</v>
      </c>
      <c r="C152" t="s">
        <v>538</v>
      </c>
      <c r="D152" s="2"/>
      <c r="E152" t="s">
        <v>17</v>
      </c>
      <c r="F152" t="s">
        <v>539</v>
      </c>
      <c r="G152" t="s">
        <v>540</v>
      </c>
      <c r="H152" s="3">
        <v>0</v>
      </c>
      <c r="I152" t="s">
        <v>26</v>
      </c>
      <c r="J152" s="1">
        <v>45664</v>
      </c>
      <c r="K152" s="4"/>
      <c r="L152" s="3"/>
      <c r="M152" s="1"/>
      <c r="O152" t="s">
        <v>21</v>
      </c>
      <c r="P152" s="8" t="str">
        <f t="shared" si="2"/>
        <v>00084724</v>
      </c>
    </row>
    <row r="153" spans="1:16" x14ac:dyDescent="0.25">
      <c r="A153" s="1">
        <v>45664</v>
      </c>
      <c r="B153" t="s">
        <v>541</v>
      </c>
      <c r="C153" t="s">
        <v>542</v>
      </c>
      <c r="D153" s="2"/>
      <c r="E153" t="s">
        <v>17</v>
      </c>
      <c r="F153" t="s">
        <v>543</v>
      </c>
      <c r="G153" t="s">
        <v>544</v>
      </c>
      <c r="H153" s="3">
        <v>1200000</v>
      </c>
      <c r="I153" t="s">
        <v>26</v>
      </c>
      <c r="J153" s="1">
        <v>45664</v>
      </c>
      <c r="K153" s="4"/>
      <c r="L153" s="3"/>
      <c r="M153" s="1"/>
      <c r="O153" t="s">
        <v>21</v>
      </c>
      <c r="P153" s="8" t="str">
        <f t="shared" si="2"/>
        <v>00084725</v>
      </c>
    </row>
    <row r="154" spans="1:16" x14ac:dyDescent="0.25">
      <c r="A154" s="1">
        <v>45664</v>
      </c>
      <c r="B154" t="s">
        <v>545</v>
      </c>
      <c r="C154" t="s">
        <v>546</v>
      </c>
      <c r="D154" s="2"/>
      <c r="E154" t="s">
        <v>17</v>
      </c>
      <c r="F154" t="s">
        <v>547</v>
      </c>
      <c r="G154" t="s">
        <v>548</v>
      </c>
      <c r="H154" s="3">
        <v>1579245.84</v>
      </c>
      <c r="I154" t="s">
        <v>26</v>
      </c>
      <c r="J154" s="1">
        <v>45664</v>
      </c>
      <c r="K154" s="4"/>
      <c r="L154" s="3"/>
      <c r="M154" s="1"/>
      <c r="O154" t="s">
        <v>36</v>
      </c>
      <c r="P154" s="8" t="str">
        <f t="shared" si="2"/>
        <v>00084726</v>
      </c>
    </row>
    <row r="155" spans="1:16" x14ac:dyDescent="0.25">
      <c r="A155" s="1">
        <v>45664</v>
      </c>
      <c r="B155" t="s">
        <v>549</v>
      </c>
      <c r="C155" t="s">
        <v>550</v>
      </c>
      <c r="D155" s="2"/>
      <c r="E155" t="s">
        <v>17</v>
      </c>
      <c r="F155" t="s">
        <v>551</v>
      </c>
      <c r="G155" t="s">
        <v>552</v>
      </c>
      <c r="H155" s="3">
        <v>388500</v>
      </c>
      <c r="I155" t="s">
        <v>26</v>
      </c>
      <c r="J155" s="1">
        <v>45664</v>
      </c>
      <c r="K155" s="4"/>
      <c r="L155" s="3"/>
      <c r="M155" s="1"/>
      <c r="O155" t="s">
        <v>36</v>
      </c>
      <c r="P155" s="8" t="str">
        <f t="shared" si="2"/>
        <v>00084727</v>
      </c>
    </row>
    <row r="156" spans="1:16" x14ac:dyDescent="0.25">
      <c r="A156" s="1">
        <v>45664</v>
      </c>
      <c r="B156" t="s">
        <v>553</v>
      </c>
      <c r="C156" t="s">
        <v>554</v>
      </c>
      <c r="D156" s="2"/>
      <c r="E156" t="s">
        <v>17</v>
      </c>
      <c r="F156" t="s">
        <v>555</v>
      </c>
      <c r="G156" t="s">
        <v>556</v>
      </c>
      <c r="H156" s="3">
        <v>4152527.31</v>
      </c>
      <c r="I156" t="s">
        <v>26</v>
      </c>
      <c r="J156" s="1">
        <v>45664</v>
      </c>
      <c r="K156" s="4"/>
      <c r="L156" s="3"/>
      <c r="M156" s="1"/>
      <c r="O156" t="s">
        <v>36</v>
      </c>
      <c r="P156" s="8" t="str">
        <f t="shared" si="2"/>
        <v>00084728</v>
      </c>
    </row>
    <row r="157" spans="1:16" x14ac:dyDescent="0.25">
      <c r="A157" s="1">
        <v>45664</v>
      </c>
      <c r="B157" t="s">
        <v>557</v>
      </c>
      <c r="C157" t="s">
        <v>558</v>
      </c>
      <c r="D157" s="2"/>
      <c r="E157" t="s">
        <v>17</v>
      </c>
      <c r="F157" t="s">
        <v>475</v>
      </c>
      <c r="G157" t="s">
        <v>476</v>
      </c>
      <c r="H157" s="3">
        <v>14440992.779999999</v>
      </c>
      <c r="I157" t="s">
        <v>62</v>
      </c>
      <c r="J157" s="1">
        <v>45664</v>
      </c>
      <c r="K157" s="4"/>
      <c r="L157" s="3"/>
      <c r="M157" s="1">
        <v>45649</v>
      </c>
      <c r="N157" t="s">
        <v>559</v>
      </c>
      <c r="O157" t="s">
        <v>21</v>
      </c>
      <c r="P157" s="8" t="str">
        <f t="shared" si="2"/>
        <v>00084729</v>
      </c>
    </row>
    <row r="158" spans="1:16" x14ac:dyDescent="0.25">
      <c r="A158" s="1">
        <v>45664</v>
      </c>
      <c r="B158" t="s">
        <v>560</v>
      </c>
      <c r="C158" t="s">
        <v>561</v>
      </c>
      <c r="D158" s="2"/>
      <c r="E158" t="s">
        <v>17</v>
      </c>
      <c r="F158" t="s">
        <v>562</v>
      </c>
      <c r="G158" t="s">
        <v>563</v>
      </c>
      <c r="H158" s="3">
        <v>158433.25</v>
      </c>
      <c r="I158" t="s">
        <v>26</v>
      </c>
      <c r="J158" s="1">
        <v>45664</v>
      </c>
      <c r="K158" s="4"/>
      <c r="L158" s="3"/>
      <c r="M158" s="1"/>
      <c r="O158" t="s">
        <v>36</v>
      </c>
      <c r="P158" s="8" t="str">
        <f t="shared" si="2"/>
        <v>00084730</v>
      </c>
    </row>
    <row r="159" spans="1:16" x14ac:dyDescent="0.25">
      <c r="A159" s="1">
        <v>45664</v>
      </c>
      <c r="B159" t="s">
        <v>564</v>
      </c>
      <c r="C159" t="s">
        <v>565</v>
      </c>
      <c r="D159" s="2"/>
      <c r="E159" t="s">
        <v>17</v>
      </c>
      <c r="F159" t="s">
        <v>304</v>
      </c>
      <c r="G159" t="s">
        <v>305</v>
      </c>
      <c r="H159" s="3">
        <v>-0.94</v>
      </c>
      <c r="I159" t="s">
        <v>26</v>
      </c>
      <c r="J159" s="1">
        <v>45664</v>
      </c>
      <c r="K159" s="4"/>
      <c r="L159" s="3"/>
      <c r="M159" s="1"/>
      <c r="O159" t="s">
        <v>21</v>
      </c>
      <c r="P159" s="8" t="str">
        <f t="shared" si="2"/>
        <v>00084731</v>
      </c>
    </row>
    <row r="160" spans="1:16" x14ac:dyDescent="0.25">
      <c r="A160" s="1">
        <v>45664</v>
      </c>
      <c r="B160" t="s">
        <v>566</v>
      </c>
      <c r="C160" t="s">
        <v>567</v>
      </c>
      <c r="D160" s="2"/>
      <c r="E160" t="s">
        <v>17</v>
      </c>
      <c r="F160" t="s">
        <v>568</v>
      </c>
      <c r="G160" t="s">
        <v>569</v>
      </c>
      <c r="H160" s="3">
        <v>0</v>
      </c>
      <c r="I160" t="s">
        <v>368</v>
      </c>
      <c r="J160" s="1">
        <v>45664</v>
      </c>
      <c r="K160" s="4"/>
      <c r="L160" s="3"/>
      <c r="M160" s="1"/>
      <c r="O160" t="s">
        <v>21</v>
      </c>
      <c r="P160" s="8" t="str">
        <f t="shared" si="2"/>
        <v>00084732</v>
      </c>
    </row>
    <row r="161" spans="1:16" x14ac:dyDescent="0.25">
      <c r="A161" s="1">
        <v>45664</v>
      </c>
      <c r="B161" t="s">
        <v>570</v>
      </c>
      <c r="C161" t="s">
        <v>571</v>
      </c>
      <c r="D161" s="2"/>
      <c r="E161" t="s">
        <v>17</v>
      </c>
      <c r="F161" t="s">
        <v>194</v>
      </c>
      <c r="G161" t="s">
        <v>195</v>
      </c>
      <c r="H161" s="3">
        <v>0</v>
      </c>
      <c r="I161" t="s">
        <v>26</v>
      </c>
      <c r="J161" s="1">
        <v>45664</v>
      </c>
      <c r="K161" s="4"/>
      <c r="L161" s="3"/>
      <c r="M161" s="1"/>
      <c r="O161" t="s">
        <v>21</v>
      </c>
      <c r="P161" s="8" t="str">
        <f t="shared" si="2"/>
        <v>00084733</v>
      </c>
    </row>
    <row r="162" spans="1:16" x14ac:dyDescent="0.25">
      <c r="A162" s="1">
        <v>45664</v>
      </c>
      <c r="B162" t="s">
        <v>572</v>
      </c>
      <c r="C162" t="s">
        <v>573</v>
      </c>
      <c r="D162" s="2"/>
      <c r="E162" t="s">
        <v>17</v>
      </c>
      <c r="F162" t="s">
        <v>60</v>
      </c>
      <c r="G162" t="s">
        <v>61</v>
      </c>
      <c r="H162" s="3">
        <v>783245.62</v>
      </c>
      <c r="I162" t="s">
        <v>62</v>
      </c>
      <c r="J162" s="1">
        <v>45664</v>
      </c>
      <c r="K162" s="4"/>
      <c r="L162" s="3"/>
      <c r="M162" s="1">
        <v>45652</v>
      </c>
      <c r="N162" t="s">
        <v>574</v>
      </c>
      <c r="O162" t="s">
        <v>21</v>
      </c>
      <c r="P162" s="8" t="str">
        <f t="shared" si="2"/>
        <v>00084734</v>
      </c>
    </row>
    <row r="163" spans="1:16" x14ac:dyDescent="0.25">
      <c r="A163" s="1">
        <v>45664</v>
      </c>
      <c r="B163" t="s">
        <v>575</v>
      </c>
      <c r="C163" t="s">
        <v>576</v>
      </c>
      <c r="D163" s="2"/>
      <c r="E163" t="s">
        <v>17</v>
      </c>
      <c r="F163" t="s">
        <v>577</v>
      </c>
      <c r="G163" t="s">
        <v>578</v>
      </c>
      <c r="H163" s="3">
        <v>0</v>
      </c>
      <c r="I163" t="s">
        <v>26</v>
      </c>
      <c r="J163" s="1">
        <v>45664</v>
      </c>
      <c r="K163" s="4"/>
      <c r="L163" s="3"/>
      <c r="M163" s="1"/>
      <c r="O163" t="s">
        <v>21</v>
      </c>
      <c r="P163" s="8" t="str">
        <f t="shared" si="2"/>
        <v>00084735</v>
      </c>
    </row>
    <row r="164" spans="1:16" x14ac:dyDescent="0.25">
      <c r="A164" s="1">
        <v>45664</v>
      </c>
      <c r="B164" t="s">
        <v>579</v>
      </c>
      <c r="C164" t="s">
        <v>580</v>
      </c>
      <c r="D164" s="2"/>
      <c r="E164" t="s">
        <v>17</v>
      </c>
      <c r="F164" t="s">
        <v>60</v>
      </c>
      <c r="G164" t="s">
        <v>61</v>
      </c>
      <c r="H164" s="3">
        <v>669436.85</v>
      </c>
      <c r="I164" t="s">
        <v>62</v>
      </c>
      <c r="J164" s="1">
        <v>45664</v>
      </c>
      <c r="K164" s="4"/>
      <c r="L164" s="3"/>
      <c r="M164" s="1">
        <v>45659</v>
      </c>
      <c r="N164" t="s">
        <v>581</v>
      </c>
      <c r="O164" t="s">
        <v>21</v>
      </c>
      <c r="P164" s="8" t="str">
        <f t="shared" si="2"/>
        <v>00084736</v>
      </c>
    </row>
    <row r="165" spans="1:16" x14ac:dyDescent="0.25">
      <c r="A165" s="1">
        <v>45664</v>
      </c>
      <c r="B165" t="s">
        <v>582</v>
      </c>
      <c r="C165" t="s">
        <v>583</v>
      </c>
      <c r="D165" s="2"/>
      <c r="E165" t="s">
        <v>17</v>
      </c>
      <c r="F165" t="s">
        <v>60</v>
      </c>
      <c r="G165" t="s">
        <v>61</v>
      </c>
      <c r="H165" s="3">
        <v>188644.89</v>
      </c>
      <c r="I165" t="s">
        <v>62</v>
      </c>
      <c r="J165" s="1">
        <v>45664</v>
      </c>
      <c r="K165" s="4"/>
      <c r="L165" s="3"/>
      <c r="M165" s="1">
        <v>45659</v>
      </c>
      <c r="N165" t="s">
        <v>584</v>
      </c>
      <c r="O165" t="s">
        <v>21</v>
      </c>
      <c r="P165" s="8" t="str">
        <f t="shared" si="2"/>
        <v>00084737</v>
      </c>
    </row>
    <row r="166" spans="1:16" x14ac:dyDescent="0.25">
      <c r="A166" s="1">
        <v>45664</v>
      </c>
      <c r="B166" t="s">
        <v>585</v>
      </c>
      <c r="C166" t="s">
        <v>586</v>
      </c>
      <c r="D166" s="2"/>
      <c r="E166" t="s">
        <v>17</v>
      </c>
      <c r="F166" t="s">
        <v>60</v>
      </c>
      <c r="G166" t="s">
        <v>61</v>
      </c>
      <c r="H166" s="3">
        <v>480760.34</v>
      </c>
      <c r="I166" t="s">
        <v>62</v>
      </c>
      <c r="J166" s="1">
        <v>45664</v>
      </c>
      <c r="K166" s="4"/>
      <c r="L166" s="3"/>
      <c r="M166" s="1">
        <v>45659</v>
      </c>
      <c r="N166" t="s">
        <v>587</v>
      </c>
      <c r="O166" t="s">
        <v>21</v>
      </c>
      <c r="P166" s="8" t="str">
        <f t="shared" si="2"/>
        <v>00084738</v>
      </c>
    </row>
    <row r="167" spans="1:16" x14ac:dyDescent="0.25">
      <c r="A167" s="1">
        <v>45664</v>
      </c>
      <c r="B167" t="s">
        <v>588</v>
      </c>
      <c r="C167" t="s">
        <v>589</v>
      </c>
      <c r="D167" s="2"/>
      <c r="E167" t="s">
        <v>17</v>
      </c>
      <c r="F167" t="s">
        <v>98</v>
      </c>
      <c r="G167" t="s">
        <v>99</v>
      </c>
      <c r="H167" s="3">
        <v>27219564.57</v>
      </c>
      <c r="I167" t="s">
        <v>26</v>
      </c>
      <c r="J167" s="1">
        <v>45664</v>
      </c>
      <c r="K167" s="4"/>
      <c r="L167" s="3"/>
      <c r="M167" s="1"/>
      <c r="O167" t="s">
        <v>318</v>
      </c>
      <c r="P167" s="8" t="str">
        <f t="shared" si="2"/>
        <v>00084739</v>
      </c>
    </row>
    <row r="168" spans="1:16" x14ac:dyDescent="0.25">
      <c r="A168" s="1">
        <v>45665</v>
      </c>
      <c r="B168" t="s">
        <v>590</v>
      </c>
      <c r="C168" t="s">
        <v>591</v>
      </c>
      <c r="D168" s="2"/>
      <c r="E168" t="s">
        <v>17</v>
      </c>
      <c r="F168" t="s">
        <v>342</v>
      </c>
      <c r="G168" t="s">
        <v>343</v>
      </c>
      <c r="H168" s="3">
        <v>0</v>
      </c>
      <c r="I168" t="s">
        <v>368</v>
      </c>
      <c r="J168" s="1">
        <v>45665</v>
      </c>
      <c r="K168" s="4"/>
      <c r="L168" s="3"/>
      <c r="M168" s="1"/>
      <c r="O168" t="s">
        <v>21</v>
      </c>
      <c r="P168" s="8" t="str">
        <f t="shared" si="2"/>
        <v>00084740</v>
      </c>
    </row>
    <row r="169" spans="1:16" x14ac:dyDescent="0.25">
      <c r="A169" s="1">
        <v>45665</v>
      </c>
      <c r="B169" t="s">
        <v>592</v>
      </c>
      <c r="C169" t="s">
        <v>593</v>
      </c>
      <c r="D169" s="2"/>
      <c r="E169" t="s">
        <v>17</v>
      </c>
      <c r="F169" t="s">
        <v>594</v>
      </c>
      <c r="G169" t="s">
        <v>595</v>
      </c>
      <c r="H169" s="3">
        <v>0</v>
      </c>
      <c r="I169" t="s">
        <v>26</v>
      </c>
      <c r="J169" s="1">
        <v>45665</v>
      </c>
      <c r="K169" s="4"/>
      <c r="L169" s="3"/>
      <c r="M169" s="1"/>
      <c r="O169" t="s">
        <v>21</v>
      </c>
      <c r="P169" s="8" t="str">
        <f t="shared" si="2"/>
        <v>00084741</v>
      </c>
    </row>
    <row r="170" spans="1:16" x14ac:dyDescent="0.25">
      <c r="A170" s="1">
        <v>45665</v>
      </c>
      <c r="B170" t="s">
        <v>596</v>
      </c>
      <c r="C170" t="s">
        <v>597</v>
      </c>
      <c r="D170" s="2"/>
      <c r="E170" t="s">
        <v>17</v>
      </c>
      <c r="F170" t="s">
        <v>277</v>
      </c>
      <c r="G170" t="s">
        <v>278</v>
      </c>
      <c r="H170" s="3">
        <v>2113483.2799999998</v>
      </c>
      <c r="I170" t="s">
        <v>26</v>
      </c>
      <c r="J170" s="1">
        <v>45665</v>
      </c>
      <c r="K170" s="4"/>
      <c r="L170" s="3"/>
      <c r="M170" s="1"/>
      <c r="O170" t="s">
        <v>36</v>
      </c>
      <c r="P170" s="8" t="str">
        <f t="shared" si="2"/>
        <v>00084742</v>
      </c>
    </row>
    <row r="171" spans="1:16" x14ac:dyDescent="0.25">
      <c r="A171" s="1">
        <v>45665</v>
      </c>
      <c r="B171" t="s">
        <v>598</v>
      </c>
      <c r="C171" t="s">
        <v>599</v>
      </c>
      <c r="D171" s="2"/>
      <c r="E171" t="s">
        <v>17</v>
      </c>
      <c r="F171" t="s">
        <v>224</v>
      </c>
      <c r="G171" t="s">
        <v>225</v>
      </c>
      <c r="H171" s="3">
        <v>24462702.43</v>
      </c>
      <c r="I171" t="s">
        <v>26</v>
      </c>
      <c r="J171" s="1">
        <v>45665</v>
      </c>
      <c r="K171" s="4"/>
      <c r="L171" s="3"/>
      <c r="M171" s="1"/>
      <c r="O171" t="s">
        <v>318</v>
      </c>
      <c r="P171" s="8" t="str">
        <f t="shared" si="2"/>
        <v>00084743</v>
      </c>
    </row>
    <row r="172" spans="1:16" x14ac:dyDescent="0.25">
      <c r="A172" s="1">
        <v>45665</v>
      </c>
      <c r="B172" t="s">
        <v>600</v>
      </c>
      <c r="C172" t="s">
        <v>601</v>
      </c>
      <c r="D172" s="2"/>
      <c r="E172" t="s">
        <v>17</v>
      </c>
      <c r="F172" t="s">
        <v>602</v>
      </c>
      <c r="G172" t="s">
        <v>603</v>
      </c>
      <c r="H172" s="3">
        <v>19832776.469999999</v>
      </c>
      <c r="I172" t="s">
        <v>26</v>
      </c>
      <c r="J172" s="1">
        <v>45665</v>
      </c>
      <c r="K172" s="4"/>
      <c r="L172" s="3"/>
      <c r="M172" s="1"/>
      <c r="O172" t="s">
        <v>318</v>
      </c>
      <c r="P172" s="8" t="str">
        <f t="shared" si="2"/>
        <v>00084744</v>
      </c>
    </row>
    <row r="173" spans="1:16" x14ac:dyDescent="0.25">
      <c r="A173" s="1">
        <v>45665</v>
      </c>
      <c r="B173" t="s">
        <v>604</v>
      </c>
      <c r="C173" t="s">
        <v>605</v>
      </c>
      <c r="D173" s="2"/>
      <c r="E173" t="s">
        <v>17</v>
      </c>
      <c r="F173" t="s">
        <v>606</v>
      </c>
      <c r="G173" t="s">
        <v>607</v>
      </c>
      <c r="H173" s="3">
        <v>2205984.4</v>
      </c>
      <c r="I173" t="s">
        <v>26</v>
      </c>
      <c r="J173" s="1">
        <v>45665</v>
      </c>
      <c r="K173" s="4"/>
      <c r="L173" s="3"/>
      <c r="M173" s="1"/>
      <c r="O173" t="s">
        <v>318</v>
      </c>
      <c r="P173" s="8" t="str">
        <f t="shared" si="2"/>
        <v>00084745</v>
      </c>
    </row>
    <row r="174" spans="1:16" x14ac:dyDescent="0.25">
      <c r="A174" s="1">
        <v>45665</v>
      </c>
      <c r="B174" t="s">
        <v>608</v>
      </c>
      <c r="C174" t="s">
        <v>609</v>
      </c>
      <c r="D174" s="2"/>
      <c r="E174" t="s">
        <v>17</v>
      </c>
      <c r="F174" t="s">
        <v>606</v>
      </c>
      <c r="G174" t="s">
        <v>607</v>
      </c>
      <c r="H174" s="3">
        <v>0</v>
      </c>
      <c r="I174" t="s">
        <v>26</v>
      </c>
      <c r="J174" s="1">
        <v>45665</v>
      </c>
      <c r="K174" s="4"/>
      <c r="L174" s="3"/>
      <c r="M174" s="1"/>
      <c r="O174" t="s">
        <v>21</v>
      </c>
      <c r="P174" s="8" t="str">
        <f t="shared" si="2"/>
        <v>00084746</v>
      </c>
    </row>
    <row r="175" spans="1:16" x14ac:dyDescent="0.25">
      <c r="A175" s="1">
        <v>45665</v>
      </c>
      <c r="B175" t="s">
        <v>610</v>
      </c>
      <c r="C175" t="s">
        <v>611</v>
      </c>
      <c r="D175" s="2"/>
      <c r="E175" t="s">
        <v>17</v>
      </c>
      <c r="F175" t="s">
        <v>612</v>
      </c>
      <c r="G175" t="s">
        <v>613</v>
      </c>
      <c r="H175" s="3">
        <v>7284832.1500000004</v>
      </c>
      <c r="I175" t="s">
        <v>26</v>
      </c>
      <c r="J175" s="1">
        <v>45665</v>
      </c>
      <c r="K175" s="4"/>
      <c r="L175" s="3"/>
      <c r="M175" s="1"/>
      <c r="O175" t="s">
        <v>318</v>
      </c>
      <c r="P175" s="8" t="str">
        <f t="shared" si="2"/>
        <v>00084747</v>
      </c>
    </row>
    <row r="176" spans="1:16" x14ac:dyDescent="0.25">
      <c r="A176" s="1">
        <v>45665</v>
      </c>
      <c r="B176" t="s">
        <v>614</v>
      </c>
      <c r="C176" t="s">
        <v>615</v>
      </c>
      <c r="D176" s="2"/>
      <c r="E176" t="s">
        <v>17</v>
      </c>
      <c r="F176" t="s">
        <v>562</v>
      </c>
      <c r="G176" t="s">
        <v>563</v>
      </c>
      <c r="H176" s="3">
        <v>700000</v>
      </c>
      <c r="I176" t="s">
        <v>26</v>
      </c>
      <c r="J176" s="1">
        <v>45665</v>
      </c>
      <c r="K176" s="4"/>
      <c r="L176" s="3"/>
      <c r="M176" s="1"/>
      <c r="O176" t="s">
        <v>206</v>
      </c>
      <c r="P176" s="8" t="str">
        <f t="shared" si="2"/>
        <v>00084748</v>
      </c>
    </row>
    <row r="177" spans="1:16" x14ac:dyDescent="0.25">
      <c r="A177" s="1">
        <v>45665</v>
      </c>
      <c r="B177" t="s">
        <v>616</v>
      </c>
      <c r="C177" t="s">
        <v>617</v>
      </c>
      <c r="D177" s="2"/>
      <c r="E177" t="s">
        <v>17</v>
      </c>
      <c r="F177" t="s">
        <v>618</v>
      </c>
      <c r="G177" t="s">
        <v>619</v>
      </c>
      <c r="H177" s="3">
        <v>333118</v>
      </c>
      <c r="I177" t="s">
        <v>26</v>
      </c>
      <c r="J177" s="1">
        <v>45665</v>
      </c>
      <c r="K177" s="4"/>
      <c r="L177" s="3"/>
      <c r="M177" s="1"/>
      <c r="O177" t="s">
        <v>318</v>
      </c>
      <c r="P177" s="8" t="str">
        <f t="shared" si="2"/>
        <v>00084749</v>
      </c>
    </row>
    <row r="178" spans="1:16" x14ac:dyDescent="0.25">
      <c r="A178" s="1">
        <v>45665</v>
      </c>
      <c r="B178" t="s">
        <v>620</v>
      </c>
      <c r="C178" t="s">
        <v>621</v>
      </c>
      <c r="D178" s="2"/>
      <c r="E178" t="s">
        <v>17</v>
      </c>
      <c r="F178" t="s">
        <v>622</v>
      </c>
      <c r="G178" t="s">
        <v>623</v>
      </c>
      <c r="H178" s="3">
        <v>1150000</v>
      </c>
      <c r="I178" t="s">
        <v>26</v>
      </c>
      <c r="J178" s="1">
        <v>45665</v>
      </c>
      <c r="K178" s="4"/>
      <c r="L178" s="3"/>
      <c r="M178" s="1"/>
      <c r="O178" t="s">
        <v>36</v>
      </c>
      <c r="P178" s="8" t="str">
        <f t="shared" si="2"/>
        <v>00084750</v>
      </c>
    </row>
    <row r="179" spans="1:16" x14ac:dyDescent="0.25">
      <c r="A179" s="1">
        <v>45665</v>
      </c>
      <c r="B179" t="s">
        <v>624</v>
      </c>
      <c r="C179" t="s">
        <v>625</v>
      </c>
      <c r="D179" s="2"/>
      <c r="E179" t="s">
        <v>17</v>
      </c>
      <c r="F179" t="s">
        <v>626</v>
      </c>
      <c r="G179" t="s">
        <v>627</v>
      </c>
      <c r="H179" s="3">
        <v>15703144.24</v>
      </c>
      <c r="I179" t="s">
        <v>26</v>
      </c>
      <c r="J179" s="1">
        <v>45665</v>
      </c>
      <c r="K179" s="4"/>
      <c r="L179" s="3"/>
      <c r="M179" s="1"/>
      <c r="O179" t="s">
        <v>36</v>
      </c>
      <c r="P179" s="8" t="str">
        <f t="shared" si="2"/>
        <v>00084751</v>
      </c>
    </row>
    <row r="180" spans="1:16" x14ac:dyDescent="0.25">
      <c r="A180" s="1">
        <v>45665</v>
      </c>
      <c r="B180" t="s">
        <v>628</v>
      </c>
      <c r="C180" t="s">
        <v>629</v>
      </c>
      <c r="D180" s="2"/>
      <c r="E180" t="s">
        <v>17</v>
      </c>
      <c r="F180" t="s">
        <v>630</v>
      </c>
      <c r="G180" t="s">
        <v>631</v>
      </c>
      <c r="H180" s="3">
        <v>938024.9</v>
      </c>
      <c r="I180" t="s">
        <v>26</v>
      </c>
      <c r="J180" s="1">
        <v>45665</v>
      </c>
      <c r="K180" s="4"/>
      <c r="L180" s="3"/>
      <c r="M180" s="1"/>
      <c r="O180" t="s">
        <v>36</v>
      </c>
      <c r="P180" s="8" t="str">
        <f t="shared" si="2"/>
        <v>00084752</v>
      </c>
    </row>
    <row r="181" spans="1:16" x14ac:dyDescent="0.25">
      <c r="A181" s="1">
        <v>45665</v>
      </c>
      <c r="B181" t="s">
        <v>632</v>
      </c>
      <c r="C181" t="s">
        <v>633</v>
      </c>
      <c r="D181" s="2"/>
      <c r="E181" t="s">
        <v>17</v>
      </c>
      <c r="F181" t="s">
        <v>512</v>
      </c>
      <c r="G181" t="s">
        <v>513</v>
      </c>
      <c r="H181" s="3">
        <v>500000</v>
      </c>
      <c r="I181" t="s">
        <v>26</v>
      </c>
      <c r="J181" s="1">
        <v>45665</v>
      </c>
      <c r="K181" s="4"/>
      <c r="L181" s="3"/>
      <c r="M181" s="1"/>
      <c r="O181" t="s">
        <v>36</v>
      </c>
      <c r="P181" s="8" t="str">
        <f t="shared" si="2"/>
        <v>00084753</v>
      </c>
    </row>
    <row r="182" spans="1:16" x14ac:dyDescent="0.25">
      <c r="A182" s="1">
        <v>45665</v>
      </c>
      <c r="B182" t="s">
        <v>634</v>
      </c>
      <c r="C182" t="s">
        <v>635</v>
      </c>
      <c r="D182" s="2"/>
      <c r="E182" t="s">
        <v>17</v>
      </c>
      <c r="F182" t="s">
        <v>512</v>
      </c>
      <c r="G182" t="s">
        <v>513</v>
      </c>
      <c r="H182" s="3">
        <v>864944.54</v>
      </c>
      <c r="I182" t="s">
        <v>26</v>
      </c>
      <c r="J182" s="1">
        <v>45665</v>
      </c>
      <c r="K182" s="4"/>
      <c r="L182" s="3"/>
      <c r="M182" s="1"/>
      <c r="O182" t="s">
        <v>21</v>
      </c>
      <c r="P182" s="8" t="str">
        <f t="shared" si="2"/>
        <v>00084754</v>
      </c>
    </row>
    <row r="183" spans="1:16" x14ac:dyDescent="0.25">
      <c r="A183" s="1">
        <v>45665</v>
      </c>
      <c r="B183" t="s">
        <v>636</v>
      </c>
      <c r="C183" t="s">
        <v>637</v>
      </c>
      <c r="D183" s="2"/>
      <c r="E183" t="s">
        <v>17</v>
      </c>
      <c r="F183" t="s">
        <v>638</v>
      </c>
      <c r="G183" t="s">
        <v>639</v>
      </c>
      <c r="H183" s="3">
        <v>548365.29</v>
      </c>
      <c r="I183" t="s">
        <v>26</v>
      </c>
      <c r="J183" s="1">
        <v>45665</v>
      </c>
      <c r="K183" s="4"/>
      <c r="L183" s="3"/>
      <c r="M183" s="1"/>
      <c r="O183" t="s">
        <v>21</v>
      </c>
      <c r="P183" s="8" t="str">
        <f t="shared" si="2"/>
        <v>00084755</v>
      </c>
    </row>
    <row r="184" spans="1:16" x14ac:dyDescent="0.25">
      <c r="A184" s="1">
        <v>45665</v>
      </c>
      <c r="B184" t="s">
        <v>640</v>
      </c>
      <c r="C184" t="s">
        <v>641</v>
      </c>
      <c r="D184" s="2"/>
      <c r="E184" t="s">
        <v>17</v>
      </c>
      <c r="F184" t="s">
        <v>401</v>
      </c>
      <c r="G184" t="s">
        <v>402</v>
      </c>
      <c r="H184" s="3">
        <v>174170.62</v>
      </c>
      <c r="I184" t="s">
        <v>26</v>
      </c>
      <c r="J184" s="1">
        <v>45665</v>
      </c>
      <c r="K184" s="4"/>
      <c r="L184" s="3"/>
      <c r="M184" s="1"/>
      <c r="O184" t="s">
        <v>21</v>
      </c>
      <c r="P184" s="8" t="str">
        <f t="shared" si="2"/>
        <v>00084756</v>
      </c>
    </row>
    <row r="185" spans="1:16" x14ac:dyDescent="0.25">
      <c r="A185" s="1">
        <v>45665</v>
      </c>
      <c r="B185" t="s">
        <v>642</v>
      </c>
      <c r="C185" t="s">
        <v>643</v>
      </c>
      <c r="D185" s="2"/>
      <c r="E185" t="s">
        <v>17</v>
      </c>
      <c r="F185" t="s">
        <v>612</v>
      </c>
      <c r="G185" t="s">
        <v>613</v>
      </c>
      <c r="H185" s="3">
        <v>89158</v>
      </c>
      <c r="I185" t="s">
        <v>368</v>
      </c>
      <c r="J185" s="1">
        <v>45665</v>
      </c>
      <c r="K185" s="4"/>
      <c r="L185" s="3"/>
      <c r="M185" s="1"/>
      <c r="O185" t="s">
        <v>21</v>
      </c>
      <c r="P185" s="8" t="str">
        <f t="shared" si="2"/>
        <v>00084757</v>
      </c>
    </row>
    <row r="186" spans="1:16" x14ac:dyDescent="0.25">
      <c r="A186" s="1">
        <v>45665</v>
      </c>
      <c r="B186" t="s">
        <v>644</v>
      </c>
      <c r="C186" t="s">
        <v>645</v>
      </c>
      <c r="D186" s="2"/>
      <c r="E186" t="s">
        <v>17</v>
      </c>
      <c r="F186" t="s">
        <v>551</v>
      </c>
      <c r="G186" t="s">
        <v>552</v>
      </c>
      <c r="H186" s="3">
        <v>306990</v>
      </c>
      <c r="I186" t="s">
        <v>26</v>
      </c>
      <c r="J186" s="1">
        <v>45665</v>
      </c>
      <c r="K186" s="4"/>
      <c r="L186" s="3"/>
      <c r="M186" s="1">
        <v>45663</v>
      </c>
      <c r="N186" t="s">
        <v>646</v>
      </c>
      <c r="O186" t="s">
        <v>21</v>
      </c>
      <c r="P186" s="8" t="str">
        <f t="shared" si="2"/>
        <v>00084758</v>
      </c>
    </row>
    <row r="187" spans="1:16" x14ac:dyDescent="0.25">
      <c r="A187" s="1">
        <v>45665</v>
      </c>
      <c r="B187" t="s">
        <v>647</v>
      </c>
      <c r="C187" t="s">
        <v>648</v>
      </c>
      <c r="D187" s="2"/>
      <c r="E187" t="s">
        <v>17</v>
      </c>
      <c r="F187" t="s">
        <v>416</v>
      </c>
      <c r="G187" t="s">
        <v>417</v>
      </c>
      <c r="H187" s="3">
        <v>0</v>
      </c>
      <c r="I187" t="s">
        <v>26</v>
      </c>
      <c r="J187" s="1">
        <v>45665</v>
      </c>
      <c r="K187" s="4"/>
      <c r="L187" s="3"/>
      <c r="M187" s="1"/>
      <c r="O187" t="s">
        <v>21</v>
      </c>
      <c r="P187" s="8" t="str">
        <f t="shared" si="2"/>
        <v>00084759</v>
      </c>
    </row>
    <row r="188" spans="1:16" x14ac:dyDescent="0.25">
      <c r="A188" s="1">
        <v>45665</v>
      </c>
      <c r="B188" t="s">
        <v>649</v>
      </c>
      <c r="C188" t="s">
        <v>650</v>
      </c>
      <c r="D188" s="2"/>
      <c r="E188" t="s">
        <v>17</v>
      </c>
      <c r="F188" t="s">
        <v>651</v>
      </c>
      <c r="G188" t="s">
        <v>652</v>
      </c>
      <c r="H188" s="3">
        <v>1257237.78</v>
      </c>
      <c r="I188" t="s">
        <v>26</v>
      </c>
      <c r="J188" s="1">
        <v>45665</v>
      </c>
      <c r="K188" s="4"/>
      <c r="L188" s="3"/>
      <c r="M188" s="1"/>
      <c r="O188" t="s">
        <v>21</v>
      </c>
      <c r="P188" s="8" t="str">
        <f t="shared" si="2"/>
        <v>00084760</v>
      </c>
    </row>
    <row r="189" spans="1:16" x14ac:dyDescent="0.25">
      <c r="A189" s="1">
        <v>45665</v>
      </c>
      <c r="B189" t="s">
        <v>653</v>
      </c>
      <c r="C189" t="s">
        <v>654</v>
      </c>
      <c r="D189" s="2"/>
      <c r="E189" t="s">
        <v>17</v>
      </c>
      <c r="F189" t="s">
        <v>612</v>
      </c>
      <c r="G189" t="s">
        <v>613</v>
      </c>
      <c r="H189" s="3">
        <v>0</v>
      </c>
      <c r="I189" t="s">
        <v>368</v>
      </c>
      <c r="J189" s="1">
        <v>45665</v>
      </c>
      <c r="K189" s="4"/>
      <c r="L189" s="3"/>
      <c r="M189" s="1"/>
      <c r="O189" t="s">
        <v>21</v>
      </c>
      <c r="P189" s="8" t="str">
        <f t="shared" si="2"/>
        <v>00084761</v>
      </c>
    </row>
    <row r="190" spans="1:16" x14ac:dyDescent="0.25">
      <c r="A190" s="1">
        <v>45665</v>
      </c>
      <c r="B190" t="s">
        <v>655</v>
      </c>
      <c r="C190" t="s">
        <v>656</v>
      </c>
      <c r="D190" s="2"/>
      <c r="E190" t="s">
        <v>17</v>
      </c>
      <c r="F190" t="s">
        <v>657</v>
      </c>
      <c r="G190" t="s">
        <v>658</v>
      </c>
      <c r="H190" s="3">
        <v>1912578.01</v>
      </c>
      <c r="I190" t="s">
        <v>26</v>
      </c>
      <c r="J190" s="1">
        <v>45665</v>
      </c>
      <c r="K190" s="4"/>
      <c r="L190" s="3"/>
      <c r="M190" s="1">
        <v>45664</v>
      </c>
      <c r="N190" t="s">
        <v>659</v>
      </c>
      <c r="O190" t="s">
        <v>21</v>
      </c>
      <c r="P190" s="8" t="str">
        <f t="shared" si="2"/>
        <v>00084762</v>
      </c>
    </row>
    <row r="191" spans="1:16" x14ac:dyDescent="0.25">
      <c r="A191" s="1">
        <v>45665</v>
      </c>
      <c r="B191" t="s">
        <v>660</v>
      </c>
      <c r="C191" t="s">
        <v>661</v>
      </c>
      <c r="D191" s="2"/>
      <c r="E191" t="s">
        <v>17</v>
      </c>
      <c r="F191" t="s">
        <v>662</v>
      </c>
      <c r="G191" t="s">
        <v>663</v>
      </c>
      <c r="H191" s="3">
        <v>1531975.25</v>
      </c>
      <c r="I191" t="s">
        <v>26</v>
      </c>
      <c r="J191" s="1">
        <v>45665</v>
      </c>
      <c r="K191" s="4"/>
      <c r="L191" s="3"/>
      <c r="M191" s="1">
        <v>45664</v>
      </c>
      <c r="N191" t="s">
        <v>659</v>
      </c>
      <c r="O191" t="s">
        <v>21</v>
      </c>
      <c r="P191" s="8" t="str">
        <f t="shared" si="2"/>
        <v>00084763</v>
      </c>
    </row>
    <row r="192" spans="1:16" x14ac:dyDescent="0.25">
      <c r="A192" s="1">
        <v>45665</v>
      </c>
      <c r="B192" t="s">
        <v>664</v>
      </c>
      <c r="C192" t="s">
        <v>665</v>
      </c>
      <c r="D192" s="2"/>
      <c r="E192" t="s">
        <v>17</v>
      </c>
      <c r="F192" t="s">
        <v>562</v>
      </c>
      <c r="G192" t="s">
        <v>563</v>
      </c>
      <c r="H192" s="3">
        <v>0</v>
      </c>
      <c r="I192" t="s">
        <v>26</v>
      </c>
      <c r="J192" s="1">
        <v>45665</v>
      </c>
      <c r="K192" s="4"/>
      <c r="L192" s="3"/>
      <c r="M192" s="1">
        <v>45664</v>
      </c>
      <c r="N192" t="s">
        <v>659</v>
      </c>
      <c r="O192" t="s">
        <v>21</v>
      </c>
      <c r="P192" s="8" t="str">
        <f t="shared" si="2"/>
        <v>00084764</v>
      </c>
    </row>
    <row r="193" spans="1:16" x14ac:dyDescent="0.25">
      <c r="A193" s="1">
        <v>45665</v>
      </c>
      <c r="B193" t="s">
        <v>666</v>
      </c>
      <c r="C193" t="s">
        <v>667</v>
      </c>
      <c r="D193" s="2"/>
      <c r="E193" t="s">
        <v>17</v>
      </c>
      <c r="F193" t="s">
        <v>668</v>
      </c>
      <c r="G193" t="s">
        <v>669</v>
      </c>
      <c r="H193" s="3">
        <v>1771164.63</v>
      </c>
      <c r="I193" t="s">
        <v>26</v>
      </c>
      <c r="J193" s="1">
        <v>45665</v>
      </c>
      <c r="K193" s="4"/>
      <c r="L193" s="3"/>
      <c r="M193" s="1">
        <v>45664</v>
      </c>
      <c r="N193" t="s">
        <v>659</v>
      </c>
      <c r="O193" t="s">
        <v>21</v>
      </c>
      <c r="P193" s="8" t="str">
        <f t="shared" si="2"/>
        <v>00084765</v>
      </c>
    </row>
    <row r="194" spans="1:16" x14ac:dyDescent="0.25">
      <c r="A194" s="1">
        <v>45665</v>
      </c>
      <c r="B194" t="s">
        <v>670</v>
      </c>
      <c r="C194" t="s">
        <v>671</v>
      </c>
      <c r="D194" s="2"/>
      <c r="E194" t="s">
        <v>17</v>
      </c>
      <c r="F194" t="s">
        <v>672</v>
      </c>
      <c r="G194" t="s">
        <v>673</v>
      </c>
      <c r="H194" s="3">
        <v>5207939.6399999997</v>
      </c>
      <c r="I194" t="s">
        <v>368</v>
      </c>
      <c r="J194" s="1">
        <v>45665</v>
      </c>
      <c r="K194" s="4"/>
      <c r="L194" s="3"/>
      <c r="M194" s="1"/>
      <c r="O194" t="s">
        <v>21</v>
      </c>
      <c r="P194" s="8" t="str">
        <f t="shared" si="2"/>
        <v>00084766</v>
      </c>
    </row>
    <row r="195" spans="1:16" x14ac:dyDescent="0.25">
      <c r="A195" s="1">
        <v>45665</v>
      </c>
      <c r="B195" t="s">
        <v>674</v>
      </c>
      <c r="C195" t="s">
        <v>675</v>
      </c>
      <c r="D195" s="2"/>
      <c r="E195" t="s">
        <v>17</v>
      </c>
      <c r="F195" t="s">
        <v>626</v>
      </c>
      <c r="G195" t="s">
        <v>627</v>
      </c>
      <c r="H195" s="3">
        <v>0</v>
      </c>
      <c r="I195" t="s">
        <v>368</v>
      </c>
      <c r="J195" s="1">
        <v>45665</v>
      </c>
      <c r="K195" s="4"/>
      <c r="L195" s="3"/>
      <c r="M195" s="1"/>
      <c r="O195" t="s">
        <v>21</v>
      </c>
      <c r="P195" s="8" t="str">
        <f t="shared" si="2"/>
        <v>00084767</v>
      </c>
    </row>
    <row r="196" spans="1:16" x14ac:dyDescent="0.25">
      <c r="A196" s="1">
        <v>45665</v>
      </c>
      <c r="B196" t="s">
        <v>676</v>
      </c>
      <c r="C196" t="s">
        <v>677</v>
      </c>
      <c r="D196" s="2"/>
      <c r="E196" t="s">
        <v>17</v>
      </c>
      <c r="F196" t="s">
        <v>98</v>
      </c>
      <c r="G196" t="s">
        <v>99</v>
      </c>
      <c r="H196" s="3">
        <v>5364926.17</v>
      </c>
      <c r="I196" t="s">
        <v>62</v>
      </c>
      <c r="J196" s="1">
        <v>45665</v>
      </c>
      <c r="K196" s="4"/>
      <c r="L196" s="3"/>
      <c r="M196" s="1">
        <v>45660</v>
      </c>
      <c r="N196" t="s">
        <v>678</v>
      </c>
      <c r="O196" t="s">
        <v>21</v>
      </c>
      <c r="P196" s="8" t="str">
        <f t="shared" ref="P196:P259" si="3">+MID(C196,5,8)</f>
        <v>00084768</v>
      </c>
    </row>
    <row r="197" spans="1:16" x14ac:dyDescent="0.25">
      <c r="A197" s="1">
        <v>45665</v>
      </c>
      <c r="B197" t="s">
        <v>679</v>
      </c>
      <c r="C197" t="s">
        <v>680</v>
      </c>
      <c r="D197" s="2"/>
      <c r="E197" t="s">
        <v>17</v>
      </c>
      <c r="F197" t="s">
        <v>188</v>
      </c>
      <c r="G197" t="s">
        <v>189</v>
      </c>
      <c r="H197" s="3">
        <v>0</v>
      </c>
      <c r="I197" t="s">
        <v>681</v>
      </c>
      <c r="J197" s="1">
        <v>45665</v>
      </c>
      <c r="K197" s="4">
        <v>0.59174768518518495</v>
      </c>
      <c r="L197" s="3"/>
      <c r="M197" s="1"/>
      <c r="P197" s="8" t="str">
        <f t="shared" si="3"/>
        <v>00084769</v>
      </c>
    </row>
    <row r="198" spans="1:16" x14ac:dyDescent="0.25">
      <c r="A198" s="1">
        <v>45665</v>
      </c>
      <c r="B198" t="s">
        <v>682</v>
      </c>
      <c r="C198" t="s">
        <v>683</v>
      </c>
      <c r="D198" s="2"/>
      <c r="E198" t="s">
        <v>17</v>
      </c>
      <c r="F198" t="s">
        <v>224</v>
      </c>
      <c r="G198" t="s">
        <v>225</v>
      </c>
      <c r="H198" s="3">
        <v>4048313.59</v>
      </c>
      <c r="I198" t="s">
        <v>62</v>
      </c>
      <c r="J198" s="1">
        <v>45665</v>
      </c>
      <c r="K198" s="4"/>
      <c r="L198" s="3"/>
      <c r="M198" s="1">
        <v>46021</v>
      </c>
      <c r="N198" t="s">
        <v>684</v>
      </c>
      <c r="O198" t="s">
        <v>21</v>
      </c>
      <c r="P198" s="8" t="str">
        <f t="shared" si="3"/>
        <v>00084770</v>
      </c>
    </row>
    <row r="199" spans="1:16" x14ac:dyDescent="0.25">
      <c r="A199" s="1">
        <v>45665</v>
      </c>
      <c r="B199" t="s">
        <v>685</v>
      </c>
      <c r="C199" t="s">
        <v>686</v>
      </c>
      <c r="D199" s="2"/>
      <c r="E199" t="s">
        <v>17</v>
      </c>
      <c r="F199" t="s">
        <v>224</v>
      </c>
      <c r="G199" t="s">
        <v>225</v>
      </c>
      <c r="H199" s="3">
        <v>4897718.57</v>
      </c>
      <c r="I199" t="s">
        <v>62</v>
      </c>
      <c r="J199" s="1">
        <v>45665</v>
      </c>
      <c r="K199" s="4"/>
      <c r="L199" s="3"/>
      <c r="M199" s="1">
        <v>45656</v>
      </c>
      <c r="N199" t="s">
        <v>687</v>
      </c>
      <c r="O199" t="s">
        <v>21</v>
      </c>
      <c r="P199" s="8" t="str">
        <f t="shared" si="3"/>
        <v>00084771</v>
      </c>
    </row>
    <row r="200" spans="1:16" x14ac:dyDescent="0.25">
      <c r="A200" s="1">
        <v>45665</v>
      </c>
      <c r="B200" t="s">
        <v>688</v>
      </c>
      <c r="C200" t="s">
        <v>689</v>
      </c>
      <c r="D200" s="2"/>
      <c r="E200" t="s">
        <v>17</v>
      </c>
      <c r="F200" t="s">
        <v>250</v>
      </c>
      <c r="G200" t="s">
        <v>251</v>
      </c>
      <c r="H200" s="3">
        <v>2431381.52</v>
      </c>
      <c r="I200" t="s">
        <v>62</v>
      </c>
      <c r="J200" s="1">
        <v>45665</v>
      </c>
      <c r="K200" s="4"/>
      <c r="L200" s="3"/>
      <c r="M200" s="1">
        <v>45656</v>
      </c>
      <c r="N200" t="s">
        <v>690</v>
      </c>
      <c r="O200" t="s">
        <v>21</v>
      </c>
      <c r="P200" s="8" t="str">
        <f t="shared" si="3"/>
        <v>00084772</v>
      </c>
    </row>
    <row r="201" spans="1:16" x14ac:dyDescent="0.25">
      <c r="A201" s="1">
        <v>45665</v>
      </c>
      <c r="B201" t="s">
        <v>691</v>
      </c>
      <c r="C201" t="s">
        <v>692</v>
      </c>
      <c r="D201" s="2"/>
      <c r="E201" t="s">
        <v>17</v>
      </c>
      <c r="F201" t="s">
        <v>693</v>
      </c>
      <c r="G201" t="s">
        <v>694</v>
      </c>
      <c r="H201" s="3">
        <v>-0.01</v>
      </c>
      <c r="I201" t="s">
        <v>368</v>
      </c>
      <c r="J201" s="1">
        <v>45665</v>
      </c>
      <c r="K201" s="4"/>
      <c r="L201" s="3"/>
      <c r="M201" s="1"/>
      <c r="O201" t="s">
        <v>21</v>
      </c>
      <c r="P201" s="8" t="str">
        <f t="shared" si="3"/>
        <v>00084773</v>
      </c>
    </row>
    <row r="202" spans="1:16" x14ac:dyDescent="0.25">
      <c r="A202" s="1">
        <v>45665</v>
      </c>
      <c r="B202" t="s">
        <v>695</v>
      </c>
      <c r="C202" t="s">
        <v>696</v>
      </c>
      <c r="D202" s="2"/>
      <c r="E202" t="s">
        <v>17</v>
      </c>
      <c r="F202" t="s">
        <v>630</v>
      </c>
      <c r="G202" t="s">
        <v>631</v>
      </c>
      <c r="H202" s="3">
        <v>0</v>
      </c>
      <c r="I202" t="s">
        <v>26</v>
      </c>
      <c r="J202" s="1">
        <v>45665</v>
      </c>
      <c r="K202" s="4"/>
      <c r="L202" s="3"/>
      <c r="M202" s="1">
        <v>45665</v>
      </c>
      <c r="N202" t="s">
        <v>697</v>
      </c>
      <c r="O202" t="s">
        <v>21</v>
      </c>
      <c r="P202" s="8" t="str">
        <f t="shared" si="3"/>
        <v>00084774</v>
      </c>
    </row>
    <row r="203" spans="1:16" x14ac:dyDescent="0.25">
      <c r="A203" s="1">
        <v>45665</v>
      </c>
      <c r="B203" t="s">
        <v>698</v>
      </c>
      <c r="C203" t="s">
        <v>699</v>
      </c>
      <c r="D203" s="2"/>
      <c r="E203" t="s">
        <v>17</v>
      </c>
      <c r="F203" t="s">
        <v>700</v>
      </c>
      <c r="G203" t="s">
        <v>701</v>
      </c>
      <c r="H203" s="3">
        <v>-18.239999999999998</v>
      </c>
      <c r="I203" t="s">
        <v>368</v>
      </c>
      <c r="J203" s="1">
        <v>45665</v>
      </c>
      <c r="K203" s="4"/>
      <c r="L203" s="3"/>
      <c r="M203" s="1"/>
      <c r="O203" t="s">
        <v>21</v>
      </c>
      <c r="P203" s="8" t="str">
        <f t="shared" si="3"/>
        <v>00084775</v>
      </c>
    </row>
    <row r="204" spans="1:16" x14ac:dyDescent="0.25">
      <c r="A204" s="1">
        <v>45665</v>
      </c>
      <c r="B204" t="s">
        <v>702</v>
      </c>
      <c r="C204" t="s">
        <v>703</v>
      </c>
      <c r="D204" s="2"/>
      <c r="E204" t="s">
        <v>17</v>
      </c>
      <c r="F204" t="s">
        <v>555</v>
      </c>
      <c r="G204" t="s">
        <v>556</v>
      </c>
      <c r="H204" s="3">
        <v>0</v>
      </c>
      <c r="I204" t="s">
        <v>26</v>
      </c>
      <c r="J204" s="1">
        <v>45665</v>
      </c>
      <c r="K204" s="4"/>
      <c r="L204" s="3"/>
      <c r="M204" s="1">
        <v>45665</v>
      </c>
      <c r="N204" t="s">
        <v>704</v>
      </c>
      <c r="O204" t="s">
        <v>21</v>
      </c>
      <c r="P204" s="8" t="str">
        <f t="shared" si="3"/>
        <v>00084776</v>
      </c>
    </row>
    <row r="205" spans="1:16" x14ac:dyDescent="0.25">
      <c r="A205" s="1">
        <v>45665</v>
      </c>
      <c r="B205" t="s">
        <v>705</v>
      </c>
      <c r="C205" t="s">
        <v>706</v>
      </c>
      <c r="D205" s="2"/>
      <c r="E205" t="s">
        <v>17</v>
      </c>
      <c r="F205" t="s">
        <v>254</v>
      </c>
      <c r="G205" t="s">
        <v>255</v>
      </c>
      <c r="H205" s="3">
        <v>1660106.9</v>
      </c>
      <c r="I205" t="s">
        <v>62</v>
      </c>
      <c r="J205" s="1">
        <v>45665</v>
      </c>
      <c r="K205" s="4"/>
      <c r="L205" s="3"/>
      <c r="M205" s="1">
        <v>45650</v>
      </c>
      <c r="N205" t="s">
        <v>707</v>
      </c>
      <c r="O205" t="s">
        <v>21</v>
      </c>
      <c r="P205" s="8" t="str">
        <f t="shared" si="3"/>
        <v>00084777</v>
      </c>
    </row>
    <row r="206" spans="1:16" x14ac:dyDescent="0.25">
      <c r="A206" s="1">
        <v>45665</v>
      </c>
      <c r="B206" t="s">
        <v>708</v>
      </c>
      <c r="C206" t="s">
        <v>709</v>
      </c>
      <c r="D206" s="2"/>
      <c r="E206" t="s">
        <v>17</v>
      </c>
      <c r="F206" t="s">
        <v>254</v>
      </c>
      <c r="G206" t="s">
        <v>255</v>
      </c>
      <c r="H206" s="3">
        <v>2247987.52</v>
      </c>
      <c r="I206" t="s">
        <v>62</v>
      </c>
      <c r="J206" s="1">
        <v>45665</v>
      </c>
      <c r="K206" s="4"/>
      <c r="L206" s="3"/>
      <c r="M206" s="1">
        <v>45665</v>
      </c>
      <c r="N206" t="s">
        <v>710</v>
      </c>
      <c r="O206" t="s">
        <v>21</v>
      </c>
      <c r="P206" s="8" t="str">
        <f t="shared" si="3"/>
        <v>00084778</v>
      </c>
    </row>
    <row r="207" spans="1:16" x14ac:dyDescent="0.25">
      <c r="A207" s="1">
        <v>45665</v>
      </c>
      <c r="B207" t="s">
        <v>711</v>
      </c>
      <c r="C207" t="s">
        <v>712</v>
      </c>
      <c r="D207" s="2"/>
      <c r="E207" t="s">
        <v>17</v>
      </c>
      <c r="F207" t="s">
        <v>293</v>
      </c>
      <c r="G207" t="s">
        <v>294</v>
      </c>
      <c r="H207" s="3">
        <v>250000</v>
      </c>
      <c r="I207" t="s">
        <v>26</v>
      </c>
      <c r="J207" s="1">
        <v>45665</v>
      </c>
      <c r="K207" s="4"/>
      <c r="L207" s="3"/>
      <c r="M207" s="1"/>
      <c r="O207" t="s">
        <v>36</v>
      </c>
      <c r="P207" s="8" t="str">
        <f t="shared" si="3"/>
        <v>00084779</v>
      </c>
    </row>
    <row r="208" spans="1:16" x14ac:dyDescent="0.25">
      <c r="A208" s="1">
        <v>45665</v>
      </c>
      <c r="B208" t="s">
        <v>713</v>
      </c>
      <c r="C208" t="s">
        <v>714</v>
      </c>
      <c r="D208" s="2"/>
      <c r="E208" t="s">
        <v>17</v>
      </c>
      <c r="F208" t="s">
        <v>371</v>
      </c>
      <c r="G208" t="s">
        <v>372</v>
      </c>
      <c r="H208" s="3">
        <v>85610.880000000005</v>
      </c>
      <c r="I208" t="s">
        <v>26</v>
      </c>
      <c r="J208" s="1">
        <v>45665</v>
      </c>
      <c r="K208" s="4"/>
      <c r="L208" s="3"/>
      <c r="M208" s="1">
        <v>45665</v>
      </c>
      <c r="N208" t="s">
        <v>715</v>
      </c>
      <c r="O208" t="s">
        <v>21</v>
      </c>
      <c r="P208" s="8" t="str">
        <f t="shared" si="3"/>
        <v>00084780</v>
      </c>
    </row>
    <row r="209" spans="1:16" x14ac:dyDescent="0.25">
      <c r="A209" s="1">
        <v>45666</v>
      </c>
      <c r="B209" t="s">
        <v>716</v>
      </c>
      <c r="C209" t="s">
        <v>717</v>
      </c>
      <c r="D209" s="2"/>
      <c r="E209" t="s">
        <v>17</v>
      </c>
      <c r="F209" t="s">
        <v>281</v>
      </c>
      <c r="G209" t="s">
        <v>282</v>
      </c>
      <c r="H209" s="3">
        <v>18868.48</v>
      </c>
      <c r="I209" t="s">
        <v>26</v>
      </c>
      <c r="J209" s="1">
        <v>45666</v>
      </c>
      <c r="K209" s="4"/>
      <c r="L209" s="3"/>
      <c r="M209" s="1">
        <v>45665</v>
      </c>
      <c r="N209" t="s">
        <v>718</v>
      </c>
      <c r="O209" t="s">
        <v>21</v>
      </c>
      <c r="P209" s="8" t="str">
        <f t="shared" si="3"/>
        <v>00084781</v>
      </c>
    </row>
    <row r="210" spans="1:16" x14ac:dyDescent="0.25">
      <c r="A210" s="1">
        <v>45666</v>
      </c>
      <c r="B210" t="s">
        <v>719</v>
      </c>
      <c r="C210" t="s">
        <v>720</v>
      </c>
      <c r="D210" s="2"/>
      <c r="E210" t="s">
        <v>17</v>
      </c>
      <c r="F210" t="s">
        <v>48</v>
      </c>
      <c r="G210" t="s">
        <v>49</v>
      </c>
      <c r="H210" s="3">
        <v>113090.48</v>
      </c>
      <c r="I210" t="s">
        <v>26</v>
      </c>
      <c r="J210" s="1">
        <v>45666</v>
      </c>
      <c r="K210" s="4"/>
      <c r="L210" s="3"/>
      <c r="M210" s="1"/>
      <c r="O210" t="s">
        <v>36</v>
      </c>
      <c r="P210" s="8" t="str">
        <f t="shared" si="3"/>
        <v>00084782</v>
      </c>
    </row>
    <row r="211" spans="1:16" x14ac:dyDescent="0.25">
      <c r="A211" s="1">
        <v>45666</v>
      </c>
      <c r="B211" t="s">
        <v>721</v>
      </c>
      <c r="C211" t="s">
        <v>722</v>
      </c>
      <c r="D211" s="2"/>
      <c r="E211" t="s">
        <v>17</v>
      </c>
      <c r="F211" t="s">
        <v>48</v>
      </c>
      <c r="G211" t="s">
        <v>49</v>
      </c>
      <c r="H211" s="3">
        <v>1000000</v>
      </c>
      <c r="I211" t="s">
        <v>26</v>
      </c>
      <c r="J211" s="1">
        <v>45666</v>
      </c>
      <c r="K211" s="4"/>
      <c r="L211" s="3"/>
      <c r="M211" s="1"/>
      <c r="O211" t="s">
        <v>36</v>
      </c>
      <c r="P211" s="8" t="str">
        <f t="shared" si="3"/>
        <v>00084783</v>
      </c>
    </row>
    <row r="212" spans="1:16" x14ac:dyDescent="0.25">
      <c r="A212" s="1">
        <v>45666</v>
      </c>
      <c r="B212" t="s">
        <v>723</v>
      </c>
      <c r="C212" t="s">
        <v>724</v>
      </c>
      <c r="D212" s="2"/>
      <c r="E212" t="s">
        <v>17</v>
      </c>
      <c r="F212" t="s">
        <v>48</v>
      </c>
      <c r="G212" t="s">
        <v>49</v>
      </c>
      <c r="H212" s="3">
        <v>0</v>
      </c>
      <c r="I212" t="s">
        <v>26</v>
      </c>
      <c r="J212" s="1">
        <v>45666</v>
      </c>
      <c r="K212" s="4"/>
      <c r="L212" s="3"/>
      <c r="M212" s="1"/>
      <c r="O212" t="s">
        <v>21</v>
      </c>
      <c r="P212" s="8" t="str">
        <f t="shared" si="3"/>
        <v>00084784</v>
      </c>
    </row>
    <row r="213" spans="1:16" x14ac:dyDescent="0.25">
      <c r="A213" s="1">
        <v>45666</v>
      </c>
      <c r="B213" t="s">
        <v>725</v>
      </c>
      <c r="C213" t="s">
        <v>726</v>
      </c>
      <c r="D213" s="2"/>
      <c r="E213" t="s">
        <v>17</v>
      </c>
      <c r="F213" t="s">
        <v>622</v>
      </c>
      <c r="G213" t="s">
        <v>623</v>
      </c>
      <c r="H213" s="3">
        <v>1200000</v>
      </c>
      <c r="I213" t="s">
        <v>26</v>
      </c>
      <c r="J213" s="1">
        <v>45666</v>
      </c>
      <c r="K213" s="4"/>
      <c r="L213" s="3"/>
      <c r="M213" s="1"/>
      <c r="O213" t="s">
        <v>36</v>
      </c>
      <c r="P213" s="8" t="str">
        <f t="shared" si="3"/>
        <v>00084785</v>
      </c>
    </row>
    <row r="214" spans="1:16" x14ac:dyDescent="0.25">
      <c r="A214" s="1">
        <v>45666</v>
      </c>
      <c r="B214" t="s">
        <v>727</v>
      </c>
      <c r="C214" t="s">
        <v>728</v>
      </c>
      <c r="D214" s="2"/>
      <c r="E214" t="s">
        <v>17</v>
      </c>
      <c r="F214" t="s">
        <v>551</v>
      </c>
      <c r="G214" t="s">
        <v>552</v>
      </c>
      <c r="H214" s="3">
        <v>1521923.91</v>
      </c>
      <c r="I214" t="s">
        <v>26</v>
      </c>
      <c r="J214" s="1">
        <v>45666</v>
      </c>
      <c r="K214" s="4"/>
      <c r="L214" s="3"/>
      <c r="M214" s="1"/>
      <c r="O214" t="s">
        <v>21</v>
      </c>
      <c r="P214" s="8" t="str">
        <f t="shared" si="3"/>
        <v>00084786</v>
      </c>
    </row>
    <row r="215" spans="1:16" x14ac:dyDescent="0.25">
      <c r="A215" s="1">
        <v>45666</v>
      </c>
      <c r="B215" t="s">
        <v>729</v>
      </c>
      <c r="C215" t="s">
        <v>730</v>
      </c>
      <c r="D215" s="2"/>
      <c r="E215" t="s">
        <v>17</v>
      </c>
      <c r="F215" t="s">
        <v>297</v>
      </c>
      <c r="G215" t="s">
        <v>298</v>
      </c>
      <c r="H215" s="3">
        <v>482956.64</v>
      </c>
      <c r="I215" t="s">
        <v>26</v>
      </c>
      <c r="J215" s="1">
        <v>45666</v>
      </c>
      <c r="K215" s="4"/>
      <c r="L215" s="3"/>
      <c r="M215" s="1"/>
      <c r="O215" t="s">
        <v>21</v>
      </c>
      <c r="P215" s="8" t="str">
        <f t="shared" si="3"/>
        <v>00084787</v>
      </c>
    </row>
    <row r="216" spans="1:16" x14ac:dyDescent="0.25">
      <c r="A216" s="1">
        <v>45666</v>
      </c>
      <c r="B216" t="s">
        <v>731</v>
      </c>
      <c r="C216" t="s">
        <v>732</v>
      </c>
      <c r="D216" s="2"/>
      <c r="E216" t="s">
        <v>17</v>
      </c>
      <c r="F216" t="s">
        <v>733</v>
      </c>
      <c r="G216" t="s">
        <v>734</v>
      </c>
      <c r="H216" s="3">
        <v>356882.59</v>
      </c>
      <c r="I216" t="s">
        <v>26</v>
      </c>
      <c r="J216" s="1">
        <v>45666</v>
      </c>
      <c r="K216" s="4"/>
      <c r="L216" s="3"/>
      <c r="M216" s="1"/>
      <c r="O216" t="s">
        <v>21</v>
      </c>
      <c r="P216" s="8" t="str">
        <f t="shared" si="3"/>
        <v>00084788</v>
      </c>
    </row>
    <row r="217" spans="1:16" x14ac:dyDescent="0.25">
      <c r="A217" s="1">
        <v>45666</v>
      </c>
      <c r="B217" t="s">
        <v>735</v>
      </c>
      <c r="C217" t="s">
        <v>736</v>
      </c>
      <c r="D217" s="2"/>
      <c r="E217" t="s">
        <v>17</v>
      </c>
      <c r="F217" t="s">
        <v>277</v>
      </c>
      <c r="G217" t="s">
        <v>278</v>
      </c>
      <c r="H217" s="3">
        <v>149000</v>
      </c>
      <c r="I217" t="s">
        <v>26</v>
      </c>
      <c r="J217" s="1">
        <v>45666</v>
      </c>
      <c r="K217" s="4"/>
      <c r="L217" s="3"/>
      <c r="M217" s="1"/>
      <c r="O217" t="s">
        <v>36</v>
      </c>
      <c r="P217" s="8" t="str">
        <f t="shared" si="3"/>
        <v>00084789</v>
      </c>
    </row>
    <row r="218" spans="1:16" x14ac:dyDescent="0.25">
      <c r="A218" s="1">
        <v>45666</v>
      </c>
      <c r="B218" t="s">
        <v>737</v>
      </c>
      <c r="C218" t="s">
        <v>738</v>
      </c>
      <c r="D218" s="2"/>
      <c r="E218" t="s">
        <v>17</v>
      </c>
      <c r="F218" t="s">
        <v>277</v>
      </c>
      <c r="G218" t="s">
        <v>278</v>
      </c>
      <c r="H218" s="3">
        <v>9700</v>
      </c>
      <c r="I218" t="s">
        <v>26</v>
      </c>
      <c r="J218" s="1">
        <v>45666</v>
      </c>
      <c r="K218" s="4"/>
      <c r="L218" s="3"/>
      <c r="M218" s="1"/>
      <c r="O218" t="s">
        <v>36</v>
      </c>
      <c r="P218" s="8" t="str">
        <f t="shared" si="3"/>
        <v>00084790</v>
      </c>
    </row>
    <row r="219" spans="1:16" x14ac:dyDescent="0.25">
      <c r="A219" s="1">
        <v>45666</v>
      </c>
      <c r="B219" t="s">
        <v>739</v>
      </c>
      <c r="C219" t="s">
        <v>740</v>
      </c>
      <c r="D219" s="2"/>
      <c r="E219" t="s">
        <v>17</v>
      </c>
      <c r="F219" t="s">
        <v>277</v>
      </c>
      <c r="G219" t="s">
        <v>278</v>
      </c>
      <c r="H219" s="3">
        <v>54213.78</v>
      </c>
      <c r="I219" t="s">
        <v>26</v>
      </c>
      <c r="J219" s="1">
        <v>45666</v>
      </c>
      <c r="K219" s="4"/>
      <c r="L219" s="3"/>
      <c r="M219" s="1"/>
      <c r="O219" t="s">
        <v>21</v>
      </c>
      <c r="P219" s="8" t="str">
        <f t="shared" si="3"/>
        <v>00084791</v>
      </c>
    </row>
    <row r="220" spans="1:16" x14ac:dyDescent="0.25">
      <c r="A220" s="1">
        <v>45666</v>
      </c>
      <c r="B220" t="s">
        <v>741</v>
      </c>
      <c r="C220" t="s">
        <v>742</v>
      </c>
      <c r="D220" s="2"/>
      <c r="E220" t="s">
        <v>17</v>
      </c>
      <c r="F220" t="s">
        <v>743</v>
      </c>
      <c r="G220" t="s">
        <v>744</v>
      </c>
      <c r="H220" s="3">
        <v>9761805</v>
      </c>
      <c r="I220" t="s">
        <v>26</v>
      </c>
      <c r="J220" s="1">
        <v>45666</v>
      </c>
      <c r="K220" s="4"/>
      <c r="L220" s="3"/>
      <c r="M220" s="1"/>
      <c r="O220" t="s">
        <v>36</v>
      </c>
      <c r="P220" s="8" t="str">
        <f t="shared" si="3"/>
        <v>00084792</v>
      </c>
    </row>
    <row r="221" spans="1:16" x14ac:dyDescent="0.25">
      <c r="A221" s="1">
        <v>45666</v>
      </c>
      <c r="B221" t="s">
        <v>745</v>
      </c>
      <c r="C221" t="s">
        <v>746</v>
      </c>
      <c r="D221" s="2"/>
      <c r="E221" t="s">
        <v>17</v>
      </c>
      <c r="F221" t="s">
        <v>743</v>
      </c>
      <c r="G221" t="s">
        <v>744</v>
      </c>
      <c r="H221" s="3">
        <v>10000000</v>
      </c>
      <c r="I221" t="s">
        <v>26</v>
      </c>
      <c r="J221" s="1">
        <v>45666</v>
      </c>
      <c r="K221" s="4"/>
      <c r="L221" s="3"/>
      <c r="M221" s="1"/>
      <c r="O221" t="s">
        <v>36</v>
      </c>
      <c r="P221" s="8" t="str">
        <f t="shared" si="3"/>
        <v>00084793</v>
      </c>
    </row>
    <row r="222" spans="1:16" x14ac:dyDescent="0.25">
      <c r="A222" s="1">
        <v>45666</v>
      </c>
      <c r="B222" t="s">
        <v>747</v>
      </c>
      <c r="C222" t="s">
        <v>748</v>
      </c>
      <c r="D222" s="2"/>
      <c r="E222" t="s">
        <v>17</v>
      </c>
      <c r="F222" t="s">
        <v>749</v>
      </c>
      <c r="G222" t="s">
        <v>750</v>
      </c>
      <c r="H222" s="3">
        <v>65000</v>
      </c>
      <c r="I222" t="s">
        <v>26</v>
      </c>
      <c r="J222" s="1">
        <v>45666</v>
      </c>
      <c r="K222" s="4"/>
      <c r="L222" s="3"/>
      <c r="M222" s="1"/>
      <c r="O222" t="s">
        <v>36</v>
      </c>
      <c r="P222" s="8" t="str">
        <f t="shared" si="3"/>
        <v>00084794</v>
      </c>
    </row>
    <row r="223" spans="1:16" x14ac:dyDescent="0.25">
      <c r="A223" s="1">
        <v>45666</v>
      </c>
      <c r="B223" t="s">
        <v>751</v>
      </c>
      <c r="C223" t="s">
        <v>752</v>
      </c>
      <c r="D223" s="2"/>
      <c r="E223" t="s">
        <v>17</v>
      </c>
      <c r="F223" t="s">
        <v>202</v>
      </c>
      <c r="G223" t="s">
        <v>203</v>
      </c>
      <c r="H223" s="3">
        <v>1693675.03</v>
      </c>
      <c r="I223" t="s">
        <v>26</v>
      </c>
      <c r="J223" s="1">
        <v>45666</v>
      </c>
      <c r="K223" s="4"/>
      <c r="L223" s="3"/>
      <c r="M223" s="1"/>
      <c r="O223" t="s">
        <v>36</v>
      </c>
      <c r="P223" s="8" t="str">
        <f t="shared" si="3"/>
        <v>00084795</v>
      </c>
    </row>
    <row r="224" spans="1:16" x14ac:dyDescent="0.25">
      <c r="A224" s="1">
        <v>45666</v>
      </c>
      <c r="B224" t="s">
        <v>753</v>
      </c>
      <c r="C224" t="s">
        <v>754</v>
      </c>
      <c r="D224" s="2"/>
      <c r="E224" t="s">
        <v>17</v>
      </c>
      <c r="F224" t="s">
        <v>293</v>
      </c>
      <c r="G224" t="s">
        <v>294</v>
      </c>
      <c r="H224" s="3">
        <v>250000</v>
      </c>
      <c r="I224" t="s">
        <v>26</v>
      </c>
      <c r="J224" s="1">
        <v>45666</v>
      </c>
      <c r="K224" s="4"/>
      <c r="L224" s="3"/>
      <c r="M224" s="1"/>
      <c r="O224" t="s">
        <v>36</v>
      </c>
      <c r="P224" s="8" t="str">
        <f t="shared" si="3"/>
        <v>00084796</v>
      </c>
    </row>
    <row r="225" spans="1:16" x14ac:dyDescent="0.25">
      <c r="A225" s="1">
        <v>45666</v>
      </c>
      <c r="B225" t="s">
        <v>755</v>
      </c>
      <c r="C225" t="s">
        <v>756</v>
      </c>
      <c r="D225" s="2"/>
      <c r="E225" t="s">
        <v>17</v>
      </c>
      <c r="F225" t="s">
        <v>757</v>
      </c>
      <c r="G225" t="s">
        <v>758</v>
      </c>
      <c r="H225" s="3">
        <v>2085287.19</v>
      </c>
      <c r="I225" t="s">
        <v>26</v>
      </c>
      <c r="J225" s="1">
        <v>45666</v>
      </c>
      <c r="K225" s="4"/>
      <c r="L225" s="3"/>
      <c r="M225" s="1"/>
      <c r="O225" t="s">
        <v>36</v>
      </c>
      <c r="P225" s="8" t="str">
        <f t="shared" si="3"/>
        <v>00084797</v>
      </c>
    </row>
    <row r="226" spans="1:16" x14ac:dyDescent="0.25">
      <c r="A226" s="1">
        <v>45666</v>
      </c>
      <c r="B226" t="s">
        <v>759</v>
      </c>
      <c r="C226" t="s">
        <v>760</v>
      </c>
      <c r="D226" s="2"/>
      <c r="E226" t="s">
        <v>17</v>
      </c>
      <c r="F226" t="s">
        <v>761</v>
      </c>
      <c r="G226" t="s">
        <v>762</v>
      </c>
      <c r="H226" s="3">
        <v>2020965.98</v>
      </c>
      <c r="I226" t="s">
        <v>26</v>
      </c>
      <c r="J226" s="1">
        <v>45666</v>
      </c>
      <c r="K226" s="4"/>
      <c r="L226" s="3"/>
      <c r="M226" s="1">
        <v>45666</v>
      </c>
      <c r="N226" t="s">
        <v>763</v>
      </c>
      <c r="O226" t="s">
        <v>21</v>
      </c>
      <c r="P226" s="8" t="str">
        <f t="shared" si="3"/>
        <v>00084798</v>
      </c>
    </row>
    <row r="227" spans="1:16" x14ac:dyDescent="0.25">
      <c r="A227" s="1">
        <v>45666</v>
      </c>
      <c r="B227" t="s">
        <v>764</v>
      </c>
      <c r="C227" t="s">
        <v>765</v>
      </c>
      <c r="D227" s="2"/>
      <c r="E227" t="s">
        <v>17</v>
      </c>
      <c r="F227" t="s">
        <v>555</v>
      </c>
      <c r="G227" t="s">
        <v>556</v>
      </c>
      <c r="H227" s="3">
        <v>5288848.12</v>
      </c>
      <c r="I227" t="s">
        <v>26</v>
      </c>
      <c r="J227" s="1">
        <v>45666</v>
      </c>
      <c r="K227" s="4"/>
      <c r="L227" s="3"/>
      <c r="M227" s="1">
        <v>45666</v>
      </c>
      <c r="N227" t="s">
        <v>766</v>
      </c>
      <c r="O227" t="s">
        <v>21</v>
      </c>
      <c r="P227" s="8" t="str">
        <f t="shared" si="3"/>
        <v>00084799</v>
      </c>
    </row>
    <row r="228" spans="1:16" x14ac:dyDescent="0.25">
      <c r="A228" s="1">
        <v>45666</v>
      </c>
      <c r="B228" t="s">
        <v>767</v>
      </c>
      <c r="C228" t="s">
        <v>768</v>
      </c>
      <c r="D228" s="2"/>
      <c r="E228" t="s">
        <v>17</v>
      </c>
      <c r="F228" t="s">
        <v>461</v>
      </c>
      <c r="G228" t="s">
        <v>462</v>
      </c>
      <c r="H228" s="3">
        <v>0</v>
      </c>
      <c r="I228" t="s">
        <v>26</v>
      </c>
      <c r="J228" s="1">
        <v>45666</v>
      </c>
      <c r="K228" s="4"/>
      <c r="L228" s="3"/>
      <c r="M228" s="1">
        <v>45665</v>
      </c>
      <c r="N228" t="s">
        <v>769</v>
      </c>
      <c r="O228" t="s">
        <v>21</v>
      </c>
      <c r="P228" s="8" t="str">
        <f t="shared" si="3"/>
        <v>00084800</v>
      </c>
    </row>
    <row r="229" spans="1:16" x14ac:dyDescent="0.25">
      <c r="A229" s="1">
        <v>45666</v>
      </c>
      <c r="B229" t="s">
        <v>770</v>
      </c>
      <c r="C229" t="s">
        <v>771</v>
      </c>
      <c r="D229" s="2"/>
      <c r="E229" t="s">
        <v>17</v>
      </c>
      <c r="F229" t="s">
        <v>772</v>
      </c>
      <c r="G229" t="s">
        <v>773</v>
      </c>
      <c r="H229" s="3">
        <v>4889.2700000000004</v>
      </c>
      <c r="I229" t="s">
        <v>368</v>
      </c>
      <c r="J229" s="1">
        <v>45666</v>
      </c>
      <c r="K229" s="4"/>
      <c r="L229" s="3"/>
      <c r="M229" s="1"/>
      <c r="O229" t="s">
        <v>21</v>
      </c>
      <c r="P229" s="8" t="str">
        <f t="shared" si="3"/>
        <v>00084801</v>
      </c>
    </row>
    <row r="230" spans="1:16" x14ac:dyDescent="0.25">
      <c r="A230" s="1">
        <v>45666</v>
      </c>
      <c r="B230" t="s">
        <v>774</v>
      </c>
      <c r="C230" t="s">
        <v>775</v>
      </c>
      <c r="D230" s="2"/>
      <c r="E230" t="s">
        <v>17</v>
      </c>
      <c r="F230" t="s">
        <v>224</v>
      </c>
      <c r="G230" t="s">
        <v>225</v>
      </c>
      <c r="H230" s="3">
        <v>4768082.9000000004</v>
      </c>
      <c r="I230" t="s">
        <v>62</v>
      </c>
      <c r="J230" s="1">
        <v>45666</v>
      </c>
      <c r="K230" s="4"/>
      <c r="L230" s="3"/>
      <c r="M230" s="1">
        <v>45664</v>
      </c>
      <c r="N230" t="s">
        <v>776</v>
      </c>
      <c r="O230" t="s">
        <v>21</v>
      </c>
      <c r="P230" s="8" t="str">
        <f t="shared" si="3"/>
        <v>00084802</v>
      </c>
    </row>
    <row r="231" spans="1:16" x14ac:dyDescent="0.25">
      <c r="A231" s="1">
        <v>45666</v>
      </c>
      <c r="B231" t="s">
        <v>777</v>
      </c>
      <c r="C231" t="s">
        <v>778</v>
      </c>
      <c r="D231" s="2"/>
      <c r="E231" t="s">
        <v>17</v>
      </c>
      <c r="F231" t="s">
        <v>779</v>
      </c>
      <c r="G231" t="s">
        <v>780</v>
      </c>
      <c r="H231" s="3">
        <v>0</v>
      </c>
      <c r="I231" t="s">
        <v>26</v>
      </c>
      <c r="J231" s="1">
        <v>45666</v>
      </c>
      <c r="K231" s="4"/>
      <c r="L231" s="3"/>
      <c r="M231" s="1">
        <v>45665</v>
      </c>
      <c r="N231" t="s">
        <v>781</v>
      </c>
      <c r="O231" t="s">
        <v>21</v>
      </c>
      <c r="P231" s="8" t="str">
        <f t="shared" si="3"/>
        <v>00084803</v>
      </c>
    </row>
    <row r="232" spans="1:16" x14ac:dyDescent="0.25">
      <c r="A232" s="1">
        <v>45666</v>
      </c>
      <c r="B232" t="s">
        <v>782</v>
      </c>
      <c r="C232" t="s">
        <v>783</v>
      </c>
      <c r="D232" s="2"/>
      <c r="E232" t="s">
        <v>17</v>
      </c>
      <c r="F232" t="s">
        <v>749</v>
      </c>
      <c r="G232" t="s">
        <v>750</v>
      </c>
      <c r="H232" s="3">
        <v>0</v>
      </c>
      <c r="I232" t="s">
        <v>26</v>
      </c>
      <c r="J232" s="1">
        <v>45666</v>
      </c>
      <c r="K232" s="4"/>
      <c r="L232" s="3"/>
      <c r="M232" s="1">
        <v>45665</v>
      </c>
      <c r="N232" t="s">
        <v>784</v>
      </c>
      <c r="O232" t="s">
        <v>21</v>
      </c>
      <c r="P232" s="8" t="str">
        <f t="shared" si="3"/>
        <v>00084804</v>
      </c>
    </row>
    <row r="233" spans="1:16" x14ac:dyDescent="0.25">
      <c r="A233" s="1">
        <v>45666</v>
      </c>
      <c r="B233" t="s">
        <v>785</v>
      </c>
      <c r="C233" t="s">
        <v>786</v>
      </c>
      <c r="D233" s="2"/>
      <c r="E233" t="s">
        <v>17</v>
      </c>
      <c r="F233" t="s">
        <v>562</v>
      </c>
      <c r="G233" t="s">
        <v>563</v>
      </c>
      <c r="H233" s="3">
        <v>38740</v>
      </c>
      <c r="I233" t="s">
        <v>26</v>
      </c>
      <c r="J233" s="1">
        <v>45666</v>
      </c>
      <c r="K233" s="4"/>
      <c r="L233" s="3"/>
      <c r="M233" s="1"/>
      <c r="O233" t="s">
        <v>36</v>
      </c>
      <c r="P233" s="8" t="str">
        <f t="shared" si="3"/>
        <v>00084805</v>
      </c>
    </row>
    <row r="234" spans="1:16" x14ac:dyDescent="0.25">
      <c r="A234" s="1">
        <v>45666</v>
      </c>
      <c r="B234" t="s">
        <v>787</v>
      </c>
      <c r="C234" t="s">
        <v>788</v>
      </c>
      <c r="D234" s="2"/>
      <c r="E234" t="s">
        <v>17</v>
      </c>
      <c r="F234" t="s">
        <v>562</v>
      </c>
      <c r="G234" t="s">
        <v>563</v>
      </c>
      <c r="H234" s="3">
        <v>721.54</v>
      </c>
      <c r="I234" t="s">
        <v>26</v>
      </c>
      <c r="J234" s="1">
        <v>45666</v>
      </c>
      <c r="K234" s="4"/>
      <c r="L234" s="3"/>
      <c r="M234" s="1">
        <v>45665</v>
      </c>
      <c r="N234" t="s">
        <v>784</v>
      </c>
      <c r="O234" t="s">
        <v>21</v>
      </c>
      <c r="P234" s="8" t="str">
        <f t="shared" si="3"/>
        <v>00084806</v>
      </c>
    </row>
    <row r="235" spans="1:16" x14ac:dyDescent="0.25">
      <c r="A235" s="1">
        <v>45666</v>
      </c>
      <c r="B235" t="s">
        <v>789</v>
      </c>
      <c r="C235" t="s">
        <v>790</v>
      </c>
      <c r="D235" s="2"/>
      <c r="E235" t="s">
        <v>17</v>
      </c>
      <c r="F235" t="s">
        <v>757</v>
      </c>
      <c r="G235" t="s">
        <v>758</v>
      </c>
      <c r="H235" s="3">
        <v>41914.86</v>
      </c>
      <c r="I235" t="s">
        <v>26</v>
      </c>
      <c r="J235" s="1">
        <v>45666</v>
      </c>
      <c r="K235" s="4"/>
      <c r="L235" s="3"/>
      <c r="M235" s="1">
        <v>45665</v>
      </c>
      <c r="N235" t="s">
        <v>784</v>
      </c>
      <c r="O235" t="s">
        <v>21</v>
      </c>
      <c r="P235" s="8" t="str">
        <f t="shared" si="3"/>
        <v>00084807</v>
      </c>
    </row>
    <row r="236" spans="1:16" x14ac:dyDescent="0.25">
      <c r="A236" s="1">
        <v>45666</v>
      </c>
      <c r="B236" t="s">
        <v>791</v>
      </c>
      <c r="C236" t="s">
        <v>792</v>
      </c>
      <c r="D236" s="2"/>
      <c r="E236" t="s">
        <v>17</v>
      </c>
      <c r="F236" t="s">
        <v>622</v>
      </c>
      <c r="G236" t="s">
        <v>623</v>
      </c>
      <c r="H236" s="3">
        <v>0</v>
      </c>
      <c r="I236" t="s">
        <v>26</v>
      </c>
      <c r="J236" s="1">
        <v>45666</v>
      </c>
      <c r="K236" s="4"/>
      <c r="L236" s="3"/>
      <c r="M236" s="1">
        <v>45665</v>
      </c>
      <c r="N236" t="s">
        <v>784</v>
      </c>
      <c r="O236" t="s">
        <v>21</v>
      </c>
      <c r="P236" s="8" t="str">
        <f t="shared" si="3"/>
        <v>00084808</v>
      </c>
    </row>
    <row r="237" spans="1:16" x14ac:dyDescent="0.25">
      <c r="A237" s="1">
        <v>45666</v>
      </c>
      <c r="B237" t="s">
        <v>793</v>
      </c>
      <c r="C237" t="s">
        <v>794</v>
      </c>
      <c r="D237" s="2"/>
      <c r="E237" t="s">
        <v>17</v>
      </c>
      <c r="F237" t="s">
        <v>795</v>
      </c>
      <c r="G237" t="s">
        <v>796</v>
      </c>
      <c r="H237" s="3">
        <v>2382886.0299999998</v>
      </c>
      <c r="I237" t="s">
        <v>26</v>
      </c>
      <c r="J237" s="1">
        <v>45666</v>
      </c>
      <c r="K237" s="4"/>
      <c r="L237" s="3"/>
      <c r="M237" s="1">
        <v>45665</v>
      </c>
      <c r="N237" t="s">
        <v>784</v>
      </c>
      <c r="O237" t="s">
        <v>21</v>
      </c>
      <c r="P237" s="8" t="str">
        <f t="shared" si="3"/>
        <v>00084809</v>
      </c>
    </row>
    <row r="238" spans="1:16" x14ac:dyDescent="0.25">
      <c r="A238" s="1">
        <v>45666</v>
      </c>
      <c r="B238" t="s">
        <v>797</v>
      </c>
      <c r="C238" t="s">
        <v>798</v>
      </c>
      <c r="D238" s="2"/>
      <c r="E238" t="s">
        <v>17</v>
      </c>
      <c r="F238" t="s">
        <v>547</v>
      </c>
      <c r="G238" t="s">
        <v>548</v>
      </c>
      <c r="H238" s="3">
        <v>0</v>
      </c>
      <c r="I238" t="s">
        <v>26</v>
      </c>
      <c r="J238" s="1">
        <v>45666</v>
      </c>
      <c r="K238" s="4"/>
      <c r="L238" s="3"/>
      <c r="M238" s="1">
        <v>45665</v>
      </c>
      <c r="N238" t="s">
        <v>799</v>
      </c>
      <c r="O238" t="s">
        <v>21</v>
      </c>
      <c r="P238" s="8" t="str">
        <f t="shared" si="3"/>
        <v>00084811</v>
      </c>
    </row>
    <row r="239" spans="1:16" x14ac:dyDescent="0.25">
      <c r="A239" s="1">
        <v>45667</v>
      </c>
      <c r="B239" t="s">
        <v>800</v>
      </c>
      <c r="C239" t="s">
        <v>801</v>
      </c>
      <c r="D239" s="2"/>
      <c r="E239" t="s">
        <v>17</v>
      </c>
      <c r="F239" t="s">
        <v>612</v>
      </c>
      <c r="G239" t="s">
        <v>613</v>
      </c>
      <c r="H239" s="3">
        <v>0</v>
      </c>
      <c r="I239" t="s">
        <v>368</v>
      </c>
      <c r="J239" s="1">
        <v>45667</v>
      </c>
      <c r="K239" s="4"/>
      <c r="L239" s="3"/>
      <c r="M239" s="1"/>
      <c r="O239" t="s">
        <v>21</v>
      </c>
      <c r="P239" s="8" t="str">
        <f t="shared" si="3"/>
        <v>00084812</v>
      </c>
    </row>
    <row r="240" spans="1:16" x14ac:dyDescent="0.25">
      <c r="A240" s="1">
        <v>45667</v>
      </c>
      <c r="B240" t="s">
        <v>802</v>
      </c>
      <c r="C240" t="s">
        <v>803</v>
      </c>
      <c r="D240" s="2"/>
      <c r="E240" t="s">
        <v>17</v>
      </c>
      <c r="F240" t="s">
        <v>277</v>
      </c>
      <c r="G240" t="s">
        <v>278</v>
      </c>
      <c r="H240" s="3">
        <v>460572.19</v>
      </c>
      <c r="I240" t="s">
        <v>26</v>
      </c>
      <c r="J240" s="1">
        <v>45667</v>
      </c>
      <c r="K240" s="4"/>
      <c r="L240" s="3"/>
      <c r="M240" s="1"/>
      <c r="O240" t="s">
        <v>36</v>
      </c>
      <c r="P240" s="8" t="str">
        <f t="shared" si="3"/>
        <v>00084813</v>
      </c>
    </row>
    <row r="241" spans="1:16" x14ac:dyDescent="0.25">
      <c r="A241" s="1">
        <v>45667</v>
      </c>
      <c r="B241" t="s">
        <v>804</v>
      </c>
      <c r="C241" t="s">
        <v>805</v>
      </c>
      <c r="D241" s="2"/>
      <c r="E241" t="s">
        <v>17</v>
      </c>
      <c r="F241" t="s">
        <v>612</v>
      </c>
      <c r="G241" t="s">
        <v>613</v>
      </c>
      <c r="H241" s="3">
        <v>0</v>
      </c>
      <c r="I241" t="s">
        <v>368</v>
      </c>
      <c r="J241" s="1">
        <v>45667</v>
      </c>
      <c r="K241" s="4"/>
      <c r="L241" s="3"/>
      <c r="M241" s="1"/>
      <c r="O241" t="s">
        <v>21</v>
      </c>
      <c r="P241" s="8" t="str">
        <f t="shared" si="3"/>
        <v>00084814</v>
      </c>
    </row>
    <row r="242" spans="1:16" x14ac:dyDescent="0.25">
      <c r="A242" s="1">
        <v>45667</v>
      </c>
      <c r="B242" t="s">
        <v>806</v>
      </c>
      <c r="C242" t="s">
        <v>807</v>
      </c>
      <c r="D242" s="2"/>
      <c r="E242" t="s">
        <v>17</v>
      </c>
      <c r="F242" t="s">
        <v>612</v>
      </c>
      <c r="G242" t="s">
        <v>613</v>
      </c>
      <c r="H242" s="3">
        <v>0</v>
      </c>
      <c r="I242" t="s">
        <v>368</v>
      </c>
      <c r="J242" s="1">
        <v>45667</v>
      </c>
      <c r="K242" s="4"/>
      <c r="L242" s="3"/>
      <c r="M242" s="1"/>
      <c r="O242" t="s">
        <v>21</v>
      </c>
      <c r="P242" s="8" t="str">
        <f t="shared" si="3"/>
        <v>00084815</v>
      </c>
    </row>
    <row r="243" spans="1:16" x14ac:dyDescent="0.25">
      <c r="A243" s="1">
        <v>45667</v>
      </c>
      <c r="B243" t="s">
        <v>808</v>
      </c>
      <c r="C243" t="s">
        <v>809</v>
      </c>
      <c r="D243" s="2"/>
      <c r="E243" t="s">
        <v>17</v>
      </c>
      <c r="F243" t="s">
        <v>810</v>
      </c>
      <c r="G243" t="s">
        <v>811</v>
      </c>
      <c r="H243" s="3">
        <v>1384254.79</v>
      </c>
      <c r="I243" t="s">
        <v>26</v>
      </c>
      <c r="J243" s="1">
        <v>45667</v>
      </c>
      <c r="K243" s="4"/>
      <c r="L243" s="3"/>
      <c r="M243" s="1"/>
      <c r="O243" t="s">
        <v>21</v>
      </c>
      <c r="P243" s="8" t="str">
        <f t="shared" si="3"/>
        <v>00084816</v>
      </c>
    </row>
    <row r="244" spans="1:16" x14ac:dyDescent="0.25">
      <c r="A244" s="1">
        <v>45667</v>
      </c>
      <c r="B244" t="s">
        <v>812</v>
      </c>
      <c r="C244" t="s">
        <v>813</v>
      </c>
      <c r="D244" s="2"/>
      <c r="E244" t="s">
        <v>17</v>
      </c>
      <c r="F244" t="s">
        <v>814</v>
      </c>
      <c r="G244" t="s">
        <v>815</v>
      </c>
      <c r="H244" s="3">
        <v>60247.89</v>
      </c>
      <c r="I244" t="s">
        <v>368</v>
      </c>
      <c r="J244" s="1">
        <v>45667</v>
      </c>
      <c r="K244" s="4"/>
      <c r="L244" s="3"/>
      <c r="M244" s="1"/>
      <c r="O244" t="s">
        <v>21</v>
      </c>
      <c r="P244" s="8" t="str">
        <f t="shared" si="3"/>
        <v>00084817</v>
      </c>
    </row>
    <row r="245" spans="1:16" x14ac:dyDescent="0.25">
      <c r="A245" s="1">
        <v>45667</v>
      </c>
      <c r="B245" t="s">
        <v>816</v>
      </c>
      <c r="C245" t="s">
        <v>817</v>
      </c>
      <c r="D245" s="2"/>
      <c r="E245" t="s">
        <v>17</v>
      </c>
      <c r="F245" t="s">
        <v>818</v>
      </c>
      <c r="G245" t="s">
        <v>819</v>
      </c>
      <c r="H245" s="3">
        <v>-663.2</v>
      </c>
      <c r="I245" t="s">
        <v>26</v>
      </c>
      <c r="J245" s="1">
        <v>45667</v>
      </c>
      <c r="K245" s="4"/>
      <c r="L245" s="3"/>
      <c r="M245" s="1"/>
      <c r="O245" t="s">
        <v>21</v>
      </c>
      <c r="P245" s="8" t="str">
        <f t="shared" si="3"/>
        <v>00084818</v>
      </c>
    </row>
    <row r="246" spans="1:16" x14ac:dyDescent="0.25">
      <c r="A246" s="1">
        <v>45667</v>
      </c>
      <c r="B246" t="s">
        <v>820</v>
      </c>
      <c r="C246" t="s">
        <v>821</v>
      </c>
      <c r="D246" s="2"/>
      <c r="E246" t="s">
        <v>17</v>
      </c>
      <c r="F246" t="s">
        <v>34</v>
      </c>
      <c r="G246" t="s">
        <v>35</v>
      </c>
      <c r="H246" s="3">
        <v>-1908.64</v>
      </c>
      <c r="I246" t="s">
        <v>368</v>
      </c>
      <c r="J246" s="1">
        <v>45667</v>
      </c>
      <c r="K246" s="4"/>
      <c r="L246" s="3"/>
      <c r="M246" s="1"/>
      <c r="O246" t="s">
        <v>21</v>
      </c>
      <c r="P246" s="8" t="str">
        <f t="shared" si="3"/>
        <v>00084819</v>
      </c>
    </row>
    <row r="247" spans="1:16" x14ac:dyDescent="0.25">
      <c r="A247" s="1">
        <v>45667</v>
      </c>
      <c r="B247" t="s">
        <v>822</v>
      </c>
      <c r="C247" t="s">
        <v>823</v>
      </c>
      <c r="D247" s="2"/>
      <c r="E247" t="s">
        <v>17</v>
      </c>
      <c r="F247" t="s">
        <v>824</v>
      </c>
      <c r="G247" t="s">
        <v>825</v>
      </c>
      <c r="H247" s="3">
        <v>253366.65</v>
      </c>
      <c r="I247" t="s">
        <v>368</v>
      </c>
      <c r="J247" s="1">
        <v>45667</v>
      </c>
      <c r="K247" s="4"/>
      <c r="L247" s="3"/>
      <c r="M247" s="1"/>
      <c r="O247" t="s">
        <v>21</v>
      </c>
      <c r="P247" s="8" t="str">
        <f t="shared" si="3"/>
        <v>00084820</v>
      </c>
    </row>
    <row r="248" spans="1:16" x14ac:dyDescent="0.25">
      <c r="A248" s="1">
        <v>45667</v>
      </c>
      <c r="B248" t="s">
        <v>826</v>
      </c>
      <c r="C248" t="s">
        <v>827</v>
      </c>
      <c r="D248" s="2"/>
      <c r="E248" t="s">
        <v>17</v>
      </c>
      <c r="F248" t="s">
        <v>814</v>
      </c>
      <c r="G248" t="s">
        <v>815</v>
      </c>
      <c r="H248" s="3">
        <v>309434.40000000002</v>
      </c>
      <c r="I248" t="s">
        <v>368</v>
      </c>
      <c r="J248" s="1">
        <v>45667</v>
      </c>
      <c r="K248" s="4"/>
      <c r="L248" s="3"/>
      <c r="M248" s="1"/>
      <c r="O248" t="s">
        <v>21</v>
      </c>
      <c r="P248" s="8" t="str">
        <f t="shared" si="3"/>
        <v>00084821</v>
      </c>
    </row>
    <row r="249" spans="1:16" x14ac:dyDescent="0.25">
      <c r="A249" s="1">
        <v>45667</v>
      </c>
      <c r="B249" t="s">
        <v>828</v>
      </c>
      <c r="C249" t="s">
        <v>829</v>
      </c>
      <c r="D249" s="2"/>
      <c r="E249" t="s">
        <v>17</v>
      </c>
      <c r="F249" t="s">
        <v>285</v>
      </c>
      <c r="G249" t="s">
        <v>286</v>
      </c>
      <c r="H249" s="3">
        <v>967952.26</v>
      </c>
      <c r="I249" t="s">
        <v>26</v>
      </c>
      <c r="J249" s="1">
        <v>45667</v>
      </c>
      <c r="K249" s="4"/>
      <c r="L249" s="3"/>
      <c r="M249" s="1">
        <v>45666</v>
      </c>
      <c r="N249" t="s">
        <v>830</v>
      </c>
      <c r="O249" t="s">
        <v>21</v>
      </c>
      <c r="P249" s="8" t="str">
        <f t="shared" si="3"/>
        <v>00084822</v>
      </c>
    </row>
    <row r="250" spans="1:16" x14ac:dyDescent="0.25">
      <c r="A250" s="1">
        <v>45670</v>
      </c>
      <c r="B250" t="s">
        <v>831</v>
      </c>
      <c r="C250" t="s">
        <v>832</v>
      </c>
      <c r="D250" s="2"/>
      <c r="E250" t="s">
        <v>17</v>
      </c>
      <c r="F250" t="s">
        <v>447</v>
      </c>
      <c r="G250" t="s">
        <v>448</v>
      </c>
      <c r="H250" s="3">
        <v>0</v>
      </c>
      <c r="I250" t="s">
        <v>26</v>
      </c>
      <c r="J250" s="1">
        <v>45670</v>
      </c>
      <c r="K250" s="4"/>
      <c r="L250" s="3"/>
      <c r="M250" s="1">
        <v>45659</v>
      </c>
      <c r="N250" t="s">
        <v>766</v>
      </c>
      <c r="O250" t="s">
        <v>21</v>
      </c>
      <c r="P250" s="8" t="str">
        <f t="shared" si="3"/>
        <v>00084823</v>
      </c>
    </row>
    <row r="251" spans="1:16" x14ac:dyDescent="0.25">
      <c r="A251" s="1">
        <v>45670</v>
      </c>
      <c r="B251" t="s">
        <v>833</v>
      </c>
      <c r="C251" t="s">
        <v>834</v>
      </c>
      <c r="D251" s="2"/>
      <c r="E251" t="s">
        <v>17</v>
      </c>
      <c r="F251" t="s">
        <v>749</v>
      </c>
      <c r="G251" t="s">
        <v>750</v>
      </c>
      <c r="H251" s="3">
        <v>65000</v>
      </c>
      <c r="I251" t="s">
        <v>368</v>
      </c>
      <c r="J251" s="1">
        <v>45670</v>
      </c>
      <c r="K251" s="4"/>
      <c r="L251" s="3"/>
      <c r="M251" s="1"/>
      <c r="O251" t="s">
        <v>21</v>
      </c>
      <c r="P251" s="8" t="str">
        <f t="shared" si="3"/>
        <v>00084824</v>
      </c>
    </row>
    <row r="252" spans="1:16" x14ac:dyDescent="0.25">
      <c r="A252" s="1">
        <v>45670</v>
      </c>
      <c r="B252" t="s">
        <v>835</v>
      </c>
      <c r="C252" t="s">
        <v>836</v>
      </c>
      <c r="D252" s="2"/>
      <c r="E252" t="s">
        <v>17</v>
      </c>
      <c r="F252" t="s">
        <v>837</v>
      </c>
      <c r="G252" t="s">
        <v>838</v>
      </c>
      <c r="H252" s="3">
        <v>1483611.2</v>
      </c>
      <c r="I252" t="s">
        <v>368</v>
      </c>
      <c r="J252" s="1">
        <v>45670</v>
      </c>
      <c r="K252" s="4"/>
      <c r="L252" s="3"/>
      <c r="M252" s="1"/>
      <c r="O252" t="s">
        <v>21</v>
      </c>
      <c r="P252" s="8" t="str">
        <f t="shared" si="3"/>
        <v>00084825</v>
      </c>
    </row>
    <row r="253" spans="1:16" x14ac:dyDescent="0.25">
      <c r="A253" s="1">
        <v>45670</v>
      </c>
      <c r="B253" t="s">
        <v>839</v>
      </c>
      <c r="C253" t="s">
        <v>840</v>
      </c>
      <c r="D253" s="2"/>
      <c r="E253" t="s">
        <v>17</v>
      </c>
      <c r="F253" t="s">
        <v>393</v>
      </c>
      <c r="G253" t="s">
        <v>394</v>
      </c>
      <c r="H253" s="3">
        <v>1617612.45</v>
      </c>
      <c r="I253" t="s">
        <v>368</v>
      </c>
      <c r="J253" s="1">
        <v>45670</v>
      </c>
      <c r="K253" s="4"/>
      <c r="L253" s="3"/>
      <c r="M253" s="1"/>
      <c r="O253" t="s">
        <v>21</v>
      </c>
      <c r="P253" s="8" t="str">
        <f t="shared" si="3"/>
        <v>00084826</v>
      </c>
    </row>
    <row r="254" spans="1:16" x14ac:dyDescent="0.25">
      <c r="A254" s="1">
        <v>45670</v>
      </c>
      <c r="B254" t="s">
        <v>841</v>
      </c>
      <c r="C254" t="s">
        <v>842</v>
      </c>
      <c r="D254" s="2"/>
      <c r="E254" t="s">
        <v>17</v>
      </c>
      <c r="F254" t="s">
        <v>258</v>
      </c>
      <c r="G254" t="s">
        <v>259</v>
      </c>
      <c r="H254" s="3">
        <v>17160848.449999999</v>
      </c>
      <c r="I254" t="s">
        <v>368</v>
      </c>
      <c r="J254" s="1">
        <v>45670</v>
      </c>
      <c r="K254" s="4"/>
      <c r="L254" s="3"/>
      <c r="M254" s="1"/>
      <c r="O254" t="s">
        <v>21</v>
      </c>
      <c r="P254" s="8" t="str">
        <f t="shared" si="3"/>
        <v>00084827</v>
      </c>
    </row>
    <row r="255" spans="1:16" x14ac:dyDescent="0.25">
      <c r="A255" s="1">
        <v>45670</v>
      </c>
      <c r="B255" t="s">
        <v>843</v>
      </c>
      <c r="C255" t="s">
        <v>844</v>
      </c>
      <c r="D255" s="2"/>
      <c r="E255" t="s">
        <v>17</v>
      </c>
      <c r="F255" t="s">
        <v>293</v>
      </c>
      <c r="G255" t="s">
        <v>294</v>
      </c>
      <c r="H255" s="3">
        <v>230761</v>
      </c>
      <c r="I255" t="s">
        <v>368</v>
      </c>
      <c r="J255" s="1">
        <v>45670</v>
      </c>
      <c r="K255" s="4"/>
      <c r="L255" s="3"/>
      <c r="M255" s="1"/>
      <c r="O255" t="s">
        <v>21</v>
      </c>
      <c r="P255" s="8" t="str">
        <f t="shared" si="3"/>
        <v>00084828</v>
      </c>
    </row>
    <row r="256" spans="1:16" x14ac:dyDescent="0.25">
      <c r="A256" s="1">
        <v>45670</v>
      </c>
      <c r="B256" t="s">
        <v>845</v>
      </c>
      <c r="C256" t="s">
        <v>846</v>
      </c>
      <c r="D256" s="2"/>
      <c r="E256" t="s">
        <v>17</v>
      </c>
      <c r="F256" t="s">
        <v>293</v>
      </c>
      <c r="G256" t="s">
        <v>294</v>
      </c>
      <c r="H256" s="3">
        <v>200000</v>
      </c>
      <c r="I256" t="s">
        <v>368</v>
      </c>
      <c r="J256" s="1">
        <v>45670</v>
      </c>
      <c r="K256" s="4"/>
      <c r="L256" s="3"/>
      <c r="M256" s="1"/>
      <c r="O256" t="s">
        <v>21</v>
      </c>
      <c r="P256" s="8" t="str">
        <f t="shared" si="3"/>
        <v>00084829</v>
      </c>
    </row>
    <row r="257" spans="1:16" x14ac:dyDescent="0.25">
      <c r="A257" s="1">
        <v>45670</v>
      </c>
      <c r="B257" t="s">
        <v>847</v>
      </c>
      <c r="C257" t="s">
        <v>848</v>
      </c>
      <c r="D257" s="2"/>
      <c r="E257" t="s">
        <v>17</v>
      </c>
      <c r="F257" t="s">
        <v>849</v>
      </c>
      <c r="G257" t="s">
        <v>850</v>
      </c>
      <c r="H257" s="3">
        <v>599640.18000000005</v>
      </c>
      <c r="I257" t="s">
        <v>368</v>
      </c>
      <c r="J257" s="1">
        <v>45670</v>
      </c>
      <c r="K257" s="4"/>
      <c r="L257" s="3"/>
      <c r="M257" s="1"/>
      <c r="O257" t="s">
        <v>21</v>
      </c>
      <c r="P257" s="8" t="str">
        <f t="shared" si="3"/>
        <v>00084830</v>
      </c>
    </row>
    <row r="258" spans="1:16" x14ac:dyDescent="0.25">
      <c r="A258" s="1">
        <v>45670</v>
      </c>
      <c r="B258" t="s">
        <v>851</v>
      </c>
      <c r="C258" t="s">
        <v>852</v>
      </c>
      <c r="D258" s="2"/>
      <c r="E258" t="s">
        <v>17</v>
      </c>
      <c r="F258" t="s">
        <v>853</v>
      </c>
      <c r="G258" t="s">
        <v>854</v>
      </c>
      <c r="H258" s="3">
        <v>450064.38</v>
      </c>
      <c r="I258" t="s">
        <v>368</v>
      </c>
      <c r="J258" s="1">
        <v>45670</v>
      </c>
      <c r="K258" s="4"/>
      <c r="L258" s="3"/>
      <c r="M258" s="1"/>
      <c r="O258" t="s">
        <v>21</v>
      </c>
      <c r="P258" s="8" t="str">
        <f t="shared" si="3"/>
        <v>00084831</v>
      </c>
    </row>
    <row r="259" spans="1:16" x14ac:dyDescent="0.25">
      <c r="A259" s="1">
        <v>45670</v>
      </c>
      <c r="B259" t="s">
        <v>855</v>
      </c>
      <c r="C259" t="s">
        <v>856</v>
      </c>
      <c r="D259" s="2"/>
      <c r="E259" t="s">
        <v>17</v>
      </c>
      <c r="F259" t="s">
        <v>263</v>
      </c>
      <c r="G259" t="s">
        <v>264</v>
      </c>
      <c r="H259" s="3">
        <v>131384.9</v>
      </c>
      <c r="I259" t="s">
        <v>83</v>
      </c>
      <c r="J259" s="1">
        <v>45670</v>
      </c>
      <c r="K259" s="4"/>
      <c r="L259" s="3"/>
      <c r="M259" s="1">
        <v>45659</v>
      </c>
      <c r="O259" t="s">
        <v>21</v>
      </c>
      <c r="P259" s="8" t="str">
        <f t="shared" si="3"/>
        <v>00084832</v>
      </c>
    </row>
    <row r="260" spans="1:16" x14ac:dyDescent="0.25">
      <c r="A260" s="1">
        <v>45670</v>
      </c>
      <c r="B260" t="s">
        <v>857</v>
      </c>
      <c r="C260" t="s">
        <v>858</v>
      </c>
      <c r="D260" s="2"/>
      <c r="E260" t="s">
        <v>17</v>
      </c>
      <c r="F260" t="s">
        <v>859</v>
      </c>
      <c r="G260" t="s">
        <v>860</v>
      </c>
      <c r="H260" s="3">
        <v>400000</v>
      </c>
      <c r="I260" t="s">
        <v>368</v>
      </c>
      <c r="J260" s="1">
        <v>45670</v>
      </c>
      <c r="K260" s="4"/>
      <c r="L260" s="3"/>
      <c r="M260" s="1"/>
      <c r="O260" t="s">
        <v>21</v>
      </c>
      <c r="P260" s="8" t="str">
        <f t="shared" ref="P260:P323" si="4">+MID(C260,5,8)</f>
        <v>00084833</v>
      </c>
    </row>
    <row r="261" spans="1:16" x14ac:dyDescent="0.25">
      <c r="A261" s="1">
        <v>45670</v>
      </c>
      <c r="B261" t="s">
        <v>861</v>
      </c>
      <c r="C261" t="s">
        <v>862</v>
      </c>
      <c r="D261" s="2"/>
      <c r="E261" t="s">
        <v>17</v>
      </c>
      <c r="F261" t="s">
        <v>863</v>
      </c>
      <c r="G261" t="s">
        <v>864</v>
      </c>
      <c r="H261" s="3">
        <v>300000</v>
      </c>
      <c r="I261" t="s">
        <v>368</v>
      </c>
      <c r="J261" s="1">
        <v>45670</v>
      </c>
      <c r="K261" s="4"/>
      <c r="L261" s="3"/>
      <c r="M261" s="1"/>
      <c r="O261" t="s">
        <v>21</v>
      </c>
      <c r="P261" s="8" t="str">
        <f t="shared" si="4"/>
        <v>00084834</v>
      </c>
    </row>
    <row r="262" spans="1:16" x14ac:dyDescent="0.25">
      <c r="A262" s="1">
        <v>45670</v>
      </c>
      <c r="B262" t="s">
        <v>865</v>
      </c>
      <c r="C262" t="s">
        <v>866</v>
      </c>
      <c r="D262" s="2"/>
      <c r="E262" t="s">
        <v>17</v>
      </c>
      <c r="F262" t="s">
        <v>863</v>
      </c>
      <c r="G262" t="s">
        <v>864</v>
      </c>
      <c r="H262" s="3">
        <v>200000</v>
      </c>
      <c r="I262" t="s">
        <v>368</v>
      </c>
      <c r="J262" s="1">
        <v>45670</v>
      </c>
      <c r="K262" s="4"/>
      <c r="L262" s="3"/>
      <c r="M262" s="1"/>
      <c r="O262" t="s">
        <v>21</v>
      </c>
      <c r="P262" s="8" t="str">
        <f t="shared" si="4"/>
        <v>00084835</v>
      </c>
    </row>
    <row r="263" spans="1:16" x14ac:dyDescent="0.25">
      <c r="A263" s="1">
        <v>45670</v>
      </c>
      <c r="B263" t="s">
        <v>867</v>
      </c>
      <c r="C263" t="s">
        <v>868</v>
      </c>
      <c r="D263" s="2"/>
      <c r="E263" t="s">
        <v>17</v>
      </c>
      <c r="F263" t="s">
        <v>182</v>
      </c>
      <c r="G263" t="s">
        <v>183</v>
      </c>
      <c r="H263" s="3">
        <v>197950.12</v>
      </c>
      <c r="I263" t="s">
        <v>26</v>
      </c>
      <c r="J263" s="1">
        <v>45670</v>
      </c>
      <c r="K263" s="4"/>
      <c r="L263" s="3"/>
      <c r="M263" s="1">
        <v>45667</v>
      </c>
      <c r="N263" t="s">
        <v>869</v>
      </c>
      <c r="O263" t="s">
        <v>21</v>
      </c>
      <c r="P263" s="8" t="str">
        <f t="shared" si="4"/>
        <v>00084836</v>
      </c>
    </row>
    <row r="264" spans="1:16" x14ac:dyDescent="0.25">
      <c r="A264" s="1">
        <v>45670</v>
      </c>
      <c r="B264" t="s">
        <v>870</v>
      </c>
      <c r="C264" t="s">
        <v>871</v>
      </c>
      <c r="D264" s="2"/>
      <c r="E264" t="s">
        <v>17</v>
      </c>
      <c r="F264" t="s">
        <v>743</v>
      </c>
      <c r="G264" t="s">
        <v>744</v>
      </c>
      <c r="H264" s="3">
        <v>-0.16</v>
      </c>
      <c r="I264" t="s">
        <v>83</v>
      </c>
      <c r="J264" s="1">
        <v>45670</v>
      </c>
      <c r="K264" s="4"/>
      <c r="L264" s="3"/>
      <c r="M264" s="1">
        <v>45670</v>
      </c>
      <c r="O264" t="s">
        <v>21</v>
      </c>
      <c r="P264" s="8" t="str">
        <f t="shared" si="4"/>
        <v>00084837</v>
      </c>
    </row>
    <row r="265" spans="1:16" x14ac:dyDescent="0.25">
      <c r="A265" s="1">
        <v>45670</v>
      </c>
      <c r="B265" t="s">
        <v>872</v>
      </c>
      <c r="C265" t="s">
        <v>873</v>
      </c>
      <c r="D265" s="2"/>
      <c r="E265" t="s">
        <v>17</v>
      </c>
      <c r="F265" t="s">
        <v>277</v>
      </c>
      <c r="G265" t="s">
        <v>278</v>
      </c>
      <c r="H265" s="3">
        <v>1644291.75</v>
      </c>
      <c r="I265" t="s">
        <v>26</v>
      </c>
      <c r="J265" s="1">
        <v>45670</v>
      </c>
      <c r="K265" s="4"/>
      <c r="L265" s="3"/>
      <c r="M265" s="1"/>
      <c r="O265" t="s">
        <v>21</v>
      </c>
      <c r="P265" s="8" t="str">
        <f t="shared" si="4"/>
        <v>00084838</v>
      </c>
    </row>
    <row r="266" spans="1:16" x14ac:dyDescent="0.25">
      <c r="A266" s="1">
        <v>45670</v>
      </c>
      <c r="B266" t="s">
        <v>874</v>
      </c>
      <c r="C266" t="s">
        <v>875</v>
      </c>
      <c r="D266" s="2"/>
      <c r="E266" t="s">
        <v>17</v>
      </c>
      <c r="F266" t="s">
        <v>876</v>
      </c>
      <c r="G266" t="s">
        <v>877</v>
      </c>
      <c r="H266" s="3">
        <v>26000344.489999998</v>
      </c>
      <c r="I266" t="s">
        <v>26</v>
      </c>
      <c r="J266" s="1">
        <v>45670</v>
      </c>
      <c r="K266" s="4"/>
      <c r="L266" s="3"/>
      <c r="M266" s="1"/>
      <c r="O266" t="s">
        <v>21</v>
      </c>
      <c r="P266" s="8" t="str">
        <f t="shared" si="4"/>
        <v>00084839</v>
      </c>
    </row>
    <row r="267" spans="1:16" x14ac:dyDescent="0.25">
      <c r="A267" s="1">
        <v>45670</v>
      </c>
      <c r="B267" t="s">
        <v>878</v>
      </c>
      <c r="C267" t="s">
        <v>879</v>
      </c>
      <c r="D267" s="2"/>
      <c r="E267" t="s">
        <v>17</v>
      </c>
      <c r="F267" t="s">
        <v>880</v>
      </c>
      <c r="G267" t="s">
        <v>881</v>
      </c>
      <c r="H267" s="3">
        <v>4433500</v>
      </c>
      <c r="I267" t="s">
        <v>26</v>
      </c>
      <c r="J267" s="1">
        <v>45670</v>
      </c>
      <c r="K267" s="4"/>
      <c r="L267" s="3"/>
      <c r="M267" s="1"/>
      <c r="O267" t="s">
        <v>206</v>
      </c>
      <c r="P267" s="8" t="str">
        <f t="shared" si="4"/>
        <v>00084840</v>
      </c>
    </row>
    <row r="268" spans="1:16" x14ac:dyDescent="0.25">
      <c r="A268" s="1">
        <v>45670</v>
      </c>
      <c r="B268" t="s">
        <v>882</v>
      </c>
      <c r="C268" t="s">
        <v>883</v>
      </c>
      <c r="D268" s="2"/>
      <c r="E268" t="s">
        <v>17</v>
      </c>
      <c r="F268" t="s">
        <v>884</v>
      </c>
      <c r="G268" t="s">
        <v>885</v>
      </c>
      <c r="H268" s="3">
        <v>1054307.04</v>
      </c>
      <c r="I268" t="s">
        <v>26</v>
      </c>
      <c r="J268" s="1">
        <v>45670</v>
      </c>
      <c r="K268" s="4"/>
      <c r="L268" s="3"/>
      <c r="M268" s="1"/>
      <c r="O268" t="s">
        <v>21</v>
      </c>
      <c r="P268" s="8" t="str">
        <f t="shared" si="4"/>
        <v>00084841</v>
      </c>
    </row>
    <row r="269" spans="1:16" x14ac:dyDescent="0.25">
      <c r="A269" s="1">
        <v>45670</v>
      </c>
      <c r="B269" t="s">
        <v>886</v>
      </c>
      <c r="C269" t="s">
        <v>887</v>
      </c>
      <c r="D269" s="2"/>
      <c r="E269" t="s">
        <v>17</v>
      </c>
      <c r="F269" t="s">
        <v>489</v>
      </c>
      <c r="G269" t="s">
        <v>490</v>
      </c>
      <c r="H269" s="3">
        <v>516500</v>
      </c>
      <c r="I269" t="s">
        <v>26</v>
      </c>
      <c r="J269" s="1">
        <v>45670</v>
      </c>
      <c r="K269" s="4"/>
      <c r="L269" s="3"/>
      <c r="M269" s="1"/>
      <c r="O269" t="s">
        <v>36</v>
      </c>
      <c r="P269" s="8" t="str">
        <f t="shared" si="4"/>
        <v>00084842</v>
      </c>
    </row>
    <row r="270" spans="1:16" x14ac:dyDescent="0.25">
      <c r="A270" s="1">
        <v>45670</v>
      </c>
      <c r="B270" t="s">
        <v>888</v>
      </c>
      <c r="C270" t="s">
        <v>889</v>
      </c>
      <c r="D270" s="2"/>
      <c r="E270" t="s">
        <v>17</v>
      </c>
      <c r="F270" t="s">
        <v>489</v>
      </c>
      <c r="G270" t="s">
        <v>490</v>
      </c>
      <c r="H270" s="3">
        <v>308540</v>
      </c>
      <c r="I270" t="s">
        <v>26</v>
      </c>
      <c r="J270" s="1">
        <v>45670</v>
      </c>
      <c r="K270" s="4"/>
      <c r="L270" s="3"/>
      <c r="M270" s="1"/>
      <c r="O270" t="s">
        <v>206</v>
      </c>
      <c r="P270" s="8" t="str">
        <f t="shared" si="4"/>
        <v>00084843</v>
      </c>
    </row>
    <row r="271" spans="1:16" x14ac:dyDescent="0.25">
      <c r="A271" s="1">
        <v>45670</v>
      </c>
      <c r="B271" t="s">
        <v>890</v>
      </c>
      <c r="C271" t="s">
        <v>891</v>
      </c>
      <c r="D271" s="2"/>
      <c r="E271" t="s">
        <v>17</v>
      </c>
      <c r="F271" t="s">
        <v>489</v>
      </c>
      <c r="G271" t="s">
        <v>490</v>
      </c>
      <c r="H271" s="3">
        <v>870.16</v>
      </c>
      <c r="I271" t="s">
        <v>26</v>
      </c>
      <c r="J271" s="1">
        <v>45670</v>
      </c>
      <c r="K271" s="4"/>
      <c r="L271" s="3"/>
      <c r="M271" s="1">
        <v>45667</v>
      </c>
      <c r="N271" t="s">
        <v>892</v>
      </c>
      <c r="O271" t="s">
        <v>21</v>
      </c>
      <c r="P271" s="8" t="str">
        <f t="shared" si="4"/>
        <v>00084844</v>
      </c>
    </row>
    <row r="272" spans="1:16" x14ac:dyDescent="0.25">
      <c r="A272" s="1">
        <v>45670</v>
      </c>
      <c r="B272" t="s">
        <v>893</v>
      </c>
      <c r="C272" t="s">
        <v>894</v>
      </c>
      <c r="D272" s="2"/>
      <c r="E272" t="s">
        <v>17</v>
      </c>
      <c r="F272" t="s">
        <v>880</v>
      </c>
      <c r="G272" t="s">
        <v>881</v>
      </c>
      <c r="H272" s="3">
        <v>0</v>
      </c>
      <c r="I272" t="s">
        <v>26</v>
      </c>
      <c r="J272" s="1">
        <v>45670</v>
      </c>
      <c r="K272" s="4"/>
      <c r="L272" s="3"/>
      <c r="M272" s="1">
        <v>45667</v>
      </c>
      <c r="N272" t="s">
        <v>892</v>
      </c>
      <c r="O272" t="s">
        <v>21</v>
      </c>
      <c r="P272" s="8" t="str">
        <f t="shared" si="4"/>
        <v>00084845</v>
      </c>
    </row>
    <row r="273" spans="1:16" x14ac:dyDescent="0.25">
      <c r="A273" s="1">
        <v>45670</v>
      </c>
      <c r="B273" t="s">
        <v>895</v>
      </c>
      <c r="C273" t="s">
        <v>896</v>
      </c>
      <c r="D273" s="2"/>
      <c r="E273" t="s">
        <v>17</v>
      </c>
      <c r="F273" t="s">
        <v>897</v>
      </c>
      <c r="G273" t="s">
        <v>898</v>
      </c>
      <c r="H273" s="3">
        <v>7500000</v>
      </c>
      <c r="I273" t="s">
        <v>26</v>
      </c>
      <c r="J273" s="1">
        <v>45670</v>
      </c>
      <c r="K273" s="4"/>
      <c r="L273" s="3"/>
      <c r="M273" s="1"/>
      <c r="O273" t="s">
        <v>206</v>
      </c>
      <c r="P273" s="8" t="str">
        <f t="shared" si="4"/>
        <v>00084846</v>
      </c>
    </row>
    <row r="274" spans="1:16" x14ac:dyDescent="0.25">
      <c r="A274" s="1">
        <v>45670</v>
      </c>
      <c r="B274" t="s">
        <v>899</v>
      </c>
      <c r="C274" t="s">
        <v>900</v>
      </c>
      <c r="D274" s="2"/>
      <c r="E274" t="s">
        <v>17</v>
      </c>
      <c r="F274" t="s">
        <v>622</v>
      </c>
      <c r="G274" t="s">
        <v>623</v>
      </c>
      <c r="H274" s="3">
        <v>1400000</v>
      </c>
      <c r="I274" t="s">
        <v>26</v>
      </c>
      <c r="J274" s="1">
        <v>45670</v>
      </c>
      <c r="K274" s="4"/>
      <c r="L274" s="3"/>
      <c r="M274" s="1"/>
      <c r="O274" t="s">
        <v>36</v>
      </c>
      <c r="P274" s="8" t="str">
        <f t="shared" si="4"/>
        <v>00084847</v>
      </c>
    </row>
    <row r="275" spans="1:16" x14ac:dyDescent="0.25">
      <c r="A275" s="1">
        <v>45670</v>
      </c>
      <c r="B275" t="s">
        <v>901</v>
      </c>
      <c r="C275" t="s">
        <v>902</v>
      </c>
      <c r="D275" s="2"/>
      <c r="E275" t="s">
        <v>17</v>
      </c>
      <c r="F275" t="s">
        <v>903</v>
      </c>
      <c r="G275" t="s">
        <v>904</v>
      </c>
      <c r="H275" s="3">
        <v>3556957.66</v>
      </c>
      <c r="I275" t="s">
        <v>26</v>
      </c>
      <c r="J275" s="1">
        <v>45670</v>
      </c>
      <c r="K275" s="4"/>
      <c r="L275" s="3"/>
      <c r="M275" s="1"/>
      <c r="O275" t="s">
        <v>21</v>
      </c>
      <c r="P275" s="8" t="str">
        <f t="shared" si="4"/>
        <v>00084848</v>
      </c>
    </row>
    <row r="276" spans="1:16" x14ac:dyDescent="0.25">
      <c r="A276" s="1">
        <v>45670</v>
      </c>
      <c r="B276" t="s">
        <v>905</v>
      </c>
      <c r="C276" t="s">
        <v>906</v>
      </c>
      <c r="D276" s="2"/>
      <c r="E276" t="s">
        <v>17</v>
      </c>
      <c r="F276" t="s">
        <v>907</v>
      </c>
      <c r="G276" t="s">
        <v>908</v>
      </c>
      <c r="H276" s="3">
        <v>671534.55</v>
      </c>
      <c r="I276" t="s">
        <v>26</v>
      </c>
      <c r="J276" s="1">
        <v>45670</v>
      </c>
      <c r="K276" s="4"/>
      <c r="L276" s="3"/>
      <c r="M276" s="1">
        <v>45670</v>
      </c>
      <c r="N276" t="s">
        <v>892</v>
      </c>
      <c r="O276" t="s">
        <v>21</v>
      </c>
      <c r="P276" s="8" t="str">
        <f t="shared" si="4"/>
        <v>00084849</v>
      </c>
    </row>
    <row r="277" spans="1:16" x14ac:dyDescent="0.25">
      <c r="A277" s="1">
        <v>45670</v>
      </c>
      <c r="B277" t="s">
        <v>909</v>
      </c>
      <c r="C277" t="s">
        <v>910</v>
      </c>
      <c r="D277" s="2"/>
      <c r="E277" t="s">
        <v>17</v>
      </c>
      <c r="F277" t="s">
        <v>911</v>
      </c>
      <c r="G277" t="s">
        <v>912</v>
      </c>
      <c r="H277" s="3">
        <v>1648711.21</v>
      </c>
      <c r="I277" t="s">
        <v>26</v>
      </c>
      <c r="J277" s="1">
        <v>45670</v>
      </c>
      <c r="K277" s="4"/>
      <c r="L277" s="3"/>
      <c r="M277" s="1">
        <v>45667</v>
      </c>
      <c r="N277" t="s">
        <v>892</v>
      </c>
      <c r="O277" t="s">
        <v>21</v>
      </c>
      <c r="P277" s="8" t="str">
        <f t="shared" si="4"/>
        <v>00084850</v>
      </c>
    </row>
    <row r="278" spans="1:16" x14ac:dyDescent="0.25">
      <c r="A278" s="1">
        <v>45670</v>
      </c>
      <c r="B278" t="s">
        <v>913</v>
      </c>
      <c r="C278" t="s">
        <v>914</v>
      </c>
      <c r="D278" s="2"/>
      <c r="E278" t="s">
        <v>17</v>
      </c>
      <c r="F278" t="s">
        <v>749</v>
      </c>
      <c r="G278" t="s">
        <v>750</v>
      </c>
      <c r="H278" s="3">
        <v>0</v>
      </c>
      <c r="I278" t="s">
        <v>26</v>
      </c>
      <c r="J278" s="1">
        <v>45670</v>
      </c>
      <c r="K278" s="4"/>
      <c r="L278" s="3"/>
      <c r="M278" s="1">
        <v>45667</v>
      </c>
      <c r="N278" t="s">
        <v>892</v>
      </c>
      <c r="O278" t="s">
        <v>21</v>
      </c>
      <c r="P278" s="8" t="str">
        <f t="shared" si="4"/>
        <v>00084851</v>
      </c>
    </row>
    <row r="279" spans="1:16" x14ac:dyDescent="0.25">
      <c r="A279" s="1">
        <v>45670</v>
      </c>
      <c r="B279" t="s">
        <v>915</v>
      </c>
      <c r="C279" t="s">
        <v>916</v>
      </c>
      <c r="D279" s="2"/>
      <c r="E279" t="s">
        <v>17</v>
      </c>
      <c r="F279" t="s">
        <v>622</v>
      </c>
      <c r="G279" t="s">
        <v>623</v>
      </c>
      <c r="H279" s="3">
        <v>0</v>
      </c>
      <c r="I279" t="s">
        <v>26</v>
      </c>
      <c r="J279" s="1">
        <v>45670</v>
      </c>
      <c r="K279" s="4"/>
      <c r="L279" s="3"/>
      <c r="M279" s="1">
        <v>45667</v>
      </c>
      <c r="N279" t="s">
        <v>892</v>
      </c>
      <c r="O279" t="s">
        <v>21</v>
      </c>
      <c r="P279" s="8" t="str">
        <f t="shared" si="4"/>
        <v>00084852</v>
      </c>
    </row>
    <row r="280" spans="1:16" x14ac:dyDescent="0.25">
      <c r="A280" s="1">
        <v>45670</v>
      </c>
      <c r="B280" t="s">
        <v>917</v>
      </c>
      <c r="C280" t="s">
        <v>918</v>
      </c>
      <c r="D280" s="2"/>
      <c r="E280" t="s">
        <v>17</v>
      </c>
      <c r="F280" t="s">
        <v>397</v>
      </c>
      <c r="G280" t="s">
        <v>398</v>
      </c>
      <c r="H280" s="3">
        <v>1404652.49</v>
      </c>
      <c r="I280" t="s">
        <v>26</v>
      </c>
      <c r="J280" s="1">
        <v>45670</v>
      </c>
      <c r="K280" s="4"/>
      <c r="L280" s="3"/>
      <c r="M280" s="1">
        <v>45667</v>
      </c>
      <c r="N280" t="s">
        <v>892</v>
      </c>
      <c r="O280" t="s">
        <v>21</v>
      </c>
      <c r="P280" s="8" t="str">
        <f t="shared" si="4"/>
        <v>00084853</v>
      </c>
    </row>
    <row r="281" spans="1:16" x14ac:dyDescent="0.25">
      <c r="A281" s="1">
        <v>45670</v>
      </c>
      <c r="B281" t="s">
        <v>919</v>
      </c>
      <c r="C281" t="s">
        <v>920</v>
      </c>
      <c r="D281" s="2"/>
      <c r="E281" t="s">
        <v>17</v>
      </c>
      <c r="F281" t="s">
        <v>48</v>
      </c>
      <c r="G281" t="s">
        <v>49</v>
      </c>
      <c r="H281" s="3">
        <v>0</v>
      </c>
      <c r="I281" t="s">
        <v>26</v>
      </c>
      <c r="J281" s="1">
        <v>45670</v>
      </c>
      <c r="K281" s="4"/>
      <c r="L281" s="3"/>
      <c r="M281" s="1"/>
      <c r="O281" t="s">
        <v>21</v>
      </c>
      <c r="P281" s="8" t="str">
        <f t="shared" si="4"/>
        <v>00084854</v>
      </c>
    </row>
    <row r="282" spans="1:16" x14ac:dyDescent="0.25">
      <c r="A282" s="1">
        <v>45670</v>
      </c>
      <c r="B282" t="s">
        <v>921</v>
      </c>
      <c r="C282" t="s">
        <v>922</v>
      </c>
      <c r="D282" s="2"/>
      <c r="E282" t="s">
        <v>17</v>
      </c>
      <c r="F282" t="s">
        <v>859</v>
      </c>
      <c r="G282" t="s">
        <v>860</v>
      </c>
      <c r="H282" s="3">
        <v>0</v>
      </c>
      <c r="I282" t="s">
        <v>26</v>
      </c>
      <c r="J282" s="1">
        <v>45670</v>
      </c>
      <c r="K282" s="4"/>
      <c r="L282" s="3"/>
      <c r="M282" s="1">
        <v>45666</v>
      </c>
      <c r="N282" t="s">
        <v>923</v>
      </c>
      <c r="O282" t="s">
        <v>21</v>
      </c>
      <c r="P282" s="8" t="str">
        <f t="shared" si="4"/>
        <v>00084855</v>
      </c>
    </row>
    <row r="283" spans="1:16" x14ac:dyDescent="0.25">
      <c r="A283" s="1">
        <v>45670</v>
      </c>
      <c r="B283" t="s">
        <v>924</v>
      </c>
      <c r="C283" t="s">
        <v>925</v>
      </c>
      <c r="D283" s="2"/>
      <c r="E283" t="s">
        <v>17</v>
      </c>
      <c r="F283" t="s">
        <v>154</v>
      </c>
      <c r="G283" t="s">
        <v>155</v>
      </c>
      <c r="H283" s="3">
        <v>994788.29</v>
      </c>
      <c r="I283" t="s">
        <v>26</v>
      </c>
      <c r="J283" s="1">
        <v>45670</v>
      </c>
      <c r="K283" s="4"/>
      <c r="L283" s="3"/>
      <c r="M283" s="1">
        <v>45666</v>
      </c>
      <c r="N283" t="s">
        <v>923</v>
      </c>
      <c r="O283" t="s">
        <v>21</v>
      </c>
      <c r="P283" s="8" t="str">
        <f t="shared" si="4"/>
        <v>00084856</v>
      </c>
    </row>
    <row r="284" spans="1:16" x14ac:dyDescent="0.25">
      <c r="A284" s="1">
        <v>45670</v>
      </c>
      <c r="B284" t="s">
        <v>926</v>
      </c>
      <c r="C284" t="s">
        <v>927</v>
      </c>
      <c r="D284" s="2"/>
      <c r="E284" t="s">
        <v>17</v>
      </c>
      <c r="F284" t="s">
        <v>612</v>
      </c>
      <c r="G284" t="s">
        <v>613</v>
      </c>
      <c r="H284" s="3">
        <v>661759.77</v>
      </c>
      <c r="I284" t="s">
        <v>368</v>
      </c>
      <c r="J284" s="1">
        <v>45670</v>
      </c>
      <c r="K284" s="4"/>
      <c r="L284" s="3"/>
      <c r="M284" s="1"/>
      <c r="O284" t="s">
        <v>21</v>
      </c>
      <c r="P284" s="8" t="str">
        <f t="shared" si="4"/>
        <v>00084857</v>
      </c>
    </row>
    <row r="285" spans="1:16" x14ac:dyDescent="0.25">
      <c r="A285" s="1">
        <v>45670</v>
      </c>
      <c r="B285" t="s">
        <v>928</v>
      </c>
      <c r="C285" t="s">
        <v>929</v>
      </c>
      <c r="D285" s="2"/>
      <c r="E285" t="s">
        <v>17</v>
      </c>
      <c r="F285" t="s">
        <v>170</v>
      </c>
      <c r="G285" t="s">
        <v>171</v>
      </c>
      <c r="H285" s="3">
        <v>4000000</v>
      </c>
      <c r="I285" t="s">
        <v>26</v>
      </c>
      <c r="J285" s="1">
        <v>45670</v>
      </c>
      <c r="K285" s="4"/>
      <c r="L285" s="3"/>
      <c r="M285" s="1">
        <v>45666</v>
      </c>
      <c r="N285" t="s">
        <v>923</v>
      </c>
      <c r="O285" t="s">
        <v>21</v>
      </c>
      <c r="P285" s="8" t="str">
        <f t="shared" si="4"/>
        <v>00084858</v>
      </c>
    </row>
    <row r="286" spans="1:16" x14ac:dyDescent="0.25">
      <c r="A286" s="1">
        <v>45670</v>
      </c>
      <c r="B286" t="s">
        <v>930</v>
      </c>
      <c r="C286" t="s">
        <v>931</v>
      </c>
      <c r="D286" s="2"/>
      <c r="E286" t="s">
        <v>17</v>
      </c>
      <c r="F286" t="s">
        <v>258</v>
      </c>
      <c r="G286" t="s">
        <v>259</v>
      </c>
      <c r="H286" s="3">
        <v>273479.65999999997</v>
      </c>
      <c r="I286" t="s">
        <v>26</v>
      </c>
      <c r="J286" s="1">
        <v>45670</v>
      </c>
      <c r="K286" s="4"/>
      <c r="L286" s="3"/>
      <c r="M286" s="1">
        <v>45659</v>
      </c>
      <c r="N286" t="s">
        <v>932</v>
      </c>
      <c r="O286" t="s">
        <v>21</v>
      </c>
      <c r="P286" s="8" t="str">
        <f t="shared" si="4"/>
        <v>00084859</v>
      </c>
    </row>
    <row r="287" spans="1:16" x14ac:dyDescent="0.25">
      <c r="A287" s="1">
        <v>45670</v>
      </c>
      <c r="B287" t="s">
        <v>933</v>
      </c>
      <c r="C287" t="s">
        <v>934</v>
      </c>
      <c r="D287" s="2"/>
      <c r="E287" t="s">
        <v>17</v>
      </c>
      <c r="F287" t="s">
        <v>935</v>
      </c>
      <c r="G287" t="s">
        <v>936</v>
      </c>
      <c r="H287" s="3">
        <v>1824217.73</v>
      </c>
      <c r="I287" t="s">
        <v>26</v>
      </c>
      <c r="J287" s="1">
        <v>45670</v>
      </c>
      <c r="K287" s="4"/>
      <c r="L287" s="3"/>
      <c r="M287" s="1">
        <v>45666</v>
      </c>
      <c r="N287" t="s">
        <v>937</v>
      </c>
      <c r="O287" t="s">
        <v>21</v>
      </c>
      <c r="P287" s="8" t="str">
        <f t="shared" si="4"/>
        <v>00084860</v>
      </c>
    </row>
    <row r="288" spans="1:16" x14ac:dyDescent="0.25">
      <c r="A288" s="1">
        <v>45670</v>
      </c>
      <c r="B288" t="s">
        <v>938</v>
      </c>
      <c r="C288" t="s">
        <v>939</v>
      </c>
      <c r="D288" s="2"/>
      <c r="E288" t="s">
        <v>17</v>
      </c>
      <c r="F288" t="s">
        <v>289</v>
      </c>
      <c r="G288" t="s">
        <v>290</v>
      </c>
      <c r="H288" s="3">
        <v>31000.99</v>
      </c>
      <c r="I288" t="s">
        <v>26</v>
      </c>
      <c r="J288" s="1">
        <v>45670</v>
      </c>
      <c r="K288" s="4"/>
      <c r="L288" s="3"/>
      <c r="M288" s="1">
        <v>45670</v>
      </c>
      <c r="N288" t="s">
        <v>940</v>
      </c>
      <c r="O288" t="s">
        <v>21</v>
      </c>
      <c r="P288" s="8" t="str">
        <f t="shared" si="4"/>
        <v>00084861</v>
      </c>
    </row>
    <row r="289" spans="1:16" x14ac:dyDescent="0.25">
      <c r="A289" s="1">
        <v>45670</v>
      </c>
      <c r="B289" t="s">
        <v>941</v>
      </c>
      <c r="C289" t="s">
        <v>942</v>
      </c>
      <c r="D289" s="2"/>
      <c r="E289" t="s">
        <v>17</v>
      </c>
      <c r="F289" t="s">
        <v>897</v>
      </c>
      <c r="G289" t="s">
        <v>898</v>
      </c>
      <c r="H289" s="3">
        <v>156882.51</v>
      </c>
      <c r="I289" t="s">
        <v>26</v>
      </c>
      <c r="J289" s="1">
        <v>45670</v>
      </c>
      <c r="K289" s="4"/>
      <c r="L289" s="3"/>
      <c r="M289" s="1"/>
      <c r="O289" t="s">
        <v>36</v>
      </c>
      <c r="P289" s="8" t="str">
        <f t="shared" si="4"/>
        <v>00084862</v>
      </c>
    </row>
    <row r="290" spans="1:16" x14ac:dyDescent="0.25">
      <c r="A290" s="1">
        <v>45670</v>
      </c>
      <c r="B290" t="s">
        <v>943</v>
      </c>
      <c r="C290" t="s">
        <v>944</v>
      </c>
      <c r="D290" s="2"/>
      <c r="E290" t="s">
        <v>17</v>
      </c>
      <c r="F290" t="s">
        <v>60</v>
      </c>
      <c r="G290" t="s">
        <v>61</v>
      </c>
      <c r="H290" s="3">
        <v>15170595.35</v>
      </c>
      <c r="I290" t="s">
        <v>26</v>
      </c>
      <c r="J290" s="1">
        <v>45670</v>
      </c>
      <c r="K290" s="4"/>
      <c r="L290" s="3"/>
      <c r="M290" s="1"/>
      <c r="O290" t="s">
        <v>318</v>
      </c>
      <c r="P290" s="8" t="str">
        <f t="shared" si="4"/>
        <v>00084863</v>
      </c>
    </row>
    <row r="291" spans="1:16" x14ac:dyDescent="0.25">
      <c r="A291" s="1">
        <v>45670</v>
      </c>
      <c r="B291" t="s">
        <v>945</v>
      </c>
      <c r="C291" t="s">
        <v>946</v>
      </c>
      <c r="D291" s="2"/>
      <c r="E291" t="s">
        <v>17</v>
      </c>
      <c r="F291" t="s">
        <v>60</v>
      </c>
      <c r="G291" t="s">
        <v>61</v>
      </c>
      <c r="H291" s="3">
        <v>76036632.980000004</v>
      </c>
      <c r="I291" t="s">
        <v>26</v>
      </c>
      <c r="J291" s="1">
        <v>45670</v>
      </c>
      <c r="K291" s="4"/>
      <c r="L291" s="3"/>
      <c r="M291" s="1"/>
      <c r="O291" t="s">
        <v>318</v>
      </c>
      <c r="P291" s="8" t="str">
        <f t="shared" si="4"/>
        <v>00084864</v>
      </c>
    </row>
    <row r="292" spans="1:16" x14ac:dyDescent="0.25">
      <c r="A292" s="1">
        <v>45670</v>
      </c>
      <c r="B292" t="s">
        <v>947</v>
      </c>
      <c r="C292" t="s">
        <v>948</v>
      </c>
      <c r="D292" s="2"/>
      <c r="E292" t="s">
        <v>17</v>
      </c>
      <c r="F292" t="s">
        <v>60</v>
      </c>
      <c r="G292" t="s">
        <v>61</v>
      </c>
      <c r="H292" s="3">
        <v>6973021.8700000001</v>
      </c>
      <c r="I292" t="s">
        <v>26</v>
      </c>
      <c r="J292" s="1">
        <v>45670</v>
      </c>
      <c r="K292" s="4"/>
      <c r="L292" s="3"/>
      <c r="M292" s="1"/>
      <c r="O292" t="s">
        <v>318</v>
      </c>
      <c r="P292" s="8" t="str">
        <f t="shared" si="4"/>
        <v>00084865</v>
      </c>
    </row>
    <row r="293" spans="1:16" x14ac:dyDescent="0.25">
      <c r="A293" s="1">
        <v>45670</v>
      </c>
      <c r="B293" t="s">
        <v>949</v>
      </c>
      <c r="C293" t="s">
        <v>950</v>
      </c>
      <c r="D293" s="2"/>
      <c r="E293" t="s">
        <v>17</v>
      </c>
      <c r="F293" t="s">
        <v>98</v>
      </c>
      <c r="G293" t="s">
        <v>99</v>
      </c>
      <c r="H293" s="3">
        <v>169392.84</v>
      </c>
      <c r="I293" t="s">
        <v>26</v>
      </c>
      <c r="J293" s="1">
        <v>45670</v>
      </c>
      <c r="K293" s="4"/>
      <c r="L293" s="3"/>
      <c r="M293" s="1"/>
      <c r="O293" t="s">
        <v>318</v>
      </c>
      <c r="P293" s="8" t="str">
        <f t="shared" si="4"/>
        <v>00084866</v>
      </c>
    </row>
    <row r="294" spans="1:16" x14ac:dyDescent="0.25">
      <c r="A294" s="1">
        <v>45670</v>
      </c>
      <c r="B294" t="s">
        <v>951</v>
      </c>
      <c r="C294" t="s">
        <v>952</v>
      </c>
      <c r="D294" s="2"/>
      <c r="E294" t="s">
        <v>17</v>
      </c>
      <c r="F294" t="s">
        <v>352</v>
      </c>
      <c r="G294" t="s">
        <v>353</v>
      </c>
      <c r="H294" s="3">
        <v>13166195.560000001</v>
      </c>
      <c r="I294" t="s">
        <v>26</v>
      </c>
      <c r="J294" s="1">
        <v>45670</v>
      </c>
      <c r="K294" s="4"/>
      <c r="L294" s="3"/>
      <c r="M294" s="1"/>
      <c r="O294" t="s">
        <v>318</v>
      </c>
      <c r="P294" s="8" t="str">
        <f t="shared" si="4"/>
        <v>00084867</v>
      </c>
    </row>
    <row r="295" spans="1:16" x14ac:dyDescent="0.25">
      <c r="A295" s="1">
        <v>45670</v>
      </c>
      <c r="B295" t="s">
        <v>953</v>
      </c>
      <c r="C295" t="s">
        <v>954</v>
      </c>
      <c r="D295" s="2"/>
      <c r="E295" t="s">
        <v>17</v>
      </c>
      <c r="F295" t="s">
        <v>254</v>
      </c>
      <c r="G295" t="s">
        <v>255</v>
      </c>
      <c r="H295" s="3">
        <v>27307463.760000002</v>
      </c>
      <c r="I295" t="s">
        <v>26</v>
      </c>
      <c r="J295" s="1">
        <v>45670</v>
      </c>
      <c r="K295" s="4"/>
      <c r="L295" s="3"/>
      <c r="M295" s="1"/>
      <c r="O295" t="s">
        <v>318</v>
      </c>
      <c r="P295" s="8" t="str">
        <f t="shared" si="4"/>
        <v>00084868</v>
      </c>
    </row>
    <row r="296" spans="1:16" x14ac:dyDescent="0.25">
      <c r="A296" s="1">
        <v>45670</v>
      </c>
      <c r="B296" t="s">
        <v>955</v>
      </c>
      <c r="C296" t="s">
        <v>956</v>
      </c>
      <c r="D296" s="2"/>
      <c r="E296" t="s">
        <v>17</v>
      </c>
      <c r="F296" t="s">
        <v>957</v>
      </c>
      <c r="G296" t="s">
        <v>958</v>
      </c>
      <c r="H296" s="3">
        <v>6802356.7400000002</v>
      </c>
      <c r="I296" t="s">
        <v>26</v>
      </c>
      <c r="J296" s="1">
        <v>45670</v>
      </c>
      <c r="K296" s="4"/>
      <c r="L296" s="3"/>
      <c r="M296" s="1"/>
      <c r="O296" t="s">
        <v>318</v>
      </c>
      <c r="P296" s="8" t="str">
        <f t="shared" si="4"/>
        <v>00084869</v>
      </c>
    </row>
    <row r="297" spans="1:16" x14ac:dyDescent="0.25">
      <c r="A297" s="1">
        <v>45670</v>
      </c>
      <c r="B297" t="s">
        <v>959</v>
      </c>
      <c r="C297" t="s">
        <v>960</v>
      </c>
      <c r="D297" s="2"/>
      <c r="E297" t="s">
        <v>17</v>
      </c>
      <c r="F297" t="s">
        <v>348</v>
      </c>
      <c r="G297" t="s">
        <v>349</v>
      </c>
      <c r="H297" s="3">
        <v>4368395.26</v>
      </c>
      <c r="I297" t="s">
        <v>26</v>
      </c>
      <c r="J297" s="1">
        <v>45670</v>
      </c>
      <c r="K297" s="4"/>
      <c r="L297" s="3"/>
      <c r="M297" s="1"/>
      <c r="O297" t="s">
        <v>318</v>
      </c>
      <c r="P297" s="8" t="str">
        <f t="shared" si="4"/>
        <v>00084870</v>
      </c>
    </row>
    <row r="298" spans="1:16" x14ac:dyDescent="0.25">
      <c r="A298" s="1">
        <v>45670</v>
      </c>
      <c r="B298" t="s">
        <v>961</v>
      </c>
      <c r="C298" t="s">
        <v>962</v>
      </c>
      <c r="D298" s="2"/>
      <c r="E298" t="s">
        <v>17</v>
      </c>
      <c r="F298" t="s">
        <v>188</v>
      </c>
      <c r="G298" t="s">
        <v>189</v>
      </c>
      <c r="H298" s="3">
        <v>4513086.42</v>
      </c>
      <c r="I298" t="s">
        <v>26</v>
      </c>
      <c r="J298" s="1">
        <v>45670</v>
      </c>
      <c r="K298" s="4"/>
      <c r="L298" s="3"/>
      <c r="M298" s="1"/>
      <c r="O298" t="s">
        <v>318</v>
      </c>
      <c r="P298" s="8" t="str">
        <f t="shared" si="4"/>
        <v>00084871</v>
      </c>
    </row>
    <row r="299" spans="1:16" x14ac:dyDescent="0.25">
      <c r="A299" s="1">
        <v>45670</v>
      </c>
      <c r="B299" t="s">
        <v>963</v>
      </c>
      <c r="C299" t="s">
        <v>964</v>
      </c>
      <c r="D299" s="2"/>
      <c r="E299" t="s">
        <v>17</v>
      </c>
      <c r="F299" t="s">
        <v>965</v>
      </c>
      <c r="G299" t="s">
        <v>966</v>
      </c>
      <c r="H299" s="3">
        <v>450150</v>
      </c>
      <c r="I299" t="s">
        <v>26</v>
      </c>
      <c r="J299" s="1">
        <v>45670</v>
      </c>
      <c r="K299" s="4"/>
      <c r="L299" s="3"/>
      <c r="M299" s="1"/>
      <c r="O299" t="s">
        <v>318</v>
      </c>
      <c r="P299" s="8" t="str">
        <f t="shared" si="4"/>
        <v>00084872</v>
      </c>
    </row>
    <row r="300" spans="1:16" x14ac:dyDescent="0.25">
      <c r="A300" s="1">
        <v>45670</v>
      </c>
      <c r="B300" t="s">
        <v>967</v>
      </c>
      <c r="C300" t="s">
        <v>968</v>
      </c>
      <c r="D300" s="2"/>
      <c r="E300" t="s">
        <v>17</v>
      </c>
      <c r="F300" t="s">
        <v>969</v>
      </c>
      <c r="G300" t="s">
        <v>970</v>
      </c>
      <c r="H300" s="3">
        <v>2888455.16</v>
      </c>
      <c r="I300" t="s">
        <v>26</v>
      </c>
      <c r="J300" s="1">
        <v>45670</v>
      </c>
      <c r="K300" s="4"/>
      <c r="L300" s="3"/>
      <c r="M300" s="1"/>
      <c r="O300" t="s">
        <v>318</v>
      </c>
      <c r="P300" s="8" t="str">
        <f t="shared" si="4"/>
        <v>00084873</v>
      </c>
    </row>
    <row r="301" spans="1:16" x14ac:dyDescent="0.25">
      <c r="A301" s="1">
        <v>45670</v>
      </c>
      <c r="B301" t="s">
        <v>971</v>
      </c>
      <c r="C301" t="s">
        <v>972</v>
      </c>
      <c r="D301" s="2"/>
      <c r="E301" t="s">
        <v>17</v>
      </c>
      <c r="F301" t="s">
        <v>973</v>
      </c>
      <c r="G301" t="s">
        <v>974</v>
      </c>
      <c r="H301" s="3">
        <v>1215455.05</v>
      </c>
      <c r="I301" t="s">
        <v>26</v>
      </c>
      <c r="J301" s="1">
        <v>45670</v>
      </c>
      <c r="K301" s="4"/>
      <c r="L301" s="3"/>
      <c r="M301" s="1"/>
      <c r="O301" t="s">
        <v>318</v>
      </c>
      <c r="P301" s="8" t="str">
        <f t="shared" si="4"/>
        <v>00084874</v>
      </c>
    </row>
    <row r="302" spans="1:16" x14ac:dyDescent="0.25">
      <c r="A302" s="1">
        <v>45670</v>
      </c>
      <c r="B302" t="s">
        <v>975</v>
      </c>
      <c r="C302" t="s">
        <v>976</v>
      </c>
      <c r="D302" s="2"/>
      <c r="E302" t="s">
        <v>17</v>
      </c>
      <c r="F302" t="s">
        <v>977</v>
      </c>
      <c r="G302" t="s">
        <v>978</v>
      </c>
      <c r="H302" s="3">
        <v>50919.13</v>
      </c>
      <c r="I302" t="s">
        <v>83</v>
      </c>
      <c r="J302" s="1">
        <v>45670</v>
      </c>
      <c r="K302" s="4"/>
      <c r="L302" s="3"/>
      <c r="M302" s="1"/>
      <c r="O302" t="s">
        <v>21</v>
      </c>
      <c r="P302" s="8" t="str">
        <f t="shared" si="4"/>
        <v>00084875</v>
      </c>
    </row>
    <row r="303" spans="1:16" x14ac:dyDescent="0.25">
      <c r="A303" s="1">
        <v>45670</v>
      </c>
      <c r="B303" t="s">
        <v>979</v>
      </c>
      <c r="C303" t="s">
        <v>980</v>
      </c>
      <c r="D303" s="2"/>
      <c r="E303" t="s">
        <v>17</v>
      </c>
      <c r="F303" t="s">
        <v>897</v>
      </c>
      <c r="G303" t="s">
        <v>898</v>
      </c>
      <c r="H303" s="3">
        <v>2759997.96</v>
      </c>
      <c r="I303" t="s">
        <v>26</v>
      </c>
      <c r="J303" s="1">
        <v>45670</v>
      </c>
      <c r="K303" s="4"/>
      <c r="L303" s="3"/>
      <c r="M303" s="1"/>
      <c r="O303" t="s">
        <v>318</v>
      </c>
      <c r="P303" s="8" t="str">
        <f t="shared" si="4"/>
        <v>00084876</v>
      </c>
    </row>
    <row r="304" spans="1:16" x14ac:dyDescent="0.25">
      <c r="A304" s="1">
        <v>45670</v>
      </c>
      <c r="B304" t="s">
        <v>981</v>
      </c>
      <c r="C304" t="s">
        <v>982</v>
      </c>
      <c r="D304" s="2"/>
      <c r="E304" t="s">
        <v>17</v>
      </c>
      <c r="F304" t="s">
        <v>352</v>
      </c>
      <c r="G304" t="s">
        <v>353</v>
      </c>
      <c r="H304" s="3">
        <v>37988494.689999998</v>
      </c>
      <c r="I304" t="s">
        <v>26</v>
      </c>
      <c r="J304" s="1">
        <v>45670</v>
      </c>
      <c r="K304" s="4"/>
      <c r="L304" s="3"/>
      <c r="M304" s="1"/>
      <c r="O304" t="s">
        <v>318</v>
      </c>
      <c r="P304" s="8" t="str">
        <f t="shared" si="4"/>
        <v>00084877</v>
      </c>
    </row>
    <row r="305" spans="1:16" x14ac:dyDescent="0.25">
      <c r="A305" s="1">
        <v>45670</v>
      </c>
      <c r="B305" t="s">
        <v>983</v>
      </c>
      <c r="C305" t="s">
        <v>984</v>
      </c>
      <c r="D305" s="2"/>
      <c r="E305" t="s">
        <v>17</v>
      </c>
      <c r="F305" t="s">
        <v>348</v>
      </c>
      <c r="G305" t="s">
        <v>349</v>
      </c>
      <c r="H305" s="3">
        <v>67059.350000000006</v>
      </c>
      <c r="I305" t="s">
        <v>26</v>
      </c>
      <c r="J305" s="1">
        <v>45670</v>
      </c>
      <c r="K305" s="4"/>
      <c r="L305" s="3"/>
      <c r="M305" s="1">
        <v>45665</v>
      </c>
      <c r="N305" t="s">
        <v>985</v>
      </c>
      <c r="O305" t="s">
        <v>21</v>
      </c>
      <c r="P305" s="8" t="str">
        <f t="shared" si="4"/>
        <v>00084878</v>
      </c>
    </row>
    <row r="306" spans="1:16" x14ac:dyDescent="0.25">
      <c r="A306" s="1">
        <v>45670</v>
      </c>
      <c r="B306" t="s">
        <v>986</v>
      </c>
      <c r="C306" t="s">
        <v>987</v>
      </c>
      <c r="D306" s="2"/>
      <c r="E306" t="s">
        <v>17</v>
      </c>
      <c r="F306" t="s">
        <v>957</v>
      </c>
      <c r="G306" t="s">
        <v>958</v>
      </c>
      <c r="H306" s="3">
        <v>899585.04</v>
      </c>
      <c r="I306" t="s">
        <v>26</v>
      </c>
      <c r="J306" s="1">
        <v>45670</v>
      </c>
      <c r="K306" s="4"/>
      <c r="L306" s="3"/>
      <c r="M306" s="1">
        <v>45664</v>
      </c>
      <c r="N306" t="s">
        <v>988</v>
      </c>
      <c r="O306" t="s">
        <v>21</v>
      </c>
      <c r="P306" s="8" t="str">
        <f t="shared" si="4"/>
        <v>00084879</v>
      </c>
    </row>
    <row r="307" spans="1:16" x14ac:dyDescent="0.25">
      <c r="A307" s="1">
        <v>45670</v>
      </c>
      <c r="B307" t="s">
        <v>989</v>
      </c>
      <c r="C307" t="s">
        <v>990</v>
      </c>
      <c r="D307" s="2"/>
      <c r="E307" t="s">
        <v>17</v>
      </c>
      <c r="F307" t="s">
        <v>969</v>
      </c>
      <c r="G307" t="s">
        <v>970</v>
      </c>
      <c r="H307" s="3">
        <v>1488928.16</v>
      </c>
      <c r="I307" t="s">
        <v>26</v>
      </c>
      <c r="J307" s="1">
        <v>45670</v>
      </c>
      <c r="K307" s="4"/>
      <c r="L307" s="3"/>
      <c r="M307" s="1">
        <v>45670</v>
      </c>
      <c r="N307" t="s">
        <v>940</v>
      </c>
      <c r="O307" t="s">
        <v>21</v>
      </c>
      <c r="P307" s="8" t="str">
        <f t="shared" si="4"/>
        <v>00084880</v>
      </c>
    </row>
    <row r="308" spans="1:16" x14ac:dyDescent="0.25">
      <c r="A308" s="1">
        <v>45670</v>
      </c>
      <c r="B308" t="s">
        <v>991</v>
      </c>
      <c r="C308" t="s">
        <v>992</v>
      </c>
      <c r="D308" s="2"/>
      <c r="E308" t="s">
        <v>17</v>
      </c>
      <c r="F308" t="s">
        <v>993</v>
      </c>
      <c r="G308" t="s">
        <v>994</v>
      </c>
      <c r="H308" s="3">
        <v>162266.09</v>
      </c>
      <c r="I308" t="s">
        <v>83</v>
      </c>
      <c r="J308" s="1">
        <v>45670</v>
      </c>
      <c r="K308" s="4"/>
      <c r="L308" s="3"/>
      <c r="M308" s="1"/>
      <c r="O308" t="s">
        <v>21</v>
      </c>
      <c r="P308" s="8" t="str">
        <f t="shared" si="4"/>
        <v>00084881</v>
      </c>
    </row>
    <row r="309" spans="1:16" x14ac:dyDescent="0.25">
      <c r="A309" s="1">
        <v>45670</v>
      </c>
      <c r="B309" t="s">
        <v>995</v>
      </c>
      <c r="C309" t="s">
        <v>996</v>
      </c>
      <c r="D309" s="2"/>
      <c r="E309" t="s">
        <v>17</v>
      </c>
      <c r="F309" t="s">
        <v>263</v>
      </c>
      <c r="G309" t="s">
        <v>264</v>
      </c>
      <c r="H309" s="3">
        <v>0</v>
      </c>
      <c r="I309" t="s">
        <v>83</v>
      </c>
      <c r="J309" s="1">
        <v>45670</v>
      </c>
      <c r="K309" s="4"/>
      <c r="L309" s="3"/>
      <c r="M309" s="1">
        <v>45670</v>
      </c>
      <c r="O309" t="s">
        <v>21</v>
      </c>
      <c r="P309" s="8" t="str">
        <f t="shared" si="4"/>
        <v>00084882</v>
      </c>
    </row>
    <row r="310" spans="1:16" x14ac:dyDescent="0.25">
      <c r="A310" s="1">
        <v>45670</v>
      </c>
      <c r="B310" t="s">
        <v>997</v>
      </c>
      <c r="C310" t="s">
        <v>998</v>
      </c>
      <c r="D310" s="2"/>
      <c r="E310" t="s">
        <v>17</v>
      </c>
      <c r="F310" t="s">
        <v>999</v>
      </c>
      <c r="G310" t="s">
        <v>1000</v>
      </c>
      <c r="H310" s="3">
        <v>0</v>
      </c>
      <c r="I310" t="s">
        <v>83</v>
      </c>
      <c r="J310" s="1">
        <v>45670</v>
      </c>
      <c r="K310" s="4"/>
      <c r="L310" s="3"/>
      <c r="M310" s="1">
        <v>45659</v>
      </c>
      <c r="O310" t="s">
        <v>21</v>
      </c>
      <c r="P310" s="8" t="str">
        <f t="shared" si="4"/>
        <v>00084883</v>
      </c>
    </row>
    <row r="311" spans="1:16" x14ac:dyDescent="0.25">
      <c r="A311" s="1">
        <v>45670</v>
      </c>
      <c r="B311" t="s">
        <v>1001</v>
      </c>
      <c r="C311" t="s">
        <v>1002</v>
      </c>
      <c r="D311" s="2"/>
      <c r="E311" t="s">
        <v>17</v>
      </c>
      <c r="F311" t="s">
        <v>293</v>
      </c>
      <c r="G311" t="s">
        <v>294</v>
      </c>
      <c r="H311" s="3">
        <v>200000</v>
      </c>
      <c r="I311" t="s">
        <v>26</v>
      </c>
      <c r="J311" s="1">
        <v>45670</v>
      </c>
      <c r="K311" s="4"/>
      <c r="L311" s="3"/>
      <c r="M311" s="1"/>
      <c r="O311" t="s">
        <v>36</v>
      </c>
      <c r="P311" s="8" t="str">
        <f t="shared" si="4"/>
        <v>00084884</v>
      </c>
    </row>
    <row r="312" spans="1:16" x14ac:dyDescent="0.25">
      <c r="A312" s="1">
        <v>45670</v>
      </c>
      <c r="B312" t="s">
        <v>1003</v>
      </c>
      <c r="C312" t="s">
        <v>1004</v>
      </c>
      <c r="D312" s="2"/>
      <c r="E312" t="s">
        <v>17</v>
      </c>
      <c r="F312" t="s">
        <v>1005</v>
      </c>
      <c r="G312" t="s">
        <v>1006</v>
      </c>
      <c r="H312" s="3">
        <v>-6054032</v>
      </c>
      <c r="I312" t="s">
        <v>368</v>
      </c>
      <c r="J312" s="1">
        <v>45670</v>
      </c>
      <c r="K312" s="4"/>
      <c r="L312" s="3"/>
      <c r="M312" s="1"/>
      <c r="O312" t="s">
        <v>21</v>
      </c>
      <c r="P312" s="8" t="str">
        <f t="shared" si="4"/>
        <v>00084885</v>
      </c>
    </row>
    <row r="313" spans="1:16" x14ac:dyDescent="0.25">
      <c r="A313" s="1">
        <v>45670</v>
      </c>
      <c r="B313" t="s">
        <v>1007</v>
      </c>
      <c r="C313" t="s">
        <v>1008</v>
      </c>
      <c r="D313" s="2"/>
      <c r="E313" t="s">
        <v>17</v>
      </c>
      <c r="F313" t="s">
        <v>1009</v>
      </c>
      <c r="G313" t="s">
        <v>1010</v>
      </c>
      <c r="H313" s="3">
        <v>6054032</v>
      </c>
      <c r="I313" t="s">
        <v>368</v>
      </c>
      <c r="J313" s="1">
        <v>45670</v>
      </c>
      <c r="K313" s="4"/>
      <c r="L313" s="3"/>
      <c r="M313" s="1"/>
      <c r="O313" t="s">
        <v>21</v>
      </c>
      <c r="P313" s="8" t="str">
        <f t="shared" si="4"/>
        <v>00084886</v>
      </c>
    </row>
    <row r="314" spans="1:16" x14ac:dyDescent="0.25">
      <c r="A314" s="1">
        <v>45670</v>
      </c>
      <c r="B314" t="s">
        <v>1011</v>
      </c>
      <c r="C314" t="s">
        <v>1012</v>
      </c>
      <c r="D314" s="2"/>
      <c r="E314" t="s">
        <v>17</v>
      </c>
      <c r="F314" t="s">
        <v>1009</v>
      </c>
      <c r="G314" t="s">
        <v>1010</v>
      </c>
      <c r="H314" s="3">
        <v>0</v>
      </c>
      <c r="I314" t="s">
        <v>368</v>
      </c>
      <c r="J314" s="1">
        <v>45670</v>
      </c>
      <c r="K314" s="4"/>
      <c r="L314" s="3"/>
      <c r="M314" s="1"/>
      <c r="O314" t="s">
        <v>21</v>
      </c>
      <c r="P314" s="8" t="str">
        <f t="shared" si="4"/>
        <v>00084887</v>
      </c>
    </row>
    <row r="315" spans="1:16" x14ac:dyDescent="0.25">
      <c r="A315" s="1">
        <v>45671</v>
      </c>
      <c r="B315" t="s">
        <v>1013</v>
      </c>
      <c r="C315" t="s">
        <v>1014</v>
      </c>
      <c r="D315" s="2"/>
      <c r="E315" t="s">
        <v>17</v>
      </c>
      <c r="F315" t="s">
        <v>1015</v>
      </c>
      <c r="G315" t="s">
        <v>1016</v>
      </c>
      <c r="H315" s="3">
        <v>0</v>
      </c>
      <c r="I315" t="s">
        <v>83</v>
      </c>
      <c r="J315" s="1">
        <v>45671</v>
      </c>
      <c r="K315" s="4"/>
      <c r="L315" s="3"/>
      <c r="M315" s="1">
        <v>45670</v>
      </c>
      <c r="O315" t="s">
        <v>21</v>
      </c>
      <c r="P315" s="8" t="str">
        <f t="shared" si="4"/>
        <v>00084888</v>
      </c>
    </row>
    <row r="316" spans="1:16" x14ac:dyDescent="0.25">
      <c r="A316" s="1">
        <v>45671</v>
      </c>
      <c r="B316" t="s">
        <v>1017</v>
      </c>
      <c r="C316" t="s">
        <v>1018</v>
      </c>
      <c r="D316" s="2"/>
      <c r="E316" t="s">
        <v>17</v>
      </c>
      <c r="F316" t="s">
        <v>897</v>
      </c>
      <c r="G316" t="s">
        <v>898</v>
      </c>
      <c r="H316" s="3">
        <v>159173.72</v>
      </c>
      <c r="I316" t="s">
        <v>26</v>
      </c>
      <c r="J316" s="1">
        <v>45671</v>
      </c>
      <c r="K316" s="4"/>
      <c r="L316" s="3"/>
      <c r="M316" s="1">
        <v>45667</v>
      </c>
      <c r="N316" t="s">
        <v>1019</v>
      </c>
      <c r="O316" t="s">
        <v>21</v>
      </c>
      <c r="P316" s="8" t="str">
        <f t="shared" si="4"/>
        <v>00084889</v>
      </c>
    </row>
    <row r="317" spans="1:16" x14ac:dyDescent="0.25">
      <c r="A317" s="1">
        <v>45671</v>
      </c>
      <c r="B317" t="s">
        <v>1020</v>
      </c>
      <c r="C317" t="s">
        <v>1021</v>
      </c>
      <c r="D317" s="2"/>
      <c r="E317" t="s">
        <v>17</v>
      </c>
      <c r="F317" t="s">
        <v>267</v>
      </c>
      <c r="G317" t="s">
        <v>268</v>
      </c>
      <c r="H317" s="3">
        <v>16801.990000000002</v>
      </c>
      <c r="I317" t="s">
        <v>26</v>
      </c>
      <c r="J317" s="1">
        <v>45671</v>
      </c>
      <c r="K317" s="4"/>
      <c r="L317" s="3"/>
      <c r="M317" s="1"/>
      <c r="O317" t="s">
        <v>21</v>
      </c>
      <c r="P317" s="8" t="str">
        <f t="shared" si="4"/>
        <v>00084890</v>
      </c>
    </row>
    <row r="318" spans="1:16" x14ac:dyDescent="0.25">
      <c r="A318" s="1">
        <v>45671</v>
      </c>
      <c r="B318" t="s">
        <v>1022</v>
      </c>
      <c r="C318" t="s">
        <v>1023</v>
      </c>
      <c r="D318" s="2"/>
      <c r="E318" t="s">
        <v>17</v>
      </c>
      <c r="F318" t="s">
        <v>1024</v>
      </c>
      <c r="G318" t="s">
        <v>1025</v>
      </c>
      <c r="H318" s="3">
        <v>5059666.79</v>
      </c>
      <c r="I318" t="s">
        <v>26</v>
      </c>
      <c r="J318" s="1">
        <v>45671</v>
      </c>
      <c r="K318" s="4"/>
      <c r="L318" s="3"/>
      <c r="M318" s="1"/>
      <c r="O318" t="s">
        <v>21</v>
      </c>
      <c r="P318" s="8" t="str">
        <f t="shared" si="4"/>
        <v>00084891</v>
      </c>
    </row>
    <row r="319" spans="1:16" x14ac:dyDescent="0.25">
      <c r="A319" s="1">
        <v>45671</v>
      </c>
      <c r="B319" t="s">
        <v>1026</v>
      </c>
      <c r="C319" t="s">
        <v>1027</v>
      </c>
      <c r="D319" s="2"/>
      <c r="E319" t="s">
        <v>17</v>
      </c>
      <c r="F319" t="s">
        <v>1028</v>
      </c>
      <c r="G319" t="s">
        <v>1029</v>
      </c>
      <c r="H319" s="3">
        <v>8770696.1899999995</v>
      </c>
      <c r="I319" t="s">
        <v>26</v>
      </c>
      <c r="J319" s="1">
        <v>45671</v>
      </c>
      <c r="K319" s="4"/>
      <c r="L319" s="3"/>
      <c r="M319" s="1"/>
      <c r="O319" t="s">
        <v>36</v>
      </c>
      <c r="P319" s="8" t="str">
        <f t="shared" si="4"/>
        <v>00084892</v>
      </c>
    </row>
    <row r="320" spans="1:16" x14ac:dyDescent="0.25">
      <c r="A320" s="1">
        <v>45671</v>
      </c>
      <c r="B320" t="s">
        <v>1030</v>
      </c>
      <c r="C320" t="s">
        <v>1031</v>
      </c>
      <c r="D320" s="2"/>
      <c r="E320" t="s">
        <v>17</v>
      </c>
      <c r="F320" t="s">
        <v>1032</v>
      </c>
      <c r="G320" t="s">
        <v>1033</v>
      </c>
      <c r="H320" s="3">
        <v>2885904.66</v>
      </c>
      <c r="I320" t="s">
        <v>26</v>
      </c>
      <c r="J320" s="1">
        <v>45671</v>
      </c>
      <c r="K320" s="4"/>
      <c r="L320" s="3"/>
      <c r="M320" s="1"/>
      <c r="O320" t="s">
        <v>21</v>
      </c>
      <c r="P320" s="8" t="str">
        <f t="shared" si="4"/>
        <v>00084893</v>
      </c>
    </row>
    <row r="321" spans="1:16" x14ac:dyDescent="0.25">
      <c r="A321" s="1">
        <v>45671</v>
      </c>
      <c r="B321" t="s">
        <v>1034</v>
      </c>
      <c r="C321" t="s">
        <v>1035</v>
      </c>
      <c r="D321" s="2"/>
      <c r="E321" t="s">
        <v>17</v>
      </c>
      <c r="F321" t="s">
        <v>622</v>
      </c>
      <c r="G321" t="s">
        <v>623</v>
      </c>
      <c r="H321" s="3">
        <v>1700000</v>
      </c>
      <c r="I321" t="s">
        <v>26</v>
      </c>
      <c r="J321" s="1">
        <v>45671</v>
      </c>
      <c r="K321" s="4"/>
      <c r="L321" s="3"/>
      <c r="M321" s="1">
        <v>45670</v>
      </c>
      <c r="N321" t="s">
        <v>1036</v>
      </c>
      <c r="O321" t="s">
        <v>21</v>
      </c>
      <c r="P321" s="8" t="str">
        <f t="shared" si="4"/>
        <v>00084894</v>
      </c>
    </row>
    <row r="322" spans="1:16" x14ac:dyDescent="0.25">
      <c r="A322" s="1">
        <v>45671</v>
      </c>
      <c r="B322" t="s">
        <v>1037</v>
      </c>
      <c r="C322" t="s">
        <v>1038</v>
      </c>
      <c r="D322" s="2"/>
      <c r="E322" t="s">
        <v>17</v>
      </c>
      <c r="F322" t="s">
        <v>1039</v>
      </c>
      <c r="G322" t="s">
        <v>1040</v>
      </c>
      <c r="H322" s="3">
        <v>401773.73</v>
      </c>
      <c r="I322" t="s">
        <v>26</v>
      </c>
      <c r="J322" s="1">
        <v>45671</v>
      </c>
      <c r="K322" s="4"/>
      <c r="L322" s="3"/>
      <c r="M322" s="1">
        <v>45670</v>
      </c>
      <c r="N322" t="s">
        <v>1036</v>
      </c>
      <c r="O322" t="s">
        <v>21</v>
      </c>
      <c r="P322" s="8" t="str">
        <f t="shared" si="4"/>
        <v>00084895</v>
      </c>
    </row>
    <row r="323" spans="1:16" x14ac:dyDescent="0.25">
      <c r="A323" s="1">
        <v>45671</v>
      </c>
      <c r="B323" t="s">
        <v>1041</v>
      </c>
      <c r="C323" t="s">
        <v>1042</v>
      </c>
      <c r="D323" s="2"/>
      <c r="E323" t="s">
        <v>17</v>
      </c>
      <c r="F323" t="s">
        <v>547</v>
      </c>
      <c r="G323" t="s">
        <v>548</v>
      </c>
      <c r="H323" s="3">
        <v>0.01</v>
      </c>
      <c r="I323" t="s">
        <v>83</v>
      </c>
      <c r="J323" s="1">
        <v>45671</v>
      </c>
      <c r="K323" s="4"/>
      <c r="L323" s="3"/>
      <c r="M323" s="1"/>
      <c r="O323" t="s">
        <v>21</v>
      </c>
      <c r="P323" s="8" t="str">
        <f t="shared" si="4"/>
        <v>00084896</v>
      </c>
    </row>
    <row r="324" spans="1:16" x14ac:dyDescent="0.25">
      <c r="A324" s="1">
        <v>45671</v>
      </c>
      <c r="B324" t="s">
        <v>1043</v>
      </c>
      <c r="C324" t="s">
        <v>1044</v>
      </c>
      <c r="D324" s="2"/>
      <c r="E324" t="s">
        <v>17</v>
      </c>
      <c r="F324" t="s">
        <v>897</v>
      </c>
      <c r="G324" t="s">
        <v>898</v>
      </c>
      <c r="H324" s="3">
        <v>415000</v>
      </c>
      <c r="I324" t="s">
        <v>26</v>
      </c>
      <c r="J324" s="1">
        <v>45671</v>
      </c>
      <c r="K324" s="4"/>
      <c r="L324" s="3"/>
      <c r="M324" s="1">
        <v>45668</v>
      </c>
      <c r="N324" t="s">
        <v>1045</v>
      </c>
      <c r="O324" t="s">
        <v>21</v>
      </c>
      <c r="P324" s="8" t="str">
        <f t="shared" ref="P324:P387" si="5">+MID(C324,5,8)</f>
        <v>00084897</v>
      </c>
    </row>
    <row r="325" spans="1:16" x14ac:dyDescent="0.25">
      <c r="A325" s="1">
        <v>45671</v>
      </c>
      <c r="B325" t="s">
        <v>1046</v>
      </c>
      <c r="C325" t="s">
        <v>1047</v>
      </c>
      <c r="D325" s="2"/>
      <c r="E325" t="s">
        <v>17</v>
      </c>
      <c r="F325" t="s">
        <v>1048</v>
      </c>
      <c r="G325" t="s">
        <v>1049</v>
      </c>
      <c r="H325" s="3">
        <v>2494367.31</v>
      </c>
      <c r="I325" t="s">
        <v>83</v>
      </c>
      <c r="J325" s="1">
        <v>45671</v>
      </c>
      <c r="K325" s="4"/>
      <c r="L325" s="3"/>
      <c r="M325" s="1">
        <v>45670</v>
      </c>
      <c r="O325" t="s">
        <v>21</v>
      </c>
      <c r="P325" s="8" t="str">
        <f t="shared" si="5"/>
        <v>00084898</v>
      </c>
    </row>
    <row r="326" spans="1:16" x14ac:dyDescent="0.25">
      <c r="A326" s="1">
        <v>45671</v>
      </c>
      <c r="B326" t="s">
        <v>1050</v>
      </c>
      <c r="C326" t="s">
        <v>1051</v>
      </c>
      <c r="D326" s="2"/>
      <c r="E326" t="s">
        <v>17</v>
      </c>
      <c r="F326" t="s">
        <v>551</v>
      </c>
      <c r="G326" t="s">
        <v>552</v>
      </c>
      <c r="H326" s="3">
        <v>2324573.3199999998</v>
      </c>
      <c r="I326" t="s">
        <v>26</v>
      </c>
      <c r="J326" s="1">
        <v>45671</v>
      </c>
      <c r="K326" s="4"/>
      <c r="L326" s="3"/>
      <c r="M326" s="1">
        <v>45670</v>
      </c>
      <c r="N326" t="s">
        <v>1052</v>
      </c>
      <c r="O326" t="s">
        <v>21</v>
      </c>
      <c r="P326" s="8" t="str">
        <f t="shared" si="5"/>
        <v>00084899</v>
      </c>
    </row>
    <row r="327" spans="1:16" x14ac:dyDescent="0.25">
      <c r="A327" s="1">
        <v>45671</v>
      </c>
      <c r="B327" t="s">
        <v>1053</v>
      </c>
      <c r="C327" t="s">
        <v>1054</v>
      </c>
      <c r="D327" s="2"/>
      <c r="E327" t="s">
        <v>17</v>
      </c>
      <c r="F327" t="s">
        <v>293</v>
      </c>
      <c r="G327" t="s">
        <v>294</v>
      </c>
      <c r="H327" s="3">
        <v>-0.22</v>
      </c>
      <c r="I327" t="s">
        <v>26</v>
      </c>
      <c r="J327" s="1">
        <v>45671</v>
      </c>
      <c r="K327" s="4"/>
      <c r="L327" s="3"/>
      <c r="M327" s="1">
        <v>45671</v>
      </c>
      <c r="N327" t="s">
        <v>1055</v>
      </c>
      <c r="O327" t="s">
        <v>21</v>
      </c>
      <c r="P327" s="8" t="str">
        <f t="shared" si="5"/>
        <v>00084900</v>
      </c>
    </row>
    <row r="328" spans="1:16" x14ac:dyDescent="0.25">
      <c r="A328" s="1">
        <v>45671</v>
      </c>
      <c r="B328" t="s">
        <v>1056</v>
      </c>
      <c r="C328" t="s">
        <v>1057</v>
      </c>
      <c r="D328" s="2"/>
      <c r="E328" t="s">
        <v>17</v>
      </c>
      <c r="F328" t="s">
        <v>81</v>
      </c>
      <c r="G328" t="s">
        <v>82</v>
      </c>
      <c r="H328" s="3">
        <v>3678253.64</v>
      </c>
      <c r="I328" t="s">
        <v>83</v>
      </c>
      <c r="J328" s="1">
        <v>45671</v>
      </c>
      <c r="K328" s="4"/>
      <c r="L328" s="3"/>
      <c r="M328" s="1"/>
      <c r="O328" t="s">
        <v>21</v>
      </c>
      <c r="P328" s="8" t="str">
        <f t="shared" si="5"/>
        <v>00084901</v>
      </c>
    </row>
    <row r="329" spans="1:16" x14ac:dyDescent="0.25">
      <c r="A329" s="1">
        <v>45671</v>
      </c>
      <c r="B329" t="s">
        <v>1058</v>
      </c>
      <c r="C329" t="s">
        <v>1059</v>
      </c>
      <c r="D329" s="2"/>
      <c r="E329" t="s">
        <v>17</v>
      </c>
      <c r="F329" t="s">
        <v>86</v>
      </c>
      <c r="G329" t="s">
        <v>87</v>
      </c>
      <c r="H329" s="3">
        <v>5703698.96</v>
      </c>
      <c r="I329" t="s">
        <v>83</v>
      </c>
      <c r="J329" s="1">
        <v>45671</v>
      </c>
      <c r="K329" s="4"/>
      <c r="L329" s="3"/>
      <c r="M329" s="1">
        <v>45671</v>
      </c>
      <c r="O329" t="s">
        <v>21</v>
      </c>
      <c r="P329" s="8" t="str">
        <f t="shared" si="5"/>
        <v>00084902</v>
      </c>
    </row>
    <row r="330" spans="1:16" x14ac:dyDescent="0.25">
      <c r="A330" s="1">
        <v>45671</v>
      </c>
      <c r="B330" t="s">
        <v>1060</v>
      </c>
      <c r="C330" t="s">
        <v>1061</v>
      </c>
      <c r="D330" s="2"/>
      <c r="E330" t="s">
        <v>17</v>
      </c>
      <c r="F330" t="s">
        <v>749</v>
      </c>
      <c r="G330" t="s">
        <v>750</v>
      </c>
      <c r="H330" s="3">
        <v>87292.18</v>
      </c>
      <c r="I330" t="s">
        <v>26</v>
      </c>
      <c r="J330" s="1">
        <v>45671</v>
      </c>
      <c r="K330" s="4"/>
      <c r="L330" s="3"/>
      <c r="M330" s="1">
        <v>45670</v>
      </c>
      <c r="N330" t="s">
        <v>1036</v>
      </c>
      <c r="O330" t="s">
        <v>21</v>
      </c>
      <c r="P330" s="8" t="str">
        <f t="shared" si="5"/>
        <v>00084903</v>
      </c>
    </row>
    <row r="331" spans="1:16" x14ac:dyDescent="0.25">
      <c r="A331" s="1">
        <v>45671</v>
      </c>
      <c r="B331" t="s">
        <v>1062</v>
      </c>
      <c r="C331" t="s">
        <v>1063</v>
      </c>
      <c r="D331" s="2"/>
      <c r="E331" t="s">
        <v>17</v>
      </c>
      <c r="F331" t="s">
        <v>1064</v>
      </c>
      <c r="G331" t="s">
        <v>1065</v>
      </c>
      <c r="H331" s="3">
        <v>168727.79</v>
      </c>
      <c r="I331" t="s">
        <v>26</v>
      </c>
      <c r="J331" s="1">
        <v>45671</v>
      </c>
      <c r="K331" s="4"/>
      <c r="L331" s="3"/>
      <c r="M331" s="1"/>
      <c r="O331" t="s">
        <v>21</v>
      </c>
      <c r="P331" s="8" t="str">
        <f t="shared" si="5"/>
        <v>00084904</v>
      </c>
    </row>
    <row r="332" spans="1:16" x14ac:dyDescent="0.25">
      <c r="A332" s="1">
        <v>45671</v>
      </c>
      <c r="B332" t="s">
        <v>1066</v>
      </c>
      <c r="C332" t="s">
        <v>1067</v>
      </c>
      <c r="D332" s="2"/>
      <c r="E332" t="s">
        <v>17</v>
      </c>
      <c r="F332" t="s">
        <v>1068</v>
      </c>
      <c r="G332" t="s">
        <v>1069</v>
      </c>
      <c r="H332" s="3">
        <v>1729313.31</v>
      </c>
      <c r="I332" t="s">
        <v>26</v>
      </c>
      <c r="J332" s="1">
        <v>45671</v>
      </c>
      <c r="K332" s="4"/>
      <c r="L332" s="3"/>
      <c r="M332" s="1"/>
      <c r="O332" t="s">
        <v>36</v>
      </c>
      <c r="P332" s="8" t="str">
        <f t="shared" si="5"/>
        <v>00084905</v>
      </c>
    </row>
    <row r="333" spans="1:16" x14ac:dyDescent="0.25">
      <c r="A333" s="1">
        <v>45671</v>
      </c>
      <c r="B333" t="s">
        <v>1070</v>
      </c>
      <c r="C333" t="s">
        <v>1071</v>
      </c>
      <c r="D333" s="2"/>
      <c r="E333" t="s">
        <v>17</v>
      </c>
      <c r="F333" t="s">
        <v>1068</v>
      </c>
      <c r="G333" t="s">
        <v>1069</v>
      </c>
      <c r="H333" s="3">
        <v>0</v>
      </c>
      <c r="I333" t="s">
        <v>83</v>
      </c>
      <c r="J333" s="1">
        <v>45671</v>
      </c>
      <c r="K333" s="4"/>
      <c r="L333" s="3"/>
      <c r="M333" s="1">
        <v>45671</v>
      </c>
      <c r="O333" t="s">
        <v>21</v>
      </c>
      <c r="P333" s="8" t="str">
        <f t="shared" si="5"/>
        <v>00084906</v>
      </c>
    </row>
    <row r="334" spans="1:16" x14ac:dyDescent="0.25">
      <c r="A334" s="1">
        <v>45671</v>
      </c>
      <c r="B334" t="s">
        <v>1072</v>
      </c>
      <c r="C334" t="s">
        <v>1073</v>
      </c>
      <c r="D334" s="2"/>
      <c r="E334" t="s">
        <v>17</v>
      </c>
      <c r="F334" t="s">
        <v>1074</v>
      </c>
      <c r="G334" t="s">
        <v>1075</v>
      </c>
      <c r="H334" s="3">
        <v>291448.09000000003</v>
      </c>
      <c r="I334" t="s">
        <v>26</v>
      </c>
      <c r="J334" s="1">
        <v>45671</v>
      </c>
      <c r="K334" s="4"/>
      <c r="L334" s="3"/>
      <c r="M334" s="1">
        <v>45670</v>
      </c>
      <c r="N334" t="s">
        <v>1076</v>
      </c>
      <c r="O334" t="s">
        <v>21</v>
      </c>
      <c r="P334" s="8" t="str">
        <f t="shared" si="5"/>
        <v>00084907</v>
      </c>
    </row>
    <row r="335" spans="1:16" x14ac:dyDescent="0.25">
      <c r="A335" s="1">
        <v>45671</v>
      </c>
      <c r="B335" t="s">
        <v>1077</v>
      </c>
      <c r="C335" t="s">
        <v>1078</v>
      </c>
      <c r="D335" s="2"/>
      <c r="E335" t="s">
        <v>17</v>
      </c>
      <c r="F335" t="s">
        <v>60</v>
      </c>
      <c r="G335" t="s">
        <v>61</v>
      </c>
      <c r="H335" s="3">
        <v>4219104.4400000004</v>
      </c>
      <c r="I335" t="s">
        <v>62</v>
      </c>
      <c r="J335" s="1">
        <v>45671</v>
      </c>
      <c r="K335" s="4"/>
      <c r="L335" s="3"/>
      <c r="M335" s="1">
        <v>45666</v>
      </c>
      <c r="N335" t="s">
        <v>1079</v>
      </c>
      <c r="O335" t="s">
        <v>21</v>
      </c>
      <c r="P335" s="8" t="str">
        <f t="shared" si="5"/>
        <v>00084908</v>
      </c>
    </row>
    <row r="336" spans="1:16" x14ac:dyDescent="0.25">
      <c r="A336" s="1">
        <v>45671</v>
      </c>
      <c r="B336" t="s">
        <v>1080</v>
      </c>
      <c r="C336" t="s">
        <v>1081</v>
      </c>
      <c r="D336" s="2"/>
      <c r="E336" t="s">
        <v>17</v>
      </c>
      <c r="F336" t="s">
        <v>60</v>
      </c>
      <c r="G336" t="s">
        <v>61</v>
      </c>
      <c r="H336" s="3">
        <v>1236365.8</v>
      </c>
      <c r="I336" t="s">
        <v>62</v>
      </c>
      <c r="J336" s="1">
        <v>45671</v>
      </c>
      <c r="K336" s="4"/>
      <c r="L336" s="3"/>
      <c r="M336" s="1">
        <v>45666</v>
      </c>
      <c r="N336" t="s">
        <v>1082</v>
      </c>
      <c r="O336" t="s">
        <v>21</v>
      </c>
      <c r="P336" s="8" t="str">
        <f t="shared" si="5"/>
        <v>00084909</v>
      </c>
    </row>
    <row r="337" spans="1:16" x14ac:dyDescent="0.25">
      <c r="A337" s="1">
        <v>45671</v>
      </c>
      <c r="B337" t="s">
        <v>1083</v>
      </c>
      <c r="C337" t="s">
        <v>1084</v>
      </c>
      <c r="D337" s="2"/>
      <c r="E337" t="s">
        <v>17</v>
      </c>
      <c r="F337" t="s">
        <v>60</v>
      </c>
      <c r="G337" t="s">
        <v>61</v>
      </c>
      <c r="H337" s="3">
        <v>246676.27</v>
      </c>
      <c r="I337" t="s">
        <v>62</v>
      </c>
      <c r="J337" s="1">
        <v>45671</v>
      </c>
      <c r="K337" s="4"/>
      <c r="L337" s="3"/>
      <c r="M337" s="1">
        <v>45666</v>
      </c>
      <c r="N337" t="s">
        <v>1085</v>
      </c>
      <c r="O337" t="s">
        <v>21</v>
      </c>
      <c r="P337" s="8" t="str">
        <f t="shared" si="5"/>
        <v>00084910</v>
      </c>
    </row>
    <row r="338" spans="1:16" x14ac:dyDescent="0.25">
      <c r="A338" s="1">
        <v>45671</v>
      </c>
      <c r="B338" t="s">
        <v>1086</v>
      </c>
      <c r="C338" t="s">
        <v>1087</v>
      </c>
      <c r="D338" s="2"/>
      <c r="E338" t="s">
        <v>17</v>
      </c>
      <c r="F338" t="s">
        <v>314</v>
      </c>
      <c r="G338" t="s">
        <v>315</v>
      </c>
      <c r="H338" s="3">
        <v>115676</v>
      </c>
      <c r="I338" t="s">
        <v>368</v>
      </c>
      <c r="J338" s="1">
        <v>45671</v>
      </c>
      <c r="K338" s="4"/>
      <c r="L338" s="3"/>
      <c r="M338" s="1"/>
      <c r="O338" t="s">
        <v>21</v>
      </c>
      <c r="P338" s="8" t="str">
        <f t="shared" si="5"/>
        <v>00084911</v>
      </c>
    </row>
    <row r="339" spans="1:16" x14ac:dyDescent="0.25">
      <c r="A339" s="1">
        <v>45671</v>
      </c>
      <c r="B339" t="s">
        <v>1088</v>
      </c>
      <c r="C339" t="s">
        <v>1089</v>
      </c>
      <c r="D339" s="2"/>
      <c r="E339" t="s">
        <v>17</v>
      </c>
      <c r="F339" t="s">
        <v>202</v>
      </c>
      <c r="G339" t="s">
        <v>203</v>
      </c>
      <c r="H339" s="3">
        <v>0.02</v>
      </c>
      <c r="I339" t="s">
        <v>83</v>
      </c>
      <c r="J339" s="1">
        <v>45671</v>
      </c>
      <c r="K339" s="4"/>
      <c r="L339" s="3"/>
      <c r="M339" s="1"/>
      <c r="O339" t="s">
        <v>21</v>
      </c>
      <c r="P339" s="8" t="str">
        <f t="shared" si="5"/>
        <v>00084912</v>
      </c>
    </row>
    <row r="340" spans="1:16" x14ac:dyDescent="0.25">
      <c r="A340" s="1">
        <v>45671</v>
      </c>
      <c r="B340" t="s">
        <v>1090</v>
      </c>
      <c r="C340" t="s">
        <v>1091</v>
      </c>
      <c r="D340" s="2"/>
      <c r="E340" t="s">
        <v>17</v>
      </c>
      <c r="F340" t="s">
        <v>1092</v>
      </c>
      <c r="G340" t="s">
        <v>1093</v>
      </c>
      <c r="H340" s="3">
        <v>-56499.75</v>
      </c>
      <c r="I340" t="s">
        <v>368</v>
      </c>
      <c r="J340" s="1">
        <v>45671</v>
      </c>
      <c r="K340" s="4"/>
      <c r="L340" s="3"/>
      <c r="M340" s="1"/>
      <c r="O340" t="s">
        <v>21</v>
      </c>
      <c r="P340" s="8" t="str">
        <f t="shared" si="5"/>
        <v>00084913</v>
      </c>
    </row>
    <row r="341" spans="1:16" x14ac:dyDescent="0.25">
      <c r="A341" s="1">
        <v>45671</v>
      </c>
      <c r="B341" t="s">
        <v>1094</v>
      </c>
      <c r="C341" t="s">
        <v>1095</v>
      </c>
      <c r="D341" s="2"/>
      <c r="E341" t="s">
        <v>17</v>
      </c>
      <c r="F341" t="s">
        <v>1096</v>
      </c>
      <c r="G341" t="s">
        <v>1097</v>
      </c>
      <c r="H341" s="3">
        <v>-35854.800000000003</v>
      </c>
      <c r="I341" t="s">
        <v>368</v>
      </c>
      <c r="J341" s="1">
        <v>45671</v>
      </c>
      <c r="K341" s="4"/>
      <c r="L341" s="3"/>
      <c r="M341" s="1"/>
      <c r="O341" t="s">
        <v>21</v>
      </c>
      <c r="P341" s="8" t="str">
        <f t="shared" si="5"/>
        <v>00084914</v>
      </c>
    </row>
    <row r="342" spans="1:16" x14ac:dyDescent="0.25">
      <c r="A342" s="1">
        <v>45671</v>
      </c>
      <c r="B342" t="s">
        <v>1098</v>
      </c>
      <c r="C342" t="s">
        <v>1099</v>
      </c>
      <c r="D342" s="2"/>
      <c r="E342" t="s">
        <v>17</v>
      </c>
      <c r="F342" t="s">
        <v>1100</v>
      </c>
      <c r="G342" t="s">
        <v>1101</v>
      </c>
      <c r="H342" s="3">
        <v>-40322.839999999997</v>
      </c>
      <c r="I342" t="s">
        <v>368</v>
      </c>
      <c r="J342" s="1">
        <v>45671</v>
      </c>
      <c r="K342" s="4"/>
      <c r="L342" s="3"/>
      <c r="M342" s="1"/>
      <c r="O342" t="s">
        <v>21</v>
      </c>
      <c r="P342" s="8" t="str">
        <f t="shared" si="5"/>
        <v>00084915</v>
      </c>
    </row>
    <row r="343" spans="1:16" x14ac:dyDescent="0.25">
      <c r="A343" s="1">
        <v>45671</v>
      </c>
      <c r="B343" t="s">
        <v>1102</v>
      </c>
      <c r="C343" t="s">
        <v>1103</v>
      </c>
      <c r="D343" s="2"/>
      <c r="E343" t="s">
        <v>17</v>
      </c>
      <c r="F343" t="s">
        <v>1104</v>
      </c>
      <c r="G343" t="s">
        <v>1105</v>
      </c>
      <c r="H343" s="3">
        <v>-8573.77</v>
      </c>
      <c r="I343" t="s">
        <v>368</v>
      </c>
      <c r="J343" s="1">
        <v>45671</v>
      </c>
      <c r="K343" s="4"/>
      <c r="L343" s="3"/>
      <c r="M343" s="1"/>
      <c r="O343" t="s">
        <v>21</v>
      </c>
      <c r="P343" s="8" t="str">
        <f t="shared" si="5"/>
        <v>00084916</v>
      </c>
    </row>
    <row r="344" spans="1:16" x14ac:dyDescent="0.25">
      <c r="A344" s="1">
        <v>45671</v>
      </c>
      <c r="B344" t="s">
        <v>1106</v>
      </c>
      <c r="C344" t="s">
        <v>1107</v>
      </c>
      <c r="D344" s="2"/>
      <c r="E344" t="s">
        <v>17</v>
      </c>
      <c r="F344" t="s">
        <v>1108</v>
      </c>
      <c r="G344" t="s">
        <v>1109</v>
      </c>
      <c r="H344" s="3">
        <v>-2757261.25</v>
      </c>
      <c r="I344" t="s">
        <v>368</v>
      </c>
      <c r="J344" s="1">
        <v>45671</v>
      </c>
      <c r="K344" s="4"/>
      <c r="L344" s="3"/>
      <c r="M344" s="1"/>
      <c r="O344" t="s">
        <v>21</v>
      </c>
      <c r="P344" s="8" t="str">
        <f t="shared" si="5"/>
        <v>00084917</v>
      </c>
    </row>
    <row r="345" spans="1:16" x14ac:dyDescent="0.25">
      <c r="A345" s="1">
        <v>45671</v>
      </c>
      <c r="B345" t="s">
        <v>1110</v>
      </c>
      <c r="C345" t="s">
        <v>1111</v>
      </c>
      <c r="D345" s="2"/>
      <c r="E345" t="s">
        <v>17</v>
      </c>
      <c r="F345" t="s">
        <v>1112</v>
      </c>
      <c r="G345" t="s">
        <v>1113</v>
      </c>
      <c r="H345" s="3">
        <v>0</v>
      </c>
      <c r="I345" t="s">
        <v>368</v>
      </c>
      <c r="J345" s="1">
        <v>45671</v>
      </c>
      <c r="K345" s="4"/>
      <c r="L345" s="3"/>
      <c r="M345" s="1"/>
      <c r="O345" t="s">
        <v>21</v>
      </c>
      <c r="P345" s="8" t="str">
        <f t="shared" si="5"/>
        <v>00084918</v>
      </c>
    </row>
    <row r="346" spans="1:16" x14ac:dyDescent="0.25">
      <c r="A346" s="1">
        <v>45672</v>
      </c>
      <c r="B346" t="s">
        <v>1114</v>
      </c>
      <c r="C346" t="s">
        <v>1115</v>
      </c>
      <c r="D346" s="2"/>
      <c r="E346" t="s">
        <v>17</v>
      </c>
      <c r="F346" t="s">
        <v>618</v>
      </c>
      <c r="G346" t="s">
        <v>619</v>
      </c>
      <c r="H346" s="3">
        <v>258.98</v>
      </c>
      <c r="I346" t="s">
        <v>83</v>
      </c>
      <c r="J346" s="1">
        <v>45672</v>
      </c>
      <c r="K346" s="4"/>
      <c r="L346" s="3"/>
      <c r="M346" s="1">
        <v>45672</v>
      </c>
      <c r="O346" t="s">
        <v>21</v>
      </c>
      <c r="P346" s="8" t="str">
        <f t="shared" si="5"/>
        <v>00084919</v>
      </c>
    </row>
    <row r="347" spans="1:16" x14ac:dyDescent="0.25">
      <c r="A347" s="1">
        <v>45672</v>
      </c>
      <c r="B347" t="s">
        <v>1116</v>
      </c>
      <c r="C347" t="s">
        <v>1117</v>
      </c>
      <c r="D347" s="2"/>
      <c r="E347" t="s">
        <v>17</v>
      </c>
      <c r="F347" t="s">
        <v>224</v>
      </c>
      <c r="G347" t="s">
        <v>225</v>
      </c>
      <c r="H347" s="3">
        <v>27199809.399999999</v>
      </c>
      <c r="I347" t="s">
        <v>26</v>
      </c>
      <c r="J347" s="1">
        <v>45672</v>
      </c>
      <c r="K347" s="4"/>
      <c r="L347" s="3"/>
      <c r="M347" s="1"/>
      <c r="O347" t="s">
        <v>318</v>
      </c>
      <c r="P347" s="8" t="str">
        <f t="shared" si="5"/>
        <v>00084920</v>
      </c>
    </row>
    <row r="348" spans="1:16" x14ac:dyDescent="0.25">
      <c r="A348" s="1">
        <v>45672</v>
      </c>
      <c r="B348" t="s">
        <v>1118</v>
      </c>
      <c r="C348" t="s">
        <v>1119</v>
      </c>
      <c r="D348" s="2"/>
      <c r="E348" t="s">
        <v>17</v>
      </c>
      <c r="F348" t="s">
        <v>254</v>
      </c>
      <c r="G348" t="s">
        <v>255</v>
      </c>
      <c r="H348" s="3">
        <v>41634768.43</v>
      </c>
      <c r="I348" t="s">
        <v>26</v>
      </c>
      <c r="J348" s="1">
        <v>45672</v>
      </c>
      <c r="K348" s="4"/>
      <c r="L348" s="3"/>
      <c r="M348" s="1"/>
      <c r="O348" t="s">
        <v>318</v>
      </c>
      <c r="P348" s="8" t="str">
        <f t="shared" si="5"/>
        <v>00084921</v>
      </c>
    </row>
    <row r="349" spans="1:16" x14ac:dyDescent="0.25">
      <c r="A349" s="1">
        <v>45672</v>
      </c>
      <c r="B349" t="s">
        <v>1120</v>
      </c>
      <c r="C349" t="s">
        <v>1121</v>
      </c>
      <c r="D349" s="2"/>
      <c r="E349" t="s">
        <v>17</v>
      </c>
      <c r="F349" t="s">
        <v>1122</v>
      </c>
      <c r="G349" t="s">
        <v>1123</v>
      </c>
      <c r="H349" s="3">
        <v>20042286.440000001</v>
      </c>
      <c r="I349" t="s">
        <v>26</v>
      </c>
      <c r="J349" s="1">
        <v>45672</v>
      </c>
      <c r="K349" s="4"/>
      <c r="L349" s="3"/>
      <c r="M349" s="1"/>
      <c r="O349" t="s">
        <v>318</v>
      </c>
      <c r="P349" s="8" t="str">
        <f t="shared" si="5"/>
        <v>00084922</v>
      </c>
    </row>
    <row r="350" spans="1:16" x14ac:dyDescent="0.25">
      <c r="A350" s="1">
        <v>45672</v>
      </c>
      <c r="B350" t="s">
        <v>1124</v>
      </c>
      <c r="C350" t="s">
        <v>1125</v>
      </c>
      <c r="D350" s="2"/>
      <c r="E350" t="s">
        <v>17</v>
      </c>
      <c r="F350" t="s">
        <v>43</v>
      </c>
      <c r="G350" t="s">
        <v>44</v>
      </c>
      <c r="H350" s="3">
        <v>2828873.63</v>
      </c>
      <c r="I350" t="s">
        <v>26</v>
      </c>
      <c r="J350" s="1">
        <v>45672</v>
      </c>
      <c r="K350" s="4"/>
      <c r="L350" s="3"/>
      <c r="M350" s="1"/>
      <c r="O350" t="s">
        <v>318</v>
      </c>
      <c r="P350" s="8" t="str">
        <f t="shared" si="5"/>
        <v>00084923</v>
      </c>
    </row>
    <row r="351" spans="1:16" x14ac:dyDescent="0.25">
      <c r="A351" s="1">
        <v>45672</v>
      </c>
      <c r="B351" t="s">
        <v>1126</v>
      </c>
      <c r="C351" t="s">
        <v>1127</v>
      </c>
      <c r="D351" s="2"/>
      <c r="E351" t="s">
        <v>17</v>
      </c>
      <c r="F351" t="s">
        <v>94</v>
      </c>
      <c r="G351" t="s">
        <v>95</v>
      </c>
      <c r="H351" s="3">
        <v>1511708.63</v>
      </c>
      <c r="I351" t="s">
        <v>26</v>
      </c>
      <c r="J351" s="1">
        <v>45672</v>
      </c>
      <c r="K351" s="4"/>
      <c r="L351" s="3"/>
      <c r="M351" s="1"/>
      <c r="O351" t="s">
        <v>318</v>
      </c>
      <c r="P351" s="8" t="str">
        <f t="shared" si="5"/>
        <v>00084924</v>
      </c>
    </row>
    <row r="352" spans="1:16" x14ac:dyDescent="0.25">
      <c r="A352" s="1">
        <v>45672</v>
      </c>
      <c r="B352" t="s">
        <v>1128</v>
      </c>
      <c r="C352" t="s">
        <v>1129</v>
      </c>
      <c r="D352" s="2"/>
      <c r="E352" t="s">
        <v>17</v>
      </c>
      <c r="F352" t="s">
        <v>1130</v>
      </c>
      <c r="G352" t="s">
        <v>1131</v>
      </c>
      <c r="H352" s="3">
        <v>253576.65</v>
      </c>
      <c r="I352" t="s">
        <v>26</v>
      </c>
      <c r="J352" s="1">
        <v>45672</v>
      </c>
      <c r="K352" s="4"/>
      <c r="L352" s="3"/>
      <c r="M352" s="1"/>
      <c r="O352" t="s">
        <v>318</v>
      </c>
      <c r="P352" s="8" t="str">
        <f t="shared" si="5"/>
        <v>00084925</v>
      </c>
    </row>
    <row r="353" spans="1:16" x14ac:dyDescent="0.25">
      <c r="A353" s="1">
        <v>45672</v>
      </c>
      <c r="B353" t="s">
        <v>1132</v>
      </c>
      <c r="C353" t="s">
        <v>1133</v>
      </c>
      <c r="D353" s="2"/>
      <c r="E353" t="s">
        <v>17</v>
      </c>
      <c r="F353" t="s">
        <v>1130</v>
      </c>
      <c r="G353" t="s">
        <v>1131</v>
      </c>
      <c r="H353" s="3">
        <v>0</v>
      </c>
      <c r="I353" t="s">
        <v>26</v>
      </c>
      <c r="J353" s="1">
        <v>45672</v>
      </c>
      <c r="K353" s="4"/>
      <c r="L353" s="3"/>
      <c r="M353" s="1"/>
      <c r="O353" t="s">
        <v>21</v>
      </c>
      <c r="P353" s="8" t="str">
        <f t="shared" si="5"/>
        <v>00084926</v>
      </c>
    </row>
    <row r="354" spans="1:16" x14ac:dyDescent="0.25">
      <c r="A354" s="1">
        <v>45672</v>
      </c>
      <c r="B354" t="s">
        <v>1134</v>
      </c>
      <c r="C354" t="s">
        <v>1135</v>
      </c>
      <c r="D354" s="2"/>
      <c r="E354" t="s">
        <v>17</v>
      </c>
      <c r="F354" t="s">
        <v>630</v>
      </c>
      <c r="G354" t="s">
        <v>631</v>
      </c>
      <c r="H354" s="3">
        <v>0</v>
      </c>
      <c r="I354" t="s">
        <v>681</v>
      </c>
      <c r="J354" s="1">
        <v>45672</v>
      </c>
      <c r="K354" s="4">
        <v>0.43537037037037002</v>
      </c>
      <c r="L354" s="3"/>
      <c r="M354" s="1"/>
      <c r="P354" s="8" t="str">
        <f t="shared" si="5"/>
        <v>00084927</v>
      </c>
    </row>
    <row r="355" spans="1:16" x14ac:dyDescent="0.25">
      <c r="A355" s="1">
        <v>45672</v>
      </c>
      <c r="B355" t="s">
        <v>1136</v>
      </c>
      <c r="C355" t="s">
        <v>1137</v>
      </c>
      <c r="D355" s="2"/>
      <c r="E355" t="s">
        <v>17</v>
      </c>
      <c r="F355" t="s">
        <v>630</v>
      </c>
      <c r="G355" t="s">
        <v>631</v>
      </c>
      <c r="H355" s="3">
        <v>0</v>
      </c>
      <c r="I355" t="s">
        <v>681</v>
      </c>
      <c r="J355" s="1">
        <v>45672</v>
      </c>
      <c r="K355" s="4">
        <v>0.43537037037037002</v>
      </c>
      <c r="L355" s="3"/>
      <c r="M355" s="1"/>
      <c r="P355" s="8" t="str">
        <f t="shared" si="5"/>
        <v>00084928</v>
      </c>
    </row>
    <row r="356" spans="1:16" x14ac:dyDescent="0.25">
      <c r="A356" s="1">
        <v>45672</v>
      </c>
      <c r="B356" t="s">
        <v>1138</v>
      </c>
      <c r="C356" t="s">
        <v>1139</v>
      </c>
      <c r="D356" s="2"/>
      <c r="E356" t="s">
        <v>17</v>
      </c>
      <c r="F356" t="s">
        <v>43</v>
      </c>
      <c r="G356" t="s">
        <v>44</v>
      </c>
      <c r="H356" s="3">
        <v>353889.86</v>
      </c>
      <c r="I356" t="s">
        <v>26</v>
      </c>
      <c r="J356" s="1">
        <v>45672</v>
      </c>
      <c r="K356" s="4"/>
      <c r="L356" s="3"/>
      <c r="M356" s="1"/>
      <c r="O356" t="s">
        <v>318</v>
      </c>
      <c r="P356" s="8" t="str">
        <f t="shared" si="5"/>
        <v>00084929</v>
      </c>
    </row>
    <row r="357" spans="1:16" x14ac:dyDescent="0.25">
      <c r="A357" s="1">
        <v>45672</v>
      </c>
      <c r="B357" t="s">
        <v>1140</v>
      </c>
      <c r="C357" t="s">
        <v>1141</v>
      </c>
      <c r="D357" s="2"/>
      <c r="E357" t="s">
        <v>17</v>
      </c>
      <c r="F357" t="s">
        <v>258</v>
      </c>
      <c r="G357" t="s">
        <v>259</v>
      </c>
      <c r="H357" s="3">
        <v>0</v>
      </c>
      <c r="I357" t="s">
        <v>26</v>
      </c>
      <c r="J357" s="1">
        <v>45672</v>
      </c>
      <c r="K357" s="4"/>
      <c r="L357" s="3"/>
      <c r="M357" s="1"/>
      <c r="O357" t="s">
        <v>21</v>
      </c>
      <c r="P357" s="8" t="str">
        <f t="shared" si="5"/>
        <v>00084930</v>
      </c>
    </row>
    <row r="358" spans="1:16" x14ac:dyDescent="0.25">
      <c r="A358" s="1">
        <v>45672</v>
      </c>
      <c r="B358" t="s">
        <v>1142</v>
      </c>
      <c r="C358" t="s">
        <v>1143</v>
      </c>
      <c r="D358" s="2"/>
      <c r="E358" t="s">
        <v>17</v>
      </c>
      <c r="F358" t="s">
        <v>1144</v>
      </c>
      <c r="G358" t="s">
        <v>1145</v>
      </c>
      <c r="H358" s="3">
        <v>575500</v>
      </c>
      <c r="I358" t="s">
        <v>26</v>
      </c>
      <c r="J358" s="1">
        <v>45672</v>
      </c>
      <c r="K358" s="4"/>
      <c r="L358" s="3"/>
      <c r="M358" s="1"/>
      <c r="O358" t="s">
        <v>36</v>
      </c>
      <c r="P358" s="8" t="str">
        <f t="shared" si="5"/>
        <v>00084931</v>
      </c>
    </row>
    <row r="359" spans="1:16" x14ac:dyDescent="0.25">
      <c r="A359" s="1">
        <v>45672</v>
      </c>
      <c r="B359" t="s">
        <v>1146</v>
      </c>
      <c r="C359" t="s">
        <v>1147</v>
      </c>
      <c r="D359" s="2"/>
      <c r="E359" t="s">
        <v>17</v>
      </c>
      <c r="F359" t="s">
        <v>1144</v>
      </c>
      <c r="G359" t="s">
        <v>1145</v>
      </c>
      <c r="H359" s="3">
        <v>785266.14</v>
      </c>
      <c r="I359" t="s">
        <v>26</v>
      </c>
      <c r="J359" s="1">
        <v>45672</v>
      </c>
      <c r="K359" s="4"/>
      <c r="L359" s="3"/>
      <c r="M359" s="1"/>
      <c r="O359" t="s">
        <v>206</v>
      </c>
      <c r="P359" s="8" t="str">
        <f t="shared" si="5"/>
        <v>00084932</v>
      </c>
    </row>
    <row r="360" spans="1:16" x14ac:dyDescent="0.25">
      <c r="A360" s="1">
        <v>45672</v>
      </c>
      <c r="B360" t="s">
        <v>1148</v>
      </c>
      <c r="C360" t="s">
        <v>1149</v>
      </c>
      <c r="D360" s="2"/>
      <c r="E360" t="s">
        <v>17</v>
      </c>
      <c r="F360" t="s">
        <v>1150</v>
      </c>
      <c r="G360" t="s">
        <v>1151</v>
      </c>
      <c r="H360" s="3">
        <v>8000000</v>
      </c>
      <c r="I360" t="s">
        <v>26</v>
      </c>
      <c r="J360" s="1">
        <v>45672</v>
      </c>
      <c r="K360" s="4"/>
      <c r="L360" s="3"/>
      <c r="M360" s="1"/>
      <c r="O360" t="s">
        <v>36</v>
      </c>
      <c r="P360" s="8" t="str">
        <f t="shared" si="5"/>
        <v>00084933</v>
      </c>
    </row>
    <row r="361" spans="1:16" x14ac:dyDescent="0.25">
      <c r="A361" s="1">
        <v>45672</v>
      </c>
      <c r="B361" t="s">
        <v>1152</v>
      </c>
      <c r="C361" t="s">
        <v>1153</v>
      </c>
      <c r="D361" s="2"/>
      <c r="E361" t="s">
        <v>17</v>
      </c>
      <c r="F361" t="s">
        <v>622</v>
      </c>
      <c r="G361" t="s">
        <v>623</v>
      </c>
      <c r="H361" s="3">
        <v>1525000</v>
      </c>
      <c r="I361" t="s">
        <v>26</v>
      </c>
      <c r="J361" s="1">
        <v>45672</v>
      </c>
      <c r="K361" s="4"/>
      <c r="L361" s="3"/>
      <c r="M361" s="1">
        <v>45671</v>
      </c>
      <c r="N361" t="s">
        <v>1154</v>
      </c>
      <c r="O361" t="s">
        <v>21</v>
      </c>
      <c r="P361" s="8" t="str">
        <f t="shared" si="5"/>
        <v>00084934</v>
      </c>
    </row>
    <row r="362" spans="1:16" x14ac:dyDescent="0.25">
      <c r="A362" s="1">
        <v>45672</v>
      </c>
      <c r="B362" t="s">
        <v>1155</v>
      </c>
      <c r="C362" t="s">
        <v>1156</v>
      </c>
      <c r="D362" s="2"/>
      <c r="E362" t="s">
        <v>17</v>
      </c>
      <c r="F362" t="s">
        <v>1144</v>
      </c>
      <c r="G362" t="s">
        <v>1145</v>
      </c>
      <c r="H362" s="3">
        <v>-56.36</v>
      </c>
      <c r="I362" t="s">
        <v>26</v>
      </c>
      <c r="J362" s="1">
        <v>45672</v>
      </c>
      <c r="K362" s="4"/>
      <c r="L362" s="3"/>
      <c r="M362" s="1">
        <v>45671</v>
      </c>
      <c r="N362" t="s">
        <v>1154</v>
      </c>
      <c r="O362" t="s">
        <v>21</v>
      </c>
      <c r="P362" s="8" t="str">
        <f t="shared" si="5"/>
        <v>00084935</v>
      </c>
    </row>
    <row r="363" spans="1:16" x14ac:dyDescent="0.25">
      <c r="A363" s="1">
        <v>45672</v>
      </c>
      <c r="B363" t="s">
        <v>1157</v>
      </c>
      <c r="C363" t="s">
        <v>1158</v>
      </c>
      <c r="D363" s="2"/>
      <c r="E363" t="s">
        <v>17</v>
      </c>
      <c r="F363" t="s">
        <v>1122</v>
      </c>
      <c r="G363" t="s">
        <v>1123</v>
      </c>
      <c r="H363" s="3">
        <v>324008.63</v>
      </c>
      <c r="I363" t="s">
        <v>26</v>
      </c>
      <c r="J363" s="1">
        <v>45672</v>
      </c>
      <c r="K363" s="4"/>
      <c r="L363" s="3"/>
      <c r="M363" s="1">
        <v>45670</v>
      </c>
      <c r="N363" t="s">
        <v>1159</v>
      </c>
      <c r="O363" t="s">
        <v>21</v>
      </c>
      <c r="P363" s="8" t="str">
        <f t="shared" si="5"/>
        <v>00084936</v>
      </c>
    </row>
    <row r="364" spans="1:16" x14ac:dyDescent="0.25">
      <c r="A364" s="1">
        <v>45672</v>
      </c>
      <c r="B364" t="s">
        <v>1160</v>
      </c>
      <c r="C364" t="s">
        <v>1161</v>
      </c>
      <c r="D364" s="2"/>
      <c r="E364" t="s">
        <v>17</v>
      </c>
      <c r="F364" t="s">
        <v>258</v>
      </c>
      <c r="G364" t="s">
        <v>259</v>
      </c>
      <c r="H364" s="3">
        <v>16919321.260000002</v>
      </c>
      <c r="I364" t="s">
        <v>26</v>
      </c>
      <c r="J364" s="1">
        <v>45672</v>
      </c>
      <c r="K364" s="4"/>
      <c r="L364" s="3"/>
      <c r="M364" s="1"/>
      <c r="O364" t="s">
        <v>36</v>
      </c>
      <c r="P364" s="8" t="str">
        <f t="shared" si="5"/>
        <v>00084937</v>
      </c>
    </row>
    <row r="365" spans="1:16" x14ac:dyDescent="0.25">
      <c r="A365" s="1">
        <v>45672</v>
      </c>
      <c r="B365" t="s">
        <v>1162</v>
      </c>
      <c r="C365" t="s">
        <v>1163</v>
      </c>
      <c r="D365" s="2"/>
      <c r="E365" t="s">
        <v>17</v>
      </c>
      <c r="F365" t="s">
        <v>1074</v>
      </c>
      <c r="G365" t="s">
        <v>1075</v>
      </c>
      <c r="H365" s="3">
        <v>1405809.64</v>
      </c>
      <c r="I365" t="s">
        <v>26</v>
      </c>
      <c r="J365" s="1">
        <v>45672</v>
      </c>
      <c r="K365" s="4"/>
      <c r="L365" s="3"/>
      <c r="M365" s="1"/>
      <c r="O365" t="s">
        <v>36</v>
      </c>
      <c r="P365" s="8" t="str">
        <f t="shared" si="5"/>
        <v>00084938</v>
      </c>
    </row>
    <row r="366" spans="1:16" x14ac:dyDescent="0.25">
      <c r="A366" s="1">
        <v>45672</v>
      </c>
      <c r="B366" t="s">
        <v>1164</v>
      </c>
      <c r="C366" t="s">
        <v>1165</v>
      </c>
      <c r="D366" s="2"/>
      <c r="E366" t="s">
        <v>17</v>
      </c>
      <c r="F366" t="s">
        <v>24</v>
      </c>
      <c r="G366" t="s">
        <v>25</v>
      </c>
      <c r="H366" s="3">
        <v>877355.95</v>
      </c>
      <c r="I366" t="s">
        <v>368</v>
      </c>
      <c r="J366" s="1">
        <v>45672</v>
      </c>
      <c r="K366" s="4"/>
      <c r="L366" s="3"/>
      <c r="M366" s="1"/>
      <c r="O366" t="s">
        <v>21</v>
      </c>
      <c r="P366" s="8" t="str">
        <f t="shared" si="5"/>
        <v>00084939</v>
      </c>
    </row>
    <row r="367" spans="1:16" x14ac:dyDescent="0.25">
      <c r="A367" s="1">
        <v>45672</v>
      </c>
      <c r="B367" t="s">
        <v>1166</v>
      </c>
      <c r="C367" t="s">
        <v>1167</v>
      </c>
      <c r="D367" s="2"/>
      <c r="E367" t="s">
        <v>17</v>
      </c>
      <c r="F367" t="s">
        <v>1074</v>
      </c>
      <c r="G367" t="s">
        <v>1075</v>
      </c>
      <c r="H367" s="3">
        <v>0</v>
      </c>
      <c r="I367" t="s">
        <v>26</v>
      </c>
      <c r="J367" s="1">
        <v>45672</v>
      </c>
      <c r="K367" s="4"/>
      <c r="L367" s="3"/>
      <c r="M367" s="1">
        <v>45672</v>
      </c>
      <c r="N367" t="s">
        <v>1168</v>
      </c>
      <c r="O367" t="s">
        <v>21</v>
      </c>
      <c r="P367" s="8" t="str">
        <f t="shared" si="5"/>
        <v>00084940</v>
      </c>
    </row>
    <row r="368" spans="1:16" x14ac:dyDescent="0.25">
      <c r="A368" s="1">
        <v>45672</v>
      </c>
      <c r="B368" t="s">
        <v>1169</v>
      </c>
      <c r="C368" t="s">
        <v>1170</v>
      </c>
      <c r="D368" s="2"/>
      <c r="E368" t="s">
        <v>17</v>
      </c>
      <c r="F368" t="s">
        <v>471</v>
      </c>
      <c r="G368" t="s">
        <v>472</v>
      </c>
      <c r="H368" s="3">
        <v>607931.11</v>
      </c>
      <c r="I368" t="s">
        <v>368</v>
      </c>
      <c r="J368" s="1">
        <v>45672</v>
      </c>
      <c r="K368" s="4"/>
      <c r="L368" s="3"/>
      <c r="M368" s="1"/>
      <c r="O368" t="s">
        <v>21</v>
      </c>
      <c r="P368" s="8" t="str">
        <f t="shared" si="5"/>
        <v>00084941</v>
      </c>
    </row>
    <row r="369" spans="1:16" x14ac:dyDescent="0.25">
      <c r="A369" s="1">
        <v>45672</v>
      </c>
      <c r="B369" t="s">
        <v>1171</v>
      </c>
      <c r="C369" t="s">
        <v>1172</v>
      </c>
      <c r="D369" s="2"/>
      <c r="E369" t="s">
        <v>17</v>
      </c>
      <c r="F369" t="s">
        <v>911</v>
      </c>
      <c r="G369" t="s">
        <v>912</v>
      </c>
      <c r="H369" s="3">
        <v>1156716.83</v>
      </c>
      <c r="I369" t="s">
        <v>368</v>
      </c>
      <c r="J369" s="1">
        <v>45672</v>
      </c>
      <c r="K369" s="4"/>
      <c r="L369" s="3"/>
      <c r="M369" s="1"/>
      <c r="O369" t="s">
        <v>21</v>
      </c>
      <c r="P369" s="8" t="str">
        <f t="shared" si="5"/>
        <v>00084942</v>
      </c>
    </row>
    <row r="370" spans="1:16" x14ac:dyDescent="0.25">
      <c r="A370" s="1">
        <v>45672</v>
      </c>
      <c r="B370" t="s">
        <v>1173</v>
      </c>
      <c r="C370" t="s">
        <v>1174</v>
      </c>
      <c r="D370" s="2"/>
      <c r="E370" t="s">
        <v>17</v>
      </c>
      <c r="F370" t="s">
        <v>543</v>
      </c>
      <c r="G370" t="s">
        <v>544</v>
      </c>
      <c r="H370" s="3">
        <v>1000000</v>
      </c>
      <c r="I370" t="s">
        <v>26</v>
      </c>
      <c r="J370" s="1">
        <v>45672</v>
      </c>
      <c r="K370" s="4"/>
      <c r="L370" s="3"/>
      <c r="M370" s="1">
        <v>45671</v>
      </c>
      <c r="N370" t="s">
        <v>1175</v>
      </c>
      <c r="O370" t="s">
        <v>21</v>
      </c>
      <c r="P370" s="8" t="str">
        <f t="shared" si="5"/>
        <v>00084943</v>
      </c>
    </row>
    <row r="371" spans="1:16" x14ac:dyDescent="0.25">
      <c r="A371" s="1">
        <v>45672</v>
      </c>
      <c r="B371" t="s">
        <v>1176</v>
      </c>
      <c r="C371" t="s">
        <v>1177</v>
      </c>
      <c r="D371" s="2"/>
      <c r="E371" t="s">
        <v>17</v>
      </c>
      <c r="F371" t="s">
        <v>475</v>
      </c>
      <c r="G371" t="s">
        <v>476</v>
      </c>
      <c r="H371" s="3">
        <v>95546351.769999996</v>
      </c>
      <c r="I371" t="s">
        <v>368</v>
      </c>
      <c r="J371" s="1">
        <v>45672</v>
      </c>
      <c r="K371" s="4"/>
      <c r="L371" s="3"/>
      <c r="M371" s="1"/>
      <c r="O371" t="s">
        <v>21</v>
      </c>
      <c r="P371" s="8" t="str">
        <f t="shared" si="5"/>
        <v>00084944</v>
      </c>
    </row>
    <row r="372" spans="1:16" x14ac:dyDescent="0.25">
      <c r="A372" s="1">
        <v>45672</v>
      </c>
      <c r="B372" t="s">
        <v>1178</v>
      </c>
      <c r="C372" t="s">
        <v>1179</v>
      </c>
      <c r="D372" s="2"/>
      <c r="E372" t="s">
        <v>17</v>
      </c>
      <c r="F372" t="s">
        <v>1180</v>
      </c>
      <c r="G372" t="s">
        <v>1181</v>
      </c>
      <c r="H372" s="3">
        <v>1616946.01</v>
      </c>
      <c r="I372" t="s">
        <v>368</v>
      </c>
      <c r="J372" s="1">
        <v>45672</v>
      </c>
      <c r="K372" s="4"/>
      <c r="L372" s="3"/>
      <c r="M372" s="1"/>
      <c r="O372" t="s">
        <v>21</v>
      </c>
      <c r="P372" s="8" t="str">
        <f t="shared" si="5"/>
        <v>00084945</v>
      </c>
    </row>
    <row r="373" spans="1:16" x14ac:dyDescent="0.25">
      <c r="A373" s="1">
        <v>45672</v>
      </c>
      <c r="B373" t="s">
        <v>1182</v>
      </c>
      <c r="C373" t="s">
        <v>1183</v>
      </c>
      <c r="D373" s="2"/>
      <c r="E373" t="s">
        <v>17</v>
      </c>
      <c r="F373" t="s">
        <v>442</v>
      </c>
      <c r="G373" t="s">
        <v>443</v>
      </c>
      <c r="H373" s="3">
        <v>1754986.27</v>
      </c>
      <c r="I373" t="s">
        <v>368</v>
      </c>
      <c r="J373" s="1">
        <v>45672</v>
      </c>
      <c r="K373" s="4"/>
      <c r="L373" s="3"/>
      <c r="M373" s="1"/>
      <c r="O373" t="s">
        <v>21</v>
      </c>
      <c r="P373" s="8" t="str">
        <f t="shared" si="5"/>
        <v>00084946</v>
      </c>
    </row>
    <row r="374" spans="1:16" x14ac:dyDescent="0.25">
      <c r="A374" s="1">
        <v>45672</v>
      </c>
      <c r="B374" t="s">
        <v>1184</v>
      </c>
      <c r="C374" t="s">
        <v>1185</v>
      </c>
      <c r="D374" s="2"/>
      <c r="E374" t="s">
        <v>17</v>
      </c>
      <c r="F374" t="s">
        <v>630</v>
      </c>
      <c r="G374" t="s">
        <v>631</v>
      </c>
      <c r="H374" s="3">
        <v>4115639.29</v>
      </c>
      <c r="I374" t="s">
        <v>83</v>
      </c>
      <c r="J374" s="1">
        <v>45672</v>
      </c>
      <c r="K374" s="4"/>
      <c r="L374" s="3"/>
      <c r="M374" s="1">
        <v>45672</v>
      </c>
      <c r="O374" t="s">
        <v>21</v>
      </c>
      <c r="P374" s="8" t="str">
        <f t="shared" si="5"/>
        <v>00084947</v>
      </c>
    </row>
    <row r="375" spans="1:16" x14ac:dyDescent="0.25">
      <c r="A375" s="1">
        <v>45672</v>
      </c>
      <c r="B375" t="s">
        <v>1186</v>
      </c>
      <c r="C375" t="s">
        <v>1187</v>
      </c>
      <c r="D375" s="2"/>
      <c r="E375" t="s">
        <v>17</v>
      </c>
      <c r="F375" t="s">
        <v>1188</v>
      </c>
      <c r="G375" t="s">
        <v>1189</v>
      </c>
      <c r="H375" s="3">
        <v>473133.09</v>
      </c>
      <c r="I375" t="s">
        <v>368</v>
      </c>
      <c r="J375" s="1">
        <v>45672</v>
      </c>
      <c r="K375" s="4"/>
      <c r="L375" s="3"/>
      <c r="M375" s="1"/>
      <c r="O375" t="s">
        <v>21</v>
      </c>
      <c r="P375" s="8" t="str">
        <f t="shared" si="5"/>
        <v>00084948</v>
      </c>
    </row>
    <row r="376" spans="1:16" x14ac:dyDescent="0.25">
      <c r="A376" s="1">
        <v>45672</v>
      </c>
      <c r="B376" t="s">
        <v>1190</v>
      </c>
      <c r="C376" t="s">
        <v>1191</v>
      </c>
      <c r="D376" s="2"/>
      <c r="E376" t="s">
        <v>17</v>
      </c>
      <c r="F376" t="s">
        <v>568</v>
      </c>
      <c r="G376" t="s">
        <v>569</v>
      </c>
      <c r="H376" s="3">
        <v>8066328.0999999996</v>
      </c>
      <c r="I376" t="s">
        <v>368</v>
      </c>
      <c r="J376" s="1">
        <v>45672</v>
      </c>
      <c r="K376" s="4"/>
      <c r="L376" s="3"/>
      <c r="M376" s="1"/>
      <c r="O376" t="s">
        <v>21</v>
      </c>
      <c r="P376" s="8" t="str">
        <f t="shared" si="5"/>
        <v>00084949</v>
      </c>
    </row>
    <row r="377" spans="1:16" x14ac:dyDescent="0.25">
      <c r="A377" s="1">
        <v>45672</v>
      </c>
      <c r="B377" t="s">
        <v>1192</v>
      </c>
      <c r="C377" t="s">
        <v>1193</v>
      </c>
      <c r="D377" s="2"/>
      <c r="E377" t="s">
        <v>17</v>
      </c>
      <c r="F377" t="s">
        <v>749</v>
      </c>
      <c r="G377" t="s">
        <v>750</v>
      </c>
      <c r="H377" s="3">
        <v>65000</v>
      </c>
      <c r="I377" t="s">
        <v>368</v>
      </c>
      <c r="J377" s="1">
        <v>45672</v>
      </c>
      <c r="K377" s="4"/>
      <c r="L377" s="3"/>
      <c r="M377" s="1"/>
      <c r="O377" t="s">
        <v>21</v>
      </c>
      <c r="P377" s="8" t="str">
        <f t="shared" si="5"/>
        <v>00084950</v>
      </c>
    </row>
    <row r="378" spans="1:16" x14ac:dyDescent="0.25">
      <c r="A378" s="1">
        <v>45672</v>
      </c>
      <c r="B378" t="s">
        <v>1194</v>
      </c>
      <c r="C378" t="s">
        <v>1195</v>
      </c>
      <c r="D378" s="2"/>
      <c r="E378" t="s">
        <v>17</v>
      </c>
      <c r="F378" t="s">
        <v>1196</v>
      </c>
      <c r="G378" t="s">
        <v>1197</v>
      </c>
      <c r="H378" s="3">
        <v>106430.03</v>
      </c>
      <c r="I378" t="s">
        <v>368</v>
      </c>
      <c r="J378" s="1">
        <v>45672</v>
      </c>
      <c r="K378" s="4"/>
      <c r="L378" s="3"/>
      <c r="M378" s="1"/>
      <c r="O378" t="s">
        <v>21</v>
      </c>
      <c r="P378" s="8" t="str">
        <f t="shared" si="5"/>
        <v>00084951</v>
      </c>
    </row>
    <row r="379" spans="1:16" x14ac:dyDescent="0.25">
      <c r="A379" s="1">
        <v>45672</v>
      </c>
      <c r="B379" t="s">
        <v>1198</v>
      </c>
      <c r="C379" t="s">
        <v>1199</v>
      </c>
      <c r="D379" s="2"/>
      <c r="E379" t="s">
        <v>17</v>
      </c>
      <c r="F379" t="s">
        <v>772</v>
      </c>
      <c r="G379" t="s">
        <v>773</v>
      </c>
      <c r="H379" s="3">
        <v>16599.47</v>
      </c>
      <c r="I379" t="s">
        <v>368</v>
      </c>
      <c r="J379" s="1">
        <v>45672</v>
      </c>
      <c r="K379" s="4"/>
      <c r="L379" s="3"/>
      <c r="M379" s="1"/>
      <c r="O379" t="s">
        <v>21</v>
      </c>
      <c r="P379" s="8" t="str">
        <f t="shared" si="5"/>
        <v>00084952</v>
      </c>
    </row>
    <row r="380" spans="1:16" x14ac:dyDescent="0.25">
      <c r="A380" s="1">
        <v>45672</v>
      </c>
      <c r="B380" t="s">
        <v>1200</v>
      </c>
      <c r="C380" t="s">
        <v>1201</v>
      </c>
      <c r="D380" s="2"/>
      <c r="E380" t="s">
        <v>17</v>
      </c>
      <c r="F380" t="s">
        <v>94</v>
      </c>
      <c r="G380" t="s">
        <v>95</v>
      </c>
      <c r="H380" s="3">
        <v>21131.37</v>
      </c>
      <c r="I380" t="s">
        <v>83</v>
      </c>
      <c r="J380" s="1">
        <v>45672</v>
      </c>
      <c r="K380" s="4"/>
      <c r="L380" s="3"/>
      <c r="M380" s="1"/>
      <c r="O380" t="s">
        <v>21</v>
      </c>
      <c r="P380" s="8" t="str">
        <f t="shared" si="5"/>
        <v>00084953</v>
      </c>
    </row>
    <row r="381" spans="1:16" x14ac:dyDescent="0.25">
      <c r="A381" s="1">
        <v>45672</v>
      </c>
      <c r="B381" t="s">
        <v>1202</v>
      </c>
      <c r="C381" t="s">
        <v>1203</v>
      </c>
      <c r="D381" s="2"/>
      <c r="E381" t="s">
        <v>17</v>
      </c>
      <c r="F381" t="s">
        <v>224</v>
      </c>
      <c r="G381" t="s">
        <v>225</v>
      </c>
      <c r="H381" s="3">
        <v>21334315.27</v>
      </c>
      <c r="I381" t="s">
        <v>62</v>
      </c>
      <c r="J381" s="1">
        <v>45672</v>
      </c>
      <c r="K381" s="4"/>
      <c r="L381" s="3"/>
      <c r="M381" s="1">
        <v>45671</v>
      </c>
      <c r="N381" t="s">
        <v>1204</v>
      </c>
      <c r="O381" t="s">
        <v>21</v>
      </c>
      <c r="P381" s="8" t="str">
        <f t="shared" si="5"/>
        <v>00084954</v>
      </c>
    </row>
    <row r="382" spans="1:16" x14ac:dyDescent="0.25">
      <c r="A382" s="1">
        <v>45672</v>
      </c>
      <c r="B382" t="s">
        <v>1205</v>
      </c>
      <c r="C382" t="s">
        <v>1206</v>
      </c>
      <c r="D382" s="2"/>
      <c r="E382" t="s">
        <v>17</v>
      </c>
      <c r="F382" t="s">
        <v>1028</v>
      </c>
      <c r="G382" t="s">
        <v>1029</v>
      </c>
      <c r="H382" s="3">
        <v>139067.44</v>
      </c>
      <c r="I382" t="s">
        <v>26</v>
      </c>
      <c r="J382" s="1">
        <v>45672</v>
      </c>
      <c r="K382" s="4"/>
      <c r="L382" s="3"/>
      <c r="M382" s="1">
        <v>45670</v>
      </c>
      <c r="O382" t="s">
        <v>21</v>
      </c>
      <c r="P382" s="8" t="str">
        <f t="shared" si="5"/>
        <v>00084955</v>
      </c>
    </row>
    <row r="383" spans="1:16" x14ac:dyDescent="0.25">
      <c r="A383" s="1">
        <v>45672</v>
      </c>
      <c r="B383" t="s">
        <v>1207</v>
      </c>
      <c r="C383" t="s">
        <v>1208</v>
      </c>
      <c r="D383" s="2"/>
      <c r="E383" t="s">
        <v>17</v>
      </c>
      <c r="F383" t="s">
        <v>471</v>
      </c>
      <c r="G383" t="s">
        <v>472</v>
      </c>
      <c r="H383" s="3">
        <v>9211.9699999999993</v>
      </c>
      <c r="I383" t="s">
        <v>83</v>
      </c>
      <c r="J383" s="1">
        <v>45672</v>
      </c>
      <c r="K383" s="4"/>
      <c r="L383" s="3"/>
      <c r="M383" s="1">
        <v>45672</v>
      </c>
      <c r="O383" t="s">
        <v>21</v>
      </c>
      <c r="P383" s="8" t="str">
        <f t="shared" si="5"/>
        <v>00084956</v>
      </c>
    </row>
    <row r="384" spans="1:16" x14ac:dyDescent="0.25">
      <c r="A384" s="1">
        <v>45672</v>
      </c>
      <c r="B384" t="s">
        <v>1209</v>
      </c>
      <c r="C384" t="s">
        <v>1210</v>
      </c>
      <c r="D384" s="2"/>
      <c r="E384" t="s">
        <v>17</v>
      </c>
      <c r="F384" t="s">
        <v>471</v>
      </c>
      <c r="G384" t="s">
        <v>472</v>
      </c>
      <c r="H384" s="3">
        <v>0.01</v>
      </c>
      <c r="I384" t="s">
        <v>83</v>
      </c>
      <c r="J384" s="1">
        <v>45672</v>
      </c>
      <c r="K384" s="4"/>
      <c r="L384" s="3"/>
      <c r="M384" s="1"/>
      <c r="O384" t="s">
        <v>21</v>
      </c>
      <c r="P384" s="8" t="str">
        <f t="shared" si="5"/>
        <v>00084957</v>
      </c>
    </row>
    <row r="385" spans="1:16" x14ac:dyDescent="0.25">
      <c r="A385" s="1">
        <v>45672</v>
      </c>
      <c r="B385" t="s">
        <v>1211</v>
      </c>
      <c r="C385" t="s">
        <v>1212</v>
      </c>
      <c r="D385" s="2"/>
      <c r="E385" t="s">
        <v>17</v>
      </c>
      <c r="F385" t="s">
        <v>416</v>
      </c>
      <c r="G385" t="s">
        <v>417</v>
      </c>
      <c r="H385" s="3">
        <v>963.8</v>
      </c>
      <c r="I385" t="s">
        <v>26</v>
      </c>
      <c r="J385" s="1">
        <v>45672</v>
      </c>
      <c r="K385" s="4"/>
      <c r="L385" s="3"/>
      <c r="M385" s="1"/>
      <c r="O385" t="s">
        <v>21</v>
      </c>
      <c r="P385" s="8" t="str">
        <f t="shared" si="5"/>
        <v>00084958</v>
      </c>
    </row>
    <row r="386" spans="1:16" x14ac:dyDescent="0.25">
      <c r="A386" s="1">
        <v>45672</v>
      </c>
      <c r="B386" t="s">
        <v>1213</v>
      </c>
      <c r="C386" t="s">
        <v>1214</v>
      </c>
      <c r="D386" s="2"/>
      <c r="E386" t="s">
        <v>17</v>
      </c>
      <c r="F386" t="s">
        <v>495</v>
      </c>
      <c r="G386" t="s">
        <v>496</v>
      </c>
      <c r="H386" s="3">
        <v>353500.39</v>
      </c>
      <c r="I386" t="s">
        <v>368</v>
      </c>
      <c r="J386" s="1">
        <v>45672</v>
      </c>
      <c r="K386" s="4"/>
      <c r="L386" s="3"/>
      <c r="M386" s="1"/>
      <c r="O386" t="s">
        <v>21</v>
      </c>
      <c r="P386" s="8" t="str">
        <f t="shared" si="5"/>
        <v>00084959</v>
      </c>
    </row>
    <row r="387" spans="1:16" x14ac:dyDescent="0.25">
      <c r="A387" s="1">
        <v>45672</v>
      </c>
      <c r="B387" t="s">
        <v>1215</v>
      </c>
      <c r="C387" t="s">
        <v>1216</v>
      </c>
      <c r="D387" s="2"/>
      <c r="E387" t="s">
        <v>17</v>
      </c>
      <c r="F387" t="s">
        <v>254</v>
      </c>
      <c r="G387" t="s">
        <v>255</v>
      </c>
      <c r="H387" s="3">
        <v>4247315.74</v>
      </c>
      <c r="I387" t="s">
        <v>62</v>
      </c>
      <c r="J387" s="1">
        <v>45672</v>
      </c>
      <c r="K387" s="4"/>
      <c r="L387" s="3"/>
      <c r="M387" s="1">
        <v>45664</v>
      </c>
      <c r="N387" t="s">
        <v>1217</v>
      </c>
      <c r="O387" t="s">
        <v>21</v>
      </c>
      <c r="P387" s="8" t="str">
        <f t="shared" si="5"/>
        <v>00084960</v>
      </c>
    </row>
    <row r="388" spans="1:16" x14ac:dyDescent="0.25">
      <c r="A388" s="1">
        <v>45672</v>
      </c>
      <c r="B388" t="s">
        <v>1218</v>
      </c>
      <c r="C388" t="s">
        <v>1219</v>
      </c>
      <c r="D388" s="2"/>
      <c r="E388" t="s">
        <v>17</v>
      </c>
      <c r="F388" t="s">
        <v>254</v>
      </c>
      <c r="G388" t="s">
        <v>255</v>
      </c>
      <c r="H388" s="3">
        <v>3765377.22</v>
      </c>
      <c r="I388" t="s">
        <v>62</v>
      </c>
      <c r="J388" s="1">
        <v>45672</v>
      </c>
      <c r="K388" s="4"/>
      <c r="L388" s="3"/>
      <c r="M388" s="1">
        <v>45664</v>
      </c>
      <c r="N388" t="s">
        <v>1220</v>
      </c>
      <c r="O388" t="s">
        <v>21</v>
      </c>
      <c r="P388" s="8" t="str">
        <f t="shared" ref="P388:P451" si="6">+MID(C388,5,8)</f>
        <v>00084961</v>
      </c>
    </row>
    <row r="389" spans="1:16" x14ac:dyDescent="0.25">
      <c r="A389" s="1">
        <v>45672</v>
      </c>
      <c r="B389" t="s">
        <v>1221</v>
      </c>
      <c r="C389" t="s">
        <v>1222</v>
      </c>
      <c r="D389" s="2"/>
      <c r="E389" t="s">
        <v>17</v>
      </c>
      <c r="F389" t="s">
        <v>254</v>
      </c>
      <c r="G389" t="s">
        <v>255</v>
      </c>
      <c r="H389" s="3">
        <v>2247987.5099999998</v>
      </c>
      <c r="I389" t="s">
        <v>62</v>
      </c>
      <c r="J389" s="1">
        <v>45672</v>
      </c>
      <c r="K389" s="4"/>
      <c r="L389" s="3"/>
      <c r="M389" s="1">
        <v>45664</v>
      </c>
      <c r="N389" t="s">
        <v>1223</v>
      </c>
      <c r="O389" t="s">
        <v>21</v>
      </c>
      <c r="P389" s="8" t="str">
        <f t="shared" si="6"/>
        <v>00084962</v>
      </c>
    </row>
    <row r="390" spans="1:16" x14ac:dyDescent="0.25">
      <c r="A390" s="1">
        <v>45672</v>
      </c>
      <c r="B390" t="s">
        <v>1224</v>
      </c>
      <c r="C390" t="s">
        <v>1225</v>
      </c>
      <c r="D390" s="2"/>
      <c r="E390" t="s">
        <v>17</v>
      </c>
      <c r="F390" t="s">
        <v>1226</v>
      </c>
      <c r="G390" t="s">
        <v>1227</v>
      </c>
      <c r="H390" s="3">
        <v>317699.48</v>
      </c>
      <c r="I390" t="s">
        <v>26</v>
      </c>
      <c r="J390" s="1">
        <v>45672</v>
      </c>
      <c r="K390" s="4"/>
      <c r="L390" s="3"/>
      <c r="M390" s="1"/>
      <c r="O390" t="s">
        <v>21</v>
      </c>
      <c r="P390" s="8" t="str">
        <f t="shared" si="6"/>
        <v>00084963</v>
      </c>
    </row>
    <row r="391" spans="1:16" x14ac:dyDescent="0.25">
      <c r="A391" s="1">
        <v>45673</v>
      </c>
      <c r="B391" t="s">
        <v>1228</v>
      </c>
      <c r="C391" t="s">
        <v>1229</v>
      </c>
      <c r="D391" s="2"/>
      <c r="E391" t="s">
        <v>17</v>
      </c>
      <c r="F391" t="s">
        <v>258</v>
      </c>
      <c r="G391" t="s">
        <v>259</v>
      </c>
      <c r="H391" s="3">
        <v>0</v>
      </c>
      <c r="I391" t="s">
        <v>26</v>
      </c>
      <c r="J391" s="1">
        <v>45673</v>
      </c>
      <c r="K391" s="4"/>
      <c r="L391" s="3"/>
      <c r="M391" s="1">
        <v>45673</v>
      </c>
      <c r="N391" t="s">
        <v>1230</v>
      </c>
      <c r="O391" t="s">
        <v>21</v>
      </c>
      <c r="P391" s="8" t="str">
        <f t="shared" si="6"/>
        <v>00084964</v>
      </c>
    </row>
    <row r="392" spans="1:16" x14ac:dyDescent="0.25">
      <c r="A392" s="1">
        <v>45673</v>
      </c>
      <c r="B392" t="s">
        <v>1231</v>
      </c>
      <c r="C392" t="s">
        <v>1232</v>
      </c>
      <c r="D392" s="2"/>
      <c r="E392" t="s">
        <v>17</v>
      </c>
      <c r="F392" t="s">
        <v>1233</v>
      </c>
      <c r="G392" t="s">
        <v>1234</v>
      </c>
      <c r="H392" s="3">
        <v>621218.68000000005</v>
      </c>
      <c r="I392" t="s">
        <v>26</v>
      </c>
      <c r="J392" s="1">
        <v>45673</v>
      </c>
      <c r="K392" s="4"/>
      <c r="L392" s="3"/>
      <c r="M392" s="1"/>
      <c r="O392" t="s">
        <v>21</v>
      </c>
      <c r="P392" s="8" t="str">
        <f t="shared" si="6"/>
        <v>00084965</v>
      </c>
    </row>
    <row r="393" spans="1:16" x14ac:dyDescent="0.25">
      <c r="A393" s="1">
        <v>45673</v>
      </c>
      <c r="B393" t="s">
        <v>1235</v>
      </c>
      <c r="C393" t="s">
        <v>1236</v>
      </c>
      <c r="D393" s="2"/>
      <c r="E393" t="s">
        <v>17</v>
      </c>
      <c r="F393" t="s">
        <v>761</v>
      </c>
      <c r="G393" t="s">
        <v>762</v>
      </c>
      <c r="H393" s="3">
        <v>2240680.71</v>
      </c>
      <c r="I393" t="s">
        <v>83</v>
      </c>
      <c r="J393" s="1">
        <v>45673</v>
      </c>
      <c r="K393" s="4"/>
      <c r="L393" s="3"/>
      <c r="M393" s="1">
        <v>45672</v>
      </c>
      <c r="O393" t="s">
        <v>21</v>
      </c>
      <c r="P393" s="8" t="str">
        <f t="shared" si="6"/>
        <v>00084966</v>
      </c>
    </row>
    <row r="394" spans="1:16" x14ac:dyDescent="0.25">
      <c r="A394" s="1">
        <v>45673</v>
      </c>
      <c r="B394" t="s">
        <v>1237</v>
      </c>
      <c r="C394" t="s">
        <v>1238</v>
      </c>
      <c r="D394" s="2"/>
      <c r="E394" t="s">
        <v>17</v>
      </c>
      <c r="F394" t="s">
        <v>1239</v>
      </c>
      <c r="G394" t="s">
        <v>1240</v>
      </c>
      <c r="H394" s="3">
        <v>606633.17000000004</v>
      </c>
      <c r="I394" t="s">
        <v>26</v>
      </c>
      <c r="J394" s="1">
        <v>45673</v>
      </c>
      <c r="K394" s="4"/>
      <c r="L394" s="3"/>
      <c r="M394" s="1"/>
      <c r="O394" t="s">
        <v>21</v>
      </c>
      <c r="P394" s="8" t="str">
        <f t="shared" si="6"/>
        <v>00084967</v>
      </c>
    </row>
    <row r="395" spans="1:16" x14ac:dyDescent="0.25">
      <c r="A395" s="1">
        <v>45673</v>
      </c>
      <c r="B395" t="s">
        <v>1241</v>
      </c>
      <c r="C395" t="s">
        <v>1242</v>
      </c>
      <c r="D395" s="2"/>
      <c r="E395" t="s">
        <v>17</v>
      </c>
      <c r="F395" t="s">
        <v>672</v>
      </c>
      <c r="G395" t="s">
        <v>673</v>
      </c>
      <c r="H395" s="3">
        <v>19568782.620000001</v>
      </c>
      <c r="I395" t="s">
        <v>83</v>
      </c>
      <c r="J395" s="1">
        <v>45673</v>
      </c>
      <c r="K395" s="4"/>
      <c r="L395" s="3"/>
      <c r="M395" s="1">
        <v>45672</v>
      </c>
      <c r="N395" t="s">
        <v>1243</v>
      </c>
      <c r="O395" t="s">
        <v>21</v>
      </c>
      <c r="P395" s="8" t="str">
        <f t="shared" si="6"/>
        <v>00084968</v>
      </c>
    </row>
    <row r="396" spans="1:16" x14ac:dyDescent="0.25">
      <c r="A396" s="1">
        <v>45673</v>
      </c>
      <c r="B396" t="s">
        <v>1244</v>
      </c>
      <c r="C396" t="s">
        <v>1245</v>
      </c>
      <c r="D396" s="2"/>
      <c r="E396" t="s">
        <v>17</v>
      </c>
      <c r="F396" t="s">
        <v>1246</v>
      </c>
      <c r="G396" t="s">
        <v>1247</v>
      </c>
      <c r="H396" s="3">
        <v>7673170.5999999996</v>
      </c>
      <c r="I396" t="s">
        <v>83</v>
      </c>
      <c r="J396" s="1">
        <v>45673</v>
      </c>
      <c r="K396" s="4"/>
      <c r="L396" s="3"/>
      <c r="M396" s="1">
        <v>45671</v>
      </c>
      <c r="N396" t="s">
        <v>1248</v>
      </c>
      <c r="O396" t="s">
        <v>21</v>
      </c>
      <c r="P396" s="8" t="str">
        <f t="shared" si="6"/>
        <v>00084969</v>
      </c>
    </row>
    <row r="397" spans="1:16" x14ac:dyDescent="0.25">
      <c r="A397" s="1">
        <v>45673</v>
      </c>
      <c r="B397" t="s">
        <v>1249</v>
      </c>
      <c r="C397" t="s">
        <v>1250</v>
      </c>
      <c r="D397" s="2"/>
      <c r="E397" t="s">
        <v>17</v>
      </c>
      <c r="F397" t="s">
        <v>112</v>
      </c>
      <c r="G397" t="s">
        <v>113</v>
      </c>
      <c r="H397" s="3">
        <v>1216115.05</v>
      </c>
      <c r="I397" t="s">
        <v>83</v>
      </c>
      <c r="J397" s="1">
        <v>45673</v>
      </c>
      <c r="K397" s="4"/>
      <c r="L397" s="3"/>
      <c r="M397" s="1"/>
      <c r="O397" t="s">
        <v>21</v>
      </c>
      <c r="P397" s="8" t="str">
        <f t="shared" si="6"/>
        <v>00084970</v>
      </c>
    </row>
    <row r="398" spans="1:16" x14ac:dyDescent="0.25">
      <c r="A398" s="1">
        <v>45673</v>
      </c>
      <c r="B398" t="s">
        <v>1251</v>
      </c>
      <c r="C398" t="s">
        <v>1252</v>
      </c>
      <c r="D398" s="2"/>
      <c r="E398" t="s">
        <v>17</v>
      </c>
      <c r="F398" t="s">
        <v>568</v>
      </c>
      <c r="G398" t="s">
        <v>569</v>
      </c>
      <c r="H398" s="3">
        <v>258885.01</v>
      </c>
      <c r="I398" t="s">
        <v>368</v>
      </c>
      <c r="J398" s="1">
        <v>45673</v>
      </c>
      <c r="K398" s="4"/>
      <c r="L398" s="3"/>
      <c r="M398" s="1"/>
      <c r="O398" t="s">
        <v>21</v>
      </c>
      <c r="P398" s="8" t="str">
        <f t="shared" si="6"/>
        <v>00084971</v>
      </c>
    </row>
    <row r="399" spans="1:16" x14ac:dyDescent="0.25">
      <c r="A399" s="1">
        <v>45673</v>
      </c>
      <c r="B399" t="s">
        <v>1253</v>
      </c>
      <c r="C399" t="s">
        <v>1254</v>
      </c>
      <c r="D399" s="2"/>
      <c r="E399" t="s">
        <v>17</v>
      </c>
      <c r="F399" t="s">
        <v>1226</v>
      </c>
      <c r="G399" t="s">
        <v>1227</v>
      </c>
      <c r="H399" s="3">
        <v>19000241.260000002</v>
      </c>
      <c r="I399" t="s">
        <v>26</v>
      </c>
      <c r="J399" s="1">
        <v>45673</v>
      </c>
      <c r="K399" s="4"/>
      <c r="L399" s="3"/>
      <c r="M399" s="1"/>
      <c r="O399" t="s">
        <v>36</v>
      </c>
      <c r="P399" s="8" t="str">
        <f t="shared" si="6"/>
        <v>00084972</v>
      </c>
    </row>
    <row r="400" spans="1:16" x14ac:dyDescent="0.25">
      <c r="A400" s="1">
        <v>45673</v>
      </c>
      <c r="B400" t="s">
        <v>1255</v>
      </c>
      <c r="C400" t="s">
        <v>1256</v>
      </c>
      <c r="D400" s="2"/>
      <c r="E400" t="s">
        <v>17</v>
      </c>
      <c r="F400" t="s">
        <v>1257</v>
      </c>
      <c r="G400" t="s">
        <v>1258</v>
      </c>
      <c r="H400" s="3">
        <v>1793877.65</v>
      </c>
      <c r="I400" t="s">
        <v>26</v>
      </c>
      <c r="J400" s="1">
        <v>45673</v>
      </c>
      <c r="K400" s="4"/>
      <c r="L400" s="3"/>
      <c r="M400" s="1"/>
      <c r="O400" t="s">
        <v>36</v>
      </c>
      <c r="P400" s="8" t="str">
        <f t="shared" si="6"/>
        <v>00084973</v>
      </c>
    </row>
    <row r="401" spans="1:16" x14ac:dyDescent="0.25">
      <c r="A401" s="1">
        <v>45673</v>
      </c>
      <c r="B401" t="s">
        <v>1259</v>
      </c>
      <c r="C401" t="s">
        <v>1260</v>
      </c>
      <c r="D401" s="2"/>
      <c r="E401" t="s">
        <v>17</v>
      </c>
      <c r="F401" t="s">
        <v>1261</v>
      </c>
      <c r="G401" t="s">
        <v>1262</v>
      </c>
      <c r="H401" s="3">
        <v>2197310.5699999998</v>
      </c>
      <c r="I401" t="s">
        <v>26</v>
      </c>
      <c r="J401" s="1">
        <v>45673</v>
      </c>
      <c r="K401" s="4"/>
      <c r="L401" s="3"/>
      <c r="M401" s="1"/>
      <c r="O401" t="s">
        <v>21</v>
      </c>
      <c r="P401" s="8" t="str">
        <f t="shared" si="6"/>
        <v>00084974</v>
      </c>
    </row>
    <row r="402" spans="1:16" x14ac:dyDescent="0.25">
      <c r="A402" s="1">
        <v>45673</v>
      </c>
      <c r="B402" t="s">
        <v>1263</v>
      </c>
      <c r="C402" t="s">
        <v>1264</v>
      </c>
      <c r="D402" s="2"/>
      <c r="E402" t="s">
        <v>17</v>
      </c>
      <c r="F402" t="s">
        <v>859</v>
      </c>
      <c r="G402" t="s">
        <v>860</v>
      </c>
      <c r="H402" s="3">
        <v>800000</v>
      </c>
      <c r="I402" t="s">
        <v>26</v>
      </c>
      <c r="J402" s="1">
        <v>45673</v>
      </c>
      <c r="K402" s="4"/>
      <c r="L402" s="3"/>
      <c r="M402" s="1">
        <v>45672</v>
      </c>
      <c r="N402" t="s">
        <v>1265</v>
      </c>
      <c r="O402" t="s">
        <v>21</v>
      </c>
      <c r="P402" s="8" t="str">
        <f t="shared" si="6"/>
        <v>00084975</v>
      </c>
    </row>
    <row r="403" spans="1:16" x14ac:dyDescent="0.25">
      <c r="A403" s="1">
        <v>45673</v>
      </c>
      <c r="B403" t="s">
        <v>1266</v>
      </c>
      <c r="C403" t="s">
        <v>1267</v>
      </c>
      <c r="D403" s="2"/>
      <c r="E403" t="s">
        <v>17</v>
      </c>
      <c r="F403" t="s">
        <v>849</v>
      </c>
      <c r="G403" t="s">
        <v>850</v>
      </c>
      <c r="H403" s="3">
        <v>187653.23</v>
      </c>
      <c r="I403" t="s">
        <v>26</v>
      </c>
      <c r="J403" s="1">
        <v>45673</v>
      </c>
      <c r="K403" s="4"/>
      <c r="L403" s="3"/>
      <c r="M403" s="1">
        <v>45672</v>
      </c>
      <c r="N403" t="s">
        <v>1265</v>
      </c>
      <c r="O403" t="s">
        <v>21</v>
      </c>
      <c r="P403" s="8" t="str">
        <f t="shared" si="6"/>
        <v>00084976</v>
      </c>
    </row>
    <row r="404" spans="1:16" x14ac:dyDescent="0.25">
      <c r="A404" s="1">
        <v>45673</v>
      </c>
      <c r="B404" t="s">
        <v>1268</v>
      </c>
      <c r="C404" t="s">
        <v>1269</v>
      </c>
      <c r="D404" s="2"/>
      <c r="E404" t="s">
        <v>17</v>
      </c>
      <c r="F404" t="s">
        <v>1270</v>
      </c>
      <c r="G404" t="s">
        <v>1271</v>
      </c>
      <c r="H404" s="3">
        <v>1200342.8700000001</v>
      </c>
      <c r="I404" t="s">
        <v>26</v>
      </c>
      <c r="J404" s="1">
        <v>45673</v>
      </c>
      <c r="K404" s="4"/>
      <c r="L404" s="3"/>
      <c r="M404" s="1">
        <v>45672</v>
      </c>
      <c r="N404" t="s">
        <v>1265</v>
      </c>
      <c r="O404" t="s">
        <v>21</v>
      </c>
      <c r="P404" s="8" t="str">
        <f t="shared" si="6"/>
        <v>00084977</v>
      </c>
    </row>
    <row r="405" spans="1:16" x14ac:dyDescent="0.25">
      <c r="A405" s="1">
        <v>45673</v>
      </c>
      <c r="B405" t="s">
        <v>1272</v>
      </c>
      <c r="C405" t="s">
        <v>1273</v>
      </c>
      <c r="D405" s="2"/>
      <c r="E405" t="s">
        <v>17</v>
      </c>
      <c r="F405" t="s">
        <v>622</v>
      </c>
      <c r="G405" t="s">
        <v>623</v>
      </c>
      <c r="H405" s="3">
        <v>1260000</v>
      </c>
      <c r="I405" t="s">
        <v>26</v>
      </c>
      <c r="J405" s="1">
        <v>45673</v>
      </c>
      <c r="K405" s="4"/>
      <c r="L405" s="3"/>
      <c r="M405" s="1">
        <v>45672</v>
      </c>
      <c r="N405" t="s">
        <v>1265</v>
      </c>
      <c r="O405" t="s">
        <v>21</v>
      </c>
      <c r="P405" s="8" t="str">
        <f t="shared" si="6"/>
        <v>00084978</v>
      </c>
    </row>
    <row r="406" spans="1:16" x14ac:dyDescent="0.25">
      <c r="A406" s="1">
        <v>45673</v>
      </c>
      <c r="B406" t="s">
        <v>1274</v>
      </c>
      <c r="C406" t="s">
        <v>1275</v>
      </c>
      <c r="D406" s="2"/>
      <c r="E406" t="s">
        <v>17</v>
      </c>
      <c r="F406" t="s">
        <v>1276</v>
      </c>
      <c r="G406" t="s">
        <v>1277</v>
      </c>
      <c r="H406" s="3">
        <v>589022.78</v>
      </c>
      <c r="I406" t="s">
        <v>26</v>
      </c>
      <c r="J406" s="1">
        <v>45673</v>
      </c>
      <c r="K406" s="4"/>
      <c r="L406" s="3"/>
      <c r="M406" s="1"/>
      <c r="O406" t="s">
        <v>21</v>
      </c>
      <c r="P406" s="8" t="str">
        <f t="shared" si="6"/>
        <v>00084979</v>
      </c>
    </row>
    <row r="407" spans="1:16" x14ac:dyDescent="0.25">
      <c r="A407" s="1">
        <v>45673</v>
      </c>
      <c r="B407" t="s">
        <v>1278</v>
      </c>
      <c r="C407" t="s">
        <v>1279</v>
      </c>
      <c r="D407" s="2"/>
      <c r="E407" t="s">
        <v>17</v>
      </c>
      <c r="F407" t="s">
        <v>258</v>
      </c>
      <c r="G407" t="s">
        <v>259</v>
      </c>
      <c r="H407" s="3">
        <v>269630.62</v>
      </c>
      <c r="I407" t="s">
        <v>26</v>
      </c>
      <c r="J407" s="1">
        <v>45673</v>
      </c>
      <c r="K407" s="4"/>
      <c r="L407" s="3"/>
      <c r="M407" s="1"/>
      <c r="O407" t="s">
        <v>21</v>
      </c>
      <c r="P407" s="8" t="str">
        <f t="shared" si="6"/>
        <v>00084980</v>
      </c>
    </row>
    <row r="408" spans="1:16" x14ac:dyDescent="0.25">
      <c r="A408" s="1">
        <v>45673</v>
      </c>
      <c r="B408" t="s">
        <v>1280</v>
      </c>
      <c r="C408" t="s">
        <v>1281</v>
      </c>
      <c r="D408" s="2"/>
      <c r="E408" t="s">
        <v>17</v>
      </c>
      <c r="F408" t="s">
        <v>1226</v>
      </c>
      <c r="G408" t="s">
        <v>1227</v>
      </c>
      <c r="H408" s="3">
        <v>297040.02</v>
      </c>
      <c r="I408" t="s">
        <v>26</v>
      </c>
      <c r="J408" s="1">
        <v>45673</v>
      </c>
      <c r="K408" s="4"/>
      <c r="L408" s="3"/>
      <c r="M408" s="1">
        <v>45672</v>
      </c>
      <c r="N408" t="s">
        <v>1282</v>
      </c>
      <c r="O408" t="s">
        <v>21</v>
      </c>
      <c r="P408" s="8" t="str">
        <f t="shared" si="6"/>
        <v>00084981</v>
      </c>
    </row>
    <row r="409" spans="1:16" x14ac:dyDescent="0.25">
      <c r="A409" s="1">
        <v>45673</v>
      </c>
      <c r="B409" t="s">
        <v>1283</v>
      </c>
      <c r="C409" t="s">
        <v>1284</v>
      </c>
      <c r="D409" s="2"/>
      <c r="E409" t="s">
        <v>17</v>
      </c>
      <c r="F409" t="s">
        <v>348</v>
      </c>
      <c r="G409" t="s">
        <v>349</v>
      </c>
      <c r="H409" s="3">
        <v>362684.83</v>
      </c>
      <c r="I409" t="s">
        <v>26</v>
      </c>
      <c r="J409" s="1">
        <v>45673</v>
      </c>
      <c r="K409" s="4"/>
      <c r="L409" s="3"/>
      <c r="M409" s="1">
        <v>45656</v>
      </c>
      <c r="N409" t="s">
        <v>1285</v>
      </c>
      <c r="O409" t="s">
        <v>21</v>
      </c>
      <c r="P409" s="8" t="str">
        <f t="shared" si="6"/>
        <v>00084982</v>
      </c>
    </row>
    <row r="410" spans="1:16" x14ac:dyDescent="0.25">
      <c r="A410" s="1">
        <v>45674</v>
      </c>
      <c r="B410" t="s">
        <v>1286</v>
      </c>
      <c r="C410" t="s">
        <v>1287</v>
      </c>
      <c r="D410" s="2"/>
      <c r="E410" t="s">
        <v>17</v>
      </c>
      <c r="F410" t="s">
        <v>182</v>
      </c>
      <c r="G410" t="s">
        <v>183</v>
      </c>
      <c r="H410" s="3">
        <v>0</v>
      </c>
      <c r="I410" t="s">
        <v>26</v>
      </c>
      <c r="J410" s="1">
        <v>45674</v>
      </c>
      <c r="K410" s="4"/>
      <c r="L410" s="3"/>
      <c r="M410" s="1">
        <v>45659</v>
      </c>
      <c r="N410" t="s">
        <v>1282</v>
      </c>
      <c r="O410" t="s">
        <v>21</v>
      </c>
      <c r="P410" s="8" t="str">
        <f t="shared" si="6"/>
        <v>00084983</v>
      </c>
    </row>
    <row r="411" spans="1:16" x14ac:dyDescent="0.25">
      <c r="A411" s="1">
        <v>45674</v>
      </c>
      <c r="B411" t="s">
        <v>1288</v>
      </c>
      <c r="C411" t="s">
        <v>1289</v>
      </c>
      <c r="D411" s="2"/>
      <c r="E411" t="s">
        <v>17</v>
      </c>
      <c r="F411" t="s">
        <v>170</v>
      </c>
      <c r="G411" t="s">
        <v>171</v>
      </c>
      <c r="H411" s="3">
        <v>230051.59</v>
      </c>
      <c r="I411" t="s">
        <v>26</v>
      </c>
      <c r="J411" s="1">
        <v>45674</v>
      </c>
      <c r="K411" s="4"/>
      <c r="L411" s="3"/>
      <c r="M411" s="1"/>
      <c r="O411" t="s">
        <v>206</v>
      </c>
      <c r="P411" s="8" t="str">
        <f t="shared" si="6"/>
        <v>00084984</v>
      </c>
    </row>
    <row r="412" spans="1:16" x14ac:dyDescent="0.25">
      <c r="A412" s="1">
        <v>45674</v>
      </c>
      <c r="B412" t="s">
        <v>1290</v>
      </c>
      <c r="C412" t="s">
        <v>1291</v>
      </c>
      <c r="D412" s="2"/>
      <c r="E412" t="s">
        <v>17</v>
      </c>
      <c r="F412" t="s">
        <v>1150</v>
      </c>
      <c r="G412" t="s">
        <v>1151</v>
      </c>
      <c r="H412" s="3">
        <v>10252987.5</v>
      </c>
      <c r="I412" t="s">
        <v>26</v>
      </c>
      <c r="J412" s="1">
        <v>45674</v>
      </c>
      <c r="K412" s="4"/>
      <c r="L412" s="3"/>
      <c r="M412" s="1"/>
      <c r="O412" t="s">
        <v>206</v>
      </c>
      <c r="P412" s="8" t="str">
        <f t="shared" si="6"/>
        <v>00084985</v>
      </c>
    </row>
    <row r="413" spans="1:16" x14ac:dyDescent="0.25">
      <c r="A413" s="1">
        <v>45674</v>
      </c>
      <c r="B413" t="s">
        <v>1292</v>
      </c>
      <c r="C413" t="s">
        <v>1293</v>
      </c>
      <c r="D413" s="2"/>
      <c r="E413" t="s">
        <v>17</v>
      </c>
      <c r="F413" t="s">
        <v>1294</v>
      </c>
      <c r="G413" t="s">
        <v>1295</v>
      </c>
      <c r="H413" s="3">
        <v>22278610</v>
      </c>
      <c r="I413" t="s">
        <v>26</v>
      </c>
      <c r="J413" s="1">
        <v>45674</v>
      </c>
      <c r="K413" s="4"/>
      <c r="L413" s="3"/>
      <c r="M413" s="1"/>
      <c r="O413" t="s">
        <v>36</v>
      </c>
      <c r="P413" s="8" t="str">
        <f t="shared" si="6"/>
        <v>00084986</v>
      </c>
    </row>
    <row r="414" spans="1:16" x14ac:dyDescent="0.25">
      <c r="A414" s="1">
        <v>45674</v>
      </c>
      <c r="B414" t="s">
        <v>1296</v>
      </c>
      <c r="C414" t="s">
        <v>1297</v>
      </c>
      <c r="D414" s="2"/>
      <c r="E414" t="s">
        <v>17</v>
      </c>
      <c r="F414" t="s">
        <v>124</v>
      </c>
      <c r="G414" t="s">
        <v>125</v>
      </c>
      <c r="H414" s="3">
        <v>16697101</v>
      </c>
      <c r="I414" t="s">
        <v>26</v>
      </c>
      <c r="J414" s="1">
        <v>45674</v>
      </c>
      <c r="K414" s="4"/>
      <c r="L414" s="3"/>
      <c r="M414" s="1"/>
      <c r="O414" t="s">
        <v>36</v>
      </c>
      <c r="P414" s="8" t="str">
        <f t="shared" si="6"/>
        <v>00084987</v>
      </c>
    </row>
    <row r="415" spans="1:16" x14ac:dyDescent="0.25">
      <c r="A415" s="1">
        <v>45674</v>
      </c>
      <c r="B415" t="s">
        <v>1298</v>
      </c>
      <c r="C415" t="s">
        <v>1299</v>
      </c>
      <c r="D415" s="2"/>
      <c r="E415" t="s">
        <v>17</v>
      </c>
      <c r="F415" t="s">
        <v>1150</v>
      </c>
      <c r="G415" t="s">
        <v>1151</v>
      </c>
      <c r="H415" s="3">
        <v>0</v>
      </c>
      <c r="I415" t="s">
        <v>83</v>
      </c>
      <c r="J415" s="1">
        <v>45674</v>
      </c>
      <c r="K415" s="4"/>
      <c r="L415" s="3"/>
      <c r="M415" s="1"/>
      <c r="O415" t="s">
        <v>21</v>
      </c>
      <c r="P415" s="8" t="str">
        <f t="shared" si="6"/>
        <v>00084988</v>
      </c>
    </row>
    <row r="416" spans="1:16" x14ac:dyDescent="0.25">
      <c r="A416" s="1">
        <v>45674</v>
      </c>
      <c r="B416" t="s">
        <v>1300</v>
      </c>
      <c r="C416" t="s">
        <v>1301</v>
      </c>
      <c r="D416" s="2"/>
      <c r="E416" t="s">
        <v>17</v>
      </c>
      <c r="F416" t="s">
        <v>1302</v>
      </c>
      <c r="G416" t="s">
        <v>1303</v>
      </c>
      <c r="H416" s="3">
        <v>125550</v>
      </c>
      <c r="I416" t="s">
        <v>26</v>
      </c>
      <c r="J416" s="1">
        <v>45674</v>
      </c>
      <c r="K416" s="4"/>
      <c r="L416" s="3"/>
      <c r="M416" s="1"/>
      <c r="O416" t="s">
        <v>36</v>
      </c>
      <c r="P416" s="8" t="str">
        <f t="shared" si="6"/>
        <v>00084989</v>
      </c>
    </row>
    <row r="417" spans="1:16" x14ac:dyDescent="0.25">
      <c r="A417" s="1">
        <v>45674</v>
      </c>
      <c r="B417" t="s">
        <v>1304</v>
      </c>
      <c r="C417" t="s">
        <v>1305</v>
      </c>
      <c r="D417" s="2"/>
      <c r="E417" t="s">
        <v>17</v>
      </c>
      <c r="F417" t="s">
        <v>1306</v>
      </c>
      <c r="G417" t="s">
        <v>1307</v>
      </c>
      <c r="H417" s="3">
        <v>3840000</v>
      </c>
      <c r="I417" t="s">
        <v>83</v>
      </c>
      <c r="J417" s="1">
        <v>45674</v>
      </c>
      <c r="K417" s="4"/>
      <c r="L417" s="3"/>
      <c r="M417" s="1">
        <v>45674</v>
      </c>
      <c r="O417" t="s">
        <v>21</v>
      </c>
      <c r="P417" s="8" t="str">
        <f t="shared" si="6"/>
        <v>00084990</v>
      </c>
    </row>
    <row r="418" spans="1:16" x14ac:dyDescent="0.25">
      <c r="A418" s="1">
        <v>45674</v>
      </c>
      <c r="B418" t="s">
        <v>1308</v>
      </c>
      <c r="C418" t="s">
        <v>1309</v>
      </c>
      <c r="D418" s="2"/>
      <c r="E418" t="s">
        <v>17</v>
      </c>
      <c r="F418" t="s">
        <v>1310</v>
      </c>
      <c r="G418" t="s">
        <v>1311</v>
      </c>
      <c r="H418" s="3">
        <v>4403950.05</v>
      </c>
      <c r="I418" t="s">
        <v>83</v>
      </c>
      <c r="J418" s="1">
        <v>45674</v>
      </c>
      <c r="K418" s="4"/>
      <c r="L418" s="3"/>
      <c r="M418" s="1"/>
      <c r="O418" t="s">
        <v>21</v>
      </c>
      <c r="P418" s="8" t="str">
        <f t="shared" si="6"/>
        <v>00084991</v>
      </c>
    </row>
    <row r="419" spans="1:16" x14ac:dyDescent="0.25">
      <c r="A419" s="1">
        <v>45674</v>
      </c>
      <c r="B419" t="s">
        <v>1312</v>
      </c>
      <c r="C419" t="s">
        <v>1313</v>
      </c>
      <c r="D419" s="2"/>
      <c r="E419" t="s">
        <v>17</v>
      </c>
      <c r="F419" t="s">
        <v>543</v>
      </c>
      <c r="G419" t="s">
        <v>544</v>
      </c>
      <c r="H419" s="3">
        <v>1000000</v>
      </c>
      <c r="I419" t="s">
        <v>26</v>
      </c>
      <c r="J419" s="1">
        <v>45674</v>
      </c>
      <c r="K419" s="4"/>
      <c r="L419" s="3"/>
      <c r="M419" s="1"/>
      <c r="O419" t="s">
        <v>36</v>
      </c>
      <c r="P419" s="8" t="str">
        <f t="shared" si="6"/>
        <v>00084992</v>
      </c>
    </row>
    <row r="420" spans="1:16" x14ac:dyDescent="0.25">
      <c r="A420" s="1">
        <v>45674</v>
      </c>
      <c r="B420" t="s">
        <v>1314</v>
      </c>
      <c r="C420" t="s">
        <v>1315</v>
      </c>
      <c r="D420" s="2"/>
      <c r="E420" t="s">
        <v>17</v>
      </c>
      <c r="F420" t="s">
        <v>662</v>
      </c>
      <c r="G420" t="s">
        <v>663</v>
      </c>
      <c r="H420" s="3">
        <v>905255.77</v>
      </c>
      <c r="I420" t="s">
        <v>26</v>
      </c>
      <c r="J420" s="1">
        <v>45674</v>
      </c>
      <c r="K420" s="4"/>
      <c r="L420" s="3"/>
      <c r="M420" s="1"/>
      <c r="O420" t="s">
        <v>21</v>
      </c>
      <c r="P420" s="8" t="str">
        <f t="shared" si="6"/>
        <v>00084993</v>
      </c>
    </row>
    <row r="421" spans="1:16" x14ac:dyDescent="0.25">
      <c r="A421" s="1">
        <v>45674</v>
      </c>
      <c r="B421" t="s">
        <v>1316</v>
      </c>
      <c r="C421" t="s">
        <v>1317</v>
      </c>
      <c r="D421" s="2"/>
      <c r="E421" t="s">
        <v>17</v>
      </c>
      <c r="F421" t="s">
        <v>1318</v>
      </c>
      <c r="G421" t="s">
        <v>1319</v>
      </c>
      <c r="H421" s="3">
        <v>1008601.6</v>
      </c>
      <c r="I421" t="s">
        <v>26</v>
      </c>
      <c r="J421" s="1">
        <v>45674</v>
      </c>
      <c r="K421" s="4"/>
      <c r="L421" s="3"/>
      <c r="M421" s="1"/>
      <c r="O421" t="s">
        <v>21</v>
      </c>
      <c r="P421" s="8" t="str">
        <f t="shared" si="6"/>
        <v>00084994</v>
      </c>
    </row>
    <row r="422" spans="1:16" x14ac:dyDescent="0.25">
      <c r="A422" s="1">
        <v>45674</v>
      </c>
      <c r="B422" t="s">
        <v>1320</v>
      </c>
      <c r="C422" t="s">
        <v>1321</v>
      </c>
      <c r="D422" s="2"/>
      <c r="E422" t="s">
        <v>17</v>
      </c>
      <c r="F422" t="s">
        <v>1261</v>
      </c>
      <c r="G422" t="s">
        <v>1262</v>
      </c>
      <c r="H422" s="3">
        <v>0</v>
      </c>
      <c r="I422" t="s">
        <v>368</v>
      </c>
      <c r="J422" s="1">
        <v>45674</v>
      </c>
      <c r="K422" s="4"/>
      <c r="L422" s="3"/>
      <c r="M422" s="1"/>
      <c r="O422" t="s">
        <v>21</v>
      </c>
      <c r="P422" s="8" t="str">
        <f t="shared" si="6"/>
        <v>00084995</v>
      </c>
    </row>
    <row r="423" spans="1:16" x14ac:dyDescent="0.25">
      <c r="A423" s="1">
        <v>45674</v>
      </c>
      <c r="B423" t="s">
        <v>1322</v>
      </c>
      <c r="C423" t="s">
        <v>1323</v>
      </c>
      <c r="D423" s="2"/>
      <c r="E423" t="s">
        <v>17</v>
      </c>
      <c r="F423" t="s">
        <v>1324</v>
      </c>
      <c r="G423" t="s">
        <v>1325</v>
      </c>
      <c r="H423" s="3">
        <v>347500</v>
      </c>
      <c r="I423" t="s">
        <v>26</v>
      </c>
      <c r="J423" s="1">
        <v>45674</v>
      </c>
      <c r="K423" s="4"/>
      <c r="L423" s="3"/>
      <c r="M423" s="1"/>
      <c r="O423" t="s">
        <v>36</v>
      </c>
      <c r="P423" s="8" t="str">
        <f t="shared" si="6"/>
        <v>00084996</v>
      </c>
    </row>
    <row r="424" spans="1:16" x14ac:dyDescent="0.25">
      <c r="A424" s="1">
        <v>45674</v>
      </c>
      <c r="B424" t="s">
        <v>1326</v>
      </c>
      <c r="C424" t="s">
        <v>1327</v>
      </c>
      <c r="D424" s="2"/>
      <c r="E424" t="s">
        <v>17</v>
      </c>
      <c r="F424" t="s">
        <v>1324</v>
      </c>
      <c r="G424" t="s">
        <v>1325</v>
      </c>
      <c r="H424" s="3">
        <v>-17.87</v>
      </c>
      <c r="I424" t="s">
        <v>26</v>
      </c>
      <c r="J424" s="1">
        <v>45674</v>
      </c>
      <c r="K424" s="4"/>
      <c r="L424" s="3"/>
      <c r="M424" s="1"/>
      <c r="O424" t="s">
        <v>21</v>
      </c>
      <c r="P424" s="8" t="str">
        <f t="shared" si="6"/>
        <v>00084997</v>
      </c>
    </row>
    <row r="425" spans="1:16" x14ac:dyDescent="0.25">
      <c r="A425" s="1">
        <v>45674</v>
      </c>
      <c r="B425" t="s">
        <v>1328</v>
      </c>
      <c r="C425" t="s">
        <v>1329</v>
      </c>
      <c r="D425" s="2"/>
      <c r="E425" t="s">
        <v>17</v>
      </c>
      <c r="F425" t="s">
        <v>977</v>
      </c>
      <c r="G425" t="s">
        <v>978</v>
      </c>
      <c r="H425" s="3">
        <v>9697152.5299999993</v>
      </c>
      <c r="I425" t="s">
        <v>83</v>
      </c>
      <c r="J425" s="1">
        <v>45674</v>
      </c>
      <c r="K425" s="4"/>
      <c r="L425" s="3"/>
      <c r="M425" s="1">
        <v>45674</v>
      </c>
      <c r="O425" t="s">
        <v>21</v>
      </c>
      <c r="P425" s="8" t="str">
        <f t="shared" si="6"/>
        <v>00084998</v>
      </c>
    </row>
    <row r="426" spans="1:16" x14ac:dyDescent="0.25">
      <c r="A426" s="1">
        <v>45674</v>
      </c>
      <c r="B426" t="s">
        <v>1330</v>
      </c>
      <c r="C426" t="s">
        <v>1331</v>
      </c>
      <c r="D426" s="2"/>
      <c r="E426" t="s">
        <v>17</v>
      </c>
      <c r="F426" t="s">
        <v>461</v>
      </c>
      <c r="G426" t="s">
        <v>462</v>
      </c>
      <c r="H426" s="3">
        <v>0</v>
      </c>
      <c r="I426" t="s">
        <v>26</v>
      </c>
      <c r="J426" s="1">
        <v>45674</v>
      </c>
      <c r="K426" s="4"/>
      <c r="L426" s="3"/>
      <c r="M426" s="1"/>
      <c r="O426" t="s">
        <v>21</v>
      </c>
      <c r="P426" s="8" t="str">
        <f t="shared" si="6"/>
        <v>00084999</v>
      </c>
    </row>
    <row r="427" spans="1:16" x14ac:dyDescent="0.25">
      <c r="A427" s="1">
        <v>45674</v>
      </c>
      <c r="B427" t="s">
        <v>1332</v>
      </c>
      <c r="C427" t="s">
        <v>1333</v>
      </c>
      <c r="D427" s="2"/>
      <c r="E427" t="s">
        <v>17</v>
      </c>
      <c r="F427" t="s">
        <v>555</v>
      </c>
      <c r="G427" t="s">
        <v>556</v>
      </c>
      <c r="H427" s="3">
        <v>4271364.07</v>
      </c>
      <c r="I427" t="s">
        <v>83</v>
      </c>
      <c r="J427" s="1">
        <v>45674</v>
      </c>
      <c r="K427" s="4"/>
      <c r="L427" s="3"/>
      <c r="M427" s="1">
        <v>45674</v>
      </c>
      <c r="O427" t="s">
        <v>21</v>
      </c>
      <c r="P427" s="8" t="str">
        <f t="shared" si="6"/>
        <v>00085000</v>
      </c>
    </row>
    <row r="428" spans="1:16" x14ac:dyDescent="0.25">
      <c r="A428" s="1">
        <v>45674</v>
      </c>
      <c r="B428" t="s">
        <v>1334</v>
      </c>
      <c r="C428" t="s">
        <v>1335</v>
      </c>
      <c r="D428" s="2"/>
      <c r="E428" t="s">
        <v>17</v>
      </c>
      <c r="F428" t="s">
        <v>86</v>
      </c>
      <c r="G428" t="s">
        <v>87</v>
      </c>
      <c r="H428" s="3">
        <v>6048608.9900000002</v>
      </c>
      <c r="I428" t="s">
        <v>83</v>
      </c>
      <c r="J428" s="1">
        <v>45674</v>
      </c>
      <c r="K428" s="4"/>
      <c r="L428" s="3"/>
      <c r="M428" s="1">
        <v>45674</v>
      </c>
      <c r="O428" t="s">
        <v>21</v>
      </c>
      <c r="P428" s="8" t="str">
        <f t="shared" si="6"/>
        <v>00085001</v>
      </c>
    </row>
    <row r="429" spans="1:16" x14ac:dyDescent="0.25">
      <c r="A429" s="1">
        <v>45674</v>
      </c>
      <c r="B429" t="s">
        <v>1336</v>
      </c>
      <c r="C429" t="s">
        <v>1337</v>
      </c>
      <c r="D429" s="2"/>
      <c r="E429" t="s">
        <v>17</v>
      </c>
      <c r="F429" t="s">
        <v>1338</v>
      </c>
      <c r="G429" t="s">
        <v>1339</v>
      </c>
      <c r="H429" s="3">
        <v>3230843.39</v>
      </c>
      <c r="I429" t="s">
        <v>83</v>
      </c>
      <c r="J429" s="1">
        <v>45674</v>
      </c>
      <c r="K429" s="4"/>
      <c r="L429" s="3"/>
      <c r="M429" s="1"/>
      <c r="O429" t="s">
        <v>21</v>
      </c>
      <c r="P429" s="8" t="str">
        <f t="shared" si="6"/>
        <v>00085002</v>
      </c>
    </row>
    <row r="430" spans="1:16" x14ac:dyDescent="0.25">
      <c r="A430" s="1">
        <v>45674</v>
      </c>
      <c r="B430" t="s">
        <v>1340</v>
      </c>
      <c r="C430" t="s">
        <v>1341</v>
      </c>
      <c r="D430" s="2"/>
      <c r="E430" t="s">
        <v>17</v>
      </c>
      <c r="F430" t="s">
        <v>60</v>
      </c>
      <c r="G430" t="s">
        <v>61</v>
      </c>
      <c r="H430" s="3">
        <v>23773730.649999999</v>
      </c>
      <c r="I430" t="s">
        <v>26</v>
      </c>
      <c r="J430" s="1">
        <v>45674</v>
      </c>
      <c r="K430" s="4"/>
      <c r="L430" s="3"/>
      <c r="M430" s="1"/>
      <c r="O430" t="s">
        <v>318</v>
      </c>
      <c r="P430" s="8" t="str">
        <f t="shared" si="6"/>
        <v>00085003</v>
      </c>
    </row>
    <row r="431" spans="1:16" x14ac:dyDescent="0.25">
      <c r="A431" s="1">
        <v>45674</v>
      </c>
      <c r="B431" t="s">
        <v>1342</v>
      </c>
      <c r="C431" t="s">
        <v>1343</v>
      </c>
      <c r="D431" s="2"/>
      <c r="E431" t="s">
        <v>17</v>
      </c>
      <c r="F431" t="s">
        <v>1344</v>
      </c>
      <c r="G431" t="s">
        <v>1345</v>
      </c>
      <c r="H431" s="3">
        <v>3087318.15</v>
      </c>
      <c r="I431" t="s">
        <v>83</v>
      </c>
      <c r="J431" s="1">
        <v>45674</v>
      </c>
      <c r="K431" s="4"/>
      <c r="L431" s="3"/>
      <c r="M431" s="1">
        <v>45674</v>
      </c>
      <c r="O431" t="s">
        <v>21</v>
      </c>
      <c r="P431" s="8" t="str">
        <f t="shared" si="6"/>
        <v>00085004</v>
      </c>
    </row>
    <row r="432" spans="1:16" x14ac:dyDescent="0.25">
      <c r="A432" s="1">
        <v>45674</v>
      </c>
      <c r="B432" t="s">
        <v>1346</v>
      </c>
      <c r="C432" t="s">
        <v>1347</v>
      </c>
      <c r="D432" s="2"/>
      <c r="E432" t="s">
        <v>17</v>
      </c>
      <c r="F432" t="s">
        <v>1348</v>
      </c>
      <c r="G432" t="s">
        <v>1349</v>
      </c>
      <c r="H432" s="3">
        <v>4408230.96</v>
      </c>
      <c r="I432" t="s">
        <v>26</v>
      </c>
      <c r="J432" s="1">
        <v>45674</v>
      </c>
      <c r="K432" s="4"/>
      <c r="L432" s="3"/>
      <c r="M432" s="1"/>
      <c r="O432" t="s">
        <v>21</v>
      </c>
      <c r="P432" s="8" t="str">
        <f t="shared" si="6"/>
        <v>00085005</v>
      </c>
    </row>
    <row r="433" spans="1:16" x14ac:dyDescent="0.25">
      <c r="A433" s="1">
        <v>45674</v>
      </c>
      <c r="B433" t="s">
        <v>1350</v>
      </c>
      <c r="C433" t="s">
        <v>1351</v>
      </c>
      <c r="D433" s="2"/>
      <c r="E433" t="s">
        <v>17</v>
      </c>
      <c r="F433" t="s">
        <v>1352</v>
      </c>
      <c r="G433" t="s">
        <v>1353</v>
      </c>
      <c r="H433" s="3">
        <v>966000</v>
      </c>
      <c r="I433" t="s">
        <v>26</v>
      </c>
      <c r="J433" s="1">
        <v>45674</v>
      </c>
      <c r="K433" s="4"/>
      <c r="L433" s="3"/>
      <c r="M433" s="1"/>
      <c r="O433" t="s">
        <v>36</v>
      </c>
      <c r="P433" s="8" t="str">
        <f t="shared" si="6"/>
        <v>00085006</v>
      </c>
    </row>
    <row r="434" spans="1:16" x14ac:dyDescent="0.25">
      <c r="A434" s="1">
        <v>45677</v>
      </c>
      <c r="B434" t="s">
        <v>1354</v>
      </c>
      <c r="C434" t="s">
        <v>1355</v>
      </c>
      <c r="D434" s="2"/>
      <c r="E434" t="s">
        <v>17</v>
      </c>
      <c r="F434" t="s">
        <v>837</v>
      </c>
      <c r="G434" t="s">
        <v>838</v>
      </c>
      <c r="H434" s="3">
        <v>635669.9</v>
      </c>
      <c r="I434" t="s">
        <v>368</v>
      </c>
      <c r="J434" s="1">
        <v>45677</v>
      </c>
      <c r="K434" s="4"/>
      <c r="L434" s="3"/>
      <c r="M434" s="1"/>
      <c r="O434" t="s">
        <v>21</v>
      </c>
      <c r="P434" s="8" t="str">
        <f t="shared" si="6"/>
        <v>00085007</v>
      </c>
    </row>
    <row r="435" spans="1:16" x14ac:dyDescent="0.25">
      <c r="A435" s="1">
        <v>45677</v>
      </c>
      <c r="B435" t="s">
        <v>1356</v>
      </c>
      <c r="C435" t="s">
        <v>1357</v>
      </c>
      <c r="D435" s="2"/>
      <c r="E435" t="s">
        <v>17</v>
      </c>
      <c r="F435" t="s">
        <v>1358</v>
      </c>
      <c r="G435" t="s">
        <v>1359</v>
      </c>
      <c r="H435" s="3">
        <v>648106.12</v>
      </c>
      <c r="I435" t="s">
        <v>368</v>
      </c>
      <c r="J435" s="1">
        <v>45677</v>
      </c>
      <c r="K435" s="4"/>
      <c r="L435" s="3"/>
      <c r="M435" s="1"/>
      <c r="O435" t="s">
        <v>21</v>
      </c>
      <c r="P435" s="8" t="str">
        <f t="shared" si="6"/>
        <v>00085008</v>
      </c>
    </row>
    <row r="436" spans="1:16" x14ac:dyDescent="0.25">
      <c r="A436" s="1">
        <v>45677</v>
      </c>
      <c r="B436" t="s">
        <v>1360</v>
      </c>
      <c r="C436" t="s">
        <v>1361</v>
      </c>
      <c r="D436" s="2"/>
      <c r="E436" t="s">
        <v>17</v>
      </c>
      <c r="F436" t="s">
        <v>1362</v>
      </c>
      <c r="G436" t="s">
        <v>1363</v>
      </c>
      <c r="H436" s="3">
        <v>8779508.8800000008</v>
      </c>
      <c r="I436" t="s">
        <v>368</v>
      </c>
      <c r="J436" s="1">
        <v>45677</v>
      </c>
      <c r="K436" s="4"/>
      <c r="L436" s="3"/>
      <c r="M436" s="1"/>
      <c r="O436" t="s">
        <v>21</v>
      </c>
      <c r="P436" s="8" t="str">
        <f t="shared" si="6"/>
        <v>00085009</v>
      </c>
    </row>
    <row r="437" spans="1:16" x14ac:dyDescent="0.25">
      <c r="A437" s="1">
        <v>45677</v>
      </c>
      <c r="B437" t="s">
        <v>1364</v>
      </c>
      <c r="C437" t="s">
        <v>1365</v>
      </c>
      <c r="D437" s="2"/>
      <c r="E437" t="s">
        <v>17</v>
      </c>
      <c r="F437" t="s">
        <v>98</v>
      </c>
      <c r="G437" t="s">
        <v>99</v>
      </c>
      <c r="H437" s="3">
        <v>39570521</v>
      </c>
      <c r="I437" t="s">
        <v>368</v>
      </c>
      <c r="J437" s="1">
        <v>45677</v>
      </c>
      <c r="K437" s="4"/>
      <c r="L437" s="3"/>
      <c r="M437" s="1"/>
      <c r="O437" t="s">
        <v>21</v>
      </c>
      <c r="P437" s="8" t="str">
        <f t="shared" si="6"/>
        <v>00085010</v>
      </c>
    </row>
    <row r="438" spans="1:16" x14ac:dyDescent="0.25">
      <c r="A438" s="1">
        <v>45677</v>
      </c>
      <c r="B438" t="s">
        <v>1366</v>
      </c>
      <c r="C438" t="s">
        <v>1367</v>
      </c>
      <c r="D438" s="2"/>
      <c r="E438" t="s">
        <v>17</v>
      </c>
      <c r="F438" t="s">
        <v>1368</v>
      </c>
      <c r="G438" t="s">
        <v>1369</v>
      </c>
      <c r="H438" s="3">
        <v>2305875.9700000002</v>
      </c>
      <c r="I438" t="s">
        <v>368</v>
      </c>
      <c r="J438" s="1">
        <v>45677</v>
      </c>
      <c r="K438" s="4"/>
      <c r="L438" s="3"/>
      <c r="M438" s="1"/>
      <c r="O438" t="s">
        <v>21</v>
      </c>
      <c r="P438" s="8" t="str">
        <f t="shared" si="6"/>
        <v>00085011</v>
      </c>
    </row>
    <row r="439" spans="1:16" x14ac:dyDescent="0.25">
      <c r="A439" s="1">
        <v>45677</v>
      </c>
      <c r="B439" t="s">
        <v>1370</v>
      </c>
      <c r="C439" t="s">
        <v>1371</v>
      </c>
      <c r="D439" s="2"/>
      <c r="E439" t="s">
        <v>17</v>
      </c>
      <c r="F439" t="s">
        <v>250</v>
      </c>
      <c r="G439" t="s">
        <v>251</v>
      </c>
      <c r="H439" s="3">
        <v>21141481.289999999</v>
      </c>
      <c r="I439" t="s">
        <v>368</v>
      </c>
      <c r="J439" s="1">
        <v>45677</v>
      </c>
      <c r="K439" s="4"/>
      <c r="L439" s="3"/>
      <c r="M439" s="1"/>
      <c r="O439" t="s">
        <v>21</v>
      </c>
      <c r="P439" s="8" t="str">
        <f t="shared" si="6"/>
        <v>00085012</v>
      </c>
    </row>
    <row r="440" spans="1:16" x14ac:dyDescent="0.25">
      <c r="A440" s="1">
        <v>45677</v>
      </c>
      <c r="B440" t="s">
        <v>1372</v>
      </c>
      <c r="C440" t="s">
        <v>1373</v>
      </c>
      <c r="D440" s="2"/>
      <c r="E440" t="s">
        <v>17</v>
      </c>
      <c r="F440" t="s">
        <v>254</v>
      </c>
      <c r="G440" t="s">
        <v>255</v>
      </c>
      <c r="H440" s="3">
        <v>18096878.550000001</v>
      </c>
      <c r="I440" t="s">
        <v>368</v>
      </c>
      <c r="J440" s="1">
        <v>45677</v>
      </c>
      <c r="K440" s="4"/>
      <c r="L440" s="3"/>
      <c r="M440" s="1"/>
      <c r="O440" t="s">
        <v>21</v>
      </c>
      <c r="P440" s="8" t="str">
        <f t="shared" si="6"/>
        <v>00085013</v>
      </c>
    </row>
    <row r="441" spans="1:16" x14ac:dyDescent="0.25">
      <c r="A441" s="1">
        <v>45677</v>
      </c>
      <c r="B441" t="s">
        <v>1374</v>
      </c>
      <c r="C441" t="s">
        <v>1375</v>
      </c>
      <c r="D441" s="2"/>
      <c r="E441" t="s">
        <v>17</v>
      </c>
      <c r="F441" t="s">
        <v>1376</v>
      </c>
      <c r="G441" t="s">
        <v>1377</v>
      </c>
      <c r="H441" s="3">
        <v>5199711.75</v>
      </c>
      <c r="I441" t="s">
        <v>368</v>
      </c>
      <c r="J441" s="1">
        <v>45677</v>
      </c>
      <c r="K441" s="4"/>
      <c r="L441" s="3"/>
      <c r="M441" s="1"/>
      <c r="O441" t="s">
        <v>21</v>
      </c>
      <c r="P441" s="8" t="str">
        <f t="shared" si="6"/>
        <v>00085014</v>
      </c>
    </row>
    <row r="442" spans="1:16" x14ac:dyDescent="0.25">
      <c r="A442" s="1">
        <v>45677</v>
      </c>
      <c r="B442" t="s">
        <v>1378</v>
      </c>
      <c r="C442" t="s">
        <v>1379</v>
      </c>
      <c r="D442" s="2"/>
      <c r="E442" t="s">
        <v>17</v>
      </c>
      <c r="F442" t="s">
        <v>1380</v>
      </c>
      <c r="G442" t="s">
        <v>1381</v>
      </c>
      <c r="H442" s="3">
        <v>496382.28</v>
      </c>
      <c r="I442" t="s">
        <v>368</v>
      </c>
      <c r="J442" s="1">
        <v>45677</v>
      </c>
      <c r="K442" s="4"/>
      <c r="L442" s="3"/>
      <c r="M442" s="1"/>
      <c r="O442" t="s">
        <v>21</v>
      </c>
      <c r="P442" s="8" t="str">
        <f t="shared" si="6"/>
        <v>00085015</v>
      </c>
    </row>
    <row r="443" spans="1:16" x14ac:dyDescent="0.25">
      <c r="A443" s="1">
        <v>45677</v>
      </c>
      <c r="B443" t="s">
        <v>1382</v>
      </c>
      <c r="C443" t="s">
        <v>1383</v>
      </c>
      <c r="D443" s="2"/>
      <c r="E443" t="s">
        <v>17</v>
      </c>
      <c r="F443" t="s">
        <v>1376</v>
      </c>
      <c r="G443" t="s">
        <v>1377</v>
      </c>
      <c r="H443" s="3">
        <v>4658273.95</v>
      </c>
      <c r="I443" t="s">
        <v>368</v>
      </c>
      <c r="J443" s="1">
        <v>45677</v>
      </c>
      <c r="K443" s="4"/>
      <c r="L443" s="3"/>
      <c r="M443" s="1"/>
      <c r="O443" t="s">
        <v>21</v>
      </c>
      <c r="P443" s="8" t="str">
        <f t="shared" si="6"/>
        <v>00085016</v>
      </c>
    </row>
    <row r="444" spans="1:16" x14ac:dyDescent="0.25">
      <c r="A444" s="1">
        <v>45677</v>
      </c>
      <c r="B444" t="s">
        <v>1384</v>
      </c>
      <c r="C444" t="s">
        <v>1385</v>
      </c>
      <c r="D444" s="2"/>
      <c r="E444" t="s">
        <v>17</v>
      </c>
      <c r="F444" t="s">
        <v>973</v>
      </c>
      <c r="G444" t="s">
        <v>974</v>
      </c>
      <c r="H444" s="3">
        <v>1403998.61</v>
      </c>
      <c r="I444" t="s">
        <v>368</v>
      </c>
      <c r="J444" s="1">
        <v>45677</v>
      </c>
      <c r="K444" s="4"/>
      <c r="L444" s="3"/>
      <c r="M444" s="1"/>
      <c r="O444" t="s">
        <v>21</v>
      </c>
      <c r="P444" s="8" t="str">
        <f t="shared" si="6"/>
        <v>00085017</v>
      </c>
    </row>
    <row r="445" spans="1:16" x14ac:dyDescent="0.25">
      <c r="A445" s="1">
        <v>45677</v>
      </c>
      <c r="B445" t="s">
        <v>1386</v>
      </c>
      <c r="C445" t="s">
        <v>1387</v>
      </c>
      <c r="D445" s="2"/>
      <c r="E445" t="s">
        <v>17</v>
      </c>
      <c r="F445" t="s">
        <v>1362</v>
      </c>
      <c r="G445" t="s">
        <v>1363</v>
      </c>
      <c r="H445" s="3">
        <v>2066870.7</v>
      </c>
      <c r="I445" t="s">
        <v>368</v>
      </c>
      <c r="J445" s="1">
        <v>45677</v>
      </c>
      <c r="K445" s="4"/>
      <c r="L445" s="3"/>
      <c r="M445" s="1"/>
      <c r="O445" t="s">
        <v>21</v>
      </c>
      <c r="P445" s="8" t="str">
        <f t="shared" si="6"/>
        <v>00085018</v>
      </c>
    </row>
    <row r="446" spans="1:16" x14ac:dyDescent="0.25">
      <c r="A446" s="1">
        <v>45677</v>
      </c>
      <c r="B446" t="s">
        <v>1388</v>
      </c>
      <c r="C446" t="s">
        <v>1389</v>
      </c>
      <c r="D446" s="2"/>
      <c r="E446" t="s">
        <v>17</v>
      </c>
      <c r="F446" t="s">
        <v>1390</v>
      </c>
      <c r="G446" t="s">
        <v>1391</v>
      </c>
      <c r="H446" s="3">
        <v>585774.12</v>
      </c>
      <c r="I446" t="s">
        <v>368</v>
      </c>
      <c r="J446" s="1">
        <v>45677</v>
      </c>
      <c r="K446" s="4"/>
      <c r="L446" s="3"/>
      <c r="M446" s="1"/>
      <c r="O446" t="s">
        <v>21</v>
      </c>
      <c r="P446" s="8" t="str">
        <f t="shared" si="6"/>
        <v>00085019</v>
      </c>
    </row>
    <row r="447" spans="1:16" x14ac:dyDescent="0.25">
      <c r="A447" s="1">
        <v>45677</v>
      </c>
      <c r="B447" t="s">
        <v>1392</v>
      </c>
      <c r="C447" t="s">
        <v>1393</v>
      </c>
      <c r="D447" s="2"/>
      <c r="E447" t="s">
        <v>17</v>
      </c>
      <c r="F447" t="s">
        <v>1394</v>
      </c>
      <c r="G447" t="s">
        <v>1395</v>
      </c>
      <c r="H447" s="3">
        <v>1194742.23</v>
      </c>
      <c r="I447" t="s">
        <v>83</v>
      </c>
      <c r="J447" s="1">
        <v>45677</v>
      </c>
      <c r="K447" s="4"/>
      <c r="L447" s="3"/>
      <c r="M447" s="1">
        <v>45674</v>
      </c>
      <c r="O447" t="s">
        <v>21</v>
      </c>
      <c r="P447" s="8" t="str">
        <f t="shared" si="6"/>
        <v>00085020</v>
      </c>
    </row>
    <row r="448" spans="1:16" x14ac:dyDescent="0.25">
      <c r="A448" s="1">
        <v>45677</v>
      </c>
      <c r="B448" t="s">
        <v>1396</v>
      </c>
      <c r="C448" t="s">
        <v>1397</v>
      </c>
      <c r="D448" s="2"/>
      <c r="E448" t="s">
        <v>17</v>
      </c>
      <c r="F448" t="s">
        <v>1398</v>
      </c>
      <c r="G448" t="s">
        <v>1399</v>
      </c>
      <c r="H448" s="3">
        <v>8759416.4499999993</v>
      </c>
      <c r="I448" t="s">
        <v>368</v>
      </c>
      <c r="J448" s="1">
        <v>45677</v>
      </c>
      <c r="K448" s="4"/>
      <c r="L448" s="3"/>
      <c r="M448" s="1"/>
      <c r="O448" t="s">
        <v>21</v>
      </c>
      <c r="P448" s="8" t="str">
        <f t="shared" si="6"/>
        <v>00085021</v>
      </c>
    </row>
    <row r="449" spans="1:16" x14ac:dyDescent="0.25">
      <c r="A449" s="1">
        <v>45677</v>
      </c>
      <c r="B449" t="s">
        <v>1400</v>
      </c>
      <c r="C449" t="s">
        <v>1401</v>
      </c>
      <c r="D449" s="2"/>
      <c r="E449" t="s">
        <v>17</v>
      </c>
      <c r="F449" t="s">
        <v>1402</v>
      </c>
      <c r="G449" t="s">
        <v>1403</v>
      </c>
      <c r="H449" s="3">
        <v>384048.7</v>
      </c>
      <c r="I449" t="s">
        <v>83</v>
      </c>
      <c r="J449" s="1">
        <v>45677</v>
      </c>
      <c r="K449" s="4"/>
      <c r="L449" s="3"/>
      <c r="M449" s="1">
        <v>45674</v>
      </c>
      <c r="O449" t="s">
        <v>21</v>
      </c>
      <c r="P449" s="8" t="str">
        <f t="shared" si="6"/>
        <v>00085022</v>
      </c>
    </row>
    <row r="450" spans="1:16" x14ac:dyDescent="0.25">
      <c r="A450" s="1">
        <v>45677</v>
      </c>
      <c r="B450" t="s">
        <v>1404</v>
      </c>
      <c r="C450" t="s">
        <v>1405</v>
      </c>
      <c r="D450" s="2"/>
      <c r="E450" t="s">
        <v>17</v>
      </c>
      <c r="F450" t="s">
        <v>1406</v>
      </c>
      <c r="G450" t="s">
        <v>1407</v>
      </c>
      <c r="H450" s="3">
        <v>6033749.9500000002</v>
      </c>
      <c r="I450" t="s">
        <v>368</v>
      </c>
      <c r="J450" s="1">
        <v>45677</v>
      </c>
      <c r="K450" s="4"/>
      <c r="L450" s="3"/>
      <c r="M450" s="1"/>
      <c r="O450" t="s">
        <v>21</v>
      </c>
      <c r="P450" s="8" t="str">
        <f t="shared" si="6"/>
        <v>00085023</v>
      </c>
    </row>
    <row r="451" spans="1:16" x14ac:dyDescent="0.25">
      <c r="A451" s="1">
        <v>45677</v>
      </c>
      <c r="B451" t="s">
        <v>1408</v>
      </c>
      <c r="C451" t="s">
        <v>1409</v>
      </c>
      <c r="D451" s="2"/>
      <c r="E451" t="s">
        <v>17</v>
      </c>
      <c r="F451" t="s">
        <v>1406</v>
      </c>
      <c r="G451" t="s">
        <v>1407</v>
      </c>
      <c r="H451" s="3">
        <v>719781.32</v>
      </c>
      <c r="I451" t="s">
        <v>368</v>
      </c>
      <c r="J451" s="1">
        <v>45677</v>
      </c>
      <c r="K451" s="4"/>
      <c r="L451" s="3"/>
      <c r="M451" s="1"/>
      <c r="O451" t="s">
        <v>21</v>
      </c>
      <c r="P451" s="8" t="str">
        <f t="shared" si="6"/>
        <v>00085024</v>
      </c>
    </row>
    <row r="452" spans="1:16" x14ac:dyDescent="0.25">
      <c r="A452" s="1">
        <v>45677</v>
      </c>
      <c r="B452" t="s">
        <v>1410</v>
      </c>
      <c r="C452" t="s">
        <v>1411</v>
      </c>
      <c r="D452" s="2"/>
      <c r="E452" t="s">
        <v>17</v>
      </c>
      <c r="F452" t="s">
        <v>1412</v>
      </c>
      <c r="G452" t="s">
        <v>1413</v>
      </c>
      <c r="H452" s="3">
        <v>31552206.23</v>
      </c>
      <c r="I452" t="s">
        <v>83</v>
      </c>
      <c r="J452" s="1">
        <v>45677</v>
      </c>
      <c r="K452" s="4"/>
      <c r="L452" s="3"/>
      <c r="M452" s="1">
        <v>45674</v>
      </c>
      <c r="O452" t="s">
        <v>21</v>
      </c>
      <c r="P452" s="8" t="str">
        <f t="shared" ref="P452:P515" si="7">+MID(C452,5,8)</f>
        <v>00085025</v>
      </c>
    </row>
    <row r="453" spans="1:16" x14ac:dyDescent="0.25">
      <c r="A453" s="1">
        <v>45677</v>
      </c>
      <c r="B453" t="s">
        <v>1414</v>
      </c>
      <c r="C453" t="s">
        <v>1415</v>
      </c>
      <c r="D453" s="2"/>
      <c r="E453" t="s">
        <v>17</v>
      </c>
      <c r="F453" t="s">
        <v>897</v>
      </c>
      <c r="G453" t="s">
        <v>898</v>
      </c>
      <c r="H453" s="3">
        <v>866412.72</v>
      </c>
      <c r="I453" t="s">
        <v>368</v>
      </c>
      <c r="J453" s="1">
        <v>45677</v>
      </c>
      <c r="K453" s="4"/>
      <c r="L453" s="3"/>
      <c r="M453" s="1"/>
      <c r="O453" t="s">
        <v>21</v>
      </c>
      <c r="P453" s="8" t="str">
        <f t="shared" si="7"/>
        <v>00085026</v>
      </c>
    </row>
    <row r="454" spans="1:16" x14ac:dyDescent="0.25">
      <c r="A454" s="1">
        <v>45677</v>
      </c>
      <c r="B454" t="s">
        <v>1416</v>
      </c>
      <c r="C454" t="s">
        <v>1417</v>
      </c>
      <c r="D454" s="2"/>
      <c r="E454" t="s">
        <v>17</v>
      </c>
      <c r="F454" t="s">
        <v>1418</v>
      </c>
      <c r="G454" t="s">
        <v>1419</v>
      </c>
      <c r="H454" s="3">
        <v>36600415.049999997</v>
      </c>
      <c r="I454" t="s">
        <v>83</v>
      </c>
      <c r="J454" s="1">
        <v>45677</v>
      </c>
      <c r="K454" s="4"/>
      <c r="L454" s="3"/>
      <c r="M454" s="1"/>
      <c r="O454" t="s">
        <v>21</v>
      </c>
      <c r="P454" s="8" t="str">
        <f t="shared" si="7"/>
        <v>00085027</v>
      </c>
    </row>
    <row r="455" spans="1:16" x14ac:dyDescent="0.25">
      <c r="A455" s="1">
        <v>45677</v>
      </c>
      <c r="B455" t="s">
        <v>1420</v>
      </c>
      <c r="C455" t="s">
        <v>1421</v>
      </c>
      <c r="D455" s="2"/>
      <c r="E455" t="s">
        <v>17</v>
      </c>
      <c r="F455" t="s">
        <v>170</v>
      </c>
      <c r="G455" t="s">
        <v>171</v>
      </c>
      <c r="H455" s="3">
        <v>3500000</v>
      </c>
      <c r="I455" t="s">
        <v>368</v>
      </c>
      <c r="J455" s="1">
        <v>45677</v>
      </c>
      <c r="K455" s="4"/>
      <c r="L455" s="3"/>
      <c r="M455" s="1"/>
      <c r="O455" t="s">
        <v>21</v>
      </c>
      <c r="P455" s="8" t="str">
        <f t="shared" si="7"/>
        <v>00085028</v>
      </c>
    </row>
    <row r="456" spans="1:16" x14ac:dyDescent="0.25">
      <c r="A456" s="1">
        <v>45677</v>
      </c>
      <c r="B456" t="s">
        <v>1422</v>
      </c>
      <c r="C456" t="s">
        <v>1423</v>
      </c>
      <c r="D456" s="2"/>
      <c r="E456" t="s">
        <v>17</v>
      </c>
      <c r="F456" t="s">
        <v>1015</v>
      </c>
      <c r="G456" t="s">
        <v>1016</v>
      </c>
      <c r="H456" s="3">
        <v>21960136.609999999</v>
      </c>
      <c r="I456" t="s">
        <v>368</v>
      </c>
      <c r="J456" s="1">
        <v>45677</v>
      </c>
      <c r="K456" s="4"/>
      <c r="L456" s="3"/>
      <c r="M456" s="1"/>
      <c r="O456" t="s">
        <v>21</v>
      </c>
      <c r="P456" s="8" t="str">
        <f t="shared" si="7"/>
        <v>00085029</v>
      </c>
    </row>
    <row r="457" spans="1:16" x14ac:dyDescent="0.25">
      <c r="A457" s="1">
        <v>45677</v>
      </c>
      <c r="B457" t="s">
        <v>1424</v>
      </c>
      <c r="C457" t="s">
        <v>1425</v>
      </c>
      <c r="D457" s="2"/>
      <c r="E457" t="s">
        <v>17</v>
      </c>
      <c r="F457" t="s">
        <v>1039</v>
      </c>
      <c r="G457" t="s">
        <v>1040</v>
      </c>
      <c r="H457" s="3">
        <v>266555.92</v>
      </c>
      <c r="I457" t="s">
        <v>368</v>
      </c>
      <c r="J457" s="1">
        <v>45677</v>
      </c>
      <c r="K457" s="4"/>
      <c r="L457" s="3"/>
      <c r="M457" s="1"/>
      <c r="O457" t="s">
        <v>21</v>
      </c>
      <c r="P457" s="8" t="str">
        <f t="shared" si="7"/>
        <v>00085030</v>
      </c>
    </row>
    <row r="458" spans="1:16" x14ac:dyDescent="0.25">
      <c r="A458" s="1">
        <v>45677</v>
      </c>
      <c r="B458" t="s">
        <v>1426</v>
      </c>
      <c r="C458" t="s">
        <v>1427</v>
      </c>
      <c r="D458" s="2"/>
      <c r="E458" t="s">
        <v>17</v>
      </c>
      <c r="F458" t="s">
        <v>1428</v>
      </c>
      <c r="G458" t="s">
        <v>1429</v>
      </c>
      <c r="H458" s="3">
        <v>648200</v>
      </c>
      <c r="I458" t="s">
        <v>368</v>
      </c>
      <c r="J458" s="1">
        <v>45677</v>
      </c>
      <c r="K458" s="4"/>
      <c r="L458" s="3"/>
      <c r="M458" s="1"/>
      <c r="O458" t="s">
        <v>21</v>
      </c>
      <c r="P458" s="8" t="str">
        <f t="shared" si="7"/>
        <v>00085031</v>
      </c>
    </row>
    <row r="459" spans="1:16" x14ac:dyDescent="0.25">
      <c r="A459" s="1">
        <v>45677</v>
      </c>
      <c r="B459" t="s">
        <v>1430</v>
      </c>
      <c r="C459" t="s">
        <v>1431</v>
      </c>
      <c r="D459" s="2"/>
      <c r="E459" t="s">
        <v>17</v>
      </c>
      <c r="F459" t="s">
        <v>1432</v>
      </c>
      <c r="G459" t="s">
        <v>1433</v>
      </c>
      <c r="H459" s="3">
        <v>5484583</v>
      </c>
      <c r="I459" t="s">
        <v>368</v>
      </c>
      <c r="J459" s="1">
        <v>45677</v>
      </c>
      <c r="K459" s="4"/>
      <c r="L459" s="3"/>
      <c r="M459" s="1"/>
      <c r="O459" t="s">
        <v>21</v>
      </c>
      <c r="P459" s="8" t="str">
        <f t="shared" si="7"/>
        <v>00085032</v>
      </c>
    </row>
    <row r="460" spans="1:16" x14ac:dyDescent="0.25">
      <c r="A460" s="1">
        <v>45677</v>
      </c>
      <c r="B460" t="s">
        <v>1434</v>
      </c>
      <c r="C460" t="s">
        <v>1435</v>
      </c>
      <c r="D460" s="2"/>
      <c r="E460" t="s">
        <v>17</v>
      </c>
      <c r="F460" t="s">
        <v>1436</v>
      </c>
      <c r="G460" t="s">
        <v>1437</v>
      </c>
      <c r="H460" s="3">
        <v>2760738.77</v>
      </c>
      <c r="I460" t="s">
        <v>368</v>
      </c>
      <c r="J460" s="1">
        <v>45677</v>
      </c>
      <c r="K460" s="4"/>
      <c r="L460" s="3"/>
      <c r="M460" s="1"/>
      <c r="O460" t="s">
        <v>21</v>
      </c>
      <c r="P460" s="8" t="str">
        <f t="shared" si="7"/>
        <v>00085033</v>
      </c>
    </row>
    <row r="461" spans="1:16" x14ac:dyDescent="0.25">
      <c r="A461" s="1">
        <v>45677</v>
      </c>
      <c r="B461" t="s">
        <v>1438</v>
      </c>
      <c r="C461" t="s">
        <v>1439</v>
      </c>
      <c r="D461" s="2"/>
      <c r="E461" t="s">
        <v>17</v>
      </c>
      <c r="F461" t="s">
        <v>124</v>
      </c>
      <c r="G461" t="s">
        <v>125</v>
      </c>
      <c r="H461" s="3">
        <v>1.02</v>
      </c>
      <c r="I461" t="s">
        <v>83</v>
      </c>
      <c r="J461" s="1">
        <v>45677</v>
      </c>
      <c r="K461" s="4"/>
      <c r="L461" s="3"/>
      <c r="M461" s="1"/>
      <c r="O461" t="s">
        <v>21</v>
      </c>
      <c r="P461" s="8" t="str">
        <f t="shared" si="7"/>
        <v>00085034</v>
      </c>
    </row>
    <row r="462" spans="1:16" x14ac:dyDescent="0.25">
      <c r="A462" s="1">
        <v>45677</v>
      </c>
      <c r="B462" t="s">
        <v>1440</v>
      </c>
      <c r="C462" t="s">
        <v>1441</v>
      </c>
      <c r="D462" s="2"/>
      <c r="E462" t="s">
        <v>17</v>
      </c>
      <c r="F462" t="s">
        <v>1442</v>
      </c>
      <c r="G462" t="s">
        <v>1443</v>
      </c>
      <c r="H462" s="3">
        <v>10442479.369999999</v>
      </c>
      <c r="I462" t="s">
        <v>368</v>
      </c>
      <c r="J462" s="1">
        <v>45677</v>
      </c>
      <c r="K462" s="4"/>
      <c r="L462" s="3"/>
      <c r="M462" s="1"/>
      <c r="O462" t="s">
        <v>21</v>
      </c>
      <c r="P462" s="8" t="str">
        <f t="shared" si="7"/>
        <v>00085035</v>
      </c>
    </row>
    <row r="463" spans="1:16" x14ac:dyDescent="0.25">
      <c r="A463" s="1">
        <v>45677</v>
      </c>
      <c r="B463" t="s">
        <v>1444</v>
      </c>
      <c r="C463" t="s">
        <v>1445</v>
      </c>
      <c r="D463" s="2"/>
      <c r="E463" t="s">
        <v>17</v>
      </c>
      <c r="F463" t="s">
        <v>657</v>
      </c>
      <c r="G463" t="s">
        <v>658</v>
      </c>
      <c r="H463" s="3">
        <v>1686900.62</v>
      </c>
      <c r="I463" t="s">
        <v>368</v>
      </c>
      <c r="J463" s="1">
        <v>45677</v>
      </c>
      <c r="K463" s="4"/>
      <c r="L463" s="3"/>
      <c r="M463" s="1"/>
      <c r="O463" t="s">
        <v>21</v>
      </c>
      <c r="P463" s="8" t="str">
        <f t="shared" si="7"/>
        <v>00085036</v>
      </c>
    </row>
    <row r="464" spans="1:16" x14ac:dyDescent="0.25">
      <c r="A464" s="1">
        <v>45677</v>
      </c>
      <c r="B464" t="s">
        <v>1446</v>
      </c>
      <c r="C464" t="s">
        <v>1447</v>
      </c>
      <c r="D464" s="2"/>
      <c r="E464" t="s">
        <v>17</v>
      </c>
      <c r="F464" t="s">
        <v>1448</v>
      </c>
      <c r="G464" t="s">
        <v>1449</v>
      </c>
      <c r="H464" s="3">
        <v>68347.19</v>
      </c>
      <c r="I464" t="s">
        <v>368</v>
      </c>
      <c r="J464" s="1">
        <v>45677</v>
      </c>
      <c r="K464" s="4"/>
      <c r="L464" s="3"/>
      <c r="M464" s="1"/>
      <c r="O464" t="s">
        <v>21</v>
      </c>
      <c r="P464" s="8" t="str">
        <f t="shared" si="7"/>
        <v>00085037</v>
      </c>
    </row>
    <row r="465" spans="1:16" x14ac:dyDescent="0.25">
      <c r="A465" s="1">
        <v>45677</v>
      </c>
      <c r="B465" t="s">
        <v>1450</v>
      </c>
      <c r="C465" t="s">
        <v>1451</v>
      </c>
      <c r="D465" s="2"/>
      <c r="E465" t="s">
        <v>17</v>
      </c>
      <c r="F465" t="s">
        <v>863</v>
      </c>
      <c r="G465" t="s">
        <v>864</v>
      </c>
      <c r="H465" s="3">
        <v>400000</v>
      </c>
      <c r="I465" t="s">
        <v>368</v>
      </c>
      <c r="J465" s="1">
        <v>45677</v>
      </c>
      <c r="K465" s="4"/>
      <c r="L465" s="3"/>
      <c r="M465" s="1"/>
      <c r="O465" t="s">
        <v>21</v>
      </c>
      <c r="P465" s="8" t="str">
        <f t="shared" si="7"/>
        <v>00085038</v>
      </c>
    </row>
    <row r="466" spans="1:16" x14ac:dyDescent="0.25">
      <c r="A466" s="1">
        <v>45677</v>
      </c>
      <c r="B466" t="s">
        <v>1452</v>
      </c>
      <c r="C466" t="s">
        <v>1453</v>
      </c>
      <c r="D466" s="2"/>
      <c r="E466" t="s">
        <v>17</v>
      </c>
      <c r="F466" t="s">
        <v>837</v>
      </c>
      <c r="G466" t="s">
        <v>838</v>
      </c>
      <c r="H466" s="3">
        <v>3100000</v>
      </c>
      <c r="I466" t="s">
        <v>368</v>
      </c>
      <c r="J466" s="1">
        <v>45677</v>
      </c>
      <c r="K466" s="4"/>
      <c r="L466" s="3"/>
      <c r="M466" s="1"/>
      <c r="O466" t="s">
        <v>21</v>
      </c>
      <c r="P466" s="8" t="str">
        <f t="shared" si="7"/>
        <v>00085039</v>
      </c>
    </row>
    <row r="467" spans="1:16" x14ac:dyDescent="0.25">
      <c r="A467" s="1">
        <v>45677</v>
      </c>
      <c r="B467" t="s">
        <v>1454</v>
      </c>
      <c r="C467" t="s">
        <v>1455</v>
      </c>
      <c r="D467" s="2"/>
      <c r="E467" t="s">
        <v>17</v>
      </c>
      <c r="F467" t="s">
        <v>60</v>
      </c>
      <c r="G467" t="s">
        <v>61</v>
      </c>
      <c r="H467" s="3">
        <v>389733.08</v>
      </c>
      <c r="I467" t="s">
        <v>62</v>
      </c>
      <c r="J467" s="1">
        <v>45677</v>
      </c>
      <c r="K467" s="4"/>
      <c r="L467" s="3"/>
      <c r="M467" s="1">
        <v>45672</v>
      </c>
      <c r="N467" t="s">
        <v>1456</v>
      </c>
      <c r="O467" t="s">
        <v>21</v>
      </c>
      <c r="P467" s="8" t="str">
        <f t="shared" si="7"/>
        <v>00085040</v>
      </c>
    </row>
    <row r="468" spans="1:16" x14ac:dyDescent="0.25">
      <c r="A468" s="1">
        <v>45677</v>
      </c>
      <c r="B468" t="s">
        <v>1457</v>
      </c>
      <c r="C468" t="s">
        <v>1458</v>
      </c>
      <c r="D468" s="2"/>
      <c r="E468" t="s">
        <v>17</v>
      </c>
      <c r="F468" t="s">
        <v>98</v>
      </c>
      <c r="G468" t="s">
        <v>99</v>
      </c>
      <c r="H468" s="3">
        <v>4156635.42</v>
      </c>
      <c r="I468" t="s">
        <v>62</v>
      </c>
      <c r="J468" s="1">
        <v>45677</v>
      </c>
      <c r="K468" s="4"/>
      <c r="L468" s="3"/>
      <c r="M468" s="1">
        <v>45674</v>
      </c>
      <c r="N468" t="s">
        <v>1459</v>
      </c>
      <c r="O468" t="s">
        <v>21</v>
      </c>
      <c r="P468" s="8" t="str">
        <f t="shared" si="7"/>
        <v>00085041</v>
      </c>
    </row>
    <row r="469" spans="1:16" x14ac:dyDescent="0.25">
      <c r="A469" s="1">
        <v>45677</v>
      </c>
      <c r="B469" t="s">
        <v>1460</v>
      </c>
      <c r="C469" t="s">
        <v>1461</v>
      </c>
      <c r="D469" s="2"/>
      <c r="E469" t="s">
        <v>17</v>
      </c>
      <c r="F469" t="s">
        <v>250</v>
      </c>
      <c r="G469" t="s">
        <v>251</v>
      </c>
      <c r="H469" s="3">
        <v>3355347.97</v>
      </c>
      <c r="I469" t="s">
        <v>62</v>
      </c>
      <c r="J469" s="1">
        <v>45677</v>
      </c>
      <c r="K469" s="4"/>
      <c r="L469" s="3"/>
      <c r="M469" s="1">
        <v>45673</v>
      </c>
      <c r="N469" t="s">
        <v>1462</v>
      </c>
      <c r="O469" t="s">
        <v>21</v>
      </c>
      <c r="P469" s="8" t="str">
        <f t="shared" si="7"/>
        <v>00085042</v>
      </c>
    </row>
    <row r="470" spans="1:16" x14ac:dyDescent="0.25">
      <c r="A470" s="1">
        <v>45677</v>
      </c>
      <c r="B470" t="s">
        <v>1463</v>
      </c>
      <c r="C470" t="s">
        <v>1464</v>
      </c>
      <c r="D470" s="2"/>
      <c r="E470" t="s">
        <v>17</v>
      </c>
      <c r="F470" t="s">
        <v>254</v>
      </c>
      <c r="G470" t="s">
        <v>255</v>
      </c>
      <c r="H470" s="3">
        <v>2485216.19</v>
      </c>
      <c r="I470" t="s">
        <v>62</v>
      </c>
      <c r="J470" s="1">
        <v>45677</v>
      </c>
      <c r="K470" s="4"/>
      <c r="L470" s="3"/>
      <c r="M470" s="1">
        <v>45671</v>
      </c>
      <c r="N470" t="s">
        <v>1465</v>
      </c>
      <c r="O470" t="s">
        <v>21</v>
      </c>
      <c r="P470" s="8" t="str">
        <f t="shared" si="7"/>
        <v>00085043</v>
      </c>
    </row>
    <row r="471" spans="1:16" x14ac:dyDescent="0.25">
      <c r="A471" s="1">
        <v>45677</v>
      </c>
      <c r="B471" t="s">
        <v>1466</v>
      </c>
      <c r="C471" t="s">
        <v>1467</v>
      </c>
      <c r="D471" s="2"/>
      <c r="E471" t="s">
        <v>17</v>
      </c>
      <c r="F471" t="s">
        <v>254</v>
      </c>
      <c r="G471" t="s">
        <v>255</v>
      </c>
      <c r="H471" s="3">
        <v>0</v>
      </c>
      <c r="I471" t="s">
        <v>62</v>
      </c>
      <c r="J471" s="1">
        <v>45677</v>
      </c>
      <c r="K471" s="4"/>
      <c r="L471" s="3"/>
      <c r="M471" s="1">
        <v>45677</v>
      </c>
      <c r="N471" t="s">
        <v>1468</v>
      </c>
      <c r="O471" t="s">
        <v>21</v>
      </c>
      <c r="P471" s="8" t="str">
        <f t="shared" si="7"/>
        <v>00085044</v>
      </c>
    </row>
    <row r="472" spans="1:16" x14ac:dyDescent="0.25">
      <c r="A472" s="1">
        <v>45677</v>
      </c>
      <c r="B472" t="s">
        <v>1469</v>
      </c>
      <c r="C472" t="s">
        <v>1470</v>
      </c>
      <c r="D472" s="2"/>
      <c r="E472" t="s">
        <v>17</v>
      </c>
      <c r="F472" t="s">
        <v>1471</v>
      </c>
      <c r="G472" t="s">
        <v>1472</v>
      </c>
      <c r="H472" s="3">
        <v>10616382.43</v>
      </c>
      <c r="I472" t="s">
        <v>83</v>
      </c>
      <c r="J472" s="1">
        <v>45677</v>
      </c>
      <c r="K472" s="4"/>
      <c r="L472" s="3"/>
      <c r="M472" s="1"/>
      <c r="O472" t="s">
        <v>21</v>
      </c>
      <c r="P472" s="8" t="str">
        <f t="shared" si="7"/>
        <v>00085045</v>
      </c>
    </row>
    <row r="473" spans="1:16" x14ac:dyDescent="0.25">
      <c r="A473" s="1">
        <v>45677</v>
      </c>
      <c r="B473" t="s">
        <v>1473</v>
      </c>
      <c r="C473" t="s">
        <v>1474</v>
      </c>
      <c r="D473" s="2"/>
      <c r="E473" t="s">
        <v>17</v>
      </c>
      <c r="F473" t="s">
        <v>1398</v>
      </c>
      <c r="G473" t="s">
        <v>1399</v>
      </c>
      <c r="H473" s="3">
        <v>138457.74</v>
      </c>
      <c r="I473" t="s">
        <v>368</v>
      </c>
      <c r="J473" s="1">
        <v>45677</v>
      </c>
      <c r="K473" s="4"/>
      <c r="L473" s="3"/>
      <c r="M473" s="1"/>
      <c r="O473" t="s">
        <v>21</v>
      </c>
      <c r="P473" s="8" t="str">
        <f t="shared" si="7"/>
        <v>00085046</v>
      </c>
    </row>
    <row r="474" spans="1:16" x14ac:dyDescent="0.25">
      <c r="A474" s="1">
        <v>45677</v>
      </c>
      <c r="B474" t="s">
        <v>1475</v>
      </c>
      <c r="C474" t="s">
        <v>1476</v>
      </c>
      <c r="D474" s="2"/>
      <c r="E474" t="s">
        <v>17</v>
      </c>
      <c r="F474" t="s">
        <v>1257</v>
      </c>
      <c r="G474" t="s">
        <v>1258</v>
      </c>
      <c r="H474" s="3">
        <v>0</v>
      </c>
      <c r="I474" t="s">
        <v>368</v>
      </c>
      <c r="J474" s="1">
        <v>45677</v>
      </c>
      <c r="K474" s="4"/>
      <c r="L474" s="3"/>
      <c r="M474" s="1"/>
      <c r="O474" t="s">
        <v>21</v>
      </c>
      <c r="P474" s="8" t="str">
        <f t="shared" si="7"/>
        <v>00085047</v>
      </c>
    </row>
    <row r="475" spans="1:16" x14ac:dyDescent="0.25">
      <c r="A475" s="1">
        <v>45677</v>
      </c>
      <c r="B475" t="s">
        <v>1477</v>
      </c>
      <c r="C475" t="s">
        <v>1478</v>
      </c>
      <c r="D475" s="2"/>
      <c r="E475" t="s">
        <v>17</v>
      </c>
      <c r="F475" t="s">
        <v>258</v>
      </c>
      <c r="G475" t="s">
        <v>259</v>
      </c>
      <c r="H475" s="3">
        <v>0</v>
      </c>
      <c r="I475" t="s">
        <v>368</v>
      </c>
      <c r="J475" s="1">
        <v>45677</v>
      </c>
      <c r="K475" s="4"/>
      <c r="L475" s="3"/>
      <c r="M475" s="1"/>
      <c r="O475" t="s">
        <v>21</v>
      </c>
      <c r="P475" s="8" t="str">
        <f t="shared" si="7"/>
        <v>00085048</v>
      </c>
    </row>
    <row r="476" spans="1:16" x14ac:dyDescent="0.25">
      <c r="A476" s="1">
        <v>45677</v>
      </c>
      <c r="B476" t="s">
        <v>1479</v>
      </c>
      <c r="C476" t="s">
        <v>1480</v>
      </c>
      <c r="D476" s="2"/>
      <c r="E476" t="s">
        <v>17</v>
      </c>
      <c r="F476" t="s">
        <v>1294</v>
      </c>
      <c r="G476" t="s">
        <v>1295</v>
      </c>
      <c r="H476" s="3">
        <v>0</v>
      </c>
      <c r="I476" t="s">
        <v>368</v>
      </c>
      <c r="J476" s="1">
        <v>45677</v>
      </c>
      <c r="K476" s="4"/>
      <c r="L476" s="3"/>
      <c r="M476" s="1"/>
      <c r="O476" t="s">
        <v>21</v>
      </c>
      <c r="P476" s="8" t="str">
        <f t="shared" si="7"/>
        <v>00085049</v>
      </c>
    </row>
    <row r="477" spans="1:16" x14ac:dyDescent="0.25">
      <c r="A477" s="1">
        <v>45677</v>
      </c>
      <c r="B477" t="s">
        <v>1481</v>
      </c>
      <c r="C477" t="s">
        <v>1482</v>
      </c>
      <c r="D477" s="2"/>
      <c r="E477" t="s">
        <v>17</v>
      </c>
      <c r="F477" t="s">
        <v>1352</v>
      </c>
      <c r="G477" t="s">
        <v>1353</v>
      </c>
      <c r="H477" s="3">
        <v>-29</v>
      </c>
      <c r="I477" t="s">
        <v>368</v>
      </c>
      <c r="J477" s="1">
        <v>45677</v>
      </c>
      <c r="K477" s="4"/>
      <c r="L477" s="3"/>
      <c r="M477" s="1"/>
      <c r="O477" t="s">
        <v>21</v>
      </c>
      <c r="P477" s="8" t="str">
        <f t="shared" si="7"/>
        <v>00085050</v>
      </c>
    </row>
    <row r="478" spans="1:16" x14ac:dyDescent="0.25">
      <c r="A478" s="1">
        <v>45678</v>
      </c>
      <c r="B478" t="s">
        <v>1483</v>
      </c>
      <c r="C478" t="s">
        <v>1484</v>
      </c>
      <c r="D478" s="2"/>
      <c r="E478" t="s">
        <v>17</v>
      </c>
      <c r="F478" t="s">
        <v>52</v>
      </c>
      <c r="G478" t="s">
        <v>53</v>
      </c>
      <c r="H478" s="3">
        <v>0</v>
      </c>
      <c r="I478" t="s">
        <v>368</v>
      </c>
      <c r="J478" s="1">
        <v>45678</v>
      </c>
      <c r="K478" s="4"/>
      <c r="L478" s="3"/>
      <c r="M478" s="1"/>
      <c r="O478" t="s">
        <v>21</v>
      </c>
      <c r="P478" s="8" t="str">
        <f t="shared" si="7"/>
        <v>00085051</v>
      </c>
    </row>
    <row r="479" spans="1:16" x14ac:dyDescent="0.25">
      <c r="A479" s="1">
        <v>45678</v>
      </c>
      <c r="B479" t="s">
        <v>1485</v>
      </c>
      <c r="C479" t="s">
        <v>1486</v>
      </c>
      <c r="D479" s="2"/>
      <c r="E479" t="s">
        <v>17</v>
      </c>
      <c r="F479" t="s">
        <v>779</v>
      </c>
      <c r="G479" t="s">
        <v>780</v>
      </c>
      <c r="H479" s="3">
        <v>11990548.949999999</v>
      </c>
      <c r="I479" t="s">
        <v>83</v>
      </c>
      <c r="J479" s="1">
        <v>45678</v>
      </c>
      <c r="K479" s="4"/>
      <c r="L479" s="3"/>
      <c r="M479" s="1">
        <v>45678</v>
      </c>
      <c r="O479" t="s">
        <v>21</v>
      </c>
      <c r="P479" s="8" t="str">
        <f t="shared" si="7"/>
        <v>00085052</v>
      </c>
    </row>
    <row r="480" spans="1:16" x14ac:dyDescent="0.25">
      <c r="A480" s="1">
        <v>45678</v>
      </c>
      <c r="B480" t="s">
        <v>1487</v>
      </c>
      <c r="C480" t="s">
        <v>1488</v>
      </c>
      <c r="D480" s="2"/>
      <c r="E480" t="s">
        <v>17</v>
      </c>
      <c r="F480" t="s">
        <v>1489</v>
      </c>
      <c r="G480" t="s">
        <v>1490</v>
      </c>
      <c r="H480" s="3">
        <v>5000000</v>
      </c>
      <c r="I480" t="s">
        <v>83</v>
      </c>
      <c r="J480" s="1">
        <v>45678</v>
      </c>
      <c r="K480" s="4"/>
      <c r="L480" s="3"/>
      <c r="M480" s="1">
        <v>45678</v>
      </c>
      <c r="O480" t="s">
        <v>21</v>
      </c>
      <c r="P480" s="8" t="str">
        <f t="shared" si="7"/>
        <v>00085053</v>
      </c>
    </row>
    <row r="481" spans="1:16" x14ac:dyDescent="0.25">
      <c r="A481" s="1">
        <v>45678</v>
      </c>
      <c r="B481" t="s">
        <v>1491</v>
      </c>
      <c r="C481" t="s">
        <v>1492</v>
      </c>
      <c r="D481" s="2"/>
      <c r="E481" t="s">
        <v>17</v>
      </c>
      <c r="F481" t="s">
        <v>170</v>
      </c>
      <c r="G481" t="s">
        <v>171</v>
      </c>
      <c r="H481" s="3">
        <v>0</v>
      </c>
      <c r="I481" t="s">
        <v>368</v>
      </c>
      <c r="J481" s="1">
        <v>45678</v>
      </c>
      <c r="K481" s="4"/>
      <c r="L481" s="3"/>
      <c r="M481" s="1"/>
      <c r="O481" t="s">
        <v>21</v>
      </c>
      <c r="P481" s="8" t="str">
        <f t="shared" si="7"/>
        <v>00085054</v>
      </c>
    </row>
    <row r="482" spans="1:16" x14ac:dyDescent="0.25">
      <c r="A482" s="1">
        <v>45678</v>
      </c>
      <c r="B482" t="s">
        <v>1493</v>
      </c>
      <c r="C482" t="s">
        <v>1494</v>
      </c>
      <c r="D482" s="2"/>
      <c r="E482" t="s">
        <v>17</v>
      </c>
      <c r="F482" t="s">
        <v>1495</v>
      </c>
      <c r="G482" t="s">
        <v>1496</v>
      </c>
      <c r="H482" s="3">
        <v>550747.48</v>
      </c>
      <c r="I482" t="s">
        <v>83</v>
      </c>
      <c r="J482" s="1">
        <v>45678</v>
      </c>
      <c r="K482" s="4"/>
      <c r="L482" s="3"/>
      <c r="M482" s="1"/>
      <c r="O482" t="s">
        <v>21</v>
      </c>
      <c r="P482" s="8" t="str">
        <f t="shared" si="7"/>
        <v>00085055</v>
      </c>
    </row>
    <row r="483" spans="1:16" x14ac:dyDescent="0.25">
      <c r="A483" s="1">
        <v>45678</v>
      </c>
      <c r="B483" t="s">
        <v>1497</v>
      </c>
      <c r="C483" t="s">
        <v>1498</v>
      </c>
      <c r="D483" s="2"/>
      <c r="E483" t="s">
        <v>17</v>
      </c>
      <c r="F483" t="s">
        <v>235</v>
      </c>
      <c r="G483" t="s">
        <v>236</v>
      </c>
      <c r="H483" s="3">
        <v>0</v>
      </c>
      <c r="I483" t="s">
        <v>83</v>
      </c>
      <c r="J483" s="1">
        <v>45678</v>
      </c>
      <c r="K483" s="4"/>
      <c r="L483" s="3"/>
      <c r="M483" s="1"/>
      <c r="O483" t="s">
        <v>21</v>
      </c>
      <c r="P483" s="8" t="str">
        <f t="shared" si="7"/>
        <v>00085056</v>
      </c>
    </row>
    <row r="484" spans="1:16" x14ac:dyDescent="0.25">
      <c r="A484" s="1">
        <v>45678</v>
      </c>
      <c r="B484" t="s">
        <v>1499</v>
      </c>
      <c r="C484" t="s">
        <v>1500</v>
      </c>
      <c r="D484" s="2"/>
      <c r="E484" t="s">
        <v>17</v>
      </c>
      <c r="F484" t="s">
        <v>897</v>
      </c>
      <c r="G484" t="s">
        <v>898</v>
      </c>
      <c r="H484" s="3">
        <v>1356505.5</v>
      </c>
      <c r="I484" t="s">
        <v>62</v>
      </c>
      <c r="J484" s="1">
        <v>45678</v>
      </c>
      <c r="K484" s="4"/>
      <c r="L484" s="3"/>
      <c r="M484" s="1">
        <v>45677</v>
      </c>
      <c r="N484" t="s">
        <v>1501</v>
      </c>
      <c r="O484" t="s">
        <v>21</v>
      </c>
      <c r="P484" s="8" t="str">
        <f t="shared" si="7"/>
        <v>00085057</v>
      </c>
    </row>
    <row r="485" spans="1:16" x14ac:dyDescent="0.25">
      <c r="A485" s="1">
        <v>45678</v>
      </c>
      <c r="B485" t="s">
        <v>1502</v>
      </c>
      <c r="C485" t="s">
        <v>1503</v>
      </c>
      <c r="D485" s="2"/>
      <c r="E485" t="s">
        <v>17</v>
      </c>
      <c r="F485" t="s">
        <v>1504</v>
      </c>
      <c r="G485" t="s">
        <v>1505</v>
      </c>
      <c r="H485" s="3">
        <v>1079166.55</v>
      </c>
      <c r="I485" t="s">
        <v>681</v>
      </c>
      <c r="J485" s="1">
        <v>45678</v>
      </c>
      <c r="K485" s="4">
        <v>0.62686342592592603</v>
      </c>
      <c r="L485" s="3"/>
      <c r="M485" s="1"/>
      <c r="P485" s="8" t="str">
        <f t="shared" si="7"/>
        <v>00085058</v>
      </c>
    </row>
    <row r="486" spans="1:16" x14ac:dyDescent="0.25">
      <c r="A486" s="1">
        <v>45678</v>
      </c>
      <c r="B486" t="s">
        <v>1506</v>
      </c>
      <c r="C486" t="s">
        <v>1507</v>
      </c>
      <c r="D486" s="2"/>
      <c r="E486" t="s">
        <v>17</v>
      </c>
      <c r="F486" t="s">
        <v>1368</v>
      </c>
      <c r="G486" t="s">
        <v>1369</v>
      </c>
      <c r="H486" s="3">
        <v>-5560362.5800000001</v>
      </c>
      <c r="I486" t="s">
        <v>368</v>
      </c>
      <c r="J486" s="1">
        <v>45678</v>
      </c>
      <c r="K486" s="4"/>
      <c r="L486" s="3"/>
      <c r="M486" s="1"/>
      <c r="O486" t="s">
        <v>21</v>
      </c>
      <c r="P486" s="8" t="str">
        <f t="shared" si="7"/>
        <v>00085059</v>
      </c>
    </row>
    <row r="487" spans="1:16" x14ac:dyDescent="0.25">
      <c r="A487" s="1">
        <v>45678</v>
      </c>
      <c r="B487" t="s">
        <v>1508</v>
      </c>
      <c r="C487" t="s">
        <v>1509</v>
      </c>
      <c r="D487" s="2"/>
      <c r="E487" t="s">
        <v>17</v>
      </c>
      <c r="F487" t="s">
        <v>1510</v>
      </c>
      <c r="G487" t="s">
        <v>1511</v>
      </c>
      <c r="H487" s="3">
        <v>5560362.5800000001</v>
      </c>
      <c r="I487" t="s">
        <v>368</v>
      </c>
      <c r="J487" s="1">
        <v>45678</v>
      </c>
      <c r="K487" s="4"/>
      <c r="L487" s="3"/>
      <c r="M487" s="1"/>
      <c r="O487" t="s">
        <v>21</v>
      </c>
      <c r="P487" s="8" t="str">
        <f t="shared" si="7"/>
        <v>00085060</v>
      </c>
    </row>
    <row r="488" spans="1:16" x14ac:dyDescent="0.25">
      <c r="A488" s="1">
        <v>45678</v>
      </c>
      <c r="B488" t="s">
        <v>1512</v>
      </c>
      <c r="C488" t="s">
        <v>1513</v>
      </c>
      <c r="D488" s="2"/>
      <c r="E488" t="s">
        <v>17</v>
      </c>
      <c r="F488" t="s">
        <v>1510</v>
      </c>
      <c r="G488" t="s">
        <v>1511</v>
      </c>
      <c r="H488" s="3">
        <v>86698.48</v>
      </c>
      <c r="I488" t="s">
        <v>368</v>
      </c>
      <c r="J488" s="1">
        <v>45678</v>
      </c>
      <c r="K488" s="4"/>
      <c r="L488" s="3"/>
      <c r="M488" s="1"/>
      <c r="O488" t="s">
        <v>21</v>
      </c>
      <c r="P488" s="8" t="str">
        <f t="shared" si="7"/>
        <v>00085061</v>
      </c>
    </row>
    <row r="489" spans="1:16" x14ac:dyDescent="0.25">
      <c r="A489" s="1">
        <v>45679</v>
      </c>
      <c r="B489" t="s">
        <v>1514</v>
      </c>
      <c r="C489" t="s">
        <v>1515</v>
      </c>
      <c r="D489" s="2"/>
      <c r="E489" t="s">
        <v>17</v>
      </c>
      <c r="F489" t="s">
        <v>1068</v>
      </c>
      <c r="G489" t="s">
        <v>1069</v>
      </c>
      <c r="H489" s="3">
        <v>29955.5</v>
      </c>
      <c r="I489" t="s">
        <v>83</v>
      </c>
      <c r="J489" s="1">
        <v>45679</v>
      </c>
      <c r="K489" s="4"/>
      <c r="L489" s="3"/>
      <c r="M489" s="1">
        <v>45679</v>
      </c>
      <c r="O489" t="s">
        <v>21</v>
      </c>
      <c r="P489" s="8" t="str">
        <f t="shared" si="7"/>
        <v>00085062</v>
      </c>
    </row>
    <row r="490" spans="1:16" x14ac:dyDescent="0.25">
      <c r="A490" s="1">
        <v>45679</v>
      </c>
      <c r="B490" t="s">
        <v>1516</v>
      </c>
      <c r="C490" t="s">
        <v>1517</v>
      </c>
      <c r="D490" s="2"/>
      <c r="E490" t="s">
        <v>17</v>
      </c>
      <c r="F490" t="s">
        <v>1518</v>
      </c>
      <c r="G490" t="s">
        <v>1519</v>
      </c>
      <c r="H490" s="3">
        <v>1364293.96</v>
      </c>
      <c r="I490" t="s">
        <v>368</v>
      </c>
      <c r="J490" s="1">
        <v>45679</v>
      </c>
      <c r="K490" s="4"/>
      <c r="L490" s="3"/>
      <c r="M490" s="1"/>
      <c r="O490" t="s">
        <v>21</v>
      </c>
      <c r="P490" s="8" t="str">
        <f t="shared" si="7"/>
        <v>00085063</v>
      </c>
    </row>
    <row r="491" spans="1:16" x14ac:dyDescent="0.25">
      <c r="A491" s="1">
        <v>45679</v>
      </c>
      <c r="B491" t="s">
        <v>1520</v>
      </c>
      <c r="C491" t="s">
        <v>1521</v>
      </c>
      <c r="D491" s="2"/>
      <c r="E491" t="s">
        <v>17</v>
      </c>
      <c r="F491" t="s">
        <v>1522</v>
      </c>
      <c r="G491" t="s">
        <v>1523</v>
      </c>
      <c r="H491" s="3">
        <v>1436000</v>
      </c>
      <c r="I491" t="s">
        <v>368</v>
      </c>
      <c r="J491" s="1">
        <v>45679</v>
      </c>
      <c r="K491" s="4"/>
      <c r="L491" s="3"/>
      <c r="M491" s="1"/>
      <c r="O491" t="s">
        <v>21</v>
      </c>
      <c r="P491" s="8" t="str">
        <f t="shared" si="7"/>
        <v>00085064</v>
      </c>
    </row>
    <row r="492" spans="1:16" x14ac:dyDescent="0.25">
      <c r="A492" s="1">
        <v>45679</v>
      </c>
      <c r="B492" t="s">
        <v>1524</v>
      </c>
      <c r="C492" t="s">
        <v>1525</v>
      </c>
      <c r="D492" s="2"/>
      <c r="E492" t="s">
        <v>17</v>
      </c>
      <c r="F492" t="s">
        <v>1526</v>
      </c>
      <c r="G492" t="s">
        <v>1527</v>
      </c>
      <c r="H492" s="3">
        <v>449999.99</v>
      </c>
      <c r="I492" t="s">
        <v>368</v>
      </c>
      <c r="J492" s="1">
        <v>45679</v>
      </c>
      <c r="K492" s="4"/>
      <c r="L492" s="3"/>
      <c r="M492" s="1"/>
      <c r="O492" t="s">
        <v>21</v>
      </c>
      <c r="P492" s="8" t="str">
        <f t="shared" si="7"/>
        <v>00085065</v>
      </c>
    </row>
    <row r="493" spans="1:16" x14ac:dyDescent="0.25">
      <c r="A493" s="1">
        <v>45679</v>
      </c>
      <c r="B493" t="s">
        <v>1528</v>
      </c>
      <c r="C493" t="s">
        <v>1529</v>
      </c>
      <c r="D493" s="2"/>
      <c r="E493" t="s">
        <v>17</v>
      </c>
      <c r="F493" t="s">
        <v>859</v>
      </c>
      <c r="G493" t="s">
        <v>860</v>
      </c>
      <c r="H493" s="3">
        <v>635180</v>
      </c>
      <c r="I493" t="s">
        <v>83</v>
      </c>
      <c r="J493" s="1">
        <v>45679</v>
      </c>
      <c r="K493" s="4"/>
      <c r="L493" s="3"/>
      <c r="M493" s="1">
        <v>45679</v>
      </c>
      <c r="N493" t="s">
        <v>1530</v>
      </c>
      <c r="O493" t="s">
        <v>21</v>
      </c>
      <c r="P493" s="8" t="str">
        <f t="shared" si="7"/>
        <v>00085066</v>
      </c>
    </row>
    <row r="494" spans="1:16" x14ac:dyDescent="0.25">
      <c r="A494" s="1">
        <v>45679</v>
      </c>
      <c r="B494" t="s">
        <v>1531</v>
      </c>
      <c r="C494" t="s">
        <v>1532</v>
      </c>
      <c r="D494" s="2"/>
      <c r="E494" t="s">
        <v>17</v>
      </c>
      <c r="F494" t="s">
        <v>1518</v>
      </c>
      <c r="G494" t="s">
        <v>1519</v>
      </c>
      <c r="H494" s="3">
        <v>-33.53</v>
      </c>
      <c r="I494" t="s">
        <v>83</v>
      </c>
      <c r="J494" s="1">
        <v>45679</v>
      </c>
      <c r="K494" s="4"/>
      <c r="L494" s="3"/>
      <c r="M494" s="1"/>
      <c r="N494" t="s">
        <v>1530</v>
      </c>
      <c r="O494" t="s">
        <v>21</v>
      </c>
      <c r="P494" s="8" t="str">
        <f t="shared" si="7"/>
        <v>00085067</v>
      </c>
    </row>
    <row r="495" spans="1:16" x14ac:dyDescent="0.25">
      <c r="A495" s="1">
        <v>45679</v>
      </c>
      <c r="B495" t="s">
        <v>1533</v>
      </c>
      <c r="C495" t="s">
        <v>1534</v>
      </c>
      <c r="D495" s="2"/>
      <c r="E495" t="s">
        <v>17</v>
      </c>
      <c r="F495" t="s">
        <v>1526</v>
      </c>
      <c r="G495" t="s">
        <v>1527</v>
      </c>
      <c r="H495" s="3">
        <v>163519.92000000001</v>
      </c>
      <c r="I495" t="s">
        <v>83</v>
      </c>
      <c r="J495" s="1">
        <v>45679</v>
      </c>
      <c r="K495" s="4"/>
      <c r="L495" s="3"/>
      <c r="M495" s="1">
        <v>45678</v>
      </c>
      <c r="N495" t="s">
        <v>1530</v>
      </c>
      <c r="O495" t="s">
        <v>21</v>
      </c>
      <c r="P495" s="8" t="str">
        <f t="shared" si="7"/>
        <v>00085068</v>
      </c>
    </row>
    <row r="496" spans="1:16" x14ac:dyDescent="0.25">
      <c r="A496" s="1">
        <v>45679</v>
      </c>
      <c r="B496" t="s">
        <v>1535</v>
      </c>
      <c r="C496" t="s">
        <v>1536</v>
      </c>
      <c r="D496" s="2"/>
      <c r="E496" t="s">
        <v>17</v>
      </c>
      <c r="F496" t="s">
        <v>1390</v>
      </c>
      <c r="G496" t="s">
        <v>1391</v>
      </c>
      <c r="H496" s="3">
        <v>112100</v>
      </c>
      <c r="I496" t="s">
        <v>83</v>
      </c>
      <c r="J496" s="1">
        <v>45679</v>
      </c>
      <c r="K496" s="4"/>
      <c r="L496" s="3"/>
      <c r="M496" s="1">
        <v>45678</v>
      </c>
      <c r="N496" t="s">
        <v>1530</v>
      </c>
      <c r="O496" t="s">
        <v>21</v>
      </c>
      <c r="P496" s="8" t="str">
        <f t="shared" si="7"/>
        <v>00085069</v>
      </c>
    </row>
    <row r="497" spans="1:16" x14ac:dyDescent="0.25">
      <c r="A497" s="1">
        <v>45679</v>
      </c>
      <c r="B497" t="s">
        <v>1537</v>
      </c>
      <c r="C497" t="s">
        <v>1538</v>
      </c>
      <c r="D497" s="2"/>
      <c r="E497" t="s">
        <v>17</v>
      </c>
      <c r="F497" t="s">
        <v>267</v>
      </c>
      <c r="G497" t="s">
        <v>268</v>
      </c>
      <c r="H497" s="3">
        <v>1602626.88</v>
      </c>
      <c r="I497" t="s">
        <v>83</v>
      </c>
      <c r="J497" s="1">
        <v>45679</v>
      </c>
      <c r="K497" s="4"/>
      <c r="L497" s="3"/>
      <c r="M497" s="1">
        <v>45678</v>
      </c>
      <c r="N497" t="s">
        <v>1530</v>
      </c>
      <c r="O497" t="s">
        <v>21</v>
      </c>
      <c r="P497" s="8" t="str">
        <f t="shared" si="7"/>
        <v>00085070</v>
      </c>
    </row>
    <row r="498" spans="1:16" x14ac:dyDescent="0.25">
      <c r="A498" s="1">
        <v>45679</v>
      </c>
      <c r="B498" t="s">
        <v>1539</v>
      </c>
      <c r="C498" t="s">
        <v>1540</v>
      </c>
      <c r="D498" s="2"/>
      <c r="E498" t="s">
        <v>17</v>
      </c>
      <c r="F498" t="s">
        <v>1541</v>
      </c>
      <c r="G498" t="s">
        <v>1542</v>
      </c>
      <c r="H498" s="3">
        <v>0</v>
      </c>
      <c r="I498" t="s">
        <v>368</v>
      </c>
      <c r="J498" s="1">
        <v>45679</v>
      </c>
      <c r="K498" s="4"/>
      <c r="L498" s="3"/>
      <c r="M498" s="1"/>
      <c r="O498" t="s">
        <v>21</v>
      </c>
      <c r="P498" s="8" t="str">
        <f t="shared" si="7"/>
        <v>00085071</v>
      </c>
    </row>
    <row r="499" spans="1:16" x14ac:dyDescent="0.25">
      <c r="A499" s="1">
        <v>45679</v>
      </c>
      <c r="B499" t="s">
        <v>1543</v>
      </c>
      <c r="C499" t="s">
        <v>1544</v>
      </c>
      <c r="D499" s="2"/>
      <c r="E499" t="s">
        <v>17</v>
      </c>
      <c r="F499" t="s">
        <v>1518</v>
      </c>
      <c r="G499" t="s">
        <v>1519</v>
      </c>
      <c r="H499" s="3">
        <v>235900</v>
      </c>
      <c r="I499" t="s">
        <v>83</v>
      </c>
      <c r="J499" s="1">
        <v>45679</v>
      </c>
      <c r="K499" s="4"/>
      <c r="L499" s="3"/>
      <c r="M499" s="1">
        <v>45677</v>
      </c>
      <c r="N499" t="s">
        <v>1545</v>
      </c>
      <c r="O499" t="s">
        <v>21</v>
      </c>
      <c r="P499" s="8" t="str">
        <f t="shared" si="7"/>
        <v>00085072</v>
      </c>
    </row>
    <row r="500" spans="1:16" x14ac:dyDescent="0.25">
      <c r="A500" s="1">
        <v>45679</v>
      </c>
      <c r="B500" t="s">
        <v>1546</v>
      </c>
      <c r="C500" t="s">
        <v>1547</v>
      </c>
      <c r="D500" s="2"/>
      <c r="E500" t="s">
        <v>17</v>
      </c>
      <c r="F500" t="s">
        <v>98</v>
      </c>
      <c r="G500" t="s">
        <v>99</v>
      </c>
      <c r="H500" s="3">
        <v>4826508.45</v>
      </c>
      <c r="I500" t="s">
        <v>62</v>
      </c>
      <c r="J500" s="1">
        <v>45679</v>
      </c>
      <c r="K500" s="4"/>
      <c r="L500" s="3"/>
      <c r="M500" s="1">
        <v>45667</v>
      </c>
      <c r="N500" t="s">
        <v>1459</v>
      </c>
      <c r="O500" t="s">
        <v>21</v>
      </c>
      <c r="P500" s="8" t="str">
        <f t="shared" si="7"/>
        <v>00085073</v>
      </c>
    </row>
    <row r="501" spans="1:16" x14ac:dyDescent="0.25">
      <c r="A501" s="1">
        <v>45679</v>
      </c>
      <c r="B501" t="s">
        <v>1548</v>
      </c>
      <c r="C501" t="s">
        <v>1549</v>
      </c>
      <c r="D501" s="2"/>
      <c r="E501" t="s">
        <v>17</v>
      </c>
      <c r="F501" t="s">
        <v>761</v>
      </c>
      <c r="G501" t="s">
        <v>762</v>
      </c>
      <c r="H501" s="3">
        <v>861438.17</v>
      </c>
      <c r="I501" t="s">
        <v>83</v>
      </c>
      <c r="J501" s="1">
        <v>45679</v>
      </c>
      <c r="K501" s="4"/>
      <c r="L501" s="3"/>
      <c r="M501" s="1">
        <v>45678</v>
      </c>
      <c r="O501" t="s">
        <v>21</v>
      </c>
      <c r="P501" s="8" t="str">
        <f t="shared" si="7"/>
        <v>00085074</v>
      </c>
    </row>
    <row r="502" spans="1:16" x14ac:dyDescent="0.25">
      <c r="A502" s="1">
        <v>45679</v>
      </c>
      <c r="B502" t="s">
        <v>1550</v>
      </c>
      <c r="C502" t="s">
        <v>1551</v>
      </c>
      <c r="D502" s="2"/>
      <c r="E502" t="s">
        <v>17</v>
      </c>
      <c r="F502" t="s">
        <v>897</v>
      </c>
      <c r="G502" t="s">
        <v>898</v>
      </c>
      <c r="H502" s="3">
        <v>1800000</v>
      </c>
      <c r="I502" t="s">
        <v>62</v>
      </c>
      <c r="J502" s="1">
        <v>45679</v>
      </c>
      <c r="K502" s="4"/>
      <c r="L502" s="3"/>
      <c r="M502" s="1">
        <v>45677</v>
      </c>
      <c r="N502" t="s">
        <v>1552</v>
      </c>
      <c r="O502" t="s">
        <v>21</v>
      </c>
      <c r="P502" s="8" t="str">
        <f t="shared" si="7"/>
        <v>00085075</v>
      </c>
    </row>
    <row r="503" spans="1:16" x14ac:dyDescent="0.25">
      <c r="A503" s="1">
        <v>45679</v>
      </c>
      <c r="B503" t="s">
        <v>1553</v>
      </c>
      <c r="C503" t="s">
        <v>1554</v>
      </c>
      <c r="D503" s="2"/>
      <c r="E503" t="s">
        <v>17</v>
      </c>
      <c r="F503" t="s">
        <v>897</v>
      </c>
      <c r="G503" t="s">
        <v>898</v>
      </c>
      <c r="H503" s="3">
        <v>18000000</v>
      </c>
      <c r="I503" t="s">
        <v>62</v>
      </c>
      <c r="J503" s="1">
        <v>45679</v>
      </c>
      <c r="K503" s="4"/>
      <c r="L503" s="3"/>
      <c r="M503" s="1">
        <v>45677</v>
      </c>
      <c r="N503" t="s">
        <v>1555</v>
      </c>
      <c r="O503" t="s">
        <v>21</v>
      </c>
      <c r="P503" s="8" t="str">
        <f t="shared" si="7"/>
        <v>00085076</v>
      </c>
    </row>
    <row r="504" spans="1:16" x14ac:dyDescent="0.25">
      <c r="A504" s="1">
        <v>45679</v>
      </c>
      <c r="B504" t="s">
        <v>1556</v>
      </c>
      <c r="C504" t="s">
        <v>1557</v>
      </c>
      <c r="D504" s="2"/>
      <c r="E504" t="s">
        <v>17</v>
      </c>
      <c r="F504" t="s">
        <v>897</v>
      </c>
      <c r="G504" t="s">
        <v>898</v>
      </c>
      <c r="H504" s="3">
        <v>616811.91</v>
      </c>
      <c r="I504" t="s">
        <v>62</v>
      </c>
      <c r="J504" s="1">
        <v>45679</v>
      </c>
      <c r="K504" s="4"/>
      <c r="L504" s="3"/>
      <c r="M504" s="1">
        <v>45677</v>
      </c>
      <c r="N504" t="s">
        <v>1558</v>
      </c>
      <c r="O504" t="s">
        <v>21</v>
      </c>
      <c r="P504" s="8" t="str">
        <f t="shared" si="7"/>
        <v>00085077</v>
      </c>
    </row>
    <row r="505" spans="1:16" x14ac:dyDescent="0.25">
      <c r="A505" s="1">
        <v>45679</v>
      </c>
      <c r="B505" t="s">
        <v>1559</v>
      </c>
      <c r="C505" t="s">
        <v>1560</v>
      </c>
      <c r="D505" s="2"/>
      <c r="E505" t="s">
        <v>17</v>
      </c>
      <c r="F505" t="s">
        <v>1561</v>
      </c>
      <c r="G505" t="s">
        <v>1562</v>
      </c>
      <c r="H505" s="3">
        <v>47756.44</v>
      </c>
      <c r="I505" t="s">
        <v>83</v>
      </c>
      <c r="J505" s="1">
        <v>45679</v>
      </c>
      <c r="K505" s="4"/>
      <c r="L505" s="3"/>
      <c r="M505" s="1"/>
      <c r="O505" t="s">
        <v>21</v>
      </c>
      <c r="P505" s="8" t="str">
        <f t="shared" si="7"/>
        <v>00085078</v>
      </c>
    </row>
    <row r="506" spans="1:16" x14ac:dyDescent="0.25">
      <c r="A506" s="1">
        <v>45679</v>
      </c>
      <c r="B506" t="s">
        <v>1563</v>
      </c>
      <c r="C506" t="s">
        <v>1564</v>
      </c>
      <c r="D506" s="2"/>
      <c r="E506" t="s">
        <v>17</v>
      </c>
      <c r="F506" t="s">
        <v>1565</v>
      </c>
      <c r="G506" t="s">
        <v>1566</v>
      </c>
      <c r="H506" s="3">
        <v>7654709.9199999999</v>
      </c>
      <c r="I506" t="s">
        <v>83</v>
      </c>
      <c r="J506" s="1">
        <v>45679</v>
      </c>
      <c r="K506" s="4"/>
      <c r="L506" s="3"/>
      <c r="M506" s="1">
        <v>45679</v>
      </c>
      <c r="O506" t="s">
        <v>21</v>
      </c>
      <c r="P506" s="8" t="str">
        <f t="shared" si="7"/>
        <v>00085079</v>
      </c>
    </row>
    <row r="507" spans="1:16" x14ac:dyDescent="0.25">
      <c r="A507" s="1">
        <v>45679</v>
      </c>
      <c r="B507" t="s">
        <v>1567</v>
      </c>
      <c r="C507" t="s">
        <v>1568</v>
      </c>
      <c r="D507" s="2"/>
      <c r="E507" t="s">
        <v>17</v>
      </c>
      <c r="F507" t="s">
        <v>43</v>
      </c>
      <c r="G507" t="s">
        <v>44</v>
      </c>
      <c r="H507" s="3">
        <v>50924.23</v>
      </c>
      <c r="I507" t="s">
        <v>83</v>
      </c>
      <c r="J507" s="1">
        <v>45679</v>
      </c>
      <c r="K507" s="4"/>
      <c r="L507" s="3"/>
      <c r="M507" s="1">
        <v>45679</v>
      </c>
      <c r="O507" t="s">
        <v>21</v>
      </c>
      <c r="P507" s="8" t="str">
        <f t="shared" si="7"/>
        <v>00085080</v>
      </c>
    </row>
    <row r="508" spans="1:16" x14ac:dyDescent="0.25">
      <c r="A508" s="1">
        <v>45679</v>
      </c>
      <c r="B508" t="s">
        <v>1569</v>
      </c>
      <c r="C508" t="s">
        <v>1570</v>
      </c>
      <c r="D508" s="2"/>
      <c r="E508" t="s">
        <v>17</v>
      </c>
      <c r="F508" t="s">
        <v>551</v>
      </c>
      <c r="G508" t="s">
        <v>552</v>
      </c>
      <c r="H508" s="3">
        <v>881134</v>
      </c>
      <c r="I508" t="s">
        <v>83</v>
      </c>
      <c r="J508" s="1">
        <v>45679</v>
      </c>
      <c r="K508" s="4"/>
      <c r="L508" s="3"/>
      <c r="M508" s="1">
        <v>45679</v>
      </c>
      <c r="O508" t="s">
        <v>21</v>
      </c>
      <c r="P508" s="8" t="str">
        <f t="shared" si="7"/>
        <v>00085081</v>
      </c>
    </row>
    <row r="509" spans="1:16" x14ac:dyDescent="0.25">
      <c r="A509" s="1">
        <v>45679</v>
      </c>
      <c r="B509" t="s">
        <v>1571</v>
      </c>
      <c r="C509" t="s">
        <v>1572</v>
      </c>
      <c r="D509" s="2"/>
      <c r="E509" t="s">
        <v>17</v>
      </c>
      <c r="F509" t="s">
        <v>1302</v>
      </c>
      <c r="G509" t="s">
        <v>1303</v>
      </c>
      <c r="H509" s="3">
        <v>179994.1</v>
      </c>
      <c r="I509" t="s">
        <v>83</v>
      </c>
      <c r="J509" s="1">
        <v>45679</v>
      </c>
      <c r="K509" s="4"/>
      <c r="L509" s="3"/>
      <c r="M509" s="1">
        <v>45679</v>
      </c>
      <c r="O509" t="s">
        <v>21</v>
      </c>
      <c r="P509" s="8" t="str">
        <f t="shared" si="7"/>
        <v>00085082</v>
      </c>
    </row>
    <row r="510" spans="1:16" x14ac:dyDescent="0.25">
      <c r="A510" s="1">
        <v>45679</v>
      </c>
      <c r="B510" t="s">
        <v>1573</v>
      </c>
      <c r="C510" t="s">
        <v>1574</v>
      </c>
      <c r="D510" s="2"/>
      <c r="E510" t="s">
        <v>17</v>
      </c>
      <c r="F510" t="s">
        <v>483</v>
      </c>
      <c r="G510" t="s">
        <v>484</v>
      </c>
      <c r="H510" s="3">
        <v>0</v>
      </c>
      <c r="I510" t="s">
        <v>368</v>
      </c>
      <c r="J510" s="1">
        <v>45679</v>
      </c>
      <c r="K510" s="4"/>
      <c r="L510" s="3"/>
      <c r="M510" s="1"/>
      <c r="O510" t="s">
        <v>21</v>
      </c>
      <c r="P510" s="8" t="str">
        <f t="shared" si="7"/>
        <v>00085083</v>
      </c>
    </row>
    <row r="511" spans="1:16" x14ac:dyDescent="0.25">
      <c r="A511" s="1">
        <v>45679</v>
      </c>
      <c r="B511" t="s">
        <v>1575</v>
      </c>
      <c r="C511" t="s">
        <v>1576</v>
      </c>
      <c r="D511" s="2"/>
      <c r="E511" t="s">
        <v>17</v>
      </c>
      <c r="F511" t="s">
        <v>1577</v>
      </c>
      <c r="G511" t="s">
        <v>1578</v>
      </c>
      <c r="H511" s="3">
        <v>2817551.33</v>
      </c>
      <c r="I511" t="s">
        <v>83</v>
      </c>
      <c r="J511" s="1">
        <v>45679</v>
      </c>
      <c r="K511" s="4"/>
      <c r="L511" s="3"/>
      <c r="M511" s="1">
        <v>45679</v>
      </c>
      <c r="O511" t="s">
        <v>21</v>
      </c>
      <c r="P511" s="8" t="str">
        <f t="shared" si="7"/>
        <v>00085084</v>
      </c>
    </row>
    <row r="512" spans="1:16" x14ac:dyDescent="0.25">
      <c r="A512" s="1">
        <v>45679</v>
      </c>
      <c r="B512" t="s">
        <v>1579</v>
      </c>
      <c r="C512" t="s">
        <v>1580</v>
      </c>
      <c r="D512" s="2"/>
      <c r="E512" t="s">
        <v>17</v>
      </c>
      <c r="F512" t="s">
        <v>1581</v>
      </c>
      <c r="G512" t="s">
        <v>1582</v>
      </c>
      <c r="H512" s="3">
        <v>17268.62</v>
      </c>
      <c r="I512" t="s">
        <v>368</v>
      </c>
      <c r="J512" s="1">
        <v>45679</v>
      </c>
      <c r="K512" s="4"/>
      <c r="L512" s="3"/>
      <c r="M512" s="1"/>
      <c r="O512" t="s">
        <v>21</v>
      </c>
      <c r="P512" s="8" t="str">
        <f t="shared" si="7"/>
        <v>00085085</v>
      </c>
    </row>
    <row r="513" spans="1:16" x14ac:dyDescent="0.25">
      <c r="A513" s="1">
        <v>45679</v>
      </c>
      <c r="B513" t="s">
        <v>1583</v>
      </c>
      <c r="C513" t="s">
        <v>1584</v>
      </c>
      <c r="D513" s="2"/>
      <c r="E513" t="s">
        <v>17</v>
      </c>
      <c r="F513" t="s">
        <v>1581</v>
      </c>
      <c r="G513" t="s">
        <v>1582</v>
      </c>
      <c r="H513" s="3">
        <v>-17268.62</v>
      </c>
      <c r="I513" t="s">
        <v>368</v>
      </c>
      <c r="J513" s="1">
        <v>45679</v>
      </c>
      <c r="K513" s="4"/>
      <c r="L513" s="3"/>
      <c r="M513" s="1"/>
      <c r="O513" t="s">
        <v>21</v>
      </c>
      <c r="P513" s="8" t="str">
        <f t="shared" si="7"/>
        <v>00085086</v>
      </c>
    </row>
    <row r="514" spans="1:16" x14ac:dyDescent="0.25">
      <c r="A514" s="1">
        <v>45679</v>
      </c>
      <c r="B514" t="s">
        <v>1585</v>
      </c>
      <c r="C514" t="s">
        <v>1586</v>
      </c>
      <c r="D514" s="2"/>
      <c r="E514" t="s">
        <v>17</v>
      </c>
      <c r="F514" t="s">
        <v>526</v>
      </c>
      <c r="G514" t="s">
        <v>527</v>
      </c>
      <c r="H514" s="3">
        <v>46221.3</v>
      </c>
      <c r="I514" t="s">
        <v>368</v>
      </c>
      <c r="J514" s="1">
        <v>45679</v>
      </c>
      <c r="K514" s="4"/>
      <c r="L514" s="3"/>
      <c r="M514" s="1"/>
      <c r="O514" t="s">
        <v>21</v>
      </c>
      <c r="P514" s="8" t="str">
        <f t="shared" si="7"/>
        <v>00085087</v>
      </c>
    </row>
    <row r="515" spans="1:16" x14ac:dyDescent="0.25">
      <c r="A515" s="1">
        <v>45679</v>
      </c>
      <c r="B515" t="s">
        <v>1587</v>
      </c>
      <c r="C515" t="s">
        <v>1588</v>
      </c>
      <c r="D515" s="2"/>
      <c r="E515" t="s">
        <v>17</v>
      </c>
      <c r="F515" t="s">
        <v>526</v>
      </c>
      <c r="G515" t="s">
        <v>527</v>
      </c>
      <c r="H515" s="3">
        <v>-46221.3</v>
      </c>
      <c r="I515" t="s">
        <v>368</v>
      </c>
      <c r="J515" s="1">
        <v>45679</v>
      </c>
      <c r="K515" s="4"/>
      <c r="L515" s="3"/>
      <c r="M515" s="1"/>
      <c r="O515" t="s">
        <v>21</v>
      </c>
      <c r="P515" s="8" t="str">
        <f t="shared" si="7"/>
        <v>00085088</v>
      </c>
    </row>
    <row r="516" spans="1:16" x14ac:dyDescent="0.25">
      <c r="A516" s="1">
        <v>45679</v>
      </c>
      <c r="B516" t="s">
        <v>1589</v>
      </c>
      <c r="C516" t="s">
        <v>1590</v>
      </c>
      <c r="D516" s="2"/>
      <c r="E516" t="s">
        <v>17</v>
      </c>
      <c r="F516" t="s">
        <v>39</v>
      </c>
      <c r="G516" t="s">
        <v>40</v>
      </c>
      <c r="H516" s="3">
        <v>984000</v>
      </c>
      <c r="I516" t="s">
        <v>368</v>
      </c>
      <c r="J516" s="1">
        <v>45679</v>
      </c>
      <c r="K516" s="4"/>
      <c r="L516" s="3"/>
      <c r="M516" s="1"/>
      <c r="O516" t="s">
        <v>21</v>
      </c>
      <c r="P516" s="8" t="str">
        <f t="shared" ref="P516:P579" si="8">+MID(C516,5,8)</f>
        <v>00085089</v>
      </c>
    </row>
    <row r="517" spans="1:16" x14ac:dyDescent="0.25">
      <c r="A517" s="1">
        <v>45679</v>
      </c>
      <c r="B517" t="s">
        <v>1591</v>
      </c>
      <c r="C517" t="s">
        <v>1592</v>
      </c>
      <c r="D517" s="2"/>
      <c r="E517" t="s">
        <v>17</v>
      </c>
      <c r="F517" t="s">
        <v>1593</v>
      </c>
      <c r="G517" t="s">
        <v>1594</v>
      </c>
      <c r="H517" s="3">
        <v>75671304.349999994</v>
      </c>
      <c r="I517" t="s">
        <v>368</v>
      </c>
      <c r="J517" s="1">
        <v>45679</v>
      </c>
      <c r="K517" s="4"/>
      <c r="L517" s="3"/>
      <c r="M517" s="1"/>
      <c r="O517" t="s">
        <v>21</v>
      </c>
      <c r="P517" s="8" t="str">
        <f t="shared" si="8"/>
        <v>00085090</v>
      </c>
    </row>
    <row r="518" spans="1:16" x14ac:dyDescent="0.25">
      <c r="A518" s="1">
        <v>45679</v>
      </c>
      <c r="B518" t="s">
        <v>1595</v>
      </c>
      <c r="C518" t="s">
        <v>1596</v>
      </c>
      <c r="D518" s="2"/>
      <c r="E518" t="s">
        <v>17</v>
      </c>
      <c r="F518" t="s">
        <v>1593</v>
      </c>
      <c r="G518" t="s">
        <v>1594</v>
      </c>
      <c r="H518" s="3">
        <v>1240303.99</v>
      </c>
      <c r="I518" t="s">
        <v>83</v>
      </c>
      <c r="J518" s="1">
        <v>45679</v>
      </c>
      <c r="K518" s="4"/>
      <c r="L518" s="3"/>
      <c r="M518" s="1">
        <v>45679</v>
      </c>
      <c r="O518" t="s">
        <v>21</v>
      </c>
      <c r="P518" s="8" t="str">
        <f t="shared" si="8"/>
        <v>00085091</v>
      </c>
    </row>
    <row r="519" spans="1:16" x14ac:dyDescent="0.25">
      <c r="A519" s="1">
        <v>45679</v>
      </c>
      <c r="B519" t="s">
        <v>1597</v>
      </c>
      <c r="C519" t="s">
        <v>1598</v>
      </c>
      <c r="D519" s="2"/>
      <c r="E519" t="s">
        <v>17</v>
      </c>
      <c r="F519" t="s">
        <v>1294</v>
      </c>
      <c r="G519" t="s">
        <v>1295</v>
      </c>
      <c r="H519" s="3">
        <v>0</v>
      </c>
      <c r="I519" t="s">
        <v>368</v>
      </c>
      <c r="J519" s="1">
        <v>45679</v>
      </c>
      <c r="K519" s="4"/>
      <c r="L519" s="3"/>
      <c r="M519" s="1"/>
      <c r="O519" t="s">
        <v>21</v>
      </c>
      <c r="P519" s="8" t="str">
        <f t="shared" si="8"/>
        <v>00085092</v>
      </c>
    </row>
    <row r="520" spans="1:16" x14ac:dyDescent="0.25">
      <c r="A520" s="1">
        <v>45679</v>
      </c>
      <c r="B520" t="s">
        <v>1599</v>
      </c>
      <c r="C520" t="s">
        <v>1600</v>
      </c>
      <c r="D520" s="2"/>
      <c r="E520" t="s">
        <v>17</v>
      </c>
      <c r="F520" t="s">
        <v>1601</v>
      </c>
      <c r="G520" t="s">
        <v>1602</v>
      </c>
      <c r="H520" s="3">
        <v>35728490.049999997</v>
      </c>
      <c r="I520" t="s">
        <v>368</v>
      </c>
      <c r="J520" s="1">
        <v>45679</v>
      </c>
      <c r="K520" s="4"/>
      <c r="L520" s="3"/>
      <c r="M520" s="1"/>
      <c r="O520" t="s">
        <v>21</v>
      </c>
      <c r="P520" s="8" t="str">
        <f t="shared" si="8"/>
        <v>00085093</v>
      </c>
    </row>
    <row r="521" spans="1:16" x14ac:dyDescent="0.25">
      <c r="A521" s="1">
        <v>45679</v>
      </c>
      <c r="B521" t="s">
        <v>1603</v>
      </c>
      <c r="C521" t="s">
        <v>1604</v>
      </c>
      <c r="D521" s="2"/>
      <c r="E521" t="s">
        <v>17</v>
      </c>
      <c r="F521" t="s">
        <v>630</v>
      </c>
      <c r="G521" t="s">
        <v>631</v>
      </c>
      <c r="H521" s="3">
        <v>700000</v>
      </c>
      <c r="I521" t="s">
        <v>368</v>
      </c>
      <c r="J521" s="1">
        <v>45679</v>
      </c>
      <c r="K521" s="4"/>
      <c r="L521" s="3"/>
      <c r="M521" s="1"/>
      <c r="O521" t="s">
        <v>21</v>
      </c>
      <c r="P521" s="8" t="str">
        <f t="shared" si="8"/>
        <v>00085094</v>
      </c>
    </row>
    <row r="522" spans="1:16" x14ac:dyDescent="0.25">
      <c r="A522" s="1">
        <v>45679</v>
      </c>
      <c r="B522" t="s">
        <v>1605</v>
      </c>
      <c r="C522" t="s">
        <v>1606</v>
      </c>
      <c r="D522" s="2"/>
      <c r="E522" t="s">
        <v>17</v>
      </c>
      <c r="F522" t="s">
        <v>224</v>
      </c>
      <c r="G522" t="s">
        <v>225</v>
      </c>
      <c r="H522" s="3">
        <v>31055531.899999999</v>
      </c>
      <c r="I522" t="s">
        <v>368</v>
      </c>
      <c r="J522" s="1">
        <v>45679</v>
      </c>
      <c r="K522" s="4"/>
      <c r="L522" s="3"/>
      <c r="M522" s="1"/>
      <c r="O522" t="s">
        <v>21</v>
      </c>
      <c r="P522" s="8" t="str">
        <f t="shared" si="8"/>
        <v>00085095</v>
      </c>
    </row>
    <row r="523" spans="1:16" x14ac:dyDescent="0.25">
      <c r="A523" s="1">
        <v>45679</v>
      </c>
      <c r="B523" t="s">
        <v>1607</v>
      </c>
      <c r="C523" t="s">
        <v>1608</v>
      </c>
      <c r="D523" s="2"/>
      <c r="E523" t="s">
        <v>17</v>
      </c>
      <c r="F523" t="s">
        <v>224</v>
      </c>
      <c r="G523" t="s">
        <v>225</v>
      </c>
      <c r="H523" s="3">
        <v>33098359.210000001</v>
      </c>
      <c r="I523" t="s">
        <v>368</v>
      </c>
      <c r="J523" s="1">
        <v>45679</v>
      </c>
      <c r="K523" s="4"/>
      <c r="L523" s="3"/>
      <c r="M523" s="1"/>
      <c r="O523" t="s">
        <v>21</v>
      </c>
      <c r="P523" s="8" t="str">
        <f t="shared" si="8"/>
        <v>00085096</v>
      </c>
    </row>
    <row r="524" spans="1:16" x14ac:dyDescent="0.25">
      <c r="A524" s="1">
        <v>45679</v>
      </c>
      <c r="B524" t="s">
        <v>1609</v>
      </c>
      <c r="C524" t="s">
        <v>1610</v>
      </c>
      <c r="D524" s="2"/>
      <c r="E524" t="s">
        <v>17</v>
      </c>
      <c r="F524" t="s">
        <v>224</v>
      </c>
      <c r="G524" t="s">
        <v>225</v>
      </c>
      <c r="H524" s="3">
        <v>672635.79</v>
      </c>
      <c r="I524" t="s">
        <v>368</v>
      </c>
      <c r="J524" s="1">
        <v>45679</v>
      </c>
      <c r="K524" s="4"/>
      <c r="L524" s="3"/>
      <c r="M524" s="1"/>
      <c r="O524" t="s">
        <v>21</v>
      </c>
      <c r="P524" s="8" t="str">
        <f t="shared" si="8"/>
        <v>00085097</v>
      </c>
    </row>
    <row r="525" spans="1:16" x14ac:dyDescent="0.25">
      <c r="A525" s="1">
        <v>45679</v>
      </c>
      <c r="B525" t="s">
        <v>1611</v>
      </c>
      <c r="C525" t="s">
        <v>1612</v>
      </c>
      <c r="D525" s="2"/>
      <c r="E525" t="s">
        <v>17</v>
      </c>
      <c r="F525" t="s">
        <v>224</v>
      </c>
      <c r="G525" t="s">
        <v>225</v>
      </c>
      <c r="H525" s="3">
        <v>672635.78</v>
      </c>
      <c r="I525" t="s">
        <v>368</v>
      </c>
      <c r="J525" s="1">
        <v>45679</v>
      </c>
      <c r="K525" s="4"/>
      <c r="L525" s="3"/>
      <c r="M525" s="1"/>
      <c r="O525" t="s">
        <v>21</v>
      </c>
      <c r="P525" s="8" t="str">
        <f t="shared" si="8"/>
        <v>00085098</v>
      </c>
    </row>
    <row r="526" spans="1:16" x14ac:dyDescent="0.25">
      <c r="A526" s="1">
        <v>45679</v>
      </c>
      <c r="B526" t="s">
        <v>1613</v>
      </c>
      <c r="C526" t="s">
        <v>1614</v>
      </c>
      <c r="D526" s="2"/>
      <c r="E526" t="s">
        <v>17</v>
      </c>
      <c r="F526" t="s">
        <v>224</v>
      </c>
      <c r="G526" t="s">
        <v>225</v>
      </c>
      <c r="H526" s="3">
        <v>11623541.85</v>
      </c>
      <c r="I526" t="s">
        <v>368</v>
      </c>
      <c r="J526" s="1">
        <v>45679</v>
      </c>
      <c r="K526" s="4"/>
      <c r="L526" s="3"/>
      <c r="M526" s="1"/>
      <c r="O526" t="s">
        <v>21</v>
      </c>
      <c r="P526" s="8" t="str">
        <f t="shared" si="8"/>
        <v>00085099</v>
      </c>
    </row>
    <row r="527" spans="1:16" x14ac:dyDescent="0.25">
      <c r="A527" s="1">
        <v>45679</v>
      </c>
      <c r="B527" t="s">
        <v>1615</v>
      </c>
      <c r="C527" t="s">
        <v>1616</v>
      </c>
      <c r="D527" s="2"/>
      <c r="E527" t="s">
        <v>17</v>
      </c>
      <c r="F527" t="s">
        <v>1617</v>
      </c>
      <c r="G527" t="s">
        <v>1618</v>
      </c>
      <c r="H527" s="3">
        <v>24044229.329999998</v>
      </c>
      <c r="I527" t="s">
        <v>368</v>
      </c>
      <c r="J527" s="1">
        <v>45679</v>
      </c>
      <c r="K527" s="4"/>
      <c r="L527" s="3"/>
      <c r="M527" s="1"/>
      <c r="O527" t="s">
        <v>21</v>
      </c>
      <c r="P527" s="8" t="str">
        <f t="shared" si="8"/>
        <v>00085100</v>
      </c>
    </row>
    <row r="528" spans="1:16" x14ac:dyDescent="0.25">
      <c r="A528" s="1">
        <v>45679</v>
      </c>
      <c r="B528" t="s">
        <v>1619</v>
      </c>
      <c r="C528" t="s">
        <v>1620</v>
      </c>
      <c r="D528" s="2"/>
      <c r="E528" t="s">
        <v>17</v>
      </c>
      <c r="F528" t="s">
        <v>897</v>
      </c>
      <c r="G528" t="s">
        <v>898</v>
      </c>
      <c r="H528" s="3">
        <v>237021.65</v>
      </c>
      <c r="I528" t="s">
        <v>368</v>
      </c>
      <c r="J528" s="1">
        <v>45679</v>
      </c>
      <c r="K528" s="4"/>
      <c r="L528" s="3"/>
      <c r="M528" s="1"/>
      <c r="O528" t="s">
        <v>21</v>
      </c>
      <c r="P528" s="8" t="str">
        <f t="shared" si="8"/>
        <v>00085101</v>
      </c>
    </row>
    <row r="529" spans="1:16" x14ac:dyDescent="0.25">
      <c r="A529" s="1">
        <v>45679</v>
      </c>
      <c r="B529" t="s">
        <v>1621</v>
      </c>
      <c r="C529" t="s">
        <v>1622</v>
      </c>
      <c r="D529" s="2"/>
      <c r="E529" t="s">
        <v>17</v>
      </c>
      <c r="F529" t="s">
        <v>254</v>
      </c>
      <c r="G529" t="s">
        <v>255</v>
      </c>
      <c r="H529" s="3">
        <v>417914.95</v>
      </c>
      <c r="I529" t="s">
        <v>368</v>
      </c>
      <c r="J529" s="1">
        <v>45679</v>
      </c>
      <c r="K529" s="4"/>
      <c r="L529" s="3"/>
      <c r="M529" s="1"/>
      <c r="O529" t="s">
        <v>21</v>
      </c>
      <c r="P529" s="8" t="str">
        <f t="shared" si="8"/>
        <v>00085102</v>
      </c>
    </row>
    <row r="530" spans="1:16" x14ac:dyDescent="0.25">
      <c r="A530" s="1">
        <v>45680</v>
      </c>
      <c r="B530" t="s">
        <v>1623</v>
      </c>
      <c r="C530" t="s">
        <v>1624</v>
      </c>
      <c r="D530" s="2"/>
      <c r="E530" t="s">
        <v>17</v>
      </c>
      <c r="F530" t="s">
        <v>1625</v>
      </c>
      <c r="G530" t="s">
        <v>1626</v>
      </c>
      <c r="H530" s="3">
        <v>11540000</v>
      </c>
      <c r="I530" t="s">
        <v>368</v>
      </c>
      <c r="J530" s="1">
        <v>45680</v>
      </c>
      <c r="K530" s="4"/>
      <c r="L530" s="3"/>
      <c r="M530" s="1"/>
      <c r="O530" t="s">
        <v>21</v>
      </c>
      <c r="P530" s="8" t="str">
        <f t="shared" si="8"/>
        <v>00085103</v>
      </c>
    </row>
    <row r="531" spans="1:16" x14ac:dyDescent="0.25">
      <c r="A531" s="1">
        <v>45680</v>
      </c>
      <c r="B531" t="s">
        <v>1627</v>
      </c>
      <c r="C531" t="s">
        <v>1628</v>
      </c>
      <c r="D531" s="2"/>
      <c r="E531" t="s">
        <v>17</v>
      </c>
      <c r="F531" t="s">
        <v>638</v>
      </c>
      <c r="G531" t="s">
        <v>639</v>
      </c>
      <c r="H531" s="3">
        <v>14303352</v>
      </c>
      <c r="I531" t="s">
        <v>368</v>
      </c>
      <c r="J531" s="1">
        <v>45680</v>
      </c>
      <c r="K531" s="4"/>
      <c r="L531" s="3"/>
      <c r="M531" s="1"/>
      <c r="O531" t="s">
        <v>21</v>
      </c>
      <c r="P531" s="8" t="str">
        <f t="shared" si="8"/>
        <v>00085104</v>
      </c>
    </row>
    <row r="532" spans="1:16" x14ac:dyDescent="0.25">
      <c r="A532" s="1">
        <v>45680</v>
      </c>
      <c r="B532" t="s">
        <v>1629</v>
      </c>
      <c r="C532" t="s">
        <v>1630</v>
      </c>
      <c r="D532" s="2"/>
      <c r="E532" t="s">
        <v>17</v>
      </c>
      <c r="F532" t="s">
        <v>1541</v>
      </c>
      <c r="G532" t="s">
        <v>1542</v>
      </c>
      <c r="H532" s="3">
        <v>0</v>
      </c>
      <c r="I532" t="s">
        <v>368</v>
      </c>
      <c r="J532" s="1">
        <v>45680</v>
      </c>
      <c r="K532" s="4"/>
      <c r="L532" s="3"/>
      <c r="M532" s="1"/>
      <c r="O532" t="s">
        <v>21</v>
      </c>
      <c r="P532" s="8" t="str">
        <f t="shared" si="8"/>
        <v>00085105</v>
      </c>
    </row>
    <row r="533" spans="1:16" x14ac:dyDescent="0.25">
      <c r="A533" s="1">
        <v>45680</v>
      </c>
      <c r="B533" t="s">
        <v>1631</v>
      </c>
      <c r="C533" t="s">
        <v>1632</v>
      </c>
      <c r="D533" s="2"/>
      <c r="E533" t="s">
        <v>17</v>
      </c>
      <c r="F533" t="s">
        <v>1633</v>
      </c>
      <c r="G533" t="s">
        <v>1634</v>
      </c>
      <c r="H533" s="3">
        <v>-0.03</v>
      </c>
      <c r="I533" t="s">
        <v>368</v>
      </c>
      <c r="J533" s="1">
        <v>45680</v>
      </c>
      <c r="K533" s="4"/>
      <c r="L533" s="3"/>
      <c r="M533" s="1"/>
      <c r="O533" t="s">
        <v>21</v>
      </c>
      <c r="P533" s="8" t="str">
        <f t="shared" si="8"/>
        <v>00085106</v>
      </c>
    </row>
    <row r="534" spans="1:16" x14ac:dyDescent="0.25">
      <c r="A534" s="1">
        <v>45680</v>
      </c>
      <c r="B534" t="s">
        <v>1635</v>
      </c>
      <c r="C534" t="s">
        <v>1636</v>
      </c>
      <c r="D534" s="2"/>
      <c r="E534" t="s">
        <v>17</v>
      </c>
      <c r="F534" t="s">
        <v>39</v>
      </c>
      <c r="G534" t="s">
        <v>40</v>
      </c>
      <c r="H534" s="3">
        <v>9881495.6300000008</v>
      </c>
      <c r="I534" t="s">
        <v>83</v>
      </c>
      <c r="J534" s="1">
        <v>45680</v>
      </c>
      <c r="K534" s="4"/>
      <c r="L534" s="3"/>
      <c r="M534" s="1">
        <v>45680</v>
      </c>
      <c r="O534" t="s">
        <v>21</v>
      </c>
      <c r="P534" s="8" t="str">
        <f t="shared" si="8"/>
        <v>00085107</v>
      </c>
    </row>
    <row r="535" spans="1:16" x14ac:dyDescent="0.25">
      <c r="A535" s="1">
        <v>45680</v>
      </c>
      <c r="B535" t="s">
        <v>1637</v>
      </c>
      <c r="C535" t="s">
        <v>1638</v>
      </c>
      <c r="D535" s="2"/>
      <c r="E535" t="s">
        <v>17</v>
      </c>
      <c r="F535" t="s">
        <v>630</v>
      </c>
      <c r="G535" t="s">
        <v>631</v>
      </c>
      <c r="H535" s="3">
        <v>232244.16</v>
      </c>
      <c r="I535" t="s">
        <v>83</v>
      </c>
      <c r="J535" s="1">
        <v>45680</v>
      </c>
      <c r="K535" s="4"/>
      <c r="L535" s="3"/>
      <c r="M535" s="1">
        <v>45680</v>
      </c>
      <c r="O535" t="s">
        <v>21</v>
      </c>
      <c r="P535" s="8" t="str">
        <f t="shared" si="8"/>
        <v>00085108</v>
      </c>
    </row>
    <row r="536" spans="1:16" x14ac:dyDescent="0.25">
      <c r="A536" s="1">
        <v>45680</v>
      </c>
      <c r="B536" t="s">
        <v>1639</v>
      </c>
      <c r="C536" t="s">
        <v>1640</v>
      </c>
      <c r="D536" s="2"/>
      <c r="E536" t="s">
        <v>17</v>
      </c>
      <c r="F536" t="s">
        <v>1368</v>
      </c>
      <c r="G536" t="s">
        <v>1369</v>
      </c>
      <c r="H536" s="3">
        <v>6033475.4800000004</v>
      </c>
      <c r="I536" t="s">
        <v>368</v>
      </c>
      <c r="J536" s="1">
        <v>45680</v>
      </c>
      <c r="K536" s="4"/>
      <c r="L536" s="3"/>
      <c r="M536" s="1"/>
      <c r="O536" t="s">
        <v>21</v>
      </c>
      <c r="P536" s="8" t="str">
        <f t="shared" si="8"/>
        <v>00085109</v>
      </c>
    </row>
    <row r="537" spans="1:16" x14ac:dyDescent="0.25">
      <c r="A537" s="1">
        <v>45680</v>
      </c>
      <c r="B537" t="s">
        <v>1641</v>
      </c>
      <c r="C537" t="s">
        <v>1642</v>
      </c>
      <c r="D537" s="2"/>
      <c r="E537" t="s">
        <v>17</v>
      </c>
      <c r="F537" t="s">
        <v>202</v>
      </c>
      <c r="G537" t="s">
        <v>203</v>
      </c>
      <c r="H537" s="3">
        <v>1730822.21</v>
      </c>
      <c r="I537" t="s">
        <v>83</v>
      </c>
      <c r="J537" s="1">
        <v>45680</v>
      </c>
      <c r="K537" s="4"/>
      <c r="L537" s="3"/>
      <c r="M537" s="1">
        <v>45680</v>
      </c>
      <c r="O537" t="s">
        <v>21</v>
      </c>
      <c r="P537" s="8" t="str">
        <f t="shared" si="8"/>
        <v>00085110</v>
      </c>
    </row>
    <row r="538" spans="1:16" x14ac:dyDescent="0.25">
      <c r="A538" s="1">
        <v>45680</v>
      </c>
      <c r="B538" t="s">
        <v>1643</v>
      </c>
      <c r="C538" t="s">
        <v>1644</v>
      </c>
      <c r="D538" s="2"/>
      <c r="E538" t="s">
        <v>17</v>
      </c>
      <c r="F538" t="s">
        <v>897</v>
      </c>
      <c r="G538" t="s">
        <v>898</v>
      </c>
      <c r="H538" s="3">
        <v>-0.01</v>
      </c>
      <c r="I538" t="s">
        <v>62</v>
      </c>
      <c r="J538" s="1">
        <v>45680</v>
      </c>
      <c r="K538" s="4"/>
      <c r="L538" s="3"/>
      <c r="M538" s="1">
        <v>45677</v>
      </c>
      <c r="N538" t="s">
        <v>1558</v>
      </c>
      <c r="O538" t="s">
        <v>21</v>
      </c>
      <c r="P538" s="8" t="str">
        <f t="shared" si="8"/>
        <v>00085111</v>
      </c>
    </row>
    <row r="539" spans="1:16" x14ac:dyDescent="0.25">
      <c r="A539" s="1">
        <v>45680</v>
      </c>
      <c r="B539" t="s">
        <v>1645</v>
      </c>
      <c r="C539" t="s">
        <v>1646</v>
      </c>
      <c r="D539" s="2"/>
      <c r="E539" t="s">
        <v>17</v>
      </c>
      <c r="F539" t="s">
        <v>1504</v>
      </c>
      <c r="G539" t="s">
        <v>1505</v>
      </c>
      <c r="H539" s="3">
        <v>0.25</v>
      </c>
      <c r="I539" t="s">
        <v>83</v>
      </c>
      <c r="J539" s="1">
        <v>45680</v>
      </c>
      <c r="K539" s="4"/>
      <c r="L539" s="3"/>
      <c r="M539" s="1"/>
      <c r="O539" t="s">
        <v>21</v>
      </c>
      <c r="P539" s="8" t="str">
        <f t="shared" si="8"/>
        <v>00085112</v>
      </c>
    </row>
    <row r="540" spans="1:16" x14ac:dyDescent="0.25">
      <c r="A540" s="1">
        <v>45680</v>
      </c>
      <c r="B540" t="s">
        <v>1647</v>
      </c>
      <c r="C540" t="s">
        <v>1648</v>
      </c>
      <c r="D540" s="2"/>
      <c r="E540" t="s">
        <v>17</v>
      </c>
      <c r="F540" t="s">
        <v>1368</v>
      </c>
      <c r="G540" t="s">
        <v>1369</v>
      </c>
      <c r="H540" s="3">
        <v>565856.85</v>
      </c>
      <c r="I540" t="s">
        <v>368</v>
      </c>
      <c r="J540" s="1">
        <v>45680</v>
      </c>
      <c r="K540" s="4"/>
      <c r="L540" s="3"/>
      <c r="M540" s="1"/>
      <c r="O540" t="s">
        <v>21</v>
      </c>
      <c r="P540" s="8" t="str">
        <f t="shared" si="8"/>
        <v>00085113</v>
      </c>
    </row>
    <row r="541" spans="1:16" x14ac:dyDescent="0.25">
      <c r="A541" s="1">
        <v>45680</v>
      </c>
      <c r="B541" t="s">
        <v>1649</v>
      </c>
      <c r="C541" t="s">
        <v>1650</v>
      </c>
      <c r="D541" s="2"/>
      <c r="E541" t="s">
        <v>17</v>
      </c>
      <c r="F541" t="s">
        <v>86</v>
      </c>
      <c r="G541" t="s">
        <v>87</v>
      </c>
      <c r="H541" s="3">
        <v>1033834.89</v>
      </c>
      <c r="I541" t="s">
        <v>83</v>
      </c>
      <c r="J541" s="1">
        <v>45680</v>
      </c>
      <c r="K541" s="4"/>
      <c r="L541" s="3"/>
      <c r="M541" s="1">
        <v>45673</v>
      </c>
      <c r="O541" t="s">
        <v>21</v>
      </c>
      <c r="P541" s="8" t="str">
        <f t="shared" si="8"/>
        <v>00085114</v>
      </c>
    </row>
    <row r="542" spans="1:16" x14ac:dyDescent="0.25">
      <c r="A542" s="1">
        <v>45680</v>
      </c>
      <c r="B542" t="s">
        <v>1651</v>
      </c>
      <c r="C542" t="s">
        <v>1652</v>
      </c>
      <c r="D542" s="2"/>
      <c r="E542" t="s">
        <v>17</v>
      </c>
      <c r="F542" t="s">
        <v>224</v>
      </c>
      <c r="G542" t="s">
        <v>225</v>
      </c>
      <c r="H542" s="3">
        <v>131284.46</v>
      </c>
      <c r="I542" t="s">
        <v>62</v>
      </c>
      <c r="J542" s="1">
        <v>45680</v>
      </c>
      <c r="K542" s="4"/>
      <c r="L542" s="3"/>
      <c r="M542" s="1">
        <v>45678</v>
      </c>
      <c r="N542" t="s">
        <v>1653</v>
      </c>
      <c r="O542" t="s">
        <v>21</v>
      </c>
      <c r="P542" s="8" t="str">
        <f t="shared" si="8"/>
        <v>00085115</v>
      </c>
    </row>
    <row r="543" spans="1:16" x14ac:dyDescent="0.25">
      <c r="A543" s="1">
        <v>45680</v>
      </c>
      <c r="B543" t="s">
        <v>1654</v>
      </c>
      <c r="C543" t="s">
        <v>1655</v>
      </c>
      <c r="D543" s="2"/>
      <c r="E543" t="s">
        <v>17</v>
      </c>
      <c r="F543" t="s">
        <v>224</v>
      </c>
      <c r="G543" t="s">
        <v>225</v>
      </c>
      <c r="H543" s="3">
        <v>131284.45000000001</v>
      </c>
      <c r="I543" t="s">
        <v>62</v>
      </c>
      <c r="J543" s="1">
        <v>45680</v>
      </c>
      <c r="K543" s="4"/>
      <c r="L543" s="3"/>
      <c r="M543" s="1">
        <v>45678</v>
      </c>
      <c r="N543" t="s">
        <v>1656</v>
      </c>
      <c r="O543" t="s">
        <v>21</v>
      </c>
      <c r="P543" s="8" t="str">
        <f t="shared" si="8"/>
        <v>00085116</v>
      </c>
    </row>
    <row r="544" spans="1:16" x14ac:dyDescent="0.25">
      <c r="A544" s="1">
        <v>45680</v>
      </c>
      <c r="B544" t="s">
        <v>1657</v>
      </c>
      <c r="C544" t="s">
        <v>1658</v>
      </c>
      <c r="D544" s="2"/>
      <c r="E544" t="s">
        <v>17</v>
      </c>
      <c r="F544" t="s">
        <v>224</v>
      </c>
      <c r="G544" t="s">
        <v>225</v>
      </c>
      <c r="H544" s="3">
        <v>6307483.2800000003</v>
      </c>
      <c r="I544" t="s">
        <v>62</v>
      </c>
      <c r="J544" s="1">
        <v>45680</v>
      </c>
      <c r="K544" s="4"/>
      <c r="L544" s="3"/>
      <c r="M544" s="1">
        <v>45678</v>
      </c>
      <c r="N544" t="s">
        <v>1659</v>
      </c>
      <c r="O544" t="s">
        <v>21</v>
      </c>
      <c r="P544" s="8" t="str">
        <f t="shared" si="8"/>
        <v>00085117</v>
      </c>
    </row>
    <row r="545" spans="1:16" x14ac:dyDescent="0.25">
      <c r="A545" s="1">
        <v>45680</v>
      </c>
      <c r="B545" t="s">
        <v>1660</v>
      </c>
      <c r="C545" t="s">
        <v>1661</v>
      </c>
      <c r="D545" s="2"/>
      <c r="E545" t="s">
        <v>17</v>
      </c>
      <c r="F545" t="s">
        <v>1436</v>
      </c>
      <c r="G545" t="s">
        <v>1437</v>
      </c>
      <c r="H545" s="3">
        <v>68448.83</v>
      </c>
      <c r="I545" t="s">
        <v>83</v>
      </c>
      <c r="J545" s="1">
        <v>45680</v>
      </c>
      <c r="K545" s="4"/>
      <c r="L545" s="3"/>
      <c r="M545" s="1">
        <v>45680</v>
      </c>
      <c r="O545" t="s">
        <v>21</v>
      </c>
      <c r="P545" s="8" t="str">
        <f t="shared" si="8"/>
        <v>00085118</v>
      </c>
    </row>
    <row r="546" spans="1:16" x14ac:dyDescent="0.25">
      <c r="A546" s="1">
        <v>45680</v>
      </c>
      <c r="B546" t="s">
        <v>1662</v>
      </c>
      <c r="C546" t="s">
        <v>1663</v>
      </c>
      <c r="D546" s="2"/>
      <c r="E546" t="s">
        <v>17</v>
      </c>
      <c r="F546" t="s">
        <v>224</v>
      </c>
      <c r="G546" t="s">
        <v>225</v>
      </c>
      <c r="H546" s="3">
        <v>5918186.0499999998</v>
      </c>
      <c r="I546" t="s">
        <v>62</v>
      </c>
      <c r="J546" s="1">
        <v>45680</v>
      </c>
      <c r="K546" s="4"/>
      <c r="L546" s="3"/>
      <c r="M546" s="1">
        <v>45678</v>
      </c>
      <c r="N546" t="s">
        <v>1664</v>
      </c>
      <c r="O546" t="s">
        <v>21</v>
      </c>
      <c r="P546" s="8" t="str">
        <f t="shared" si="8"/>
        <v>00085119</v>
      </c>
    </row>
    <row r="547" spans="1:16" x14ac:dyDescent="0.25">
      <c r="A547" s="1">
        <v>45680</v>
      </c>
      <c r="B547" t="s">
        <v>1665</v>
      </c>
      <c r="C547" t="s">
        <v>1666</v>
      </c>
      <c r="D547" s="2"/>
      <c r="E547" t="s">
        <v>17</v>
      </c>
      <c r="F547" t="s">
        <v>224</v>
      </c>
      <c r="G547" t="s">
        <v>225</v>
      </c>
      <c r="H547" s="3">
        <v>9211768.2100000009</v>
      </c>
      <c r="I547" t="s">
        <v>62</v>
      </c>
      <c r="J547" s="1">
        <v>45680</v>
      </c>
      <c r="K547" s="4"/>
      <c r="L547" s="3"/>
      <c r="M547" s="1">
        <v>45678</v>
      </c>
      <c r="N547" t="s">
        <v>1667</v>
      </c>
      <c r="O547" t="s">
        <v>21</v>
      </c>
      <c r="P547" s="8" t="str">
        <f t="shared" si="8"/>
        <v>00085120</v>
      </c>
    </row>
    <row r="548" spans="1:16" x14ac:dyDescent="0.25">
      <c r="A548" s="1">
        <v>45680</v>
      </c>
      <c r="B548" t="s">
        <v>1668</v>
      </c>
      <c r="C548" t="s">
        <v>1669</v>
      </c>
      <c r="D548" s="2"/>
      <c r="E548" t="s">
        <v>17</v>
      </c>
      <c r="F548" t="s">
        <v>1670</v>
      </c>
      <c r="G548" t="s">
        <v>1671</v>
      </c>
      <c r="H548" s="3">
        <v>1042678.19</v>
      </c>
      <c r="I548" t="s">
        <v>83</v>
      </c>
      <c r="J548" s="1">
        <v>45680</v>
      </c>
      <c r="K548" s="4"/>
      <c r="L548" s="3"/>
      <c r="M548" s="1">
        <v>45680</v>
      </c>
      <c r="O548" t="s">
        <v>21</v>
      </c>
      <c r="P548" s="8" t="str">
        <f t="shared" si="8"/>
        <v>00085121</v>
      </c>
    </row>
    <row r="549" spans="1:16" x14ac:dyDescent="0.25">
      <c r="A549" s="1">
        <v>45680</v>
      </c>
      <c r="B549" t="s">
        <v>1672</v>
      </c>
      <c r="C549" t="s">
        <v>1673</v>
      </c>
      <c r="D549" s="2"/>
      <c r="E549" t="s">
        <v>17</v>
      </c>
      <c r="F549" t="s">
        <v>1674</v>
      </c>
      <c r="G549" t="s">
        <v>1675</v>
      </c>
      <c r="H549" s="3">
        <v>476667.41</v>
      </c>
      <c r="I549" t="s">
        <v>83</v>
      </c>
      <c r="J549" s="1">
        <v>45680</v>
      </c>
      <c r="K549" s="4"/>
      <c r="L549" s="3"/>
      <c r="M549" s="1">
        <v>45680</v>
      </c>
      <c r="O549" t="s">
        <v>21</v>
      </c>
      <c r="P549" s="8" t="str">
        <f t="shared" si="8"/>
        <v>00085122</v>
      </c>
    </row>
    <row r="550" spans="1:16" x14ac:dyDescent="0.25">
      <c r="A550" s="1">
        <v>45680</v>
      </c>
      <c r="B550" t="s">
        <v>1676</v>
      </c>
      <c r="C550" t="s">
        <v>1677</v>
      </c>
      <c r="D550" s="2"/>
      <c r="E550" t="s">
        <v>17</v>
      </c>
      <c r="F550" t="s">
        <v>1362</v>
      </c>
      <c r="G550" t="s">
        <v>1363</v>
      </c>
      <c r="H550" s="3">
        <v>0</v>
      </c>
      <c r="I550" t="s">
        <v>83</v>
      </c>
      <c r="J550" s="1">
        <v>45680</v>
      </c>
      <c r="K550" s="4"/>
      <c r="L550" s="3"/>
      <c r="M550" s="1">
        <v>45680</v>
      </c>
      <c r="O550" t="s">
        <v>21</v>
      </c>
      <c r="P550" s="8" t="str">
        <f t="shared" si="8"/>
        <v>00085123</v>
      </c>
    </row>
    <row r="551" spans="1:16" x14ac:dyDescent="0.25">
      <c r="A551" s="1">
        <v>45680</v>
      </c>
      <c r="B551" t="s">
        <v>1678</v>
      </c>
      <c r="C551" t="s">
        <v>1679</v>
      </c>
      <c r="D551" s="2"/>
      <c r="E551" t="s">
        <v>17</v>
      </c>
      <c r="F551" t="s">
        <v>120</v>
      </c>
      <c r="G551" t="s">
        <v>121</v>
      </c>
      <c r="H551" s="3">
        <v>15468678.109999999</v>
      </c>
      <c r="I551" t="s">
        <v>368</v>
      </c>
      <c r="J551" s="1">
        <v>45680</v>
      </c>
      <c r="K551" s="4"/>
      <c r="L551" s="3"/>
      <c r="M551" s="1"/>
      <c r="O551" t="s">
        <v>21</v>
      </c>
      <c r="P551" s="8" t="str">
        <f t="shared" si="8"/>
        <v>00085124</v>
      </c>
    </row>
    <row r="552" spans="1:16" x14ac:dyDescent="0.25">
      <c r="A552" s="1">
        <v>45681</v>
      </c>
      <c r="B552" t="s">
        <v>1680</v>
      </c>
      <c r="C552" t="s">
        <v>1681</v>
      </c>
      <c r="D552" s="2"/>
      <c r="E552" t="s">
        <v>17</v>
      </c>
      <c r="F552" t="s">
        <v>1682</v>
      </c>
      <c r="G552" t="s">
        <v>1683</v>
      </c>
      <c r="H552" s="3">
        <v>55849285.509999998</v>
      </c>
      <c r="I552" t="s">
        <v>368</v>
      </c>
      <c r="J552" s="1">
        <v>45681</v>
      </c>
      <c r="K552" s="4"/>
      <c r="L552" s="3"/>
      <c r="M552" s="1"/>
      <c r="O552" t="s">
        <v>21</v>
      </c>
      <c r="P552" s="8" t="str">
        <f t="shared" si="8"/>
        <v>00085125</v>
      </c>
    </row>
    <row r="553" spans="1:16" x14ac:dyDescent="0.25">
      <c r="A553" s="1">
        <v>45681</v>
      </c>
      <c r="B553" t="s">
        <v>1684</v>
      </c>
      <c r="C553" t="s">
        <v>1685</v>
      </c>
      <c r="D553" s="2"/>
      <c r="E553" t="s">
        <v>17</v>
      </c>
      <c r="F553" t="s">
        <v>1686</v>
      </c>
      <c r="G553" t="s">
        <v>1687</v>
      </c>
      <c r="H553" s="3">
        <v>0</v>
      </c>
      <c r="I553" t="s">
        <v>83</v>
      </c>
      <c r="J553" s="1">
        <v>45681</v>
      </c>
      <c r="K553" s="4"/>
      <c r="L553" s="3"/>
      <c r="M553" s="1">
        <v>45681</v>
      </c>
      <c r="O553" t="s">
        <v>21</v>
      </c>
      <c r="P553" s="8" t="str">
        <f t="shared" si="8"/>
        <v>00085126</v>
      </c>
    </row>
    <row r="554" spans="1:16" x14ac:dyDescent="0.25">
      <c r="A554" s="1">
        <v>45681</v>
      </c>
      <c r="B554" t="s">
        <v>1688</v>
      </c>
      <c r="C554" t="s">
        <v>1689</v>
      </c>
      <c r="D554" s="2"/>
      <c r="E554" t="s">
        <v>17</v>
      </c>
      <c r="F554" t="s">
        <v>438</v>
      </c>
      <c r="G554" t="s">
        <v>439</v>
      </c>
      <c r="H554" s="3">
        <v>7579162.5800000001</v>
      </c>
      <c r="I554" t="s">
        <v>83</v>
      </c>
      <c r="J554" s="1">
        <v>45681</v>
      </c>
      <c r="K554" s="4"/>
      <c r="L554" s="3"/>
      <c r="M554" s="1">
        <v>45681</v>
      </c>
      <c r="O554" t="s">
        <v>21</v>
      </c>
      <c r="P554" s="8" t="str">
        <f t="shared" si="8"/>
        <v>00085127</v>
      </c>
    </row>
    <row r="555" spans="1:16" x14ac:dyDescent="0.25">
      <c r="A555" s="1">
        <v>45681</v>
      </c>
      <c r="B555" t="s">
        <v>1690</v>
      </c>
      <c r="C555" t="s">
        <v>1691</v>
      </c>
      <c r="D555" s="2"/>
      <c r="E555" t="s">
        <v>17</v>
      </c>
      <c r="F555" t="s">
        <v>555</v>
      </c>
      <c r="G555" t="s">
        <v>556</v>
      </c>
      <c r="H555" s="3">
        <v>2102716.4300000002</v>
      </c>
      <c r="I555" t="s">
        <v>83</v>
      </c>
      <c r="J555" s="1">
        <v>45681</v>
      </c>
      <c r="K555" s="4"/>
      <c r="L555" s="3"/>
      <c r="M555" s="1">
        <v>45681</v>
      </c>
      <c r="O555" t="s">
        <v>21</v>
      </c>
      <c r="P555" s="8" t="str">
        <f t="shared" si="8"/>
        <v>00085128</v>
      </c>
    </row>
    <row r="556" spans="1:16" x14ac:dyDescent="0.25">
      <c r="A556" s="1">
        <v>45681</v>
      </c>
      <c r="B556" t="s">
        <v>1692</v>
      </c>
      <c r="C556" t="s">
        <v>1693</v>
      </c>
      <c r="D556" s="2"/>
      <c r="E556" t="s">
        <v>17</v>
      </c>
      <c r="F556" t="s">
        <v>1306</v>
      </c>
      <c r="G556" t="s">
        <v>1307</v>
      </c>
      <c r="H556" s="3">
        <v>2163859.27</v>
      </c>
      <c r="I556" t="s">
        <v>83</v>
      </c>
      <c r="J556" s="1">
        <v>45681</v>
      </c>
      <c r="K556" s="4"/>
      <c r="L556" s="3"/>
      <c r="M556" s="1">
        <v>45674</v>
      </c>
      <c r="O556" t="s">
        <v>21</v>
      </c>
      <c r="P556" s="8" t="str">
        <f t="shared" si="8"/>
        <v>00085129</v>
      </c>
    </row>
    <row r="557" spans="1:16" x14ac:dyDescent="0.25">
      <c r="A557" s="1">
        <v>45681</v>
      </c>
      <c r="B557" t="s">
        <v>1694</v>
      </c>
      <c r="C557" t="s">
        <v>1695</v>
      </c>
      <c r="D557" s="2"/>
      <c r="E557" t="s">
        <v>17</v>
      </c>
      <c r="F557" t="s">
        <v>969</v>
      </c>
      <c r="G557" t="s">
        <v>970</v>
      </c>
      <c r="H557" s="3">
        <v>4723831.93</v>
      </c>
      <c r="I557" t="s">
        <v>83</v>
      </c>
      <c r="J557" s="1">
        <v>45681</v>
      </c>
      <c r="K557" s="4"/>
      <c r="L557" s="3"/>
      <c r="M557" s="1">
        <v>45681</v>
      </c>
      <c r="O557" t="s">
        <v>21</v>
      </c>
      <c r="P557" s="8" t="str">
        <f t="shared" si="8"/>
        <v>00085130</v>
      </c>
    </row>
    <row r="558" spans="1:16" x14ac:dyDescent="0.25">
      <c r="A558" s="1">
        <v>45681</v>
      </c>
      <c r="B558" t="s">
        <v>1696</v>
      </c>
      <c r="C558" t="s">
        <v>1697</v>
      </c>
      <c r="D558" s="2"/>
      <c r="E558" t="s">
        <v>17</v>
      </c>
      <c r="F558" t="s">
        <v>977</v>
      </c>
      <c r="G558" t="s">
        <v>978</v>
      </c>
      <c r="H558" s="3">
        <v>0</v>
      </c>
      <c r="I558" t="s">
        <v>83</v>
      </c>
      <c r="J558" s="1">
        <v>45681</v>
      </c>
      <c r="K558" s="4"/>
      <c r="L558" s="3"/>
      <c r="M558" s="1"/>
      <c r="O558" t="s">
        <v>21</v>
      </c>
      <c r="P558" s="8" t="str">
        <f t="shared" si="8"/>
        <v>00085131</v>
      </c>
    </row>
    <row r="559" spans="1:16" x14ac:dyDescent="0.25">
      <c r="A559" s="1">
        <v>45681</v>
      </c>
      <c r="B559" t="s">
        <v>1698</v>
      </c>
      <c r="C559" t="s">
        <v>1699</v>
      </c>
      <c r="D559" s="2"/>
      <c r="E559" t="s">
        <v>17</v>
      </c>
      <c r="F559" t="s">
        <v>1682</v>
      </c>
      <c r="G559" t="s">
        <v>1683</v>
      </c>
      <c r="H559" s="3">
        <v>0</v>
      </c>
      <c r="I559" t="s">
        <v>83</v>
      </c>
      <c r="J559" s="1">
        <v>45681</v>
      </c>
      <c r="K559" s="4"/>
      <c r="L559" s="3"/>
      <c r="M559" s="1">
        <v>45681</v>
      </c>
      <c r="O559" t="s">
        <v>21</v>
      </c>
      <c r="P559" s="8" t="str">
        <f t="shared" si="8"/>
        <v>00085132</v>
      </c>
    </row>
    <row r="560" spans="1:16" x14ac:dyDescent="0.25">
      <c r="A560" s="1">
        <v>45681</v>
      </c>
      <c r="B560" t="s">
        <v>1700</v>
      </c>
      <c r="C560" t="s">
        <v>1701</v>
      </c>
      <c r="D560" s="2"/>
      <c r="E560" t="s">
        <v>17</v>
      </c>
      <c r="F560" t="s">
        <v>1239</v>
      </c>
      <c r="G560" t="s">
        <v>1240</v>
      </c>
      <c r="H560" s="3">
        <v>196202.56</v>
      </c>
      <c r="I560" t="s">
        <v>83</v>
      </c>
      <c r="J560" s="1">
        <v>45681</v>
      </c>
      <c r="K560" s="4"/>
      <c r="L560" s="3"/>
      <c r="M560" s="1">
        <v>45681</v>
      </c>
      <c r="O560" t="s">
        <v>21</v>
      </c>
      <c r="P560" s="8" t="str">
        <f t="shared" si="8"/>
        <v>00085133</v>
      </c>
    </row>
    <row r="561" spans="1:16" x14ac:dyDescent="0.25">
      <c r="A561" s="1">
        <v>45681</v>
      </c>
      <c r="B561" t="s">
        <v>1702</v>
      </c>
      <c r="C561" t="s">
        <v>1703</v>
      </c>
      <c r="D561" s="2"/>
      <c r="E561" t="s">
        <v>17</v>
      </c>
      <c r="F561" t="s">
        <v>39</v>
      </c>
      <c r="G561" t="s">
        <v>40</v>
      </c>
      <c r="H561" s="3">
        <v>762089.08</v>
      </c>
      <c r="I561" t="s">
        <v>368</v>
      </c>
      <c r="J561" s="1">
        <v>45681</v>
      </c>
      <c r="K561" s="4"/>
      <c r="L561" s="3"/>
      <c r="M561" s="1"/>
      <c r="O561" t="s">
        <v>21</v>
      </c>
      <c r="P561" s="8" t="str">
        <f t="shared" si="8"/>
        <v>00085134</v>
      </c>
    </row>
    <row r="562" spans="1:16" x14ac:dyDescent="0.25">
      <c r="A562" s="1">
        <v>45681</v>
      </c>
      <c r="B562" t="s">
        <v>1704</v>
      </c>
      <c r="C562" t="s">
        <v>1705</v>
      </c>
      <c r="D562" s="2"/>
      <c r="E562" t="s">
        <v>17</v>
      </c>
      <c r="F562" t="s">
        <v>1682</v>
      </c>
      <c r="G562" t="s">
        <v>1683</v>
      </c>
      <c r="H562" s="3">
        <v>0</v>
      </c>
      <c r="I562" t="s">
        <v>83</v>
      </c>
      <c r="J562" s="1">
        <v>45681</v>
      </c>
      <c r="K562" s="4"/>
      <c r="L562" s="3"/>
      <c r="M562" s="1">
        <v>45681</v>
      </c>
      <c r="O562" t="s">
        <v>21</v>
      </c>
      <c r="P562" s="8" t="str">
        <f t="shared" si="8"/>
        <v>00085135</v>
      </c>
    </row>
    <row r="563" spans="1:16" x14ac:dyDescent="0.25">
      <c r="A563" s="1">
        <v>45681</v>
      </c>
      <c r="B563" t="s">
        <v>1706</v>
      </c>
      <c r="C563" t="s">
        <v>1707</v>
      </c>
      <c r="D563" s="2"/>
      <c r="E563" t="s">
        <v>17</v>
      </c>
      <c r="F563" t="s">
        <v>348</v>
      </c>
      <c r="G563" t="s">
        <v>349</v>
      </c>
      <c r="H563" s="3">
        <v>0</v>
      </c>
      <c r="I563" t="s">
        <v>368</v>
      </c>
      <c r="J563" s="1">
        <v>45681</v>
      </c>
      <c r="K563" s="4"/>
      <c r="L563" s="3"/>
      <c r="M563" s="1"/>
      <c r="O563" t="s">
        <v>21</v>
      </c>
      <c r="P563" s="8" t="str">
        <f t="shared" si="8"/>
        <v>00085136</v>
      </c>
    </row>
    <row r="564" spans="1:16" x14ac:dyDescent="0.25">
      <c r="A564" s="1">
        <v>45681</v>
      </c>
      <c r="B564" t="s">
        <v>1708</v>
      </c>
      <c r="C564" t="s">
        <v>1709</v>
      </c>
      <c r="D564" s="2"/>
      <c r="E564" t="s">
        <v>17</v>
      </c>
      <c r="F564" t="s">
        <v>475</v>
      </c>
      <c r="G564" t="s">
        <v>476</v>
      </c>
      <c r="H564" s="3">
        <v>19476516.690000001</v>
      </c>
      <c r="I564" t="s">
        <v>62</v>
      </c>
      <c r="J564" s="1">
        <v>45681</v>
      </c>
      <c r="K564" s="4"/>
      <c r="L564" s="3"/>
      <c r="M564" s="1">
        <v>45681</v>
      </c>
      <c r="N564" t="s">
        <v>1710</v>
      </c>
      <c r="O564" t="s">
        <v>21</v>
      </c>
      <c r="P564" s="8" t="str">
        <f t="shared" si="8"/>
        <v>00085137</v>
      </c>
    </row>
    <row r="565" spans="1:16" x14ac:dyDescent="0.25">
      <c r="A565" s="1">
        <v>45681</v>
      </c>
      <c r="B565" t="s">
        <v>1711</v>
      </c>
      <c r="C565" t="s">
        <v>1712</v>
      </c>
      <c r="D565" s="2"/>
      <c r="E565" t="s">
        <v>17</v>
      </c>
      <c r="F565" t="s">
        <v>483</v>
      </c>
      <c r="G565" t="s">
        <v>484</v>
      </c>
      <c r="H565" s="3">
        <v>63163.55</v>
      </c>
      <c r="I565" t="s">
        <v>368</v>
      </c>
      <c r="J565" s="1">
        <v>45681</v>
      </c>
      <c r="K565" s="4"/>
      <c r="L565" s="3"/>
      <c r="M565" s="1"/>
      <c r="O565" t="s">
        <v>21</v>
      </c>
      <c r="P565" s="8" t="str">
        <f t="shared" si="8"/>
        <v>00085138</v>
      </c>
    </row>
    <row r="566" spans="1:16" x14ac:dyDescent="0.25">
      <c r="A566" s="1">
        <v>45681</v>
      </c>
      <c r="B566" t="s">
        <v>1713</v>
      </c>
      <c r="C566" t="s">
        <v>1714</v>
      </c>
      <c r="D566" s="2"/>
      <c r="E566" t="s">
        <v>17</v>
      </c>
      <c r="F566" t="s">
        <v>1510</v>
      </c>
      <c r="G566" t="s">
        <v>1511</v>
      </c>
      <c r="H566" s="3">
        <v>0</v>
      </c>
      <c r="I566" t="s">
        <v>368</v>
      </c>
      <c r="J566" s="1">
        <v>45681</v>
      </c>
      <c r="K566" s="4"/>
      <c r="L566" s="3"/>
      <c r="M566" s="1"/>
      <c r="O566" t="s">
        <v>21</v>
      </c>
      <c r="P566" s="8" t="str">
        <f t="shared" si="8"/>
        <v>00085139</v>
      </c>
    </row>
    <row r="567" spans="1:16" x14ac:dyDescent="0.25">
      <c r="A567" s="1">
        <v>45681</v>
      </c>
      <c r="B567" t="s">
        <v>1715</v>
      </c>
      <c r="C567" t="s">
        <v>1716</v>
      </c>
      <c r="D567" s="2"/>
      <c r="E567" t="s">
        <v>17</v>
      </c>
      <c r="F567" t="s">
        <v>1510</v>
      </c>
      <c r="G567" t="s">
        <v>1511</v>
      </c>
      <c r="H567" s="3">
        <v>-0.04</v>
      </c>
      <c r="I567" t="s">
        <v>368</v>
      </c>
      <c r="J567" s="1">
        <v>45681</v>
      </c>
      <c r="K567" s="4"/>
      <c r="L567" s="3"/>
      <c r="M567" s="1"/>
      <c r="O567" t="s">
        <v>21</v>
      </c>
      <c r="P567" s="8" t="str">
        <f t="shared" si="8"/>
        <v>00085140</v>
      </c>
    </row>
    <row r="568" spans="1:16" x14ac:dyDescent="0.25">
      <c r="A568" s="1">
        <v>45681</v>
      </c>
      <c r="B568" t="s">
        <v>1717</v>
      </c>
      <c r="C568" t="s">
        <v>1718</v>
      </c>
      <c r="D568" s="2"/>
      <c r="E568" t="s">
        <v>17</v>
      </c>
      <c r="F568" t="s">
        <v>1226</v>
      </c>
      <c r="G568" t="s">
        <v>1227</v>
      </c>
      <c r="H568" s="3">
        <v>0</v>
      </c>
      <c r="I568" t="s">
        <v>368</v>
      </c>
      <c r="J568" s="1">
        <v>45681</v>
      </c>
      <c r="K568" s="4"/>
      <c r="L568" s="3"/>
      <c r="M568" s="1"/>
      <c r="O568" t="s">
        <v>21</v>
      </c>
      <c r="P568" s="8" t="str">
        <f t="shared" si="8"/>
        <v>00085141</v>
      </c>
    </row>
    <row r="569" spans="1:16" x14ac:dyDescent="0.25">
      <c r="A569" s="1">
        <v>45681</v>
      </c>
      <c r="B569" t="s">
        <v>1719</v>
      </c>
      <c r="C569" t="s">
        <v>1720</v>
      </c>
      <c r="D569" s="2"/>
      <c r="E569" t="s">
        <v>17</v>
      </c>
      <c r="F569" t="s">
        <v>1226</v>
      </c>
      <c r="G569" t="s">
        <v>1227</v>
      </c>
      <c r="H569" s="3">
        <v>0</v>
      </c>
      <c r="I569" t="s">
        <v>368</v>
      </c>
      <c r="J569" s="1">
        <v>45681</v>
      </c>
      <c r="K569" s="4"/>
      <c r="L569" s="3"/>
      <c r="M569" s="1"/>
      <c r="O569" t="s">
        <v>21</v>
      </c>
      <c r="P569" s="8" t="str">
        <f t="shared" si="8"/>
        <v>00085142</v>
      </c>
    </row>
    <row r="570" spans="1:16" x14ac:dyDescent="0.25">
      <c r="A570" s="1">
        <v>45681</v>
      </c>
      <c r="B570" t="s">
        <v>1721</v>
      </c>
      <c r="C570" t="s">
        <v>1722</v>
      </c>
      <c r="D570" s="2"/>
      <c r="E570" t="s">
        <v>17</v>
      </c>
      <c r="F570" t="s">
        <v>281</v>
      </c>
      <c r="G570" t="s">
        <v>282</v>
      </c>
      <c r="H570" s="3">
        <v>5929177.2000000002</v>
      </c>
      <c r="I570" t="s">
        <v>83</v>
      </c>
      <c r="J570" s="1">
        <v>45681</v>
      </c>
      <c r="K570" s="4"/>
      <c r="L570" s="3"/>
      <c r="M570" s="1">
        <v>45681</v>
      </c>
      <c r="O570" t="s">
        <v>21</v>
      </c>
      <c r="P570" s="8" t="str">
        <f t="shared" si="8"/>
        <v>00085143</v>
      </c>
    </row>
    <row r="571" spans="1:16" x14ac:dyDescent="0.25">
      <c r="A571" s="1">
        <v>45681</v>
      </c>
      <c r="B571" t="s">
        <v>1723</v>
      </c>
      <c r="C571" t="s">
        <v>1724</v>
      </c>
      <c r="D571" s="2"/>
      <c r="E571" t="s">
        <v>17</v>
      </c>
      <c r="F571" t="s">
        <v>293</v>
      </c>
      <c r="G571" t="s">
        <v>294</v>
      </c>
      <c r="H571" s="3">
        <v>278595.53999999998</v>
      </c>
      <c r="I571" t="s">
        <v>83</v>
      </c>
      <c r="J571" s="1">
        <v>45681</v>
      </c>
      <c r="K571" s="4"/>
      <c r="L571" s="3"/>
      <c r="M571" s="1"/>
      <c r="O571" t="s">
        <v>21</v>
      </c>
      <c r="P571" s="8" t="str">
        <f t="shared" si="8"/>
        <v>00085144</v>
      </c>
    </row>
    <row r="572" spans="1:16" x14ac:dyDescent="0.25">
      <c r="A572" s="1">
        <v>45681</v>
      </c>
      <c r="B572" t="s">
        <v>1725</v>
      </c>
      <c r="C572" t="s">
        <v>1726</v>
      </c>
      <c r="D572" s="2"/>
      <c r="E572" t="s">
        <v>17</v>
      </c>
      <c r="F572" t="s">
        <v>1727</v>
      </c>
      <c r="G572" t="s">
        <v>1728</v>
      </c>
      <c r="H572" s="3">
        <v>10515326.91</v>
      </c>
      <c r="I572" t="s">
        <v>368</v>
      </c>
      <c r="J572" s="1">
        <v>45681</v>
      </c>
      <c r="K572" s="4"/>
      <c r="L572" s="3"/>
      <c r="M572" s="1"/>
      <c r="O572" t="s">
        <v>21</v>
      </c>
      <c r="P572" s="8" t="str">
        <f t="shared" si="8"/>
        <v>00085145</v>
      </c>
    </row>
    <row r="573" spans="1:16" x14ac:dyDescent="0.25">
      <c r="A573" s="1">
        <v>45684</v>
      </c>
      <c r="B573" t="s">
        <v>1729</v>
      </c>
      <c r="C573" t="s">
        <v>1730</v>
      </c>
      <c r="D573" s="2"/>
      <c r="E573" t="s">
        <v>17</v>
      </c>
      <c r="F573" t="s">
        <v>1731</v>
      </c>
      <c r="G573" t="s">
        <v>1732</v>
      </c>
      <c r="H573" s="3">
        <v>2200000</v>
      </c>
      <c r="I573" t="s">
        <v>368</v>
      </c>
      <c r="J573" s="1">
        <v>45684</v>
      </c>
      <c r="K573" s="4"/>
      <c r="L573" s="3"/>
      <c r="M573" s="1"/>
      <c r="O573" t="s">
        <v>21</v>
      </c>
      <c r="P573" s="8" t="str">
        <f t="shared" si="8"/>
        <v>00085146</v>
      </c>
    </row>
    <row r="574" spans="1:16" x14ac:dyDescent="0.25">
      <c r="A574" s="1">
        <v>45684</v>
      </c>
      <c r="B574" t="s">
        <v>1733</v>
      </c>
      <c r="C574" t="s">
        <v>1734</v>
      </c>
      <c r="D574" s="2"/>
      <c r="E574" t="s">
        <v>17</v>
      </c>
      <c r="F574" t="s">
        <v>1735</v>
      </c>
      <c r="G574" t="s">
        <v>1736</v>
      </c>
      <c r="H574" s="3">
        <v>9933000.5199999996</v>
      </c>
      <c r="I574" t="s">
        <v>368</v>
      </c>
      <c r="J574" s="1">
        <v>45684</v>
      </c>
      <c r="K574" s="4"/>
      <c r="L574" s="3"/>
      <c r="M574" s="1"/>
      <c r="O574" t="s">
        <v>21</v>
      </c>
      <c r="P574" s="8" t="str">
        <f t="shared" si="8"/>
        <v>00085147</v>
      </c>
    </row>
    <row r="575" spans="1:16" x14ac:dyDescent="0.25">
      <c r="A575" s="1">
        <v>45684</v>
      </c>
      <c r="B575" t="s">
        <v>1737</v>
      </c>
      <c r="C575" t="s">
        <v>1738</v>
      </c>
      <c r="D575" s="2"/>
      <c r="E575" t="s">
        <v>17</v>
      </c>
      <c r="F575" t="s">
        <v>1739</v>
      </c>
      <c r="G575" t="s">
        <v>1740</v>
      </c>
      <c r="H575" s="3">
        <v>20009786.239999998</v>
      </c>
      <c r="I575" t="s">
        <v>368</v>
      </c>
      <c r="J575" s="1">
        <v>45684</v>
      </c>
      <c r="K575" s="4"/>
      <c r="L575" s="3"/>
      <c r="M575" s="1"/>
      <c r="O575" t="s">
        <v>21</v>
      </c>
      <c r="P575" s="8" t="str">
        <f t="shared" si="8"/>
        <v>00085148</v>
      </c>
    </row>
    <row r="576" spans="1:16" x14ac:dyDescent="0.25">
      <c r="A576" s="1">
        <v>45684</v>
      </c>
      <c r="B576" t="s">
        <v>1741</v>
      </c>
      <c r="C576" t="s">
        <v>1742</v>
      </c>
      <c r="D576" s="2"/>
      <c r="E576" t="s">
        <v>17</v>
      </c>
      <c r="F576" t="s">
        <v>512</v>
      </c>
      <c r="G576" t="s">
        <v>513</v>
      </c>
      <c r="H576" s="3">
        <v>1000000</v>
      </c>
      <c r="I576" t="s">
        <v>368</v>
      </c>
      <c r="J576" s="1">
        <v>45684</v>
      </c>
      <c r="K576" s="4"/>
      <c r="L576" s="3"/>
      <c r="M576" s="1"/>
      <c r="O576" t="s">
        <v>21</v>
      </c>
      <c r="P576" s="8" t="str">
        <f t="shared" si="8"/>
        <v>00085149</v>
      </c>
    </row>
    <row r="577" spans="1:16" x14ac:dyDescent="0.25">
      <c r="A577" s="1">
        <v>45684</v>
      </c>
      <c r="B577" t="s">
        <v>1743</v>
      </c>
      <c r="C577" t="s">
        <v>1744</v>
      </c>
      <c r="D577" s="2"/>
      <c r="E577" t="s">
        <v>17</v>
      </c>
      <c r="F577" t="s">
        <v>1745</v>
      </c>
      <c r="G577" t="s">
        <v>1746</v>
      </c>
      <c r="H577" s="3">
        <v>1610556.56</v>
      </c>
      <c r="I577" t="s">
        <v>368</v>
      </c>
      <c r="J577" s="1">
        <v>45684</v>
      </c>
      <c r="K577" s="4"/>
      <c r="L577" s="3"/>
      <c r="M577" s="1"/>
      <c r="O577" t="s">
        <v>21</v>
      </c>
      <c r="P577" s="8" t="str">
        <f t="shared" si="8"/>
        <v>00085150</v>
      </c>
    </row>
    <row r="578" spans="1:16" x14ac:dyDescent="0.25">
      <c r="A578" s="1">
        <v>45684</v>
      </c>
      <c r="B578" t="s">
        <v>1747</v>
      </c>
      <c r="C578" t="s">
        <v>1748</v>
      </c>
      <c r="D578" s="2"/>
      <c r="E578" t="s">
        <v>17</v>
      </c>
      <c r="F578" t="s">
        <v>547</v>
      </c>
      <c r="G578" t="s">
        <v>548</v>
      </c>
      <c r="H578" s="3">
        <v>18558404.699999999</v>
      </c>
      <c r="I578" t="s">
        <v>368</v>
      </c>
      <c r="J578" s="1">
        <v>45684</v>
      </c>
      <c r="K578" s="4"/>
      <c r="L578" s="3"/>
      <c r="M578" s="1"/>
      <c r="O578" t="s">
        <v>219</v>
      </c>
      <c r="P578" s="8" t="str">
        <f t="shared" si="8"/>
        <v>00085151</v>
      </c>
    </row>
    <row r="579" spans="1:16" x14ac:dyDescent="0.25">
      <c r="A579" s="1">
        <v>45684</v>
      </c>
      <c r="B579" t="s">
        <v>1749</v>
      </c>
      <c r="C579" t="s">
        <v>1750</v>
      </c>
      <c r="D579" s="2"/>
      <c r="E579" t="s">
        <v>17</v>
      </c>
      <c r="F579" t="s">
        <v>1751</v>
      </c>
      <c r="G579" t="s">
        <v>1752</v>
      </c>
      <c r="H579" s="3">
        <v>11811589.449999999</v>
      </c>
      <c r="I579" t="s">
        <v>368</v>
      </c>
      <c r="J579" s="1">
        <v>45684</v>
      </c>
      <c r="K579" s="4"/>
      <c r="L579" s="3"/>
      <c r="M579" s="1"/>
      <c r="O579" t="s">
        <v>21</v>
      </c>
      <c r="P579" s="8" t="str">
        <f t="shared" si="8"/>
        <v>00085152</v>
      </c>
    </row>
    <row r="580" spans="1:16" x14ac:dyDescent="0.25">
      <c r="A580" s="1">
        <v>45684</v>
      </c>
      <c r="B580" t="s">
        <v>1753</v>
      </c>
      <c r="C580" t="s">
        <v>1754</v>
      </c>
      <c r="D580" s="2"/>
      <c r="E580" t="s">
        <v>17</v>
      </c>
      <c r="F580" t="s">
        <v>124</v>
      </c>
      <c r="G580" t="s">
        <v>125</v>
      </c>
      <c r="H580" s="3">
        <v>375770.7</v>
      </c>
      <c r="I580" t="s">
        <v>368</v>
      </c>
      <c r="J580" s="1">
        <v>45684</v>
      </c>
      <c r="K580" s="4"/>
      <c r="L580" s="3"/>
      <c r="M580" s="1"/>
      <c r="O580" t="s">
        <v>21</v>
      </c>
      <c r="P580" s="8" t="str">
        <f t="shared" ref="P580:P643" si="9">+MID(C580,5,8)</f>
        <v>00085153</v>
      </c>
    </row>
    <row r="581" spans="1:16" x14ac:dyDescent="0.25">
      <c r="A581" s="1">
        <v>45684</v>
      </c>
      <c r="B581" t="s">
        <v>1755</v>
      </c>
      <c r="C581" t="s">
        <v>1756</v>
      </c>
      <c r="D581" s="2"/>
      <c r="E581" t="s">
        <v>17</v>
      </c>
      <c r="F581" t="s">
        <v>733</v>
      </c>
      <c r="G581" t="s">
        <v>734</v>
      </c>
      <c r="H581" s="3">
        <v>0</v>
      </c>
      <c r="I581" t="s">
        <v>368</v>
      </c>
      <c r="J581" s="1">
        <v>45684</v>
      </c>
      <c r="K581" s="4"/>
      <c r="L581" s="3"/>
      <c r="M581" s="1"/>
      <c r="O581" t="s">
        <v>21</v>
      </c>
      <c r="P581" s="8" t="str">
        <f t="shared" si="9"/>
        <v>00085154</v>
      </c>
    </row>
    <row r="582" spans="1:16" x14ac:dyDescent="0.25">
      <c r="A582" s="1">
        <v>45684</v>
      </c>
      <c r="B582" t="s">
        <v>1757</v>
      </c>
      <c r="C582" t="s">
        <v>1758</v>
      </c>
      <c r="D582" s="2"/>
      <c r="E582" t="s">
        <v>17</v>
      </c>
      <c r="F582" t="s">
        <v>198</v>
      </c>
      <c r="G582" t="s">
        <v>199</v>
      </c>
      <c r="H582" s="3">
        <v>16237</v>
      </c>
      <c r="I582" t="s">
        <v>368</v>
      </c>
      <c r="J582" s="1">
        <v>45684</v>
      </c>
      <c r="K582" s="4"/>
      <c r="L582" s="3"/>
      <c r="M582" s="1"/>
      <c r="O582" t="s">
        <v>21</v>
      </c>
      <c r="P582" s="8" t="str">
        <f t="shared" si="9"/>
        <v>00085155</v>
      </c>
    </row>
    <row r="583" spans="1:16" x14ac:dyDescent="0.25">
      <c r="A583" s="1">
        <v>45684</v>
      </c>
      <c r="B583" t="s">
        <v>1759</v>
      </c>
      <c r="C583" t="s">
        <v>1760</v>
      </c>
      <c r="D583" s="2"/>
      <c r="E583" t="s">
        <v>17</v>
      </c>
      <c r="F583" t="s">
        <v>383</v>
      </c>
      <c r="G583" t="s">
        <v>384</v>
      </c>
      <c r="H583" s="3">
        <v>238809.05</v>
      </c>
      <c r="I583" t="s">
        <v>368</v>
      </c>
      <c r="J583" s="1">
        <v>45684</v>
      </c>
      <c r="K583" s="4"/>
      <c r="L583" s="3"/>
      <c r="M583" s="1"/>
      <c r="O583" t="s">
        <v>21</v>
      </c>
      <c r="P583" s="8" t="str">
        <f t="shared" si="9"/>
        <v>00085156</v>
      </c>
    </row>
    <row r="584" spans="1:16" x14ac:dyDescent="0.25">
      <c r="A584" s="1">
        <v>45684</v>
      </c>
      <c r="B584" t="s">
        <v>1761</v>
      </c>
      <c r="C584" t="s">
        <v>1762</v>
      </c>
      <c r="D584" s="2"/>
      <c r="E584" t="s">
        <v>17</v>
      </c>
      <c r="F584" t="s">
        <v>1633</v>
      </c>
      <c r="G584" t="s">
        <v>1634</v>
      </c>
      <c r="H584" s="3">
        <v>2788406.18</v>
      </c>
      <c r="I584" t="s">
        <v>368</v>
      </c>
      <c r="J584" s="1">
        <v>45684</v>
      </c>
      <c r="K584" s="4"/>
      <c r="L584" s="3"/>
      <c r="M584" s="1"/>
      <c r="O584" t="s">
        <v>21</v>
      </c>
      <c r="P584" s="8" t="str">
        <f t="shared" si="9"/>
        <v>00085157</v>
      </c>
    </row>
    <row r="585" spans="1:16" x14ac:dyDescent="0.25">
      <c r="A585" s="1">
        <v>45684</v>
      </c>
      <c r="B585" t="s">
        <v>1763</v>
      </c>
      <c r="C585" t="s">
        <v>1764</v>
      </c>
      <c r="D585" s="2"/>
      <c r="E585" t="s">
        <v>17</v>
      </c>
      <c r="F585" t="s">
        <v>1765</v>
      </c>
      <c r="G585" t="s">
        <v>1766</v>
      </c>
      <c r="H585" s="3">
        <v>0</v>
      </c>
      <c r="I585" t="s">
        <v>368</v>
      </c>
      <c r="J585" s="1">
        <v>45684</v>
      </c>
      <c r="K585" s="4"/>
      <c r="L585" s="3"/>
      <c r="M585" s="1"/>
      <c r="O585" t="s">
        <v>21</v>
      </c>
      <c r="P585" s="8" t="str">
        <f t="shared" si="9"/>
        <v>00085158</v>
      </c>
    </row>
    <row r="586" spans="1:16" x14ac:dyDescent="0.25">
      <c r="A586" s="1">
        <v>45684</v>
      </c>
      <c r="B586" t="s">
        <v>1767</v>
      </c>
      <c r="C586" t="s">
        <v>1768</v>
      </c>
      <c r="D586" s="2"/>
      <c r="E586" t="s">
        <v>17</v>
      </c>
      <c r="F586" t="s">
        <v>1769</v>
      </c>
      <c r="G586" t="s">
        <v>1770</v>
      </c>
      <c r="H586" s="3">
        <v>1319600.28</v>
      </c>
      <c r="I586" t="s">
        <v>368</v>
      </c>
      <c r="J586" s="1">
        <v>45684</v>
      </c>
      <c r="K586" s="4"/>
      <c r="L586" s="3"/>
      <c r="M586" s="1"/>
      <c r="O586" t="s">
        <v>21</v>
      </c>
      <c r="P586" s="8" t="str">
        <f t="shared" si="9"/>
        <v>00085159</v>
      </c>
    </row>
    <row r="587" spans="1:16" x14ac:dyDescent="0.25">
      <c r="A587" s="1">
        <v>45684</v>
      </c>
      <c r="B587" t="s">
        <v>1771</v>
      </c>
      <c r="C587" t="s">
        <v>1772</v>
      </c>
      <c r="D587" s="2"/>
      <c r="E587" t="s">
        <v>17</v>
      </c>
      <c r="F587" t="s">
        <v>289</v>
      </c>
      <c r="G587" t="s">
        <v>290</v>
      </c>
      <c r="H587" s="3">
        <v>1245154.6499999999</v>
      </c>
      <c r="I587" t="s">
        <v>368</v>
      </c>
      <c r="J587" s="1">
        <v>45684</v>
      </c>
      <c r="K587" s="4"/>
      <c r="L587" s="3"/>
      <c r="M587" s="1"/>
      <c r="O587" t="s">
        <v>21</v>
      </c>
      <c r="P587" s="8" t="str">
        <f t="shared" si="9"/>
        <v>00085160</v>
      </c>
    </row>
    <row r="588" spans="1:16" x14ac:dyDescent="0.25">
      <c r="A588" s="1">
        <v>45684</v>
      </c>
      <c r="B588" t="s">
        <v>1773</v>
      </c>
      <c r="C588" t="s">
        <v>1774</v>
      </c>
      <c r="D588" s="2"/>
      <c r="E588" t="s">
        <v>17</v>
      </c>
      <c r="F588" t="s">
        <v>977</v>
      </c>
      <c r="G588" t="s">
        <v>978</v>
      </c>
      <c r="H588" s="3">
        <v>12262504.720000001</v>
      </c>
      <c r="I588" t="s">
        <v>368</v>
      </c>
      <c r="J588" s="1">
        <v>45684</v>
      </c>
      <c r="K588" s="4"/>
      <c r="L588" s="3"/>
      <c r="M588" s="1"/>
      <c r="O588" t="s">
        <v>21</v>
      </c>
      <c r="P588" s="8" t="str">
        <f t="shared" si="9"/>
        <v>00085161</v>
      </c>
    </row>
    <row r="589" spans="1:16" x14ac:dyDescent="0.25">
      <c r="A589" s="1">
        <v>45684</v>
      </c>
      <c r="B589" t="s">
        <v>1775</v>
      </c>
      <c r="C589" t="s">
        <v>1776</v>
      </c>
      <c r="D589" s="2"/>
      <c r="E589" t="s">
        <v>17</v>
      </c>
      <c r="F589" t="s">
        <v>1257</v>
      </c>
      <c r="G589" t="s">
        <v>1258</v>
      </c>
      <c r="H589" s="3">
        <v>2584081.04</v>
      </c>
      <c r="I589" t="s">
        <v>368</v>
      </c>
      <c r="J589" s="1">
        <v>45684</v>
      </c>
      <c r="K589" s="4"/>
      <c r="L589" s="3"/>
      <c r="M589" s="1"/>
      <c r="O589" t="s">
        <v>21</v>
      </c>
      <c r="P589" s="8" t="str">
        <f t="shared" si="9"/>
        <v>00085162</v>
      </c>
    </row>
    <row r="590" spans="1:16" x14ac:dyDescent="0.25">
      <c r="A590" s="1">
        <v>45684</v>
      </c>
      <c r="B590" t="s">
        <v>1777</v>
      </c>
      <c r="C590" t="s">
        <v>1778</v>
      </c>
      <c r="D590" s="2"/>
      <c r="E590" t="s">
        <v>17</v>
      </c>
      <c r="F590" t="s">
        <v>733</v>
      </c>
      <c r="G590" t="s">
        <v>734</v>
      </c>
      <c r="H590" s="3">
        <v>440070</v>
      </c>
      <c r="I590" t="s">
        <v>368</v>
      </c>
      <c r="J590" s="1">
        <v>45684</v>
      </c>
      <c r="K590" s="4"/>
      <c r="L590" s="3"/>
      <c r="M590" s="1"/>
      <c r="O590" t="s">
        <v>21</v>
      </c>
      <c r="P590" s="8" t="str">
        <f t="shared" si="9"/>
        <v>00085163</v>
      </c>
    </row>
    <row r="591" spans="1:16" x14ac:dyDescent="0.25">
      <c r="A591" s="1">
        <v>45684</v>
      </c>
      <c r="B591" t="s">
        <v>1779</v>
      </c>
      <c r="C591" t="s">
        <v>1780</v>
      </c>
      <c r="D591" s="2"/>
      <c r="E591" t="s">
        <v>17</v>
      </c>
      <c r="F591" t="s">
        <v>1686</v>
      </c>
      <c r="G591" t="s">
        <v>1687</v>
      </c>
      <c r="H591" s="3">
        <v>2624175</v>
      </c>
      <c r="I591" t="s">
        <v>368</v>
      </c>
      <c r="J591" s="1">
        <v>45684</v>
      </c>
      <c r="K591" s="4"/>
      <c r="L591" s="3"/>
      <c r="M591" s="1"/>
      <c r="O591" t="s">
        <v>21</v>
      </c>
      <c r="P591" s="8" t="str">
        <f t="shared" si="9"/>
        <v>00085164</v>
      </c>
    </row>
    <row r="592" spans="1:16" x14ac:dyDescent="0.25">
      <c r="A592" s="1">
        <v>45684</v>
      </c>
      <c r="B592" t="s">
        <v>1781</v>
      </c>
      <c r="C592" t="s">
        <v>1782</v>
      </c>
      <c r="D592" s="2"/>
      <c r="E592" t="s">
        <v>17</v>
      </c>
      <c r="F592" t="s">
        <v>188</v>
      </c>
      <c r="G592" t="s">
        <v>189</v>
      </c>
      <c r="H592" s="3">
        <v>0</v>
      </c>
      <c r="I592" t="s">
        <v>368</v>
      </c>
      <c r="J592" s="1">
        <v>45684</v>
      </c>
      <c r="K592" s="4"/>
      <c r="L592" s="3"/>
      <c r="M592" s="1"/>
      <c r="O592" t="s">
        <v>21</v>
      </c>
      <c r="P592" s="8" t="str">
        <f t="shared" si="9"/>
        <v>00085165</v>
      </c>
    </row>
    <row r="593" spans="1:16" x14ac:dyDescent="0.25">
      <c r="A593" s="1">
        <v>45684</v>
      </c>
      <c r="B593" t="s">
        <v>1783</v>
      </c>
      <c r="C593" t="s">
        <v>1784</v>
      </c>
      <c r="D593" s="2"/>
      <c r="E593" t="s">
        <v>17</v>
      </c>
      <c r="F593" t="s">
        <v>188</v>
      </c>
      <c r="G593" t="s">
        <v>189</v>
      </c>
      <c r="H593" s="3">
        <v>0</v>
      </c>
      <c r="I593" t="s">
        <v>368</v>
      </c>
      <c r="J593" s="1">
        <v>45684</v>
      </c>
      <c r="K593" s="4"/>
      <c r="L593" s="3"/>
      <c r="M593" s="1"/>
      <c r="O593" t="s">
        <v>21</v>
      </c>
      <c r="P593" s="8" t="str">
        <f t="shared" si="9"/>
        <v>00085166</v>
      </c>
    </row>
    <row r="594" spans="1:16" x14ac:dyDescent="0.25">
      <c r="A594" s="1">
        <v>45684</v>
      </c>
      <c r="B594" t="s">
        <v>1785</v>
      </c>
      <c r="C594" t="s">
        <v>1786</v>
      </c>
      <c r="D594" s="2"/>
      <c r="E594" t="s">
        <v>17</v>
      </c>
      <c r="F594" t="s">
        <v>188</v>
      </c>
      <c r="G594" t="s">
        <v>189</v>
      </c>
      <c r="H594" s="3">
        <v>123109.96</v>
      </c>
      <c r="I594" t="s">
        <v>368</v>
      </c>
      <c r="J594" s="1">
        <v>45684</v>
      </c>
      <c r="K594" s="4"/>
      <c r="L594" s="3"/>
      <c r="M594" s="1"/>
      <c r="O594" t="s">
        <v>21</v>
      </c>
      <c r="P594" s="8" t="str">
        <f t="shared" si="9"/>
        <v>00085167</v>
      </c>
    </row>
    <row r="595" spans="1:16" x14ac:dyDescent="0.25">
      <c r="A595" s="1">
        <v>45684</v>
      </c>
      <c r="B595" t="s">
        <v>1787</v>
      </c>
      <c r="C595" t="s">
        <v>1788</v>
      </c>
      <c r="D595" s="2"/>
      <c r="E595" t="s">
        <v>17</v>
      </c>
      <c r="F595" t="s">
        <v>1765</v>
      </c>
      <c r="G595" t="s">
        <v>1766</v>
      </c>
      <c r="H595" s="3">
        <v>13171343.34</v>
      </c>
      <c r="I595" t="s">
        <v>26</v>
      </c>
      <c r="J595" s="1">
        <v>45684</v>
      </c>
      <c r="K595" s="4"/>
      <c r="L595" s="3"/>
      <c r="M595" s="1">
        <v>45680</v>
      </c>
      <c r="N595" t="s">
        <v>1789</v>
      </c>
      <c r="O595" t="s">
        <v>21</v>
      </c>
      <c r="P595" s="8" t="str">
        <f t="shared" si="9"/>
        <v>00085168</v>
      </c>
    </row>
    <row r="596" spans="1:16" x14ac:dyDescent="0.25">
      <c r="A596" s="1">
        <v>45684</v>
      </c>
      <c r="B596" t="s">
        <v>1790</v>
      </c>
      <c r="C596" t="s">
        <v>1791</v>
      </c>
      <c r="D596" s="2"/>
      <c r="E596" t="s">
        <v>17</v>
      </c>
      <c r="F596" t="s">
        <v>188</v>
      </c>
      <c r="G596" t="s">
        <v>189</v>
      </c>
      <c r="H596" s="3">
        <v>-316845.55</v>
      </c>
      <c r="I596" t="s">
        <v>368</v>
      </c>
      <c r="J596" s="1">
        <v>45684</v>
      </c>
      <c r="K596" s="4"/>
      <c r="L596" s="3"/>
      <c r="M596" s="1"/>
      <c r="O596" t="s">
        <v>21</v>
      </c>
      <c r="P596" s="8" t="str">
        <f t="shared" si="9"/>
        <v>00085169</v>
      </c>
    </row>
    <row r="597" spans="1:16" x14ac:dyDescent="0.25">
      <c r="A597" s="1">
        <v>45684</v>
      </c>
      <c r="B597" t="s">
        <v>1792</v>
      </c>
      <c r="C597" t="s">
        <v>1793</v>
      </c>
      <c r="D597" s="2"/>
      <c r="E597" t="s">
        <v>17</v>
      </c>
      <c r="F597" t="s">
        <v>188</v>
      </c>
      <c r="G597" t="s">
        <v>189</v>
      </c>
      <c r="H597" s="3">
        <v>0</v>
      </c>
      <c r="I597" t="s">
        <v>368</v>
      </c>
      <c r="J597" s="1">
        <v>45684</v>
      </c>
      <c r="K597" s="4"/>
      <c r="L597" s="3"/>
      <c r="M597" s="1"/>
      <c r="O597" t="s">
        <v>21</v>
      </c>
      <c r="P597" s="8" t="str">
        <f t="shared" si="9"/>
        <v>00085170</v>
      </c>
    </row>
    <row r="598" spans="1:16" x14ac:dyDescent="0.25">
      <c r="A598" s="1">
        <v>45684</v>
      </c>
      <c r="B598" t="s">
        <v>1794</v>
      </c>
      <c r="C598" t="s">
        <v>1795</v>
      </c>
      <c r="D598" s="2"/>
      <c r="E598" t="s">
        <v>17</v>
      </c>
      <c r="F598" t="s">
        <v>1406</v>
      </c>
      <c r="G598" t="s">
        <v>1407</v>
      </c>
      <c r="H598" s="3">
        <v>118345.58</v>
      </c>
      <c r="I598" t="s">
        <v>26</v>
      </c>
      <c r="J598" s="1">
        <v>45684</v>
      </c>
      <c r="K598" s="4"/>
      <c r="L598" s="3"/>
      <c r="M598" s="1"/>
      <c r="N598" t="s">
        <v>1796</v>
      </c>
      <c r="O598" t="s">
        <v>21</v>
      </c>
      <c r="P598" s="8" t="str">
        <f t="shared" si="9"/>
        <v>00085171</v>
      </c>
    </row>
    <row r="599" spans="1:16" x14ac:dyDescent="0.25">
      <c r="A599" s="1">
        <v>45684</v>
      </c>
      <c r="B599" t="s">
        <v>1797</v>
      </c>
      <c r="C599" t="s">
        <v>1798</v>
      </c>
      <c r="D599" s="2"/>
      <c r="E599" t="s">
        <v>17</v>
      </c>
      <c r="F599" t="s">
        <v>1406</v>
      </c>
      <c r="G599" t="s">
        <v>1407</v>
      </c>
      <c r="H599" s="3">
        <v>794378.68</v>
      </c>
      <c r="I599" t="s">
        <v>26</v>
      </c>
      <c r="J599" s="1">
        <v>45684</v>
      </c>
      <c r="K599" s="4"/>
      <c r="L599" s="3"/>
      <c r="M599" s="1">
        <v>45684</v>
      </c>
      <c r="N599" t="s">
        <v>1799</v>
      </c>
      <c r="O599" t="s">
        <v>21</v>
      </c>
      <c r="P599" s="8" t="str">
        <f t="shared" si="9"/>
        <v>00085172</v>
      </c>
    </row>
    <row r="600" spans="1:16" x14ac:dyDescent="0.25">
      <c r="A600" s="1">
        <v>45684</v>
      </c>
      <c r="B600" t="s">
        <v>1800</v>
      </c>
      <c r="C600" t="s">
        <v>1801</v>
      </c>
      <c r="D600" s="2"/>
      <c r="E600" t="s">
        <v>17</v>
      </c>
      <c r="F600" t="s">
        <v>1802</v>
      </c>
      <c r="G600" t="s">
        <v>1803</v>
      </c>
      <c r="H600" s="3">
        <v>632663.25</v>
      </c>
      <c r="I600" t="s">
        <v>26</v>
      </c>
      <c r="J600" s="1">
        <v>45684</v>
      </c>
      <c r="K600" s="4"/>
      <c r="L600" s="3"/>
      <c r="M600" s="1"/>
      <c r="O600" t="s">
        <v>21</v>
      </c>
      <c r="P600" s="8" t="str">
        <f t="shared" si="9"/>
        <v>00085173</v>
      </c>
    </row>
    <row r="601" spans="1:16" x14ac:dyDescent="0.25">
      <c r="A601" s="1">
        <v>45684</v>
      </c>
      <c r="B601" t="s">
        <v>1804</v>
      </c>
      <c r="C601" t="s">
        <v>1805</v>
      </c>
      <c r="D601" s="2"/>
      <c r="E601" t="s">
        <v>17</v>
      </c>
      <c r="F601" t="s">
        <v>489</v>
      </c>
      <c r="G601" t="s">
        <v>490</v>
      </c>
      <c r="H601" s="3">
        <v>147000</v>
      </c>
      <c r="I601" t="s">
        <v>26</v>
      </c>
      <c r="J601" s="1">
        <v>45684</v>
      </c>
      <c r="K601" s="4"/>
      <c r="L601" s="3"/>
      <c r="M601" s="1"/>
      <c r="O601" t="s">
        <v>36</v>
      </c>
      <c r="P601" s="8" t="str">
        <f t="shared" si="9"/>
        <v>00085174</v>
      </c>
    </row>
    <row r="602" spans="1:16" x14ac:dyDescent="0.25">
      <c r="A602" s="1">
        <v>45684</v>
      </c>
      <c r="B602" t="s">
        <v>1806</v>
      </c>
      <c r="C602" t="s">
        <v>1807</v>
      </c>
      <c r="D602" s="2"/>
      <c r="E602" t="s">
        <v>17</v>
      </c>
      <c r="F602" t="s">
        <v>1808</v>
      </c>
      <c r="G602" t="s">
        <v>1809</v>
      </c>
      <c r="H602" s="3">
        <v>1652321.42</v>
      </c>
      <c r="I602" t="s">
        <v>26</v>
      </c>
      <c r="J602" s="1">
        <v>45684</v>
      </c>
      <c r="K602" s="4"/>
      <c r="L602" s="3"/>
      <c r="M602" s="1"/>
      <c r="O602" t="s">
        <v>36</v>
      </c>
      <c r="P602" s="8" t="str">
        <f t="shared" si="9"/>
        <v>00085175</v>
      </c>
    </row>
    <row r="603" spans="1:16" x14ac:dyDescent="0.25">
      <c r="A603" s="1">
        <v>45684</v>
      </c>
      <c r="B603" t="s">
        <v>1810</v>
      </c>
      <c r="C603" t="s">
        <v>1811</v>
      </c>
      <c r="D603" s="2"/>
      <c r="E603" t="s">
        <v>17</v>
      </c>
      <c r="F603" t="s">
        <v>489</v>
      </c>
      <c r="G603" t="s">
        <v>490</v>
      </c>
      <c r="H603" s="3">
        <v>710000</v>
      </c>
      <c r="I603" t="s">
        <v>26</v>
      </c>
      <c r="J603" s="1">
        <v>45684</v>
      </c>
      <c r="K603" s="4"/>
      <c r="L603" s="3"/>
      <c r="M603" s="1"/>
      <c r="O603" t="s">
        <v>206</v>
      </c>
      <c r="P603" s="8" t="str">
        <f t="shared" si="9"/>
        <v>00085176</v>
      </c>
    </row>
    <row r="604" spans="1:16" x14ac:dyDescent="0.25">
      <c r="A604" s="1">
        <v>45684</v>
      </c>
      <c r="B604" t="s">
        <v>1812</v>
      </c>
      <c r="C604" t="s">
        <v>1813</v>
      </c>
      <c r="D604" s="2"/>
      <c r="E604" t="s">
        <v>17</v>
      </c>
      <c r="F604" t="s">
        <v>1406</v>
      </c>
      <c r="G604" t="s">
        <v>1407</v>
      </c>
      <c r="H604" s="3">
        <v>24416435.329999998</v>
      </c>
      <c r="I604" t="s">
        <v>26</v>
      </c>
      <c r="J604" s="1">
        <v>45684</v>
      </c>
      <c r="K604" s="4"/>
      <c r="L604" s="3"/>
      <c r="M604" s="1"/>
      <c r="O604" t="s">
        <v>206</v>
      </c>
      <c r="P604" s="8" t="str">
        <f t="shared" si="9"/>
        <v>00085177</v>
      </c>
    </row>
    <row r="605" spans="1:16" x14ac:dyDescent="0.25">
      <c r="A605" s="1">
        <v>45684</v>
      </c>
      <c r="B605" t="s">
        <v>1814</v>
      </c>
      <c r="C605" t="s">
        <v>1815</v>
      </c>
      <c r="D605" s="2"/>
      <c r="E605" t="s">
        <v>17</v>
      </c>
      <c r="F605" t="s">
        <v>1816</v>
      </c>
      <c r="G605" t="s">
        <v>1817</v>
      </c>
      <c r="H605" s="3">
        <v>13415.61</v>
      </c>
      <c r="I605" t="s">
        <v>62</v>
      </c>
      <c r="J605" s="1">
        <v>45684</v>
      </c>
      <c r="K605" s="4"/>
      <c r="L605" s="3">
        <v>24</v>
      </c>
      <c r="M605" s="1">
        <v>45684</v>
      </c>
      <c r="N605" t="s">
        <v>1818</v>
      </c>
      <c r="O605" t="s">
        <v>1819</v>
      </c>
      <c r="P605" s="8" t="str">
        <f t="shared" si="9"/>
        <v>00085178</v>
      </c>
    </row>
    <row r="606" spans="1:16" x14ac:dyDescent="0.25">
      <c r="A606" s="1">
        <v>45684</v>
      </c>
      <c r="B606" t="s">
        <v>1820</v>
      </c>
      <c r="C606" t="s">
        <v>1821</v>
      </c>
      <c r="D606" s="2"/>
      <c r="E606" t="s">
        <v>17</v>
      </c>
      <c r="F606" t="s">
        <v>897</v>
      </c>
      <c r="G606" t="s">
        <v>898</v>
      </c>
      <c r="H606" s="3">
        <v>770000</v>
      </c>
      <c r="I606" t="s">
        <v>26</v>
      </c>
      <c r="J606" s="1">
        <v>45684</v>
      </c>
      <c r="K606" s="4"/>
      <c r="L606" s="3"/>
      <c r="M606" s="1"/>
      <c r="O606" t="s">
        <v>206</v>
      </c>
      <c r="P606" s="8" t="str">
        <f t="shared" si="9"/>
        <v>00085179</v>
      </c>
    </row>
    <row r="607" spans="1:16" x14ac:dyDescent="0.25">
      <c r="A607" s="1">
        <v>45684</v>
      </c>
      <c r="B607" t="s">
        <v>1822</v>
      </c>
      <c r="C607" t="s">
        <v>1823</v>
      </c>
      <c r="D607" s="2"/>
      <c r="E607" t="s">
        <v>17</v>
      </c>
      <c r="F607" t="s">
        <v>622</v>
      </c>
      <c r="G607" t="s">
        <v>623</v>
      </c>
      <c r="H607" s="3">
        <v>4668180</v>
      </c>
      <c r="I607" t="s">
        <v>26</v>
      </c>
      <c r="J607" s="1">
        <v>45684</v>
      </c>
      <c r="K607" s="4"/>
      <c r="L607" s="3"/>
      <c r="M607" s="1"/>
      <c r="O607" t="s">
        <v>36</v>
      </c>
      <c r="P607" s="8" t="str">
        <f t="shared" si="9"/>
        <v>00085180</v>
      </c>
    </row>
    <row r="608" spans="1:16" x14ac:dyDescent="0.25">
      <c r="A608" s="1">
        <v>45684</v>
      </c>
      <c r="B608" t="s">
        <v>1824</v>
      </c>
      <c r="C608" t="s">
        <v>1825</v>
      </c>
      <c r="D608" s="2"/>
      <c r="E608" t="s">
        <v>17</v>
      </c>
      <c r="F608" t="s">
        <v>1826</v>
      </c>
      <c r="G608" t="s">
        <v>1827</v>
      </c>
      <c r="H608" s="3">
        <v>1934364.82</v>
      </c>
      <c r="I608" t="s">
        <v>26</v>
      </c>
      <c r="J608" s="1">
        <v>45684</v>
      </c>
      <c r="K608" s="4"/>
      <c r="L608" s="3"/>
      <c r="M608" s="1"/>
      <c r="O608" t="s">
        <v>21</v>
      </c>
      <c r="P608" s="8" t="str">
        <f t="shared" si="9"/>
        <v>00085181</v>
      </c>
    </row>
    <row r="609" spans="1:16" x14ac:dyDescent="0.25">
      <c r="A609" s="1">
        <v>45684</v>
      </c>
      <c r="B609" t="s">
        <v>1828</v>
      </c>
      <c r="C609" t="s">
        <v>1829</v>
      </c>
      <c r="D609" s="2"/>
      <c r="E609" t="s">
        <v>17</v>
      </c>
      <c r="F609" t="s">
        <v>39</v>
      </c>
      <c r="G609" t="s">
        <v>40</v>
      </c>
      <c r="H609" s="3">
        <v>9676000</v>
      </c>
      <c r="I609" t="s">
        <v>83</v>
      </c>
      <c r="J609" s="1">
        <v>45684</v>
      </c>
      <c r="K609" s="4"/>
      <c r="L609" s="3"/>
      <c r="M609" s="1">
        <v>45684</v>
      </c>
      <c r="O609" t="s">
        <v>21</v>
      </c>
      <c r="P609" s="8" t="str">
        <f t="shared" si="9"/>
        <v>00085182</v>
      </c>
    </row>
    <row r="610" spans="1:16" x14ac:dyDescent="0.25">
      <c r="A610" s="1">
        <v>45684</v>
      </c>
      <c r="B610" t="s">
        <v>1830</v>
      </c>
      <c r="C610" t="s">
        <v>1831</v>
      </c>
      <c r="D610" s="2"/>
      <c r="E610" t="s">
        <v>17</v>
      </c>
      <c r="F610" t="s">
        <v>375</v>
      </c>
      <c r="G610" t="s">
        <v>376</v>
      </c>
      <c r="H610" s="3">
        <v>0</v>
      </c>
      <c r="I610" t="s">
        <v>26</v>
      </c>
      <c r="J610" s="1">
        <v>45684</v>
      </c>
      <c r="K610" s="4"/>
      <c r="L610" s="3"/>
      <c r="M610" s="1"/>
      <c r="O610" t="s">
        <v>36</v>
      </c>
      <c r="P610" s="8" t="str">
        <f t="shared" si="9"/>
        <v>00085183</v>
      </c>
    </row>
    <row r="611" spans="1:16" x14ac:dyDescent="0.25">
      <c r="A611" s="1">
        <v>45684</v>
      </c>
      <c r="B611" t="s">
        <v>1832</v>
      </c>
      <c r="C611" t="s">
        <v>1833</v>
      </c>
      <c r="D611" s="2"/>
      <c r="E611" t="s">
        <v>17</v>
      </c>
      <c r="F611" t="s">
        <v>1376</v>
      </c>
      <c r="G611" t="s">
        <v>1377</v>
      </c>
      <c r="H611" s="3">
        <v>156931.42000000001</v>
      </c>
      <c r="I611" t="s">
        <v>26</v>
      </c>
      <c r="J611" s="1">
        <v>45684</v>
      </c>
      <c r="K611" s="4"/>
      <c r="L611" s="3"/>
      <c r="M611" s="1">
        <v>45684</v>
      </c>
      <c r="N611" t="s">
        <v>1834</v>
      </c>
      <c r="O611" t="s">
        <v>21</v>
      </c>
      <c r="P611" s="8" t="str">
        <f t="shared" si="9"/>
        <v>00085184</v>
      </c>
    </row>
    <row r="612" spans="1:16" x14ac:dyDescent="0.25">
      <c r="A612" s="1">
        <v>45684</v>
      </c>
      <c r="B612" t="s">
        <v>1835</v>
      </c>
      <c r="C612" t="s">
        <v>1836</v>
      </c>
      <c r="D612" s="2"/>
      <c r="E612" t="s">
        <v>17</v>
      </c>
      <c r="F612" t="s">
        <v>1489</v>
      </c>
      <c r="G612" t="s">
        <v>1490</v>
      </c>
      <c r="H612" s="3">
        <v>3804611.38</v>
      </c>
      <c r="I612" t="s">
        <v>83</v>
      </c>
      <c r="J612" s="1">
        <v>45684</v>
      </c>
      <c r="K612" s="4"/>
      <c r="L612" s="3"/>
      <c r="M612" s="1">
        <v>45684</v>
      </c>
      <c r="O612" t="s">
        <v>21</v>
      </c>
      <c r="P612" s="8" t="str">
        <f t="shared" si="9"/>
        <v>00085185</v>
      </c>
    </row>
    <row r="613" spans="1:16" x14ac:dyDescent="0.25">
      <c r="A613" s="1">
        <v>45684</v>
      </c>
      <c r="B613" t="s">
        <v>1837</v>
      </c>
      <c r="C613" t="s">
        <v>1838</v>
      </c>
      <c r="D613" s="2"/>
      <c r="E613" t="s">
        <v>17</v>
      </c>
      <c r="F613" t="s">
        <v>743</v>
      </c>
      <c r="G613" t="s">
        <v>744</v>
      </c>
      <c r="H613" s="3">
        <v>0</v>
      </c>
      <c r="I613" t="s">
        <v>83</v>
      </c>
      <c r="J613" s="1">
        <v>45684</v>
      </c>
      <c r="K613" s="4"/>
      <c r="L613" s="3"/>
      <c r="M613" s="1">
        <v>45684</v>
      </c>
      <c r="O613" t="s">
        <v>21</v>
      </c>
      <c r="P613" s="8" t="str">
        <f t="shared" si="9"/>
        <v>00085186</v>
      </c>
    </row>
    <row r="614" spans="1:16" x14ac:dyDescent="0.25">
      <c r="A614" s="1">
        <v>45684</v>
      </c>
      <c r="B614" t="s">
        <v>1839</v>
      </c>
      <c r="C614" t="s">
        <v>1840</v>
      </c>
      <c r="D614" s="2"/>
      <c r="E614" t="s">
        <v>17</v>
      </c>
      <c r="F614" t="s">
        <v>508</v>
      </c>
      <c r="G614" t="s">
        <v>509</v>
      </c>
      <c r="H614" s="3">
        <v>2555810.88</v>
      </c>
      <c r="I614" t="s">
        <v>368</v>
      </c>
      <c r="J614" s="1">
        <v>45684</v>
      </c>
      <c r="K614" s="4"/>
      <c r="L614" s="3"/>
      <c r="M614" s="1"/>
      <c r="O614" t="s">
        <v>21</v>
      </c>
      <c r="P614" s="8" t="str">
        <f t="shared" si="9"/>
        <v>00085187</v>
      </c>
    </row>
    <row r="615" spans="1:16" x14ac:dyDescent="0.25">
      <c r="A615" s="1">
        <v>45684</v>
      </c>
      <c r="B615" t="s">
        <v>1841</v>
      </c>
      <c r="C615" t="s">
        <v>1842</v>
      </c>
      <c r="D615" s="2"/>
      <c r="E615" t="s">
        <v>17</v>
      </c>
      <c r="F615" t="s">
        <v>1808</v>
      </c>
      <c r="G615" t="s">
        <v>1809</v>
      </c>
      <c r="H615" s="3">
        <v>0</v>
      </c>
      <c r="I615" t="s">
        <v>26</v>
      </c>
      <c r="J615" s="1">
        <v>45684</v>
      </c>
      <c r="K615" s="4"/>
      <c r="L615" s="3"/>
      <c r="M615" s="1">
        <v>45677</v>
      </c>
      <c r="N615" t="s">
        <v>1545</v>
      </c>
      <c r="O615" t="s">
        <v>21</v>
      </c>
      <c r="P615" s="8" t="str">
        <f t="shared" si="9"/>
        <v>00085188</v>
      </c>
    </row>
    <row r="616" spans="1:16" x14ac:dyDescent="0.25">
      <c r="A616" s="1">
        <v>45684</v>
      </c>
      <c r="B616" t="s">
        <v>1843</v>
      </c>
      <c r="C616" t="s">
        <v>1844</v>
      </c>
      <c r="D616" s="2"/>
      <c r="E616" t="s">
        <v>17</v>
      </c>
      <c r="F616" t="s">
        <v>1039</v>
      </c>
      <c r="G616" t="s">
        <v>1040</v>
      </c>
      <c r="H616" s="3">
        <v>4479.93</v>
      </c>
      <c r="I616" t="s">
        <v>26</v>
      </c>
      <c r="J616" s="1">
        <v>45684</v>
      </c>
      <c r="K616" s="4"/>
      <c r="L616" s="3"/>
      <c r="M616" s="1">
        <v>45674</v>
      </c>
      <c r="N616" t="s">
        <v>1845</v>
      </c>
      <c r="O616" t="s">
        <v>21</v>
      </c>
      <c r="P616" s="8" t="str">
        <f t="shared" si="9"/>
        <v>00085189</v>
      </c>
    </row>
    <row r="617" spans="1:16" x14ac:dyDescent="0.25">
      <c r="A617" s="1">
        <v>45684</v>
      </c>
      <c r="B617" t="s">
        <v>1846</v>
      </c>
      <c r="C617" t="s">
        <v>1847</v>
      </c>
      <c r="D617" s="2"/>
      <c r="E617" t="s">
        <v>17</v>
      </c>
      <c r="F617" t="s">
        <v>258</v>
      </c>
      <c r="G617" t="s">
        <v>259</v>
      </c>
      <c r="H617" s="3">
        <v>7426281.2300000004</v>
      </c>
      <c r="I617" t="s">
        <v>368</v>
      </c>
      <c r="J617" s="1">
        <v>45684</v>
      </c>
      <c r="K617" s="4"/>
      <c r="L617" s="3"/>
      <c r="M617" s="1"/>
      <c r="O617" t="s">
        <v>21</v>
      </c>
      <c r="P617" s="8" t="str">
        <f t="shared" si="9"/>
        <v>00085190</v>
      </c>
    </row>
    <row r="618" spans="1:16" x14ac:dyDescent="0.25">
      <c r="A618" s="1">
        <v>45684</v>
      </c>
      <c r="B618" t="s">
        <v>1848</v>
      </c>
      <c r="C618" t="s">
        <v>1849</v>
      </c>
      <c r="D618" s="2"/>
      <c r="E618" t="s">
        <v>17</v>
      </c>
      <c r="F618" t="s">
        <v>977</v>
      </c>
      <c r="G618" t="s">
        <v>978</v>
      </c>
      <c r="H618" s="3">
        <v>127405.75999999999</v>
      </c>
      <c r="I618" t="s">
        <v>83</v>
      </c>
      <c r="J618" s="1">
        <v>45684</v>
      </c>
      <c r="K618" s="4"/>
      <c r="L618" s="3"/>
      <c r="M618" s="1">
        <v>45684</v>
      </c>
      <c r="O618" t="s">
        <v>21</v>
      </c>
      <c r="P618" s="8" t="str">
        <f t="shared" si="9"/>
        <v>00085191</v>
      </c>
    </row>
    <row r="619" spans="1:16" x14ac:dyDescent="0.25">
      <c r="A619" s="1">
        <v>45684</v>
      </c>
      <c r="B619" t="s">
        <v>1850</v>
      </c>
      <c r="C619" t="s">
        <v>1851</v>
      </c>
      <c r="D619" s="2"/>
      <c r="E619" t="s">
        <v>17</v>
      </c>
      <c r="F619" t="s">
        <v>1852</v>
      </c>
      <c r="G619" t="s">
        <v>1853</v>
      </c>
      <c r="H619" s="3">
        <v>929968.62</v>
      </c>
      <c r="I619" t="s">
        <v>26</v>
      </c>
      <c r="J619" s="1">
        <v>45684</v>
      </c>
      <c r="K619" s="4"/>
      <c r="L619" s="3"/>
      <c r="M619" s="1">
        <v>45674</v>
      </c>
      <c r="N619" t="s">
        <v>1845</v>
      </c>
      <c r="O619" t="s">
        <v>21</v>
      </c>
      <c r="P619" s="8" t="str">
        <f t="shared" si="9"/>
        <v>00085192</v>
      </c>
    </row>
    <row r="620" spans="1:16" x14ac:dyDescent="0.25">
      <c r="A620" s="1">
        <v>45684</v>
      </c>
      <c r="B620" t="s">
        <v>1854</v>
      </c>
      <c r="C620" t="s">
        <v>1855</v>
      </c>
      <c r="D620" s="2"/>
      <c r="E620" t="s">
        <v>17</v>
      </c>
      <c r="F620" t="s">
        <v>124</v>
      </c>
      <c r="G620" t="s">
        <v>125</v>
      </c>
      <c r="H620" s="3">
        <v>11057211.41</v>
      </c>
      <c r="I620" t="s">
        <v>83</v>
      </c>
      <c r="J620" s="1">
        <v>45684</v>
      </c>
      <c r="K620" s="4"/>
      <c r="L620" s="3"/>
      <c r="M620" s="1">
        <v>45684</v>
      </c>
      <c r="O620" t="s">
        <v>21</v>
      </c>
      <c r="P620" s="8" t="str">
        <f t="shared" si="9"/>
        <v>00085193</v>
      </c>
    </row>
    <row r="621" spans="1:16" x14ac:dyDescent="0.25">
      <c r="A621" s="1">
        <v>45684</v>
      </c>
      <c r="B621" t="s">
        <v>1856</v>
      </c>
      <c r="C621" t="s">
        <v>1857</v>
      </c>
      <c r="D621" s="2"/>
      <c r="E621" t="s">
        <v>17</v>
      </c>
      <c r="F621" t="s">
        <v>1380</v>
      </c>
      <c r="G621" t="s">
        <v>1381</v>
      </c>
      <c r="H621" s="3">
        <v>0</v>
      </c>
      <c r="I621" t="s">
        <v>26</v>
      </c>
      <c r="J621" s="1">
        <v>45684</v>
      </c>
      <c r="K621" s="4"/>
      <c r="L621" s="3"/>
      <c r="M621" s="1">
        <v>45674</v>
      </c>
      <c r="N621" t="s">
        <v>1845</v>
      </c>
      <c r="O621" t="s">
        <v>21</v>
      </c>
      <c r="P621" s="8" t="str">
        <f t="shared" si="9"/>
        <v>00085194</v>
      </c>
    </row>
    <row r="622" spans="1:16" x14ac:dyDescent="0.25">
      <c r="A622" s="1">
        <v>45684</v>
      </c>
      <c r="B622" t="s">
        <v>1858</v>
      </c>
      <c r="C622" t="s">
        <v>1859</v>
      </c>
      <c r="D622" s="2"/>
      <c r="E622" t="s">
        <v>17</v>
      </c>
      <c r="F622" t="s">
        <v>1860</v>
      </c>
      <c r="G622" t="s">
        <v>1861</v>
      </c>
      <c r="H622" s="3">
        <v>845601.43</v>
      </c>
      <c r="I622" t="s">
        <v>26</v>
      </c>
      <c r="J622" s="1">
        <v>45684</v>
      </c>
      <c r="K622" s="4"/>
      <c r="L622" s="3"/>
      <c r="M622" s="1">
        <v>45674</v>
      </c>
      <c r="N622" t="s">
        <v>1845</v>
      </c>
      <c r="O622" t="s">
        <v>21</v>
      </c>
      <c r="P622" s="8" t="str">
        <f t="shared" si="9"/>
        <v>00085195</v>
      </c>
    </row>
    <row r="623" spans="1:16" x14ac:dyDescent="0.25">
      <c r="A623" s="1">
        <v>45685</v>
      </c>
      <c r="B623" t="s">
        <v>1862</v>
      </c>
      <c r="C623" t="s">
        <v>1863</v>
      </c>
      <c r="D623" s="2"/>
      <c r="E623" t="s">
        <v>17</v>
      </c>
      <c r="F623" t="s">
        <v>188</v>
      </c>
      <c r="G623" t="s">
        <v>189</v>
      </c>
      <c r="H623" s="3">
        <v>0</v>
      </c>
      <c r="I623" t="s">
        <v>368</v>
      </c>
      <c r="J623" s="1">
        <v>45685</v>
      </c>
      <c r="K623" s="4"/>
      <c r="L623" s="3"/>
      <c r="M623" s="1"/>
      <c r="O623" t="s">
        <v>21</v>
      </c>
      <c r="P623" s="8" t="str">
        <f t="shared" si="9"/>
        <v>00085196</v>
      </c>
    </row>
    <row r="624" spans="1:16" x14ac:dyDescent="0.25">
      <c r="A624" s="1">
        <v>45685</v>
      </c>
      <c r="B624" t="s">
        <v>1864</v>
      </c>
      <c r="C624" t="s">
        <v>1865</v>
      </c>
      <c r="D624" s="2"/>
      <c r="E624" t="s">
        <v>17</v>
      </c>
      <c r="F624" t="s">
        <v>1866</v>
      </c>
      <c r="G624" t="s">
        <v>1867</v>
      </c>
      <c r="H624" s="3">
        <v>0</v>
      </c>
      <c r="I624" t="s">
        <v>26</v>
      </c>
      <c r="J624" s="1">
        <v>45685</v>
      </c>
      <c r="K624" s="4"/>
      <c r="L624" s="3"/>
      <c r="M624" s="1"/>
      <c r="O624" t="s">
        <v>21</v>
      </c>
      <c r="P624" s="8" t="str">
        <f t="shared" si="9"/>
        <v>00085197</v>
      </c>
    </row>
    <row r="625" spans="1:16" x14ac:dyDescent="0.25">
      <c r="A625" s="1">
        <v>45685</v>
      </c>
      <c r="B625" t="s">
        <v>1868</v>
      </c>
      <c r="C625" t="s">
        <v>1869</v>
      </c>
      <c r="D625" s="2"/>
      <c r="E625" t="s">
        <v>17</v>
      </c>
      <c r="F625" t="s">
        <v>543</v>
      </c>
      <c r="G625" t="s">
        <v>544</v>
      </c>
      <c r="H625" s="3">
        <v>0</v>
      </c>
      <c r="I625" t="s">
        <v>26</v>
      </c>
      <c r="J625" s="1">
        <v>45685</v>
      </c>
      <c r="K625" s="4"/>
      <c r="L625" s="3"/>
      <c r="M625" s="1"/>
      <c r="O625" t="s">
        <v>21</v>
      </c>
      <c r="P625" s="8" t="str">
        <f t="shared" si="9"/>
        <v>00085198</v>
      </c>
    </row>
    <row r="626" spans="1:16" x14ac:dyDescent="0.25">
      <c r="A626" s="1">
        <v>45685</v>
      </c>
      <c r="B626" t="s">
        <v>1870</v>
      </c>
      <c r="C626" t="s">
        <v>1871</v>
      </c>
      <c r="D626" s="2"/>
      <c r="E626" t="s">
        <v>17</v>
      </c>
      <c r="F626" t="s">
        <v>543</v>
      </c>
      <c r="G626" t="s">
        <v>544</v>
      </c>
      <c r="H626" s="3">
        <v>0</v>
      </c>
      <c r="I626" t="s">
        <v>26</v>
      </c>
      <c r="J626" s="1">
        <v>45685</v>
      </c>
      <c r="K626" s="4"/>
      <c r="L626" s="3"/>
      <c r="M626" s="1"/>
      <c r="O626" t="s">
        <v>21</v>
      </c>
      <c r="P626" s="8" t="str">
        <f t="shared" si="9"/>
        <v>00085199</v>
      </c>
    </row>
    <row r="627" spans="1:16" x14ac:dyDescent="0.25">
      <c r="A627" s="1">
        <v>45685</v>
      </c>
      <c r="B627" t="s">
        <v>1872</v>
      </c>
      <c r="C627" t="s">
        <v>1873</v>
      </c>
      <c r="D627" s="2"/>
      <c r="E627" t="s">
        <v>17</v>
      </c>
      <c r="F627" t="s">
        <v>375</v>
      </c>
      <c r="G627" t="s">
        <v>376</v>
      </c>
      <c r="H627" s="3">
        <v>1904465.43</v>
      </c>
      <c r="I627" t="s">
        <v>26</v>
      </c>
      <c r="J627" s="1">
        <v>45685</v>
      </c>
      <c r="K627" s="4"/>
      <c r="L627" s="3"/>
      <c r="M627" s="1">
        <v>45685</v>
      </c>
      <c r="N627" t="s">
        <v>1874</v>
      </c>
      <c r="O627" t="s">
        <v>21</v>
      </c>
      <c r="P627" s="8" t="str">
        <f t="shared" si="9"/>
        <v>00085200</v>
      </c>
    </row>
    <row r="628" spans="1:16" x14ac:dyDescent="0.25">
      <c r="A628" s="1">
        <v>45685</v>
      </c>
      <c r="B628" t="s">
        <v>1875</v>
      </c>
      <c r="C628" t="s">
        <v>1876</v>
      </c>
      <c r="D628" s="2"/>
      <c r="E628" t="s">
        <v>17</v>
      </c>
      <c r="F628" t="s">
        <v>1068</v>
      </c>
      <c r="G628" t="s">
        <v>1069</v>
      </c>
      <c r="H628" s="3">
        <v>2960302.11</v>
      </c>
      <c r="I628" t="s">
        <v>83</v>
      </c>
      <c r="J628" s="1">
        <v>45685</v>
      </c>
      <c r="K628" s="4"/>
      <c r="L628" s="3"/>
      <c r="M628" s="1">
        <v>45685</v>
      </c>
      <c r="O628" t="s">
        <v>21</v>
      </c>
      <c r="P628" s="8" t="str">
        <f t="shared" si="9"/>
        <v>00085201</v>
      </c>
    </row>
    <row r="629" spans="1:16" x14ac:dyDescent="0.25">
      <c r="A629" s="1">
        <v>45685</v>
      </c>
      <c r="B629" t="s">
        <v>1877</v>
      </c>
      <c r="C629" t="s">
        <v>1878</v>
      </c>
      <c r="D629" s="2"/>
      <c r="E629" t="s">
        <v>17</v>
      </c>
      <c r="F629" t="s">
        <v>471</v>
      </c>
      <c r="G629" t="s">
        <v>472</v>
      </c>
      <c r="H629" s="3">
        <v>843217.68</v>
      </c>
      <c r="I629" t="s">
        <v>83</v>
      </c>
      <c r="J629" s="1">
        <v>45685</v>
      </c>
      <c r="K629" s="4"/>
      <c r="L629" s="3"/>
      <c r="M629" s="1">
        <v>45685</v>
      </c>
      <c r="O629" t="s">
        <v>21</v>
      </c>
      <c r="P629" s="8" t="str">
        <f t="shared" si="9"/>
        <v>00085202</v>
      </c>
    </row>
    <row r="630" spans="1:16" x14ac:dyDescent="0.25">
      <c r="A630" s="1">
        <v>45685</v>
      </c>
      <c r="B630" t="s">
        <v>1879</v>
      </c>
      <c r="C630" t="s">
        <v>1880</v>
      </c>
      <c r="D630" s="2"/>
      <c r="E630" t="s">
        <v>17</v>
      </c>
      <c r="F630" t="s">
        <v>120</v>
      </c>
      <c r="G630" t="s">
        <v>121</v>
      </c>
      <c r="H630" s="3">
        <v>4641144.09</v>
      </c>
      <c r="I630" t="s">
        <v>26</v>
      </c>
      <c r="J630" s="1">
        <v>45685</v>
      </c>
      <c r="K630" s="4"/>
      <c r="L630" s="3"/>
      <c r="M630" s="1"/>
      <c r="O630" t="s">
        <v>206</v>
      </c>
      <c r="P630" s="8" t="str">
        <f t="shared" si="9"/>
        <v>00085203</v>
      </c>
    </row>
    <row r="631" spans="1:16" x14ac:dyDescent="0.25">
      <c r="A631" s="1">
        <v>45685</v>
      </c>
      <c r="B631" t="s">
        <v>1881</v>
      </c>
      <c r="C631" t="s">
        <v>1882</v>
      </c>
      <c r="D631" s="2"/>
      <c r="E631" t="s">
        <v>17</v>
      </c>
      <c r="F631" t="s">
        <v>120</v>
      </c>
      <c r="G631" t="s">
        <v>121</v>
      </c>
      <c r="H631" s="3">
        <v>0</v>
      </c>
      <c r="I631" t="s">
        <v>26</v>
      </c>
      <c r="J631" s="1">
        <v>45685</v>
      </c>
      <c r="K631" s="4"/>
      <c r="L631" s="3"/>
      <c r="M631" s="1">
        <v>45680</v>
      </c>
      <c r="N631" t="s">
        <v>1883</v>
      </c>
      <c r="O631" t="s">
        <v>21</v>
      </c>
      <c r="P631" s="8" t="str">
        <f t="shared" si="9"/>
        <v>00085204</v>
      </c>
    </row>
    <row r="632" spans="1:16" x14ac:dyDescent="0.25">
      <c r="A632" s="1">
        <v>45685</v>
      </c>
      <c r="B632" t="s">
        <v>1884</v>
      </c>
      <c r="C632" t="s">
        <v>1885</v>
      </c>
      <c r="D632" s="2"/>
      <c r="E632" t="s">
        <v>17</v>
      </c>
      <c r="F632" t="s">
        <v>263</v>
      </c>
      <c r="G632" t="s">
        <v>264</v>
      </c>
      <c r="H632" s="3">
        <v>17017623.359999999</v>
      </c>
      <c r="I632" t="s">
        <v>83</v>
      </c>
      <c r="J632" s="1">
        <v>45685</v>
      </c>
      <c r="K632" s="4"/>
      <c r="L632" s="3"/>
      <c r="M632" s="1">
        <v>45685</v>
      </c>
      <c r="O632" t="s">
        <v>21</v>
      </c>
      <c r="P632" s="8" t="str">
        <f t="shared" si="9"/>
        <v>00085205</v>
      </c>
    </row>
    <row r="633" spans="1:16" x14ac:dyDescent="0.25">
      <c r="A633" s="1">
        <v>45685</v>
      </c>
      <c r="B633" t="s">
        <v>1886</v>
      </c>
      <c r="C633" t="s">
        <v>1887</v>
      </c>
      <c r="D633" s="2"/>
      <c r="E633" t="s">
        <v>17</v>
      </c>
      <c r="F633" t="s">
        <v>1888</v>
      </c>
      <c r="G633" t="s">
        <v>1889</v>
      </c>
      <c r="H633" s="3">
        <v>582600</v>
      </c>
      <c r="I633" t="s">
        <v>83</v>
      </c>
      <c r="J633" s="1">
        <v>45685</v>
      </c>
      <c r="K633" s="4"/>
      <c r="L633" s="3"/>
      <c r="M633" s="1">
        <v>45685</v>
      </c>
      <c r="O633" t="s">
        <v>21</v>
      </c>
      <c r="P633" s="8" t="str">
        <f t="shared" si="9"/>
        <v>00085206</v>
      </c>
    </row>
    <row r="634" spans="1:16" x14ac:dyDescent="0.25">
      <c r="A634" s="1">
        <v>45685</v>
      </c>
      <c r="B634" t="s">
        <v>1890</v>
      </c>
      <c r="C634" t="s">
        <v>1891</v>
      </c>
      <c r="D634" s="2"/>
      <c r="E634" t="s">
        <v>17</v>
      </c>
      <c r="F634" t="s">
        <v>897</v>
      </c>
      <c r="G634" t="s">
        <v>898</v>
      </c>
      <c r="H634" s="3">
        <v>457771</v>
      </c>
      <c r="I634" t="s">
        <v>26</v>
      </c>
      <c r="J634" s="1">
        <v>45685</v>
      </c>
      <c r="K634" s="4"/>
      <c r="L634" s="3"/>
      <c r="M634" s="1"/>
      <c r="O634" t="s">
        <v>206</v>
      </c>
      <c r="P634" s="8" t="str">
        <f t="shared" si="9"/>
        <v>00085207</v>
      </c>
    </row>
    <row r="635" spans="1:16" x14ac:dyDescent="0.25">
      <c r="A635" s="1">
        <v>45685</v>
      </c>
      <c r="B635" t="s">
        <v>1892</v>
      </c>
      <c r="C635" t="s">
        <v>1893</v>
      </c>
      <c r="D635" s="2"/>
      <c r="E635" t="s">
        <v>17</v>
      </c>
      <c r="F635" t="s">
        <v>182</v>
      </c>
      <c r="G635" t="s">
        <v>183</v>
      </c>
      <c r="H635" s="3">
        <v>16723912.060000001</v>
      </c>
      <c r="I635" t="s">
        <v>26</v>
      </c>
      <c r="J635" s="1">
        <v>45685</v>
      </c>
      <c r="K635" s="4"/>
      <c r="L635" s="3"/>
      <c r="M635" s="1"/>
      <c r="O635" t="s">
        <v>36</v>
      </c>
      <c r="P635" s="8" t="str">
        <f t="shared" si="9"/>
        <v>00085208</v>
      </c>
    </row>
    <row r="636" spans="1:16" x14ac:dyDescent="0.25">
      <c r="A636" s="1">
        <v>45685</v>
      </c>
      <c r="B636" t="s">
        <v>1894</v>
      </c>
      <c r="C636" t="s">
        <v>1895</v>
      </c>
      <c r="D636" s="2"/>
      <c r="E636" t="s">
        <v>17</v>
      </c>
      <c r="F636" t="s">
        <v>426</v>
      </c>
      <c r="G636" t="s">
        <v>427</v>
      </c>
      <c r="H636" s="3">
        <v>742585.6</v>
      </c>
      <c r="I636" t="s">
        <v>26</v>
      </c>
      <c r="J636" s="1">
        <v>45685</v>
      </c>
      <c r="K636" s="4"/>
      <c r="L636" s="3"/>
      <c r="M636" s="1"/>
      <c r="O636" t="s">
        <v>21</v>
      </c>
      <c r="P636" s="8" t="str">
        <f t="shared" si="9"/>
        <v>00085209</v>
      </c>
    </row>
    <row r="637" spans="1:16" x14ac:dyDescent="0.25">
      <c r="A637" s="1">
        <v>45685</v>
      </c>
      <c r="B637" t="s">
        <v>1896</v>
      </c>
      <c r="C637" t="s">
        <v>1897</v>
      </c>
      <c r="D637" s="2"/>
      <c r="E637" t="s">
        <v>17</v>
      </c>
      <c r="F637" t="s">
        <v>297</v>
      </c>
      <c r="G637" t="s">
        <v>298</v>
      </c>
      <c r="H637" s="3">
        <v>2500000</v>
      </c>
      <c r="I637" t="s">
        <v>26</v>
      </c>
      <c r="J637" s="1">
        <v>45685</v>
      </c>
      <c r="K637" s="4"/>
      <c r="L637" s="3"/>
      <c r="M637" s="1"/>
      <c r="O637" t="s">
        <v>21</v>
      </c>
      <c r="P637" s="8" t="str">
        <f t="shared" si="9"/>
        <v>00085210</v>
      </c>
    </row>
    <row r="638" spans="1:16" x14ac:dyDescent="0.25">
      <c r="A638" s="1">
        <v>45685</v>
      </c>
      <c r="B638" t="s">
        <v>1898</v>
      </c>
      <c r="C638" t="s">
        <v>1899</v>
      </c>
      <c r="D638" s="2"/>
      <c r="E638" t="s">
        <v>17</v>
      </c>
      <c r="F638" t="s">
        <v>543</v>
      </c>
      <c r="G638" t="s">
        <v>544</v>
      </c>
      <c r="H638" s="3">
        <v>2500000</v>
      </c>
      <c r="I638" t="s">
        <v>26</v>
      </c>
      <c r="J638" s="1">
        <v>45685</v>
      </c>
      <c r="K638" s="4"/>
      <c r="L638" s="3"/>
      <c r="M638" s="1"/>
      <c r="O638" t="s">
        <v>21</v>
      </c>
      <c r="P638" s="8" t="str">
        <f t="shared" si="9"/>
        <v>00085211</v>
      </c>
    </row>
    <row r="639" spans="1:16" x14ac:dyDescent="0.25">
      <c r="A639" s="1">
        <v>45685</v>
      </c>
      <c r="B639" t="s">
        <v>1900</v>
      </c>
      <c r="C639" t="s">
        <v>1901</v>
      </c>
      <c r="D639" s="2"/>
      <c r="E639" t="s">
        <v>17</v>
      </c>
      <c r="F639" t="s">
        <v>508</v>
      </c>
      <c r="G639" t="s">
        <v>509</v>
      </c>
      <c r="H639" s="3">
        <v>3374086.89</v>
      </c>
      <c r="I639" t="s">
        <v>26</v>
      </c>
      <c r="J639" s="1">
        <v>45685</v>
      </c>
      <c r="K639" s="4"/>
      <c r="L639" s="3"/>
      <c r="M639" s="1"/>
      <c r="O639" t="s">
        <v>21</v>
      </c>
      <c r="P639" s="8" t="str">
        <f t="shared" si="9"/>
        <v>00085212</v>
      </c>
    </row>
    <row r="640" spans="1:16" x14ac:dyDescent="0.25">
      <c r="A640" s="1">
        <v>45685</v>
      </c>
      <c r="B640" t="s">
        <v>1902</v>
      </c>
      <c r="C640" t="s">
        <v>1903</v>
      </c>
      <c r="D640" s="2"/>
      <c r="E640" t="s">
        <v>17</v>
      </c>
      <c r="F640" t="s">
        <v>43</v>
      </c>
      <c r="G640" t="s">
        <v>44</v>
      </c>
      <c r="H640" s="3">
        <v>419351.5</v>
      </c>
      <c r="I640" t="s">
        <v>26</v>
      </c>
      <c r="J640" s="1">
        <v>45685</v>
      </c>
      <c r="K640" s="4"/>
      <c r="L640" s="3"/>
      <c r="M640" s="1">
        <v>45685</v>
      </c>
      <c r="N640" t="s">
        <v>1904</v>
      </c>
      <c r="O640" t="s">
        <v>21</v>
      </c>
      <c r="P640" s="8" t="str">
        <f t="shared" si="9"/>
        <v>00085213</v>
      </c>
    </row>
    <row r="641" spans="1:16" x14ac:dyDescent="0.25">
      <c r="A641" s="1">
        <v>45685</v>
      </c>
      <c r="B641" t="s">
        <v>1905</v>
      </c>
      <c r="C641" t="s">
        <v>1906</v>
      </c>
      <c r="D641" s="2"/>
      <c r="E641" t="s">
        <v>17</v>
      </c>
      <c r="F641" t="s">
        <v>1074</v>
      </c>
      <c r="G641" t="s">
        <v>1075</v>
      </c>
      <c r="H641" s="3">
        <v>308134.49</v>
      </c>
      <c r="I641" t="s">
        <v>26</v>
      </c>
      <c r="J641" s="1">
        <v>45685</v>
      </c>
      <c r="K641" s="4"/>
      <c r="L641" s="3"/>
      <c r="M641" s="1"/>
      <c r="O641" t="s">
        <v>21</v>
      </c>
      <c r="P641" s="8" t="str">
        <f t="shared" si="9"/>
        <v>00085214</v>
      </c>
    </row>
    <row r="642" spans="1:16" x14ac:dyDescent="0.25">
      <c r="A642" s="1">
        <v>45685</v>
      </c>
      <c r="B642" t="s">
        <v>1907</v>
      </c>
      <c r="C642" t="s">
        <v>1908</v>
      </c>
      <c r="D642" s="2"/>
      <c r="E642" t="s">
        <v>17</v>
      </c>
      <c r="F642" t="s">
        <v>1064</v>
      </c>
      <c r="G642" t="s">
        <v>1065</v>
      </c>
      <c r="H642" s="3">
        <v>402000</v>
      </c>
      <c r="I642" t="s">
        <v>26</v>
      </c>
      <c r="J642" s="1">
        <v>45685</v>
      </c>
      <c r="K642" s="4"/>
      <c r="L642" s="3"/>
      <c r="M642" s="1"/>
      <c r="O642" t="s">
        <v>36</v>
      </c>
      <c r="P642" s="8" t="str">
        <f t="shared" si="9"/>
        <v>00085215</v>
      </c>
    </row>
    <row r="643" spans="1:16" x14ac:dyDescent="0.25">
      <c r="A643" s="1">
        <v>45685</v>
      </c>
      <c r="B643" t="s">
        <v>1909</v>
      </c>
      <c r="C643" t="s">
        <v>1910</v>
      </c>
      <c r="D643" s="2"/>
      <c r="E643" t="s">
        <v>17</v>
      </c>
      <c r="F643" t="s">
        <v>489</v>
      </c>
      <c r="G643" t="s">
        <v>490</v>
      </c>
      <c r="H643" s="3">
        <v>-16.22</v>
      </c>
      <c r="I643" t="s">
        <v>26</v>
      </c>
      <c r="J643" s="1">
        <v>45685</v>
      </c>
      <c r="K643" s="4"/>
      <c r="L643" s="3"/>
      <c r="M643" s="1">
        <v>45682</v>
      </c>
      <c r="N643" t="s">
        <v>1911</v>
      </c>
      <c r="O643" t="s">
        <v>21</v>
      </c>
      <c r="P643" s="8" t="str">
        <f t="shared" si="9"/>
        <v>00085216</v>
      </c>
    </row>
    <row r="644" spans="1:16" x14ac:dyDescent="0.25">
      <c r="A644" s="1">
        <v>45685</v>
      </c>
      <c r="B644" t="s">
        <v>1912</v>
      </c>
      <c r="C644" t="s">
        <v>1913</v>
      </c>
      <c r="D644" s="2"/>
      <c r="E644" t="s">
        <v>17</v>
      </c>
      <c r="F644" t="s">
        <v>1914</v>
      </c>
      <c r="G644" t="s">
        <v>1915</v>
      </c>
      <c r="H644" s="3">
        <v>25371133.440000001</v>
      </c>
      <c r="I644" t="s">
        <v>83</v>
      </c>
      <c r="J644" s="1">
        <v>45685</v>
      </c>
      <c r="K644" s="4"/>
      <c r="L644" s="3"/>
      <c r="M644" s="1">
        <v>45685</v>
      </c>
      <c r="O644" t="s">
        <v>21</v>
      </c>
      <c r="P644" s="8" t="str">
        <f t="shared" ref="P644:P707" si="10">+MID(C644,5,8)</f>
        <v>00085217</v>
      </c>
    </row>
    <row r="645" spans="1:16" x14ac:dyDescent="0.25">
      <c r="A645" s="1">
        <v>45685</v>
      </c>
      <c r="B645" t="s">
        <v>1916</v>
      </c>
      <c r="C645" t="s">
        <v>1917</v>
      </c>
      <c r="D645" s="2"/>
      <c r="E645" t="s">
        <v>17</v>
      </c>
      <c r="F645" t="s">
        <v>388</v>
      </c>
      <c r="G645" t="s">
        <v>389</v>
      </c>
      <c r="H645" s="3">
        <v>823718.40000000002</v>
      </c>
      <c r="I645" t="s">
        <v>26</v>
      </c>
      <c r="J645" s="1">
        <v>45685</v>
      </c>
      <c r="K645" s="4"/>
      <c r="L645" s="3"/>
      <c r="M645" s="1">
        <v>45682</v>
      </c>
      <c r="N645" t="s">
        <v>1911</v>
      </c>
      <c r="O645" t="s">
        <v>21</v>
      </c>
      <c r="P645" s="8" t="str">
        <f t="shared" si="10"/>
        <v>00085218</v>
      </c>
    </row>
    <row r="646" spans="1:16" x14ac:dyDescent="0.25">
      <c r="A646" s="1">
        <v>45685</v>
      </c>
      <c r="B646" t="s">
        <v>1918</v>
      </c>
      <c r="C646" t="s">
        <v>1919</v>
      </c>
      <c r="D646" s="2"/>
      <c r="E646" t="s">
        <v>17</v>
      </c>
      <c r="F646" t="s">
        <v>1920</v>
      </c>
      <c r="G646" t="s">
        <v>1921</v>
      </c>
      <c r="H646" s="3">
        <v>2565591.4700000002</v>
      </c>
      <c r="I646" t="s">
        <v>26</v>
      </c>
      <c r="J646" s="1">
        <v>45685</v>
      </c>
      <c r="K646" s="4"/>
      <c r="L646" s="3"/>
      <c r="M646" s="1">
        <v>45682</v>
      </c>
      <c r="N646" t="s">
        <v>1911</v>
      </c>
      <c r="O646" t="s">
        <v>21</v>
      </c>
      <c r="P646" s="8" t="str">
        <f t="shared" si="10"/>
        <v>00085219</v>
      </c>
    </row>
    <row r="647" spans="1:16" x14ac:dyDescent="0.25">
      <c r="A647" s="1">
        <v>45685</v>
      </c>
      <c r="B647" t="s">
        <v>1922</v>
      </c>
      <c r="C647" t="s">
        <v>1923</v>
      </c>
      <c r="D647" s="2"/>
      <c r="E647" t="s">
        <v>17</v>
      </c>
      <c r="F647" t="s">
        <v>1924</v>
      </c>
      <c r="G647" t="s">
        <v>1925</v>
      </c>
      <c r="H647" s="3">
        <v>863805.05</v>
      </c>
      <c r="I647" t="s">
        <v>26</v>
      </c>
      <c r="J647" s="1">
        <v>45685</v>
      </c>
      <c r="K647" s="4"/>
      <c r="L647" s="3"/>
      <c r="M647" s="1"/>
      <c r="O647" t="s">
        <v>21</v>
      </c>
      <c r="P647" s="8" t="str">
        <f t="shared" si="10"/>
        <v>00085220</v>
      </c>
    </row>
    <row r="648" spans="1:16" x14ac:dyDescent="0.25">
      <c r="A648" s="1">
        <v>45685</v>
      </c>
      <c r="B648" t="s">
        <v>1926</v>
      </c>
      <c r="C648" t="s">
        <v>1927</v>
      </c>
      <c r="D648" s="2"/>
      <c r="E648" t="s">
        <v>17</v>
      </c>
      <c r="F648" t="s">
        <v>1928</v>
      </c>
      <c r="G648" t="s">
        <v>1929</v>
      </c>
      <c r="H648" s="3">
        <v>2640859.4</v>
      </c>
      <c r="I648" t="s">
        <v>26</v>
      </c>
      <c r="J648" s="1">
        <v>45685</v>
      </c>
      <c r="K648" s="4"/>
      <c r="L648" s="3"/>
      <c r="M648" s="1"/>
      <c r="O648" t="s">
        <v>21</v>
      </c>
      <c r="P648" s="8" t="str">
        <f t="shared" si="10"/>
        <v>00085221</v>
      </c>
    </row>
    <row r="649" spans="1:16" x14ac:dyDescent="0.25">
      <c r="A649" s="1">
        <v>45685</v>
      </c>
      <c r="B649" t="s">
        <v>1930</v>
      </c>
      <c r="C649" t="s">
        <v>1931</v>
      </c>
      <c r="D649" s="2"/>
      <c r="E649" t="s">
        <v>17</v>
      </c>
      <c r="F649" t="s">
        <v>1686</v>
      </c>
      <c r="G649" t="s">
        <v>1687</v>
      </c>
      <c r="H649" s="3">
        <v>0.8</v>
      </c>
      <c r="I649" t="s">
        <v>83</v>
      </c>
      <c r="J649" s="1">
        <v>45685</v>
      </c>
      <c r="K649" s="4"/>
      <c r="L649" s="3"/>
      <c r="M649" s="1">
        <v>45685</v>
      </c>
      <c r="O649" t="s">
        <v>21</v>
      </c>
      <c r="P649" s="8" t="str">
        <f t="shared" si="10"/>
        <v>00085222</v>
      </c>
    </row>
    <row r="650" spans="1:16" x14ac:dyDescent="0.25">
      <c r="A650" s="1">
        <v>45685</v>
      </c>
      <c r="B650" t="s">
        <v>1932</v>
      </c>
      <c r="C650" t="s">
        <v>1933</v>
      </c>
      <c r="D650" s="2"/>
      <c r="E650" t="s">
        <v>17</v>
      </c>
      <c r="F650" t="s">
        <v>1934</v>
      </c>
      <c r="G650" t="s">
        <v>1935</v>
      </c>
      <c r="H650" s="3">
        <v>1435814.78</v>
      </c>
      <c r="I650" t="s">
        <v>26</v>
      </c>
      <c r="J650" s="1">
        <v>45685</v>
      </c>
      <c r="K650" s="4"/>
      <c r="L650" s="3"/>
      <c r="M650" s="1"/>
      <c r="O650" t="s">
        <v>21</v>
      </c>
      <c r="P650" s="8" t="str">
        <f t="shared" si="10"/>
        <v>00085223</v>
      </c>
    </row>
    <row r="651" spans="1:16" x14ac:dyDescent="0.25">
      <c r="A651" s="1">
        <v>45685</v>
      </c>
      <c r="B651" t="s">
        <v>1936</v>
      </c>
      <c r="C651" t="s">
        <v>1937</v>
      </c>
      <c r="D651" s="2"/>
      <c r="E651" t="s">
        <v>17</v>
      </c>
      <c r="F651" t="s">
        <v>512</v>
      </c>
      <c r="G651" t="s">
        <v>513</v>
      </c>
      <c r="H651" s="3">
        <v>1291340</v>
      </c>
      <c r="I651" t="s">
        <v>26</v>
      </c>
      <c r="J651" s="1">
        <v>45685</v>
      </c>
      <c r="K651" s="4"/>
      <c r="L651" s="3"/>
      <c r="M651" s="1"/>
      <c r="O651" t="s">
        <v>36</v>
      </c>
      <c r="P651" s="8" t="str">
        <f t="shared" si="10"/>
        <v>00085224</v>
      </c>
    </row>
    <row r="652" spans="1:16" x14ac:dyDescent="0.25">
      <c r="A652" s="1">
        <v>45685</v>
      </c>
      <c r="B652" t="s">
        <v>1938</v>
      </c>
      <c r="C652" t="s">
        <v>1939</v>
      </c>
      <c r="D652" s="2"/>
      <c r="E652" t="s">
        <v>17</v>
      </c>
      <c r="F652" t="s">
        <v>512</v>
      </c>
      <c r="G652" t="s">
        <v>513</v>
      </c>
      <c r="H652" s="3">
        <v>-0.76</v>
      </c>
      <c r="I652" t="s">
        <v>26</v>
      </c>
      <c r="J652" s="1">
        <v>45685</v>
      </c>
      <c r="K652" s="4"/>
      <c r="L652" s="3"/>
      <c r="M652" s="1"/>
      <c r="O652" t="s">
        <v>21</v>
      </c>
      <c r="P652" s="8" t="str">
        <f t="shared" si="10"/>
        <v>00085225</v>
      </c>
    </row>
    <row r="653" spans="1:16" x14ac:dyDescent="0.25">
      <c r="A653" s="1">
        <v>45685</v>
      </c>
      <c r="B653" t="s">
        <v>1940</v>
      </c>
      <c r="C653" t="s">
        <v>1941</v>
      </c>
      <c r="D653" s="2"/>
      <c r="E653" t="s">
        <v>17</v>
      </c>
      <c r="F653" t="s">
        <v>512</v>
      </c>
      <c r="G653" t="s">
        <v>513</v>
      </c>
      <c r="H653" s="3">
        <v>2.04</v>
      </c>
      <c r="I653" t="s">
        <v>26</v>
      </c>
      <c r="J653" s="1">
        <v>45685</v>
      </c>
      <c r="K653" s="4"/>
      <c r="L653" s="3"/>
      <c r="M653" s="1"/>
      <c r="O653" t="s">
        <v>21</v>
      </c>
      <c r="P653" s="8" t="str">
        <f t="shared" si="10"/>
        <v>00085226</v>
      </c>
    </row>
    <row r="654" spans="1:16" x14ac:dyDescent="0.25">
      <c r="A654" s="1">
        <v>45685</v>
      </c>
      <c r="B654" t="s">
        <v>1942</v>
      </c>
      <c r="C654" t="s">
        <v>1943</v>
      </c>
      <c r="D654" s="2"/>
      <c r="E654" t="s">
        <v>17</v>
      </c>
      <c r="F654" t="s">
        <v>1944</v>
      </c>
      <c r="G654" t="s">
        <v>1945</v>
      </c>
      <c r="H654" s="3">
        <v>5495854</v>
      </c>
      <c r="I654" t="s">
        <v>26</v>
      </c>
      <c r="J654" s="1">
        <v>45685</v>
      </c>
      <c r="K654" s="4"/>
      <c r="L654" s="3"/>
      <c r="M654" s="1"/>
      <c r="O654" t="s">
        <v>318</v>
      </c>
      <c r="P654" s="8" t="str">
        <f t="shared" si="10"/>
        <v>00085227</v>
      </c>
    </row>
    <row r="655" spans="1:16" x14ac:dyDescent="0.25">
      <c r="A655" s="1">
        <v>45685</v>
      </c>
      <c r="B655" t="s">
        <v>1946</v>
      </c>
      <c r="C655" t="s">
        <v>1947</v>
      </c>
      <c r="D655" s="2"/>
      <c r="E655" t="s">
        <v>17</v>
      </c>
      <c r="F655" t="s">
        <v>630</v>
      </c>
      <c r="G655" t="s">
        <v>631</v>
      </c>
      <c r="H655" s="3">
        <v>2456408.4500000002</v>
      </c>
      <c r="I655" t="s">
        <v>26</v>
      </c>
      <c r="J655" s="1">
        <v>45685</v>
      </c>
      <c r="K655" s="4"/>
      <c r="L655" s="3"/>
      <c r="M655" s="1"/>
      <c r="O655" t="s">
        <v>318</v>
      </c>
      <c r="P655" s="8" t="str">
        <f t="shared" si="10"/>
        <v>00085228</v>
      </c>
    </row>
    <row r="656" spans="1:16" x14ac:dyDescent="0.25">
      <c r="A656" s="1">
        <v>45685</v>
      </c>
      <c r="B656" t="s">
        <v>1948</v>
      </c>
      <c r="C656" t="s">
        <v>1949</v>
      </c>
      <c r="D656" s="2"/>
      <c r="E656" t="s">
        <v>17</v>
      </c>
      <c r="F656" t="s">
        <v>1944</v>
      </c>
      <c r="G656" t="s">
        <v>1945</v>
      </c>
      <c r="H656" s="3">
        <v>146703.93</v>
      </c>
      <c r="I656" t="s">
        <v>83</v>
      </c>
      <c r="J656" s="1">
        <v>45685</v>
      </c>
      <c r="K656" s="4"/>
      <c r="L656" s="3"/>
      <c r="M656" s="1">
        <v>45685</v>
      </c>
      <c r="O656" t="s">
        <v>21</v>
      </c>
      <c r="P656" s="8" t="str">
        <f t="shared" si="10"/>
        <v>00085229</v>
      </c>
    </row>
    <row r="657" spans="1:16" x14ac:dyDescent="0.25">
      <c r="A657" s="1">
        <v>45685</v>
      </c>
      <c r="B657" t="s">
        <v>1950</v>
      </c>
      <c r="C657" t="s">
        <v>1951</v>
      </c>
      <c r="D657" s="2"/>
      <c r="E657" t="s">
        <v>17</v>
      </c>
      <c r="F657" t="s">
        <v>618</v>
      </c>
      <c r="G657" t="s">
        <v>619</v>
      </c>
      <c r="H657" s="3">
        <v>1427933.33</v>
      </c>
      <c r="I657" t="s">
        <v>26</v>
      </c>
      <c r="J657" s="1">
        <v>45685</v>
      </c>
      <c r="K657" s="4"/>
      <c r="L657" s="3"/>
      <c r="M657" s="1"/>
      <c r="O657" t="s">
        <v>318</v>
      </c>
      <c r="P657" s="8" t="str">
        <f t="shared" si="10"/>
        <v>00085230</v>
      </c>
    </row>
    <row r="658" spans="1:16" x14ac:dyDescent="0.25">
      <c r="A658" s="1">
        <v>45685</v>
      </c>
      <c r="B658" t="s">
        <v>1952</v>
      </c>
      <c r="C658" t="s">
        <v>1953</v>
      </c>
      <c r="D658" s="2"/>
      <c r="E658" t="s">
        <v>17</v>
      </c>
      <c r="F658" t="s">
        <v>1406</v>
      </c>
      <c r="G658" t="s">
        <v>1407</v>
      </c>
      <c r="H658" s="3">
        <v>3090338.66</v>
      </c>
      <c r="I658" t="s">
        <v>26</v>
      </c>
      <c r="J658" s="1">
        <v>45685</v>
      </c>
      <c r="K658" s="4"/>
      <c r="L658" s="3"/>
      <c r="M658" s="1"/>
      <c r="O658" t="s">
        <v>21</v>
      </c>
      <c r="P658" s="8" t="str">
        <f t="shared" si="10"/>
        <v>00085231</v>
      </c>
    </row>
    <row r="659" spans="1:16" x14ac:dyDescent="0.25">
      <c r="A659" s="1">
        <v>45685</v>
      </c>
      <c r="B659" t="s">
        <v>1954</v>
      </c>
      <c r="C659" t="s">
        <v>1955</v>
      </c>
      <c r="D659" s="2"/>
      <c r="E659" t="s">
        <v>17</v>
      </c>
      <c r="F659" t="s">
        <v>630</v>
      </c>
      <c r="G659" t="s">
        <v>631</v>
      </c>
      <c r="H659" s="3">
        <v>3598540.92</v>
      </c>
      <c r="I659" t="s">
        <v>83</v>
      </c>
      <c r="J659" s="1">
        <v>45685</v>
      </c>
      <c r="K659" s="4"/>
      <c r="L659" s="3"/>
      <c r="M659" s="1">
        <v>45685</v>
      </c>
      <c r="O659" t="s">
        <v>21</v>
      </c>
      <c r="P659" s="8" t="str">
        <f t="shared" si="10"/>
        <v>00085232</v>
      </c>
    </row>
    <row r="660" spans="1:16" x14ac:dyDescent="0.25">
      <c r="A660" s="1">
        <v>45685</v>
      </c>
      <c r="B660" t="s">
        <v>1956</v>
      </c>
      <c r="C660" t="s">
        <v>1957</v>
      </c>
      <c r="D660" s="2"/>
      <c r="E660" t="s">
        <v>17</v>
      </c>
      <c r="F660" t="s">
        <v>622</v>
      </c>
      <c r="G660" t="s">
        <v>623</v>
      </c>
      <c r="H660" s="3">
        <v>1030000</v>
      </c>
      <c r="I660" t="s">
        <v>26</v>
      </c>
      <c r="J660" s="1">
        <v>45685</v>
      </c>
      <c r="K660" s="4"/>
      <c r="L660" s="3"/>
      <c r="M660" s="1"/>
      <c r="O660" t="s">
        <v>36</v>
      </c>
      <c r="P660" s="8" t="str">
        <f t="shared" si="10"/>
        <v>00085233</v>
      </c>
    </row>
    <row r="661" spans="1:16" x14ac:dyDescent="0.25">
      <c r="A661" s="1">
        <v>45685</v>
      </c>
      <c r="B661" t="s">
        <v>1958</v>
      </c>
      <c r="C661" t="s">
        <v>1959</v>
      </c>
      <c r="D661" s="2"/>
      <c r="E661" t="s">
        <v>17</v>
      </c>
      <c r="F661" t="s">
        <v>618</v>
      </c>
      <c r="G661" t="s">
        <v>619</v>
      </c>
      <c r="H661" s="3">
        <v>1107.81</v>
      </c>
      <c r="I661" t="s">
        <v>83</v>
      </c>
      <c r="J661" s="1">
        <v>45685</v>
      </c>
      <c r="K661" s="4"/>
      <c r="L661" s="3"/>
      <c r="M661" s="1">
        <v>45685</v>
      </c>
      <c r="O661" t="s">
        <v>21</v>
      </c>
      <c r="P661" s="8" t="str">
        <f t="shared" si="10"/>
        <v>00085234</v>
      </c>
    </row>
    <row r="662" spans="1:16" x14ac:dyDescent="0.25">
      <c r="A662" s="1">
        <v>45685</v>
      </c>
      <c r="B662" t="s">
        <v>1960</v>
      </c>
      <c r="C662" t="s">
        <v>1961</v>
      </c>
      <c r="D662" s="2"/>
      <c r="E662" t="s">
        <v>17</v>
      </c>
      <c r="F662" t="s">
        <v>198</v>
      </c>
      <c r="G662" t="s">
        <v>199</v>
      </c>
      <c r="H662" s="3">
        <v>1129964.6599999999</v>
      </c>
      <c r="I662" t="s">
        <v>26</v>
      </c>
      <c r="J662" s="1">
        <v>45685</v>
      </c>
      <c r="K662" s="4"/>
      <c r="L662" s="3"/>
      <c r="M662" s="1"/>
      <c r="O662" t="s">
        <v>318</v>
      </c>
      <c r="P662" s="8" t="str">
        <f t="shared" si="10"/>
        <v>00085235</v>
      </c>
    </row>
    <row r="663" spans="1:16" x14ac:dyDescent="0.25">
      <c r="A663" s="1">
        <v>45685</v>
      </c>
      <c r="B663" t="s">
        <v>1962</v>
      </c>
      <c r="C663" t="s">
        <v>1963</v>
      </c>
      <c r="D663" s="2"/>
      <c r="E663" t="s">
        <v>17</v>
      </c>
      <c r="F663" t="s">
        <v>224</v>
      </c>
      <c r="G663" t="s">
        <v>225</v>
      </c>
      <c r="H663" s="3">
        <v>25762168.359999999</v>
      </c>
      <c r="I663" t="s">
        <v>26</v>
      </c>
      <c r="J663" s="1">
        <v>45685</v>
      </c>
      <c r="K663" s="4"/>
      <c r="L663" s="3"/>
      <c r="M663" s="1"/>
      <c r="O663" t="s">
        <v>318</v>
      </c>
      <c r="P663" s="8" t="str">
        <f t="shared" si="10"/>
        <v>00085236</v>
      </c>
    </row>
    <row r="664" spans="1:16" x14ac:dyDescent="0.25">
      <c r="A664" s="1">
        <v>45685</v>
      </c>
      <c r="B664" t="s">
        <v>1964</v>
      </c>
      <c r="C664" t="s">
        <v>1965</v>
      </c>
      <c r="D664" s="2"/>
      <c r="E664" t="s">
        <v>17</v>
      </c>
      <c r="F664" t="s">
        <v>342</v>
      </c>
      <c r="G664" t="s">
        <v>343</v>
      </c>
      <c r="H664" s="3">
        <v>1722102.65</v>
      </c>
      <c r="I664" t="s">
        <v>26</v>
      </c>
      <c r="J664" s="1">
        <v>45685</v>
      </c>
      <c r="K664" s="4"/>
      <c r="L664" s="3"/>
      <c r="M664" s="1"/>
      <c r="O664" t="s">
        <v>318</v>
      </c>
      <c r="P664" s="8" t="str">
        <f t="shared" si="10"/>
        <v>00085237</v>
      </c>
    </row>
    <row r="665" spans="1:16" x14ac:dyDescent="0.25">
      <c r="A665" s="1">
        <v>45685</v>
      </c>
      <c r="B665" t="s">
        <v>1966</v>
      </c>
      <c r="C665" t="s">
        <v>1967</v>
      </c>
      <c r="D665" s="2"/>
      <c r="E665" t="s">
        <v>17</v>
      </c>
      <c r="F665" t="s">
        <v>1968</v>
      </c>
      <c r="G665" t="s">
        <v>1969</v>
      </c>
      <c r="H665" s="3">
        <v>1712669.49</v>
      </c>
      <c r="I665" t="s">
        <v>26</v>
      </c>
      <c r="J665" s="1">
        <v>45685</v>
      </c>
      <c r="K665" s="4"/>
      <c r="L665" s="3"/>
      <c r="M665" s="1"/>
      <c r="O665" t="s">
        <v>318</v>
      </c>
      <c r="P665" s="8" t="str">
        <f t="shared" si="10"/>
        <v>00085238</v>
      </c>
    </row>
    <row r="666" spans="1:16" x14ac:dyDescent="0.25">
      <c r="A666" s="1">
        <v>45685</v>
      </c>
      <c r="B666" t="s">
        <v>1970</v>
      </c>
      <c r="C666" t="s">
        <v>1971</v>
      </c>
      <c r="D666" s="2"/>
      <c r="E666" t="s">
        <v>17</v>
      </c>
      <c r="F666" t="s">
        <v>1617</v>
      </c>
      <c r="G666" t="s">
        <v>1618</v>
      </c>
      <c r="H666" s="3">
        <v>51.6</v>
      </c>
      <c r="I666" t="s">
        <v>83</v>
      </c>
      <c r="J666" s="1">
        <v>45685</v>
      </c>
      <c r="K666" s="4"/>
      <c r="L666" s="3"/>
      <c r="M666" s="1">
        <v>45685</v>
      </c>
      <c r="O666" t="s">
        <v>21</v>
      </c>
      <c r="P666" s="8" t="str">
        <f t="shared" si="10"/>
        <v>00085239</v>
      </c>
    </row>
    <row r="667" spans="1:16" x14ac:dyDescent="0.25">
      <c r="A667" s="1">
        <v>45685</v>
      </c>
      <c r="B667" t="s">
        <v>1972</v>
      </c>
      <c r="C667" t="s">
        <v>1973</v>
      </c>
      <c r="D667" s="2"/>
      <c r="E667" t="s">
        <v>17</v>
      </c>
      <c r="F667" t="s">
        <v>1974</v>
      </c>
      <c r="G667" t="s">
        <v>1975</v>
      </c>
      <c r="H667" s="3">
        <v>5938884.4299999997</v>
      </c>
      <c r="I667" t="s">
        <v>26</v>
      </c>
      <c r="J667" s="1">
        <v>45685</v>
      </c>
      <c r="K667" s="4"/>
      <c r="L667" s="3"/>
      <c r="M667" s="1"/>
      <c r="O667" t="s">
        <v>318</v>
      </c>
      <c r="P667" s="8" t="str">
        <f t="shared" si="10"/>
        <v>00085240</v>
      </c>
    </row>
    <row r="668" spans="1:16" x14ac:dyDescent="0.25">
      <c r="A668" s="1">
        <v>45685</v>
      </c>
      <c r="B668" t="s">
        <v>1976</v>
      </c>
      <c r="C668" t="s">
        <v>1977</v>
      </c>
      <c r="D668" s="2"/>
      <c r="E668" t="s">
        <v>17</v>
      </c>
      <c r="F668" t="s">
        <v>1978</v>
      </c>
      <c r="G668" t="s">
        <v>1979</v>
      </c>
      <c r="H668" s="3">
        <v>18560792.800000001</v>
      </c>
      <c r="I668" t="s">
        <v>26</v>
      </c>
      <c r="J668" s="1">
        <v>45685</v>
      </c>
      <c r="K668" s="4"/>
      <c r="L668" s="3"/>
      <c r="M668" s="1"/>
      <c r="O668" t="s">
        <v>318</v>
      </c>
      <c r="P668" s="8" t="str">
        <f t="shared" si="10"/>
        <v>00085241</v>
      </c>
    </row>
    <row r="669" spans="1:16" x14ac:dyDescent="0.25">
      <c r="A669" s="1">
        <v>45685</v>
      </c>
      <c r="B669" t="s">
        <v>1980</v>
      </c>
      <c r="C669" t="s">
        <v>1981</v>
      </c>
      <c r="D669" s="2"/>
      <c r="E669" t="s">
        <v>17</v>
      </c>
      <c r="F669" t="s">
        <v>98</v>
      </c>
      <c r="G669" t="s">
        <v>99</v>
      </c>
      <c r="H669" s="3">
        <v>5860922.9400000004</v>
      </c>
      <c r="I669" t="s">
        <v>26</v>
      </c>
      <c r="J669" s="1">
        <v>45685</v>
      </c>
      <c r="K669" s="4"/>
      <c r="L669" s="3"/>
      <c r="M669" s="1"/>
      <c r="O669" t="s">
        <v>318</v>
      </c>
      <c r="P669" s="8" t="str">
        <f t="shared" si="10"/>
        <v>00085242</v>
      </c>
    </row>
    <row r="670" spans="1:16" x14ac:dyDescent="0.25">
      <c r="A670" s="1">
        <v>45685</v>
      </c>
      <c r="B670" t="s">
        <v>1982</v>
      </c>
      <c r="C670" t="s">
        <v>1983</v>
      </c>
      <c r="D670" s="2"/>
      <c r="E670" t="s">
        <v>17</v>
      </c>
      <c r="F670" t="s">
        <v>198</v>
      </c>
      <c r="G670" t="s">
        <v>199</v>
      </c>
      <c r="H670" s="3">
        <v>14237.65</v>
      </c>
      <c r="I670" t="s">
        <v>83</v>
      </c>
      <c r="J670" s="1">
        <v>45685</v>
      </c>
      <c r="K670" s="4"/>
      <c r="L670" s="3"/>
      <c r="M670" s="1">
        <v>45685</v>
      </c>
      <c r="O670" t="s">
        <v>21</v>
      </c>
      <c r="P670" s="8" t="str">
        <f t="shared" si="10"/>
        <v>00085243</v>
      </c>
    </row>
    <row r="671" spans="1:16" x14ac:dyDescent="0.25">
      <c r="A671" s="1">
        <v>45685</v>
      </c>
      <c r="B671" t="s">
        <v>1984</v>
      </c>
      <c r="C671" t="s">
        <v>1985</v>
      </c>
      <c r="D671" s="2"/>
      <c r="E671" t="s">
        <v>17</v>
      </c>
      <c r="F671" t="s">
        <v>1522</v>
      </c>
      <c r="G671" t="s">
        <v>1523</v>
      </c>
      <c r="H671" s="3">
        <v>72000</v>
      </c>
      <c r="I671" t="s">
        <v>26</v>
      </c>
      <c r="J671" s="1">
        <v>45685</v>
      </c>
      <c r="K671" s="4"/>
      <c r="L671" s="3"/>
      <c r="M671" s="1"/>
      <c r="O671" t="s">
        <v>36</v>
      </c>
      <c r="P671" s="8" t="str">
        <f t="shared" si="10"/>
        <v>00085244</v>
      </c>
    </row>
    <row r="672" spans="1:16" x14ac:dyDescent="0.25">
      <c r="A672" s="1">
        <v>45686</v>
      </c>
      <c r="B672" t="s">
        <v>1986</v>
      </c>
      <c r="C672" t="s">
        <v>1987</v>
      </c>
      <c r="D672" s="2"/>
      <c r="E672" t="s">
        <v>17</v>
      </c>
      <c r="F672" t="s">
        <v>1988</v>
      </c>
      <c r="G672" t="s">
        <v>1989</v>
      </c>
      <c r="H672" s="3">
        <v>0</v>
      </c>
      <c r="I672" t="s">
        <v>26</v>
      </c>
      <c r="J672" s="1">
        <v>45686</v>
      </c>
      <c r="K672" s="4"/>
      <c r="L672" s="3"/>
      <c r="M672" s="1">
        <v>45685</v>
      </c>
      <c r="N672" t="s">
        <v>1990</v>
      </c>
      <c r="O672" t="s">
        <v>21</v>
      </c>
      <c r="P672" s="8" t="str">
        <f t="shared" si="10"/>
        <v>00085245</v>
      </c>
    </row>
    <row r="673" spans="1:16" x14ac:dyDescent="0.25">
      <c r="A673" s="1">
        <v>45686</v>
      </c>
      <c r="B673" t="s">
        <v>1991</v>
      </c>
      <c r="C673" t="s">
        <v>1992</v>
      </c>
      <c r="D673" s="2"/>
      <c r="E673" t="s">
        <v>17</v>
      </c>
      <c r="F673" t="s">
        <v>1993</v>
      </c>
      <c r="G673" t="s">
        <v>1994</v>
      </c>
      <c r="H673" s="3">
        <v>7399715.9000000004</v>
      </c>
      <c r="I673" t="s">
        <v>368</v>
      </c>
      <c r="J673" s="1">
        <v>45686</v>
      </c>
      <c r="K673" s="4"/>
      <c r="L673" s="3"/>
      <c r="M673" s="1"/>
      <c r="O673" t="s">
        <v>21</v>
      </c>
      <c r="P673" s="8" t="str">
        <f t="shared" si="10"/>
        <v>00085246</v>
      </c>
    </row>
    <row r="674" spans="1:16" x14ac:dyDescent="0.25">
      <c r="A674" s="1">
        <v>45686</v>
      </c>
      <c r="B674" t="s">
        <v>1995</v>
      </c>
      <c r="C674" t="s">
        <v>1996</v>
      </c>
      <c r="D674" s="2"/>
      <c r="E674" t="s">
        <v>17</v>
      </c>
      <c r="F674" t="s">
        <v>342</v>
      </c>
      <c r="G674" t="s">
        <v>343</v>
      </c>
      <c r="H674" s="3">
        <v>0</v>
      </c>
      <c r="I674" t="s">
        <v>368</v>
      </c>
      <c r="J674" s="1">
        <v>45686</v>
      </c>
      <c r="K674" s="4"/>
      <c r="L674" s="3"/>
      <c r="M674" s="1"/>
      <c r="O674" t="s">
        <v>21</v>
      </c>
      <c r="P674" s="8" t="str">
        <f t="shared" si="10"/>
        <v>00085247</v>
      </c>
    </row>
    <row r="675" spans="1:16" x14ac:dyDescent="0.25">
      <c r="A675" s="1">
        <v>45686</v>
      </c>
      <c r="B675" t="s">
        <v>1997</v>
      </c>
      <c r="C675" t="s">
        <v>1998</v>
      </c>
      <c r="D675" s="2"/>
      <c r="E675" t="s">
        <v>17</v>
      </c>
      <c r="F675" t="s">
        <v>849</v>
      </c>
      <c r="G675" t="s">
        <v>850</v>
      </c>
      <c r="H675" s="3">
        <v>616459.51</v>
      </c>
      <c r="I675" t="s">
        <v>26</v>
      </c>
      <c r="J675" s="1">
        <v>45686</v>
      </c>
      <c r="K675" s="4"/>
      <c r="L675" s="3"/>
      <c r="M675" s="1">
        <v>45682</v>
      </c>
      <c r="N675" t="s">
        <v>1911</v>
      </c>
      <c r="O675" t="s">
        <v>21</v>
      </c>
      <c r="P675" s="8" t="str">
        <f t="shared" si="10"/>
        <v>00085248</v>
      </c>
    </row>
    <row r="676" spans="1:16" x14ac:dyDescent="0.25">
      <c r="A676" s="1">
        <v>45686</v>
      </c>
      <c r="B676" t="s">
        <v>1999</v>
      </c>
      <c r="C676" t="s">
        <v>2000</v>
      </c>
      <c r="D676" s="2"/>
      <c r="E676" t="s">
        <v>17</v>
      </c>
      <c r="F676" t="s">
        <v>2001</v>
      </c>
      <c r="G676" t="s">
        <v>2002</v>
      </c>
      <c r="H676" s="3">
        <v>598650.87</v>
      </c>
      <c r="I676" t="s">
        <v>26</v>
      </c>
      <c r="J676" s="1">
        <v>45686</v>
      </c>
      <c r="K676" s="4"/>
      <c r="L676" s="3"/>
      <c r="M676" s="1">
        <v>45682</v>
      </c>
      <c r="N676" t="s">
        <v>1911</v>
      </c>
      <c r="O676" t="s">
        <v>21</v>
      </c>
      <c r="P676" s="8" t="str">
        <f t="shared" si="10"/>
        <v>00085249</v>
      </c>
    </row>
    <row r="677" spans="1:16" x14ac:dyDescent="0.25">
      <c r="A677" s="1">
        <v>45686</v>
      </c>
      <c r="B677" t="s">
        <v>2003</v>
      </c>
      <c r="C677" t="s">
        <v>2004</v>
      </c>
      <c r="D677" s="2"/>
      <c r="E677" t="s">
        <v>17</v>
      </c>
      <c r="F677" t="s">
        <v>2005</v>
      </c>
      <c r="G677" t="s">
        <v>2006</v>
      </c>
      <c r="H677" s="3">
        <v>3234075.15</v>
      </c>
      <c r="I677" t="s">
        <v>26</v>
      </c>
      <c r="J677" s="1">
        <v>45686</v>
      </c>
      <c r="K677" s="4"/>
      <c r="L677" s="3"/>
      <c r="M677" s="1"/>
      <c r="O677" t="s">
        <v>21</v>
      </c>
      <c r="P677" s="8" t="str">
        <f t="shared" si="10"/>
        <v>00085250</v>
      </c>
    </row>
    <row r="678" spans="1:16" x14ac:dyDescent="0.25">
      <c r="A678" s="1">
        <v>45686</v>
      </c>
      <c r="B678" t="s">
        <v>2007</v>
      </c>
      <c r="C678" t="s">
        <v>2008</v>
      </c>
      <c r="D678" s="2"/>
      <c r="E678" t="s">
        <v>17</v>
      </c>
      <c r="F678" t="s">
        <v>375</v>
      </c>
      <c r="G678" t="s">
        <v>376</v>
      </c>
      <c r="H678" s="3">
        <v>148465.43</v>
      </c>
      <c r="I678" t="s">
        <v>26</v>
      </c>
      <c r="J678" s="1">
        <v>45686</v>
      </c>
      <c r="K678" s="4"/>
      <c r="L678" s="3"/>
      <c r="M678" s="1"/>
      <c r="O678" t="s">
        <v>21</v>
      </c>
      <c r="P678" s="8" t="str">
        <f t="shared" si="10"/>
        <v>00085251</v>
      </c>
    </row>
    <row r="679" spans="1:16" x14ac:dyDescent="0.25">
      <c r="A679" s="1">
        <v>45686</v>
      </c>
      <c r="B679" t="s">
        <v>2009</v>
      </c>
      <c r="C679" t="s">
        <v>2010</v>
      </c>
      <c r="D679" s="2"/>
      <c r="E679" t="s">
        <v>17</v>
      </c>
      <c r="F679" t="s">
        <v>1064</v>
      </c>
      <c r="G679" t="s">
        <v>1065</v>
      </c>
      <c r="H679" s="3">
        <v>224451.7</v>
      </c>
      <c r="I679" t="s">
        <v>26</v>
      </c>
      <c r="J679" s="1">
        <v>45686</v>
      </c>
      <c r="K679" s="4"/>
      <c r="L679" s="3"/>
      <c r="M679" s="1">
        <v>45684</v>
      </c>
      <c r="N679" t="s">
        <v>2011</v>
      </c>
      <c r="O679" t="s">
        <v>21</v>
      </c>
      <c r="P679" s="8" t="str">
        <f t="shared" si="10"/>
        <v>00085252</v>
      </c>
    </row>
    <row r="680" spans="1:16" x14ac:dyDescent="0.25">
      <c r="A680" s="1">
        <v>45686</v>
      </c>
      <c r="B680" t="s">
        <v>2012</v>
      </c>
      <c r="C680" t="s">
        <v>2013</v>
      </c>
      <c r="D680" s="2"/>
      <c r="E680" t="s">
        <v>17</v>
      </c>
      <c r="F680" t="s">
        <v>1769</v>
      </c>
      <c r="G680" t="s">
        <v>1770</v>
      </c>
      <c r="H680" s="3">
        <v>1618037.88</v>
      </c>
      <c r="I680" t="s">
        <v>26</v>
      </c>
      <c r="J680" s="1">
        <v>45686</v>
      </c>
      <c r="K680" s="4"/>
      <c r="L680" s="3"/>
      <c r="M680" s="1"/>
      <c r="O680" t="s">
        <v>21</v>
      </c>
      <c r="P680" s="8" t="str">
        <f t="shared" si="10"/>
        <v>00085253</v>
      </c>
    </row>
    <row r="681" spans="1:16" x14ac:dyDescent="0.25">
      <c r="A681" s="1">
        <v>45686</v>
      </c>
      <c r="B681" t="s">
        <v>2014</v>
      </c>
      <c r="C681" t="s">
        <v>2015</v>
      </c>
      <c r="D681" s="2"/>
      <c r="E681" t="s">
        <v>17</v>
      </c>
      <c r="F681" t="s">
        <v>2016</v>
      </c>
      <c r="G681" t="s">
        <v>2017</v>
      </c>
      <c r="H681" s="3">
        <v>12427.87</v>
      </c>
      <c r="I681" t="s">
        <v>26</v>
      </c>
      <c r="J681" s="1">
        <v>45686</v>
      </c>
      <c r="K681" s="4"/>
      <c r="L681" s="3"/>
      <c r="M681" s="1"/>
      <c r="O681" t="s">
        <v>21</v>
      </c>
      <c r="P681" s="8" t="str">
        <f t="shared" si="10"/>
        <v>00085254</v>
      </c>
    </row>
    <row r="682" spans="1:16" x14ac:dyDescent="0.25">
      <c r="A682" s="1">
        <v>45686</v>
      </c>
      <c r="B682" t="s">
        <v>2018</v>
      </c>
      <c r="C682" t="s">
        <v>2019</v>
      </c>
      <c r="D682" s="2"/>
      <c r="E682" t="s">
        <v>17</v>
      </c>
      <c r="F682" t="s">
        <v>2020</v>
      </c>
      <c r="G682" t="s">
        <v>2021</v>
      </c>
      <c r="H682" s="3">
        <v>634320.75</v>
      </c>
      <c r="I682" t="s">
        <v>26</v>
      </c>
      <c r="J682" s="1">
        <v>45686</v>
      </c>
      <c r="K682" s="4"/>
      <c r="L682" s="3"/>
      <c r="M682" s="1"/>
      <c r="O682" t="s">
        <v>21</v>
      </c>
      <c r="P682" s="8" t="str">
        <f t="shared" si="10"/>
        <v>00085255</v>
      </c>
    </row>
    <row r="683" spans="1:16" x14ac:dyDescent="0.25">
      <c r="A683" s="1">
        <v>45686</v>
      </c>
      <c r="B683" t="s">
        <v>2022</v>
      </c>
      <c r="C683" t="s">
        <v>2023</v>
      </c>
      <c r="D683" s="2"/>
      <c r="E683" t="s">
        <v>17</v>
      </c>
      <c r="F683" t="s">
        <v>1888</v>
      </c>
      <c r="G683" t="s">
        <v>1889</v>
      </c>
      <c r="H683" s="3">
        <v>0</v>
      </c>
      <c r="I683" t="s">
        <v>83</v>
      </c>
      <c r="J683" s="1">
        <v>45686</v>
      </c>
      <c r="K683" s="4"/>
      <c r="L683" s="3"/>
      <c r="M683" s="1">
        <v>45686</v>
      </c>
      <c r="O683" t="s">
        <v>21</v>
      </c>
      <c r="P683" s="8" t="str">
        <f t="shared" si="10"/>
        <v>00085256</v>
      </c>
    </row>
    <row r="684" spans="1:16" x14ac:dyDescent="0.25">
      <c r="A684" s="1">
        <v>45686</v>
      </c>
      <c r="B684" t="s">
        <v>2024</v>
      </c>
      <c r="C684" t="s">
        <v>2025</v>
      </c>
      <c r="D684" s="2"/>
      <c r="E684" t="s">
        <v>17</v>
      </c>
      <c r="F684" t="s">
        <v>442</v>
      </c>
      <c r="G684" t="s">
        <v>443</v>
      </c>
      <c r="H684" s="3">
        <v>1949862.26</v>
      </c>
      <c r="I684" t="s">
        <v>83</v>
      </c>
      <c r="J684" s="1">
        <v>45686</v>
      </c>
      <c r="K684" s="4"/>
      <c r="L684" s="3"/>
      <c r="M684" s="1">
        <v>45686</v>
      </c>
      <c r="O684" t="s">
        <v>21</v>
      </c>
      <c r="P684" s="8" t="str">
        <f t="shared" si="10"/>
        <v>00085257</v>
      </c>
    </row>
    <row r="685" spans="1:16" x14ac:dyDescent="0.25">
      <c r="A685" s="1">
        <v>45686</v>
      </c>
      <c r="B685" t="s">
        <v>2026</v>
      </c>
      <c r="C685" t="s">
        <v>2027</v>
      </c>
      <c r="D685" s="2"/>
      <c r="E685" t="s">
        <v>17</v>
      </c>
      <c r="F685" t="s">
        <v>897</v>
      </c>
      <c r="G685" t="s">
        <v>898</v>
      </c>
      <c r="H685" s="3">
        <v>1782542.64</v>
      </c>
      <c r="I685" t="s">
        <v>26</v>
      </c>
      <c r="J685" s="1">
        <v>45686</v>
      </c>
      <c r="K685" s="4"/>
      <c r="L685" s="3"/>
      <c r="M685" s="1"/>
      <c r="O685" t="s">
        <v>36</v>
      </c>
      <c r="P685" s="8" t="str">
        <f t="shared" si="10"/>
        <v>00085258</v>
      </c>
    </row>
    <row r="686" spans="1:16" x14ac:dyDescent="0.25">
      <c r="A686" s="1">
        <v>45686</v>
      </c>
      <c r="B686" t="s">
        <v>2028</v>
      </c>
      <c r="C686" t="s">
        <v>2029</v>
      </c>
      <c r="D686" s="2"/>
      <c r="E686" t="s">
        <v>17</v>
      </c>
      <c r="F686" t="s">
        <v>1978</v>
      </c>
      <c r="G686" t="s">
        <v>1979</v>
      </c>
      <c r="H686" s="3">
        <v>299675.86</v>
      </c>
      <c r="I686" t="s">
        <v>83</v>
      </c>
      <c r="J686" s="1">
        <v>45686</v>
      </c>
      <c r="K686" s="4"/>
      <c r="L686" s="3"/>
      <c r="M686" s="1">
        <v>45686</v>
      </c>
      <c r="O686" t="s">
        <v>21</v>
      </c>
      <c r="P686" s="8" t="str">
        <f t="shared" si="10"/>
        <v>00085259</v>
      </c>
    </row>
    <row r="687" spans="1:16" x14ac:dyDescent="0.25">
      <c r="A687" s="1">
        <v>45686</v>
      </c>
      <c r="B687" t="s">
        <v>2030</v>
      </c>
      <c r="C687" t="s">
        <v>2031</v>
      </c>
      <c r="D687" s="2"/>
      <c r="E687" t="s">
        <v>17</v>
      </c>
      <c r="F687" t="s">
        <v>1188</v>
      </c>
      <c r="G687" t="s">
        <v>1189</v>
      </c>
      <c r="H687" s="3">
        <v>0</v>
      </c>
      <c r="I687" t="s">
        <v>83</v>
      </c>
      <c r="J687" s="1">
        <v>45686</v>
      </c>
      <c r="K687" s="4"/>
      <c r="L687" s="3"/>
      <c r="M687" s="1">
        <v>45686</v>
      </c>
      <c r="O687" t="s">
        <v>21</v>
      </c>
      <c r="P687" s="8" t="str">
        <f t="shared" si="10"/>
        <v>00085260</v>
      </c>
    </row>
    <row r="688" spans="1:16" x14ac:dyDescent="0.25">
      <c r="A688" s="1">
        <v>45686</v>
      </c>
      <c r="B688" t="s">
        <v>2032</v>
      </c>
      <c r="C688" t="s">
        <v>2033</v>
      </c>
      <c r="D688" s="2"/>
      <c r="E688" t="s">
        <v>17</v>
      </c>
      <c r="F688" t="s">
        <v>1005</v>
      </c>
      <c r="G688" t="s">
        <v>1006</v>
      </c>
      <c r="H688" s="3">
        <v>10543079.58</v>
      </c>
      <c r="I688" t="s">
        <v>26</v>
      </c>
      <c r="J688" s="1">
        <v>45686</v>
      </c>
      <c r="K688" s="4"/>
      <c r="L688" s="3"/>
      <c r="M688" s="1"/>
      <c r="O688" t="s">
        <v>206</v>
      </c>
      <c r="P688" s="8" t="str">
        <f t="shared" si="10"/>
        <v>00085261</v>
      </c>
    </row>
    <row r="689" spans="1:16" x14ac:dyDescent="0.25">
      <c r="A689" s="1">
        <v>45686</v>
      </c>
      <c r="B689" t="s">
        <v>2034</v>
      </c>
      <c r="C689" t="s">
        <v>2035</v>
      </c>
      <c r="D689" s="2"/>
      <c r="E689" t="s">
        <v>17</v>
      </c>
      <c r="F689" t="s">
        <v>1005</v>
      </c>
      <c r="G689" t="s">
        <v>1006</v>
      </c>
      <c r="H689" s="3">
        <v>0</v>
      </c>
      <c r="I689" t="s">
        <v>26</v>
      </c>
      <c r="J689" s="1">
        <v>45686</v>
      </c>
      <c r="K689" s="4"/>
      <c r="L689" s="3"/>
      <c r="M689" s="1">
        <v>45682</v>
      </c>
      <c r="N689" t="s">
        <v>1911</v>
      </c>
      <c r="O689" t="s">
        <v>21</v>
      </c>
      <c r="P689" s="8" t="str">
        <f t="shared" si="10"/>
        <v>00085262</v>
      </c>
    </row>
    <row r="690" spans="1:16" x14ac:dyDescent="0.25">
      <c r="A690" s="1">
        <v>45686</v>
      </c>
      <c r="B690" t="s">
        <v>2036</v>
      </c>
      <c r="C690" t="s">
        <v>2037</v>
      </c>
      <c r="D690" s="2"/>
      <c r="E690" t="s">
        <v>17</v>
      </c>
      <c r="F690" t="s">
        <v>1310</v>
      </c>
      <c r="G690" t="s">
        <v>1311</v>
      </c>
      <c r="H690" s="3">
        <v>1717496.23</v>
      </c>
      <c r="I690" t="s">
        <v>83</v>
      </c>
      <c r="J690" s="1">
        <v>45686</v>
      </c>
      <c r="K690" s="4"/>
      <c r="L690" s="3"/>
      <c r="M690" s="1">
        <v>45686</v>
      </c>
      <c r="O690" t="s">
        <v>21</v>
      </c>
      <c r="P690" s="8" t="str">
        <f t="shared" si="10"/>
        <v>00085263</v>
      </c>
    </row>
    <row r="691" spans="1:16" x14ac:dyDescent="0.25">
      <c r="A691" s="1">
        <v>45686</v>
      </c>
      <c r="B691" t="s">
        <v>2038</v>
      </c>
      <c r="C691" t="s">
        <v>2039</v>
      </c>
      <c r="D691" s="2"/>
      <c r="E691" t="s">
        <v>17</v>
      </c>
      <c r="F691" t="s">
        <v>897</v>
      </c>
      <c r="G691" t="s">
        <v>898</v>
      </c>
      <c r="H691" s="3">
        <v>300000</v>
      </c>
      <c r="I691" t="s">
        <v>26</v>
      </c>
      <c r="J691" s="1">
        <v>45686</v>
      </c>
      <c r="K691" s="4"/>
      <c r="L691" s="3"/>
      <c r="M691" s="1"/>
      <c r="O691" t="s">
        <v>206</v>
      </c>
      <c r="P691" s="8" t="str">
        <f t="shared" si="10"/>
        <v>00085264</v>
      </c>
    </row>
    <row r="692" spans="1:16" x14ac:dyDescent="0.25">
      <c r="A692" s="1">
        <v>45686</v>
      </c>
      <c r="B692" t="s">
        <v>2040</v>
      </c>
      <c r="C692" t="s">
        <v>2041</v>
      </c>
      <c r="D692" s="2"/>
      <c r="E692" t="s">
        <v>17</v>
      </c>
      <c r="F692" t="s">
        <v>1522</v>
      </c>
      <c r="G692" t="s">
        <v>1523</v>
      </c>
      <c r="H692" s="3">
        <v>0</v>
      </c>
      <c r="I692" t="s">
        <v>26</v>
      </c>
      <c r="J692" s="1">
        <v>45686</v>
      </c>
      <c r="K692" s="4"/>
      <c r="L692" s="3"/>
      <c r="M692" s="1"/>
      <c r="O692" t="s">
        <v>21</v>
      </c>
      <c r="P692" s="8" t="str">
        <f t="shared" si="10"/>
        <v>00085265</v>
      </c>
    </row>
    <row r="693" spans="1:16" x14ac:dyDescent="0.25">
      <c r="A693" s="1">
        <v>45686</v>
      </c>
      <c r="B693" t="s">
        <v>2042</v>
      </c>
      <c r="C693" t="s">
        <v>2043</v>
      </c>
      <c r="D693" s="2"/>
      <c r="E693" t="s">
        <v>17</v>
      </c>
      <c r="F693" t="s">
        <v>475</v>
      </c>
      <c r="G693" t="s">
        <v>476</v>
      </c>
      <c r="H693" s="3">
        <v>3989820.2</v>
      </c>
      <c r="I693" t="s">
        <v>62</v>
      </c>
      <c r="J693" s="1">
        <v>45686</v>
      </c>
      <c r="K693" s="4"/>
      <c r="L693" s="3"/>
      <c r="M693" s="1">
        <v>45677</v>
      </c>
      <c r="N693" t="s">
        <v>2044</v>
      </c>
      <c r="O693" t="s">
        <v>21</v>
      </c>
      <c r="P693" s="8" t="str">
        <f t="shared" si="10"/>
        <v>00085266</v>
      </c>
    </row>
    <row r="694" spans="1:16" x14ac:dyDescent="0.25">
      <c r="A694" s="1">
        <v>45686</v>
      </c>
      <c r="B694" t="s">
        <v>2045</v>
      </c>
      <c r="C694" t="s">
        <v>2046</v>
      </c>
      <c r="D694" s="2"/>
      <c r="E694" t="s">
        <v>17</v>
      </c>
      <c r="F694" t="s">
        <v>224</v>
      </c>
      <c r="G694" t="s">
        <v>225</v>
      </c>
      <c r="H694" s="3">
        <v>7965463.9500000002</v>
      </c>
      <c r="I694" t="s">
        <v>62</v>
      </c>
      <c r="J694" s="1">
        <v>45686</v>
      </c>
      <c r="K694" s="4"/>
      <c r="L694" s="3"/>
      <c r="M694" s="1">
        <v>45685</v>
      </c>
      <c r="N694" t="s">
        <v>2047</v>
      </c>
      <c r="O694" t="s">
        <v>21</v>
      </c>
      <c r="P694" s="8" t="str">
        <f t="shared" si="10"/>
        <v>00085267</v>
      </c>
    </row>
    <row r="695" spans="1:16" x14ac:dyDescent="0.25">
      <c r="A695" s="1">
        <v>45686</v>
      </c>
      <c r="B695" t="s">
        <v>2048</v>
      </c>
      <c r="C695" t="s">
        <v>2049</v>
      </c>
      <c r="D695" s="2"/>
      <c r="E695" t="s">
        <v>17</v>
      </c>
      <c r="F695" t="s">
        <v>594</v>
      </c>
      <c r="G695" t="s">
        <v>595</v>
      </c>
      <c r="H695" s="3">
        <v>7.9</v>
      </c>
      <c r="I695" t="s">
        <v>26</v>
      </c>
      <c r="J695" s="1">
        <v>45686</v>
      </c>
      <c r="K695" s="4"/>
      <c r="L695" s="3"/>
      <c r="M695" s="1"/>
      <c r="O695" t="s">
        <v>21</v>
      </c>
      <c r="P695" s="8" t="str">
        <f t="shared" si="10"/>
        <v>00085268</v>
      </c>
    </row>
    <row r="696" spans="1:16" x14ac:dyDescent="0.25">
      <c r="A696" s="1">
        <v>45686</v>
      </c>
      <c r="B696" t="s">
        <v>2050</v>
      </c>
      <c r="C696" t="s">
        <v>2051</v>
      </c>
      <c r="D696" s="2"/>
      <c r="E696" t="s">
        <v>17</v>
      </c>
      <c r="F696" t="s">
        <v>224</v>
      </c>
      <c r="G696" t="s">
        <v>225</v>
      </c>
      <c r="H696" s="3">
        <v>4753321.41</v>
      </c>
      <c r="I696" t="s">
        <v>62</v>
      </c>
      <c r="J696" s="1">
        <v>45686</v>
      </c>
      <c r="K696" s="4"/>
      <c r="L696" s="3"/>
      <c r="M696" s="1">
        <v>45685</v>
      </c>
      <c r="N696" t="s">
        <v>2052</v>
      </c>
      <c r="O696" t="s">
        <v>21</v>
      </c>
      <c r="P696" s="8" t="str">
        <f t="shared" si="10"/>
        <v>00085269</v>
      </c>
    </row>
    <row r="697" spans="1:16" x14ac:dyDescent="0.25">
      <c r="A697" s="1">
        <v>45686</v>
      </c>
      <c r="B697" t="s">
        <v>2053</v>
      </c>
      <c r="C697" t="s">
        <v>2054</v>
      </c>
      <c r="D697" s="2"/>
      <c r="E697" t="s">
        <v>17</v>
      </c>
      <c r="F697" t="s">
        <v>1358</v>
      </c>
      <c r="G697" t="s">
        <v>1359</v>
      </c>
      <c r="H697" s="3">
        <v>939872.34</v>
      </c>
      <c r="I697" t="s">
        <v>26</v>
      </c>
      <c r="J697" s="1">
        <v>45686</v>
      </c>
      <c r="K697" s="4"/>
      <c r="L697" s="3"/>
      <c r="M697" s="1"/>
      <c r="O697" t="s">
        <v>21</v>
      </c>
      <c r="P697" s="8" t="str">
        <f t="shared" si="10"/>
        <v>00085270</v>
      </c>
    </row>
    <row r="698" spans="1:16" x14ac:dyDescent="0.25">
      <c r="A698" s="1">
        <v>45686</v>
      </c>
      <c r="B698" t="s">
        <v>2055</v>
      </c>
      <c r="C698" t="s">
        <v>2056</v>
      </c>
      <c r="D698" s="2"/>
      <c r="E698" t="s">
        <v>17</v>
      </c>
      <c r="F698" t="s">
        <v>98</v>
      </c>
      <c r="G698" t="s">
        <v>99</v>
      </c>
      <c r="H698" s="3">
        <v>256876.52</v>
      </c>
      <c r="I698" t="s">
        <v>62</v>
      </c>
      <c r="J698" s="1">
        <v>45686</v>
      </c>
      <c r="K698" s="4"/>
      <c r="L698" s="3"/>
      <c r="M698" s="1">
        <v>45681</v>
      </c>
      <c r="N698" t="s">
        <v>1459</v>
      </c>
      <c r="O698" t="s">
        <v>21</v>
      </c>
      <c r="P698" s="8" t="str">
        <f t="shared" si="10"/>
        <v>00085271</v>
      </c>
    </row>
    <row r="699" spans="1:16" x14ac:dyDescent="0.25">
      <c r="A699" s="1">
        <v>45686</v>
      </c>
      <c r="B699" t="s">
        <v>2057</v>
      </c>
      <c r="C699" t="s">
        <v>2058</v>
      </c>
      <c r="D699" s="2"/>
      <c r="E699" t="s">
        <v>17</v>
      </c>
      <c r="F699" t="s">
        <v>638</v>
      </c>
      <c r="G699" t="s">
        <v>639</v>
      </c>
      <c r="H699" s="3">
        <v>0.61</v>
      </c>
      <c r="I699" t="s">
        <v>26</v>
      </c>
      <c r="J699" s="1">
        <v>45686</v>
      </c>
      <c r="K699" s="4"/>
      <c r="L699" s="3"/>
      <c r="M699" s="1">
        <v>45679</v>
      </c>
      <c r="N699" t="s">
        <v>2059</v>
      </c>
      <c r="O699" t="s">
        <v>21</v>
      </c>
      <c r="P699" s="8" t="str">
        <f t="shared" si="10"/>
        <v>00085272</v>
      </c>
    </row>
    <row r="700" spans="1:16" x14ac:dyDescent="0.25">
      <c r="A700" s="1">
        <v>45686</v>
      </c>
      <c r="B700" t="s">
        <v>2060</v>
      </c>
      <c r="C700" t="s">
        <v>2061</v>
      </c>
      <c r="D700" s="2"/>
      <c r="E700" t="s">
        <v>17</v>
      </c>
      <c r="F700" t="s">
        <v>1968</v>
      </c>
      <c r="G700" t="s">
        <v>1969</v>
      </c>
      <c r="H700" s="3">
        <v>22420.62</v>
      </c>
      <c r="I700" t="s">
        <v>26</v>
      </c>
      <c r="J700" s="1">
        <v>45686</v>
      </c>
      <c r="K700" s="4"/>
      <c r="L700" s="3"/>
      <c r="M700" s="1"/>
      <c r="O700" t="s">
        <v>21</v>
      </c>
      <c r="P700" s="8" t="str">
        <f t="shared" si="10"/>
        <v>00085273</v>
      </c>
    </row>
    <row r="701" spans="1:16" x14ac:dyDescent="0.25">
      <c r="A701" s="1">
        <v>45686</v>
      </c>
      <c r="B701" t="s">
        <v>2062</v>
      </c>
      <c r="C701" t="s">
        <v>2063</v>
      </c>
      <c r="D701" s="2"/>
      <c r="E701" t="s">
        <v>17</v>
      </c>
      <c r="F701" t="s">
        <v>1888</v>
      </c>
      <c r="G701" t="s">
        <v>1889</v>
      </c>
      <c r="H701" s="3">
        <v>355284.19</v>
      </c>
      <c r="I701" t="s">
        <v>83</v>
      </c>
      <c r="J701" s="1">
        <v>45686</v>
      </c>
      <c r="K701" s="4"/>
      <c r="L701" s="3"/>
      <c r="M701" s="1">
        <v>45686</v>
      </c>
      <c r="O701" t="s">
        <v>21</v>
      </c>
      <c r="P701" s="8" t="str">
        <f t="shared" si="10"/>
        <v>00085274</v>
      </c>
    </row>
    <row r="702" spans="1:16" x14ac:dyDescent="0.25">
      <c r="A702" s="1">
        <v>45686</v>
      </c>
      <c r="B702" t="s">
        <v>2064</v>
      </c>
      <c r="C702" t="s">
        <v>2065</v>
      </c>
      <c r="D702" s="2"/>
      <c r="E702" t="s">
        <v>17</v>
      </c>
      <c r="F702" t="s">
        <v>602</v>
      </c>
      <c r="G702" t="s">
        <v>603</v>
      </c>
      <c r="H702" s="3">
        <v>487126.41</v>
      </c>
      <c r="I702" t="s">
        <v>26</v>
      </c>
      <c r="J702" s="1">
        <v>45686</v>
      </c>
      <c r="K702" s="4"/>
      <c r="L702" s="3"/>
      <c r="M702" s="1"/>
      <c r="O702" t="s">
        <v>21</v>
      </c>
      <c r="P702" s="8" t="str">
        <f t="shared" si="10"/>
        <v>00085275</v>
      </c>
    </row>
    <row r="703" spans="1:16" x14ac:dyDescent="0.25">
      <c r="A703" s="1">
        <v>45686</v>
      </c>
      <c r="B703" t="s">
        <v>2066</v>
      </c>
      <c r="C703" t="s">
        <v>2067</v>
      </c>
      <c r="D703" s="2"/>
      <c r="E703" t="s">
        <v>17</v>
      </c>
      <c r="F703" t="s">
        <v>897</v>
      </c>
      <c r="G703" t="s">
        <v>898</v>
      </c>
      <c r="H703" s="3">
        <v>18925656.280000001</v>
      </c>
      <c r="I703" t="s">
        <v>26</v>
      </c>
      <c r="J703" s="1">
        <v>45686</v>
      </c>
      <c r="K703" s="4"/>
      <c r="L703" s="3"/>
      <c r="M703" s="1"/>
      <c r="O703" t="s">
        <v>318</v>
      </c>
      <c r="P703" s="8" t="str">
        <f t="shared" si="10"/>
        <v>00085276</v>
      </c>
    </row>
    <row r="704" spans="1:16" x14ac:dyDescent="0.25">
      <c r="A704" s="1">
        <v>45687</v>
      </c>
      <c r="B704" t="s">
        <v>2068</v>
      </c>
      <c r="C704" t="s">
        <v>2069</v>
      </c>
      <c r="D704" s="2"/>
      <c r="E704" t="s">
        <v>17</v>
      </c>
      <c r="F704" t="s">
        <v>880</v>
      </c>
      <c r="G704" t="s">
        <v>881</v>
      </c>
      <c r="H704" s="3">
        <v>2000000</v>
      </c>
      <c r="I704" t="s">
        <v>26</v>
      </c>
      <c r="J704" s="1">
        <v>45687</v>
      </c>
      <c r="K704" s="4"/>
      <c r="L704" s="3"/>
      <c r="M704" s="1"/>
      <c r="O704" t="s">
        <v>206</v>
      </c>
      <c r="P704" s="8" t="str">
        <f t="shared" si="10"/>
        <v>00085277</v>
      </c>
    </row>
    <row r="705" spans="1:16" x14ac:dyDescent="0.25">
      <c r="A705" s="1">
        <v>45687</v>
      </c>
      <c r="B705" t="s">
        <v>2070</v>
      </c>
      <c r="C705" t="s">
        <v>2071</v>
      </c>
      <c r="D705" s="2"/>
      <c r="E705" t="s">
        <v>17</v>
      </c>
      <c r="F705" t="s">
        <v>105</v>
      </c>
      <c r="G705" t="s">
        <v>106</v>
      </c>
      <c r="H705" s="3">
        <v>10564136.07</v>
      </c>
      <c r="I705" t="s">
        <v>26</v>
      </c>
      <c r="J705" s="1">
        <v>45687</v>
      </c>
      <c r="K705" s="4"/>
      <c r="L705" s="3"/>
      <c r="M705" s="1"/>
      <c r="O705" t="s">
        <v>36</v>
      </c>
      <c r="P705" s="8" t="str">
        <f t="shared" si="10"/>
        <v>00085278</v>
      </c>
    </row>
    <row r="706" spans="1:16" x14ac:dyDescent="0.25">
      <c r="A706" s="1">
        <v>45687</v>
      </c>
      <c r="B706" t="s">
        <v>2072</v>
      </c>
      <c r="C706" t="s">
        <v>2073</v>
      </c>
      <c r="D706" s="2"/>
      <c r="E706" t="s">
        <v>17</v>
      </c>
      <c r="F706" t="s">
        <v>2074</v>
      </c>
      <c r="G706" t="s">
        <v>2075</v>
      </c>
      <c r="H706" s="3">
        <v>1907500</v>
      </c>
      <c r="I706" t="s">
        <v>26</v>
      </c>
      <c r="J706" s="1">
        <v>45687</v>
      </c>
      <c r="K706" s="4"/>
      <c r="L706" s="3"/>
      <c r="M706" s="1"/>
      <c r="O706" t="s">
        <v>36</v>
      </c>
      <c r="P706" s="8" t="str">
        <f t="shared" si="10"/>
        <v>00085279</v>
      </c>
    </row>
    <row r="707" spans="1:16" x14ac:dyDescent="0.25">
      <c r="A707" s="1">
        <v>45687</v>
      </c>
      <c r="B707" t="s">
        <v>2076</v>
      </c>
      <c r="C707" t="s">
        <v>2077</v>
      </c>
      <c r="D707" s="2"/>
      <c r="E707" t="s">
        <v>17</v>
      </c>
      <c r="F707" t="s">
        <v>2074</v>
      </c>
      <c r="G707" t="s">
        <v>2075</v>
      </c>
      <c r="H707" s="3">
        <v>0</v>
      </c>
      <c r="I707" t="s">
        <v>83</v>
      </c>
      <c r="J707" s="1">
        <v>45687</v>
      </c>
      <c r="K707" s="4"/>
      <c r="L707" s="3"/>
      <c r="M707" s="1">
        <v>45687</v>
      </c>
      <c r="O707" t="s">
        <v>21</v>
      </c>
      <c r="P707" s="8" t="str">
        <f t="shared" si="10"/>
        <v>00085280</v>
      </c>
    </row>
    <row r="708" spans="1:16" x14ac:dyDescent="0.25">
      <c r="A708" s="1">
        <v>45687</v>
      </c>
      <c r="B708" t="s">
        <v>2078</v>
      </c>
      <c r="C708" t="s">
        <v>2079</v>
      </c>
      <c r="D708" s="2"/>
      <c r="E708" t="s">
        <v>17</v>
      </c>
      <c r="F708" t="s">
        <v>2080</v>
      </c>
      <c r="G708" t="s">
        <v>2081</v>
      </c>
      <c r="H708" s="3">
        <v>94170186.310000002</v>
      </c>
      <c r="I708" t="s">
        <v>26</v>
      </c>
      <c r="J708" s="1">
        <v>45687</v>
      </c>
      <c r="K708" s="4"/>
      <c r="L708" s="3"/>
      <c r="M708" s="1"/>
      <c r="O708" t="s">
        <v>318</v>
      </c>
      <c r="P708" s="8" t="str">
        <f t="shared" ref="P708:P771" si="11">+MID(C708,5,8)</f>
        <v>00085281</v>
      </c>
    </row>
    <row r="709" spans="1:16" x14ac:dyDescent="0.25">
      <c r="A709" s="1">
        <v>45687</v>
      </c>
      <c r="B709" t="s">
        <v>2082</v>
      </c>
      <c r="C709" t="s">
        <v>2083</v>
      </c>
      <c r="D709" s="2"/>
      <c r="E709" t="s">
        <v>17</v>
      </c>
      <c r="F709" t="s">
        <v>1015</v>
      </c>
      <c r="G709" t="s">
        <v>1016</v>
      </c>
      <c r="H709" s="3">
        <v>337581.05</v>
      </c>
      <c r="I709" t="s">
        <v>83</v>
      </c>
      <c r="J709" s="1">
        <v>45687</v>
      </c>
      <c r="K709" s="4"/>
      <c r="L709" s="3"/>
      <c r="M709" s="1">
        <v>45687</v>
      </c>
      <c r="O709" t="s">
        <v>21</v>
      </c>
      <c r="P709" s="8" t="str">
        <f t="shared" si="11"/>
        <v>00085282</v>
      </c>
    </row>
    <row r="710" spans="1:16" x14ac:dyDescent="0.25">
      <c r="A710" s="1">
        <v>45687</v>
      </c>
      <c r="B710" t="s">
        <v>2084</v>
      </c>
      <c r="C710" t="s">
        <v>2085</v>
      </c>
      <c r="D710" s="2"/>
      <c r="E710" t="s">
        <v>17</v>
      </c>
      <c r="F710" t="s">
        <v>2080</v>
      </c>
      <c r="G710" t="s">
        <v>2081</v>
      </c>
      <c r="H710" s="3">
        <v>0</v>
      </c>
      <c r="I710" t="s">
        <v>83</v>
      </c>
      <c r="J710" s="1">
        <v>45687</v>
      </c>
      <c r="K710" s="4"/>
      <c r="L710" s="3"/>
      <c r="M710" s="1">
        <v>45687</v>
      </c>
      <c r="O710" t="s">
        <v>21</v>
      </c>
      <c r="P710" s="8" t="str">
        <f t="shared" si="11"/>
        <v>00085283</v>
      </c>
    </row>
    <row r="711" spans="1:16" x14ac:dyDescent="0.25">
      <c r="A711" s="1">
        <v>45687</v>
      </c>
      <c r="B711" t="s">
        <v>2086</v>
      </c>
      <c r="C711" t="s">
        <v>2087</v>
      </c>
      <c r="D711" s="2"/>
      <c r="E711" t="s">
        <v>17</v>
      </c>
      <c r="F711" t="s">
        <v>2080</v>
      </c>
      <c r="G711" t="s">
        <v>2081</v>
      </c>
      <c r="H711" s="3">
        <v>0</v>
      </c>
      <c r="I711" t="s">
        <v>83</v>
      </c>
      <c r="J711" s="1">
        <v>45687</v>
      </c>
      <c r="K711" s="4"/>
      <c r="L711" s="3"/>
      <c r="M711" s="1">
        <v>45687</v>
      </c>
      <c r="O711" t="s">
        <v>21</v>
      </c>
      <c r="P711" s="8" t="str">
        <f t="shared" si="11"/>
        <v>00085284</v>
      </c>
    </row>
    <row r="712" spans="1:16" x14ac:dyDescent="0.25">
      <c r="A712" s="1">
        <v>45687</v>
      </c>
      <c r="B712" t="s">
        <v>2088</v>
      </c>
      <c r="C712" t="s">
        <v>2089</v>
      </c>
      <c r="D712" s="2"/>
      <c r="E712" t="s">
        <v>17</v>
      </c>
      <c r="F712" t="s">
        <v>2080</v>
      </c>
      <c r="G712" t="s">
        <v>2081</v>
      </c>
      <c r="H712" s="3">
        <v>0</v>
      </c>
      <c r="I712" t="s">
        <v>368</v>
      </c>
      <c r="J712" s="1">
        <v>45687</v>
      </c>
      <c r="K712" s="4"/>
      <c r="L712" s="3"/>
      <c r="M712" s="1"/>
      <c r="O712" t="s">
        <v>21</v>
      </c>
      <c r="P712" s="8" t="str">
        <f t="shared" si="11"/>
        <v>00085285</v>
      </c>
    </row>
    <row r="713" spans="1:16" x14ac:dyDescent="0.25">
      <c r="A713" s="1">
        <v>45687</v>
      </c>
      <c r="B713" t="s">
        <v>2090</v>
      </c>
      <c r="C713" t="s">
        <v>2091</v>
      </c>
      <c r="D713" s="2"/>
      <c r="E713" t="s">
        <v>17</v>
      </c>
      <c r="F713" t="s">
        <v>1625</v>
      </c>
      <c r="G713" t="s">
        <v>1626</v>
      </c>
      <c r="H713" s="3">
        <v>6900000</v>
      </c>
      <c r="I713" t="s">
        <v>26</v>
      </c>
      <c r="J713" s="1">
        <v>45687</v>
      </c>
      <c r="K713" s="4"/>
      <c r="L713" s="3"/>
      <c r="M713" s="1"/>
      <c r="O713" t="s">
        <v>206</v>
      </c>
      <c r="P713" s="8" t="str">
        <f t="shared" si="11"/>
        <v>00085286</v>
      </c>
    </row>
    <row r="714" spans="1:16" x14ac:dyDescent="0.25">
      <c r="A714" s="1">
        <v>45687</v>
      </c>
      <c r="B714" t="s">
        <v>2092</v>
      </c>
      <c r="C714" t="s">
        <v>2093</v>
      </c>
      <c r="D714" s="2"/>
      <c r="E714" t="s">
        <v>17</v>
      </c>
      <c r="F714" t="s">
        <v>1731</v>
      </c>
      <c r="G714" t="s">
        <v>1732</v>
      </c>
      <c r="H714" s="3">
        <v>3000000</v>
      </c>
      <c r="I714" t="s">
        <v>83</v>
      </c>
      <c r="J714" s="1">
        <v>45687</v>
      </c>
      <c r="K714" s="4"/>
      <c r="L714" s="3"/>
      <c r="M714" s="1">
        <v>45687</v>
      </c>
      <c r="O714" t="s">
        <v>21</v>
      </c>
      <c r="P714" s="8" t="str">
        <f t="shared" si="11"/>
        <v>00085287</v>
      </c>
    </row>
    <row r="715" spans="1:16" x14ac:dyDescent="0.25">
      <c r="A715" s="1">
        <v>45687</v>
      </c>
      <c r="B715" t="s">
        <v>2094</v>
      </c>
      <c r="C715" t="s">
        <v>2095</v>
      </c>
      <c r="D715" s="2"/>
      <c r="E715" t="s">
        <v>17</v>
      </c>
      <c r="F715" t="s">
        <v>281</v>
      </c>
      <c r="G715" t="s">
        <v>282</v>
      </c>
      <c r="H715" s="3">
        <v>88815</v>
      </c>
      <c r="I715" t="s">
        <v>368</v>
      </c>
      <c r="J715" s="1">
        <v>45687</v>
      </c>
      <c r="K715" s="4"/>
      <c r="L715" s="3"/>
      <c r="M715" s="1"/>
      <c r="O715" t="s">
        <v>21</v>
      </c>
      <c r="P715" s="8" t="str">
        <f t="shared" si="11"/>
        <v>00085288</v>
      </c>
    </row>
    <row r="716" spans="1:16" x14ac:dyDescent="0.25">
      <c r="A716" s="1">
        <v>45687</v>
      </c>
      <c r="B716" t="s">
        <v>2096</v>
      </c>
      <c r="C716" t="s">
        <v>2097</v>
      </c>
      <c r="D716" s="2"/>
      <c r="E716" t="s">
        <v>17</v>
      </c>
      <c r="F716" t="s">
        <v>547</v>
      </c>
      <c r="G716" t="s">
        <v>548</v>
      </c>
      <c r="H716" s="3">
        <v>9203613.0700000003</v>
      </c>
      <c r="I716" t="s">
        <v>83</v>
      </c>
      <c r="J716" s="1">
        <v>45687</v>
      </c>
      <c r="K716" s="4"/>
      <c r="L716" s="3"/>
      <c r="M716" s="1">
        <v>45687</v>
      </c>
      <c r="O716" t="s">
        <v>21</v>
      </c>
      <c r="P716" s="8" t="str">
        <f t="shared" si="11"/>
        <v>00085289</v>
      </c>
    </row>
    <row r="717" spans="1:16" x14ac:dyDescent="0.25">
      <c r="A717" s="1">
        <v>45687</v>
      </c>
      <c r="B717" t="s">
        <v>2098</v>
      </c>
      <c r="C717" t="s">
        <v>2099</v>
      </c>
      <c r="D717" s="2"/>
      <c r="E717" t="s">
        <v>17</v>
      </c>
      <c r="F717" t="s">
        <v>543</v>
      </c>
      <c r="G717" t="s">
        <v>544</v>
      </c>
      <c r="H717" s="3">
        <v>1500000</v>
      </c>
      <c r="I717" t="s">
        <v>26</v>
      </c>
      <c r="J717" s="1">
        <v>45687</v>
      </c>
      <c r="K717" s="4"/>
      <c r="L717" s="3"/>
      <c r="M717" s="1">
        <v>45686</v>
      </c>
      <c r="N717" t="s">
        <v>2100</v>
      </c>
      <c r="O717" t="s">
        <v>21</v>
      </c>
      <c r="P717" s="8" t="str">
        <f t="shared" si="11"/>
        <v>00085290</v>
      </c>
    </row>
    <row r="718" spans="1:16" x14ac:dyDescent="0.25">
      <c r="A718" s="1">
        <v>45687</v>
      </c>
      <c r="B718" t="s">
        <v>2101</v>
      </c>
      <c r="C718" t="s">
        <v>2102</v>
      </c>
      <c r="D718" s="2"/>
      <c r="E718" t="s">
        <v>17</v>
      </c>
      <c r="F718" t="s">
        <v>897</v>
      </c>
      <c r="G718" t="s">
        <v>898</v>
      </c>
      <c r="H718" s="3">
        <v>383812.32</v>
      </c>
      <c r="I718" t="s">
        <v>26</v>
      </c>
      <c r="J718" s="1">
        <v>45687</v>
      </c>
      <c r="K718" s="4"/>
      <c r="L718" s="3"/>
      <c r="M718" s="1">
        <v>45686</v>
      </c>
      <c r="N718" t="s">
        <v>2103</v>
      </c>
      <c r="O718" t="s">
        <v>21</v>
      </c>
      <c r="P718" s="8" t="str">
        <f t="shared" si="11"/>
        <v>00085291</v>
      </c>
    </row>
    <row r="719" spans="1:16" x14ac:dyDescent="0.25">
      <c r="A719" s="1">
        <v>45687</v>
      </c>
      <c r="B719" t="s">
        <v>2104</v>
      </c>
      <c r="C719" t="s">
        <v>2105</v>
      </c>
      <c r="D719" s="2"/>
      <c r="E719" t="s">
        <v>17</v>
      </c>
      <c r="F719" t="s">
        <v>1344</v>
      </c>
      <c r="G719" t="s">
        <v>1345</v>
      </c>
      <c r="H719" s="3">
        <v>1725061.3</v>
      </c>
      <c r="I719" t="s">
        <v>83</v>
      </c>
      <c r="J719" s="1">
        <v>45687</v>
      </c>
      <c r="K719" s="4"/>
      <c r="L719" s="3"/>
      <c r="M719" s="1">
        <v>45687</v>
      </c>
      <c r="O719" t="s">
        <v>21</v>
      </c>
      <c r="P719" s="8" t="str">
        <f t="shared" si="11"/>
        <v>00085292</v>
      </c>
    </row>
    <row r="720" spans="1:16" x14ac:dyDescent="0.25">
      <c r="A720" s="1">
        <v>45687</v>
      </c>
      <c r="B720" t="s">
        <v>2106</v>
      </c>
      <c r="C720" t="s">
        <v>2107</v>
      </c>
      <c r="D720" s="2"/>
      <c r="E720" t="s">
        <v>17</v>
      </c>
      <c r="F720" t="s">
        <v>105</v>
      </c>
      <c r="G720" t="s">
        <v>106</v>
      </c>
      <c r="H720" s="3">
        <v>459214.8</v>
      </c>
      <c r="I720" t="s">
        <v>26</v>
      </c>
      <c r="J720" s="1">
        <v>45687</v>
      </c>
      <c r="K720" s="4"/>
      <c r="L720" s="3"/>
      <c r="M720" s="1">
        <v>45686</v>
      </c>
      <c r="N720" t="s">
        <v>2108</v>
      </c>
      <c r="O720" t="s">
        <v>21</v>
      </c>
      <c r="P720" s="8" t="str">
        <f t="shared" si="11"/>
        <v>00085293</v>
      </c>
    </row>
    <row r="721" spans="1:16" x14ac:dyDescent="0.25">
      <c r="A721" s="1">
        <v>45687</v>
      </c>
      <c r="B721" t="s">
        <v>2109</v>
      </c>
      <c r="C721" t="s">
        <v>2110</v>
      </c>
      <c r="D721" s="2"/>
      <c r="E721" t="s">
        <v>17</v>
      </c>
      <c r="F721" t="s">
        <v>2111</v>
      </c>
      <c r="G721" t="s">
        <v>2112</v>
      </c>
      <c r="H721" s="3">
        <v>2568025.8199999998</v>
      </c>
      <c r="I721" t="s">
        <v>26</v>
      </c>
      <c r="J721" s="1">
        <v>45687</v>
      </c>
      <c r="K721" s="4"/>
      <c r="L721" s="3"/>
      <c r="M721" s="1"/>
      <c r="O721" t="s">
        <v>21</v>
      </c>
      <c r="P721" s="8" t="str">
        <f t="shared" si="11"/>
        <v>00085294</v>
      </c>
    </row>
    <row r="722" spans="1:16" x14ac:dyDescent="0.25">
      <c r="A722" s="1">
        <v>45687</v>
      </c>
      <c r="B722" t="s">
        <v>2113</v>
      </c>
      <c r="C722" t="s">
        <v>2114</v>
      </c>
      <c r="D722" s="2"/>
      <c r="E722" t="s">
        <v>17</v>
      </c>
      <c r="F722" t="s">
        <v>508</v>
      </c>
      <c r="G722" t="s">
        <v>509</v>
      </c>
      <c r="H722" s="3">
        <v>1254984.6200000001</v>
      </c>
      <c r="I722" t="s">
        <v>26</v>
      </c>
      <c r="J722" s="1">
        <v>45687</v>
      </c>
      <c r="K722" s="4"/>
      <c r="L722" s="3"/>
      <c r="M722" s="1"/>
      <c r="O722" t="s">
        <v>21</v>
      </c>
      <c r="P722" s="8" t="str">
        <f t="shared" si="11"/>
        <v>00085295</v>
      </c>
    </row>
    <row r="723" spans="1:16" x14ac:dyDescent="0.25">
      <c r="A723" s="1">
        <v>45687</v>
      </c>
      <c r="B723" t="s">
        <v>2115</v>
      </c>
      <c r="C723" t="s">
        <v>2116</v>
      </c>
      <c r="D723" s="2"/>
      <c r="E723" t="s">
        <v>17</v>
      </c>
      <c r="F723" t="s">
        <v>297</v>
      </c>
      <c r="G723" t="s">
        <v>298</v>
      </c>
      <c r="H723" s="3">
        <v>370500</v>
      </c>
      <c r="I723" t="s">
        <v>26</v>
      </c>
      <c r="J723" s="1">
        <v>45687</v>
      </c>
      <c r="K723" s="4"/>
      <c r="L723" s="3"/>
      <c r="M723" s="1"/>
      <c r="O723" t="s">
        <v>36</v>
      </c>
      <c r="P723" s="8" t="str">
        <f t="shared" si="11"/>
        <v>00085296</v>
      </c>
    </row>
    <row r="724" spans="1:16" x14ac:dyDescent="0.25">
      <c r="A724" s="1">
        <v>45687</v>
      </c>
      <c r="B724" t="s">
        <v>2117</v>
      </c>
      <c r="C724" t="s">
        <v>2118</v>
      </c>
      <c r="D724" s="2"/>
      <c r="E724" t="s">
        <v>17</v>
      </c>
      <c r="F724" t="s">
        <v>1233</v>
      </c>
      <c r="G724" t="s">
        <v>1234</v>
      </c>
      <c r="H724" s="3">
        <v>13911085.119999999</v>
      </c>
      <c r="I724" t="s">
        <v>26</v>
      </c>
      <c r="J724" s="1">
        <v>45687</v>
      </c>
      <c r="K724" s="4"/>
      <c r="L724" s="3"/>
      <c r="M724" s="1"/>
      <c r="O724" t="s">
        <v>206</v>
      </c>
      <c r="P724" s="8" t="str">
        <f t="shared" si="11"/>
        <v>00085297</v>
      </c>
    </row>
    <row r="725" spans="1:16" x14ac:dyDescent="0.25">
      <c r="A725" s="1">
        <v>45687</v>
      </c>
      <c r="B725" t="s">
        <v>2119</v>
      </c>
      <c r="C725" t="s">
        <v>2120</v>
      </c>
      <c r="D725" s="2"/>
      <c r="E725" t="s">
        <v>17</v>
      </c>
      <c r="F725" t="s">
        <v>1233</v>
      </c>
      <c r="G725" t="s">
        <v>1234</v>
      </c>
      <c r="H725" s="3">
        <v>0</v>
      </c>
      <c r="I725" t="s">
        <v>26</v>
      </c>
      <c r="J725" s="1">
        <v>45687</v>
      </c>
      <c r="K725" s="4"/>
      <c r="L725" s="3"/>
      <c r="M725" s="1">
        <v>45687</v>
      </c>
      <c r="N725" t="s">
        <v>2121</v>
      </c>
      <c r="O725" t="s">
        <v>21</v>
      </c>
      <c r="P725" s="8" t="str">
        <f t="shared" si="11"/>
        <v>00085298</v>
      </c>
    </row>
    <row r="726" spans="1:16" x14ac:dyDescent="0.25">
      <c r="A726" s="1">
        <v>45687</v>
      </c>
      <c r="B726" t="s">
        <v>2122</v>
      </c>
      <c r="C726" t="s">
        <v>2123</v>
      </c>
      <c r="D726" s="2"/>
      <c r="E726" t="s">
        <v>17</v>
      </c>
      <c r="F726" t="s">
        <v>124</v>
      </c>
      <c r="G726" t="s">
        <v>125</v>
      </c>
      <c r="H726" s="3">
        <v>19133903.530000001</v>
      </c>
      <c r="I726" t="s">
        <v>83</v>
      </c>
      <c r="J726" s="1">
        <v>45687</v>
      </c>
      <c r="K726" s="4"/>
      <c r="L726" s="3"/>
      <c r="M726" s="1">
        <v>45687</v>
      </c>
      <c r="O726" t="s">
        <v>21</v>
      </c>
      <c r="P726" s="8" t="str">
        <f t="shared" si="11"/>
        <v>00085299</v>
      </c>
    </row>
    <row r="727" spans="1:16" x14ac:dyDescent="0.25">
      <c r="A727" s="1">
        <v>45687</v>
      </c>
      <c r="B727" t="s">
        <v>2124</v>
      </c>
      <c r="C727" t="s">
        <v>2125</v>
      </c>
      <c r="D727" s="2"/>
      <c r="E727" t="s">
        <v>17</v>
      </c>
      <c r="F727" t="s">
        <v>2126</v>
      </c>
      <c r="G727" t="s">
        <v>2127</v>
      </c>
      <c r="H727" s="3">
        <v>12423103.02</v>
      </c>
      <c r="I727" t="s">
        <v>83</v>
      </c>
      <c r="J727" s="1">
        <v>45687</v>
      </c>
      <c r="K727" s="4"/>
      <c r="L727" s="3"/>
      <c r="M727" s="1">
        <v>45687</v>
      </c>
      <c r="O727" t="s">
        <v>21</v>
      </c>
      <c r="P727" s="8" t="str">
        <f t="shared" si="11"/>
        <v>00085300</v>
      </c>
    </row>
    <row r="728" spans="1:16" x14ac:dyDescent="0.25">
      <c r="A728" s="1">
        <v>45687</v>
      </c>
      <c r="B728" t="s">
        <v>2128</v>
      </c>
      <c r="C728" t="s">
        <v>2129</v>
      </c>
      <c r="D728" s="2"/>
      <c r="E728" t="s">
        <v>17</v>
      </c>
      <c r="F728" t="s">
        <v>397</v>
      </c>
      <c r="G728" t="s">
        <v>398</v>
      </c>
      <c r="H728" s="3">
        <v>4073674</v>
      </c>
      <c r="I728" t="s">
        <v>26</v>
      </c>
      <c r="J728" s="1">
        <v>45687</v>
      </c>
      <c r="K728" s="4"/>
      <c r="L728" s="3"/>
      <c r="M728" s="1"/>
      <c r="O728" t="s">
        <v>36</v>
      </c>
      <c r="P728" s="8" t="str">
        <f t="shared" si="11"/>
        <v>00085301</v>
      </c>
    </row>
    <row r="729" spans="1:16" x14ac:dyDescent="0.25">
      <c r="A729" s="1">
        <v>45687</v>
      </c>
      <c r="B729" t="s">
        <v>2130</v>
      </c>
      <c r="C729" t="s">
        <v>2131</v>
      </c>
      <c r="D729" s="2"/>
      <c r="E729" t="s">
        <v>17</v>
      </c>
      <c r="F729" t="s">
        <v>562</v>
      </c>
      <c r="G729" t="s">
        <v>563</v>
      </c>
      <c r="H729" s="3">
        <v>1006810.82</v>
      </c>
      <c r="I729" t="s">
        <v>26</v>
      </c>
      <c r="J729" s="1">
        <v>45687</v>
      </c>
      <c r="K729" s="4"/>
      <c r="L729" s="3"/>
      <c r="M729" s="1"/>
      <c r="O729" t="s">
        <v>36</v>
      </c>
      <c r="P729" s="8" t="str">
        <f t="shared" si="11"/>
        <v>00085302</v>
      </c>
    </row>
    <row r="730" spans="1:16" x14ac:dyDescent="0.25">
      <c r="A730" s="1">
        <v>45687</v>
      </c>
      <c r="B730" t="s">
        <v>2132</v>
      </c>
      <c r="C730" t="s">
        <v>2133</v>
      </c>
      <c r="D730" s="2"/>
      <c r="E730" t="s">
        <v>17</v>
      </c>
      <c r="F730" t="s">
        <v>757</v>
      </c>
      <c r="G730" t="s">
        <v>758</v>
      </c>
      <c r="H730" s="3">
        <v>3035648.77</v>
      </c>
      <c r="I730" t="s">
        <v>26</v>
      </c>
      <c r="J730" s="1">
        <v>45687</v>
      </c>
      <c r="K730" s="4"/>
      <c r="L730" s="3"/>
      <c r="M730" s="1"/>
      <c r="O730" t="s">
        <v>36</v>
      </c>
      <c r="P730" s="8" t="str">
        <f t="shared" si="11"/>
        <v>00085303</v>
      </c>
    </row>
    <row r="731" spans="1:16" x14ac:dyDescent="0.25">
      <c r="A731" s="1">
        <v>45687</v>
      </c>
      <c r="B731" t="s">
        <v>2134</v>
      </c>
      <c r="C731" t="s">
        <v>2135</v>
      </c>
      <c r="D731" s="2"/>
      <c r="E731" t="s">
        <v>17</v>
      </c>
      <c r="F731" t="s">
        <v>1380</v>
      </c>
      <c r="G731" t="s">
        <v>1381</v>
      </c>
      <c r="H731" s="3">
        <v>1123428.32</v>
      </c>
      <c r="I731" t="s">
        <v>26</v>
      </c>
      <c r="J731" s="1">
        <v>45687</v>
      </c>
      <c r="K731" s="4"/>
      <c r="L731" s="3"/>
      <c r="M731" s="1"/>
      <c r="O731" t="s">
        <v>36</v>
      </c>
      <c r="P731" s="8" t="str">
        <f t="shared" si="11"/>
        <v>00085304</v>
      </c>
    </row>
    <row r="732" spans="1:16" x14ac:dyDescent="0.25">
      <c r="A732" s="1">
        <v>45687</v>
      </c>
      <c r="B732" t="s">
        <v>2136</v>
      </c>
      <c r="C732" t="s">
        <v>2137</v>
      </c>
      <c r="D732" s="2"/>
      <c r="E732" t="s">
        <v>17</v>
      </c>
      <c r="F732" t="s">
        <v>2138</v>
      </c>
      <c r="G732" t="s">
        <v>2139</v>
      </c>
      <c r="H732" s="3">
        <v>0</v>
      </c>
      <c r="I732" t="s">
        <v>368</v>
      </c>
      <c r="J732" s="1">
        <v>45687</v>
      </c>
      <c r="K732" s="4"/>
      <c r="L732" s="3"/>
      <c r="M732" s="1"/>
      <c r="O732" t="s">
        <v>21</v>
      </c>
      <c r="P732" s="8" t="str">
        <f t="shared" si="11"/>
        <v>00085305</v>
      </c>
    </row>
    <row r="733" spans="1:16" x14ac:dyDescent="0.25">
      <c r="A733" s="1">
        <v>45688</v>
      </c>
      <c r="B733" t="s">
        <v>2140</v>
      </c>
      <c r="C733" t="s">
        <v>2141</v>
      </c>
      <c r="D733" s="2"/>
      <c r="E733" t="s">
        <v>17</v>
      </c>
      <c r="F733" t="s">
        <v>880</v>
      </c>
      <c r="G733" t="s">
        <v>881</v>
      </c>
      <c r="H733" s="3">
        <v>0</v>
      </c>
      <c r="I733" t="s">
        <v>26</v>
      </c>
      <c r="J733" s="1">
        <v>45688</v>
      </c>
      <c r="K733" s="4"/>
      <c r="L733" s="3"/>
      <c r="M733" s="1">
        <v>45687</v>
      </c>
      <c r="N733" t="s">
        <v>2142</v>
      </c>
      <c r="O733" t="s">
        <v>21</v>
      </c>
      <c r="P733" s="8" t="str">
        <f t="shared" si="11"/>
        <v>00085306</v>
      </c>
    </row>
    <row r="734" spans="1:16" x14ac:dyDescent="0.25">
      <c r="A734" s="1">
        <v>45688</v>
      </c>
      <c r="B734" t="s">
        <v>2143</v>
      </c>
      <c r="C734" t="s">
        <v>2144</v>
      </c>
      <c r="D734" s="2"/>
      <c r="E734" t="s">
        <v>17</v>
      </c>
      <c r="F734" t="s">
        <v>2145</v>
      </c>
      <c r="G734" t="s">
        <v>2146</v>
      </c>
      <c r="H734" s="3">
        <v>511800.84</v>
      </c>
      <c r="I734" t="s">
        <v>26</v>
      </c>
      <c r="J734" s="1">
        <v>45688</v>
      </c>
      <c r="K734" s="4"/>
      <c r="L734" s="3"/>
      <c r="M734" s="1">
        <v>45687</v>
      </c>
      <c r="N734" t="s">
        <v>2147</v>
      </c>
      <c r="O734" t="s">
        <v>21</v>
      </c>
      <c r="P734" s="8" t="str">
        <f t="shared" si="11"/>
        <v>00085307</v>
      </c>
    </row>
    <row r="735" spans="1:16" x14ac:dyDescent="0.25">
      <c r="A735" s="1">
        <v>45688</v>
      </c>
      <c r="B735" t="s">
        <v>2148</v>
      </c>
      <c r="C735" t="s">
        <v>2149</v>
      </c>
      <c r="D735" s="2"/>
      <c r="E735" t="s">
        <v>17</v>
      </c>
      <c r="F735" t="s">
        <v>397</v>
      </c>
      <c r="G735" t="s">
        <v>398</v>
      </c>
      <c r="H735" s="3">
        <v>0.46</v>
      </c>
      <c r="I735" t="s">
        <v>26</v>
      </c>
      <c r="J735" s="1">
        <v>45688</v>
      </c>
      <c r="K735" s="4"/>
      <c r="L735" s="3"/>
      <c r="M735" s="1">
        <v>45687</v>
      </c>
      <c r="N735" t="s">
        <v>2142</v>
      </c>
      <c r="O735" t="s">
        <v>21</v>
      </c>
      <c r="P735" s="8" t="str">
        <f t="shared" si="11"/>
        <v>00085308</v>
      </c>
    </row>
    <row r="736" spans="1:16" x14ac:dyDescent="0.25">
      <c r="A736" s="1">
        <v>45688</v>
      </c>
      <c r="B736" t="s">
        <v>2150</v>
      </c>
      <c r="C736" t="s">
        <v>2151</v>
      </c>
      <c r="D736" s="2"/>
      <c r="E736" t="s">
        <v>17</v>
      </c>
      <c r="F736" t="s">
        <v>757</v>
      </c>
      <c r="G736" t="s">
        <v>758</v>
      </c>
      <c r="H736" s="3">
        <v>67684.570000000007</v>
      </c>
      <c r="I736" t="s">
        <v>26</v>
      </c>
      <c r="J736" s="1">
        <v>45688</v>
      </c>
      <c r="K736" s="4"/>
      <c r="L736" s="3"/>
      <c r="M736" s="1">
        <v>45687</v>
      </c>
      <c r="N736" t="s">
        <v>2142</v>
      </c>
      <c r="O736" t="s">
        <v>21</v>
      </c>
      <c r="P736" s="8" t="str">
        <f t="shared" si="11"/>
        <v>00085309</v>
      </c>
    </row>
    <row r="737" spans="1:16" x14ac:dyDescent="0.25">
      <c r="A737" s="1">
        <v>45688</v>
      </c>
      <c r="B737" t="s">
        <v>2152</v>
      </c>
      <c r="C737" t="s">
        <v>2153</v>
      </c>
      <c r="D737" s="2"/>
      <c r="E737" t="s">
        <v>17</v>
      </c>
      <c r="F737" t="s">
        <v>562</v>
      </c>
      <c r="G737" t="s">
        <v>563</v>
      </c>
      <c r="H737" s="3">
        <v>0.01</v>
      </c>
      <c r="I737" t="s">
        <v>26</v>
      </c>
      <c r="J737" s="1">
        <v>45688</v>
      </c>
      <c r="K737" s="4"/>
      <c r="L737" s="3"/>
      <c r="M737" s="1">
        <v>45687</v>
      </c>
      <c r="N737" t="s">
        <v>2142</v>
      </c>
      <c r="O737" t="s">
        <v>21</v>
      </c>
      <c r="P737" s="8" t="str">
        <f t="shared" si="11"/>
        <v>00085310</v>
      </c>
    </row>
    <row r="738" spans="1:16" x14ac:dyDescent="0.25">
      <c r="A738" s="1">
        <v>45688</v>
      </c>
      <c r="B738" t="s">
        <v>2154</v>
      </c>
      <c r="C738" t="s">
        <v>2155</v>
      </c>
      <c r="D738" s="2"/>
      <c r="E738" t="s">
        <v>17</v>
      </c>
      <c r="F738" t="s">
        <v>2020</v>
      </c>
      <c r="G738" t="s">
        <v>2021</v>
      </c>
      <c r="H738" s="3">
        <v>20749.900000000001</v>
      </c>
      <c r="I738" t="s">
        <v>26</v>
      </c>
      <c r="J738" s="1">
        <v>45688</v>
      </c>
      <c r="K738" s="4"/>
      <c r="L738" s="3"/>
      <c r="M738" s="1"/>
      <c r="O738" t="s">
        <v>21</v>
      </c>
      <c r="P738" s="8" t="str">
        <f t="shared" si="11"/>
        <v>00085311</v>
      </c>
    </row>
    <row r="739" spans="1:16" x14ac:dyDescent="0.25">
      <c r="A739" s="1">
        <v>45688</v>
      </c>
      <c r="B739" t="s">
        <v>2156</v>
      </c>
      <c r="C739" t="s">
        <v>2157</v>
      </c>
      <c r="D739" s="2"/>
      <c r="E739" t="s">
        <v>17</v>
      </c>
      <c r="F739" t="s">
        <v>1028</v>
      </c>
      <c r="G739" t="s">
        <v>1029</v>
      </c>
      <c r="H739" s="3">
        <v>20346408.199999999</v>
      </c>
      <c r="I739" t="s">
        <v>26</v>
      </c>
      <c r="J739" s="1">
        <v>45688</v>
      </c>
      <c r="K739" s="4"/>
      <c r="L739" s="3"/>
      <c r="M739" s="1">
        <v>45687</v>
      </c>
      <c r="N739" t="s">
        <v>2158</v>
      </c>
      <c r="O739" t="s">
        <v>21</v>
      </c>
      <c r="P739" s="8" t="str">
        <f t="shared" si="11"/>
        <v>00085312</v>
      </c>
    </row>
    <row r="740" spans="1:16" x14ac:dyDescent="0.25">
      <c r="A740" s="1">
        <v>45688</v>
      </c>
      <c r="B740" t="s">
        <v>2159</v>
      </c>
      <c r="C740" t="s">
        <v>2160</v>
      </c>
      <c r="D740" s="2"/>
      <c r="E740" t="s">
        <v>17</v>
      </c>
      <c r="F740" t="s">
        <v>2138</v>
      </c>
      <c r="G740" t="s">
        <v>2139</v>
      </c>
      <c r="H740" s="3">
        <v>855542.64</v>
      </c>
      <c r="I740" t="s">
        <v>368</v>
      </c>
      <c r="J740" s="1">
        <v>45688</v>
      </c>
      <c r="K740" s="4"/>
      <c r="L740" s="3"/>
      <c r="M740" s="1"/>
      <c r="O740" t="s">
        <v>21</v>
      </c>
      <c r="P740" s="8" t="str">
        <f t="shared" si="11"/>
        <v>00085313</v>
      </c>
    </row>
    <row r="741" spans="1:16" x14ac:dyDescent="0.25">
      <c r="A741" s="1">
        <v>45688</v>
      </c>
      <c r="B741" t="s">
        <v>2161</v>
      </c>
      <c r="C741" t="s">
        <v>2162</v>
      </c>
      <c r="D741" s="2"/>
      <c r="E741" t="s">
        <v>17</v>
      </c>
      <c r="F741" t="s">
        <v>897</v>
      </c>
      <c r="G741" t="s">
        <v>898</v>
      </c>
      <c r="H741" s="3">
        <v>1850000</v>
      </c>
      <c r="I741" t="s">
        <v>26</v>
      </c>
      <c r="J741" s="1">
        <v>45688</v>
      </c>
      <c r="K741" s="4"/>
      <c r="L741" s="3"/>
      <c r="M741" s="1"/>
      <c r="O741" t="s">
        <v>206</v>
      </c>
      <c r="P741" s="8" t="str">
        <f t="shared" si="11"/>
        <v>00085314</v>
      </c>
    </row>
    <row r="742" spans="1:16" x14ac:dyDescent="0.25">
      <c r="A742" s="1">
        <v>45688</v>
      </c>
      <c r="B742" t="s">
        <v>2163</v>
      </c>
      <c r="C742" t="s">
        <v>2164</v>
      </c>
      <c r="D742" s="2"/>
      <c r="E742" t="s">
        <v>17</v>
      </c>
      <c r="F742" t="s">
        <v>1674</v>
      </c>
      <c r="G742" t="s">
        <v>1675</v>
      </c>
      <c r="H742" s="3">
        <v>600503.24</v>
      </c>
      <c r="I742" t="s">
        <v>26</v>
      </c>
      <c r="J742" s="1">
        <v>45688</v>
      </c>
      <c r="K742" s="4"/>
      <c r="L742" s="3"/>
      <c r="M742" s="1">
        <v>45688</v>
      </c>
      <c r="N742" t="s">
        <v>2165</v>
      </c>
      <c r="O742" t="s">
        <v>21</v>
      </c>
      <c r="P742" s="8" t="str">
        <f t="shared" si="11"/>
        <v>00085315</v>
      </c>
    </row>
    <row r="743" spans="1:16" x14ac:dyDescent="0.25">
      <c r="A743" s="1">
        <v>45688</v>
      </c>
      <c r="B743" t="s">
        <v>2166</v>
      </c>
      <c r="C743" t="s">
        <v>2167</v>
      </c>
      <c r="D743" s="2"/>
      <c r="E743" t="s">
        <v>17</v>
      </c>
      <c r="F743" t="s">
        <v>297</v>
      </c>
      <c r="G743" t="s">
        <v>298</v>
      </c>
      <c r="H743" s="3">
        <v>800000</v>
      </c>
      <c r="I743" t="s">
        <v>26</v>
      </c>
      <c r="J743" s="1">
        <v>45688</v>
      </c>
      <c r="K743" s="4"/>
      <c r="L743" s="3"/>
      <c r="M743" s="1"/>
      <c r="O743" t="s">
        <v>21</v>
      </c>
      <c r="P743" s="8" t="str">
        <f t="shared" si="11"/>
        <v>00085316</v>
      </c>
    </row>
    <row r="744" spans="1:16" x14ac:dyDescent="0.25">
      <c r="A744" s="1">
        <v>45688</v>
      </c>
      <c r="B744" t="s">
        <v>2168</v>
      </c>
      <c r="C744" t="s">
        <v>2169</v>
      </c>
      <c r="D744" s="2"/>
      <c r="E744" t="s">
        <v>17</v>
      </c>
      <c r="F744" t="s">
        <v>258</v>
      </c>
      <c r="G744" t="s">
        <v>259</v>
      </c>
      <c r="H744" s="3">
        <v>0</v>
      </c>
      <c r="I744" t="s">
        <v>26</v>
      </c>
      <c r="J744" s="1">
        <v>45688</v>
      </c>
      <c r="K744" s="4"/>
      <c r="L744" s="3"/>
      <c r="M744" s="1">
        <v>45688</v>
      </c>
      <c r="N744" t="s">
        <v>2170</v>
      </c>
      <c r="O744" t="s">
        <v>21</v>
      </c>
      <c r="P744" s="8" t="str">
        <f t="shared" si="11"/>
        <v>00085317</v>
      </c>
    </row>
    <row r="745" spans="1:16" x14ac:dyDescent="0.25">
      <c r="A745" s="1">
        <v>45688</v>
      </c>
      <c r="B745" t="s">
        <v>2171</v>
      </c>
      <c r="C745" t="s">
        <v>2172</v>
      </c>
      <c r="D745" s="2"/>
      <c r="E745" t="s">
        <v>17</v>
      </c>
      <c r="F745" t="s">
        <v>2173</v>
      </c>
      <c r="G745" t="s">
        <v>2174</v>
      </c>
      <c r="H745" s="3">
        <v>2388445.4500000002</v>
      </c>
      <c r="I745" t="s">
        <v>26</v>
      </c>
      <c r="J745" s="1">
        <v>45688</v>
      </c>
      <c r="K745" s="4"/>
      <c r="L745" s="3"/>
      <c r="M745" s="1"/>
      <c r="O745" t="s">
        <v>36</v>
      </c>
      <c r="P745" s="8" t="str">
        <f t="shared" si="11"/>
        <v>00085318</v>
      </c>
    </row>
    <row r="746" spans="1:16" x14ac:dyDescent="0.25">
      <c r="A746" s="1">
        <v>45688</v>
      </c>
      <c r="B746" t="s">
        <v>2175</v>
      </c>
      <c r="C746" t="s">
        <v>2176</v>
      </c>
      <c r="D746" s="2"/>
      <c r="E746" t="s">
        <v>17</v>
      </c>
      <c r="F746" t="s">
        <v>630</v>
      </c>
      <c r="G746" t="s">
        <v>631</v>
      </c>
      <c r="H746" s="3">
        <v>6734486.4199999999</v>
      </c>
      <c r="I746" t="s">
        <v>83</v>
      </c>
      <c r="J746" s="1">
        <v>45688</v>
      </c>
      <c r="K746" s="4"/>
      <c r="L746" s="3"/>
      <c r="M746" s="1">
        <v>45688</v>
      </c>
      <c r="O746" t="s">
        <v>21</v>
      </c>
      <c r="P746" s="8" t="str">
        <f t="shared" si="11"/>
        <v>00085319</v>
      </c>
    </row>
    <row r="747" spans="1:16" x14ac:dyDescent="0.25">
      <c r="A747" s="1">
        <v>45688</v>
      </c>
      <c r="B747" t="s">
        <v>2177</v>
      </c>
      <c r="C747" t="s">
        <v>2178</v>
      </c>
      <c r="D747" s="2"/>
      <c r="E747" t="s">
        <v>17</v>
      </c>
      <c r="F747" t="s">
        <v>2173</v>
      </c>
      <c r="G747" t="s">
        <v>2174</v>
      </c>
      <c r="H747" s="3">
        <v>4289941.46</v>
      </c>
      <c r="I747" t="s">
        <v>26</v>
      </c>
      <c r="J747" s="1">
        <v>45688</v>
      </c>
      <c r="K747" s="4"/>
      <c r="L747" s="3"/>
      <c r="M747" s="1"/>
      <c r="O747" t="s">
        <v>36</v>
      </c>
      <c r="P747" s="8" t="str">
        <f t="shared" si="11"/>
        <v>00085320</v>
      </c>
    </row>
    <row r="748" spans="1:16" x14ac:dyDescent="0.25">
      <c r="A748" s="1">
        <v>45688</v>
      </c>
      <c r="B748" t="s">
        <v>2179</v>
      </c>
      <c r="C748" t="s">
        <v>2180</v>
      </c>
      <c r="D748" s="2"/>
      <c r="E748" t="s">
        <v>17</v>
      </c>
      <c r="F748" t="s">
        <v>438</v>
      </c>
      <c r="G748" t="s">
        <v>439</v>
      </c>
      <c r="H748" s="3">
        <v>9030445.4100000001</v>
      </c>
      <c r="I748" t="s">
        <v>83</v>
      </c>
      <c r="J748" s="1">
        <v>45688</v>
      </c>
      <c r="K748" s="4"/>
      <c r="L748" s="3"/>
      <c r="M748" s="1">
        <v>45688</v>
      </c>
      <c r="O748" t="s">
        <v>21</v>
      </c>
      <c r="P748" s="8" t="str">
        <f t="shared" si="11"/>
        <v>00085321</v>
      </c>
    </row>
    <row r="749" spans="1:16" x14ac:dyDescent="0.25">
      <c r="A749" s="1">
        <v>45688</v>
      </c>
      <c r="B749" t="s">
        <v>2181</v>
      </c>
      <c r="C749" t="s">
        <v>2182</v>
      </c>
      <c r="D749" s="2"/>
      <c r="E749" t="s">
        <v>17</v>
      </c>
      <c r="F749" t="s">
        <v>2173</v>
      </c>
      <c r="G749" t="s">
        <v>2174</v>
      </c>
      <c r="H749" s="3">
        <v>166584.01</v>
      </c>
      <c r="I749" t="s">
        <v>26</v>
      </c>
      <c r="J749" s="1">
        <v>45688</v>
      </c>
      <c r="K749" s="4"/>
      <c r="L749" s="3"/>
      <c r="M749" s="1">
        <v>45688</v>
      </c>
      <c r="N749" t="s">
        <v>2183</v>
      </c>
      <c r="O749" t="s">
        <v>21</v>
      </c>
      <c r="P749" s="8" t="str">
        <f t="shared" si="11"/>
        <v>00085322</v>
      </c>
    </row>
    <row r="750" spans="1:16" x14ac:dyDescent="0.25">
      <c r="A750" s="1">
        <v>45688</v>
      </c>
      <c r="B750" t="s">
        <v>2184</v>
      </c>
      <c r="C750" t="s">
        <v>2185</v>
      </c>
      <c r="D750" s="2"/>
      <c r="E750" t="s">
        <v>17</v>
      </c>
      <c r="F750" t="s">
        <v>733</v>
      </c>
      <c r="G750" t="s">
        <v>734</v>
      </c>
      <c r="H750" s="3">
        <v>95000</v>
      </c>
      <c r="I750" t="s">
        <v>26</v>
      </c>
      <c r="J750" s="1">
        <v>45688</v>
      </c>
      <c r="K750" s="4"/>
      <c r="L750" s="3"/>
      <c r="M750" s="1">
        <v>45687</v>
      </c>
      <c r="N750" t="s">
        <v>2186</v>
      </c>
      <c r="O750" t="s">
        <v>21</v>
      </c>
      <c r="P750" s="8" t="str">
        <f t="shared" si="11"/>
        <v>00085323</v>
      </c>
    </row>
    <row r="751" spans="1:16" x14ac:dyDescent="0.25">
      <c r="A751" s="1">
        <v>45688</v>
      </c>
      <c r="B751" t="s">
        <v>2187</v>
      </c>
      <c r="C751" t="s">
        <v>2188</v>
      </c>
      <c r="D751" s="2"/>
      <c r="E751" t="s">
        <v>17</v>
      </c>
      <c r="F751" t="s">
        <v>977</v>
      </c>
      <c r="G751" t="s">
        <v>978</v>
      </c>
      <c r="H751" s="3">
        <v>51937394.270000003</v>
      </c>
      <c r="I751" t="s">
        <v>83</v>
      </c>
      <c r="J751" s="1">
        <v>45688</v>
      </c>
      <c r="K751" s="4"/>
      <c r="L751" s="3"/>
      <c r="M751" s="1">
        <v>45688</v>
      </c>
      <c r="O751" t="s">
        <v>21</v>
      </c>
      <c r="P751" s="8" t="str">
        <f t="shared" si="11"/>
        <v>00085324</v>
      </c>
    </row>
    <row r="752" spans="1:16" x14ac:dyDescent="0.25">
      <c r="A752" s="1">
        <v>45688</v>
      </c>
      <c r="B752" t="s">
        <v>2189</v>
      </c>
      <c r="C752" t="s">
        <v>2190</v>
      </c>
      <c r="D752" s="2"/>
      <c r="E752" t="s">
        <v>17</v>
      </c>
      <c r="F752" t="s">
        <v>2191</v>
      </c>
      <c r="G752" t="s">
        <v>2192</v>
      </c>
      <c r="H752" s="3">
        <v>2237451.41</v>
      </c>
      <c r="I752" t="s">
        <v>83</v>
      </c>
      <c r="J752" s="1">
        <v>45688</v>
      </c>
      <c r="K752" s="4"/>
      <c r="L752" s="3"/>
      <c r="M752" s="1">
        <v>45688</v>
      </c>
      <c r="O752" t="s">
        <v>21</v>
      </c>
      <c r="P752" s="8" t="str">
        <f t="shared" si="11"/>
        <v>00085325</v>
      </c>
    </row>
    <row r="753" spans="1:16" x14ac:dyDescent="0.25">
      <c r="A753" s="1">
        <v>45688</v>
      </c>
      <c r="B753" t="s">
        <v>2193</v>
      </c>
      <c r="C753" t="s">
        <v>2194</v>
      </c>
      <c r="D753" s="2"/>
      <c r="E753" t="s">
        <v>17</v>
      </c>
      <c r="F753" t="s">
        <v>1039</v>
      </c>
      <c r="G753" t="s">
        <v>1040</v>
      </c>
      <c r="H753" s="3">
        <v>641935.26</v>
      </c>
      <c r="I753" t="s">
        <v>26</v>
      </c>
      <c r="J753" s="1">
        <v>45688</v>
      </c>
      <c r="K753" s="4"/>
      <c r="L753" s="3"/>
      <c r="M753" s="1"/>
      <c r="O753" t="s">
        <v>36</v>
      </c>
      <c r="P753" s="8" t="str">
        <f t="shared" si="11"/>
        <v>00085326</v>
      </c>
    </row>
    <row r="754" spans="1:16" x14ac:dyDescent="0.25">
      <c r="A754" s="1">
        <v>45688</v>
      </c>
      <c r="B754" t="s">
        <v>2195</v>
      </c>
      <c r="C754" t="s">
        <v>2196</v>
      </c>
      <c r="D754" s="2"/>
      <c r="E754" t="s">
        <v>17</v>
      </c>
      <c r="F754" t="s">
        <v>371</v>
      </c>
      <c r="G754" t="s">
        <v>372</v>
      </c>
      <c r="H754" s="3">
        <v>1220457.3500000001</v>
      </c>
      <c r="I754" t="s">
        <v>83</v>
      </c>
      <c r="J754" s="1">
        <v>45688</v>
      </c>
      <c r="K754" s="4"/>
      <c r="L754" s="3"/>
      <c r="M754" s="1">
        <v>45688</v>
      </c>
      <c r="O754" t="s">
        <v>21</v>
      </c>
      <c r="P754" s="8" t="str">
        <f t="shared" si="11"/>
        <v>00085327</v>
      </c>
    </row>
    <row r="755" spans="1:16" x14ac:dyDescent="0.25">
      <c r="A755" s="1">
        <v>45688</v>
      </c>
      <c r="B755" t="s">
        <v>2197</v>
      </c>
      <c r="C755" t="s">
        <v>2198</v>
      </c>
      <c r="D755" s="2"/>
      <c r="E755" t="s">
        <v>17</v>
      </c>
      <c r="F755" t="s">
        <v>2199</v>
      </c>
      <c r="G755" t="s">
        <v>2200</v>
      </c>
      <c r="H755" s="3">
        <v>648812.11</v>
      </c>
      <c r="I755" t="s">
        <v>26</v>
      </c>
      <c r="J755" s="1">
        <v>45688</v>
      </c>
      <c r="K755" s="4"/>
      <c r="L755" s="3"/>
      <c r="M755" s="1"/>
      <c r="O755" t="s">
        <v>21</v>
      </c>
      <c r="P755" s="8" t="str">
        <f t="shared" si="11"/>
        <v>00085328</v>
      </c>
    </row>
    <row r="756" spans="1:16" x14ac:dyDescent="0.25">
      <c r="A756" s="1">
        <v>45688</v>
      </c>
      <c r="B756" t="s">
        <v>2201</v>
      </c>
      <c r="C756" t="s">
        <v>2202</v>
      </c>
      <c r="D756" s="2"/>
      <c r="E756" t="s">
        <v>17</v>
      </c>
      <c r="F756" t="s">
        <v>880</v>
      </c>
      <c r="G756" t="s">
        <v>881</v>
      </c>
      <c r="H756" s="3">
        <v>9389.24</v>
      </c>
      <c r="I756" t="s">
        <v>368</v>
      </c>
      <c r="J756" s="1">
        <v>45688</v>
      </c>
      <c r="K756" s="4"/>
      <c r="L756" s="3"/>
      <c r="M756" s="1"/>
      <c r="O756" t="s">
        <v>21</v>
      </c>
      <c r="P756" s="8" t="str">
        <f t="shared" si="11"/>
        <v>00085329</v>
      </c>
    </row>
    <row r="757" spans="1:16" x14ac:dyDescent="0.25">
      <c r="A757" s="1">
        <v>45688</v>
      </c>
      <c r="B757" t="s">
        <v>2203</v>
      </c>
      <c r="C757" t="s">
        <v>2204</v>
      </c>
      <c r="D757" s="2"/>
      <c r="E757" t="s">
        <v>17</v>
      </c>
      <c r="F757" t="s">
        <v>475</v>
      </c>
      <c r="G757" t="s">
        <v>476</v>
      </c>
      <c r="H757" s="3">
        <v>1330867.4099999999</v>
      </c>
      <c r="I757" t="s">
        <v>62</v>
      </c>
      <c r="J757" s="1">
        <v>45688</v>
      </c>
      <c r="K757" s="4"/>
      <c r="L757" s="3"/>
      <c r="M757" s="1">
        <v>45685</v>
      </c>
      <c r="N757" t="s">
        <v>2205</v>
      </c>
      <c r="O757" t="s">
        <v>21</v>
      </c>
      <c r="P757" s="8" t="str">
        <f t="shared" si="11"/>
        <v>00085330</v>
      </c>
    </row>
    <row r="758" spans="1:16" x14ac:dyDescent="0.25">
      <c r="A758" s="1">
        <v>45688</v>
      </c>
      <c r="B758" t="s">
        <v>2206</v>
      </c>
      <c r="C758" t="s">
        <v>2207</v>
      </c>
      <c r="D758" s="2"/>
      <c r="E758" t="s">
        <v>17</v>
      </c>
      <c r="F758" t="s">
        <v>2208</v>
      </c>
      <c r="G758" t="s">
        <v>2209</v>
      </c>
      <c r="H758" s="3">
        <v>300000</v>
      </c>
      <c r="I758" t="s">
        <v>83</v>
      </c>
      <c r="J758" s="1">
        <v>45688</v>
      </c>
      <c r="K758" s="4"/>
      <c r="L758" s="3"/>
      <c r="M758" s="1">
        <v>45688</v>
      </c>
      <c r="O758" t="s">
        <v>21</v>
      </c>
      <c r="P758" s="8" t="str">
        <f t="shared" si="11"/>
        <v>00085331</v>
      </c>
    </row>
    <row r="759" spans="1:16" x14ac:dyDescent="0.25">
      <c r="A759" s="1">
        <v>45688</v>
      </c>
      <c r="B759" t="s">
        <v>2210</v>
      </c>
      <c r="C759" t="s">
        <v>2211</v>
      </c>
      <c r="D759" s="2"/>
      <c r="E759" t="s">
        <v>17</v>
      </c>
      <c r="F759" t="s">
        <v>1625</v>
      </c>
      <c r="G759" t="s">
        <v>1626</v>
      </c>
      <c r="H759" s="3">
        <v>0</v>
      </c>
      <c r="I759" t="s">
        <v>26</v>
      </c>
      <c r="J759" s="1">
        <v>45688</v>
      </c>
      <c r="K759" s="4"/>
      <c r="L759" s="3"/>
      <c r="M759" s="1">
        <v>45686</v>
      </c>
      <c r="N759" t="s">
        <v>2212</v>
      </c>
      <c r="O759" t="s">
        <v>21</v>
      </c>
      <c r="P759" s="8" t="str">
        <f t="shared" si="11"/>
        <v>00085332</v>
      </c>
    </row>
    <row r="760" spans="1:16" x14ac:dyDescent="0.25">
      <c r="A760" s="1">
        <v>45688</v>
      </c>
      <c r="B760" t="s">
        <v>2213</v>
      </c>
      <c r="C760" t="s">
        <v>2214</v>
      </c>
      <c r="D760" s="2"/>
      <c r="E760" t="s">
        <v>17</v>
      </c>
      <c r="F760" t="s">
        <v>475</v>
      </c>
      <c r="G760" t="s">
        <v>476</v>
      </c>
      <c r="H760" s="3">
        <v>186084.36</v>
      </c>
      <c r="I760" t="s">
        <v>62</v>
      </c>
      <c r="J760" s="1">
        <v>45688</v>
      </c>
      <c r="K760" s="4"/>
      <c r="L760" s="3"/>
      <c r="M760" s="1">
        <v>45685</v>
      </c>
      <c r="N760" t="s">
        <v>2215</v>
      </c>
      <c r="O760" t="s">
        <v>21</v>
      </c>
      <c r="P760" s="8" t="str">
        <f t="shared" si="11"/>
        <v>00085333</v>
      </c>
    </row>
    <row r="761" spans="1:16" x14ac:dyDescent="0.25">
      <c r="A761" s="1">
        <v>45688</v>
      </c>
      <c r="B761" t="s">
        <v>2216</v>
      </c>
      <c r="C761" t="s">
        <v>2217</v>
      </c>
      <c r="D761" s="2"/>
      <c r="E761" t="s">
        <v>17</v>
      </c>
      <c r="F761" t="s">
        <v>622</v>
      </c>
      <c r="G761" t="s">
        <v>623</v>
      </c>
      <c r="H761" s="3">
        <v>0</v>
      </c>
      <c r="I761" t="s">
        <v>26</v>
      </c>
      <c r="J761" s="1">
        <v>45688</v>
      </c>
      <c r="K761" s="4"/>
      <c r="L761" s="3"/>
      <c r="M761" s="1">
        <v>45684</v>
      </c>
      <c r="N761" t="s">
        <v>2218</v>
      </c>
      <c r="O761" t="s">
        <v>21</v>
      </c>
      <c r="P761" s="8" t="str">
        <f t="shared" si="11"/>
        <v>00085334</v>
      </c>
    </row>
    <row r="762" spans="1:16" x14ac:dyDescent="0.25">
      <c r="A762" s="1">
        <v>45690</v>
      </c>
      <c r="B762" t="s">
        <v>2219</v>
      </c>
      <c r="C762" t="s">
        <v>2220</v>
      </c>
      <c r="D762" s="2"/>
      <c r="E762" t="s">
        <v>17</v>
      </c>
      <c r="F762" t="s">
        <v>733</v>
      </c>
      <c r="G762" t="s">
        <v>734</v>
      </c>
      <c r="H762" s="3">
        <v>300610</v>
      </c>
      <c r="I762" t="s">
        <v>368</v>
      </c>
      <c r="J762" s="1">
        <v>45690</v>
      </c>
      <c r="K762" s="4"/>
      <c r="L762" s="3"/>
      <c r="M762" s="1"/>
      <c r="O762" t="s">
        <v>21</v>
      </c>
      <c r="P762" s="8" t="str">
        <f t="shared" si="11"/>
        <v>00085335</v>
      </c>
    </row>
    <row r="763" spans="1:16" x14ac:dyDescent="0.25">
      <c r="A763" s="1">
        <v>45690</v>
      </c>
      <c r="B763" t="s">
        <v>2221</v>
      </c>
      <c r="C763" t="s">
        <v>2222</v>
      </c>
      <c r="D763" s="2"/>
      <c r="E763" t="s">
        <v>17</v>
      </c>
      <c r="F763" t="s">
        <v>2223</v>
      </c>
      <c r="G763" t="s">
        <v>2224</v>
      </c>
      <c r="H763" s="3">
        <v>1061222.7</v>
      </c>
      <c r="I763" t="s">
        <v>368</v>
      </c>
      <c r="J763" s="1">
        <v>45690</v>
      </c>
      <c r="K763" s="4"/>
      <c r="L763" s="3"/>
      <c r="M763" s="1"/>
      <c r="O763" t="s">
        <v>21</v>
      </c>
      <c r="P763" s="8" t="str">
        <f t="shared" si="11"/>
        <v>00085336</v>
      </c>
    </row>
    <row r="764" spans="1:16" x14ac:dyDescent="0.25">
      <c r="A764" s="1">
        <v>45690</v>
      </c>
      <c r="B764" t="s">
        <v>2225</v>
      </c>
      <c r="C764" t="s">
        <v>2226</v>
      </c>
      <c r="D764" s="2"/>
      <c r="E764" t="s">
        <v>17</v>
      </c>
      <c r="F764" t="s">
        <v>2126</v>
      </c>
      <c r="G764" t="s">
        <v>2127</v>
      </c>
      <c r="H764" s="3">
        <v>9017725.0999999996</v>
      </c>
      <c r="I764" t="s">
        <v>368</v>
      </c>
      <c r="J764" s="1">
        <v>45690</v>
      </c>
      <c r="K764" s="4"/>
      <c r="L764" s="3"/>
      <c r="M764" s="1"/>
      <c r="O764" t="s">
        <v>21</v>
      </c>
      <c r="P764" s="8" t="str">
        <f t="shared" si="11"/>
        <v>00085337</v>
      </c>
    </row>
    <row r="765" spans="1:16" x14ac:dyDescent="0.25">
      <c r="A765" s="1">
        <v>45690</v>
      </c>
      <c r="B765" t="s">
        <v>2227</v>
      </c>
      <c r="C765" t="s">
        <v>2228</v>
      </c>
      <c r="D765" s="2"/>
      <c r="E765" t="s">
        <v>17</v>
      </c>
      <c r="F765" t="s">
        <v>2229</v>
      </c>
      <c r="G765" t="s">
        <v>2230</v>
      </c>
      <c r="H765" s="3">
        <v>216312.04</v>
      </c>
      <c r="I765" t="s">
        <v>368</v>
      </c>
      <c r="J765" s="1">
        <v>45690</v>
      </c>
      <c r="K765" s="4"/>
      <c r="L765" s="3"/>
      <c r="M765" s="1"/>
      <c r="O765" t="s">
        <v>21</v>
      </c>
      <c r="P765" s="8" t="str">
        <f t="shared" si="11"/>
        <v>00085338</v>
      </c>
    </row>
    <row r="766" spans="1:16" x14ac:dyDescent="0.25">
      <c r="A766" s="1">
        <v>45690</v>
      </c>
      <c r="B766" t="s">
        <v>2231</v>
      </c>
      <c r="C766" t="s">
        <v>2232</v>
      </c>
      <c r="D766" s="2"/>
      <c r="E766" t="s">
        <v>17</v>
      </c>
      <c r="F766" t="s">
        <v>2233</v>
      </c>
      <c r="G766" t="s">
        <v>2234</v>
      </c>
      <c r="H766" s="3">
        <v>2463380.9700000002</v>
      </c>
      <c r="I766" t="s">
        <v>368</v>
      </c>
      <c r="J766" s="1">
        <v>45690</v>
      </c>
      <c r="K766" s="4"/>
      <c r="L766" s="3"/>
      <c r="M766" s="1"/>
      <c r="O766" t="s">
        <v>21</v>
      </c>
      <c r="P766" s="8" t="str">
        <f t="shared" si="11"/>
        <v>00085339</v>
      </c>
    </row>
    <row r="767" spans="1:16" x14ac:dyDescent="0.25">
      <c r="A767" s="1">
        <v>45690</v>
      </c>
      <c r="B767" t="s">
        <v>2235</v>
      </c>
      <c r="C767" t="s">
        <v>2236</v>
      </c>
      <c r="D767" s="2"/>
      <c r="E767" t="s">
        <v>17</v>
      </c>
      <c r="F767" t="s">
        <v>495</v>
      </c>
      <c r="G767" t="s">
        <v>496</v>
      </c>
      <c r="H767" s="3">
        <v>21367074.02</v>
      </c>
      <c r="I767" t="s">
        <v>368</v>
      </c>
      <c r="J767" s="1">
        <v>45690</v>
      </c>
      <c r="K767" s="4"/>
      <c r="L767" s="3"/>
      <c r="M767" s="1"/>
      <c r="O767" t="s">
        <v>21</v>
      </c>
      <c r="P767" s="8" t="str">
        <f t="shared" si="11"/>
        <v>00085340</v>
      </c>
    </row>
    <row r="768" spans="1:16" x14ac:dyDescent="0.25">
      <c r="A768" s="1">
        <v>45690</v>
      </c>
      <c r="B768" t="s">
        <v>2237</v>
      </c>
      <c r="C768" t="s">
        <v>2238</v>
      </c>
      <c r="D768" s="2"/>
      <c r="E768" t="s">
        <v>17</v>
      </c>
      <c r="F768" t="s">
        <v>977</v>
      </c>
      <c r="G768" t="s">
        <v>978</v>
      </c>
      <c r="H768" s="3">
        <v>7300000</v>
      </c>
      <c r="I768" t="s">
        <v>368</v>
      </c>
      <c r="J768" s="1">
        <v>45690</v>
      </c>
      <c r="K768" s="4"/>
      <c r="L768" s="3"/>
      <c r="M768" s="1"/>
      <c r="O768" t="s">
        <v>21</v>
      </c>
      <c r="P768" s="8" t="str">
        <f t="shared" si="11"/>
        <v>00085341</v>
      </c>
    </row>
    <row r="769" spans="1:16" x14ac:dyDescent="0.25">
      <c r="A769" s="1">
        <v>45690</v>
      </c>
      <c r="B769" t="s">
        <v>2239</v>
      </c>
      <c r="C769" t="s">
        <v>2240</v>
      </c>
      <c r="D769" s="2"/>
      <c r="E769" t="s">
        <v>17</v>
      </c>
      <c r="F769" t="s">
        <v>2241</v>
      </c>
      <c r="G769" t="s">
        <v>2242</v>
      </c>
      <c r="H769" s="3">
        <v>1256012.04</v>
      </c>
      <c r="I769" t="s">
        <v>368</v>
      </c>
      <c r="J769" s="1">
        <v>45690</v>
      </c>
      <c r="K769" s="4"/>
      <c r="L769" s="3"/>
      <c r="M769" s="1"/>
      <c r="O769" t="s">
        <v>21</v>
      </c>
      <c r="P769" s="8" t="str">
        <f t="shared" si="11"/>
        <v>00085342</v>
      </c>
    </row>
    <row r="770" spans="1:16" x14ac:dyDescent="0.25">
      <c r="A770" s="1">
        <v>45690</v>
      </c>
      <c r="B770" t="s">
        <v>2243</v>
      </c>
      <c r="C770" t="s">
        <v>2244</v>
      </c>
      <c r="D770" s="2"/>
      <c r="E770" t="s">
        <v>17</v>
      </c>
      <c r="F770" t="s">
        <v>1428</v>
      </c>
      <c r="G770" t="s">
        <v>1429</v>
      </c>
      <c r="H770" s="3">
        <v>908321.49</v>
      </c>
      <c r="I770" t="s">
        <v>368</v>
      </c>
      <c r="J770" s="1">
        <v>45690</v>
      </c>
      <c r="K770" s="4"/>
      <c r="L770" s="3"/>
      <c r="M770" s="1"/>
      <c r="O770" t="s">
        <v>21</v>
      </c>
      <c r="P770" s="8" t="str">
        <f t="shared" si="11"/>
        <v>00085343</v>
      </c>
    </row>
    <row r="771" spans="1:16" x14ac:dyDescent="0.25">
      <c r="A771" s="1">
        <v>45690</v>
      </c>
      <c r="B771" t="s">
        <v>2245</v>
      </c>
      <c r="C771" t="s">
        <v>2246</v>
      </c>
      <c r="D771" s="2"/>
      <c r="E771" t="s">
        <v>17</v>
      </c>
      <c r="F771" t="s">
        <v>2247</v>
      </c>
      <c r="G771" t="s">
        <v>2248</v>
      </c>
      <c r="H771" s="3">
        <v>22089.83</v>
      </c>
      <c r="I771" t="s">
        <v>368</v>
      </c>
      <c r="J771" s="1">
        <v>45690</v>
      </c>
      <c r="K771" s="4"/>
      <c r="L771" s="3"/>
      <c r="M771" s="1"/>
      <c r="O771" t="s">
        <v>21</v>
      </c>
      <c r="P771" s="8" t="str">
        <f t="shared" si="11"/>
        <v>00085344</v>
      </c>
    </row>
    <row r="772" spans="1:16" x14ac:dyDescent="0.25">
      <c r="A772" s="1">
        <v>45690</v>
      </c>
      <c r="B772" t="s">
        <v>2249</v>
      </c>
      <c r="C772" t="s">
        <v>2250</v>
      </c>
      <c r="D772" s="2"/>
      <c r="E772" t="s">
        <v>17</v>
      </c>
      <c r="F772" t="s">
        <v>2247</v>
      </c>
      <c r="G772" t="s">
        <v>2248</v>
      </c>
      <c r="H772" s="3">
        <v>5522.46</v>
      </c>
      <c r="I772" t="s">
        <v>368</v>
      </c>
      <c r="J772" s="1">
        <v>45690</v>
      </c>
      <c r="K772" s="4"/>
      <c r="L772" s="3"/>
      <c r="M772" s="1"/>
      <c r="O772" t="s">
        <v>21</v>
      </c>
      <c r="P772" s="8" t="str">
        <f t="shared" ref="P772:P835" si="12">+MID(C772,5,8)</f>
        <v>00085345</v>
      </c>
    </row>
    <row r="773" spans="1:16" x14ac:dyDescent="0.25">
      <c r="A773" s="1">
        <v>45690</v>
      </c>
      <c r="B773" t="s">
        <v>2251</v>
      </c>
      <c r="C773" t="s">
        <v>2252</v>
      </c>
      <c r="D773" s="2"/>
      <c r="E773" t="s">
        <v>17</v>
      </c>
      <c r="F773" t="s">
        <v>2253</v>
      </c>
      <c r="G773" t="s">
        <v>2254</v>
      </c>
      <c r="H773" s="3">
        <v>1900.81</v>
      </c>
      <c r="I773" t="s">
        <v>368</v>
      </c>
      <c r="J773" s="1">
        <v>45690</v>
      </c>
      <c r="K773" s="4"/>
      <c r="L773" s="3"/>
      <c r="M773" s="1"/>
      <c r="O773" t="s">
        <v>21</v>
      </c>
      <c r="P773" s="8" t="str">
        <f t="shared" si="12"/>
        <v>00085346</v>
      </c>
    </row>
    <row r="774" spans="1:16" x14ac:dyDescent="0.25">
      <c r="A774" s="1">
        <v>45690</v>
      </c>
      <c r="B774" t="s">
        <v>2255</v>
      </c>
      <c r="C774" t="s">
        <v>2256</v>
      </c>
      <c r="D774" s="2"/>
      <c r="E774" t="s">
        <v>17</v>
      </c>
      <c r="F774" t="s">
        <v>2253</v>
      </c>
      <c r="G774" t="s">
        <v>2254</v>
      </c>
      <c r="H774" s="3">
        <v>475.2</v>
      </c>
      <c r="I774" t="s">
        <v>368</v>
      </c>
      <c r="J774" s="1">
        <v>45690</v>
      </c>
      <c r="K774" s="4"/>
      <c r="L774" s="3"/>
      <c r="M774" s="1"/>
      <c r="O774" t="s">
        <v>21</v>
      </c>
      <c r="P774" s="8" t="str">
        <f t="shared" si="12"/>
        <v>00085347</v>
      </c>
    </row>
    <row r="775" spans="1:16" x14ac:dyDescent="0.25">
      <c r="A775" s="1">
        <v>45690</v>
      </c>
      <c r="B775" t="s">
        <v>2257</v>
      </c>
      <c r="C775" t="s">
        <v>2258</v>
      </c>
      <c r="D775" s="2"/>
      <c r="E775" t="s">
        <v>17</v>
      </c>
      <c r="F775" t="s">
        <v>2259</v>
      </c>
      <c r="G775" t="s">
        <v>2260</v>
      </c>
      <c r="H775" s="3">
        <v>1512.09</v>
      </c>
      <c r="I775" t="s">
        <v>368</v>
      </c>
      <c r="J775" s="1">
        <v>45690</v>
      </c>
      <c r="K775" s="4"/>
      <c r="L775" s="3"/>
      <c r="M775" s="1"/>
      <c r="O775" t="s">
        <v>21</v>
      </c>
      <c r="P775" s="8" t="str">
        <f t="shared" si="12"/>
        <v>00085348</v>
      </c>
    </row>
    <row r="776" spans="1:16" x14ac:dyDescent="0.25">
      <c r="A776" s="1">
        <v>45690</v>
      </c>
      <c r="B776" t="s">
        <v>2261</v>
      </c>
      <c r="C776" t="s">
        <v>2262</v>
      </c>
      <c r="D776" s="2"/>
      <c r="E776" t="s">
        <v>17</v>
      </c>
      <c r="F776" t="s">
        <v>2259</v>
      </c>
      <c r="G776" t="s">
        <v>2260</v>
      </c>
      <c r="H776" s="3">
        <v>6048.36</v>
      </c>
      <c r="I776" t="s">
        <v>368</v>
      </c>
      <c r="J776" s="1">
        <v>45690</v>
      </c>
      <c r="K776" s="4"/>
      <c r="L776" s="3"/>
      <c r="M776" s="1"/>
      <c r="O776" t="s">
        <v>21</v>
      </c>
      <c r="P776" s="8" t="str">
        <f t="shared" si="12"/>
        <v>00085349</v>
      </c>
    </row>
    <row r="777" spans="1:16" x14ac:dyDescent="0.25">
      <c r="A777" s="1">
        <v>45690</v>
      </c>
      <c r="B777" t="s">
        <v>2263</v>
      </c>
      <c r="C777" t="s">
        <v>2264</v>
      </c>
      <c r="D777" s="2"/>
      <c r="E777" t="s">
        <v>17</v>
      </c>
      <c r="F777" t="s">
        <v>795</v>
      </c>
      <c r="G777" t="s">
        <v>796</v>
      </c>
      <c r="H777" s="3">
        <v>1392507.9</v>
      </c>
      <c r="I777" t="s">
        <v>368</v>
      </c>
      <c r="J777" s="1">
        <v>45690</v>
      </c>
      <c r="K777" s="4"/>
      <c r="L777" s="3"/>
      <c r="M777" s="1"/>
      <c r="O777" t="s">
        <v>21</v>
      </c>
      <c r="P777" s="8" t="str">
        <f t="shared" si="12"/>
        <v>00085350</v>
      </c>
    </row>
    <row r="778" spans="1:16" x14ac:dyDescent="0.25">
      <c r="A778" s="1">
        <v>45691</v>
      </c>
      <c r="B778" t="s">
        <v>2265</v>
      </c>
      <c r="C778" t="s">
        <v>2266</v>
      </c>
      <c r="D778" s="2"/>
      <c r="E778" t="s">
        <v>17</v>
      </c>
      <c r="F778" t="s">
        <v>1039</v>
      </c>
      <c r="G778" t="s">
        <v>1040</v>
      </c>
      <c r="H778" s="3">
        <v>10788.83</v>
      </c>
      <c r="I778" t="s">
        <v>26</v>
      </c>
      <c r="J778" s="1">
        <v>45691</v>
      </c>
      <c r="K778" s="4"/>
      <c r="L778" s="3"/>
      <c r="M778" s="1">
        <v>45688</v>
      </c>
      <c r="N778" t="s">
        <v>2267</v>
      </c>
      <c r="O778" t="s">
        <v>21</v>
      </c>
      <c r="P778" s="8" t="str">
        <f t="shared" si="12"/>
        <v>00085351</v>
      </c>
    </row>
    <row r="779" spans="1:16" x14ac:dyDescent="0.25">
      <c r="A779" s="1">
        <v>45691</v>
      </c>
      <c r="B779" t="s">
        <v>2268</v>
      </c>
      <c r="C779" t="s">
        <v>2269</v>
      </c>
      <c r="D779" s="2"/>
      <c r="E779" t="s">
        <v>17</v>
      </c>
      <c r="F779" t="s">
        <v>622</v>
      </c>
      <c r="G779" t="s">
        <v>623</v>
      </c>
      <c r="H779" s="3">
        <v>609197.25</v>
      </c>
      <c r="I779" t="s">
        <v>26</v>
      </c>
      <c r="J779" s="1">
        <v>45691</v>
      </c>
      <c r="K779" s="4"/>
      <c r="L779" s="3"/>
      <c r="M779" s="1"/>
      <c r="O779" t="s">
        <v>21</v>
      </c>
      <c r="P779" s="8" t="str">
        <f t="shared" si="12"/>
        <v>00085352</v>
      </c>
    </row>
    <row r="780" spans="1:16" x14ac:dyDescent="0.25">
      <c r="A780" s="1">
        <v>45691</v>
      </c>
      <c r="B780" t="s">
        <v>2270</v>
      </c>
      <c r="C780" t="s">
        <v>2271</v>
      </c>
      <c r="D780" s="2"/>
      <c r="E780" t="s">
        <v>17</v>
      </c>
      <c r="F780" t="s">
        <v>285</v>
      </c>
      <c r="G780" t="s">
        <v>286</v>
      </c>
      <c r="H780" s="3">
        <v>16911016.739999998</v>
      </c>
      <c r="I780" t="s">
        <v>26</v>
      </c>
      <c r="J780" s="1">
        <v>45691</v>
      </c>
      <c r="K780" s="4"/>
      <c r="L780" s="3"/>
      <c r="M780" s="1">
        <v>45688</v>
      </c>
      <c r="N780" t="s">
        <v>2272</v>
      </c>
      <c r="O780" t="s">
        <v>21</v>
      </c>
      <c r="P780" s="8" t="str">
        <f t="shared" si="12"/>
        <v>00085353</v>
      </c>
    </row>
    <row r="781" spans="1:16" x14ac:dyDescent="0.25">
      <c r="A781" s="1">
        <v>45691</v>
      </c>
      <c r="B781" t="s">
        <v>2273</v>
      </c>
      <c r="C781" t="s">
        <v>2274</v>
      </c>
      <c r="D781" s="2"/>
      <c r="E781" t="s">
        <v>17</v>
      </c>
      <c r="F781" t="s">
        <v>2275</v>
      </c>
      <c r="G781" t="s">
        <v>2276</v>
      </c>
      <c r="H781" s="3">
        <v>621747.35</v>
      </c>
      <c r="I781" t="s">
        <v>26</v>
      </c>
      <c r="J781" s="1">
        <v>45691</v>
      </c>
      <c r="K781" s="4"/>
      <c r="L781" s="3"/>
      <c r="M781" s="1"/>
      <c r="O781" t="s">
        <v>21</v>
      </c>
      <c r="P781" s="8" t="str">
        <f t="shared" si="12"/>
        <v>00085354</v>
      </c>
    </row>
    <row r="782" spans="1:16" x14ac:dyDescent="0.25">
      <c r="A782" s="1">
        <v>45691</v>
      </c>
      <c r="B782" t="s">
        <v>2277</v>
      </c>
      <c r="C782" t="s">
        <v>2278</v>
      </c>
      <c r="D782" s="2"/>
      <c r="E782" t="s">
        <v>17</v>
      </c>
      <c r="F782" t="s">
        <v>897</v>
      </c>
      <c r="G782" t="s">
        <v>898</v>
      </c>
      <c r="H782" s="3">
        <v>5900000</v>
      </c>
      <c r="I782" t="s">
        <v>26</v>
      </c>
      <c r="J782" s="1">
        <v>45691</v>
      </c>
      <c r="K782" s="4"/>
      <c r="L782" s="3"/>
      <c r="M782" s="1"/>
      <c r="O782" t="s">
        <v>36</v>
      </c>
      <c r="P782" s="8" t="str">
        <f t="shared" si="12"/>
        <v>00085355</v>
      </c>
    </row>
    <row r="783" spans="1:16" x14ac:dyDescent="0.25">
      <c r="A783" s="1">
        <v>45691</v>
      </c>
      <c r="B783" t="s">
        <v>2279</v>
      </c>
      <c r="C783" t="s">
        <v>2280</v>
      </c>
      <c r="D783" s="2"/>
      <c r="E783" t="s">
        <v>17</v>
      </c>
      <c r="F783" t="s">
        <v>1150</v>
      </c>
      <c r="G783" t="s">
        <v>1151</v>
      </c>
      <c r="H783" s="3">
        <v>11575408.68</v>
      </c>
      <c r="I783" t="s">
        <v>26</v>
      </c>
      <c r="J783" s="1">
        <v>45691</v>
      </c>
      <c r="K783" s="4"/>
      <c r="L783" s="3"/>
      <c r="M783" s="1"/>
      <c r="O783" t="s">
        <v>206</v>
      </c>
      <c r="P783" s="8" t="str">
        <f t="shared" si="12"/>
        <v>00085356</v>
      </c>
    </row>
    <row r="784" spans="1:16" x14ac:dyDescent="0.25">
      <c r="A784" s="1">
        <v>45691</v>
      </c>
      <c r="B784" t="s">
        <v>2281</v>
      </c>
      <c r="C784" t="s">
        <v>2282</v>
      </c>
      <c r="D784" s="2"/>
      <c r="E784" t="s">
        <v>17</v>
      </c>
      <c r="F784" t="s">
        <v>2208</v>
      </c>
      <c r="G784" t="s">
        <v>2209</v>
      </c>
      <c r="H784" s="3">
        <v>500000</v>
      </c>
      <c r="I784" t="s">
        <v>26</v>
      </c>
      <c r="J784" s="1">
        <v>45691</v>
      </c>
      <c r="K784" s="4"/>
      <c r="L784" s="3"/>
      <c r="M784" s="1"/>
      <c r="O784" t="s">
        <v>36</v>
      </c>
      <c r="P784" s="8" t="str">
        <f t="shared" si="12"/>
        <v>00085357</v>
      </c>
    </row>
    <row r="785" spans="1:16" x14ac:dyDescent="0.25">
      <c r="A785" s="1">
        <v>45691</v>
      </c>
      <c r="B785" t="s">
        <v>2283</v>
      </c>
      <c r="C785" t="s">
        <v>2284</v>
      </c>
      <c r="D785" s="2"/>
      <c r="E785" t="s">
        <v>17</v>
      </c>
      <c r="F785" t="s">
        <v>897</v>
      </c>
      <c r="G785" t="s">
        <v>898</v>
      </c>
      <c r="H785" s="3">
        <v>1603750</v>
      </c>
      <c r="I785" t="s">
        <v>26</v>
      </c>
      <c r="J785" s="1">
        <v>45691</v>
      </c>
      <c r="K785" s="4"/>
      <c r="L785" s="3"/>
      <c r="M785" s="1"/>
      <c r="O785" t="s">
        <v>36</v>
      </c>
      <c r="P785" s="8" t="str">
        <f t="shared" si="12"/>
        <v>00085358</v>
      </c>
    </row>
    <row r="786" spans="1:16" x14ac:dyDescent="0.25">
      <c r="A786" s="1">
        <v>45691</v>
      </c>
      <c r="B786" t="s">
        <v>2285</v>
      </c>
      <c r="C786" t="s">
        <v>2286</v>
      </c>
      <c r="D786" s="2"/>
      <c r="E786" t="s">
        <v>17</v>
      </c>
      <c r="F786" t="s">
        <v>897</v>
      </c>
      <c r="G786" t="s">
        <v>898</v>
      </c>
      <c r="H786" s="3">
        <v>6153520</v>
      </c>
      <c r="I786" t="s">
        <v>26</v>
      </c>
      <c r="J786" s="1">
        <v>45691</v>
      </c>
      <c r="K786" s="4"/>
      <c r="L786" s="3"/>
      <c r="M786" s="1"/>
      <c r="O786" t="s">
        <v>206</v>
      </c>
      <c r="P786" s="8" t="str">
        <f t="shared" si="12"/>
        <v>00085359</v>
      </c>
    </row>
    <row r="787" spans="1:16" x14ac:dyDescent="0.25">
      <c r="A787" s="1">
        <v>45691</v>
      </c>
      <c r="B787" t="s">
        <v>2287</v>
      </c>
      <c r="C787" t="s">
        <v>2288</v>
      </c>
      <c r="D787" s="2"/>
      <c r="E787" t="s">
        <v>17</v>
      </c>
      <c r="F787" t="s">
        <v>897</v>
      </c>
      <c r="G787" t="s">
        <v>898</v>
      </c>
      <c r="H787" s="3">
        <v>2478550.36</v>
      </c>
      <c r="I787" t="s">
        <v>26</v>
      </c>
      <c r="J787" s="1">
        <v>45691</v>
      </c>
      <c r="K787" s="4"/>
      <c r="L787" s="3"/>
      <c r="M787" s="1"/>
      <c r="O787" t="s">
        <v>206</v>
      </c>
      <c r="P787" s="8" t="str">
        <f t="shared" si="12"/>
        <v>00085360</v>
      </c>
    </row>
    <row r="788" spans="1:16" x14ac:dyDescent="0.25">
      <c r="A788" s="1">
        <v>45691</v>
      </c>
      <c r="B788" t="s">
        <v>2289</v>
      </c>
      <c r="C788" t="s">
        <v>2290</v>
      </c>
      <c r="D788" s="2"/>
      <c r="E788" t="s">
        <v>17</v>
      </c>
      <c r="F788" t="s">
        <v>508</v>
      </c>
      <c r="G788" t="s">
        <v>509</v>
      </c>
      <c r="H788" s="3">
        <v>1614541.97</v>
      </c>
      <c r="I788" t="s">
        <v>26</v>
      </c>
      <c r="J788" s="1">
        <v>45691</v>
      </c>
      <c r="K788" s="4"/>
      <c r="L788" s="3"/>
      <c r="M788" s="1"/>
      <c r="O788" t="s">
        <v>21</v>
      </c>
      <c r="P788" s="8" t="str">
        <f t="shared" si="12"/>
        <v>00085361</v>
      </c>
    </row>
    <row r="789" spans="1:16" x14ac:dyDescent="0.25">
      <c r="A789" s="1">
        <v>45691</v>
      </c>
      <c r="B789" t="s">
        <v>2291</v>
      </c>
      <c r="C789" t="s">
        <v>2292</v>
      </c>
      <c r="D789" s="2"/>
      <c r="E789" t="s">
        <v>17</v>
      </c>
      <c r="F789" t="s">
        <v>145</v>
      </c>
      <c r="G789" t="s">
        <v>146</v>
      </c>
      <c r="H789" s="3">
        <v>0</v>
      </c>
      <c r="I789" t="s">
        <v>368</v>
      </c>
      <c r="J789" s="1">
        <v>45691</v>
      </c>
      <c r="K789" s="4"/>
      <c r="L789" s="3"/>
      <c r="M789" s="1"/>
      <c r="O789" t="s">
        <v>21</v>
      </c>
      <c r="P789" s="8" t="str">
        <f t="shared" si="12"/>
        <v>00085362</v>
      </c>
    </row>
    <row r="790" spans="1:16" x14ac:dyDescent="0.25">
      <c r="A790" s="1">
        <v>45691</v>
      </c>
      <c r="B790" t="s">
        <v>2293</v>
      </c>
      <c r="C790" t="s">
        <v>2294</v>
      </c>
      <c r="D790" s="2"/>
      <c r="E790" t="s">
        <v>17</v>
      </c>
      <c r="F790" t="s">
        <v>859</v>
      </c>
      <c r="G790" t="s">
        <v>860</v>
      </c>
      <c r="H790" s="3">
        <v>400000</v>
      </c>
      <c r="I790" t="s">
        <v>26</v>
      </c>
      <c r="J790" s="1">
        <v>45691</v>
      </c>
      <c r="K790" s="4"/>
      <c r="L790" s="3"/>
      <c r="M790" s="1"/>
      <c r="O790" t="s">
        <v>21</v>
      </c>
      <c r="P790" s="8" t="str">
        <f t="shared" si="12"/>
        <v>00085363</v>
      </c>
    </row>
    <row r="791" spans="1:16" x14ac:dyDescent="0.25">
      <c r="A791" s="1">
        <v>45691</v>
      </c>
      <c r="B791" t="s">
        <v>2295</v>
      </c>
      <c r="C791" t="s">
        <v>2296</v>
      </c>
      <c r="D791" s="2"/>
      <c r="E791" t="s">
        <v>17</v>
      </c>
      <c r="F791" t="s">
        <v>733</v>
      </c>
      <c r="G791" t="s">
        <v>734</v>
      </c>
      <c r="H791" s="3">
        <v>160000</v>
      </c>
      <c r="I791" t="s">
        <v>26</v>
      </c>
      <c r="J791" s="1">
        <v>45691</v>
      </c>
      <c r="K791" s="4"/>
      <c r="L791" s="3"/>
      <c r="M791" s="1"/>
      <c r="O791" t="s">
        <v>36</v>
      </c>
      <c r="P791" s="8" t="str">
        <f t="shared" si="12"/>
        <v>00085364</v>
      </c>
    </row>
    <row r="792" spans="1:16" x14ac:dyDescent="0.25">
      <c r="A792" s="1">
        <v>45691</v>
      </c>
      <c r="B792" t="s">
        <v>2297</v>
      </c>
      <c r="C792" t="s">
        <v>2298</v>
      </c>
      <c r="D792" s="2"/>
      <c r="E792" t="s">
        <v>17</v>
      </c>
      <c r="F792" t="s">
        <v>2299</v>
      </c>
      <c r="G792" t="s">
        <v>2300</v>
      </c>
      <c r="H792" s="3">
        <v>1285850</v>
      </c>
      <c r="I792" t="s">
        <v>368</v>
      </c>
      <c r="J792" s="1">
        <v>45691</v>
      </c>
      <c r="K792" s="4"/>
      <c r="L792" s="3"/>
      <c r="M792" s="1"/>
      <c r="O792" t="s">
        <v>21</v>
      </c>
      <c r="P792" s="8" t="str">
        <f t="shared" si="12"/>
        <v>00085365</v>
      </c>
    </row>
    <row r="793" spans="1:16" x14ac:dyDescent="0.25">
      <c r="A793" s="1">
        <v>45692</v>
      </c>
      <c r="B793" t="s">
        <v>2301</v>
      </c>
      <c r="C793" t="s">
        <v>2302</v>
      </c>
      <c r="D793" s="2"/>
      <c r="E793" t="s">
        <v>17</v>
      </c>
      <c r="F793" t="s">
        <v>442</v>
      </c>
      <c r="G793" t="s">
        <v>443</v>
      </c>
      <c r="H793" s="3">
        <v>1771718.38</v>
      </c>
      <c r="I793" t="s">
        <v>368</v>
      </c>
      <c r="J793" s="1">
        <v>45692</v>
      </c>
      <c r="K793" s="4"/>
      <c r="L793" s="3"/>
      <c r="M793" s="1"/>
      <c r="O793" t="s">
        <v>21</v>
      </c>
      <c r="P793" s="8" t="str">
        <f t="shared" si="12"/>
        <v>00085366</v>
      </c>
    </row>
    <row r="794" spans="1:16" x14ac:dyDescent="0.25">
      <c r="A794" s="1">
        <v>45692</v>
      </c>
      <c r="B794" t="s">
        <v>2303</v>
      </c>
      <c r="C794" t="s">
        <v>2304</v>
      </c>
      <c r="D794" s="2"/>
      <c r="E794" t="s">
        <v>17</v>
      </c>
      <c r="F794" t="s">
        <v>863</v>
      </c>
      <c r="G794" t="s">
        <v>864</v>
      </c>
      <c r="H794" s="3">
        <v>524863.04</v>
      </c>
      <c r="I794" t="s">
        <v>26</v>
      </c>
      <c r="J794" s="1">
        <v>45692</v>
      </c>
      <c r="K794" s="4"/>
      <c r="L794" s="3"/>
      <c r="M794" s="1">
        <v>45691</v>
      </c>
      <c r="N794" t="s">
        <v>2305</v>
      </c>
      <c r="O794" t="s">
        <v>21</v>
      </c>
      <c r="P794" s="8" t="str">
        <f t="shared" si="12"/>
        <v>00085367</v>
      </c>
    </row>
    <row r="795" spans="1:16" x14ac:dyDescent="0.25">
      <c r="A795" s="1">
        <v>45692</v>
      </c>
      <c r="B795" t="s">
        <v>2306</v>
      </c>
      <c r="C795" t="s">
        <v>2307</v>
      </c>
      <c r="D795" s="2"/>
      <c r="E795" t="s">
        <v>17</v>
      </c>
      <c r="F795" t="s">
        <v>2208</v>
      </c>
      <c r="G795" t="s">
        <v>2209</v>
      </c>
      <c r="H795" s="3">
        <v>542299.09</v>
      </c>
      <c r="I795" t="s">
        <v>368</v>
      </c>
      <c r="J795" s="1">
        <v>45692</v>
      </c>
      <c r="K795" s="4"/>
      <c r="L795" s="3"/>
      <c r="M795" s="1"/>
      <c r="O795" t="s">
        <v>21</v>
      </c>
      <c r="P795" s="8" t="str">
        <f t="shared" si="12"/>
        <v>00085368</v>
      </c>
    </row>
    <row r="796" spans="1:16" x14ac:dyDescent="0.25">
      <c r="A796" s="1">
        <v>45692</v>
      </c>
      <c r="B796" t="s">
        <v>2308</v>
      </c>
      <c r="C796" t="s">
        <v>2309</v>
      </c>
      <c r="D796" s="2"/>
      <c r="E796" t="s">
        <v>17</v>
      </c>
      <c r="F796" t="s">
        <v>1974</v>
      </c>
      <c r="G796" t="s">
        <v>1975</v>
      </c>
      <c r="H796" s="3">
        <v>92805.32</v>
      </c>
      <c r="I796" t="s">
        <v>368</v>
      </c>
      <c r="J796" s="1">
        <v>45692</v>
      </c>
      <c r="K796" s="4"/>
      <c r="L796" s="3"/>
      <c r="M796" s="1"/>
      <c r="O796" t="s">
        <v>21</v>
      </c>
      <c r="P796" s="8" t="str">
        <f t="shared" si="12"/>
        <v>00085369</v>
      </c>
    </row>
    <row r="797" spans="1:16" x14ac:dyDescent="0.25">
      <c r="A797" s="1">
        <v>45692</v>
      </c>
      <c r="B797" t="s">
        <v>2310</v>
      </c>
      <c r="C797" t="s">
        <v>2311</v>
      </c>
      <c r="D797" s="2"/>
      <c r="E797" t="s">
        <v>17</v>
      </c>
      <c r="F797" t="s">
        <v>258</v>
      </c>
      <c r="G797" t="s">
        <v>259</v>
      </c>
      <c r="H797" s="3">
        <v>3912906.62</v>
      </c>
      <c r="I797" t="s">
        <v>26</v>
      </c>
      <c r="J797" s="1">
        <v>45692</v>
      </c>
      <c r="K797" s="4"/>
      <c r="L797" s="3"/>
      <c r="M797" s="1"/>
      <c r="O797" t="s">
        <v>36</v>
      </c>
      <c r="P797" s="8" t="str">
        <f t="shared" si="12"/>
        <v>00085370</v>
      </c>
    </row>
    <row r="798" spans="1:16" x14ac:dyDescent="0.25">
      <c r="A798" s="1">
        <v>45692</v>
      </c>
      <c r="B798" t="s">
        <v>2312</v>
      </c>
      <c r="C798" t="s">
        <v>2313</v>
      </c>
      <c r="D798" s="2"/>
      <c r="E798" t="s">
        <v>17</v>
      </c>
      <c r="F798" t="s">
        <v>1150</v>
      </c>
      <c r="G798" t="s">
        <v>1151</v>
      </c>
      <c r="H798" s="3">
        <v>0</v>
      </c>
      <c r="I798" t="s">
        <v>368</v>
      </c>
      <c r="J798" s="1">
        <v>45692</v>
      </c>
      <c r="K798" s="4"/>
      <c r="L798" s="3"/>
      <c r="M798" s="1"/>
      <c r="O798" t="s">
        <v>21</v>
      </c>
      <c r="P798" s="8" t="str">
        <f t="shared" si="12"/>
        <v>00085371</v>
      </c>
    </row>
    <row r="799" spans="1:16" x14ac:dyDescent="0.25">
      <c r="A799" s="1">
        <v>45692</v>
      </c>
      <c r="B799" t="s">
        <v>2314</v>
      </c>
      <c r="C799" t="s">
        <v>2315</v>
      </c>
      <c r="D799" s="2"/>
      <c r="E799" t="s">
        <v>17</v>
      </c>
      <c r="F799" t="s">
        <v>2316</v>
      </c>
      <c r="G799" t="s">
        <v>2317</v>
      </c>
      <c r="H799" s="3">
        <v>2819965.77</v>
      </c>
      <c r="I799" t="s">
        <v>26</v>
      </c>
      <c r="J799" s="1">
        <v>45692</v>
      </c>
      <c r="K799" s="4"/>
      <c r="L799" s="3"/>
      <c r="M799" s="1">
        <v>45691</v>
      </c>
      <c r="N799" t="s">
        <v>2305</v>
      </c>
      <c r="O799" t="s">
        <v>21</v>
      </c>
      <c r="P799" s="8" t="str">
        <f t="shared" si="12"/>
        <v>00085372</v>
      </c>
    </row>
    <row r="800" spans="1:16" x14ac:dyDescent="0.25">
      <c r="A800" s="1">
        <v>45692</v>
      </c>
      <c r="B800" t="s">
        <v>2318</v>
      </c>
      <c r="C800" t="s">
        <v>2319</v>
      </c>
      <c r="D800" s="2"/>
      <c r="E800" t="s">
        <v>17</v>
      </c>
      <c r="F800" t="s">
        <v>289</v>
      </c>
      <c r="G800" t="s">
        <v>290</v>
      </c>
      <c r="H800" s="3">
        <v>16304</v>
      </c>
      <c r="I800" t="s">
        <v>26</v>
      </c>
      <c r="J800" s="1">
        <v>45692</v>
      </c>
      <c r="K800" s="4"/>
      <c r="L800" s="3"/>
      <c r="M800" s="1">
        <v>45692</v>
      </c>
      <c r="N800" t="s">
        <v>2320</v>
      </c>
      <c r="O800" t="s">
        <v>21</v>
      </c>
      <c r="P800" s="8" t="str">
        <f t="shared" si="12"/>
        <v>00085373</v>
      </c>
    </row>
    <row r="801" spans="1:16" x14ac:dyDescent="0.25">
      <c r="A801" s="1">
        <v>45692</v>
      </c>
      <c r="B801" t="s">
        <v>2321</v>
      </c>
      <c r="C801" t="s">
        <v>2322</v>
      </c>
      <c r="D801" s="2"/>
      <c r="E801" t="s">
        <v>17</v>
      </c>
      <c r="F801" t="s">
        <v>543</v>
      </c>
      <c r="G801" t="s">
        <v>544</v>
      </c>
      <c r="H801" s="3">
        <v>1205907.31</v>
      </c>
      <c r="I801" t="s">
        <v>26</v>
      </c>
      <c r="J801" s="1">
        <v>45692</v>
      </c>
      <c r="K801" s="4"/>
      <c r="L801" s="3"/>
      <c r="M801" s="1"/>
      <c r="O801" t="s">
        <v>21</v>
      </c>
      <c r="P801" s="8" t="str">
        <f t="shared" si="12"/>
        <v>00085374</v>
      </c>
    </row>
    <row r="802" spans="1:16" x14ac:dyDescent="0.25">
      <c r="A802" s="1">
        <v>45692</v>
      </c>
      <c r="B802" t="s">
        <v>2323</v>
      </c>
      <c r="C802" t="s">
        <v>2324</v>
      </c>
      <c r="D802" s="2"/>
      <c r="E802" t="s">
        <v>17</v>
      </c>
      <c r="F802" t="s">
        <v>662</v>
      </c>
      <c r="G802" t="s">
        <v>663</v>
      </c>
      <c r="H802" s="3">
        <v>981347.5</v>
      </c>
      <c r="I802" t="s">
        <v>26</v>
      </c>
      <c r="J802" s="1">
        <v>45692</v>
      </c>
      <c r="K802" s="4"/>
      <c r="L802" s="3"/>
      <c r="M802" s="1"/>
      <c r="O802" t="s">
        <v>36</v>
      </c>
      <c r="P802" s="8" t="str">
        <f t="shared" si="12"/>
        <v>00085375</v>
      </c>
    </row>
    <row r="803" spans="1:16" x14ac:dyDescent="0.25">
      <c r="A803" s="1">
        <v>45692</v>
      </c>
      <c r="B803" t="s">
        <v>2325</v>
      </c>
      <c r="C803" t="s">
        <v>2326</v>
      </c>
      <c r="D803" s="2"/>
      <c r="E803" t="s">
        <v>17</v>
      </c>
      <c r="F803" t="s">
        <v>1682</v>
      </c>
      <c r="G803" t="s">
        <v>1683</v>
      </c>
      <c r="H803" s="3">
        <v>0</v>
      </c>
      <c r="I803" t="s">
        <v>368</v>
      </c>
      <c r="J803" s="1">
        <v>45692</v>
      </c>
      <c r="K803" s="4"/>
      <c r="L803" s="3"/>
      <c r="M803" s="1"/>
      <c r="O803" t="s">
        <v>21</v>
      </c>
      <c r="P803" s="8" t="str">
        <f t="shared" si="12"/>
        <v>00085376</v>
      </c>
    </row>
    <row r="804" spans="1:16" x14ac:dyDescent="0.25">
      <c r="A804" s="1">
        <v>45692</v>
      </c>
      <c r="B804" t="s">
        <v>2327</v>
      </c>
      <c r="C804" t="s">
        <v>2328</v>
      </c>
      <c r="D804" s="2"/>
      <c r="E804" t="s">
        <v>17</v>
      </c>
      <c r="F804" t="s">
        <v>1239</v>
      </c>
      <c r="G804" t="s">
        <v>1240</v>
      </c>
      <c r="H804" s="3">
        <v>672960.64</v>
      </c>
      <c r="I804" t="s">
        <v>26</v>
      </c>
      <c r="J804" s="1">
        <v>45692</v>
      </c>
      <c r="K804" s="4"/>
      <c r="L804" s="3"/>
      <c r="M804" s="1"/>
      <c r="O804" t="s">
        <v>21</v>
      </c>
      <c r="P804" s="8" t="str">
        <f t="shared" si="12"/>
        <v>00085377</v>
      </c>
    </row>
    <row r="805" spans="1:16" x14ac:dyDescent="0.25">
      <c r="A805" s="1">
        <v>45692</v>
      </c>
      <c r="B805" t="s">
        <v>2329</v>
      </c>
      <c r="C805" t="s">
        <v>2330</v>
      </c>
      <c r="D805" s="2"/>
      <c r="E805" t="s">
        <v>17</v>
      </c>
      <c r="F805" t="s">
        <v>495</v>
      </c>
      <c r="G805" t="s">
        <v>496</v>
      </c>
      <c r="H805" s="3">
        <v>2825386.23</v>
      </c>
      <c r="I805" t="s">
        <v>26</v>
      </c>
      <c r="J805" s="1">
        <v>45692</v>
      </c>
      <c r="K805" s="4"/>
      <c r="L805" s="3"/>
      <c r="M805" s="1"/>
      <c r="O805" t="s">
        <v>36</v>
      </c>
      <c r="P805" s="8" t="str">
        <f t="shared" si="12"/>
        <v>00085378</v>
      </c>
    </row>
    <row r="806" spans="1:16" x14ac:dyDescent="0.25">
      <c r="A806" s="1">
        <v>45692</v>
      </c>
      <c r="B806" t="s">
        <v>2331</v>
      </c>
      <c r="C806" t="s">
        <v>2332</v>
      </c>
      <c r="D806" s="2"/>
      <c r="E806" t="s">
        <v>17</v>
      </c>
      <c r="F806" t="s">
        <v>733</v>
      </c>
      <c r="G806" t="s">
        <v>734</v>
      </c>
      <c r="H806" s="3">
        <v>90000</v>
      </c>
      <c r="I806" t="s">
        <v>26</v>
      </c>
      <c r="J806" s="1">
        <v>45692</v>
      </c>
      <c r="K806" s="4"/>
      <c r="L806" s="3"/>
      <c r="M806" s="1">
        <v>45691</v>
      </c>
      <c r="N806" t="s">
        <v>2333</v>
      </c>
      <c r="O806" t="s">
        <v>21</v>
      </c>
      <c r="P806" s="8" t="str">
        <f t="shared" si="12"/>
        <v>00085379</v>
      </c>
    </row>
    <row r="807" spans="1:16" x14ac:dyDescent="0.25">
      <c r="A807" s="1">
        <v>45692</v>
      </c>
      <c r="B807" t="s">
        <v>2334</v>
      </c>
      <c r="C807" t="s">
        <v>2335</v>
      </c>
      <c r="D807" s="2"/>
      <c r="E807" t="s">
        <v>17</v>
      </c>
      <c r="F807" t="s">
        <v>56</v>
      </c>
      <c r="G807" t="s">
        <v>57</v>
      </c>
      <c r="H807" s="3">
        <v>547571.03</v>
      </c>
      <c r="I807" t="s">
        <v>26</v>
      </c>
      <c r="J807" s="1">
        <v>45692</v>
      </c>
      <c r="K807" s="4"/>
      <c r="L807" s="3"/>
      <c r="M807" s="1"/>
      <c r="O807" t="s">
        <v>21</v>
      </c>
      <c r="P807" s="8" t="str">
        <f t="shared" si="12"/>
        <v>00085380</v>
      </c>
    </row>
    <row r="808" spans="1:16" x14ac:dyDescent="0.25">
      <c r="A808" s="1">
        <v>45692</v>
      </c>
      <c r="B808" t="s">
        <v>2336</v>
      </c>
      <c r="C808" t="s">
        <v>2337</v>
      </c>
      <c r="D808" s="2"/>
      <c r="E808" t="s">
        <v>17</v>
      </c>
      <c r="F808" t="s">
        <v>897</v>
      </c>
      <c r="G808" t="s">
        <v>898</v>
      </c>
      <c r="H808" s="3">
        <v>24385.200000000001</v>
      </c>
      <c r="I808" t="s">
        <v>26</v>
      </c>
      <c r="J808" s="1">
        <v>45692</v>
      </c>
      <c r="K808" s="4"/>
      <c r="L808" s="3"/>
      <c r="M808" s="1"/>
      <c r="O808" t="s">
        <v>36</v>
      </c>
      <c r="P808" s="8" t="str">
        <f t="shared" si="12"/>
        <v>00085381</v>
      </c>
    </row>
    <row r="809" spans="1:16" x14ac:dyDescent="0.25">
      <c r="A809" s="1">
        <v>45692</v>
      </c>
      <c r="B809" t="s">
        <v>2338</v>
      </c>
      <c r="C809" t="s">
        <v>2339</v>
      </c>
      <c r="D809" s="2"/>
      <c r="E809" t="s">
        <v>17</v>
      </c>
      <c r="F809" t="s">
        <v>112</v>
      </c>
      <c r="G809" t="s">
        <v>113</v>
      </c>
      <c r="H809" s="3">
        <v>1693424</v>
      </c>
      <c r="I809" t="s">
        <v>368</v>
      </c>
      <c r="J809" s="1">
        <v>45692</v>
      </c>
      <c r="K809" s="4"/>
      <c r="L809" s="3"/>
      <c r="M809" s="1"/>
      <c r="O809" t="s">
        <v>21</v>
      </c>
      <c r="P809" s="8" t="str">
        <f t="shared" si="12"/>
        <v>00085382</v>
      </c>
    </row>
    <row r="810" spans="1:16" x14ac:dyDescent="0.25">
      <c r="A810" s="1">
        <v>45692</v>
      </c>
      <c r="B810" t="s">
        <v>2340</v>
      </c>
      <c r="C810" t="s">
        <v>2341</v>
      </c>
      <c r="D810" s="2"/>
      <c r="E810" t="s">
        <v>17</v>
      </c>
      <c r="F810" t="s">
        <v>977</v>
      </c>
      <c r="G810" t="s">
        <v>978</v>
      </c>
      <c r="H810" s="3">
        <v>995217.63</v>
      </c>
      <c r="I810" t="s">
        <v>368</v>
      </c>
      <c r="J810" s="1">
        <v>45692</v>
      </c>
      <c r="K810" s="4"/>
      <c r="L810" s="3"/>
      <c r="M810" s="1"/>
      <c r="O810" t="s">
        <v>21</v>
      </c>
      <c r="P810" s="8" t="str">
        <f t="shared" si="12"/>
        <v>00085383</v>
      </c>
    </row>
    <row r="811" spans="1:16" x14ac:dyDescent="0.25">
      <c r="A811" s="1">
        <v>45692</v>
      </c>
      <c r="B811" t="s">
        <v>2342</v>
      </c>
      <c r="C811" t="s">
        <v>2343</v>
      </c>
      <c r="D811" s="2"/>
      <c r="E811" t="s">
        <v>17</v>
      </c>
      <c r="F811" t="s">
        <v>2229</v>
      </c>
      <c r="G811" t="s">
        <v>2230</v>
      </c>
      <c r="H811" s="3">
        <v>1317214.04</v>
      </c>
      <c r="I811" t="s">
        <v>368</v>
      </c>
      <c r="J811" s="1">
        <v>45692</v>
      </c>
      <c r="K811" s="4"/>
      <c r="L811" s="3"/>
      <c r="M811" s="1"/>
      <c r="O811" t="s">
        <v>21</v>
      </c>
      <c r="P811" s="8" t="str">
        <f t="shared" si="12"/>
        <v>00085384</v>
      </c>
    </row>
    <row r="812" spans="1:16" x14ac:dyDescent="0.25">
      <c r="A812" s="1">
        <v>45692</v>
      </c>
      <c r="B812" t="s">
        <v>2344</v>
      </c>
      <c r="C812" t="s">
        <v>2345</v>
      </c>
      <c r="D812" s="2"/>
      <c r="E812" t="s">
        <v>17</v>
      </c>
      <c r="F812" t="s">
        <v>1625</v>
      </c>
      <c r="G812" t="s">
        <v>1626</v>
      </c>
      <c r="H812" s="3">
        <v>198525</v>
      </c>
      <c r="I812" t="s">
        <v>26</v>
      </c>
      <c r="J812" s="1">
        <v>45692</v>
      </c>
      <c r="K812" s="4"/>
      <c r="L812" s="3"/>
      <c r="M812" s="1"/>
      <c r="O812" t="s">
        <v>36</v>
      </c>
      <c r="P812" s="8" t="str">
        <f t="shared" si="12"/>
        <v>00085385</v>
      </c>
    </row>
    <row r="813" spans="1:16" x14ac:dyDescent="0.25">
      <c r="A813" s="1">
        <v>45692</v>
      </c>
      <c r="B813" t="s">
        <v>2346</v>
      </c>
      <c r="C813" t="s">
        <v>2347</v>
      </c>
      <c r="D813" s="2"/>
      <c r="E813" t="s">
        <v>17</v>
      </c>
      <c r="F813" t="s">
        <v>2348</v>
      </c>
      <c r="G813" t="s">
        <v>2349</v>
      </c>
      <c r="H813" s="3">
        <v>0</v>
      </c>
      <c r="I813" t="s">
        <v>368</v>
      </c>
      <c r="J813" s="1">
        <v>45692</v>
      </c>
      <c r="K813" s="4"/>
      <c r="L813" s="3"/>
      <c r="M813" s="1"/>
      <c r="O813" t="s">
        <v>21</v>
      </c>
      <c r="P813" s="8" t="str">
        <f t="shared" si="12"/>
        <v>00085386</v>
      </c>
    </row>
    <row r="814" spans="1:16" x14ac:dyDescent="0.25">
      <c r="A814" s="1">
        <v>45692</v>
      </c>
      <c r="B814" t="s">
        <v>2350</v>
      </c>
      <c r="C814" t="s">
        <v>2351</v>
      </c>
      <c r="D814" s="2"/>
      <c r="E814" t="s">
        <v>17</v>
      </c>
      <c r="F814" t="s">
        <v>495</v>
      </c>
      <c r="G814" t="s">
        <v>496</v>
      </c>
      <c r="H814" s="3">
        <v>41481.81</v>
      </c>
      <c r="I814" t="s">
        <v>368</v>
      </c>
      <c r="J814" s="1">
        <v>45692</v>
      </c>
      <c r="K814" s="4"/>
      <c r="L814" s="3"/>
      <c r="M814" s="1"/>
      <c r="O814" t="s">
        <v>21</v>
      </c>
      <c r="P814" s="8" t="str">
        <f t="shared" si="12"/>
        <v>00085387</v>
      </c>
    </row>
    <row r="815" spans="1:16" x14ac:dyDescent="0.25">
      <c r="A815" s="1">
        <v>45692</v>
      </c>
      <c r="B815" t="s">
        <v>2352</v>
      </c>
      <c r="C815" t="s">
        <v>2353</v>
      </c>
      <c r="D815" s="2"/>
      <c r="E815" t="s">
        <v>17</v>
      </c>
      <c r="F815" t="s">
        <v>2348</v>
      </c>
      <c r="G815" t="s">
        <v>2349</v>
      </c>
      <c r="H815" s="3">
        <v>-0.01</v>
      </c>
      <c r="I815" t="s">
        <v>368</v>
      </c>
      <c r="J815" s="1">
        <v>45692</v>
      </c>
      <c r="K815" s="4"/>
      <c r="L815" s="3"/>
      <c r="M815" s="1"/>
      <c r="O815" t="s">
        <v>21</v>
      </c>
      <c r="P815" s="8" t="str">
        <f t="shared" si="12"/>
        <v>00085388</v>
      </c>
    </row>
    <row r="816" spans="1:16" x14ac:dyDescent="0.25">
      <c r="A816" s="1">
        <v>45692</v>
      </c>
      <c r="B816" t="s">
        <v>2354</v>
      </c>
      <c r="C816" t="s">
        <v>2355</v>
      </c>
      <c r="D816" s="2"/>
      <c r="E816" t="s">
        <v>17</v>
      </c>
      <c r="F816" t="s">
        <v>1406</v>
      </c>
      <c r="G816" t="s">
        <v>1407</v>
      </c>
      <c r="H816" s="3">
        <v>2309719</v>
      </c>
      <c r="I816" t="s">
        <v>26</v>
      </c>
      <c r="J816" s="1">
        <v>45692</v>
      </c>
      <c r="K816" s="4"/>
      <c r="L816" s="3"/>
      <c r="M816" s="1"/>
      <c r="O816" t="s">
        <v>21</v>
      </c>
      <c r="P816" s="8" t="str">
        <f t="shared" si="12"/>
        <v>00085389</v>
      </c>
    </row>
    <row r="817" spans="1:16" x14ac:dyDescent="0.25">
      <c r="A817" s="1">
        <v>45692</v>
      </c>
      <c r="B817" t="s">
        <v>2356</v>
      </c>
      <c r="C817" t="s">
        <v>2357</v>
      </c>
      <c r="D817" s="2"/>
      <c r="E817" t="s">
        <v>17</v>
      </c>
      <c r="F817" t="s">
        <v>98</v>
      </c>
      <c r="G817" t="s">
        <v>99</v>
      </c>
      <c r="H817" s="3">
        <v>14658809.84</v>
      </c>
      <c r="I817" t="s">
        <v>26</v>
      </c>
      <c r="J817" s="1">
        <v>45692</v>
      </c>
      <c r="K817" s="4"/>
      <c r="L817" s="3"/>
      <c r="M817" s="1"/>
      <c r="O817" t="s">
        <v>318</v>
      </c>
      <c r="P817" s="8" t="str">
        <f t="shared" si="12"/>
        <v>00085390</v>
      </c>
    </row>
    <row r="818" spans="1:16" x14ac:dyDescent="0.25">
      <c r="A818" s="1">
        <v>45692</v>
      </c>
      <c r="B818" t="s">
        <v>2358</v>
      </c>
      <c r="C818" t="s">
        <v>2359</v>
      </c>
      <c r="D818" s="2"/>
      <c r="E818" t="s">
        <v>17</v>
      </c>
      <c r="F818" t="s">
        <v>250</v>
      </c>
      <c r="G818" t="s">
        <v>251</v>
      </c>
      <c r="H818" s="3">
        <v>15960706.539999999</v>
      </c>
      <c r="I818" t="s">
        <v>26</v>
      </c>
      <c r="J818" s="1">
        <v>45692</v>
      </c>
      <c r="K818" s="4"/>
      <c r="L818" s="3"/>
      <c r="M818" s="1"/>
      <c r="O818" t="s">
        <v>318</v>
      </c>
      <c r="P818" s="8" t="str">
        <f t="shared" si="12"/>
        <v>00085391</v>
      </c>
    </row>
    <row r="819" spans="1:16" x14ac:dyDescent="0.25">
      <c r="A819" s="1">
        <v>45692</v>
      </c>
      <c r="B819" t="s">
        <v>2360</v>
      </c>
      <c r="C819" t="s">
        <v>2361</v>
      </c>
      <c r="D819" s="2"/>
      <c r="E819" t="s">
        <v>17</v>
      </c>
      <c r="F819" t="s">
        <v>957</v>
      </c>
      <c r="G819" t="s">
        <v>958</v>
      </c>
      <c r="H819" s="3">
        <v>3150085.48</v>
      </c>
      <c r="I819" t="s">
        <v>26</v>
      </c>
      <c r="J819" s="1">
        <v>45692</v>
      </c>
      <c r="K819" s="4"/>
      <c r="L819" s="3"/>
      <c r="M819" s="1"/>
      <c r="O819" t="s">
        <v>318</v>
      </c>
      <c r="P819" s="8" t="str">
        <f t="shared" si="12"/>
        <v>00085392</v>
      </c>
    </row>
    <row r="820" spans="1:16" x14ac:dyDescent="0.25">
      <c r="A820" s="1">
        <v>45692</v>
      </c>
      <c r="B820" t="s">
        <v>2362</v>
      </c>
      <c r="C820" t="s">
        <v>2363</v>
      </c>
      <c r="D820" s="2"/>
      <c r="E820" t="s">
        <v>17</v>
      </c>
      <c r="F820" t="s">
        <v>993</v>
      </c>
      <c r="G820" t="s">
        <v>994</v>
      </c>
      <c r="H820" s="3">
        <v>2890138.12</v>
      </c>
      <c r="I820" t="s">
        <v>26</v>
      </c>
      <c r="J820" s="1">
        <v>45692</v>
      </c>
      <c r="K820" s="4"/>
      <c r="L820" s="3"/>
      <c r="M820" s="1"/>
      <c r="O820" t="s">
        <v>318</v>
      </c>
      <c r="P820" s="8" t="str">
        <f t="shared" si="12"/>
        <v>00085393</v>
      </c>
    </row>
    <row r="821" spans="1:16" x14ac:dyDescent="0.25">
      <c r="A821" s="1">
        <v>45692</v>
      </c>
      <c r="B821" t="s">
        <v>2364</v>
      </c>
      <c r="C821" t="s">
        <v>2365</v>
      </c>
      <c r="D821" s="2"/>
      <c r="E821" t="s">
        <v>17</v>
      </c>
      <c r="F821" t="s">
        <v>606</v>
      </c>
      <c r="G821" t="s">
        <v>607</v>
      </c>
      <c r="H821" s="3">
        <v>679337.63</v>
      </c>
      <c r="I821" t="s">
        <v>26</v>
      </c>
      <c r="J821" s="1">
        <v>45692</v>
      </c>
      <c r="K821" s="4"/>
      <c r="L821" s="3"/>
      <c r="M821" s="1"/>
      <c r="O821" t="s">
        <v>318</v>
      </c>
      <c r="P821" s="8" t="str">
        <f t="shared" si="12"/>
        <v>00085394</v>
      </c>
    </row>
    <row r="822" spans="1:16" x14ac:dyDescent="0.25">
      <c r="A822" s="1">
        <v>45692</v>
      </c>
      <c r="B822" t="s">
        <v>2366</v>
      </c>
      <c r="C822" t="s">
        <v>2367</v>
      </c>
      <c r="D822" s="2"/>
      <c r="E822" t="s">
        <v>17</v>
      </c>
      <c r="F822" t="s">
        <v>606</v>
      </c>
      <c r="G822" t="s">
        <v>607</v>
      </c>
      <c r="H822" s="3">
        <v>0</v>
      </c>
      <c r="I822" t="s">
        <v>26</v>
      </c>
      <c r="J822" s="1">
        <v>45692</v>
      </c>
      <c r="K822" s="4"/>
      <c r="L822" s="3"/>
      <c r="M822" s="1"/>
      <c r="O822" t="s">
        <v>21</v>
      </c>
      <c r="P822" s="8" t="str">
        <f t="shared" si="12"/>
        <v>00085395</v>
      </c>
    </row>
    <row r="823" spans="1:16" x14ac:dyDescent="0.25">
      <c r="A823" s="1">
        <v>45692</v>
      </c>
      <c r="B823" t="s">
        <v>2368</v>
      </c>
      <c r="C823" t="s">
        <v>2369</v>
      </c>
      <c r="D823" s="2"/>
      <c r="E823" t="s">
        <v>17</v>
      </c>
      <c r="F823" t="s">
        <v>2370</v>
      </c>
      <c r="G823" t="s">
        <v>2371</v>
      </c>
      <c r="H823" s="3">
        <v>3770220.34</v>
      </c>
      <c r="I823" t="s">
        <v>26</v>
      </c>
      <c r="J823" s="1">
        <v>45692</v>
      </c>
      <c r="K823" s="4"/>
      <c r="L823" s="3"/>
      <c r="M823" s="1"/>
      <c r="O823" t="s">
        <v>318</v>
      </c>
      <c r="P823" s="8" t="str">
        <f t="shared" si="12"/>
        <v>00085396</v>
      </c>
    </row>
    <row r="824" spans="1:16" x14ac:dyDescent="0.25">
      <c r="A824" s="1">
        <v>45692</v>
      </c>
      <c r="B824" t="s">
        <v>2372</v>
      </c>
      <c r="C824" t="s">
        <v>2373</v>
      </c>
      <c r="D824" s="2"/>
      <c r="E824" t="s">
        <v>17</v>
      </c>
      <c r="F824" t="s">
        <v>1380</v>
      </c>
      <c r="G824" t="s">
        <v>1381</v>
      </c>
      <c r="H824" s="3">
        <v>388050.45</v>
      </c>
      <c r="I824" t="s">
        <v>26</v>
      </c>
      <c r="J824" s="1">
        <v>45692</v>
      </c>
      <c r="K824" s="4"/>
      <c r="L824" s="3"/>
      <c r="M824" s="1"/>
      <c r="O824" t="s">
        <v>318</v>
      </c>
      <c r="P824" s="8" t="str">
        <f t="shared" si="12"/>
        <v>00085397</v>
      </c>
    </row>
    <row r="825" spans="1:16" x14ac:dyDescent="0.25">
      <c r="A825" s="1">
        <v>45692</v>
      </c>
      <c r="B825" t="s">
        <v>2374</v>
      </c>
      <c r="C825" t="s">
        <v>2375</v>
      </c>
      <c r="D825" s="2"/>
      <c r="E825" t="s">
        <v>17</v>
      </c>
      <c r="F825" t="s">
        <v>2376</v>
      </c>
      <c r="G825" t="s">
        <v>2377</v>
      </c>
      <c r="H825" s="3">
        <v>2764093.37</v>
      </c>
      <c r="I825" t="s">
        <v>26</v>
      </c>
      <c r="J825" s="1">
        <v>45692</v>
      </c>
      <c r="K825" s="4"/>
      <c r="L825" s="3"/>
      <c r="M825" s="1"/>
      <c r="O825" t="s">
        <v>318</v>
      </c>
      <c r="P825" s="8" t="str">
        <f t="shared" si="12"/>
        <v>00085398</v>
      </c>
    </row>
    <row r="826" spans="1:16" x14ac:dyDescent="0.25">
      <c r="A826" s="1">
        <v>45692</v>
      </c>
      <c r="B826" t="s">
        <v>2378</v>
      </c>
      <c r="C826" t="s">
        <v>2379</v>
      </c>
      <c r="D826" s="2"/>
      <c r="E826" t="s">
        <v>17</v>
      </c>
      <c r="F826" t="s">
        <v>2376</v>
      </c>
      <c r="G826" t="s">
        <v>2377</v>
      </c>
      <c r="H826" s="3">
        <v>0</v>
      </c>
      <c r="I826" t="s">
        <v>26</v>
      </c>
      <c r="J826" s="1">
        <v>45692</v>
      </c>
      <c r="K826" s="4"/>
      <c r="L826" s="3"/>
      <c r="M826" s="1"/>
      <c r="O826" t="s">
        <v>21</v>
      </c>
      <c r="P826" s="8" t="str">
        <f t="shared" si="12"/>
        <v>00085399</v>
      </c>
    </row>
    <row r="827" spans="1:16" x14ac:dyDescent="0.25">
      <c r="A827" s="1">
        <v>45692</v>
      </c>
      <c r="B827" t="s">
        <v>2380</v>
      </c>
      <c r="C827" t="s">
        <v>2381</v>
      </c>
      <c r="D827" s="2"/>
      <c r="E827" t="s">
        <v>17</v>
      </c>
      <c r="F827" t="s">
        <v>1150</v>
      </c>
      <c r="G827" t="s">
        <v>1151</v>
      </c>
      <c r="H827" s="3">
        <v>708750</v>
      </c>
      <c r="I827" t="s">
        <v>26</v>
      </c>
      <c r="J827" s="1">
        <v>45692</v>
      </c>
      <c r="K827" s="4"/>
      <c r="L827" s="3"/>
      <c r="M827" s="1"/>
      <c r="O827" t="s">
        <v>318</v>
      </c>
      <c r="P827" s="8" t="str">
        <f t="shared" si="12"/>
        <v>00085400</v>
      </c>
    </row>
    <row r="828" spans="1:16" x14ac:dyDescent="0.25">
      <c r="A828" s="1">
        <v>45692</v>
      </c>
      <c r="B828" t="s">
        <v>2382</v>
      </c>
      <c r="C828" t="s">
        <v>2383</v>
      </c>
      <c r="D828" s="2"/>
      <c r="E828" t="s">
        <v>17</v>
      </c>
      <c r="F828" t="s">
        <v>94</v>
      </c>
      <c r="G828" t="s">
        <v>95</v>
      </c>
      <c r="H828" s="3">
        <v>1738861.83</v>
      </c>
      <c r="I828" t="s">
        <v>26</v>
      </c>
      <c r="J828" s="1">
        <v>45692</v>
      </c>
      <c r="K828" s="4"/>
      <c r="L828" s="3"/>
      <c r="M828" s="1"/>
      <c r="O828" t="s">
        <v>318</v>
      </c>
      <c r="P828" s="8" t="str">
        <f t="shared" si="12"/>
        <v>00085401</v>
      </c>
    </row>
    <row r="829" spans="1:16" x14ac:dyDescent="0.25">
      <c r="A829" s="1">
        <v>45692</v>
      </c>
      <c r="B829" t="s">
        <v>2384</v>
      </c>
      <c r="C829" t="s">
        <v>2385</v>
      </c>
      <c r="D829" s="2"/>
      <c r="E829" t="s">
        <v>17</v>
      </c>
      <c r="F829" t="s">
        <v>258</v>
      </c>
      <c r="G829" t="s">
        <v>259</v>
      </c>
      <c r="H829" s="3">
        <v>57805.68</v>
      </c>
      <c r="I829" t="s">
        <v>26</v>
      </c>
      <c r="J829" s="1">
        <v>45692</v>
      </c>
      <c r="K829" s="4"/>
      <c r="L829" s="3"/>
      <c r="M829" s="1">
        <v>45689</v>
      </c>
      <c r="N829" t="s">
        <v>2386</v>
      </c>
      <c r="O829" t="s">
        <v>21</v>
      </c>
      <c r="P829" s="8" t="str">
        <f t="shared" si="12"/>
        <v>00085402</v>
      </c>
    </row>
    <row r="830" spans="1:16" x14ac:dyDescent="0.25">
      <c r="A830" s="1">
        <v>45692</v>
      </c>
      <c r="B830" t="s">
        <v>2387</v>
      </c>
      <c r="C830" t="s">
        <v>2388</v>
      </c>
      <c r="D830" s="2"/>
      <c r="E830" t="s">
        <v>17</v>
      </c>
      <c r="F830" t="s">
        <v>2389</v>
      </c>
      <c r="G830" t="s">
        <v>2390</v>
      </c>
      <c r="H830" s="3">
        <v>10536804.76</v>
      </c>
      <c r="I830" t="s">
        <v>83</v>
      </c>
      <c r="J830" s="1">
        <v>45692</v>
      </c>
      <c r="K830" s="4"/>
      <c r="L830" s="3"/>
      <c r="M830" s="1">
        <v>45692</v>
      </c>
      <c r="O830" t="s">
        <v>21</v>
      </c>
      <c r="P830" s="8" t="str">
        <f t="shared" si="12"/>
        <v>00085403</v>
      </c>
    </row>
    <row r="831" spans="1:16" x14ac:dyDescent="0.25">
      <c r="A831" s="1">
        <v>45692</v>
      </c>
      <c r="B831" t="s">
        <v>2391</v>
      </c>
      <c r="C831" t="s">
        <v>2392</v>
      </c>
      <c r="D831" s="2"/>
      <c r="E831" t="s">
        <v>17</v>
      </c>
      <c r="F831" t="s">
        <v>2393</v>
      </c>
      <c r="G831" t="s">
        <v>2394</v>
      </c>
      <c r="H831" s="3">
        <v>0</v>
      </c>
      <c r="I831" t="s">
        <v>368</v>
      </c>
      <c r="J831" s="1">
        <v>45692</v>
      </c>
      <c r="K831" s="4"/>
      <c r="L831" s="3"/>
      <c r="M831" s="1"/>
      <c r="O831" t="s">
        <v>21</v>
      </c>
      <c r="P831" s="8" t="str">
        <f t="shared" si="12"/>
        <v>00085404</v>
      </c>
    </row>
    <row r="832" spans="1:16" x14ac:dyDescent="0.25">
      <c r="A832" s="1">
        <v>45693</v>
      </c>
      <c r="B832" t="s">
        <v>4789</v>
      </c>
      <c r="C832" t="s">
        <v>4790</v>
      </c>
      <c r="D832" s="2"/>
      <c r="E832" t="s">
        <v>17</v>
      </c>
      <c r="F832" t="s">
        <v>911</v>
      </c>
      <c r="G832" t="s">
        <v>912</v>
      </c>
      <c r="H832" s="3">
        <v>0</v>
      </c>
      <c r="I832" t="s">
        <v>26</v>
      </c>
      <c r="J832" s="1">
        <v>45693</v>
      </c>
      <c r="K832" s="4"/>
      <c r="L832" s="3"/>
      <c r="M832" s="1">
        <v>45692</v>
      </c>
      <c r="N832" t="s">
        <v>4791</v>
      </c>
      <c r="O832" t="s">
        <v>21</v>
      </c>
      <c r="P832" s="8" t="str">
        <f t="shared" si="12"/>
        <v>00085405</v>
      </c>
    </row>
    <row r="833" spans="1:16" x14ac:dyDescent="0.25">
      <c r="A833" s="1">
        <v>45693</v>
      </c>
      <c r="B833" t="s">
        <v>4792</v>
      </c>
      <c r="C833" t="s">
        <v>4793</v>
      </c>
      <c r="D833" s="2"/>
      <c r="E833" t="s">
        <v>17</v>
      </c>
      <c r="F833" t="s">
        <v>388</v>
      </c>
      <c r="G833" t="s">
        <v>389</v>
      </c>
      <c r="H833" s="3">
        <v>1767898.18</v>
      </c>
      <c r="I833" t="s">
        <v>26</v>
      </c>
      <c r="J833" s="1">
        <v>45693</v>
      </c>
      <c r="K833" s="4"/>
      <c r="L833" s="3"/>
      <c r="M833" s="1">
        <v>45692</v>
      </c>
      <c r="N833" t="s">
        <v>4791</v>
      </c>
      <c r="O833" t="s">
        <v>21</v>
      </c>
      <c r="P833" s="8" t="str">
        <f t="shared" si="12"/>
        <v>00085406</v>
      </c>
    </row>
    <row r="834" spans="1:16" x14ac:dyDescent="0.25">
      <c r="A834" s="1">
        <v>45693</v>
      </c>
      <c r="B834" t="s">
        <v>4794</v>
      </c>
      <c r="C834" t="s">
        <v>4795</v>
      </c>
      <c r="D834" s="2"/>
      <c r="E834" t="s">
        <v>17</v>
      </c>
      <c r="F834" t="s">
        <v>662</v>
      </c>
      <c r="G834" t="s">
        <v>663</v>
      </c>
      <c r="H834" s="3">
        <v>0</v>
      </c>
      <c r="I834" t="s">
        <v>26</v>
      </c>
      <c r="J834" s="1">
        <v>45693</v>
      </c>
      <c r="K834" s="4"/>
      <c r="L834" s="3"/>
      <c r="M834" s="1">
        <v>45692</v>
      </c>
      <c r="N834" t="s">
        <v>4791</v>
      </c>
      <c r="O834" t="s">
        <v>21</v>
      </c>
      <c r="P834" s="8" t="str">
        <f t="shared" si="12"/>
        <v>00085407</v>
      </c>
    </row>
    <row r="835" spans="1:16" x14ac:dyDescent="0.25">
      <c r="A835" s="1">
        <v>45693</v>
      </c>
      <c r="B835" t="s">
        <v>4796</v>
      </c>
      <c r="C835" t="s">
        <v>4797</v>
      </c>
      <c r="D835" s="2"/>
      <c r="E835" t="s">
        <v>17</v>
      </c>
      <c r="F835" t="s">
        <v>1852</v>
      </c>
      <c r="G835" t="s">
        <v>1853</v>
      </c>
      <c r="H835" s="3">
        <v>1124381.29</v>
      </c>
      <c r="I835" t="s">
        <v>26</v>
      </c>
      <c r="J835" s="1">
        <v>45693</v>
      </c>
      <c r="K835" s="4"/>
      <c r="L835" s="3"/>
      <c r="M835" s="1">
        <v>45692</v>
      </c>
      <c r="N835" t="s">
        <v>4791</v>
      </c>
      <c r="O835" t="s">
        <v>21</v>
      </c>
      <c r="P835" s="8" t="str">
        <f t="shared" si="12"/>
        <v>00085408</v>
      </c>
    </row>
    <row r="836" spans="1:16" x14ac:dyDescent="0.25">
      <c r="A836" s="1">
        <v>45693</v>
      </c>
      <c r="B836" t="s">
        <v>4798</v>
      </c>
      <c r="C836" t="s">
        <v>4799</v>
      </c>
      <c r="D836" s="2"/>
      <c r="E836" t="s">
        <v>17</v>
      </c>
      <c r="F836" t="s">
        <v>4800</v>
      </c>
      <c r="G836" t="s">
        <v>4801</v>
      </c>
      <c r="H836" s="3">
        <v>5643134.0300000003</v>
      </c>
      <c r="I836" t="s">
        <v>26</v>
      </c>
      <c r="J836" s="1">
        <v>45693</v>
      </c>
      <c r="K836" s="4"/>
      <c r="L836" s="3"/>
      <c r="M836" s="1">
        <v>45692</v>
      </c>
      <c r="N836" t="s">
        <v>4791</v>
      </c>
      <c r="O836" t="s">
        <v>21</v>
      </c>
      <c r="P836" s="8" t="str">
        <f t="shared" ref="P836:P860" si="13">+MID(C836,5,8)</f>
        <v>00085409</v>
      </c>
    </row>
    <row r="837" spans="1:16" x14ac:dyDescent="0.25">
      <c r="A837" s="1">
        <v>45693</v>
      </c>
      <c r="B837" t="s">
        <v>4802</v>
      </c>
      <c r="C837" t="s">
        <v>4803</v>
      </c>
      <c r="D837" s="2"/>
      <c r="E837" t="s">
        <v>17</v>
      </c>
      <c r="F837" t="s">
        <v>2348</v>
      </c>
      <c r="G837" t="s">
        <v>2349</v>
      </c>
      <c r="H837" s="3">
        <v>0</v>
      </c>
      <c r="I837" t="s">
        <v>368</v>
      </c>
      <c r="J837" s="1">
        <v>45693</v>
      </c>
      <c r="K837" s="4"/>
      <c r="L837" s="3"/>
      <c r="M837" s="1"/>
      <c r="O837" t="s">
        <v>21</v>
      </c>
      <c r="P837" s="8" t="str">
        <f t="shared" si="13"/>
        <v>00085410</v>
      </c>
    </row>
    <row r="838" spans="1:16" x14ac:dyDescent="0.25">
      <c r="A838" s="1">
        <v>45693</v>
      </c>
      <c r="B838" t="s">
        <v>4804</v>
      </c>
      <c r="C838" t="s">
        <v>4805</v>
      </c>
      <c r="D838" s="2"/>
      <c r="E838" t="s">
        <v>17</v>
      </c>
      <c r="F838" t="s">
        <v>4806</v>
      </c>
      <c r="G838" t="s">
        <v>4807</v>
      </c>
      <c r="H838" s="3">
        <v>22048878.870000001</v>
      </c>
      <c r="I838" t="s">
        <v>26</v>
      </c>
      <c r="J838" s="1">
        <v>45693</v>
      </c>
      <c r="K838" s="4"/>
      <c r="L838" s="3"/>
      <c r="M838" s="1">
        <v>45692</v>
      </c>
      <c r="N838" t="s">
        <v>4808</v>
      </c>
      <c r="O838" t="s">
        <v>21</v>
      </c>
      <c r="P838" s="8" t="str">
        <f t="shared" si="13"/>
        <v>00085411</v>
      </c>
    </row>
    <row r="839" spans="1:16" x14ac:dyDescent="0.25">
      <c r="A839" s="1">
        <v>45693</v>
      </c>
      <c r="B839" t="s">
        <v>4809</v>
      </c>
      <c r="C839" t="s">
        <v>4810</v>
      </c>
      <c r="D839" s="2"/>
      <c r="E839" t="s">
        <v>17</v>
      </c>
      <c r="F839" t="s">
        <v>4811</v>
      </c>
      <c r="G839" t="s">
        <v>4812</v>
      </c>
      <c r="H839" s="3">
        <v>1795649.2</v>
      </c>
      <c r="I839" t="s">
        <v>26</v>
      </c>
      <c r="J839" s="1">
        <v>45693</v>
      </c>
      <c r="K839" s="4"/>
      <c r="L839" s="3"/>
      <c r="M839" s="1"/>
      <c r="O839" t="s">
        <v>21</v>
      </c>
      <c r="P839" s="8" t="str">
        <f t="shared" si="13"/>
        <v>00085412</v>
      </c>
    </row>
    <row r="840" spans="1:16" x14ac:dyDescent="0.25">
      <c r="A840" s="1">
        <v>45693</v>
      </c>
      <c r="B840" t="s">
        <v>4813</v>
      </c>
      <c r="C840" t="s">
        <v>4814</v>
      </c>
      <c r="D840" s="2"/>
      <c r="E840" t="s">
        <v>17</v>
      </c>
      <c r="F840" t="s">
        <v>397</v>
      </c>
      <c r="G840" t="s">
        <v>398</v>
      </c>
      <c r="H840" s="3">
        <v>6198947.2199999997</v>
      </c>
      <c r="I840" t="s">
        <v>26</v>
      </c>
      <c r="J840" s="1">
        <v>45693</v>
      </c>
      <c r="K840" s="4"/>
      <c r="L840" s="3"/>
      <c r="M840" s="1"/>
      <c r="O840" t="s">
        <v>36</v>
      </c>
      <c r="P840" s="8" t="str">
        <f t="shared" si="13"/>
        <v>00085413</v>
      </c>
    </row>
    <row r="841" spans="1:16" x14ac:dyDescent="0.25">
      <c r="A841" s="1">
        <v>45693</v>
      </c>
      <c r="B841" t="s">
        <v>4815</v>
      </c>
      <c r="C841" t="s">
        <v>4816</v>
      </c>
      <c r="D841" s="2"/>
      <c r="E841" t="s">
        <v>17</v>
      </c>
      <c r="F841" t="s">
        <v>72</v>
      </c>
      <c r="G841" t="s">
        <v>73</v>
      </c>
      <c r="H841" s="3">
        <v>2009645.31</v>
      </c>
      <c r="I841" t="s">
        <v>26</v>
      </c>
      <c r="J841" s="1">
        <v>45693</v>
      </c>
      <c r="K841" s="4"/>
      <c r="L841" s="3"/>
      <c r="M841" s="1"/>
      <c r="O841" t="s">
        <v>36</v>
      </c>
      <c r="P841" s="8" t="str">
        <f t="shared" si="13"/>
        <v>00085414</v>
      </c>
    </row>
    <row r="842" spans="1:16" x14ac:dyDescent="0.25">
      <c r="A842" s="1">
        <v>45693</v>
      </c>
      <c r="B842" t="s">
        <v>4817</v>
      </c>
      <c r="C842" t="s">
        <v>4818</v>
      </c>
      <c r="D842" s="2"/>
      <c r="E842" t="s">
        <v>17</v>
      </c>
      <c r="F842" t="s">
        <v>1015</v>
      </c>
      <c r="G842" t="s">
        <v>1016</v>
      </c>
      <c r="H842" s="3">
        <v>14139200.99</v>
      </c>
      <c r="I842" t="s">
        <v>26</v>
      </c>
      <c r="J842" s="1">
        <v>45693</v>
      </c>
      <c r="K842" s="4"/>
      <c r="L842" s="3"/>
      <c r="M842" s="1"/>
      <c r="O842" t="s">
        <v>36</v>
      </c>
      <c r="P842" s="8" t="str">
        <f t="shared" si="13"/>
        <v>00085415</v>
      </c>
    </row>
    <row r="843" spans="1:16" x14ac:dyDescent="0.25">
      <c r="A843" s="1">
        <v>45693</v>
      </c>
      <c r="B843" t="s">
        <v>4819</v>
      </c>
      <c r="C843" t="s">
        <v>4820</v>
      </c>
      <c r="D843" s="2"/>
      <c r="E843" t="s">
        <v>17</v>
      </c>
      <c r="F843" t="s">
        <v>4821</v>
      </c>
      <c r="G843" t="s">
        <v>4822</v>
      </c>
      <c r="H843" s="3">
        <v>1822951.27</v>
      </c>
      <c r="I843" t="s">
        <v>26</v>
      </c>
      <c r="J843" s="1">
        <v>45693</v>
      </c>
      <c r="K843" s="4"/>
      <c r="L843" s="3"/>
      <c r="M843" s="1"/>
      <c r="O843" t="s">
        <v>36</v>
      </c>
      <c r="P843" s="8" t="str">
        <f t="shared" si="13"/>
        <v>00085416</v>
      </c>
    </row>
    <row r="844" spans="1:16" x14ac:dyDescent="0.25">
      <c r="A844" s="1">
        <v>45693</v>
      </c>
      <c r="B844" t="s">
        <v>4823</v>
      </c>
      <c r="C844" t="s">
        <v>4824</v>
      </c>
      <c r="D844" s="2"/>
      <c r="E844" t="s">
        <v>17</v>
      </c>
      <c r="F844" t="s">
        <v>749</v>
      </c>
      <c r="G844" t="s">
        <v>750</v>
      </c>
      <c r="H844" s="3">
        <v>55000</v>
      </c>
      <c r="I844" t="s">
        <v>26</v>
      </c>
      <c r="J844" s="1">
        <v>45693</v>
      </c>
      <c r="K844" s="4"/>
      <c r="L844" s="3"/>
      <c r="M844" s="1"/>
      <c r="O844" t="s">
        <v>36</v>
      </c>
      <c r="P844" s="8" t="str">
        <f t="shared" si="13"/>
        <v>00085417</v>
      </c>
    </row>
    <row r="845" spans="1:16" x14ac:dyDescent="0.25">
      <c r="A845" s="1">
        <v>45693</v>
      </c>
      <c r="B845" t="s">
        <v>4825</v>
      </c>
      <c r="C845" t="s">
        <v>4826</v>
      </c>
      <c r="D845" s="2"/>
      <c r="E845" t="s">
        <v>17</v>
      </c>
      <c r="F845" t="s">
        <v>471</v>
      </c>
      <c r="G845" t="s">
        <v>472</v>
      </c>
      <c r="H845" s="3">
        <v>1132961.6100000001</v>
      </c>
      <c r="I845" t="s">
        <v>26</v>
      </c>
      <c r="J845" s="1">
        <v>45693</v>
      </c>
      <c r="K845" s="4"/>
      <c r="L845" s="3"/>
      <c r="M845" s="1">
        <v>45691</v>
      </c>
      <c r="N845" t="s">
        <v>4827</v>
      </c>
      <c r="O845" t="s">
        <v>21</v>
      </c>
      <c r="P845" s="8" t="str">
        <f t="shared" si="13"/>
        <v>00085418</v>
      </c>
    </row>
    <row r="846" spans="1:16" x14ac:dyDescent="0.25">
      <c r="A846" s="1">
        <v>45693</v>
      </c>
      <c r="B846" t="s">
        <v>4828</v>
      </c>
      <c r="C846" t="s">
        <v>4829</v>
      </c>
      <c r="D846" s="2"/>
      <c r="E846" t="s">
        <v>17</v>
      </c>
      <c r="F846" t="s">
        <v>39</v>
      </c>
      <c r="G846" t="s">
        <v>40</v>
      </c>
      <c r="H846" s="3">
        <v>3663715.93</v>
      </c>
      <c r="I846" t="s">
        <v>83</v>
      </c>
      <c r="J846" s="1">
        <v>45693</v>
      </c>
      <c r="K846" s="4"/>
      <c r="L846" s="3"/>
      <c r="M846" s="1">
        <v>45693</v>
      </c>
      <c r="O846" t="s">
        <v>21</v>
      </c>
      <c r="P846" s="8" t="str">
        <f t="shared" si="13"/>
        <v>00085419</v>
      </c>
    </row>
    <row r="847" spans="1:16" x14ac:dyDescent="0.25">
      <c r="A847" s="1">
        <v>45693</v>
      </c>
      <c r="B847" t="s">
        <v>4830</v>
      </c>
      <c r="C847" t="s">
        <v>4831</v>
      </c>
      <c r="D847" s="2"/>
      <c r="E847" t="s">
        <v>17</v>
      </c>
      <c r="F847" t="s">
        <v>1310</v>
      </c>
      <c r="G847" t="s">
        <v>1311</v>
      </c>
      <c r="H847" s="3">
        <v>3816310.34</v>
      </c>
      <c r="I847" t="s">
        <v>83</v>
      </c>
      <c r="J847" s="1">
        <v>45693</v>
      </c>
      <c r="K847" s="4"/>
      <c r="L847" s="3"/>
      <c r="M847" s="1">
        <v>45693</v>
      </c>
      <c r="O847" t="s">
        <v>21</v>
      </c>
      <c r="P847" s="8" t="str">
        <f t="shared" si="13"/>
        <v>00085420</v>
      </c>
    </row>
    <row r="848" spans="1:16" x14ac:dyDescent="0.25">
      <c r="A848" s="1">
        <v>45693</v>
      </c>
      <c r="B848" t="s">
        <v>4832</v>
      </c>
      <c r="C848" t="s">
        <v>4833</v>
      </c>
      <c r="D848" s="2"/>
      <c r="E848" t="s">
        <v>17</v>
      </c>
      <c r="F848" t="s">
        <v>630</v>
      </c>
      <c r="G848" t="s">
        <v>631</v>
      </c>
      <c r="H848" s="3">
        <v>1821140.65</v>
      </c>
      <c r="I848" t="s">
        <v>83</v>
      </c>
      <c r="J848" s="1">
        <v>45693</v>
      </c>
      <c r="K848" s="4"/>
      <c r="L848" s="3"/>
      <c r="M848" s="1">
        <v>45693</v>
      </c>
      <c r="O848" t="s">
        <v>21</v>
      </c>
      <c r="P848" s="8" t="str">
        <f t="shared" si="13"/>
        <v>00085421</v>
      </c>
    </row>
    <row r="849" spans="1:16" x14ac:dyDescent="0.25">
      <c r="A849" s="1">
        <v>45693</v>
      </c>
      <c r="B849" t="s">
        <v>4834</v>
      </c>
      <c r="C849" t="s">
        <v>4835</v>
      </c>
      <c r="D849" s="2"/>
      <c r="E849" t="s">
        <v>17</v>
      </c>
      <c r="F849" t="s">
        <v>86</v>
      </c>
      <c r="G849" t="s">
        <v>87</v>
      </c>
      <c r="H849" s="3">
        <v>14660951.970000001</v>
      </c>
      <c r="I849" t="s">
        <v>26</v>
      </c>
      <c r="J849" s="1">
        <v>45693</v>
      </c>
      <c r="K849" s="4"/>
      <c r="L849" s="3"/>
      <c r="M849" s="1"/>
      <c r="O849" t="s">
        <v>36</v>
      </c>
      <c r="P849" s="8" t="str">
        <f t="shared" si="13"/>
        <v>00085422</v>
      </c>
    </row>
    <row r="850" spans="1:16" x14ac:dyDescent="0.25">
      <c r="A850" s="1">
        <v>45693</v>
      </c>
      <c r="B850" t="s">
        <v>4836</v>
      </c>
      <c r="C850" t="s">
        <v>4837</v>
      </c>
      <c r="D850" s="2"/>
      <c r="E850" t="s">
        <v>17</v>
      </c>
      <c r="F850" t="s">
        <v>977</v>
      </c>
      <c r="G850" t="s">
        <v>978</v>
      </c>
      <c r="H850" s="3">
        <v>262561.57</v>
      </c>
      <c r="I850" t="s">
        <v>83</v>
      </c>
      <c r="J850" s="1">
        <v>45693</v>
      </c>
      <c r="K850" s="4"/>
      <c r="L850" s="3"/>
      <c r="M850" s="1">
        <v>45693</v>
      </c>
      <c r="O850" t="s">
        <v>21</v>
      </c>
      <c r="P850" s="8" t="str">
        <f t="shared" si="13"/>
        <v>00085423</v>
      </c>
    </row>
    <row r="851" spans="1:16" x14ac:dyDescent="0.25">
      <c r="A851" s="1">
        <v>45693</v>
      </c>
      <c r="B851" t="s">
        <v>4838</v>
      </c>
      <c r="C851" t="s">
        <v>4839</v>
      </c>
      <c r="D851" s="2"/>
      <c r="E851" t="s">
        <v>17</v>
      </c>
      <c r="F851" t="s">
        <v>86</v>
      </c>
      <c r="G851" t="s">
        <v>87</v>
      </c>
      <c r="H851" s="3">
        <v>207174.24</v>
      </c>
      <c r="I851" t="s">
        <v>26</v>
      </c>
      <c r="J851" s="1">
        <v>45693</v>
      </c>
      <c r="K851" s="4"/>
      <c r="L851" s="3"/>
      <c r="M851" s="1"/>
      <c r="O851" t="s">
        <v>21</v>
      </c>
      <c r="P851" s="8" t="str">
        <f t="shared" si="13"/>
        <v>00085424</v>
      </c>
    </row>
    <row r="852" spans="1:16" x14ac:dyDescent="0.25">
      <c r="A852" s="1">
        <v>45693</v>
      </c>
      <c r="B852" t="s">
        <v>4840</v>
      </c>
      <c r="C852" t="s">
        <v>4841</v>
      </c>
      <c r="D852" s="2"/>
      <c r="E852" t="s">
        <v>17</v>
      </c>
      <c r="F852" t="s">
        <v>897</v>
      </c>
      <c r="G852" t="s">
        <v>898</v>
      </c>
      <c r="H852" s="3">
        <v>287003.2</v>
      </c>
      <c r="I852" t="s">
        <v>26</v>
      </c>
      <c r="J852" s="1">
        <v>45693</v>
      </c>
      <c r="K852" s="4"/>
      <c r="L852" s="3"/>
      <c r="M852" s="1">
        <v>45689</v>
      </c>
      <c r="N852" t="s">
        <v>4842</v>
      </c>
      <c r="O852" t="s">
        <v>21</v>
      </c>
      <c r="P852" s="8" t="str">
        <f t="shared" si="13"/>
        <v>00085425</v>
      </c>
    </row>
    <row r="853" spans="1:16" x14ac:dyDescent="0.25">
      <c r="A853" s="1">
        <v>45693</v>
      </c>
      <c r="B853" t="s">
        <v>4843</v>
      </c>
      <c r="C853" t="s">
        <v>4844</v>
      </c>
      <c r="D853" s="2"/>
      <c r="E853" t="s">
        <v>17</v>
      </c>
      <c r="F853" t="s">
        <v>733</v>
      </c>
      <c r="G853" t="s">
        <v>734</v>
      </c>
      <c r="H853" s="3">
        <v>554390.72</v>
      </c>
      <c r="I853" t="s">
        <v>26</v>
      </c>
      <c r="J853" s="1">
        <v>45693</v>
      </c>
      <c r="K853" s="4"/>
      <c r="L853" s="3"/>
      <c r="M853" s="1">
        <v>45692</v>
      </c>
      <c r="N853" t="s">
        <v>4845</v>
      </c>
      <c r="O853" t="s">
        <v>21</v>
      </c>
      <c r="P853" s="8" t="str">
        <f t="shared" si="13"/>
        <v>00085426</v>
      </c>
    </row>
    <row r="854" spans="1:16" x14ac:dyDescent="0.25">
      <c r="A854" s="1">
        <v>45693</v>
      </c>
      <c r="B854" t="s">
        <v>4846</v>
      </c>
      <c r="C854" t="s">
        <v>4847</v>
      </c>
      <c r="D854" s="2"/>
      <c r="E854" t="s">
        <v>17</v>
      </c>
      <c r="F854" t="s">
        <v>551</v>
      </c>
      <c r="G854" t="s">
        <v>552</v>
      </c>
      <c r="H854" s="3">
        <v>283897.8</v>
      </c>
      <c r="I854" t="s">
        <v>26</v>
      </c>
      <c r="J854" s="1">
        <v>45693</v>
      </c>
      <c r="K854" s="4"/>
      <c r="L854" s="3"/>
      <c r="M854" s="1">
        <v>45691</v>
      </c>
      <c r="N854" t="s">
        <v>4848</v>
      </c>
      <c r="O854" t="s">
        <v>21</v>
      </c>
      <c r="P854" s="8" t="str">
        <f t="shared" si="13"/>
        <v>00085427</v>
      </c>
    </row>
    <row r="855" spans="1:16" x14ac:dyDescent="0.25">
      <c r="A855" s="1">
        <v>45693</v>
      </c>
      <c r="B855" t="s">
        <v>4849</v>
      </c>
      <c r="C855" t="s">
        <v>4850</v>
      </c>
      <c r="D855" s="2"/>
      <c r="E855" t="s">
        <v>17</v>
      </c>
      <c r="F855" t="s">
        <v>495</v>
      </c>
      <c r="G855" t="s">
        <v>496</v>
      </c>
      <c r="H855" s="3">
        <v>-0.66</v>
      </c>
      <c r="I855" t="s">
        <v>368</v>
      </c>
      <c r="J855" s="1">
        <v>45693</v>
      </c>
      <c r="K855" s="4"/>
      <c r="L855" s="3"/>
      <c r="M855" s="1"/>
      <c r="O855" t="s">
        <v>21</v>
      </c>
      <c r="P855" s="8" t="str">
        <f t="shared" si="13"/>
        <v>00085428</v>
      </c>
    </row>
    <row r="856" spans="1:16" x14ac:dyDescent="0.25">
      <c r="A856" s="1">
        <v>45693</v>
      </c>
      <c r="B856" t="s">
        <v>4851</v>
      </c>
      <c r="C856" t="s">
        <v>4852</v>
      </c>
      <c r="D856" s="2"/>
      <c r="E856" t="s">
        <v>17</v>
      </c>
      <c r="F856" t="s">
        <v>977</v>
      </c>
      <c r="G856" t="s">
        <v>978</v>
      </c>
      <c r="H856" s="3">
        <v>7099754.96</v>
      </c>
      <c r="I856" t="s">
        <v>83</v>
      </c>
      <c r="J856" s="1">
        <v>45693</v>
      </c>
      <c r="K856" s="4"/>
      <c r="L856" s="3"/>
      <c r="M856" s="1">
        <v>45693</v>
      </c>
      <c r="O856" t="s">
        <v>21</v>
      </c>
      <c r="P856" s="8" t="str">
        <f t="shared" si="13"/>
        <v>00085429</v>
      </c>
    </row>
    <row r="857" spans="1:16" x14ac:dyDescent="0.25">
      <c r="A857" s="1">
        <v>45693</v>
      </c>
      <c r="B857" t="s">
        <v>4853</v>
      </c>
      <c r="C857" t="s">
        <v>4854</v>
      </c>
      <c r="D857" s="2"/>
      <c r="E857" t="s">
        <v>17</v>
      </c>
      <c r="F857" t="s">
        <v>76</v>
      </c>
      <c r="G857" t="s">
        <v>77</v>
      </c>
      <c r="H857" s="3">
        <v>12904561.51</v>
      </c>
      <c r="I857" t="s">
        <v>26</v>
      </c>
      <c r="J857" s="1">
        <v>45693</v>
      </c>
      <c r="K857" s="4"/>
      <c r="L857" s="3"/>
      <c r="M857" s="1">
        <v>45693</v>
      </c>
      <c r="N857" t="s">
        <v>4855</v>
      </c>
      <c r="O857" t="s">
        <v>21</v>
      </c>
      <c r="P857" s="8" t="str">
        <f t="shared" si="13"/>
        <v>00085430</v>
      </c>
    </row>
    <row r="858" spans="1:16" x14ac:dyDescent="0.25">
      <c r="A858" s="1">
        <v>45694</v>
      </c>
      <c r="B858" t="s">
        <v>4856</v>
      </c>
      <c r="C858" t="s">
        <v>4857</v>
      </c>
      <c r="D858" s="2"/>
      <c r="E858" t="s">
        <v>17</v>
      </c>
      <c r="F858" t="s">
        <v>1442</v>
      </c>
      <c r="G858" t="s">
        <v>1443</v>
      </c>
      <c r="H858" s="3">
        <v>-0.27</v>
      </c>
      <c r="I858" t="s">
        <v>368</v>
      </c>
      <c r="J858" s="1">
        <v>45694</v>
      </c>
      <c r="K858" s="4"/>
      <c r="L858" s="3"/>
      <c r="M858" s="1"/>
      <c r="O858" t="s">
        <v>21</v>
      </c>
      <c r="P858" s="8" t="str">
        <f t="shared" si="13"/>
        <v>00085431</v>
      </c>
    </row>
    <row r="859" spans="1:16" x14ac:dyDescent="0.25">
      <c r="A859" s="1">
        <v>45694</v>
      </c>
      <c r="B859" t="s">
        <v>4858</v>
      </c>
      <c r="C859" t="s">
        <v>4859</v>
      </c>
      <c r="D859" s="2"/>
      <c r="E859" t="s">
        <v>17</v>
      </c>
      <c r="F859" t="s">
        <v>1442</v>
      </c>
      <c r="G859" t="s">
        <v>1443</v>
      </c>
      <c r="H859" s="3">
        <v>-392347.88</v>
      </c>
      <c r="I859" t="s">
        <v>368</v>
      </c>
      <c r="J859" s="1">
        <v>45694</v>
      </c>
      <c r="K859" s="4"/>
      <c r="L859" s="3"/>
      <c r="M859" s="1"/>
      <c r="O859" t="s">
        <v>21</v>
      </c>
      <c r="P859" s="8" t="str">
        <f t="shared" si="13"/>
        <v>00085432</v>
      </c>
    </row>
    <row r="860" spans="1:16" x14ac:dyDescent="0.25">
      <c r="A860" s="1">
        <v>45694</v>
      </c>
      <c r="B860" t="s">
        <v>4860</v>
      </c>
      <c r="C860" t="s">
        <v>4861</v>
      </c>
      <c r="D860" s="2"/>
      <c r="E860" t="s">
        <v>17</v>
      </c>
      <c r="F860" t="s">
        <v>957</v>
      </c>
      <c r="G860" t="s">
        <v>958</v>
      </c>
      <c r="H860" s="3">
        <v>467726.07</v>
      </c>
      <c r="I860" t="s">
        <v>26</v>
      </c>
      <c r="J860" s="1">
        <v>45694</v>
      </c>
      <c r="K860" s="4"/>
      <c r="L860" s="3"/>
      <c r="M860" s="1">
        <v>45692</v>
      </c>
      <c r="N860" t="s">
        <v>4862</v>
      </c>
      <c r="O860" t="s">
        <v>21</v>
      </c>
      <c r="P860" s="8" t="str">
        <f t="shared" si="13"/>
        <v>00085433</v>
      </c>
    </row>
  </sheetData>
  <autoFilter ref="A2:P860" xr:uid="{A2B9C47A-DB11-4055-917C-D48FC588261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5F2E8-4841-4BF1-B781-5582212F8ED5}">
  <dimension ref="A1:T4627"/>
  <sheetViews>
    <sheetView showGridLines="0" topLeftCell="B1" zoomScale="85" zoomScaleNormal="85" workbookViewId="0">
      <pane ySplit="2" topLeftCell="A3" activePane="bottomLeft" state="frozen"/>
      <selection activeCell="I20" sqref="I20"/>
      <selection pane="bottomLeft" activeCell="T5" sqref="T5"/>
    </sheetView>
  </sheetViews>
  <sheetFormatPr baseColWidth="10" defaultRowHeight="15" x14ac:dyDescent="0.25"/>
  <cols>
    <col min="2" max="2" width="11.42578125" style="7"/>
    <col min="3" max="3" width="16" bestFit="1" customWidth="1"/>
  </cols>
  <sheetData>
    <row r="1" spans="1:20" x14ac:dyDescent="0.25">
      <c r="A1" t="s">
        <v>4864</v>
      </c>
    </row>
    <row r="2" spans="1:20" x14ac:dyDescent="0.25">
      <c r="A2" t="s">
        <v>4865</v>
      </c>
      <c r="B2" s="7" t="s">
        <v>3847</v>
      </c>
      <c r="C2" t="s">
        <v>2395</v>
      </c>
      <c r="D2" t="s">
        <v>4866</v>
      </c>
      <c r="E2" t="s">
        <v>3848</v>
      </c>
      <c r="F2" t="s">
        <v>3530</v>
      </c>
      <c r="G2" t="s">
        <v>3532</v>
      </c>
      <c r="H2" t="s">
        <v>3533</v>
      </c>
      <c r="I2" t="s">
        <v>3534</v>
      </c>
      <c r="J2" t="s">
        <v>3535</v>
      </c>
      <c r="K2" t="s">
        <v>4867</v>
      </c>
      <c r="L2" t="s">
        <v>4868</v>
      </c>
      <c r="M2" t="s">
        <v>4869</v>
      </c>
      <c r="N2" t="s">
        <v>4870</v>
      </c>
      <c r="O2" t="s">
        <v>3538</v>
      </c>
      <c r="P2" t="s">
        <v>8</v>
      </c>
      <c r="Q2" t="s">
        <v>4871</v>
      </c>
      <c r="R2" t="s">
        <v>4872</v>
      </c>
      <c r="S2" s="8" t="s">
        <v>4787</v>
      </c>
      <c r="T2" s="8" t="s">
        <v>8368</v>
      </c>
    </row>
    <row r="3" spans="1:20" x14ac:dyDescent="0.25">
      <c r="A3" t="s">
        <v>3542</v>
      </c>
      <c r="B3" s="7">
        <v>0</v>
      </c>
      <c r="C3" s="9">
        <v>45626</v>
      </c>
      <c r="F3" t="s">
        <v>4873</v>
      </c>
      <c r="I3" s="3">
        <v>5322242386.6800003</v>
      </c>
      <c r="J3" s="3">
        <v>0</v>
      </c>
      <c r="K3" s="3">
        <v>5322242386.6800003</v>
      </c>
      <c r="O3" s="9"/>
      <c r="R3" s="9"/>
      <c r="S3" s="8" t="str">
        <f>+IF(MID(E3,1,1)="R",MID(E3,5,8),"")</f>
        <v/>
      </c>
      <c r="T3" s="8" t="str">
        <f>+IF(MID(S3,1,1)="0",B3,"")</f>
        <v/>
      </c>
    </row>
    <row r="4" spans="1:20" x14ac:dyDescent="0.25">
      <c r="A4" t="s">
        <v>3542</v>
      </c>
      <c r="B4" s="7">
        <v>7891005</v>
      </c>
      <c r="C4" s="9">
        <v>45628</v>
      </c>
      <c r="D4" t="s">
        <v>4874</v>
      </c>
      <c r="E4" t="s">
        <v>4875</v>
      </c>
      <c r="F4" t="s">
        <v>4876</v>
      </c>
      <c r="I4" s="3">
        <v>0</v>
      </c>
      <c r="J4" s="3">
        <v>297060</v>
      </c>
      <c r="K4" s="3">
        <v>5321945326.6800003</v>
      </c>
      <c r="N4" t="s">
        <v>4877</v>
      </c>
      <c r="O4" s="9">
        <v>45622.636122685202</v>
      </c>
      <c r="P4" t="s">
        <v>20</v>
      </c>
      <c r="R4" s="9"/>
      <c r="S4" s="8" t="str">
        <f t="shared" ref="S4:S67" si="0">+IF(MID(E4,1,1)="R",MID(E4,5,8),"")</f>
        <v/>
      </c>
      <c r="T4" s="8" t="str">
        <f t="shared" ref="T4:T67" si="1">+IF(MID(S4,1,1)="0",B4,"")</f>
        <v/>
      </c>
    </row>
    <row r="5" spans="1:20" x14ac:dyDescent="0.25">
      <c r="A5" t="s">
        <v>3542</v>
      </c>
      <c r="B5" s="7">
        <v>7892529</v>
      </c>
      <c r="C5" s="9">
        <v>45628</v>
      </c>
      <c r="D5" t="s">
        <v>3539</v>
      </c>
      <c r="E5" t="s">
        <v>4878</v>
      </c>
      <c r="I5" s="3">
        <v>0</v>
      </c>
      <c r="J5" s="3">
        <v>10444079.91</v>
      </c>
      <c r="K5" s="3">
        <v>5311501246.7700005</v>
      </c>
      <c r="N5" t="s">
        <v>4877</v>
      </c>
      <c r="O5" s="9">
        <v>45628.3690740741</v>
      </c>
      <c r="P5" t="s">
        <v>368</v>
      </c>
      <c r="R5" s="9"/>
      <c r="S5" s="8" t="str">
        <f t="shared" si="0"/>
        <v>00083564</v>
      </c>
      <c r="T5" s="8">
        <f t="shared" si="1"/>
        <v>7892529</v>
      </c>
    </row>
    <row r="6" spans="1:20" x14ac:dyDescent="0.25">
      <c r="A6" t="s">
        <v>3542</v>
      </c>
      <c r="B6" s="7">
        <v>7892530</v>
      </c>
      <c r="C6" s="9">
        <v>45628</v>
      </c>
      <c r="D6" t="s">
        <v>3539</v>
      </c>
      <c r="E6" t="s">
        <v>4879</v>
      </c>
      <c r="I6" s="3">
        <v>0</v>
      </c>
      <c r="J6" s="3">
        <v>524454.21</v>
      </c>
      <c r="K6" s="3">
        <v>5310976792.5600004</v>
      </c>
      <c r="N6" t="s">
        <v>4877</v>
      </c>
      <c r="O6" s="9">
        <v>45628.370671296303</v>
      </c>
      <c r="P6" t="s">
        <v>368</v>
      </c>
      <c r="R6" s="9"/>
      <c r="S6" s="8" t="str">
        <f t="shared" si="0"/>
        <v>00083565</v>
      </c>
      <c r="T6" s="8">
        <f t="shared" si="1"/>
        <v>7892530</v>
      </c>
    </row>
    <row r="7" spans="1:20" x14ac:dyDescent="0.25">
      <c r="A7" t="s">
        <v>3542</v>
      </c>
      <c r="B7" s="7">
        <v>7892532</v>
      </c>
      <c r="C7" s="9">
        <v>45628</v>
      </c>
      <c r="D7" t="s">
        <v>4874</v>
      </c>
      <c r="E7" t="s">
        <v>4880</v>
      </c>
      <c r="F7" t="s">
        <v>4876</v>
      </c>
      <c r="I7" s="3">
        <v>0</v>
      </c>
      <c r="J7" s="3">
        <v>88484.26</v>
      </c>
      <c r="K7" s="3">
        <v>5310888308.3000002</v>
      </c>
      <c r="N7" t="s">
        <v>4877</v>
      </c>
      <c r="O7" s="9">
        <v>45628.371354166702</v>
      </c>
      <c r="P7" t="s">
        <v>368</v>
      </c>
      <c r="R7" s="9"/>
      <c r="S7" s="8" t="str">
        <f t="shared" si="0"/>
        <v/>
      </c>
      <c r="T7" s="8" t="str">
        <f t="shared" si="1"/>
        <v/>
      </c>
    </row>
    <row r="8" spans="1:20" x14ac:dyDescent="0.25">
      <c r="A8" t="s">
        <v>3542</v>
      </c>
      <c r="B8" s="7">
        <v>7892533</v>
      </c>
      <c r="C8" s="9">
        <v>45628</v>
      </c>
      <c r="D8" t="s">
        <v>3539</v>
      </c>
      <c r="E8" t="s">
        <v>4881</v>
      </c>
      <c r="I8" s="3">
        <v>0</v>
      </c>
      <c r="J8" s="3">
        <v>1681200.96</v>
      </c>
      <c r="K8" s="3">
        <v>5309207107.3400002</v>
      </c>
      <c r="N8" t="s">
        <v>4877</v>
      </c>
      <c r="O8" s="9">
        <v>45628.371354166702</v>
      </c>
      <c r="P8" t="s">
        <v>368</v>
      </c>
      <c r="R8" s="9"/>
      <c r="S8" s="8" t="str">
        <f t="shared" si="0"/>
        <v>00083566</v>
      </c>
      <c r="T8" s="8">
        <f t="shared" si="1"/>
        <v>7892533</v>
      </c>
    </row>
    <row r="9" spans="1:20" x14ac:dyDescent="0.25">
      <c r="A9" t="s">
        <v>3542</v>
      </c>
      <c r="B9" s="7">
        <v>7892534</v>
      </c>
      <c r="C9" s="9">
        <v>45628</v>
      </c>
      <c r="D9" t="s">
        <v>3539</v>
      </c>
      <c r="E9" t="s">
        <v>4882</v>
      </c>
      <c r="I9" s="3">
        <v>0</v>
      </c>
      <c r="J9" s="3">
        <v>254251.67</v>
      </c>
      <c r="K9" s="3">
        <v>5308952855.6700001</v>
      </c>
      <c r="N9" t="s">
        <v>4877</v>
      </c>
      <c r="O9" s="9">
        <v>45628.372488425899</v>
      </c>
      <c r="P9" t="s">
        <v>368</v>
      </c>
      <c r="R9" s="9"/>
      <c r="S9" s="8" t="str">
        <f t="shared" si="0"/>
        <v>00083567</v>
      </c>
      <c r="T9" s="8">
        <f t="shared" si="1"/>
        <v>7892534</v>
      </c>
    </row>
    <row r="10" spans="1:20" x14ac:dyDescent="0.25">
      <c r="A10" t="s">
        <v>3542</v>
      </c>
      <c r="B10" s="7">
        <v>7892537</v>
      </c>
      <c r="C10" s="9">
        <v>45628</v>
      </c>
      <c r="D10" t="s">
        <v>3539</v>
      </c>
      <c r="E10" t="s">
        <v>4883</v>
      </c>
      <c r="I10" s="3">
        <v>0</v>
      </c>
      <c r="J10" s="3">
        <v>24904786.149999999</v>
      </c>
      <c r="K10" s="3">
        <v>5284048069.5200005</v>
      </c>
      <c r="N10" t="s">
        <v>4877</v>
      </c>
      <c r="O10" s="9">
        <v>45628.373842592599</v>
      </c>
      <c r="P10" t="s">
        <v>368</v>
      </c>
      <c r="R10" s="9"/>
      <c r="S10" s="8" t="str">
        <f t="shared" si="0"/>
        <v>00083569</v>
      </c>
      <c r="T10" s="8">
        <f t="shared" si="1"/>
        <v>7892537</v>
      </c>
    </row>
    <row r="11" spans="1:20" x14ac:dyDescent="0.25">
      <c r="A11" t="s">
        <v>3542</v>
      </c>
      <c r="B11" s="7">
        <v>7892538</v>
      </c>
      <c r="C11" s="9">
        <v>45628</v>
      </c>
      <c r="D11" t="s">
        <v>3539</v>
      </c>
      <c r="E11" t="s">
        <v>4884</v>
      </c>
      <c r="I11" s="3">
        <v>0</v>
      </c>
      <c r="J11" s="3">
        <v>9459795.0899999999</v>
      </c>
      <c r="K11" s="3">
        <v>5274588274.4300003</v>
      </c>
      <c r="N11" t="s">
        <v>4877</v>
      </c>
      <c r="O11" s="9">
        <v>45628.374525462998</v>
      </c>
      <c r="P11" t="s">
        <v>368</v>
      </c>
      <c r="R11" s="9"/>
      <c r="S11" s="8" t="str">
        <f t="shared" si="0"/>
        <v>00083570</v>
      </c>
      <c r="T11" s="8">
        <f t="shared" si="1"/>
        <v>7892538</v>
      </c>
    </row>
    <row r="12" spans="1:20" x14ac:dyDescent="0.25">
      <c r="A12" t="s">
        <v>3542</v>
      </c>
      <c r="B12" s="7">
        <v>7892540</v>
      </c>
      <c r="C12" s="9">
        <v>45628</v>
      </c>
      <c r="D12" t="s">
        <v>3539</v>
      </c>
      <c r="E12" t="s">
        <v>4885</v>
      </c>
      <c r="I12" s="3">
        <v>0</v>
      </c>
      <c r="J12" s="3">
        <v>376195.99</v>
      </c>
      <c r="K12" s="3">
        <v>5274212078.4399996</v>
      </c>
      <c r="N12" t="s">
        <v>4877</v>
      </c>
      <c r="O12" s="9">
        <v>45628.376805555599</v>
      </c>
      <c r="P12" t="s">
        <v>368</v>
      </c>
      <c r="R12" s="9"/>
      <c r="S12" s="8" t="str">
        <f t="shared" si="0"/>
        <v>00083571</v>
      </c>
      <c r="T12" s="8">
        <f t="shared" si="1"/>
        <v>7892540</v>
      </c>
    </row>
    <row r="13" spans="1:20" x14ac:dyDescent="0.25">
      <c r="A13" t="s">
        <v>3542</v>
      </c>
      <c r="B13" s="7">
        <v>7892541</v>
      </c>
      <c r="C13" s="9">
        <v>45628</v>
      </c>
      <c r="D13" t="s">
        <v>3539</v>
      </c>
      <c r="E13" t="s">
        <v>4886</v>
      </c>
      <c r="I13" s="3">
        <v>181.15</v>
      </c>
      <c r="J13" s="3">
        <v>0</v>
      </c>
      <c r="K13" s="3">
        <v>5274212259.5900002</v>
      </c>
      <c r="N13" t="s">
        <v>4877</v>
      </c>
      <c r="O13" s="9">
        <v>45628.377719907403</v>
      </c>
      <c r="P13" t="s">
        <v>20</v>
      </c>
      <c r="R13" s="9"/>
      <c r="S13" s="8" t="str">
        <f t="shared" si="0"/>
        <v>00083572</v>
      </c>
      <c r="T13" s="8">
        <f t="shared" si="1"/>
        <v>7892541</v>
      </c>
    </row>
    <row r="14" spans="1:20" x14ac:dyDescent="0.25">
      <c r="A14" t="s">
        <v>3542</v>
      </c>
      <c r="B14" s="7">
        <v>7892542</v>
      </c>
      <c r="C14" s="9">
        <v>45628</v>
      </c>
      <c r="D14" t="s">
        <v>3539</v>
      </c>
      <c r="E14" t="s">
        <v>4887</v>
      </c>
      <c r="I14" s="3">
        <v>0</v>
      </c>
      <c r="J14" s="3">
        <v>17000</v>
      </c>
      <c r="K14" s="3">
        <v>5274195259.5900002</v>
      </c>
      <c r="N14" t="s">
        <v>4877</v>
      </c>
      <c r="O14" s="9">
        <v>45628.378298611096</v>
      </c>
      <c r="P14" t="s">
        <v>368</v>
      </c>
      <c r="R14" s="9"/>
      <c r="S14" s="8" t="str">
        <f t="shared" si="0"/>
        <v>00083573</v>
      </c>
      <c r="T14" s="8">
        <f t="shared" si="1"/>
        <v>7892542</v>
      </c>
    </row>
    <row r="15" spans="1:20" x14ac:dyDescent="0.25">
      <c r="A15" t="s">
        <v>3542</v>
      </c>
      <c r="B15" s="7">
        <v>7892546</v>
      </c>
      <c r="C15" s="9">
        <v>45628</v>
      </c>
      <c r="D15" t="s">
        <v>3539</v>
      </c>
      <c r="E15" t="s">
        <v>4888</v>
      </c>
      <c r="I15" s="3">
        <v>0</v>
      </c>
      <c r="J15" s="3">
        <v>107863869.05</v>
      </c>
      <c r="K15" s="3">
        <v>5166331390.54</v>
      </c>
      <c r="N15" t="s">
        <v>4877</v>
      </c>
      <c r="O15" s="9">
        <v>45628.381539351903</v>
      </c>
      <c r="P15" t="s">
        <v>20</v>
      </c>
      <c r="R15" s="9"/>
      <c r="S15" s="8" t="str">
        <f t="shared" si="0"/>
        <v>00083575</v>
      </c>
      <c r="T15" s="8">
        <f t="shared" si="1"/>
        <v>7892546</v>
      </c>
    </row>
    <row r="16" spans="1:20" x14ac:dyDescent="0.25">
      <c r="A16" t="s">
        <v>3542</v>
      </c>
      <c r="B16" s="7">
        <v>7892547</v>
      </c>
      <c r="C16" s="9">
        <v>45628</v>
      </c>
      <c r="D16" t="s">
        <v>3539</v>
      </c>
      <c r="E16" t="s">
        <v>4889</v>
      </c>
      <c r="I16" s="3">
        <v>0</v>
      </c>
      <c r="J16" s="3">
        <v>51895285.439999998</v>
      </c>
      <c r="K16" s="3">
        <v>5114436105.1000004</v>
      </c>
      <c r="N16" t="s">
        <v>4877</v>
      </c>
      <c r="O16" s="9">
        <v>45628.382280092599</v>
      </c>
      <c r="P16" t="s">
        <v>20</v>
      </c>
      <c r="R16" s="9"/>
      <c r="S16" s="8" t="str">
        <f t="shared" si="0"/>
        <v>00083576</v>
      </c>
      <c r="T16" s="8">
        <f t="shared" si="1"/>
        <v>7892547</v>
      </c>
    </row>
    <row r="17" spans="1:20" x14ac:dyDescent="0.25">
      <c r="A17" t="s">
        <v>3542</v>
      </c>
      <c r="B17" s="7">
        <v>7892550</v>
      </c>
      <c r="C17" s="9">
        <v>45628</v>
      </c>
      <c r="D17" t="s">
        <v>3539</v>
      </c>
      <c r="E17" t="s">
        <v>4890</v>
      </c>
      <c r="I17" s="3">
        <v>0</v>
      </c>
      <c r="J17" s="3">
        <v>3221070.96</v>
      </c>
      <c r="K17" s="3">
        <v>5111215034.1400003</v>
      </c>
      <c r="N17" t="s">
        <v>4877</v>
      </c>
      <c r="O17" s="9">
        <v>45628.383750000001</v>
      </c>
      <c r="P17" t="s">
        <v>20</v>
      </c>
      <c r="R17" s="9"/>
      <c r="S17" s="8" t="str">
        <f t="shared" si="0"/>
        <v>00083578</v>
      </c>
      <c r="T17" s="8">
        <f t="shared" si="1"/>
        <v>7892550</v>
      </c>
    </row>
    <row r="18" spans="1:20" x14ac:dyDescent="0.25">
      <c r="A18" t="s">
        <v>3542</v>
      </c>
      <c r="B18" s="7">
        <v>7892553</v>
      </c>
      <c r="C18" s="9">
        <v>45628</v>
      </c>
      <c r="D18" t="s">
        <v>3539</v>
      </c>
      <c r="E18" t="s">
        <v>4891</v>
      </c>
      <c r="I18" s="3">
        <v>0</v>
      </c>
      <c r="J18" s="3">
        <v>10300092.33</v>
      </c>
      <c r="K18" s="3">
        <v>5100914941.8100004</v>
      </c>
      <c r="N18" t="s">
        <v>4877</v>
      </c>
      <c r="O18" s="9">
        <v>45628.3844328704</v>
      </c>
      <c r="P18" t="s">
        <v>20</v>
      </c>
      <c r="R18" s="9"/>
      <c r="S18" s="8" t="str">
        <f t="shared" si="0"/>
        <v>00083579</v>
      </c>
      <c r="T18" s="8">
        <f t="shared" si="1"/>
        <v>7892553</v>
      </c>
    </row>
    <row r="19" spans="1:20" x14ac:dyDescent="0.25">
      <c r="A19" t="s">
        <v>3542</v>
      </c>
      <c r="B19" s="7">
        <v>7892554</v>
      </c>
      <c r="C19" s="9">
        <v>45628</v>
      </c>
      <c r="D19" t="s">
        <v>4874</v>
      </c>
      <c r="E19" t="s">
        <v>4892</v>
      </c>
      <c r="F19" t="s">
        <v>4876</v>
      </c>
      <c r="I19" s="3">
        <v>0</v>
      </c>
      <c r="J19" s="3">
        <v>32232.61</v>
      </c>
      <c r="K19" s="3">
        <v>5100882709.1999998</v>
      </c>
      <c r="N19" t="s">
        <v>4877</v>
      </c>
      <c r="O19" s="9">
        <v>45628.385092592602</v>
      </c>
      <c r="P19" t="s">
        <v>368</v>
      </c>
      <c r="R19" s="9"/>
      <c r="S19" s="8" t="str">
        <f t="shared" si="0"/>
        <v/>
      </c>
      <c r="T19" s="8" t="str">
        <f t="shared" si="1"/>
        <v/>
      </c>
    </row>
    <row r="20" spans="1:20" x14ac:dyDescent="0.25">
      <c r="A20" t="s">
        <v>3542</v>
      </c>
      <c r="B20" s="7">
        <v>7892555</v>
      </c>
      <c r="C20" s="9">
        <v>45628</v>
      </c>
      <c r="D20" t="s">
        <v>3539</v>
      </c>
      <c r="E20" t="s">
        <v>4893</v>
      </c>
      <c r="I20" s="3">
        <v>0</v>
      </c>
      <c r="J20" s="3">
        <v>612419.67000000004</v>
      </c>
      <c r="K20" s="3">
        <v>5100270289.5299997</v>
      </c>
      <c r="N20" t="s">
        <v>4877</v>
      </c>
      <c r="O20" s="9">
        <v>45628.385092592602</v>
      </c>
      <c r="P20" t="s">
        <v>368</v>
      </c>
      <c r="R20" s="9"/>
      <c r="S20" s="8" t="str">
        <f t="shared" si="0"/>
        <v>00083580</v>
      </c>
      <c r="T20" s="8">
        <f t="shared" si="1"/>
        <v>7892555</v>
      </c>
    </row>
    <row r="21" spans="1:20" x14ac:dyDescent="0.25">
      <c r="A21" t="s">
        <v>3542</v>
      </c>
      <c r="B21" s="7">
        <v>7892556</v>
      </c>
      <c r="C21" s="9">
        <v>45628</v>
      </c>
      <c r="D21" t="s">
        <v>4874</v>
      </c>
      <c r="E21" t="s">
        <v>4894</v>
      </c>
      <c r="F21" t="s">
        <v>4876</v>
      </c>
      <c r="I21" s="3">
        <v>0</v>
      </c>
      <c r="J21" s="3">
        <v>12393.4</v>
      </c>
      <c r="K21" s="3">
        <v>5100257896.1300001</v>
      </c>
      <c r="N21" t="s">
        <v>4877</v>
      </c>
      <c r="O21" s="9">
        <v>45628.385891203703</v>
      </c>
      <c r="P21" t="s">
        <v>368</v>
      </c>
      <c r="R21" s="9"/>
      <c r="S21" s="8" t="str">
        <f t="shared" si="0"/>
        <v/>
      </c>
      <c r="T21" s="8" t="str">
        <f t="shared" si="1"/>
        <v/>
      </c>
    </row>
    <row r="22" spans="1:20" x14ac:dyDescent="0.25">
      <c r="A22" t="s">
        <v>3542</v>
      </c>
      <c r="B22" s="7">
        <v>7892557</v>
      </c>
      <c r="C22" s="9">
        <v>45628</v>
      </c>
      <c r="D22" t="s">
        <v>3539</v>
      </c>
      <c r="E22" t="s">
        <v>4895</v>
      </c>
      <c r="I22" s="3">
        <v>0</v>
      </c>
      <c r="J22" s="3">
        <v>235474.55</v>
      </c>
      <c r="K22" s="3">
        <v>5100022421.5799999</v>
      </c>
      <c r="N22" t="s">
        <v>4877</v>
      </c>
      <c r="O22" s="9">
        <v>45628.385891203703</v>
      </c>
      <c r="P22" t="s">
        <v>368</v>
      </c>
      <c r="R22" s="9"/>
      <c r="S22" s="8" t="str">
        <f t="shared" si="0"/>
        <v>00083581</v>
      </c>
      <c r="T22" s="8">
        <f t="shared" si="1"/>
        <v>7892557</v>
      </c>
    </row>
    <row r="23" spans="1:20" x14ac:dyDescent="0.25">
      <c r="A23" t="s">
        <v>3542</v>
      </c>
      <c r="B23" s="7">
        <v>7892558</v>
      </c>
      <c r="C23" s="9">
        <v>45628</v>
      </c>
      <c r="D23" t="s">
        <v>3539</v>
      </c>
      <c r="E23" t="s">
        <v>4896</v>
      </c>
      <c r="I23" s="3">
        <v>0</v>
      </c>
      <c r="J23" s="3">
        <v>5000000</v>
      </c>
      <c r="K23" s="3">
        <v>5095022421.5799999</v>
      </c>
      <c r="N23" t="s">
        <v>4877</v>
      </c>
      <c r="O23" s="9">
        <v>45628.386446759301</v>
      </c>
      <c r="P23" t="s">
        <v>368</v>
      </c>
      <c r="R23" s="9"/>
      <c r="S23" s="8" t="str">
        <f t="shared" si="0"/>
        <v>00083582</v>
      </c>
      <c r="T23" s="8">
        <f t="shared" si="1"/>
        <v>7892558</v>
      </c>
    </row>
    <row r="24" spans="1:20" x14ac:dyDescent="0.25">
      <c r="A24" t="s">
        <v>3542</v>
      </c>
      <c r="B24" s="7">
        <v>7892560</v>
      </c>
      <c r="C24" s="9">
        <v>45628</v>
      </c>
      <c r="D24" t="s">
        <v>3539</v>
      </c>
      <c r="E24" t="s">
        <v>4897</v>
      </c>
      <c r="I24" s="3">
        <v>0</v>
      </c>
      <c r="J24" s="3">
        <v>12016705.550000001</v>
      </c>
      <c r="K24" s="3">
        <v>5083005716.0299997</v>
      </c>
      <c r="N24" t="s">
        <v>4877</v>
      </c>
      <c r="O24" s="9">
        <v>45628.393761574102</v>
      </c>
      <c r="P24" t="s">
        <v>368</v>
      </c>
      <c r="R24" s="9"/>
      <c r="S24" s="8" t="str">
        <f t="shared" si="0"/>
        <v>00083584</v>
      </c>
      <c r="T24" s="8">
        <f t="shared" si="1"/>
        <v>7892560</v>
      </c>
    </row>
    <row r="25" spans="1:20" x14ac:dyDescent="0.25">
      <c r="A25" t="s">
        <v>3542</v>
      </c>
      <c r="B25" s="7">
        <v>7892561</v>
      </c>
      <c r="C25" s="9">
        <v>45628</v>
      </c>
      <c r="D25" t="s">
        <v>4874</v>
      </c>
      <c r="E25" t="s">
        <v>4898</v>
      </c>
      <c r="F25" t="s">
        <v>4899</v>
      </c>
      <c r="I25" s="3">
        <v>0</v>
      </c>
      <c r="J25" s="3">
        <v>637312.46</v>
      </c>
      <c r="K25" s="3">
        <v>5082368403.5699997</v>
      </c>
      <c r="N25" t="s">
        <v>4877</v>
      </c>
      <c r="O25" s="9">
        <v>45628.3960069444</v>
      </c>
      <c r="P25" t="s">
        <v>26</v>
      </c>
      <c r="R25" s="9"/>
      <c r="S25" s="8" t="str">
        <f t="shared" si="0"/>
        <v/>
      </c>
      <c r="T25" s="8" t="str">
        <f t="shared" si="1"/>
        <v/>
      </c>
    </row>
    <row r="26" spans="1:20" x14ac:dyDescent="0.25">
      <c r="A26" t="s">
        <v>3542</v>
      </c>
      <c r="B26" s="7">
        <v>7892562</v>
      </c>
      <c r="C26" s="9">
        <v>45628</v>
      </c>
      <c r="D26" t="s">
        <v>3539</v>
      </c>
      <c r="E26" t="s">
        <v>4900</v>
      </c>
      <c r="I26" s="3">
        <v>0</v>
      </c>
      <c r="J26" s="3">
        <v>197891</v>
      </c>
      <c r="K26" s="3">
        <v>5082170512.5699997</v>
      </c>
      <c r="N26" t="s">
        <v>4877</v>
      </c>
      <c r="O26" s="9">
        <v>45628.396481481497</v>
      </c>
      <c r="P26" t="s">
        <v>368</v>
      </c>
      <c r="R26" s="9"/>
      <c r="S26" s="8" t="str">
        <f t="shared" si="0"/>
        <v>00083585</v>
      </c>
      <c r="T26" s="8">
        <f t="shared" si="1"/>
        <v>7892562</v>
      </c>
    </row>
    <row r="27" spans="1:20" x14ac:dyDescent="0.25">
      <c r="A27" t="s">
        <v>3542</v>
      </c>
      <c r="B27" s="7">
        <v>7892564</v>
      </c>
      <c r="C27" s="9">
        <v>45628</v>
      </c>
      <c r="D27" t="s">
        <v>3539</v>
      </c>
      <c r="E27" t="s">
        <v>4901</v>
      </c>
      <c r="I27" s="3">
        <v>0</v>
      </c>
      <c r="J27" s="3">
        <v>614262.42000000004</v>
      </c>
      <c r="K27" s="3">
        <v>5081556250.1499996</v>
      </c>
      <c r="N27" t="s">
        <v>4877</v>
      </c>
      <c r="O27" s="9">
        <v>45628.397870370398</v>
      </c>
      <c r="P27" t="s">
        <v>368</v>
      </c>
      <c r="R27" s="9"/>
      <c r="S27" s="8" t="str">
        <f t="shared" si="0"/>
        <v>00083586</v>
      </c>
      <c r="T27" s="8">
        <f t="shared" si="1"/>
        <v>7892564</v>
      </c>
    </row>
    <row r="28" spans="1:20" x14ac:dyDescent="0.25">
      <c r="A28" t="s">
        <v>3542</v>
      </c>
      <c r="B28" s="7">
        <v>7892567</v>
      </c>
      <c r="C28" s="9">
        <v>45628</v>
      </c>
      <c r="D28" t="s">
        <v>3539</v>
      </c>
      <c r="E28" t="s">
        <v>4902</v>
      </c>
      <c r="I28" s="3">
        <v>0</v>
      </c>
      <c r="J28" s="3">
        <v>530555</v>
      </c>
      <c r="K28" s="3">
        <v>5081025695.1499996</v>
      </c>
      <c r="N28" t="s">
        <v>4877</v>
      </c>
      <c r="O28" s="9">
        <v>45628.399456018502</v>
      </c>
      <c r="P28" t="s">
        <v>368</v>
      </c>
      <c r="R28" s="9"/>
      <c r="S28" s="8" t="str">
        <f t="shared" si="0"/>
        <v>00083587</v>
      </c>
      <c r="T28" s="8">
        <f t="shared" si="1"/>
        <v>7892567</v>
      </c>
    </row>
    <row r="29" spans="1:20" x14ac:dyDescent="0.25">
      <c r="A29" t="s">
        <v>3542</v>
      </c>
      <c r="B29" s="7">
        <v>7892570</v>
      </c>
      <c r="C29" s="9">
        <v>45628</v>
      </c>
      <c r="D29" t="s">
        <v>3539</v>
      </c>
      <c r="E29" t="s">
        <v>4903</v>
      </c>
      <c r="I29" s="3">
        <v>0</v>
      </c>
      <c r="J29" s="3">
        <v>18827760</v>
      </c>
      <c r="K29" s="3">
        <v>5062197935.1499996</v>
      </c>
      <c r="N29" t="s">
        <v>4877</v>
      </c>
      <c r="O29" s="9">
        <v>45628.399780092601</v>
      </c>
      <c r="P29" t="s">
        <v>20</v>
      </c>
      <c r="R29" s="9"/>
      <c r="S29" s="8" t="str">
        <f t="shared" si="0"/>
        <v>00000706</v>
      </c>
      <c r="T29" s="8">
        <f t="shared" si="1"/>
        <v>7892570</v>
      </c>
    </row>
    <row r="30" spans="1:20" x14ac:dyDescent="0.25">
      <c r="A30" t="s">
        <v>3542</v>
      </c>
      <c r="B30" s="7">
        <v>7892576</v>
      </c>
      <c r="C30" s="9">
        <v>45628</v>
      </c>
      <c r="D30" t="s">
        <v>3539</v>
      </c>
      <c r="E30" t="s">
        <v>4904</v>
      </c>
      <c r="I30" s="3">
        <v>0</v>
      </c>
      <c r="J30" s="3">
        <v>20250720</v>
      </c>
      <c r="K30" s="3">
        <v>5041947215.1499996</v>
      </c>
      <c r="N30" t="s">
        <v>4877</v>
      </c>
      <c r="O30" s="9">
        <v>45628.403611111098</v>
      </c>
      <c r="P30" t="s">
        <v>20</v>
      </c>
      <c r="R30" s="9"/>
      <c r="S30" s="8" t="str">
        <f t="shared" si="0"/>
        <v>00000707</v>
      </c>
      <c r="T30" s="8">
        <f t="shared" si="1"/>
        <v>7892576</v>
      </c>
    </row>
    <row r="31" spans="1:20" x14ac:dyDescent="0.25">
      <c r="A31" t="s">
        <v>3542</v>
      </c>
      <c r="B31" s="7">
        <v>7892586</v>
      </c>
      <c r="C31" s="9">
        <v>45628</v>
      </c>
      <c r="D31" t="s">
        <v>3539</v>
      </c>
      <c r="E31" t="s">
        <v>4905</v>
      </c>
      <c r="I31" s="3">
        <v>0</v>
      </c>
      <c r="J31" s="3">
        <v>75311040</v>
      </c>
      <c r="K31" s="3">
        <v>4966636175.1499996</v>
      </c>
      <c r="N31" t="s">
        <v>4877</v>
      </c>
      <c r="O31" s="9">
        <v>45628.414525462998</v>
      </c>
      <c r="P31" t="s">
        <v>20</v>
      </c>
      <c r="R31" s="9"/>
      <c r="S31" s="8" t="str">
        <f t="shared" si="0"/>
        <v>00000708</v>
      </c>
      <c r="T31" s="8">
        <f t="shared" si="1"/>
        <v>7892586</v>
      </c>
    </row>
    <row r="32" spans="1:20" x14ac:dyDescent="0.25">
      <c r="A32" t="s">
        <v>3542</v>
      </c>
      <c r="B32" s="7">
        <v>7892600</v>
      </c>
      <c r="C32" s="9">
        <v>45628</v>
      </c>
      <c r="D32" t="s">
        <v>3539</v>
      </c>
      <c r="E32" t="s">
        <v>4906</v>
      </c>
      <c r="I32" s="3">
        <v>0</v>
      </c>
      <c r="J32" s="3">
        <v>22049326.120000001</v>
      </c>
      <c r="K32" s="3">
        <v>4944586849.0299997</v>
      </c>
      <c r="N32" t="s">
        <v>4877</v>
      </c>
      <c r="O32" s="9">
        <v>45628.421817129602</v>
      </c>
      <c r="P32" t="s">
        <v>20</v>
      </c>
      <c r="R32" s="9"/>
      <c r="S32" s="8" t="str">
        <f t="shared" si="0"/>
        <v>00000709</v>
      </c>
      <c r="T32" s="8">
        <f t="shared" si="1"/>
        <v>7892600</v>
      </c>
    </row>
    <row r="33" spans="1:20" x14ac:dyDescent="0.25">
      <c r="A33" t="s">
        <v>3542</v>
      </c>
      <c r="B33" s="7">
        <v>7892601</v>
      </c>
      <c r="C33" s="9">
        <v>45628</v>
      </c>
      <c r="D33" t="s">
        <v>3539</v>
      </c>
      <c r="E33" t="s">
        <v>4907</v>
      </c>
      <c r="I33" s="3">
        <v>0</v>
      </c>
      <c r="J33" s="3">
        <v>417515.84</v>
      </c>
      <c r="K33" s="3">
        <v>4944169333.1899996</v>
      </c>
      <c r="N33" t="s">
        <v>4877</v>
      </c>
      <c r="O33" s="9">
        <v>45628.423414351899</v>
      </c>
      <c r="P33" t="s">
        <v>20</v>
      </c>
      <c r="R33" s="9"/>
      <c r="S33" s="8" t="str">
        <f t="shared" si="0"/>
        <v>00083588</v>
      </c>
      <c r="T33" s="8">
        <f t="shared" si="1"/>
        <v>7892601</v>
      </c>
    </row>
    <row r="34" spans="1:20" x14ac:dyDescent="0.25">
      <c r="A34" t="s">
        <v>3542</v>
      </c>
      <c r="B34" s="7">
        <v>7892604</v>
      </c>
      <c r="C34" s="9">
        <v>45628</v>
      </c>
      <c r="D34" t="s">
        <v>4874</v>
      </c>
      <c r="E34" t="s">
        <v>4908</v>
      </c>
      <c r="F34" t="s">
        <v>4909</v>
      </c>
      <c r="I34" s="3">
        <v>0</v>
      </c>
      <c r="J34" s="3">
        <v>204974.75</v>
      </c>
      <c r="K34" s="3">
        <v>4943964358.4399996</v>
      </c>
      <c r="N34" t="s">
        <v>4877</v>
      </c>
      <c r="O34" s="9">
        <v>45628.425243055601</v>
      </c>
      <c r="P34" t="s">
        <v>26</v>
      </c>
      <c r="R34" s="9"/>
      <c r="S34" s="8" t="str">
        <f t="shared" si="0"/>
        <v/>
      </c>
      <c r="T34" s="8" t="str">
        <f t="shared" si="1"/>
        <v/>
      </c>
    </row>
    <row r="35" spans="1:20" x14ac:dyDescent="0.25">
      <c r="A35" t="s">
        <v>3542</v>
      </c>
      <c r="B35" s="7">
        <v>7892607</v>
      </c>
      <c r="C35" s="9">
        <v>45628</v>
      </c>
      <c r="D35" t="s">
        <v>3539</v>
      </c>
      <c r="E35" t="s">
        <v>4910</v>
      </c>
      <c r="I35" s="3">
        <v>0</v>
      </c>
      <c r="J35" s="3">
        <v>20810887.510000002</v>
      </c>
      <c r="K35" s="3">
        <v>4923153470.9300003</v>
      </c>
      <c r="N35" t="s">
        <v>4877</v>
      </c>
      <c r="O35" s="9">
        <v>45628.425844907397</v>
      </c>
      <c r="P35" t="s">
        <v>368</v>
      </c>
      <c r="R35" s="9"/>
      <c r="S35" s="8" t="str">
        <f t="shared" si="0"/>
        <v>00083589</v>
      </c>
      <c r="T35" s="8">
        <f t="shared" si="1"/>
        <v>7892607</v>
      </c>
    </row>
    <row r="36" spans="1:20" x14ac:dyDescent="0.25">
      <c r="A36" t="s">
        <v>3542</v>
      </c>
      <c r="B36" s="7">
        <v>7892611</v>
      </c>
      <c r="C36" s="9">
        <v>45628</v>
      </c>
      <c r="D36" t="s">
        <v>3539</v>
      </c>
      <c r="E36" t="s">
        <v>4911</v>
      </c>
      <c r="I36" s="3">
        <v>0</v>
      </c>
      <c r="J36" s="3">
        <v>2398245.09</v>
      </c>
      <c r="K36" s="3">
        <v>4920755225.8400002</v>
      </c>
      <c r="N36" t="s">
        <v>4877</v>
      </c>
      <c r="O36" s="9">
        <v>45628.426585648202</v>
      </c>
      <c r="P36" t="s">
        <v>20</v>
      </c>
      <c r="R36" s="9"/>
      <c r="S36" s="8" t="str">
        <f t="shared" si="0"/>
        <v>00000710</v>
      </c>
      <c r="T36" s="8">
        <f t="shared" si="1"/>
        <v>7892611</v>
      </c>
    </row>
    <row r="37" spans="1:20" x14ac:dyDescent="0.25">
      <c r="A37" t="s">
        <v>3542</v>
      </c>
      <c r="B37" s="7">
        <v>7892612</v>
      </c>
      <c r="C37" s="9">
        <v>45628</v>
      </c>
      <c r="D37" t="s">
        <v>4874</v>
      </c>
      <c r="E37" t="s">
        <v>4912</v>
      </c>
      <c r="F37" t="s">
        <v>4876</v>
      </c>
      <c r="I37" s="3">
        <v>0</v>
      </c>
      <c r="J37" s="3">
        <v>315405.23</v>
      </c>
      <c r="K37" s="3">
        <v>4920439820.6099997</v>
      </c>
      <c r="N37" t="s">
        <v>4877</v>
      </c>
      <c r="O37" s="9">
        <v>45628.426643518498</v>
      </c>
      <c r="P37" t="s">
        <v>26</v>
      </c>
      <c r="R37" s="9"/>
      <c r="S37" s="8" t="str">
        <f t="shared" si="0"/>
        <v/>
      </c>
      <c r="T37" s="8" t="str">
        <f t="shared" si="1"/>
        <v/>
      </c>
    </row>
    <row r="38" spans="1:20" x14ac:dyDescent="0.25">
      <c r="A38" t="s">
        <v>3542</v>
      </c>
      <c r="B38" s="7">
        <v>7892615</v>
      </c>
      <c r="C38" s="9">
        <v>45628</v>
      </c>
      <c r="D38" t="s">
        <v>3539</v>
      </c>
      <c r="E38" t="s">
        <v>4913</v>
      </c>
      <c r="I38" s="3">
        <v>0</v>
      </c>
      <c r="J38" s="3">
        <v>197541.94</v>
      </c>
      <c r="K38" s="3">
        <v>4920242278.6700001</v>
      </c>
      <c r="N38" t="s">
        <v>4877</v>
      </c>
      <c r="O38" s="9">
        <v>45628.426736111098</v>
      </c>
      <c r="P38" t="s">
        <v>368</v>
      </c>
      <c r="R38" s="9"/>
      <c r="S38" s="8" t="str">
        <f t="shared" si="0"/>
        <v>00083591</v>
      </c>
      <c r="T38" s="8">
        <f t="shared" si="1"/>
        <v>7892615</v>
      </c>
    </row>
    <row r="39" spans="1:20" x14ac:dyDescent="0.25">
      <c r="A39" t="s">
        <v>3542</v>
      </c>
      <c r="B39" s="7">
        <v>7892620</v>
      </c>
      <c r="C39" s="9">
        <v>45628</v>
      </c>
      <c r="D39" t="s">
        <v>3539</v>
      </c>
      <c r="E39" t="s">
        <v>4914</v>
      </c>
      <c r="I39" s="3">
        <v>0</v>
      </c>
      <c r="J39" s="3">
        <v>198620.53</v>
      </c>
      <c r="K39" s="3">
        <v>4920043658.1400003</v>
      </c>
      <c r="N39" t="s">
        <v>4877</v>
      </c>
      <c r="O39" s="9">
        <v>45628.429884259298</v>
      </c>
      <c r="P39" t="s">
        <v>368</v>
      </c>
      <c r="R39" s="9"/>
      <c r="S39" s="8" t="str">
        <f t="shared" si="0"/>
        <v>00083592</v>
      </c>
      <c r="T39" s="8">
        <f t="shared" si="1"/>
        <v>7892620</v>
      </c>
    </row>
    <row r="40" spans="1:20" x14ac:dyDescent="0.25">
      <c r="A40" t="s">
        <v>3542</v>
      </c>
      <c r="B40" s="7">
        <v>7892624</v>
      </c>
      <c r="C40" s="9">
        <v>45628</v>
      </c>
      <c r="D40" t="s">
        <v>3539</v>
      </c>
      <c r="E40" t="s">
        <v>4915</v>
      </c>
      <c r="I40" s="3">
        <v>0</v>
      </c>
      <c r="J40" s="3">
        <v>2456646.33</v>
      </c>
      <c r="K40" s="3">
        <v>4917587011.8100004</v>
      </c>
      <c r="N40" t="s">
        <v>4877</v>
      </c>
      <c r="O40" s="9">
        <v>45628.432280092602</v>
      </c>
      <c r="P40" t="s">
        <v>20</v>
      </c>
      <c r="R40" s="9"/>
      <c r="S40" s="8" t="str">
        <f t="shared" si="0"/>
        <v>00000711</v>
      </c>
      <c r="T40" s="8">
        <f t="shared" si="1"/>
        <v>7892624</v>
      </c>
    </row>
    <row r="41" spans="1:20" x14ac:dyDescent="0.25">
      <c r="A41" t="s">
        <v>3542</v>
      </c>
      <c r="B41" s="7">
        <v>7892632</v>
      </c>
      <c r="C41" s="9">
        <v>45628</v>
      </c>
      <c r="D41" t="s">
        <v>3539</v>
      </c>
      <c r="E41" t="s">
        <v>4916</v>
      </c>
      <c r="I41" s="3">
        <v>0</v>
      </c>
      <c r="J41" s="3">
        <v>12959.12</v>
      </c>
      <c r="K41" s="3">
        <v>4917574052.6899996</v>
      </c>
      <c r="N41" t="s">
        <v>4877</v>
      </c>
      <c r="O41" s="9">
        <v>45628.435081018499</v>
      </c>
      <c r="P41" t="s">
        <v>26</v>
      </c>
      <c r="R41" s="9"/>
      <c r="S41" s="8" t="str">
        <f t="shared" si="0"/>
        <v>00083593</v>
      </c>
      <c r="T41" s="8">
        <f t="shared" si="1"/>
        <v>7892632</v>
      </c>
    </row>
    <row r="42" spans="1:20" x14ac:dyDescent="0.25">
      <c r="A42" t="s">
        <v>3542</v>
      </c>
      <c r="B42" s="7">
        <v>7892633</v>
      </c>
      <c r="C42" s="9">
        <v>45628</v>
      </c>
      <c r="D42" t="s">
        <v>3539</v>
      </c>
      <c r="E42" t="s">
        <v>4917</v>
      </c>
      <c r="I42" s="3">
        <v>0</v>
      </c>
      <c r="J42" s="3">
        <v>384601.65</v>
      </c>
      <c r="K42" s="3">
        <v>4917189451.04</v>
      </c>
      <c r="N42" t="s">
        <v>4877</v>
      </c>
      <c r="O42" s="9">
        <v>45628.4358796296</v>
      </c>
      <c r="P42" t="s">
        <v>26</v>
      </c>
      <c r="R42" s="9"/>
      <c r="S42" s="8" t="str">
        <f t="shared" si="0"/>
        <v>00083594</v>
      </c>
      <c r="T42" s="8">
        <f t="shared" si="1"/>
        <v>7892633</v>
      </c>
    </row>
    <row r="43" spans="1:20" x14ac:dyDescent="0.25">
      <c r="A43" t="s">
        <v>3542</v>
      </c>
      <c r="B43" s="7">
        <v>7892637</v>
      </c>
      <c r="C43" s="9">
        <v>45628</v>
      </c>
      <c r="D43" t="s">
        <v>3539</v>
      </c>
      <c r="E43" t="s">
        <v>4918</v>
      </c>
      <c r="I43" s="3">
        <v>0</v>
      </c>
      <c r="J43" s="3">
        <v>222367.32</v>
      </c>
      <c r="K43" s="3">
        <v>4916967083.7200003</v>
      </c>
      <c r="N43" t="s">
        <v>4877</v>
      </c>
      <c r="O43" s="9">
        <v>45628.440960648099</v>
      </c>
      <c r="P43" t="s">
        <v>26</v>
      </c>
      <c r="R43" s="9"/>
      <c r="S43" s="8" t="str">
        <f t="shared" si="0"/>
        <v>00083595</v>
      </c>
      <c r="T43" s="8">
        <f t="shared" si="1"/>
        <v>7892637</v>
      </c>
    </row>
    <row r="44" spans="1:20" x14ac:dyDescent="0.25">
      <c r="A44" t="s">
        <v>3542</v>
      </c>
      <c r="B44" s="7">
        <v>7892652</v>
      </c>
      <c r="C44" s="9">
        <v>45628</v>
      </c>
      <c r="D44" t="s">
        <v>3539</v>
      </c>
      <c r="E44" t="s">
        <v>4919</v>
      </c>
      <c r="I44" s="3">
        <v>0</v>
      </c>
      <c r="J44" s="3">
        <v>22379044.829999998</v>
      </c>
      <c r="K44" s="3">
        <v>4894588038.8900003</v>
      </c>
      <c r="N44" t="s">
        <v>4877</v>
      </c>
      <c r="O44" s="9">
        <v>45628.446863425903</v>
      </c>
      <c r="P44" t="s">
        <v>20</v>
      </c>
      <c r="R44" s="9"/>
      <c r="S44" s="8" t="str">
        <f t="shared" si="0"/>
        <v>00000712</v>
      </c>
      <c r="T44" s="8">
        <f t="shared" si="1"/>
        <v>7892652</v>
      </c>
    </row>
    <row r="45" spans="1:20" x14ac:dyDescent="0.25">
      <c r="A45" t="s">
        <v>3542</v>
      </c>
      <c r="B45" s="7">
        <v>7892659</v>
      </c>
      <c r="C45" s="9">
        <v>45628</v>
      </c>
      <c r="D45" t="s">
        <v>4874</v>
      </c>
      <c r="E45" t="s">
        <v>4920</v>
      </c>
      <c r="F45" t="s">
        <v>4876</v>
      </c>
      <c r="I45" s="3">
        <v>0</v>
      </c>
      <c r="J45" s="3">
        <v>13740.24</v>
      </c>
      <c r="K45" s="3">
        <v>4894574298.6499996</v>
      </c>
      <c r="N45" t="s">
        <v>4877</v>
      </c>
      <c r="O45" s="9">
        <v>45628.450509259303</v>
      </c>
      <c r="P45" t="s">
        <v>26</v>
      </c>
      <c r="R45" s="9"/>
      <c r="S45" s="8" t="str">
        <f t="shared" si="0"/>
        <v/>
      </c>
      <c r="T45" s="8" t="str">
        <f t="shared" si="1"/>
        <v/>
      </c>
    </row>
    <row r="46" spans="1:20" x14ac:dyDescent="0.25">
      <c r="A46" t="s">
        <v>3542</v>
      </c>
      <c r="B46" s="7">
        <v>7892660</v>
      </c>
      <c r="C46" s="9">
        <v>45628</v>
      </c>
      <c r="D46" t="s">
        <v>3539</v>
      </c>
      <c r="E46" t="s">
        <v>4921</v>
      </c>
      <c r="I46" s="3">
        <v>0</v>
      </c>
      <c r="J46" s="3">
        <v>11414.92</v>
      </c>
      <c r="K46" s="3">
        <v>4894562883.7299995</v>
      </c>
      <c r="N46" t="s">
        <v>4877</v>
      </c>
      <c r="O46" s="9">
        <v>45628.450509259303</v>
      </c>
      <c r="P46" t="s">
        <v>26</v>
      </c>
      <c r="R46" s="9"/>
      <c r="S46" s="8" t="str">
        <f t="shared" si="0"/>
        <v>00083596</v>
      </c>
      <c r="T46" s="8">
        <f t="shared" si="1"/>
        <v>7892660</v>
      </c>
    </row>
    <row r="47" spans="1:20" x14ac:dyDescent="0.25">
      <c r="A47" t="s">
        <v>3542</v>
      </c>
      <c r="B47" s="7">
        <v>7892677</v>
      </c>
      <c r="C47" s="9">
        <v>45628</v>
      </c>
      <c r="D47" t="s">
        <v>3539</v>
      </c>
      <c r="E47" t="s">
        <v>4922</v>
      </c>
      <c r="I47" s="3">
        <v>0</v>
      </c>
      <c r="J47" s="3">
        <v>11685689.1</v>
      </c>
      <c r="K47" s="3">
        <v>4882877194.6300001</v>
      </c>
      <c r="N47" t="s">
        <v>4877</v>
      </c>
      <c r="O47" s="9">
        <v>45628.465347222198</v>
      </c>
      <c r="P47" t="s">
        <v>20</v>
      </c>
      <c r="R47" s="9"/>
      <c r="S47" s="8" t="str">
        <f t="shared" si="0"/>
        <v>00083597</v>
      </c>
      <c r="T47" s="8">
        <f t="shared" si="1"/>
        <v>7892677</v>
      </c>
    </row>
    <row r="48" spans="1:20" x14ac:dyDescent="0.25">
      <c r="A48" t="s">
        <v>3542</v>
      </c>
      <c r="B48" s="7">
        <v>7892679</v>
      </c>
      <c r="C48" s="9">
        <v>45628</v>
      </c>
      <c r="D48" t="s">
        <v>3539</v>
      </c>
      <c r="E48" t="s">
        <v>4923</v>
      </c>
      <c r="I48" s="3">
        <v>0</v>
      </c>
      <c r="J48" s="3">
        <v>2490454.84</v>
      </c>
      <c r="K48" s="3">
        <v>4880386739.79</v>
      </c>
      <c r="N48" t="s">
        <v>4877</v>
      </c>
      <c r="O48" s="9">
        <v>45628.465995370403</v>
      </c>
      <c r="P48" t="s">
        <v>368</v>
      </c>
      <c r="R48" s="9"/>
      <c r="S48" s="8" t="str">
        <f t="shared" si="0"/>
        <v>00083598</v>
      </c>
      <c r="T48" s="8">
        <f t="shared" si="1"/>
        <v>7892679</v>
      </c>
    </row>
    <row r="49" spans="1:20" x14ac:dyDescent="0.25">
      <c r="A49" t="s">
        <v>3542</v>
      </c>
      <c r="B49" s="7">
        <v>7892680</v>
      </c>
      <c r="C49" s="9">
        <v>45628</v>
      </c>
      <c r="D49" t="s">
        <v>4874</v>
      </c>
      <c r="E49" t="s">
        <v>4924</v>
      </c>
      <c r="F49" t="s">
        <v>4876</v>
      </c>
      <c r="I49" s="3">
        <v>0</v>
      </c>
      <c r="J49" s="3">
        <v>253321.28</v>
      </c>
      <c r="K49" s="3">
        <v>4880133418.5100002</v>
      </c>
      <c r="N49" t="s">
        <v>4877</v>
      </c>
      <c r="O49" s="9">
        <v>45628.4664583333</v>
      </c>
      <c r="P49" t="s">
        <v>20</v>
      </c>
      <c r="R49" s="9"/>
      <c r="S49" s="8" t="str">
        <f t="shared" si="0"/>
        <v/>
      </c>
      <c r="T49" s="8" t="str">
        <f t="shared" si="1"/>
        <v/>
      </c>
    </row>
    <row r="50" spans="1:20" x14ac:dyDescent="0.25">
      <c r="A50" t="s">
        <v>3542</v>
      </c>
      <c r="B50" s="7">
        <v>7892681</v>
      </c>
      <c r="C50" s="9">
        <v>45628</v>
      </c>
      <c r="D50" t="s">
        <v>3539</v>
      </c>
      <c r="E50" t="s">
        <v>4925</v>
      </c>
      <c r="I50" s="3">
        <v>0</v>
      </c>
      <c r="J50" s="3">
        <v>4813104.3</v>
      </c>
      <c r="K50" s="3">
        <v>4875320314.21</v>
      </c>
      <c r="N50" t="s">
        <v>4877</v>
      </c>
      <c r="O50" s="9">
        <v>45628.4664583333</v>
      </c>
      <c r="P50" t="s">
        <v>20</v>
      </c>
      <c r="R50" s="9"/>
      <c r="S50" s="8" t="str">
        <f t="shared" si="0"/>
        <v>00083599</v>
      </c>
      <c r="T50" s="8">
        <f t="shared" si="1"/>
        <v>7892681</v>
      </c>
    </row>
    <row r="51" spans="1:20" x14ac:dyDescent="0.25">
      <c r="A51" t="s">
        <v>3542</v>
      </c>
      <c r="B51" s="7">
        <v>7892693</v>
      </c>
      <c r="C51" s="9">
        <v>45628</v>
      </c>
      <c r="D51" t="s">
        <v>4874</v>
      </c>
      <c r="E51" t="s">
        <v>4926</v>
      </c>
      <c r="F51" t="s">
        <v>4927</v>
      </c>
      <c r="I51" s="3">
        <v>0</v>
      </c>
      <c r="J51" s="3">
        <v>633251.48</v>
      </c>
      <c r="K51" s="3">
        <v>4874687062.7299995</v>
      </c>
      <c r="N51" t="s">
        <v>4877</v>
      </c>
      <c r="O51" s="9">
        <v>45628.4764699074</v>
      </c>
      <c r="P51" t="s">
        <v>26</v>
      </c>
      <c r="R51" s="9"/>
      <c r="S51" s="8" t="str">
        <f t="shared" si="0"/>
        <v/>
      </c>
      <c r="T51" s="8" t="str">
        <f t="shared" si="1"/>
        <v/>
      </c>
    </row>
    <row r="52" spans="1:20" x14ac:dyDescent="0.25">
      <c r="A52" t="s">
        <v>3542</v>
      </c>
      <c r="B52" s="7">
        <v>7892703</v>
      </c>
      <c r="C52" s="9">
        <v>45628</v>
      </c>
      <c r="D52" t="s">
        <v>3539</v>
      </c>
      <c r="E52" t="s">
        <v>4928</v>
      </c>
      <c r="I52" s="3">
        <v>0</v>
      </c>
      <c r="J52" s="3">
        <v>5100000</v>
      </c>
      <c r="K52" s="3">
        <v>4869587062.7299995</v>
      </c>
      <c r="N52" t="s">
        <v>4877</v>
      </c>
      <c r="O52" s="9">
        <v>45628.483865740702</v>
      </c>
      <c r="P52" t="s">
        <v>83</v>
      </c>
      <c r="R52" s="9"/>
      <c r="S52" s="8" t="str">
        <f t="shared" si="0"/>
        <v>00083600</v>
      </c>
      <c r="T52" s="8">
        <f t="shared" si="1"/>
        <v>7892703</v>
      </c>
    </row>
    <row r="53" spans="1:20" x14ac:dyDescent="0.25">
      <c r="A53" t="s">
        <v>3542</v>
      </c>
      <c r="B53" s="7">
        <v>7892707</v>
      </c>
      <c r="C53" s="9">
        <v>45628</v>
      </c>
      <c r="D53" t="s">
        <v>3539</v>
      </c>
      <c r="E53" t="s">
        <v>4929</v>
      </c>
      <c r="I53" s="3">
        <v>0</v>
      </c>
      <c r="J53" s="3">
        <v>27479045.510000002</v>
      </c>
      <c r="K53" s="3">
        <v>4842108017.2200003</v>
      </c>
      <c r="N53" t="s">
        <v>4877</v>
      </c>
      <c r="O53" s="9">
        <v>45628.4866203704</v>
      </c>
      <c r="P53" t="s">
        <v>26</v>
      </c>
      <c r="R53" s="9"/>
      <c r="S53" s="8" t="str">
        <f t="shared" si="0"/>
        <v>00083601</v>
      </c>
      <c r="T53" s="8">
        <f t="shared" si="1"/>
        <v>7892707</v>
      </c>
    </row>
    <row r="54" spans="1:20" x14ac:dyDescent="0.25">
      <c r="A54" t="s">
        <v>3542</v>
      </c>
      <c r="B54" s="7">
        <v>7892711</v>
      </c>
      <c r="C54" s="9">
        <v>45628</v>
      </c>
      <c r="D54" t="s">
        <v>3539</v>
      </c>
      <c r="E54" t="s">
        <v>4930</v>
      </c>
      <c r="I54" s="3">
        <v>0</v>
      </c>
      <c r="J54" s="3">
        <v>0.01</v>
      </c>
      <c r="K54" s="3">
        <v>4842108017.21</v>
      </c>
      <c r="N54" t="s">
        <v>4877</v>
      </c>
      <c r="O54" s="9">
        <v>45628.489108796297</v>
      </c>
      <c r="P54" t="s">
        <v>26</v>
      </c>
      <c r="R54" s="9"/>
      <c r="S54" s="8" t="str">
        <f t="shared" si="0"/>
        <v>00083602</v>
      </c>
      <c r="T54" s="8">
        <f t="shared" si="1"/>
        <v>7892711</v>
      </c>
    </row>
    <row r="55" spans="1:20" x14ac:dyDescent="0.25">
      <c r="A55" t="s">
        <v>3542</v>
      </c>
      <c r="B55" s="7">
        <v>7892713</v>
      </c>
      <c r="C55" s="9">
        <v>45628</v>
      </c>
      <c r="D55" t="s">
        <v>3539</v>
      </c>
      <c r="E55" t="s">
        <v>4931</v>
      </c>
      <c r="I55" s="3">
        <v>0</v>
      </c>
      <c r="J55" s="3">
        <v>217807.49</v>
      </c>
      <c r="K55" s="3">
        <v>4841890209.7200003</v>
      </c>
      <c r="N55" t="s">
        <v>4877</v>
      </c>
      <c r="O55" s="9">
        <v>45628.491041666697</v>
      </c>
      <c r="P55" t="s">
        <v>26</v>
      </c>
      <c r="R55" s="9"/>
      <c r="S55" s="8" t="str">
        <f t="shared" si="0"/>
        <v>00083603</v>
      </c>
      <c r="T55" s="8">
        <f t="shared" si="1"/>
        <v>7892713</v>
      </c>
    </row>
    <row r="56" spans="1:20" x14ac:dyDescent="0.25">
      <c r="A56" t="s">
        <v>3542</v>
      </c>
      <c r="B56" s="7">
        <v>7892730</v>
      </c>
      <c r="C56" s="9">
        <v>45628</v>
      </c>
      <c r="D56" t="s">
        <v>3539</v>
      </c>
      <c r="E56" t="s">
        <v>4932</v>
      </c>
      <c r="I56" s="3">
        <v>0</v>
      </c>
      <c r="J56" s="3">
        <v>1839129.15</v>
      </c>
      <c r="K56" s="3">
        <v>4840051080.5699997</v>
      </c>
      <c r="N56" t="s">
        <v>4877</v>
      </c>
      <c r="O56" s="9">
        <v>45628.507638888899</v>
      </c>
      <c r="P56" t="s">
        <v>26</v>
      </c>
      <c r="R56" s="9"/>
      <c r="S56" s="8" t="str">
        <f t="shared" si="0"/>
        <v>00083604</v>
      </c>
      <c r="T56" s="8">
        <f t="shared" si="1"/>
        <v>7892730</v>
      </c>
    </row>
    <row r="57" spans="1:20" x14ac:dyDescent="0.25">
      <c r="A57" t="s">
        <v>3542</v>
      </c>
      <c r="B57" s="7">
        <v>7892732</v>
      </c>
      <c r="C57" s="9">
        <v>45628</v>
      </c>
      <c r="D57" t="s">
        <v>3539</v>
      </c>
      <c r="E57" t="s">
        <v>4933</v>
      </c>
      <c r="I57" s="3">
        <v>0</v>
      </c>
      <c r="J57" s="3">
        <v>6154649.9800000004</v>
      </c>
      <c r="K57" s="3">
        <v>4833896430.5900002</v>
      </c>
      <c r="N57" t="s">
        <v>4877</v>
      </c>
      <c r="O57" s="9">
        <v>45628.509467592601</v>
      </c>
      <c r="P57" t="s">
        <v>26</v>
      </c>
      <c r="R57" s="9"/>
      <c r="S57" s="8" t="str">
        <f t="shared" si="0"/>
        <v>00083605</v>
      </c>
      <c r="T57" s="8">
        <f t="shared" si="1"/>
        <v>7892732</v>
      </c>
    </row>
    <row r="58" spans="1:20" x14ac:dyDescent="0.25">
      <c r="A58" t="s">
        <v>3542</v>
      </c>
      <c r="B58" s="7">
        <v>7892744</v>
      </c>
      <c r="C58" s="9">
        <v>45628</v>
      </c>
      <c r="D58" t="s">
        <v>3539</v>
      </c>
      <c r="E58" t="s">
        <v>4934</v>
      </c>
      <c r="I58" s="3">
        <v>0</v>
      </c>
      <c r="J58" s="3">
        <v>1542606.48</v>
      </c>
      <c r="K58" s="3">
        <v>4832353824.1099997</v>
      </c>
      <c r="N58" t="s">
        <v>4877</v>
      </c>
      <c r="O58" s="9">
        <v>45628.531990740703</v>
      </c>
      <c r="P58" t="s">
        <v>26</v>
      </c>
      <c r="R58" s="9"/>
      <c r="S58" s="8" t="str">
        <f t="shared" si="0"/>
        <v>00083606</v>
      </c>
      <c r="T58" s="8">
        <f t="shared" si="1"/>
        <v>7892744</v>
      </c>
    </row>
    <row r="59" spans="1:20" x14ac:dyDescent="0.25">
      <c r="A59" t="s">
        <v>3542</v>
      </c>
      <c r="B59" s="7">
        <v>7892745</v>
      </c>
      <c r="C59" s="9">
        <v>45628</v>
      </c>
      <c r="D59" t="s">
        <v>3539</v>
      </c>
      <c r="E59" t="s">
        <v>4935</v>
      </c>
      <c r="I59" s="3">
        <v>0</v>
      </c>
      <c r="J59" s="3">
        <v>2132750.7200000002</v>
      </c>
      <c r="K59" s="3">
        <v>4830221073.3900003</v>
      </c>
      <c r="N59" t="s">
        <v>4877</v>
      </c>
      <c r="O59" s="9">
        <v>45628.5332291667</v>
      </c>
      <c r="P59" t="s">
        <v>26</v>
      </c>
      <c r="R59" s="9"/>
      <c r="S59" s="8" t="str">
        <f t="shared" si="0"/>
        <v>00083607</v>
      </c>
      <c r="T59" s="8">
        <f t="shared" si="1"/>
        <v>7892745</v>
      </c>
    </row>
    <row r="60" spans="1:20" x14ac:dyDescent="0.25">
      <c r="A60" t="s">
        <v>3542</v>
      </c>
      <c r="B60" s="7">
        <v>7892750</v>
      </c>
      <c r="C60" s="9">
        <v>45628</v>
      </c>
      <c r="D60" t="s">
        <v>4874</v>
      </c>
      <c r="E60" t="s">
        <v>4936</v>
      </c>
      <c r="F60" t="s">
        <v>4876</v>
      </c>
      <c r="I60" s="3">
        <v>0</v>
      </c>
      <c r="J60" s="3">
        <v>55602.03</v>
      </c>
      <c r="K60" s="3">
        <v>4830165471.3599997</v>
      </c>
      <c r="N60" t="s">
        <v>4877</v>
      </c>
      <c r="O60" s="9">
        <v>45628.536331018498</v>
      </c>
      <c r="P60" t="s">
        <v>26</v>
      </c>
      <c r="R60" s="9"/>
      <c r="S60" s="8" t="str">
        <f t="shared" si="0"/>
        <v/>
      </c>
      <c r="T60" s="8" t="str">
        <f t="shared" si="1"/>
        <v/>
      </c>
    </row>
    <row r="61" spans="1:20" x14ac:dyDescent="0.25">
      <c r="A61" t="s">
        <v>3542</v>
      </c>
      <c r="B61" s="7">
        <v>7892751</v>
      </c>
      <c r="C61" s="9">
        <v>45628</v>
      </c>
      <c r="D61" t="s">
        <v>3539</v>
      </c>
      <c r="E61" t="s">
        <v>4937</v>
      </c>
      <c r="I61" s="3">
        <v>0</v>
      </c>
      <c r="J61" s="3">
        <v>35728.199999999997</v>
      </c>
      <c r="K61" s="3">
        <v>4830129743.1599998</v>
      </c>
      <c r="N61" t="s">
        <v>4877</v>
      </c>
      <c r="O61" s="9">
        <v>45628.536331018498</v>
      </c>
      <c r="P61" t="s">
        <v>26</v>
      </c>
      <c r="R61" s="9"/>
      <c r="S61" s="8" t="str">
        <f t="shared" si="0"/>
        <v>00083608</v>
      </c>
      <c r="T61" s="8">
        <f t="shared" si="1"/>
        <v>7892751</v>
      </c>
    </row>
    <row r="62" spans="1:20" x14ac:dyDescent="0.25">
      <c r="A62" t="s">
        <v>3542</v>
      </c>
      <c r="B62" s="7">
        <v>7892752</v>
      </c>
      <c r="C62" s="9">
        <v>45628</v>
      </c>
      <c r="D62" t="s">
        <v>3539</v>
      </c>
      <c r="E62" t="s">
        <v>4938</v>
      </c>
      <c r="I62" s="3">
        <v>0</v>
      </c>
      <c r="J62" s="3">
        <v>5005800</v>
      </c>
      <c r="K62" s="3">
        <v>4825123943.1599998</v>
      </c>
      <c r="N62" t="s">
        <v>4877</v>
      </c>
      <c r="O62" s="9">
        <v>45628.537638888898</v>
      </c>
      <c r="P62" t="s">
        <v>26</v>
      </c>
      <c r="R62" s="9"/>
      <c r="S62" s="8" t="str">
        <f t="shared" si="0"/>
        <v>00083609</v>
      </c>
      <c r="T62" s="8">
        <f t="shared" si="1"/>
        <v>7892752</v>
      </c>
    </row>
    <row r="63" spans="1:20" x14ac:dyDescent="0.25">
      <c r="A63" t="s">
        <v>3542</v>
      </c>
      <c r="B63" s="7">
        <v>7892758</v>
      </c>
      <c r="C63" s="9">
        <v>45628</v>
      </c>
      <c r="D63" t="s">
        <v>3539</v>
      </c>
      <c r="E63" t="s">
        <v>4939</v>
      </c>
      <c r="I63" s="3">
        <v>0</v>
      </c>
      <c r="J63" s="3">
        <v>26520026.870000001</v>
      </c>
      <c r="K63" s="3">
        <v>4798603916.29</v>
      </c>
      <c r="N63" t="s">
        <v>4877</v>
      </c>
      <c r="O63" s="9">
        <v>45628.5457523148</v>
      </c>
      <c r="P63" t="s">
        <v>26</v>
      </c>
      <c r="R63" s="9"/>
      <c r="S63" s="8" t="str">
        <f t="shared" si="0"/>
        <v>00083610</v>
      </c>
      <c r="T63" s="8">
        <f t="shared" si="1"/>
        <v>7892758</v>
      </c>
    </row>
    <row r="64" spans="1:20" x14ac:dyDescent="0.25">
      <c r="A64" t="s">
        <v>3542</v>
      </c>
      <c r="B64" s="7">
        <v>7892764</v>
      </c>
      <c r="C64" s="9">
        <v>45628</v>
      </c>
      <c r="D64" t="s">
        <v>3539</v>
      </c>
      <c r="E64" t="s">
        <v>4940</v>
      </c>
      <c r="I64" s="3">
        <v>0</v>
      </c>
      <c r="J64" s="3">
        <v>143277.60999999999</v>
      </c>
      <c r="K64" s="3">
        <v>4798460638.6800003</v>
      </c>
      <c r="N64" t="s">
        <v>4877</v>
      </c>
      <c r="O64" s="9">
        <v>45628.548923611103</v>
      </c>
      <c r="P64" t="s">
        <v>26</v>
      </c>
      <c r="R64" s="9"/>
      <c r="S64" s="8" t="str">
        <f t="shared" si="0"/>
        <v>00083615</v>
      </c>
      <c r="T64" s="8">
        <f t="shared" si="1"/>
        <v>7892764</v>
      </c>
    </row>
    <row r="65" spans="1:20" x14ac:dyDescent="0.25">
      <c r="A65" t="s">
        <v>3542</v>
      </c>
      <c r="B65" s="7">
        <v>7892766</v>
      </c>
      <c r="C65" s="9">
        <v>45628</v>
      </c>
      <c r="D65" t="s">
        <v>3539</v>
      </c>
      <c r="E65" t="s">
        <v>4941</v>
      </c>
      <c r="I65" s="3">
        <v>0</v>
      </c>
      <c r="J65" s="3">
        <v>485598.98</v>
      </c>
      <c r="K65" s="3">
        <v>4797975039.6999998</v>
      </c>
      <c r="N65" t="s">
        <v>4877</v>
      </c>
      <c r="O65" s="9">
        <v>45628.555520833303</v>
      </c>
      <c r="P65" t="s">
        <v>26</v>
      </c>
      <c r="R65" s="9"/>
      <c r="S65" s="8" t="str">
        <f t="shared" si="0"/>
        <v>00083617</v>
      </c>
      <c r="T65" s="8">
        <f t="shared" si="1"/>
        <v>7892766</v>
      </c>
    </row>
    <row r="66" spans="1:20" x14ac:dyDescent="0.25">
      <c r="A66" t="s">
        <v>3542</v>
      </c>
      <c r="B66" s="7">
        <v>7892769</v>
      </c>
      <c r="C66" s="9">
        <v>45628</v>
      </c>
      <c r="D66" t="s">
        <v>4942</v>
      </c>
      <c r="E66" t="s">
        <v>4943</v>
      </c>
      <c r="I66" s="3">
        <v>1331112.56</v>
      </c>
      <c r="J66" s="3">
        <v>0</v>
      </c>
      <c r="K66" s="3">
        <v>4799306152.2600002</v>
      </c>
      <c r="N66" t="s">
        <v>4877</v>
      </c>
      <c r="O66" s="9">
        <v>45628.557766203703</v>
      </c>
      <c r="P66" t="s">
        <v>4944</v>
      </c>
      <c r="R66" s="9"/>
      <c r="S66" s="8" t="str">
        <f t="shared" si="0"/>
        <v/>
      </c>
      <c r="T66" s="8" t="str">
        <f t="shared" si="1"/>
        <v/>
      </c>
    </row>
    <row r="67" spans="1:20" x14ac:dyDescent="0.25">
      <c r="A67" t="s">
        <v>3542</v>
      </c>
      <c r="B67" s="7">
        <v>7892774</v>
      </c>
      <c r="C67" s="9">
        <v>45628</v>
      </c>
      <c r="D67" t="s">
        <v>4942</v>
      </c>
      <c r="E67" t="s">
        <v>4945</v>
      </c>
      <c r="I67" s="3">
        <v>2361886.12</v>
      </c>
      <c r="J67" s="3">
        <v>0</v>
      </c>
      <c r="K67" s="3">
        <v>4801668038.3800001</v>
      </c>
      <c r="N67" t="s">
        <v>4877</v>
      </c>
      <c r="O67" s="9">
        <v>45628.579050925902</v>
      </c>
      <c r="P67" t="s">
        <v>4944</v>
      </c>
      <c r="R67" s="9"/>
      <c r="S67" s="8" t="str">
        <f t="shared" si="0"/>
        <v/>
      </c>
      <c r="T67" s="8" t="str">
        <f t="shared" si="1"/>
        <v/>
      </c>
    </row>
    <row r="68" spans="1:20" x14ac:dyDescent="0.25">
      <c r="A68" t="s">
        <v>3542</v>
      </c>
      <c r="B68" s="7">
        <v>7892775</v>
      </c>
      <c r="C68" s="9">
        <v>45628</v>
      </c>
      <c r="D68" t="s">
        <v>4942</v>
      </c>
      <c r="E68" t="s">
        <v>4946</v>
      </c>
      <c r="I68" s="3">
        <v>826814.06</v>
      </c>
      <c r="J68" s="3">
        <v>0</v>
      </c>
      <c r="K68" s="3">
        <v>4802494852.4399996</v>
      </c>
      <c r="N68" t="s">
        <v>4877</v>
      </c>
      <c r="O68" s="9">
        <v>45628.579050925902</v>
      </c>
      <c r="P68" t="s">
        <v>4944</v>
      </c>
      <c r="R68" s="9"/>
      <c r="S68" s="8" t="str">
        <f t="shared" ref="S68:S131" si="2">+IF(MID(E68,1,1)="R",MID(E68,5,8),"")</f>
        <v/>
      </c>
      <c r="T68" s="8" t="str">
        <f t="shared" ref="T68:T131" si="3">+IF(MID(S68,1,1)="0",B68,"")</f>
        <v/>
      </c>
    </row>
    <row r="69" spans="1:20" x14ac:dyDescent="0.25">
      <c r="A69" t="s">
        <v>3542</v>
      </c>
      <c r="B69" s="7">
        <v>7892776</v>
      </c>
      <c r="C69" s="9">
        <v>45628</v>
      </c>
      <c r="D69" t="s">
        <v>4942</v>
      </c>
      <c r="E69" t="s">
        <v>4947</v>
      </c>
      <c r="I69" s="3">
        <v>1648701.88</v>
      </c>
      <c r="J69" s="3">
        <v>0</v>
      </c>
      <c r="K69" s="3">
        <v>4804143554.3199997</v>
      </c>
      <c r="N69" t="s">
        <v>4877</v>
      </c>
      <c r="O69" s="9">
        <v>45628.579074074099</v>
      </c>
      <c r="P69" t="s">
        <v>4944</v>
      </c>
      <c r="R69" s="9"/>
      <c r="S69" s="8" t="str">
        <f t="shared" si="2"/>
        <v/>
      </c>
      <c r="T69" s="8" t="str">
        <f t="shared" si="3"/>
        <v/>
      </c>
    </row>
    <row r="70" spans="1:20" x14ac:dyDescent="0.25">
      <c r="A70" t="s">
        <v>3542</v>
      </c>
      <c r="B70" s="7">
        <v>7892777</v>
      </c>
      <c r="C70" s="9">
        <v>45628</v>
      </c>
      <c r="D70" t="s">
        <v>4942</v>
      </c>
      <c r="E70" t="s">
        <v>3509</v>
      </c>
      <c r="I70" s="3">
        <v>1797981.57</v>
      </c>
      <c r="J70" s="3">
        <v>0</v>
      </c>
      <c r="K70" s="3">
        <v>4805941535.8900003</v>
      </c>
      <c r="N70" t="s">
        <v>4877</v>
      </c>
      <c r="O70" s="9">
        <v>45628.579097222202</v>
      </c>
      <c r="P70" t="s">
        <v>4944</v>
      </c>
      <c r="R70" s="9"/>
      <c r="S70" s="8" t="str">
        <f t="shared" si="2"/>
        <v/>
      </c>
      <c r="T70" s="8" t="str">
        <f t="shared" si="3"/>
        <v/>
      </c>
    </row>
    <row r="71" spans="1:20" x14ac:dyDescent="0.25">
      <c r="A71" t="s">
        <v>3542</v>
      </c>
      <c r="B71" s="7">
        <v>7892782</v>
      </c>
      <c r="C71" s="9">
        <v>45628</v>
      </c>
      <c r="D71" t="s">
        <v>4874</v>
      </c>
      <c r="E71" t="s">
        <v>4948</v>
      </c>
      <c r="F71" t="s">
        <v>4949</v>
      </c>
      <c r="I71" s="3">
        <v>0</v>
      </c>
      <c r="J71" s="3">
        <v>530058.63</v>
      </c>
      <c r="K71" s="3">
        <v>4805411477.2600002</v>
      </c>
      <c r="N71" t="s">
        <v>4877</v>
      </c>
      <c r="O71" s="9">
        <v>45628.600810185198</v>
      </c>
      <c r="P71" t="s">
        <v>26</v>
      </c>
      <c r="R71" s="9"/>
      <c r="S71" s="8" t="str">
        <f t="shared" si="2"/>
        <v/>
      </c>
      <c r="T71" s="8" t="str">
        <f t="shared" si="3"/>
        <v/>
      </c>
    </row>
    <row r="72" spans="1:20" x14ac:dyDescent="0.25">
      <c r="A72" t="s">
        <v>3542</v>
      </c>
      <c r="B72" s="7">
        <v>7892784</v>
      </c>
      <c r="C72" s="9">
        <v>45628</v>
      </c>
      <c r="D72" t="s">
        <v>3539</v>
      </c>
      <c r="E72" t="s">
        <v>4950</v>
      </c>
      <c r="I72" s="3">
        <v>0</v>
      </c>
      <c r="J72" s="3">
        <v>191501.32</v>
      </c>
      <c r="K72" s="3">
        <v>4805219975.9399996</v>
      </c>
      <c r="N72" t="s">
        <v>4877</v>
      </c>
      <c r="O72" s="9">
        <v>45628.605937499997</v>
      </c>
      <c r="P72" t="s">
        <v>26</v>
      </c>
      <c r="R72" s="9"/>
      <c r="S72" s="8" t="str">
        <f t="shared" si="2"/>
        <v>00083619</v>
      </c>
      <c r="T72" s="8">
        <f t="shared" si="3"/>
        <v>7892784</v>
      </c>
    </row>
    <row r="73" spans="1:20" x14ac:dyDescent="0.25">
      <c r="A73" t="s">
        <v>3542</v>
      </c>
      <c r="B73" s="7">
        <v>7892787</v>
      </c>
      <c r="C73" s="9">
        <v>45628</v>
      </c>
      <c r="D73" t="s">
        <v>4942</v>
      </c>
      <c r="E73" t="s">
        <v>4951</v>
      </c>
      <c r="F73" t="s">
        <v>4952</v>
      </c>
      <c r="I73" s="3">
        <v>11411712.550000001</v>
      </c>
      <c r="J73" s="3">
        <v>0</v>
      </c>
      <c r="K73" s="3">
        <v>4816631688.4899998</v>
      </c>
      <c r="N73" t="s">
        <v>4877</v>
      </c>
      <c r="O73" s="9">
        <v>45628.613402777803</v>
      </c>
      <c r="P73" t="s">
        <v>4944</v>
      </c>
      <c r="R73" s="9"/>
      <c r="S73" s="8" t="str">
        <f t="shared" si="2"/>
        <v/>
      </c>
      <c r="T73" s="8" t="str">
        <f t="shared" si="3"/>
        <v/>
      </c>
    </row>
    <row r="74" spans="1:20" x14ac:dyDescent="0.25">
      <c r="A74" t="s">
        <v>3542</v>
      </c>
      <c r="B74" s="7">
        <v>7892788</v>
      </c>
      <c r="C74" s="9">
        <v>45628</v>
      </c>
      <c r="D74" t="s">
        <v>4942</v>
      </c>
      <c r="E74" t="s">
        <v>4953</v>
      </c>
      <c r="F74" t="s">
        <v>4954</v>
      </c>
      <c r="I74" s="3">
        <v>530262.22</v>
      </c>
      <c r="J74" s="3">
        <v>0</v>
      </c>
      <c r="K74" s="3">
        <v>4817161950.71</v>
      </c>
      <c r="N74" t="s">
        <v>4877</v>
      </c>
      <c r="O74" s="9">
        <v>45628.613425925898</v>
      </c>
      <c r="P74" t="s">
        <v>4944</v>
      </c>
      <c r="R74" s="9"/>
      <c r="S74" s="8" t="str">
        <f t="shared" si="2"/>
        <v/>
      </c>
      <c r="T74" s="8" t="str">
        <f t="shared" si="3"/>
        <v/>
      </c>
    </row>
    <row r="75" spans="1:20" x14ac:dyDescent="0.25">
      <c r="A75" t="s">
        <v>3542</v>
      </c>
      <c r="B75" s="7">
        <v>7892789</v>
      </c>
      <c r="C75" s="9">
        <v>45628</v>
      </c>
      <c r="D75" t="s">
        <v>4942</v>
      </c>
      <c r="E75" t="s">
        <v>4955</v>
      </c>
      <c r="F75" t="s">
        <v>4954</v>
      </c>
      <c r="I75" s="3">
        <v>442155.82</v>
      </c>
      <c r="J75" s="3">
        <v>0</v>
      </c>
      <c r="K75" s="3">
        <v>4817604106.5299997</v>
      </c>
      <c r="N75" t="s">
        <v>4877</v>
      </c>
      <c r="O75" s="9">
        <v>45628.613425925898</v>
      </c>
      <c r="P75" t="s">
        <v>4944</v>
      </c>
      <c r="R75" s="9"/>
      <c r="S75" s="8" t="str">
        <f t="shared" si="2"/>
        <v/>
      </c>
      <c r="T75" s="8" t="str">
        <f t="shared" si="3"/>
        <v/>
      </c>
    </row>
    <row r="76" spans="1:20" x14ac:dyDescent="0.25">
      <c r="A76" t="s">
        <v>3542</v>
      </c>
      <c r="B76" s="7">
        <v>7892790</v>
      </c>
      <c r="C76" s="9">
        <v>45628</v>
      </c>
      <c r="D76" t="s">
        <v>4942</v>
      </c>
      <c r="E76" t="s">
        <v>4956</v>
      </c>
      <c r="F76" t="s">
        <v>4957</v>
      </c>
      <c r="I76" s="3">
        <v>809942.62</v>
      </c>
      <c r="J76" s="3">
        <v>0</v>
      </c>
      <c r="K76" s="3">
        <v>4818414049.1499996</v>
      </c>
      <c r="N76" t="s">
        <v>4877</v>
      </c>
      <c r="O76" s="9">
        <v>45628.613449074102</v>
      </c>
      <c r="P76" t="s">
        <v>4944</v>
      </c>
      <c r="R76" s="9"/>
      <c r="S76" s="8" t="str">
        <f t="shared" si="2"/>
        <v/>
      </c>
      <c r="T76" s="8" t="str">
        <f t="shared" si="3"/>
        <v/>
      </c>
    </row>
    <row r="77" spans="1:20" x14ac:dyDescent="0.25">
      <c r="A77" t="s">
        <v>3542</v>
      </c>
      <c r="B77" s="7">
        <v>7892791</v>
      </c>
      <c r="C77" s="9">
        <v>45628</v>
      </c>
      <c r="D77" t="s">
        <v>4942</v>
      </c>
      <c r="E77" t="s">
        <v>4958</v>
      </c>
      <c r="F77" t="s">
        <v>4957</v>
      </c>
      <c r="I77" s="3">
        <v>709313.25</v>
      </c>
      <c r="J77" s="3">
        <v>0</v>
      </c>
      <c r="K77" s="3">
        <v>4819123362.3999996</v>
      </c>
      <c r="N77" t="s">
        <v>4877</v>
      </c>
      <c r="O77" s="9">
        <v>45628.613449074102</v>
      </c>
      <c r="P77" t="s">
        <v>4944</v>
      </c>
      <c r="R77" s="9"/>
      <c r="S77" s="8" t="str">
        <f t="shared" si="2"/>
        <v/>
      </c>
      <c r="T77" s="8" t="str">
        <f t="shared" si="3"/>
        <v/>
      </c>
    </row>
    <row r="78" spans="1:20" x14ac:dyDescent="0.25">
      <c r="A78" t="s">
        <v>3542</v>
      </c>
      <c r="B78" s="7">
        <v>7892792</v>
      </c>
      <c r="C78" s="9">
        <v>45628</v>
      </c>
      <c r="D78" t="s">
        <v>4942</v>
      </c>
      <c r="E78" t="s">
        <v>4959</v>
      </c>
      <c r="F78" t="s">
        <v>4957</v>
      </c>
      <c r="I78" s="3">
        <v>24307.03</v>
      </c>
      <c r="J78" s="3">
        <v>0</v>
      </c>
      <c r="K78" s="3">
        <v>4819147669.4300003</v>
      </c>
      <c r="N78" t="s">
        <v>4877</v>
      </c>
      <c r="O78" s="9">
        <v>45628.613449074102</v>
      </c>
      <c r="P78" t="s">
        <v>4944</v>
      </c>
      <c r="R78" s="9"/>
      <c r="S78" s="8" t="str">
        <f t="shared" si="2"/>
        <v/>
      </c>
      <c r="T78" s="8" t="str">
        <f t="shared" si="3"/>
        <v/>
      </c>
    </row>
    <row r="79" spans="1:20" x14ac:dyDescent="0.25">
      <c r="A79" t="s">
        <v>3542</v>
      </c>
      <c r="B79" s="7">
        <v>7892793</v>
      </c>
      <c r="C79" s="9">
        <v>45628</v>
      </c>
      <c r="D79" t="s">
        <v>4942</v>
      </c>
      <c r="E79" t="s">
        <v>4960</v>
      </c>
      <c r="F79" t="s">
        <v>4961</v>
      </c>
      <c r="I79" s="3">
        <v>717609.97</v>
      </c>
      <c r="J79" s="3">
        <v>0</v>
      </c>
      <c r="K79" s="3">
        <v>4819865279.3999996</v>
      </c>
      <c r="N79" t="s">
        <v>4877</v>
      </c>
      <c r="O79" s="9">
        <v>45628.613472222198</v>
      </c>
      <c r="P79" t="s">
        <v>4944</v>
      </c>
      <c r="R79" s="9"/>
      <c r="S79" s="8" t="str">
        <f t="shared" si="2"/>
        <v/>
      </c>
      <c r="T79" s="8" t="str">
        <f t="shared" si="3"/>
        <v/>
      </c>
    </row>
    <row r="80" spans="1:20" x14ac:dyDescent="0.25">
      <c r="A80" t="s">
        <v>3542</v>
      </c>
      <c r="B80" s="7">
        <v>7892794</v>
      </c>
      <c r="C80" s="9">
        <v>45628</v>
      </c>
      <c r="D80" t="s">
        <v>4942</v>
      </c>
      <c r="E80" t="s">
        <v>4962</v>
      </c>
      <c r="F80" t="s">
        <v>4961</v>
      </c>
      <c r="I80" s="3">
        <v>26676</v>
      </c>
      <c r="J80" s="3">
        <v>0</v>
      </c>
      <c r="K80" s="3">
        <v>4819891955.3999996</v>
      </c>
      <c r="N80" t="s">
        <v>4877</v>
      </c>
      <c r="O80" s="9">
        <v>45628.613472222198</v>
      </c>
      <c r="P80" t="s">
        <v>4944</v>
      </c>
      <c r="R80" s="9"/>
      <c r="S80" s="8" t="str">
        <f t="shared" si="2"/>
        <v/>
      </c>
      <c r="T80" s="8" t="str">
        <f t="shared" si="3"/>
        <v/>
      </c>
    </row>
    <row r="81" spans="1:20" x14ac:dyDescent="0.25">
      <c r="A81" t="s">
        <v>3542</v>
      </c>
      <c r="B81" s="7">
        <v>7892796</v>
      </c>
      <c r="C81" s="9">
        <v>45628</v>
      </c>
      <c r="D81" t="s">
        <v>3539</v>
      </c>
      <c r="E81" t="s">
        <v>4963</v>
      </c>
      <c r="I81" s="3">
        <v>0</v>
      </c>
      <c r="J81" s="3">
        <v>774573.43</v>
      </c>
      <c r="K81" s="3">
        <v>4819117381.9700003</v>
      </c>
      <c r="N81" t="s">
        <v>4877</v>
      </c>
      <c r="O81" s="9">
        <v>45628.627210648097</v>
      </c>
      <c r="P81" t="s">
        <v>26</v>
      </c>
      <c r="R81" s="9"/>
      <c r="S81" s="8" t="str">
        <f t="shared" si="2"/>
        <v>00083620</v>
      </c>
      <c r="T81" s="8">
        <f t="shared" si="3"/>
        <v>7892796</v>
      </c>
    </row>
    <row r="82" spans="1:20" x14ac:dyDescent="0.25">
      <c r="A82" t="s">
        <v>3542</v>
      </c>
      <c r="B82" s="7">
        <v>7892800</v>
      </c>
      <c r="C82" s="9">
        <v>45628</v>
      </c>
      <c r="D82" t="s">
        <v>3539</v>
      </c>
      <c r="E82" t="s">
        <v>4964</v>
      </c>
      <c r="I82" s="3">
        <v>0</v>
      </c>
      <c r="J82" s="3">
        <v>0.66</v>
      </c>
      <c r="K82" s="3">
        <v>4819117381.3100004</v>
      </c>
      <c r="N82" t="s">
        <v>4877</v>
      </c>
      <c r="O82" s="9">
        <v>45628.633379629602</v>
      </c>
      <c r="P82" t="s">
        <v>368</v>
      </c>
      <c r="R82" s="9"/>
      <c r="S82" s="8" t="str">
        <f t="shared" si="2"/>
        <v>00083621</v>
      </c>
      <c r="T82" s="8">
        <f t="shared" si="3"/>
        <v>7892800</v>
      </c>
    </row>
    <row r="83" spans="1:20" x14ac:dyDescent="0.25">
      <c r="A83" t="s">
        <v>3542</v>
      </c>
      <c r="B83" s="7">
        <v>7892801</v>
      </c>
      <c r="C83" s="9">
        <v>45628</v>
      </c>
      <c r="D83" t="s">
        <v>3539</v>
      </c>
      <c r="E83" t="s">
        <v>4965</v>
      </c>
      <c r="I83" s="3">
        <v>0</v>
      </c>
      <c r="J83" s="3">
        <v>83461.8</v>
      </c>
      <c r="K83" s="3">
        <v>4819033919.5100002</v>
      </c>
      <c r="N83" t="s">
        <v>4877</v>
      </c>
      <c r="O83" s="9">
        <v>45628.634050925903</v>
      </c>
      <c r="P83" t="s">
        <v>26</v>
      </c>
      <c r="R83" s="9"/>
      <c r="S83" s="8" t="str">
        <f t="shared" si="2"/>
        <v>00083622</v>
      </c>
      <c r="T83" s="8">
        <f t="shared" si="3"/>
        <v>7892801</v>
      </c>
    </row>
    <row r="84" spans="1:20" x14ac:dyDescent="0.25">
      <c r="A84" t="s">
        <v>3542</v>
      </c>
      <c r="B84" s="7">
        <v>7892808</v>
      </c>
      <c r="C84" s="9">
        <v>45628</v>
      </c>
      <c r="D84" t="s">
        <v>4942</v>
      </c>
      <c r="E84" t="s">
        <v>4966</v>
      </c>
      <c r="I84" s="3">
        <v>1808538.51</v>
      </c>
      <c r="J84" s="3">
        <v>0</v>
      </c>
      <c r="K84" s="3">
        <v>4820842458.0200005</v>
      </c>
      <c r="N84" t="s">
        <v>4877</v>
      </c>
      <c r="O84" s="9">
        <v>45628.638252314799</v>
      </c>
      <c r="P84" t="s">
        <v>4944</v>
      </c>
      <c r="R84" s="9"/>
      <c r="S84" s="8" t="str">
        <f t="shared" si="2"/>
        <v/>
      </c>
      <c r="T84" s="8" t="str">
        <f t="shared" si="3"/>
        <v/>
      </c>
    </row>
    <row r="85" spans="1:20" x14ac:dyDescent="0.25">
      <c r="A85" t="s">
        <v>3542</v>
      </c>
      <c r="B85" s="7">
        <v>7892809</v>
      </c>
      <c r="C85" s="9">
        <v>45628</v>
      </c>
      <c r="D85" t="s">
        <v>4942</v>
      </c>
      <c r="E85" t="s">
        <v>4967</v>
      </c>
      <c r="I85" s="3">
        <v>1464219.74</v>
      </c>
      <c r="J85" s="3">
        <v>0</v>
      </c>
      <c r="K85" s="3">
        <v>4822306677.7600002</v>
      </c>
      <c r="N85" t="s">
        <v>4877</v>
      </c>
      <c r="O85" s="9">
        <v>45628.638275463003</v>
      </c>
      <c r="P85" t="s">
        <v>4944</v>
      </c>
      <c r="R85" s="9"/>
      <c r="S85" s="8" t="str">
        <f t="shared" si="2"/>
        <v/>
      </c>
      <c r="T85" s="8" t="str">
        <f t="shared" si="3"/>
        <v/>
      </c>
    </row>
    <row r="86" spans="1:20" x14ac:dyDescent="0.25">
      <c r="A86" t="s">
        <v>3542</v>
      </c>
      <c r="B86" s="7">
        <v>7892810</v>
      </c>
      <c r="C86" s="9">
        <v>45628</v>
      </c>
      <c r="D86" t="s">
        <v>4942</v>
      </c>
      <c r="E86" t="s">
        <v>4968</v>
      </c>
      <c r="I86" s="3">
        <v>808057.31</v>
      </c>
      <c r="J86" s="3">
        <v>0</v>
      </c>
      <c r="K86" s="3">
        <v>4823114735.0699997</v>
      </c>
      <c r="N86" t="s">
        <v>4877</v>
      </c>
      <c r="O86" s="9">
        <v>45628.638275463003</v>
      </c>
      <c r="P86" t="s">
        <v>4944</v>
      </c>
      <c r="R86" s="9"/>
      <c r="S86" s="8" t="str">
        <f t="shared" si="2"/>
        <v/>
      </c>
      <c r="T86" s="8" t="str">
        <f t="shared" si="3"/>
        <v/>
      </c>
    </row>
    <row r="87" spans="1:20" x14ac:dyDescent="0.25">
      <c r="A87" t="s">
        <v>3542</v>
      </c>
      <c r="B87" s="7">
        <v>7892811</v>
      </c>
      <c r="C87" s="9">
        <v>45628</v>
      </c>
      <c r="D87" t="s">
        <v>4942</v>
      </c>
      <c r="E87" t="s">
        <v>4969</v>
      </c>
      <c r="I87" s="3">
        <v>990604.92</v>
      </c>
      <c r="J87" s="3">
        <v>0</v>
      </c>
      <c r="K87" s="3">
        <v>4824105339.9899998</v>
      </c>
      <c r="N87" t="s">
        <v>4877</v>
      </c>
      <c r="O87" s="9">
        <v>45628.638275463003</v>
      </c>
      <c r="P87" t="s">
        <v>4944</v>
      </c>
      <c r="R87" s="9"/>
      <c r="S87" s="8" t="str">
        <f t="shared" si="2"/>
        <v/>
      </c>
      <c r="T87" s="8" t="str">
        <f t="shared" si="3"/>
        <v/>
      </c>
    </row>
    <row r="88" spans="1:20" x14ac:dyDescent="0.25">
      <c r="A88" t="s">
        <v>3542</v>
      </c>
      <c r="B88" s="7">
        <v>7892812</v>
      </c>
      <c r="C88" s="9">
        <v>45628</v>
      </c>
      <c r="D88" t="s">
        <v>4942</v>
      </c>
      <c r="E88" t="s">
        <v>4970</v>
      </c>
      <c r="I88" s="3">
        <v>553327.94999999995</v>
      </c>
      <c r="J88" s="3">
        <v>0</v>
      </c>
      <c r="K88" s="3">
        <v>4824658667.9399996</v>
      </c>
      <c r="N88" t="s">
        <v>4877</v>
      </c>
      <c r="O88" s="9">
        <v>45628.638275463003</v>
      </c>
      <c r="P88" t="s">
        <v>4944</v>
      </c>
      <c r="R88" s="9"/>
      <c r="S88" s="8" t="str">
        <f t="shared" si="2"/>
        <v/>
      </c>
      <c r="T88" s="8" t="str">
        <f t="shared" si="3"/>
        <v/>
      </c>
    </row>
    <row r="89" spans="1:20" x14ac:dyDescent="0.25">
      <c r="A89" t="s">
        <v>3542</v>
      </c>
      <c r="B89" s="7">
        <v>7892813</v>
      </c>
      <c r="C89" s="9">
        <v>45628</v>
      </c>
      <c r="D89" t="s">
        <v>4942</v>
      </c>
      <c r="E89" t="s">
        <v>4971</v>
      </c>
      <c r="F89" t="s">
        <v>4972</v>
      </c>
      <c r="I89" s="3">
        <v>17075722.949999999</v>
      </c>
      <c r="J89" s="3">
        <v>0</v>
      </c>
      <c r="K89" s="3">
        <v>4841734390.8900003</v>
      </c>
      <c r="N89" t="s">
        <v>4877</v>
      </c>
      <c r="O89" s="9">
        <v>45628.638807870397</v>
      </c>
      <c r="P89" t="s">
        <v>4944</v>
      </c>
      <c r="R89" s="9"/>
      <c r="S89" s="8" t="str">
        <f t="shared" si="2"/>
        <v/>
      </c>
      <c r="T89" s="8" t="str">
        <f t="shared" si="3"/>
        <v/>
      </c>
    </row>
    <row r="90" spans="1:20" x14ac:dyDescent="0.25">
      <c r="A90" t="s">
        <v>3542</v>
      </c>
      <c r="B90" s="7">
        <v>7892814</v>
      </c>
      <c r="C90" s="9">
        <v>45628</v>
      </c>
      <c r="D90" t="s">
        <v>4942</v>
      </c>
      <c r="E90" t="s">
        <v>3223</v>
      </c>
      <c r="I90" s="3">
        <v>2190157.15</v>
      </c>
      <c r="J90" s="3">
        <v>0</v>
      </c>
      <c r="K90" s="3">
        <v>4843924548.04</v>
      </c>
      <c r="N90" t="s">
        <v>4877</v>
      </c>
      <c r="O90" s="9">
        <v>45628.638935185198</v>
      </c>
      <c r="P90" t="s">
        <v>4944</v>
      </c>
      <c r="R90" s="9"/>
      <c r="S90" s="8" t="str">
        <f t="shared" si="2"/>
        <v/>
      </c>
      <c r="T90" s="8" t="str">
        <f t="shared" si="3"/>
        <v/>
      </c>
    </row>
    <row r="91" spans="1:20" x14ac:dyDescent="0.25">
      <c r="A91" t="s">
        <v>3542</v>
      </c>
      <c r="B91" s="7">
        <v>7892815</v>
      </c>
      <c r="C91" s="9">
        <v>45628</v>
      </c>
      <c r="D91" t="s">
        <v>3539</v>
      </c>
      <c r="E91" t="s">
        <v>4973</v>
      </c>
      <c r="I91" s="3">
        <v>0</v>
      </c>
      <c r="J91" s="3">
        <v>16554136.550000001</v>
      </c>
      <c r="K91" s="3">
        <v>4827370411.4899998</v>
      </c>
      <c r="N91" t="s">
        <v>4877</v>
      </c>
      <c r="O91" s="9">
        <v>45628.6414351852</v>
      </c>
      <c r="P91" t="s">
        <v>26</v>
      </c>
      <c r="R91" s="9"/>
      <c r="S91" s="8" t="str">
        <f t="shared" si="2"/>
        <v>00083623</v>
      </c>
      <c r="T91" s="8">
        <f t="shared" si="3"/>
        <v>7892815</v>
      </c>
    </row>
    <row r="92" spans="1:20" x14ac:dyDescent="0.25">
      <c r="A92" t="s">
        <v>3542</v>
      </c>
      <c r="B92" s="7">
        <v>7892816</v>
      </c>
      <c r="C92" s="9">
        <v>45628</v>
      </c>
      <c r="D92" t="s">
        <v>3539</v>
      </c>
      <c r="E92" t="s">
        <v>4974</v>
      </c>
      <c r="I92" s="3">
        <v>0</v>
      </c>
      <c r="J92" s="3">
        <v>19504709.18</v>
      </c>
      <c r="K92" s="3">
        <v>4807865702.3100004</v>
      </c>
      <c r="N92" t="s">
        <v>4877</v>
      </c>
      <c r="O92" s="9">
        <v>45628.642384259299</v>
      </c>
      <c r="P92" t="s">
        <v>26</v>
      </c>
      <c r="R92" s="9"/>
      <c r="S92" s="8" t="str">
        <f t="shared" si="2"/>
        <v>00083624</v>
      </c>
      <c r="T92" s="8">
        <f t="shared" si="3"/>
        <v>7892816</v>
      </c>
    </row>
    <row r="93" spans="1:20" x14ac:dyDescent="0.25">
      <c r="A93" t="s">
        <v>3542</v>
      </c>
      <c r="B93" s="7">
        <v>7892818</v>
      </c>
      <c r="C93" s="9">
        <v>45628</v>
      </c>
      <c r="D93" t="s">
        <v>4942</v>
      </c>
      <c r="E93" t="s">
        <v>2566</v>
      </c>
      <c r="I93" s="3">
        <v>17075722.949999999</v>
      </c>
      <c r="J93" s="3">
        <v>0</v>
      </c>
      <c r="K93" s="3">
        <v>4824941425.2600002</v>
      </c>
      <c r="N93" t="s">
        <v>4877</v>
      </c>
      <c r="O93" s="9">
        <v>45628.645833333299</v>
      </c>
      <c r="P93" t="s">
        <v>4944</v>
      </c>
      <c r="R93" s="9"/>
      <c r="S93" s="8" t="str">
        <f t="shared" si="2"/>
        <v/>
      </c>
      <c r="T93" s="8" t="str">
        <f t="shared" si="3"/>
        <v/>
      </c>
    </row>
    <row r="94" spans="1:20" x14ac:dyDescent="0.25">
      <c r="A94" t="s">
        <v>3542</v>
      </c>
      <c r="B94" s="7">
        <v>7892829</v>
      </c>
      <c r="C94" s="9">
        <v>45628</v>
      </c>
      <c r="D94" t="s">
        <v>3539</v>
      </c>
      <c r="E94" t="s">
        <v>4975</v>
      </c>
      <c r="I94" s="3">
        <v>0</v>
      </c>
      <c r="J94" s="3">
        <v>675580</v>
      </c>
      <c r="K94" s="3">
        <v>4824265845.2600002</v>
      </c>
      <c r="N94" t="s">
        <v>4877</v>
      </c>
      <c r="O94" s="9">
        <v>45628.671770833302</v>
      </c>
      <c r="P94" t="s">
        <v>4976</v>
      </c>
      <c r="R94" s="9"/>
      <c r="S94" s="8" t="str">
        <f t="shared" si="2"/>
        <v>00083626</v>
      </c>
      <c r="T94" s="8">
        <f t="shared" si="3"/>
        <v>7892829</v>
      </c>
    </row>
    <row r="95" spans="1:20" x14ac:dyDescent="0.25">
      <c r="A95" t="s">
        <v>3542</v>
      </c>
      <c r="B95" s="7">
        <v>7892830</v>
      </c>
      <c r="C95" s="9">
        <v>45628</v>
      </c>
      <c r="D95" t="s">
        <v>3539</v>
      </c>
      <c r="E95" t="s">
        <v>4977</v>
      </c>
      <c r="I95" s="3">
        <v>0</v>
      </c>
      <c r="J95" s="3">
        <v>4000000</v>
      </c>
      <c r="K95" s="3">
        <v>4820265845.2600002</v>
      </c>
      <c r="N95" t="s">
        <v>4877</v>
      </c>
      <c r="O95" s="9">
        <v>45628.676747685196</v>
      </c>
      <c r="P95" t="s">
        <v>368</v>
      </c>
      <c r="R95" s="9"/>
      <c r="S95" s="8" t="str">
        <f t="shared" si="2"/>
        <v>00083627</v>
      </c>
      <c r="T95" s="8">
        <f t="shared" si="3"/>
        <v>7892830</v>
      </c>
    </row>
    <row r="96" spans="1:20" x14ac:dyDescent="0.25">
      <c r="A96" t="s">
        <v>3542</v>
      </c>
      <c r="B96" s="7">
        <v>7892841</v>
      </c>
      <c r="C96" s="9">
        <v>45628</v>
      </c>
      <c r="D96" t="s">
        <v>3539</v>
      </c>
      <c r="E96" t="s">
        <v>4978</v>
      </c>
      <c r="F96" t="s">
        <v>4979</v>
      </c>
      <c r="I96" s="3">
        <v>0</v>
      </c>
      <c r="J96" s="3">
        <v>2222703</v>
      </c>
      <c r="K96" s="3">
        <v>4818043142.2600002</v>
      </c>
      <c r="N96" t="s">
        <v>4877</v>
      </c>
      <c r="O96" s="9">
        <v>45628.690189537003</v>
      </c>
      <c r="P96" t="s">
        <v>4976</v>
      </c>
      <c r="R96" s="9"/>
      <c r="S96" s="8" t="str">
        <f t="shared" si="2"/>
        <v>00083628</v>
      </c>
      <c r="T96" s="8">
        <f t="shared" si="3"/>
        <v>7892841</v>
      </c>
    </row>
    <row r="97" spans="1:20" x14ac:dyDescent="0.25">
      <c r="A97" t="s">
        <v>3542</v>
      </c>
      <c r="B97" s="7">
        <v>7892847</v>
      </c>
      <c r="C97" s="9">
        <v>45628</v>
      </c>
      <c r="D97" t="s">
        <v>4942</v>
      </c>
      <c r="E97" t="s">
        <v>2422</v>
      </c>
      <c r="F97" t="s">
        <v>4980</v>
      </c>
      <c r="I97" s="3">
        <v>1373306.65</v>
      </c>
      <c r="J97" s="3">
        <v>0</v>
      </c>
      <c r="K97" s="3">
        <v>4819416448.9099998</v>
      </c>
      <c r="N97" t="s">
        <v>4877</v>
      </c>
      <c r="O97" s="9">
        <v>45628.698229166701</v>
      </c>
      <c r="P97" t="s">
        <v>4944</v>
      </c>
      <c r="R97" s="9"/>
      <c r="S97" s="8" t="str">
        <f t="shared" si="2"/>
        <v/>
      </c>
      <c r="T97" s="8" t="str">
        <f t="shared" si="3"/>
        <v/>
      </c>
    </row>
    <row r="98" spans="1:20" x14ac:dyDescent="0.25">
      <c r="A98" t="s">
        <v>3542</v>
      </c>
      <c r="B98" s="7">
        <v>7892848</v>
      </c>
      <c r="C98" s="9">
        <v>45628</v>
      </c>
      <c r="D98" t="s">
        <v>4942</v>
      </c>
      <c r="E98" t="s">
        <v>2424</v>
      </c>
      <c r="F98" t="s">
        <v>4980</v>
      </c>
      <c r="I98" s="3">
        <v>138521.76</v>
      </c>
      <c r="J98" s="3">
        <v>0</v>
      </c>
      <c r="K98" s="3">
        <v>4819554970.6700001</v>
      </c>
      <c r="N98" t="s">
        <v>4877</v>
      </c>
      <c r="O98" s="9">
        <v>45628.698229166701</v>
      </c>
      <c r="P98" t="s">
        <v>4944</v>
      </c>
      <c r="R98" s="9"/>
      <c r="S98" s="8" t="str">
        <f t="shared" si="2"/>
        <v/>
      </c>
      <c r="T98" s="8" t="str">
        <f t="shared" si="3"/>
        <v/>
      </c>
    </row>
    <row r="99" spans="1:20" x14ac:dyDescent="0.25">
      <c r="A99" t="s">
        <v>3542</v>
      </c>
      <c r="B99" s="7">
        <v>7892849</v>
      </c>
      <c r="C99" s="9">
        <v>45628</v>
      </c>
      <c r="D99" t="s">
        <v>4942</v>
      </c>
      <c r="E99" t="s">
        <v>2421</v>
      </c>
      <c r="F99" t="s">
        <v>4981</v>
      </c>
      <c r="I99" s="3">
        <v>7734764.5499999998</v>
      </c>
      <c r="J99" s="3">
        <v>0</v>
      </c>
      <c r="K99" s="3">
        <v>4827289735.2200003</v>
      </c>
      <c r="N99" t="s">
        <v>4877</v>
      </c>
      <c r="O99" s="9">
        <v>45628.698275463001</v>
      </c>
      <c r="P99" t="s">
        <v>4944</v>
      </c>
      <c r="R99" s="9"/>
      <c r="S99" s="8" t="str">
        <f t="shared" si="2"/>
        <v/>
      </c>
      <c r="T99" s="8" t="str">
        <f t="shared" si="3"/>
        <v/>
      </c>
    </row>
    <row r="100" spans="1:20" x14ac:dyDescent="0.25">
      <c r="A100" t="s">
        <v>3542</v>
      </c>
      <c r="B100" s="7">
        <v>7892850</v>
      </c>
      <c r="C100" s="9">
        <v>45628</v>
      </c>
      <c r="D100" t="s">
        <v>4942</v>
      </c>
      <c r="E100" t="s">
        <v>2420</v>
      </c>
      <c r="F100" t="s">
        <v>4981</v>
      </c>
      <c r="I100" s="3">
        <v>4416413.3</v>
      </c>
      <c r="J100" s="3">
        <v>0</v>
      </c>
      <c r="K100" s="3">
        <v>4831706148.5200005</v>
      </c>
      <c r="N100" t="s">
        <v>4877</v>
      </c>
      <c r="O100" s="9">
        <v>45628.698275463001</v>
      </c>
      <c r="P100" t="s">
        <v>4944</v>
      </c>
      <c r="R100" s="9"/>
      <c r="S100" s="8" t="str">
        <f t="shared" si="2"/>
        <v/>
      </c>
      <c r="T100" s="8" t="str">
        <f t="shared" si="3"/>
        <v/>
      </c>
    </row>
    <row r="101" spans="1:20" x14ac:dyDescent="0.25">
      <c r="A101" t="s">
        <v>3542</v>
      </c>
      <c r="B101" s="7">
        <v>7892856</v>
      </c>
      <c r="C101" s="9">
        <v>45628</v>
      </c>
      <c r="D101" t="s">
        <v>4874</v>
      </c>
      <c r="E101" t="s">
        <v>4982</v>
      </c>
      <c r="F101" t="s">
        <v>4983</v>
      </c>
      <c r="I101" s="3">
        <v>0</v>
      </c>
      <c r="J101" s="3">
        <v>865886.6</v>
      </c>
      <c r="K101" s="3">
        <v>4830840261.9200001</v>
      </c>
      <c r="N101" t="s">
        <v>4877</v>
      </c>
      <c r="O101" s="9">
        <v>45628.706122685202</v>
      </c>
      <c r="P101" t="s">
        <v>26</v>
      </c>
      <c r="R101" s="9"/>
      <c r="S101" s="8" t="str">
        <f t="shared" si="2"/>
        <v/>
      </c>
      <c r="T101" s="8" t="str">
        <f t="shared" si="3"/>
        <v/>
      </c>
    </row>
    <row r="102" spans="1:20" x14ac:dyDescent="0.25">
      <c r="A102" t="s">
        <v>3542</v>
      </c>
      <c r="B102" s="7">
        <v>7892860</v>
      </c>
      <c r="C102" s="9">
        <v>45628</v>
      </c>
      <c r="D102" t="s">
        <v>4942</v>
      </c>
      <c r="E102" t="s">
        <v>4984</v>
      </c>
      <c r="I102" s="3">
        <v>498177.53</v>
      </c>
      <c r="J102" s="3">
        <v>0</v>
      </c>
      <c r="K102" s="3">
        <v>4831338439.4499998</v>
      </c>
      <c r="N102" t="s">
        <v>4877</v>
      </c>
      <c r="O102" s="9">
        <v>45628.708171296297</v>
      </c>
      <c r="P102" t="s">
        <v>4944</v>
      </c>
      <c r="R102" s="9"/>
      <c r="S102" s="8" t="str">
        <f t="shared" si="2"/>
        <v/>
      </c>
      <c r="T102" s="8" t="str">
        <f t="shared" si="3"/>
        <v/>
      </c>
    </row>
    <row r="103" spans="1:20" x14ac:dyDescent="0.25">
      <c r="A103" t="s">
        <v>3542</v>
      </c>
      <c r="B103" s="7">
        <v>7892861</v>
      </c>
      <c r="C103" s="9">
        <v>45628</v>
      </c>
      <c r="D103" t="s">
        <v>4942</v>
      </c>
      <c r="E103" t="s">
        <v>4985</v>
      </c>
      <c r="I103" s="3">
        <v>1102108.8999999999</v>
      </c>
      <c r="J103" s="3">
        <v>0</v>
      </c>
      <c r="K103" s="3">
        <v>4832440548.3500004</v>
      </c>
      <c r="N103" t="s">
        <v>4877</v>
      </c>
      <c r="O103" s="9">
        <v>45628.708182870403</v>
      </c>
      <c r="P103" t="s">
        <v>4944</v>
      </c>
      <c r="R103" s="9"/>
      <c r="S103" s="8" t="str">
        <f t="shared" si="2"/>
        <v/>
      </c>
      <c r="T103" s="8" t="str">
        <f t="shared" si="3"/>
        <v/>
      </c>
    </row>
    <row r="104" spans="1:20" x14ac:dyDescent="0.25">
      <c r="A104" t="s">
        <v>3542</v>
      </c>
      <c r="B104" s="7">
        <v>7892862</v>
      </c>
      <c r="C104" s="9">
        <v>45628</v>
      </c>
      <c r="D104" t="s">
        <v>4942</v>
      </c>
      <c r="E104" t="s">
        <v>4986</v>
      </c>
      <c r="I104" s="3">
        <v>913074.68</v>
      </c>
      <c r="J104" s="3">
        <v>0</v>
      </c>
      <c r="K104" s="3">
        <v>4833353623.0299997</v>
      </c>
      <c r="N104" t="s">
        <v>4877</v>
      </c>
      <c r="O104" s="9">
        <v>45628.708182870403</v>
      </c>
      <c r="P104" t="s">
        <v>4944</v>
      </c>
      <c r="R104" s="9"/>
      <c r="S104" s="8" t="str">
        <f t="shared" si="2"/>
        <v/>
      </c>
      <c r="T104" s="8" t="str">
        <f t="shared" si="3"/>
        <v/>
      </c>
    </row>
    <row r="105" spans="1:20" x14ac:dyDescent="0.25">
      <c r="A105" t="s">
        <v>3542</v>
      </c>
      <c r="B105" s="7">
        <v>7892863</v>
      </c>
      <c r="C105" s="9">
        <v>45628</v>
      </c>
      <c r="D105" t="s">
        <v>4942</v>
      </c>
      <c r="E105" t="s">
        <v>4987</v>
      </c>
      <c r="I105" s="3">
        <v>197890.99</v>
      </c>
      <c r="J105" s="3">
        <v>0</v>
      </c>
      <c r="K105" s="3">
        <v>4833551514.0200005</v>
      </c>
      <c r="N105" t="s">
        <v>4877</v>
      </c>
      <c r="O105" s="9">
        <v>45628.7081944444</v>
      </c>
      <c r="P105" t="s">
        <v>4944</v>
      </c>
      <c r="R105" s="9"/>
      <c r="S105" s="8" t="str">
        <f t="shared" si="2"/>
        <v/>
      </c>
      <c r="T105" s="8" t="str">
        <f t="shared" si="3"/>
        <v/>
      </c>
    </row>
    <row r="106" spans="1:20" x14ac:dyDescent="0.25">
      <c r="A106" t="s">
        <v>3542</v>
      </c>
      <c r="B106" s="7">
        <v>7892865</v>
      </c>
      <c r="C106" s="9">
        <v>45628</v>
      </c>
      <c r="D106" t="s">
        <v>4942</v>
      </c>
      <c r="E106" t="s">
        <v>4988</v>
      </c>
      <c r="I106" s="3">
        <v>476247.8</v>
      </c>
      <c r="J106" s="3">
        <v>0</v>
      </c>
      <c r="K106" s="3">
        <v>4834027761.8199997</v>
      </c>
      <c r="N106" t="s">
        <v>4877</v>
      </c>
      <c r="O106" s="9">
        <v>45628.712326388901</v>
      </c>
      <c r="P106" t="s">
        <v>4944</v>
      </c>
      <c r="R106" s="9"/>
      <c r="S106" s="8" t="str">
        <f t="shared" si="2"/>
        <v/>
      </c>
      <c r="T106" s="8" t="str">
        <f t="shared" si="3"/>
        <v/>
      </c>
    </row>
    <row r="107" spans="1:20" x14ac:dyDescent="0.25">
      <c r="A107" t="s">
        <v>3542</v>
      </c>
      <c r="B107" s="7">
        <v>7892869</v>
      </c>
      <c r="C107" s="9">
        <v>45628</v>
      </c>
      <c r="D107" t="s">
        <v>4874</v>
      </c>
      <c r="E107" t="s">
        <v>4989</v>
      </c>
      <c r="F107" t="s">
        <v>4876</v>
      </c>
      <c r="I107" s="3">
        <v>0</v>
      </c>
      <c r="J107" s="3">
        <v>920457.22</v>
      </c>
      <c r="K107" s="3">
        <v>4833107304.6000004</v>
      </c>
      <c r="N107" t="s">
        <v>4877</v>
      </c>
      <c r="O107" s="9">
        <v>45628.712442129603</v>
      </c>
      <c r="P107" t="s">
        <v>26</v>
      </c>
      <c r="R107" s="9"/>
      <c r="S107" s="8" t="str">
        <f t="shared" si="2"/>
        <v/>
      </c>
      <c r="T107" s="8" t="str">
        <f t="shared" si="3"/>
        <v/>
      </c>
    </row>
    <row r="108" spans="1:20" x14ac:dyDescent="0.25">
      <c r="A108" t="s">
        <v>3542</v>
      </c>
      <c r="B108" s="7">
        <v>7892870</v>
      </c>
      <c r="C108" s="9">
        <v>45628</v>
      </c>
      <c r="D108" t="s">
        <v>3539</v>
      </c>
      <c r="E108" t="s">
        <v>4990</v>
      </c>
      <c r="I108" s="3">
        <v>0</v>
      </c>
      <c r="J108" s="3">
        <v>173349.85</v>
      </c>
      <c r="K108" s="3">
        <v>4832933954.75</v>
      </c>
      <c r="N108" t="s">
        <v>4877</v>
      </c>
      <c r="O108" s="9">
        <v>45628.712442129603</v>
      </c>
      <c r="P108" t="s">
        <v>26</v>
      </c>
      <c r="R108" s="9"/>
      <c r="S108" s="8" t="str">
        <f t="shared" si="2"/>
        <v>00083629</v>
      </c>
      <c r="T108" s="8">
        <f t="shared" si="3"/>
        <v>7892870</v>
      </c>
    </row>
    <row r="109" spans="1:20" x14ac:dyDescent="0.25">
      <c r="A109" t="s">
        <v>3542</v>
      </c>
      <c r="B109" s="7">
        <v>7892877</v>
      </c>
      <c r="C109" s="9">
        <v>45628</v>
      </c>
      <c r="D109" t="s">
        <v>4942</v>
      </c>
      <c r="E109" t="s">
        <v>4991</v>
      </c>
      <c r="I109" s="3">
        <v>260234.11</v>
      </c>
      <c r="J109" s="3">
        <v>0</v>
      </c>
      <c r="K109" s="3">
        <v>4833194188.8599997</v>
      </c>
      <c r="N109" t="s">
        <v>4877</v>
      </c>
      <c r="O109" s="9">
        <v>45628.728414351899</v>
      </c>
      <c r="P109" t="s">
        <v>4944</v>
      </c>
      <c r="R109" s="9"/>
      <c r="S109" s="8" t="str">
        <f t="shared" si="2"/>
        <v/>
      </c>
      <c r="T109" s="8" t="str">
        <f t="shared" si="3"/>
        <v/>
      </c>
    </row>
    <row r="110" spans="1:20" x14ac:dyDescent="0.25">
      <c r="A110" t="s">
        <v>3542</v>
      </c>
      <c r="B110" s="7">
        <v>7892878</v>
      </c>
      <c r="C110" s="9">
        <v>45628</v>
      </c>
      <c r="D110" t="s">
        <v>4942</v>
      </c>
      <c r="E110" t="s">
        <v>4992</v>
      </c>
      <c r="I110" s="3">
        <v>299364.5</v>
      </c>
      <c r="J110" s="3">
        <v>0</v>
      </c>
      <c r="K110" s="3">
        <v>4833493553.3599997</v>
      </c>
      <c r="N110" t="s">
        <v>4877</v>
      </c>
      <c r="O110" s="9">
        <v>45628.728414351899</v>
      </c>
      <c r="P110" t="s">
        <v>4944</v>
      </c>
      <c r="R110" s="9"/>
      <c r="S110" s="8" t="str">
        <f t="shared" si="2"/>
        <v/>
      </c>
      <c r="T110" s="8" t="str">
        <f t="shared" si="3"/>
        <v/>
      </c>
    </row>
    <row r="111" spans="1:20" x14ac:dyDescent="0.25">
      <c r="A111" t="s">
        <v>3542</v>
      </c>
      <c r="B111" s="7">
        <v>7892885</v>
      </c>
      <c r="C111" s="9">
        <v>45628</v>
      </c>
      <c r="D111" t="s">
        <v>4942</v>
      </c>
      <c r="E111" t="s">
        <v>4993</v>
      </c>
      <c r="I111" s="3">
        <v>2598302.0499999998</v>
      </c>
      <c r="J111" s="3">
        <v>0</v>
      </c>
      <c r="K111" s="3">
        <v>4836091855.4099998</v>
      </c>
      <c r="N111" t="s">
        <v>4877</v>
      </c>
      <c r="O111" s="9">
        <v>45628.732638888898</v>
      </c>
      <c r="P111" t="s">
        <v>4944</v>
      </c>
      <c r="R111" s="9"/>
      <c r="S111" s="8" t="str">
        <f t="shared" si="2"/>
        <v/>
      </c>
      <c r="T111" s="8" t="str">
        <f t="shared" si="3"/>
        <v/>
      </c>
    </row>
    <row r="112" spans="1:20" x14ac:dyDescent="0.25">
      <c r="A112" t="s">
        <v>3542</v>
      </c>
      <c r="B112" s="7">
        <v>7892886</v>
      </c>
      <c r="C112" s="9">
        <v>45628</v>
      </c>
      <c r="D112" t="s">
        <v>4942</v>
      </c>
      <c r="E112" t="s">
        <v>3220</v>
      </c>
      <c r="I112" s="3">
        <v>2633534.5299999998</v>
      </c>
      <c r="J112" s="3">
        <v>0</v>
      </c>
      <c r="K112" s="3">
        <v>4838725389.9399996</v>
      </c>
      <c r="N112" t="s">
        <v>4877</v>
      </c>
      <c r="O112" s="9">
        <v>45628.732638888898</v>
      </c>
      <c r="P112" t="s">
        <v>4944</v>
      </c>
      <c r="R112" s="9"/>
      <c r="S112" s="8" t="str">
        <f t="shared" si="2"/>
        <v/>
      </c>
      <c r="T112" s="8" t="str">
        <f t="shared" si="3"/>
        <v/>
      </c>
    </row>
    <row r="113" spans="1:20" x14ac:dyDescent="0.25">
      <c r="A113" t="s">
        <v>3542</v>
      </c>
      <c r="B113" s="7">
        <v>7892887</v>
      </c>
      <c r="C113" s="9">
        <v>45628</v>
      </c>
      <c r="D113" t="s">
        <v>4942</v>
      </c>
      <c r="E113" t="s">
        <v>3219</v>
      </c>
      <c r="I113" s="3">
        <v>5370171.7699999996</v>
      </c>
      <c r="J113" s="3">
        <v>0</v>
      </c>
      <c r="K113" s="3">
        <v>4844095561.71</v>
      </c>
      <c r="N113" t="s">
        <v>4877</v>
      </c>
      <c r="O113" s="9">
        <v>45628.732638888898</v>
      </c>
      <c r="P113" t="s">
        <v>4944</v>
      </c>
      <c r="R113" s="9"/>
      <c r="S113" s="8" t="str">
        <f t="shared" si="2"/>
        <v/>
      </c>
      <c r="T113" s="8" t="str">
        <f t="shared" si="3"/>
        <v/>
      </c>
    </row>
    <row r="114" spans="1:20" x14ac:dyDescent="0.25">
      <c r="A114" t="s">
        <v>3542</v>
      </c>
      <c r="B114" s="7">
        <v>7892888</v>
      </c>
      <c r="C114" s="9">
        <v>45628</v>
      </c>
      <c r="D114" t="s">
        <v>4942</v>
      </c>
      <c r="E114" t="s">
        <v>2419</v>
      </c>
      <c r="F114" t="s">
        <v>4994</v>
      </c>
      <c r="I114" s="3">
        <v>3901104.14</v>
      </c>
      <c r="J114" s="3">
        <v>0</v>
      </c>
      <c r="K114" s="3">
        <v>4847996665.8500004</v>
      </c>
      <c r="N114" t="s">
        <v>4877</v>
      </c>
      <c r="O114" s="9">
        <v>45628.732685185198</v>
      </c>
      <c r="P114" t="s">
        <v>4944</v>
      </c>
      <c r="R114" s="9"/>
      <c r="S114" s="8" t="str">
        <f t="shared" si="2"/>
        <v/>
      </c>
      <c r="T114" s="8" t="str">
        <f t="shared" si="3"/>
        <v/>
      </c>
    </row>
    <row r="115" spans="1:20" x14ac:dyDescent="0.25">
      <c r="A115" t="s">
        <v>3542</v>
      </c>
      <c r="B115" s="7">
        <v>7892889</v>
      </c>
      <c r="C115" s="9">
        <v>45628</v>
      </c>
      <c r="D115" t="s">
        <v>4942</v>
      </c>
      <c r="E115" t="s">
        <v>2418</v>
      </c>
      <c r="F115" t="s">
        <v>4994</v>
      </c>
      <c r="I115" s="3">
        <v>2475674.0099999998</v>
      </c>
      <c r="J115" s="3">
        <v>0</v>
      </c>
      <c r="K115" s="3">
        <v>4850472339.8599997</v>
      </c>
      <c r="N115" t="s">
        <v>4877</v>
      </c>
      <c r="O115" s="9">
        <v>45628.732685185198</v>
      </c>
      <c r="P115" t="s">
        <v>4944</v>
      </c>
      <c r="R115" s="9"/>
      <c r="S115" s="8" t="str">
        <f t="shared" si="2"/>
        <v/>
      </c>
      <c r="T115" s="8" t="str">
        <f t="shared" si="3"/>
        <v/>
      </c>
    </row>
    <row r="116" spans="1:20" x14ac:dyDescent="0.25">
      <c r="A116" t="s">
        <v>3542</v>
      </c>
      <c r="B116" s="7">
        <v>7892897</v>
      </c>
      <c r="C116" s="9">
        <v>45628</v>
      </c>
      <c r="D116" t="s">
        <v>4942</v>
      </c>
      <c r="E116" t="s">
        <v>2417</v>
      </c>
      <c r="F116" t="s">
        <v>4995</v>
      </c>
      <c r="I116" s="3">
        <v>1507924.91</v>
      </c>
      <c r="J116" s="3">
        <v>0</v>
      </c>
      <c r="K116" s="3">
        <v>4851980264.7700005</v>
      </c>
      <c r="N116" t="s">
        <v>4877</v>
      </c>
      <c r="O116" s="9">
        <v>45628.758032407401</v>
      </c>
      <c r="P116" t="s">
        <v>4944</v>
      </c>
      <c r="R116" s="9"/>
      <c r="S116" s="8" t="str">
        <f t="shared" si="2"/>
        <v/>
      </c>
      <c r="T116" s="8" t="str">
        <f t="shared" si="3"/>
        <v/>
      </c>
    </row>
    <row r="117" spans="1:20" x14ac:dyDescent="0.25">
      <c r="A117" t="s">
        <v>3542</v>
      </c>
      <c r="B117" s="7">
        <v>7892898</v>
      </c>
      <c r="C117" s="9">
        <v>45628</v>
      </c>
      <c r="D117" t="s">
        <v>4942</v>
      </c>
      <c r="E117" t="s">
        <v>2423</v>
      </c>
      <c r="F117" t="s">
        <v>4995</v>
      </c>
      <c r="I117" s="3">
        <v>568606.31999999995</v>
      </c>
      <c r="J117" s="3">
        <v>0</v>
      </c>
      <c r="K117" s="3">
        <v>4852548871.0900002</v>
      </c>
      <c r="N117" t="s">
        <v>4877</v>
      </c>
      <c r="O117" s="9">
        <v>45628.758032407401</v>
      </c>
      <c r="P117" t="s">
        <v>4944</v>
      </c>
      <c r="R117" s="9"/>
      <c r="S117" s="8" t="str">
        <f t="shared" si="2"/>
        <v/>
      </c>
      <c r="T117" s="8" t="str">
        <f t="shared" si="3"/>
        <v/>
      </c>
    </row>
    <row r="118" spans="1:20" x14ac:dyDescent="0.25">
      <c r="A118" t="s">
        <v>3542</v>
      </c>
      <c r="B118" s="7">
        <v>7892948</v>
      </c>
      <c r="C118" s="9">
        <v>45629</v>
      </c>
      <c r="D118" t="s">
        <v>4942</v>
      </c>
      <c r="E118" t="s">
        <v>4996</v>
      </c>
      <c r="F118" t="s">
        <v>4997</v>
      </c>
      <c r="I118" s="3">
        <v>1234748.05</v>
      </c>
      <c r="J118" s="3">
        <v>0</v>
      </c>
      <c r="K118" s="3">
        <v>4853783619.1400003</v>
      </c>
      <c r="N118" t="s">
        <v>4877</v>
      </c>
      <c r="O118" s="9">
        <v>45629.420312499999</v>
      </c>
      <c r="P118" t="s">
        <v>4944</v>
      </c>
      <c r="R118" s="9"/>
      <c r="S118" s="8" t="str">
        <f t="shared" si="2"/>
        <v/>
      </c>
      <c r="T118" s="8" t="str">
        <f t="shared" si="3"/>
        <v/>
      </c>
    </row>
    <row r="119" spans="1:20" x14ac:dyDescent="0.25">
      <c r="A119" t="s">
        <v>3542</v>
      </c>
      <c r="B119" s="7">
        <v>7892950</v>
      </c>
      <c r="C119" s="9">
        <v>45629</v>
      </c>
      <c r="D119" t="s">
        <v>3539</v>
      </c>
      <c r="E119" t="s">
        <v>4998</v>
      </c>
      <c r="I119" s="3">
        <v>24351944.93</v>
      </c>
      <c r="J119" s="3">
        <v>0</v>
      </c>
      <c r="K119" s="3">
        <v>4878135564.0699997</v>
      </c>
      <c r="N119" t="s">
        <v>4877</v>
      </c>
      <c r="O119" s="9">
        <v>45629.425428240698</v>
      </c>
      <c r="P119" t="s">
        <v>20</v>
      </c>
      <c r="R119" s="9"/>
      <c r="S119" s="8" t="str">
        <f t="shared" si="2"/>
        <v>00083632</v>
      </c>
      <c r="T119" s="8">
        <f t="shared" si="3"/>
        <v>7892950</v>
      </c>
    </row>
    <row r="120" spans="1:20" x14ac:dyDescent="0.25">
      <c r="A120" t="s">
        <v>3542</v>
      </c>
      <c r="B120" s="7">
        <v>7892951</v>
      </c>
      <c r="C120" s="9">
        <v>45629</v>
      </c>
      <c r="D120" t="s">
        <v>3539</v>
      </c>
      <c r="E120" t="s">
        <v>4999</v>
      </c>
      <c r="I120" s="3">
        <v>0</v>
      </c>
      <c r="J120" s="3">
        <v>24351944.93</v>
      </c>
      <c r="K120" s="3">
        <v>4853783619.1400003</v>
      </c>
      <c r="N120" t="s">
        <v>4877</v>
      </c>
      <c r="O120" s="9">
        <v>45629.425694444399</v>
      </c>
      <c r="P120" t="s">
        <v>20</v>
      </c>
      <c r="R120" s="9"/>
      <c r="S120" s="8" t="str">
        <f t="shared" si="2"/>
        <v>00083633</v>
      </c>
      <c r="T120" s="8">
        <f t="shared" si="3"/>
        <v>7892951</v>
      </c>
    </row>
    <row r="121" spans="1:20" x14ac:dyDescent="0.25">
      <c r="A121" t="s">
        <v>3542</v>
      </c>
      <c r="B121" s="7">
        <v>7892953</v>
      </c>
      <c r="C121" s="9">
        <v>45629</v>
      </c>
      <c r="D121" t="s">
        <v>4942</v>
      </c>
      <c r="E121" t="s">
        <v>5000</v>
      </c>
      <c r="I121" s="3">
        <v>0</v>
      </c>
      <c r="J121" s="3">
        <v>17075722.949999999</v>
      </c>
      <c r="K121" s="3">
        <v>4836707896.1899996</v>
      </c>
      <c r="N121" t="s">
        <v>4877</v>
      </c>
      <c r="O121" s="9">
        <v>45629.426342592596</v>
      </c>
      <c r="P121" t="s">
        <v>5001</v>
      </c>
      <c r="R121" s="9"/>
      <c r="S121" s="8" t="str">
        <f t="shared" si="2"/>
        <v/>
      </c>
      <c r="T121" s="8" t="str">
        <f t="shared" si="3"/>
        <v/>
      </c>
    </row>
    <row r="122" spans="1:20" x14ac:dyDescent="0.25">
      <c r="A122" t="s">
        <v>3542</v>
      </c>
      <c r="B122" s="7">
        <v>7892967</v>
      </c>
      <c r="C122" s="9">
        <v>45629</v>
      </c>
      <c r="D122" t="s">
        <v>4874</v>
      </c>
      <c r="E122" t="s">
        <v>5002</v>
      </c>
      <c r="I122" s="3">
        <v>1379467.13</v>
      </c>
      <c r="J122" s="3">
        <v>0</v>
      </c>
      <c r="K122" s="3">
        <v>4838087363.3199997</v>
      </c>
      <c r="N122" t="s">
        <v>4877</v>
      </c>
      <c r="O122" s="9">
        <v>45629.431886574101</v>
      </c>
      <c r="P122" t="s">
        <v>5001</v>
      </c>
      <c r="R122" s="9"/>
      <c r="S122" s="8" t="str">
        <f t="shared" si="2"/>
        <v/>
      </c>
      <c r="T122" s="8" t="str">
        <f t="shared" si="3"/>
        <v/>
      </c>
    </row>
    <row r="123" spans="1:20" x14ac:dyDescent="0.25">
      <c r="A123" t="s">
        <v>3542</v>
      </c>
      <c r="B123" s="7">
        <v>7892969</v>
      </c>
      <c r="C123" s="9">
        <v>45629</v>
      </c>
      <c r="D123" t="s">
        <v>4874</v>
      </c>
      <c r="E123" t="s">
        <v>5003</v>
      </c>
      <c r="I123" s="3">
        <v>98291.69</v>
      </c>
      <c r="J123" s="3">
        <v>0</v>
      </c>
      <c r="K123" s="3">
        <v>4838185655.0100002</v>
      </c>
      <c r="N123" t="s">
        <v>4877</v>
      </c>
      <c r="O123" s="9">
        <v>45629.432187500002</v>
      </c>
      <c r="P123" t="s">
        <v>5001</v>
      </c>
      <c r="R123" s="9"/>
      <c r="S123" s="8" t="str">
        <f t="shared" si="2"/>
        <v/>
      </c>
      <c r="T123" s="8" t="str">
        <f t="shared" si="3"/>
        <v/>
      </c>
    </row>
    <row r="124" spans="1:20" x14ac:dyDescent="0.25">
      <c r="A124" t="s">
        <v>3542</v>
      </c>
      <c r="B124" s="7">
        <v>7892970</v>
      </c>
      <c r="C124" s="9">
        <v>45629</v>
      </c>
      <c r="D124" t="s">
        <v>4874</v>
      </c>
      <c r="E124" t="s">
        <v>5004</v>
      </c>
      <c r="I124" s="3">
        <v>33000</v>
      </c>
      <c r="J124" s="3">
        <v>0</v>
      </c>
      <c r="K124" s="3">
        <v>4838218655.0100002</v>
      </c>
      <c r="N124" t="s">
        <v>4877</v>
      </c>
      <c r="O124" s="9">
        <v>45629.432418981502</v>
      </c>
      <c r="P124" t="s">
        <v>5001</v>
      </c>
      <c r="R124" s="9"/>
      <c r="S124" s="8" t="str">
        <f t="shared" si="2"/>
        <v/>
      </c>
      <c r="T124" s="8" t="str">
        <f t="shared" si="3"/>
        <v/>
      </c>
    </row>
    <row r="125" spans="1:20" x14ac:dyDescent="0.25">
      <c r="A125" t="s">
        <v>3542</v>
      </c>
      <c r="B125" s="7">
        <v>7892983</v>
      </c>
      <c r="C125" s="9">
        <v>45629</v>
      </c>
      <c r="D125" t="s">
        <v>4874</v>
      </c>
      <c r="E125" t="s">
        <v>5005</v>
      </c>
      <c r="F125" t="s">
        <v>5006</v>
      </c>
      <c r="I125" s="3">
        <v>0</v>
      </c>
      <c r="J125" s="3">
        <v>497916.36</v>
      </c>
      <c r="K125" s="3">
        <v>4837720738.6499996</v>
      </c>
      <c r="N125" t="s">
        <v>4877</v>
      </c>
      <c r="O125" s="9">
        <v>45629.440775463001</v>
      </c>
      <c r="P125" t="s">
        <v>20</v>
      </c>
      <c r="R125" s="9"/>
      <c r="S125" s="8" t="str">
        <f t="shared" si="2"/>
        <v/>
      </c>
      <c r="T125" s="8" t="str">
        <f t="shared" si="3"/>
        <v/>
      </c>
    </row>
    <row r="126" spans="1:20" x14ac:dyDescent="0.25">
      <c r="A126" t="s">
        <v>3542</v>
      </c>
      <c r="B126" s="7">
        <v>7892988</v>
      </c>
      <c r="C126" s="9">
        <v>45629</v>
      </c>
      <c r="D126" t="s">
        <v>3539</v>
      </c>
      <c r="E126" t="s">
        <v>5007</v>
      </c>
      <c r="I126" s="3">
        <v>0</v>
      </c>
      <c r="J126" s="3">
        <v>156366.45000000001</v>
      </c>
      <c r="K126" s="3">
        <v>4837564372.1999998</v>
      </c>
      <c r="N126" t="s">
        <v>4877</v>
      </c>
      <c r="O126" s="9">
        <v>45629.443252314799</v>
      </c>
      <c r="P126" t="s">
        <v>20</v>
      </c>
      <c r="R126" s="9"/>
      <c r="S126" s="8" t="str">
        <f t="shared" si="2"/>
        <v>00083635</v>
      </c>
      <c r="T126" s="8">
        <f t="shared" si="3"/>
        <v>7892988</v>
      </c>
    </row>
    <row r="127" spans="1:20" x14ac:dyDescent="0.25">
      <c r="A127" t="s">
        <v>3542</v>
      </c>
      <c r="B127" s="7">
        <v>7892992</v>
      </c>
      <c r="C127" s="9">
        <v>45629</v>
      </c>
      <c r="D127" t="s">
        <v>3539</v>
      </c>
      <c r="E127" t="s">
        <v>5008</v>
      </c>
      <c r="I127" s="3">
        <v>0</v>
      </c>
      <c r="J127" s="3">
        <v>316069.5</v>
      </c>
      <c r="K127" s="3">
        <v>4837248302.6999998</v>
      </c>
      <c r="N127" t="s">
        <v>4877</v>
      </c>
      <c r="O127" s="9">
        <v>45629.445659722202</v>
      </c>
      <c r="P127" t="s">
        <v>26</v>
      </c>
      <c r="R127" s="9"/>
      <c r="S127" s="8" t="str">
        <f t="shared" si="2"/>
        <v>00083636</v>
      </c>
      <c r="T127" s="8">
        <f t="shared" si="3"/>
        <v>7892992</v>
      </c>
    </row>
    <row r="128" spans="1:20" x14ac:dyDescent="0.25">
      <c r="A128" t="s">
        <v>3542</v>
      </c>
      <c r="B128" s="7">
        <v>7893006</v>
      </c>
      <c r="C128" s="9">
        <v>45629</v>
      </c>
      <c r="D128" t="s">
        <v>4874</v>
      </c>
      <c r="E128" t="s">
        <v>5009</v>
      </c>
      <c r="F128" t="s">
        <v>5010</v>
      </c>
      <c r="I128" s="3">
        <v>0</v>
      </c>
      <c r="J128" s="3">
        <v>572334.68999999994</v>
      </c>
      <c r="K128" s="3">
        <v>4836675968.0100002</v>
      </c>
      <c r="N128" t="s">
        <v>4877</v>
      </c>
      <c r="O128" s="9">
        <v>45629.4520023148</v>
      </c>
      <c r="P128" t="s">
        <v>26</v>
      </c>
      <c r="R128" s="9"/>
      <c r="S128" s="8" t="str">
        <f t="shared" si="2"/>
        <v/>
      </c>
      <c r="T128" s="8" t="str">
        <f t="shared" si="3"/>
        <v/>
      </c>
    </row>
    <row r="129" spans="1:20" x14ac:dyDescent="0.25">
      <c r="A129" t="s">
        <v>3542</v>
      </c>
      <c r="B129" s="7">
        <v>7893007</v>
      </c>
      <c r="C129" s="9">
        <v>45629</v>
      </c>
      <c r="D129" t="s">
        <v>3539</v>
      </c>
      <c r="E129" t="s">
        <v>5011</v>
      </c>
      <c r="I129" s="3">
        <v>0</v>
      </c>
      <c r="J129" s="3">
        <v>81327.39</v>
      </c>
      <c r="K129" s="3">
        <v>4836594640.6199999</v>
      </c>
      <c r="N129" t="s">
        <v>4877</v>
      </c>
      <c r="O129" s="9">
        <v>45629.452962962998</v>
      </c>
      <c r="P129" t="s">
        <v>20</v>
      </c>
      <c r="R129" s="9"/>
      <c r="S129" s="8" t="str">
        <f t="shared" si="2"/>
        <v>00083638</v>
      </c>
      <c r="T129" s="8">
        <f t="shared" si="3"/>
        <v>7893007</v>
      </c>
    </row>
    <row r="130" spans="1:20" x14ac:dyDescent="0.25">
      <c r="A130" t="s">
        <v>3542</v>
      </c>
      <c r="B130" s="7">
        <v>7893009</v>
      </c>
      <c r="C130" s="9">
        <v>45629</v>
      </c>
      <c r="D130" t="s">
        <v>4874</v>
      </c>
      <c r="E130" t="s">
        <v>5012</v>
      </c>
      <c r="F130" t="s">
        <v>5006</v>
      </c>
      <c r="I130" s="3">
        <v>0</v>
      </c>
      <c r="J130" s="3">
        <v>427843.43</v>
      </c>
      <c r="K130" s="3">
        <v>4836166797.1899996</v>
      </c>
      <c r="N130" t="s">
        <v>4877</v>
      </c>
      <c r="O130" s="9">
        <v>45629.453425925902</v>
      </c>
      <c r="P130" t="s">
        <v>26</v>
      </c>
      <c r="R130" s="9"/>
      <c r="S130" s="8" t="str">
        <f t="shared" si="2"/>
        <v/>
      </c>
      <c r="T130" s="8" t="str">
        <f t="shared" si="3"/>
        <v/>
      </c>
    </row>
    <row r="131" spans="1:20" x14ac:dyDescent="0.25">
      <c r="A131" t="s">
        <v>3542</v>
      </c>
      <c r="B131" s="7">
        <v>7893011</v>
      </c>
      <c r="C131" s="9">
        <v>45629</v>
      </c>
      <c r="D131" t="s">
        <v>3539</v>
      </c>
      <c r="E131" t="s">
        <v>5013</v>
      </c>
      <c r="I131" s="3">
        <v>0</v>
      </c>
      <c r="J131" s="3">
        <v>0.02</v>
      </c>
      <c r="K131" s="3">
        <v>4836166797.1700001</v>
      </c>
      <c r="N131" t="s">
        <v>4877</v>
      </c>
      <c r="O131" s="9">
        <v>45629.453946759299</v>
      </c>
      <c r="P131" t="s">
        <v>26</v>
      </c>
      <c r="R131" s="9"/>
      <c r="S131" s="8" t="str">
        <f t="shared" si="2"/>
        <v>00083639</v>
      </c>
      <c r="T131" s="8">
        <f t="shared" si="3"/>
        <v>7893011</v>
      </c>
    </row>
    <row r="132" spans="1:20" x14ac:dyDescent="0.25">
      <c r="A132" t="s">
        <v>3542</v>
      </c>
      <c r="B132" s="7">
        <v>7893014</v>
      </c>
      <c r="C132" s="9">
        <v>45629</v>
      </c>
      <c r="D132" t="s">
        <v>4942</v>
      </c>
      <c r="E132" t="s">
        <v>5014</v>
      </c>
      <c r="I132" s="3">
        <v>1550397.2</v>
      </c>
      <c r="J132" s="3">
        <v>0</v>
      </c>
      <c r="K132" s="3">
        <v>4837717194.3699999</v>
      </c>
      <c r="N132" t="s">
        <v>4877</v>
      </c>
      <c r="O132" s="9">
        <v>45629.454594907402</v>
      </c>
      <c r="P132" t="s">
        <v>4944</v>
      </c>
      <c r="R132" s="9"/>
      <c r="S132" s="8" t="str">
        <f t="shared" ref="S132:S195" si="4">+IF(MID(E132,1,1)="R",MID(E132,5,8),"")</f>
        <v/>
      </c>
      <c r="T132" s="8" t="str">
        <f t="shared" ref="T132:T195" si="5">+IF(MID(S132,1,1)="0",B132,"")</f>
        <v/>
      </c>
    </row>
    <row r="133" spans="1:20" x14ac:dyDescent="0.25">
      <c r="A133" t="s">
        <v>3542</v>
      </c>
      <c r="B133" s="7">
        <v>7893015</v>
      </c>
      <c r="C133" s="9">
        <v>45629</v>
      </c>
      <c r="D133" t="s">
        <v>4942</v>
      </c>
      <c r="E133" t="s">
        <v>5015</v>
      </c>
      <c r="I133" s="3">
        <v>737341.01</v>
      </c>
      <c r="J133" s="3">
        <v>0</v>
      </c>
      <c r="K133" s="3">
        <v>4838454535.3800001</v>
      </c>
      <c r="N133" t="s">
        <v>4877</v>
      </c>
      <c r="O133" s="9">
        <v>45629.454618055599</v>
      </c>
      <c r="P133" t="s">
        <v>4944</v>
      </c>
      <c r="R133" s="9"/>
      <c r="S133" s="8" t="str">
        <f t="shared" si="4"/>
        <v/>
      </c>
      <c r="T133" s="8" t="str">
        <f t="shared" si="5"/>
        <v/>
      </c>
    </row>
    <row r="134" spans="1:20" x14ac:dyDescent="0.25">
      <c r="A134" t="s">
        <v>3542</v>
      </c>
      <c r="B134" s="7">
        <v>7893016</v>
      </c>
      <c r="C134" s="9">
        <v>45629</v>
      </c>
      <c r="D134" t="s">
        <v>4942</v>
      </c>
      <c r="E134" t="s">
        <v>5016</v>
      </c>
      <c r="I134" s="3">
        <v>577287.56000000006</v>
      </c>
      <c r="J134" s="3">
        <v>0</v>
      </c>
      <c r="K134" s="3">
        <v>4839031822.9399996</v>
      </c>
      <c r="N134" t="s">
        <v>4877</v>
      </c>
      <c r="O134" s="9">
        <v>45629.454618055599</v>
      </c>
      <c r="P134" t="s">
        <v>4944</v>
      </c>
      <c r="R134" s="9"/>
      <c r="S134" s="8" t="str">
        <f t="shared" si="4"/>
        <v/>
      </c>
      <c r="T134" s="8" t="str">
        <f t="shared" si="5"/>
        <v/>
      </c>
    </row>
    <row r="135" spans="1:20" x14ac:dyDescent="0.25">
      <c r="A135" t="s">
        <v>3542</v>
      </c>
      <c r="B135" s="7">
        <v>7893017</v>
      </c>
      <c r="C135" s="9">
        <v>45629</v>
      </c>
      <c r="D135" t="s">
        <v>4942</v>
      </c>
      <c r="E135" t="s">
        <v>5017</v>
      </c>
      <c r="I135" s="3">
        <v>240572.65</v>
      </c>
      <c r="J135" s="3">
        <v>0</v>
      </c>
      <c r="K135" s="3">
        <v>4839272395.5900002</v>
      </c>
      <c r="N135" t="s">
        <v>4877</v>
      </c>
      <c r="O135" s="9">
        <v>45629.454618055599</v>
      </c>
      <c r="P135" t="s">
        <v>4944</v>
      </c>
      <c r="R135" s="9"/>
      <c r="S135" s="8" t="str">
        <f t="shared" si="4"/>
        <v/>
      </c>
      <c r="T135" s="8" t="str">
        <f t="shared" si="5"/>
        <v/>
      </c>
    </row>
    <row r="136" spans="1:20" x14ac:dyDescent="0.25">
      <c r="A136" t="s">
        <v>3542</v>
      </c>
      <c r="B136" s="7">
        <v>7893018</v>
      </c>
      <c r="C136" s="9">
        <v>45629</v>
      </c>
      <c r="D136" t="s">
        <v>4942</v>
      </c>
      <c r="E136" t="s">
        <v>5018</v>
      </c>
      <c r="I136" s="3">
        <v>300178.17</v>
      </c>
      <c r="J136" s="3">
        <v>0</v>
      </c>
      <c r="K136" s="3">
        <v>4839572573.7600002</v>
      </c>
      <c r="N136" t="s">
        <v>4877</v>
      </c>
      <c r="O136" s="9">
        <v>45629.454618055599</v>
      </c>
      <c r="P136" t="s">
        <v>4944</v>
      </c>
      <c r="R136" s="9"/>
      <c r="S136" s="8" t="str">
        <f t="shared" si="4"/>
        <v/>
      </c>
      <c r="T136" s="8" t="str">
        <f t="shared" si="5"/>
        <v/>
      </c>
    </row>
    <row r="137" spans="1:20" x14ac:dyDescent="0.25">
      <c r="A137" t="s">
        <v>3542</v>
      </c>
      <c r="B137" s="7">
        <v>7893019</v>
      </c>
      <c r="C137" s="9">
        <v>45629</v>
      </c>
      <c r="D137" t="s">
        <v>4942</v>
      </c>
      <c r="E137" t="s">
        <v>3120</v>
      </c>
      <c r="I137" s="3">
        <v>497114.8</v>
      </c>
      <c r="J137" s="3">
        <v>0</v>
      </c>
      <c r="K137" s="3">
        <v>4840069688.5600004</v>
      </c>
      <c r="N137" t="s">
        <v>4877</v>
      </c>
      <c r="O137" s="9">
        <v>45629.454641203702</v>
      </c>
      <c r="P137" t="s">
        <v>4944</v>
      </c>
      <c r="R137" s="9"/>
      <c r="S137" s="8" t="str">
        <f t="shared" si="4"/>
        <v/>
      </c>
      <c r="T137" s="8" t="str">
        <f t="shared" si="5"/>
        <v/>
      </c>
    </row>
    <row r="138" spans="1:20" x14ac:dyDescent="0.25">
      <c r="A138" t="s">
        <v>3542</v>
      </c>
      <c r="B138" s="7">
        <v>7893020</v>
      </c>
      <c r="C138" s="9">
        <v>45629</v>
      </c>
      <c r="D138" t="s">
        <v>4942</v>
      </c>
      <c r="E138" t="s">
        <v>3318</v>
      </c>
      <c r="I138" s="3">
        <v>1923906.9</v>
      </c>
      <c r="J138" s="3">
        <v>0</v>
      </c>
      <c r="K138" s="3">
        <v>4841993595.46</v>
      </c>
      <c r="N138" t="s">
        <v>4877</v>
      </c>
      <c r="O138" s="9">
        <v>45629.454664351899</v>
      </c>
      <c r="P138" t="s">
        <v>4944</v>
      </c>
      <c r="R138" s="9"/>
      <c r="S138" s="8" t="str">
        <f t="shared" si="4"/>
        <v/>
      </c>
      <c r="T138" s="8" t="str">
        <f t="shared" si="5"/>
        <v/>
      </c>
    </row>
    <row r="139" spans="1:20" x14ac:dyDescent="0.25">
      <c r="A139" t="s">
        <v>3542</v>
      </c>
      <c r="B139" s="7">
        <v>7893021</v>
      </c>
      <c r="C139" s="9">
        <v>45629</v>
      </c>
      <c r="D139" t="s">
        <v>4942</v>
      </c>
      <c r="E139" t="s">
        <v>5019</v>
      </c>
      <c r="I139" s="3">
        <v>210110.97</v>
      </c>
      <c r="J139" s="3">
        <v>0</v>
      </c>
      <c r="K139" s="3">
        <v>4842203706.4300003</v>
      </c>
      <c r="N139" t="s">
        <v>4877</v>
      </c>
      <c r="O139" s="9">
        <v>45629.454687500001</v>
      </c>
      <c r="P139" t="s">
        <v>4944</v>
      </c>
      <c r="R139" s="9"/>
      <c r="S139" s="8" t="str">
        <f t="shared" si="4"/>
        <v/>
      </c>
      <c r="T139" s="8" t="str">
        <f t="shared" si="5"/>
        <v/>
      </c>
    </row>
    <row r="140" spans="1:20" x14ac:dyDescent="0.25">
      <c r="A140" t="s">
        <v>3542</v>
      </c>
      <c r="B140" s="7">
        <v>7893023</v>
      </c>
      <c r="C140" s="9">
        <v>45629</v>
      </c>
      <c r="D140" t="s">
        <v>4942</v>
      </c>
      <c r="E140" t="s">
        <v>5020</v>
      </c>
      <c r="I140" s="3">
        <v>1176343.05</v>
      </c>
      <c r="J140" s="3">
        <v>0</v>
      </c>
      <c r="K140" s="3">
        <v>4843380049.4799995</v>
      </c>
      <c r="N140" t="s">
        <v>4877</v>
      </c>
      <c r="O140" s="9">
        <v>45629.454710648097</v>
      </c>
      <c r="P140" t="s">
        <v>4944</v>
      </c>
      <c r="R140" s="9"/>
      <c r="S140" s="8" t="str">
        <f t="shared" si="4"/>
        <v/>
      </c>
      <c r="T140" s="8" t="str">
        <f t="shared" si="5"/>
        <v/>
      </c>
    </row>
    <row r="141" spans="1:20" x14ac:dyDescent="0.25">
      <c r="A141" t="s">
        <v>3542</v>
      </c>
      <c r="B141" s="7">
        <v>7893024</v>
      </c>
      <c r="C141" s="9">
        <v>45629</v>
      </c>
      <c r="D141" t="s">
        <v>4942</v>
      </c>
      <c r="E141" t="s">
        <v>3453</v>
      </c>
      <c r="I141" s="3">
        <v>989944.79</v>
      </c>
      <c r="J141" s="3">
        <v>0</v>
      </c>
      <c r="K141" s="3">
        <v>4844369994.2700005</v>
      </c>
      <c r="N141" t="s">
        <v>4877</v>
      </c>
      <c r="O141" s="9">
        <v>45629.454710648097</v>
      </c>
      <c r="P141" t="s">
        <v>4944</v>
      </c>
      <c r="R141" s="9"/>
      <c r="S141" s="8" t="str">
        <f t="shared" si="4"/>
        <v/>
      </c>
      <c r="T141" s="8" t="str">
        <f t="shared" si="5"/>
        <v/>
      </c>
    </row>
    <row r="142" spans="1:20" x14ac:dyDescent="0.25">
      <c r="A142" t="s">
        <v>3542</v>
      </c>
      <c r="B142" s="7">
        <v>7893031</v>
      </c>
      <c r="C142" s="9">
        <v>45629</v>
      </c>
      <c r="D142" t="s">
        <v>4874</v>
      </c>
      <c r="E142" t="s">
        <v>5021</v>
      </c>
      <c r="F142" t="s">
        <v>5022</v>
      </c>
      <c r="I142" s="3">
        <v>0</v>
      </c>
      <c r="J142" s="3">
        <v>519442.29</v>
      </c>
      <c r="K142" s="3">
        <v>4843850551.9799995</v>
      </c>
      <c r="N142" t="s">
        <v>4877</v>
      </c>
      <c r="O142" s="9">
        <v>45629.455775463</v>
      </c>
      <c r="P142" t="s">
        <v>20</v>
      </c>
      <c r="R142" s="9"/>
      <c r="S142" s="8" t="str">
        <f t="shared" si="4"/>
        <v/>
      </c>
      <c r="T142" s="8" t="str">
        <f t="shared" si="5"/>
        <v/>
      </c>
    </row>
    <row r="143" spans="1:20" x14ac:dyDescent="0.25">
      <c r="A143" t="s">
        <v>3542</v>
      </c>
      <c r="B143" s="7">
        <v>7893069</v>
      </c>
      <c r="C143" s="9">
        <v>45629</v>
      </c>
      <c r="D143" t="s">
        <v>3539</v>
      </c>
      <c r="E143" t="s">
        <v>5023</v>
      </c>
      <c r="I143" s="3">
        <v>0</v>
      </c>
      <c r="J143" s="3">
        <v>402804.43</v>
      </c>
      <c r="K143" s="3">
        <v>4843447747.5500002</v>
      </c>
      <c r="N143" t="s">
        <v>4877</v>
      </c>
      <c r="O143" s="9">
        <v>45629.468518518501</v>
      </c>
      <c r="P143" t="s">
        <v>20</v>
      </c>
      <c r="R143" s="9"/>
      <c r="S143" s="8" t="str">
        <f t="shared" si="4"/>
        <v>00083640</v>
      </c>
      <c r="T143" s="8">
        <f t="shared" si="5"/>
        <v>7893069</v>
      </c>
    </row>
    <row r="144" spans="1:20" x14ac:dyDescent="0.25">
      <c r="A144" t="s">
        <v>3542</v>
      </c>
      <c r="B144" s="7">
        <v>7893090</v>
      </c>
      <c r="C144" s="9">
        <v>45629</v>
      </c>
      <c r="D144" t="s">
        <v>4874</v>
      </c>
      <c r="E144" t="s">
        <v>5024</v>
      </c>
      <c r="F144" t="s">
        <v>5025</v>
      </c>
      <c r="I144" s="3">
        <v>0</v>
      </c>
      <c r="J144" s="3">
        <v>123676</v>
      </c>
      <c r="K144" s="3">
        <v>4843324071.5500002</v>
      </c>
      <c r="N144" t="s">
        <v>4877</v>
      </c>
      <c r="O144" s="9">
        <v>45629.473078703697</v>
      </c>
      <c r="P144" t="s">
        <v>83</v>
      </c>
      <c r="R144" s="9"/>
      <c r="S144" s="8" t="str">
        <f t="shared" si="4"/>
        <v/>
      </c>
      <c r="T144" s="8" t="str">
        <f t="shared" si="5"/>
        <v/>
      </c>
    </row>
    <row r="145" spans="1:20" x14ac:dyDescent="0.25">
      <c r="A145" t="s">
        <v>3542</v>
      </c>
      <c r="B145" s="7">
        <v>7893093</v>
      </c>
      <c r="C145" s="9">
        <v>45629</v>
      </c>
      <c r="D145" t="s">
        <v>3539</v>
      </c>
      <c r="E145" t="s">
        <v>5026</v>
      </c>
      <c r="I145" s="3">
        <v>0</v>
      </c>
      <c r="J145" s="3">
        <v>2391502.5</v>
      </c>
      <c r="K145" s="3">
        <v>4840932569.0500002</v>
      </c>
      <c r="N145" t="s">
        <v>4877</v>
      </c>
      <c r="O145" s="9">
        <v>45629.473564814798</v>
      </c>
      <c r="P145" t="s">
        <v>83</v>
      </c>
      <c r="R145" s="9"/>
      <c r="S145" s="8" t="str">
        <f t="shared" si="4"/>
        <v>00083641</v>
      </c>
      <c r="T145" s="8">
        <f t="shared" si="5"/>
        <v>7893093</v>
      </c>
    </row>
    <row r="146" spans="1:20" x14ac:dyDescent="0.25">
      <c r="A146" t="s">
        <v>3542</v>
      </c>
      <c r="B146" s="7">
        <v>7893110</v>
      </c>
      <c r="C146" s="9">
        <v>45629</v>
      </c>
      <c r="D146" t="s">
        <v>3539</v>
      </c>
      <c r="E146" t="s">
        <v>5027</v>
      </c>
      <c r="I146" s="3">
        <v>0</v>
      </c>
      <c r="J146" s="3">
        <v>710868.49</v>
      </c>
      <c r="K146" s="3">
        <v>4840221700.5600004</v>
      </c>
      <c r="N146" t="s">
        <v>4877</v>
      </c>
      <c r="O146" s="9">
        <v>45629.479108796302</v>
      </c>
      <c r="P146" t="s">
        <v>83</v>
      </c>
      <c r="R146" s="9"/>
      <c r="S146" s="8" t="str">
        <f t="shared" si="4"/>
        <v>00083642</v>
      </c>
      <c r="T146" s="8">
        <f t="shared" si="5"/>
        <v>7893110</v>
      </c>
    </row>
    <row r="147" spans="1:20" x14ac:dyDescent="0.25">
      <c r="A147" t="s">
        <v>3542</v>
      </c>
      <c r="B147" s="7">
        <v>7893112</v>
      </c>
      <c r="C147" s="9">
        <v>45629</v>
      </c>
      <c r="D147" t="s">
        <v>3539</v>
      </c>
      <c r="E147" t="s">
        <v>5028</v>
      </c>
      <c r="I147" s="3">
        <v>0</v>
      </c>
      <c r="J147" s="3">
        <v>3762680.95</v>
      </c>
      <c r="K147" s="3">
        <v>4836459019.6099997</v>
      </c>
      <c r="N147" t="s">
        <v>4877</v>
      </c>
      <c r="O147" s="9">
        <v>45629.479166666701</v>
      </c>
      <c r="P147" t="s">
        <v>26</v>
      </c>
      <c r="R147" s="9"/>
      <c r="S147" s="8" t="str">
        <f t="shared" si="4"/>
        <v>00083643</v>
      </c>
      <c r="T147" s="8">
        <f t="shared" si="5"/>
        <v>7893112</v>
      </c>
    </row>
    <row r="148" spans="1:20" x14ac:dyDescent="0.25">
      <c r="A148" t="s">
        <v>3542</v>
      </c>
      <c r="B148" s="7">
        <v>7893119</v>
      </c>
      <c r="C148" s="9">
        <v>45629</v>
      </c>
      <c r="D148" t="s">
        <v>3539</v>
      </c>
      <c r="E148" t="s">
        <v>5029</v>
      </c>
      <c r="I148" s="3">
        <v>0</v>
      </c>
      <c r="J148" s="3">
        <v>1613828.55</v>
      </c>
      <c r="K148" s="3">
        <v>4834845191.0600004</v>
      </c>
      <c r="N148" t="s">
        <v>4877</v>
      </c>
      <c r="O148" s="9">
        <v>45629.480300925898</v>
      </c>
      <c r="P148" t="s">
        <v>26</v>
      </c>
      <c r="R148" s="9"/>
      <c r="S148" s="8" t="str">
        <f t="shared" si="4"/>
        <v>00083644</v>
      </c>
      <c r="T148" s="8">
        <f t="shared" si="5"/>
        <v>7893119</v>
      </c>
    </row>
    <row r="149" spans="1:20" x14ac:dyDescent="0.25">
      <c r="A149" t="s">
        <v>3542</v>
      </c>
      <c r="B149" s="7">
        <v>7893131</v>
      </c>
      <c r="C149" s="9">
        <v>45629</v>
      </c>
      <c r="D149" t="s">
        <v>3539</v>
      </c>
      <c r="E149" t="s">
        <v>5030</v>
      </c>
      <c r="I149" s="3">
        <v>0</v>
      </c>
      <c r="J149" s="3">
        <v>316845.55</v>
      </c>
      <c r="K149" s="3">
        <v>4834528345.5100002</v>
      </c>
      <c r="N149" t="s">
        <v>4877</v>
      </c>
      <c r="O149" s="9">
        <v>45629.487222222197</v>
      </c>
      <c r="P149" t="s">
        <v>20</v>
      </c>
      <c r="R149" s="9"/>
      <c r="S149" s="8" t="str">
        <f t="shared" si="4"/>
        <v>00083645</v>
      </c>
      <c r="T149" s="8">
        <f t="shared" si="5"/>
        <v>7893131</v>
      </c>
    </row>
    <row r="150" spans="1:20" x14ac:dyDescent="0.25">
      <c r="A150" t="s">
        <v>3542</v>
      </c>
      <c r="B150" s="7">
        <v>7893141</v>
      </c>
      <c r="C150" s="9">
        <v>45629</v>
      </c>
      <c r="D150" t="s">
        <v>3539</v>
      </c>
      <c r="E150" t="s">
        <v>5031</v>
      </c>
      <c r="I150" s="3">
        <v>0</v>
      </c>
      <c r="J150" s="3">
        <v>1049157.83</v>
      </c>
      <c r="K150" s="3">
        <v>4833479187.6800003</v>
      </c>
      <c r="N150" t="s">
        <v>4877</v>
      </c>
      <c r="O150" s="9">
        <v>45629.494826388902</v>
      </c>
      <c r="P150" t="s">
        <v>26</v>
      </c>
      <c r="R150" s="9"/>
      <c r="S150" s="8" t="str">
        <f t="shared" si="4"/>
        <v>00083646</v>
      </c>
      <c r="T150" s="8">
        <f t="shared" si="5"/>
        <v>7893141</v>
      </c>
    </row>
    <row r="151" spans="1:20" x14ac:dyDescent="0.25">
      <c r="A151" t="s">
        <v>3542</v>
      </c>
      <c r="B151" s="7">
        <v>7893147</v>
      </c>
      <c r="C151" s="9">
        <v>45629</v>
      </c>
      <c r="D151" t="s">
        <v>3539</v>
      </c>
      <c r="E151" t="s">
        <v>5032</v>
      </c>
      <c r="I151" s="3">
        <v>0</v>
      </c>
      <c r="J151" s="3">
        <v>582440.51</v>
      </c>
      <c r="K151" s="3">
        <v>4832896747.1700001</v>
      </c>
      <c r="N151" t="s">
        <v>4877</v>
      </c>
      <c r="O151" s="9">
        <v>45629.502187500002</v>
      </c>
      <c r="P151" t="s">
        <v>26</v>
      </c>
      <c r="R151" s="9"/>
      <c r="S151" s="8" t="str">
        <f t="shared" si="4"/>
        <v>00083647</v>
      </c>
      <c r="T151" s="8">
        <f t="shared" si="5"/>
        <v>7893147</v>
      </c>
    </row>
    <row r="152" spans="1:20" x14ac:dyDescent="0.25">
      <c r="A152" t="s">
        <v>3542</v>
      </c>
      <c r="B152" s="7">
        <v>7893148</v>
      </c>
      <c r="C152" s="9">
        <v>45629</v>
      </c>
      <c r="D152" t="s">
        <v>4874</v>
      </c>
      <c r="E152" t="s">
        <v>5033</v>
      </c>
      <c r="F152" t="s">
        <v>5034</v>
      </c>
      <c r="I152" s="3">
        <v>0</v>
      </c>
      <c r="J152" s="3">
        <v>791254.11</v>
      </c>
      <c r="K152" s="3">
        <v>4832105493.0600004</v>
      </c>
      <c r="N152" t="s">
        <v>4877</v>
      </c>
      <c r="O152" s="9">
        <v>45629.503541666701</v>
      </c>
      <c r="P152" t="s">
        <v>20</v>
      </c>
      <c r="R152" s="9"/>
      <c r="S152" s="8" t="str">
        <f t="shared" si="4"/>
        <v/>
      </c>
      <c r="T152" s="8" t="str">
        <f t="shared" si="5"/>
        <v/>
      </c>
    </row>
    <row r="153" spans="1:20" x14ac:dyDescent="0.25">
      <c r="A153" t="s">
        <v>3542</v>
      </c>
      <c r="B153" s="7">
        <v>7893149</v>
      </c>
      <c r="C153" s="9">
        <v>45629</v>
      </c>
      <c r="D153" t="s">
        <v>3539</v>
      </c>
      <c r="E153" t="s">
        <v>5035</v>
      </c>
      <c r="I153" s="3">
        <v>0</v>
      </c>
      <c r="J153" s="3">
        <v>304285.87</v>
      </c>
      <c r="K153" s="3">
        <v>4831801207.1899996</v>
      </c>
      <c r="N153" t="s">
        <v>4877</v>
      </c>
      <c r="O153" s="9">
        <v>45629.504374999997</v>
      </c>
      <c r="P153" t="s">
        <v>20</v>
      </c>
      <c r="R153" s="9"/>
      <c r="S153" s="8" t="str">
        <f t="shared" si="4"/>
        <v>00083648</v>
      </c>
      <c r="T153" s="8">
        <f t="shared" si="5"/>
        <v>7893149</v>
      </c>
    </row>
    <row r="154" spans="1:20" x14ac:dyDescent="0.25">
      <c r="A154" t="s">
        <v>3542</v>
      </c>
      <c r="B154" s="7">
        <v>7893150</v>
      </c>
      <c r="C154" s="9">
        <v>45629</v>
      </c>
      <c r="D154" t="s">
        <v>3539</v>
      </c>
      <c r="E154" t="s">
        <v>5036</v>
      </c>
      <c r="I154" s="3">
        <v>0</v>
      </c>
      <c r="J154" s="3">
        <v>931211.01</v>
      </c>
      <c r="K154" s="3">
        <v>4830869996.1800003</v>
      </c>
      <c r="N154" t="s">
        <v>4877</v>
      </c>
      <c r="O154" s="9">
        <v>45629.504386574103</v>
      </c>
      <c r="P154" t="s">
        <v>26</v>
      </c>
      <c r="R154" s="9"/>
      <c r="S154" s="8" t="str">
        <f t="shared" si="4"/>
        <v>00083649</v>
      </c>
      <c r="T154" s="8">
        <f t="shared" si="5"/>
        <v>7893150</v>
      </c>
    </row>
    <row r="155" spans="1:20" x14ac:dyDescent="0.25">
      <c r="A155" t="s">
        <v>3542</v>
      </c>
      <c r="B155" s="7">
        <v>7893155</v>
      </c>
      <c r="C155" s="9">
        <v>45629</v>
      </c>
      <c r="D155" t="s">
        <v>3539</v>
      </c>
      <c r="E155" t="s">
        <v>5037</v>
      </c>
      <c r="I155" s="3">
        <v>0</v>
      </c>
      <c r="J155" s="3">
        <v>310999.95</v>
      </c>
      <c r="K155" s="3">
        <v>4830558996.2299995</v>
      </c>
      <c r="N155" t="s">
        <v>4877</v>
      </c>
      <c r="O155" s="9">
        <v>45629.506932870398</v>
      </c>
      <c r="P155" t="s">
        <v>20</v>
      </c>
      <c r="R155" s="9"/>
      <c r="S155" s="8" t="str">
        <f t="shared" si="4"/>
        <v>00083650</v>
      </c>
      <c r="T155" s="8">
        <f t="shared" si="5"/>
        <v>7893155</v>
      </c>
    </row>
    <row r="156" spans="1:20" x14ac:dyDescent="0.25">
      <c r="A156" t="s">
        <v>3542</v>
      </c>
      <c r="B156" s="7">
        <v>7893156</v>
      </c>
      <c r="C156" s="9">
        <v>45629</v>
      </c>
      <c r="D156" t="s">
        <v>3539</v>
      </c>
      <c r="E156" t="s">
        <v>5038</v>
      </c>
      <c r="I156" s="3">
        <v>0</v>
      </c>
      <c r="J156" s="3">
        <v>1124556</v>
      </c>
      <c r="K156" s="3">
        <v>4829434440.2299995</v>
      </c>
      <c r="N156" t="s">
        <v>4877</v>
      </c>
      <c r="O156" s="9">
        <v>45629.5073148148</v>
      </c>
      <c r="P156" t="s">
        <v>26</v>
      </c>
      <c r="R156" s="9"/>
      <c r="S156" s="8" t="str">
        <f t="shared" si="4"/>
        <v>00083651</v>
      </c>
      <c r="T156" s="8">
        <f t="shared" si="5"/>
        <v>7893156</v>
      </c>
    </row>
    <row r="157" spans="1:20" x14ac:dyDescent="0.25">
      <c r="A157" t="s">
        <v>3542</v>
      </c>
      <c r="B157" s="7">
        <v>7893159</v>
      </c>
      <c r="C157" s="9">
        <v>45629</v>
      </c>
      <c r="D157" t="s">
        <v>3539</v>
      </c>
      <c r="E157" t="s">
        <v>5039</v>
      </c>
      <c r="I157" s="3">
        <v>0</v>
      </c>
      <c r="J157" s="3">
        <v>785250</v>
      </c>
      <c r="K157" s="3">
        <v>4828649190.2299995</v>
      </c>
      <c r="N157" t="s">
        <v>4877</v>
      </c>
      <c r="O157" s="9">
        <v>45629.509421296301</v>
      </c>
      <c r="P157" t="s">
        <v>83</v>
      </c>
      <c r="R157" s="9"/>
      <c r="S157" s="8" t="str">
        <f t="shared" si="4"/>
        <v>00083652</v>
      </c>
      <c r="T157" s="8">
        <f t="shared" si="5"/>
        <v>7893159</v>
      </c>
    </row>
    <row r="158" spans="1:20" x14ac:dyDescent="0.25">
      <c r="A158" t="s">
        <v>3542</v>
      </c>
      <c r="B158" s="7">
        <v>7893160</v>
      </c>
      <c r="C158" s="9">
        <v>45629</v>
      </c>
      <c r="D158" t="s">
        <v>4874</v>
      </c>
      <c r="E158" t="s">
        <v>5040</v>
      </c>
      <c r="F158" t="s">
        <v>5041</v>
      </c>
      <c r="I158" s="3">
        <v>957220.23</v>
      </c>
      <c r="J158" s="3">
        <v>0</v>
      </c>
      <c r="K158" s="3">
        <v>4829606410.46</v>
      </c>
      <c r="N158" t="s">
        <v>4877</v>
      </c>
      <c r="O158" s="9">
        <v>45629.509965277801</v>
      </c>
      <c r="P158" t="s">
        <v>5042</v>
      </c>
      <c r="R158" s="9"/>
      <c r="S158" s="8" t="str">
        <f t="shared" si="4"/>
        <v/>
      </c>
      <c r="T158" s="8" t="str">
        <f t="shared" si="5"/>
        <v/>
      </c>
    </row>
    <row r="159" spans="1:20" x14ac:dyDescent="0.25">
      <c r="A159" t="s">
        <v>3542</v>
      </c>
      <c r="B159" s="7">
        <v>7893162</v>
      </c>
      <c r="C159" s="9">
        <v>45629</v>
      </c>
      <c r="D159" t="s">
        <v>3539</v>
      </c>
      <c r="E159" t="s">
        <v>5043</v>
      </c>
      <c r="I159" s="3">
        <v>0</v>
      </c>
      <c r="J159" s="3">
        <v>442650</v>
      </c>
      <c r="K159" s="3">
        <v>4829163760.46</v>
      </c>
      <c r="N159" t="s">
        <v>4877</v>
      </c>
      <c r="O159" s="9">
        <v>45629.514039351903</v>
      </c>
      <c r="P159" t="s">
        <v>4976</v>
      </c>
      <c r="R159" s="9"/>
      <c r="S159" s="8" t="str">
        <f t="shared" si="4"/>
        <v>00083653</v>
      </c>
      <c r="T159" s="8">
        <f t="shared" si="5"/>
        <v>7893162</v>
      </c>
    </row>
    <row r="160" spans="1:20" x14ac:dyDescent="0.25">
      <c r="A160" t="s">
        <v>3542</v>
      </c>
      <c r="B160" s="7">
        <v>7893164</v>
      </c>
      <c r="C160" s="9">
        <v>45629</v>
      </c>
      <c r="D160" t="s">
        <v>3539</v>
      </c>
      <c r="E160" t="s">
        <v>5044</v>
      </c>
      <c r="I160" s="3">
        <v>0</v>
      </c>
      <c r="J160" s="3">
        <v>2119917.77</v>
      </c>
      <c r="K160" s="3">
        <v>4827043842.6899996</v>
      </c>
      <c r="N160" t="s">
        <v>4877</v>
      </c>
      <c r="O160" s="9">
        <v>45629.5153587963</v>
      </c>
      <c r="P160" t="s">
        <v>83</v>
      </c>
      <c r="R160" s="9"/>
      <c r="S160" s="8" t="str">
        <f t="shared" si="4"/>
        <v>00083654</v>
      </c>
      <c r="T160" s="8">
        <f t="shared" si="5"/>
        <v>7893164</v>
      </c>
    </row>
    <row r="161" spans="1:20" x14ac:dyDescent="0.25">
      <c r="A161" t="s">
        <v>3542</v>
      </c>
      <c r="B161" s="7">
        <v>7893171</v>
      </c>
      <c r="C161" s="9">
        <v>45629</v>
      </c>
      <c r="D161" t="s">
        <v>3539</v>
      </c>
      <c r="E161" t="s">
        <v>5045</v>
      </c>
      <c r="I161" s="3">
        <v>0</v>
      </c>
      <c r="J161" s="3">
        <v>1001000</v>
      </c>
      <c r="K161" s="3">
        <v>4826042842.6899996</v>
      </c>
      <c r="N161" t="s">
        <v>4877</v>
      </c>
      <c r="O161" s="9">
        <v>45629.5245138889</v>
      </c>
      <c r="P161" t="s">
        <v>26</v>
      </c>
      <c r="R161" s="9"/>
      <c r="S161" s="8" t="str">
        <f t="shared" si="4"/>
        <v>00083655</v>
      </c>
      <c r="T161" s="8">
        <f t="shared" si="5"/>
        <v>7893171</v>
      </c>
    </row>
    <row r="162" spans="1:20" x14ac:dyDescent="0.25">
      <c r="A162" t="s">
        <v>3542</v>
      </c>
      <c r="B162" s="7">
        <v>7893173</v>
      </c>
      <c r="C162" s="9">
        <v>45629</v>
      </c>
      <c r="D162" t="s">
        <v>3539</v>
      </c>
      <c r="E162" t="s">
        <v>5046</v>
      </c>
      <c r="I162" s="3">
        <v>0</v>
      </c>
      <c r="J162" s="3">
        <v>872442.73</v>
      </c>
      <c r="K162" s="3">
        <v>4825170399.96</v>
      </c>
      <c r="N162" t="s">
        <v>4877</v>
      </c>
      <c r="O162" s="9">
        <v>45629.527361111097</v>
      </c>
      <c r="P162" t="s">
        <v>26</v>
      </c>
      <c r="R162" s="9"/>
      <c r="S162" s="8" t="str">
        <f t="shared" si="4"/>
        <v>00083657</v>
      </c>
      <c r="T162" s="8">
        <f t="shared" si="5"/>
        <v>7893173</v>
      </c>
    </row>
    <row r="163" spans="1:20" x14ac:dyDescent="0.25">
      <c r="A163" t="s">
        <v>3542</v>
      </c>
      <c r="B163" s="7">
        <v>7893174</v>
      </c>
      <c r="C163" s="9">
        <v>45629</v>
      </c>
      <c r="D163" t="s">
        <v>3539</v>
      </c>
      <c r="E163" t="s">
        <v>5047</v>
      </c>
      <c r="I163" s="3">
        <v>0</v>
      </c>
      <c r="J163" s="3">
        <v>1195023.3999999999</v>
      </c>
      <c r="K163" s="3">
        <v>4823975376.5600004</v>
      </c>
      <c r="N163" t="s">
        <v>4877</v>
      </c>
      <c r="O163" s="9">
        <v>45629.528090277803</v>
      </c>
      <c r="P163" t="s">
        <v>26</v>
      </c>
      <c r="R163" s="9"/>
      <c r="S163" s="8" t="str">
        <f t="shared" si="4"/>
        <v>00083658</v>
      </c>
      <c r="T163" s="8">
        <f t="shared" si="5"/>
        <v>7893174</v>
      </c>
    </row>
    <row r="164" spans="1:20" x14ac:dyDescent="0.25">
      <c r="A164" t="s">
        <v>3542</v>
      </c>
      <c r="B164" s="7">
        <v>7893176</v>
      </c>
      <c r="C164" s="9">
        <v>45629</v>
      </c>
      <c r="D164" t="s">
        <v>4942</v>
      </c>
      <c r="E164" t="s">
        <v>2647</v>
      </c>
      <c r="F164" t="s">
        <v>5048</v>
      </c>
      <c r="I164" s="3">
        <v>1317883.8600000001</v>
      </c>
      <c r="J164" s="3">
        <v>0</v>
      </c>
      <c r="K164" s="3">
        <v>4825293260.4200001</v>
      </c>
      <c r="N164" t="s">
        <v>4877</v>
      </c>
      <c r="O164" s="9">
        <v>45629.537604166697</v>
      </c>
      <c r="P164" t="s">
        <v>4944</v>
      </c>
      <c r="R164" s="9"/>
      <c r="S164" s="8" t="str">
        <f t="shared" si="4"/>
        <v/>
      </c>
      <c r="T164" s="8" t="str">
        <f t="shared" si="5"/>
        <v/>
      </c>
    </row>
    <row r="165" spans="1:20" x14ac:dyDescent="0.25">
      <c r="A165" t="s">
        <v>3542</v>
      </c>
      <c r="B165" s="7">
        <v>7893177</v>
      </c>
      <c r="C165" s="9">
        <v>45629</v>
      </c>
      <c r="D165" t="s">
        <v>4942</v>
      </c>
      <c r="E165" t="s">
        <v>5049</v>
      </c>
      <c r="I165" s="3">
        <v>1840399.81</v>
      </c>
      <c r="J165" s="3">
        <v>0</v>
      </c>
      <c r="K165" s="3">
        <v>4827133660.2299995</v>
      </c>
      <c r="N165" t="s">
        <v>4877</v>
      </c>
      <c r="O165" s="9">
        <v>45629.537638888898</v>
      </c>
      <c r="P165" t="s">
        <v>4944</v>
      </c>
      <c r="R165" s="9"/>
      <c r="S165" s="8" t="str">
        <f t="shared" si="4"/>
        <v/>
      </c>
      <c r="T165" s="8" t="str">
        <f t="shared" si="5"/>
        <v/>
      </c>
    </row>
    <row r="166" spans="1:20" x14ac:dyDescent="0.25">
      <c r="A166" t="s">
        <v>3542</v>
      </c>
      <c r="B166" s="7">
        <v>7893178</v>
      </c>
      <c r="C166" s="9">
        <v>45629</v>
      </c>
      <c r="D166" t="s">
        <v>4942</v>
      </c>
      <c r="E166" t="s">
        <v>5050</v>
      </c>
      <c r="I166" s="3">
        <v>821646.86</v>
      </c>
      <c r="J166" s="3">
        <v>0</v>
      </c>
      <c r="K166" s="3">
        <v>4827955307.0900002</v>
      </c>
      <c r="N166" t="s">
        <v>4877</v>
      </c>
      <c r="O166" s="9">
        <v>45629.537638888898</v>
      </c>
      <c r="P166" t="s">
        <v>4944</v>
      </c>
      <c r="R166" s="9"/>
      <c r="S166" s="8" t="str">
        <f t="shared" si="4"/>
        <v/>
      </c>
      <c r="T166" s="8" t="str">
        <f t="shared" si="5"/>
        <v/>
      </c>
    </row>
    <row r="167" spans="1:20" x14ac:dyDescent="0.25">
      <c r="A167" t="s">
        <v>3542</v>
      </c>
      <c r="B167" s="7">
        <v>7893179</v>
      </c>
      <c r="C167" s="9">
        <v>45629</v>
      </c>
      <c r="D167" t="s">
        <v>4942</v>
      </c>
      <c r="E167" t="s">
        <v>5051</v>
      </c>
      <c r="I167" s="3">
        <v>882398.16</v>
      </c>
      <c r="J167" s="3">
        <v>0</v>
      </c>
      <c r="K167" s="3">
        <v>4828837705.25</v>
      </c>
      <c r="N167" t="s">
        <v>4877</v>
      </c>
      <c r="O167" s="9">
        <v>45629.537638888898</v>
      </c>
      <c r="P167" t="s">
        <v>4944</v>
      </c>
      <c r="R167" s="9"/>
      <c r="S167" s="8" t="str">
        <f t="shared" si="4"/>
        <v/>
      </c>
      <c r="T167" s="8" t="str">
        <f t="shared" si="5"/>
        <v/>
      </c>
    </row>
    <row r="168" spans="1:20" x14ac:dyDescent="0.25">
      <c r="A168" t="s">
        <v>3542</v>
      </c>
      <c r="B168" s="7">
        <v>7893180</v>
      </c>
      <c r="C168" s="9">
        <v>45629</v>
      </c>
      <c r="D168" t="s">
        <v>4942</v>
      </c>
      <c r="E168" t="s">
        <v>5052</v>
      </c>
      <c r="I168" s="3">
        <v>862369.6</v>
      </c>
      <c r="J168" s="3">
        <v>0</v>
      </c>
      <c r="K168" s="3">
        <v>4829700074.8500004</v>
      </c>
      <c r="N168" t="s">
        <v>4877</v>
      </c>
      <c r="O168" s="9">
        <v>45629.537638888898</v>
      </c>
      <c r="P168" t="s">
        <v>4944</v>
      </c>
      <c r="R168" s="9"/>
      <c r="S168" s="8" t="str">
        <f t="shared" si="4"/>
        <v/>
      </c>
      <c r="T168" s="8" t="str">
        <f t="shared" si="5"/>
        <v/>
      </c>
    </row>
    <row r="169" spans="1:20" x14ac:dyDescent="0.25">
      <c r="A169" t="s">
        <v>3542</v>
      </c>
      <c r="B169" s="7">
        <v>7893181</v>
      </c>
      <c r="C169" s="9">
        <v>45629</v>
      </c>
      <c r="D169" t="s">
        <v>4942</v>
      </c>
      <c r="E169" t="s">
        <v>5053</v>
      </c>
      <c r="I169" s="3">
        <v>11642211.560000001</v>
      </c>
      <c r="J169" s="3">
        <v>0</v>
      </c>
      <c r="K169" s="3">
        <v>4841342286.4099998</v>
      </c>
      <c r="N169" t="s">
        <v>4877</v>
      </c>
      <c r="O169" s="9">
        <v>45629.537662037001</v>
      </c>
      <c r="P169" t="s">
        <v>4944</v>
      </c>
      <c r="R169" s="9"/>
      <c r="S169" s="8" t="str">
        <f t="shared" si="4"/>
        <v/>
      </c>
      <c r="T169" s="8" t="str">
        <f t="shared" si="5"/>
        <v/>
      </c>
    </row>
    <row r="170" spans="1:20" x14ac:dyDescent="0.25">
      <c r="A170" t="s">
        <v>3542</v>
      </c>
      <c r="B170" s="7">
        <v>7893182</v>
      </c>
      <c r="C170" s="9">
        <v>45629</v>
      </c>
      <c r="D170" t="s">
        <v>4942</v>
      </c>
      <c r="E170" t="s">
        <v>5054</v>
      </c>
      <c r="F170" t="s">
        <v>5055</v>
      </c>
      <c r="I170" s="3">
        <v>1575198.42</v>
      </c>
      <c r="J170" s="3">
        <v>0</v>
      </c>
      <c r="K170" s="3">
        <v>4842917484.8299999</v>
      </c>
      <c r="N170" t="s">
        <v>4877</v>
      </c>
      <c r="O170" s="9">
        <v>45629.537858796299</v>
      </c>
      <c r="P170" t="s">
        <v>4944</v>
      </c>
      <c r="R170" s="9"/>
      <c r="S170" s="8" t="str">
        <f t="shared" si="4"/>
        <v/>
      </c>
      <c r="T170" s="8" t="str">
        <f t="shared" si="5"/>
        <v/>
      </c>
    </row>
    <row r="171" spans="1:20" x14ac:dyDescent="0.25">
      <c r="A171" t="s">
        <v>3542</v>
      </c>
      <c r="B171" s="7">
        <v>7893183</v>
      </c>
      <c r="C171" s="9">
        <v>45629</v>
      </c>
      <c r="D171" t="s">
        <v>4942</v>
      </c>
      <c r="E171" t="s">
        <v>5056</v>
      </c>
      <c r="I171" s="3">
        <v>2966251.45</v>
      </c>
      <c r="J171" s="3">
        <v>0</v>
      </c>
      <c r="K171" s="3">
        <v>4845883736.2799997</v>
      </c>
      <c r="N171" t="s">
        <v>4877</v>
      </c>
      <c r="O171" s="9">
        <v>45629.537881944401</v>
      </c>
      <c r="P171" t="s">
        <v>4944</v>
      </c>
      <c r="R171" s="9"/>
      <c r="S171" s="8" t="str">
        <f t="shared" si="4"/>
        <v/>
      </c>
      <c r="T171" s="8" t="str">
        <f t="shared" si="5"/>
        <v/>
      </c>
    </row>
    <row r="172" spans="1:20" x14ac:dyDescent="0.25">
      <c r="A172" t="s">
        <v>3542</v>
      </c>
      <c r="B172" s="7">
        <v>7893187</v>
      </c>
      <c r="C172" s="9">
        <v>45629</v>
      </c>
      <c r="D172" t="s">
        <v>4942</v>
      </c>
      <c r="E172" t="s">
        <v>5057</v>
      </c>
      <c r="F172" t="s">
        <v>5058</v>
      </c>
      <c r="I172" s="3">
        <v>2670133.5</v>
      </c>
      <c r="J172" s="3">
        <v>0</v>
      </c>
      <c r="K172" s="3">
        <v>4848553869.7799997</v>
      </c>
      <c r="N172" t="s">
        <v>4877</v>
      </c>
      <c r="O172" s="9">
        <v>45629.539583333302</v>
      </c>
      <c r="P172" t="s">
        <v>368</v>
      </c>
      <c r="R172" s="9"/>
      <c r="S172" s="8" t="str">
        <f t="shared" si="4"/>
        <v/>
      </c>
      <c r="T172" s="8" t="str">
        <f t="shared" si="5"/>
        <v/>
      </c>
    </row>
    <row r="173" spans="1:20" x14ac:dyDescent="0.25">
      <c r="A173" t="s">
        <v>3542</v>
      </c>
      <c r="B173" s="7">
        <v>7893190</v>
      </c>
      <c r="C173" s="9">
        <v>45629</v>
      </c>
      <c r="D173" t="s">
        <v>3539</v>
      </c>
      <c r="E173" t="s">
        <v>5059</v>
      </c>
      <c r="I173" s="3">
        <v>0</v>
      </c>
      <c r="J173" s="3">
        <v>4364769.63</v>
      </c>
      <c r="K173" s="3">
        <v>4844189100.1499996</v>
      </c>
      <c r="N173" t="s">
        <v>4877</v>
      </c>
      <c r="O173" s="9">
        <v>45629.540115740703</v>
      </c>
      <c r="P173" t="s">
        <v>26</v>
      </c>
      <c r="R173" s="9"/>
      <c r="S173" s="8" t="str">
        <f t="shared" si="4"/>
        <v>00083659</v>
      </c>
      <c r="T173" s="8">
        <f t="shared" si="5"/>
        <v>7893190</v>
      </c>
    </row>
    <row r="174" spans="1:20" x14ac:dyDescent="0.25">
      <c r="A174" t="s">
        <v>3542</v>
      </c>
      <c r="B174" s="7">
        <v>7893199</v>
      </c>
      <c r="C174" s="9">
        <v>45629</v>
      </c>
      <c r="D174" t="s">
        <v>4942</v>
      </c>
      <c r="E174" t="s">
        <v>5060</v>
      </c>
      <c r="I174" s="3">
        <v>2525473.96</v>
      </c>
      <c r="J174" s="3">
        <v>0</v>
      </c>
      <c r="K174" s="3">
        <v>4846714574.1099997</v>
      </c>
      <c r="N174" t="s">
        <v>4877</v>
      </c>
      <c r="O174" s="9">
        <v>45629.543483796297</v>
      </c>
      <c r="P174" t="s">
        <v>4944</v>
      </c>
      <c r="R174" s="9"/>
      <c r="S174" s="8" t="str">
        <f t="shared" si="4"/>
        <v/>
      </c>
      <c r="T174" s="8" t="str">
        <f t="shared" si="5"/>
        <v/>
      </c>
    </row>
    <row r="175" spans="1:20" x14ac:dyDescent="0.25">
      <c r="A175" t="s">
        <v>3542</v>
      </c>
      <c r="B175" s="7">
        <v>7893200</v>
      </c>
      <c r="C175" s="9">
        <v>45629</v>
      </c>
      <c r="D175" t="s">
        <v>4942</v>
      </c>
      <c r="E175" t="s">
        <v>5061</v>
      </c>
      <c r="I175" s="3">
        <v>860675.84</v>
      </c>
      <c r="J175" s="3">
        <v>0</v>
      </c>
      <c r="K175" s="3">
        <v>4847575249.9499998</v>
      </c>
      <c r="N175" t="s">
        <v>4877</v>
      </c>
      <c r="O175" s="9">
        <v>45629.5445833333</v>
      </c>
      <c r="P175" t="s">
        <v>4944</v>
      </c>
      <c r="R175" s="9"/>
      <c r="S175" s="8" t="str">
        <f t="shared" si="4"/>
        <v/>
      </c>
      <c r="T175" s="8" t="str">
        <f t="shared" si="5"/>
        <v/>
      </c>
    </row>
    <row r="176" spans="1:20" x14ac:dyDescent="0.25">
      <c r="A176" t="s">
        <v>3542</v>
      </c>
      <c r="B176" s="7">
        <v>7893201</v>
      </c>
      <c r="C176" s="9">
        <v>45629</v>
      </c>
      <c r="D176" t="s">
        <v>4942</v>
      </c>
      <c r="E176" t="s">
        <v>5062</v>
      </c>
      <c r="I176" s="3">
        <v>2218067.34</v>
      </c>
      <c r="J176" s="3">
        <v>0</v>
      </c>
      <c r="K176" s="3">
        <v>4849793317.29</v>
      </c>
      <c r="N176" t="s">
        <v>4877</v>
      </c>
      <c r="O176" s="9">
        <v>45629.544594907398</v>
      </c>
      <c r="P176" t="s">
        <v>4944</v>
      </c>
      <c r="R176" s="9"/>
      <c r="S176" s="8" t="str">
        <f t="shared" si="4"/>
        <v/>
      </c>
      <c r="T176" s="8" t="str">
        <f t="shared" si="5"/>
        <v/>
      </c>
    </row>
    <row r="177" spans="1:20" x14ac:dyDescent="0.25">
      <c r="A177" t="s">
        <v>3542</v>
      </c>
      <c r="B177" s="7">
        <v>7893203</v>
      </c>
      <c r="C177" s="9">
        <v>45629</v>
      </c>
      <c r="D177" t="s">
        <v>4942</v>
      </c>
      <c r="E177" t="s">
        <v>5063</v>
      </c>
      <c r="I177" s="3">
        <v>726148.93</v>
      </c>
      <c r="J177" s="3">
        <v>0</v>
      </c>
      <c r="K177" s="3">
        <v>4850519466.2200003</v>
      </c>
      <c r="N177" t="s">
        <v>4877</v>
      </c>
      <c r="O177" s="9">
        <v>45629.548055555599</v>
      </c>
      <c r="P177" t="s">
        <v>83</v>
      </c>
      <c r="R177" s="9"/>
      <c r="S177" s="8" t="str">
        <f t="shared" si="4"/>
        <v/>
      </c>
      <c r="T177" s="8" t="str">
        <f t="shared" si="5"/>
        <v/>
      </c>
    </row>
    <row r="178" spans="1:20" x14ac:dyDescent="0.25">
      <c r="A178" t="s">
        <v>3542</v>
      </c>
      <c r="B178" s="7">
        <v>7893204</v>
      </c>
      <c r="C178" s="9">
        <v>45629</v>
      </c>
      <c r="D178" t="s">
        <v>3539</v>
      </c>
      <c r="E178" t="s">
        <v>5064</v>
      </c>
      <c r="I178" s="3">
        <v>0</v>
      </c>
      <c r="J178" s="3">
        <v>750000</v>
      </c>
      <c r="K178" s="3">
        <v>4849769466.2200003</v>
      </c>
      <c r="N178" t="s">
        <v>4877</v>
      </c>
      <c r="O178" s="9">
        <v>45629.548472222203</v>
      </c>
      <c r="P178" t="s">
        <v>368</v>
      </c>
      <c r="R178" s="9"/>
      <c r="S178" s="8" t="str">
        <f t="shared" si="4"/>
        <v>00083660</v>
      </c>
      <c r="T178" s="8">
        <f t="shared" si="5"/>
        <v>7893204</v>
      </c>
    </row>
    <row r="179" spans="1:20" x14ac:dyDescent="0.25">
      <c r="A179" t="s">
        <v>3542</v>
      </c>
      <c r="B179" s="7">
        <v>7893205</v>
      </c>
      <c r="C179" s="9">
        <v>45629</v>
      </c>
      <c r="D179" t="s">
        <v>4874</v>
      </c>
      <c r="E179" t="s">
        <v>5065</v>
      </c>
      <c r="F179" t="s">
        <v>5066</v>
      </c>
      <c r="I179" s="3">
        <v>0</v>
      </c>
      <c r="J179" s="3">
        <v>84104.55</v>
      </c>
      <c r="K179" s="3">
        <v>4849685361.6700001</v>
      </c>
      <c r="N179" t="s">
        <v>4877</v>
      </c>
      <c r="O179" s="9">
        <v>45629.549965277802</v>
      </c>
      <c r="P179" t="s">
        <v>26</v>
      </c>
      <c r="R179" s="9"/>
      <c r="S179" s="8" t="str">
        <f t="shared" si="4"/>
        <v/>
      </c>
      <c r="T179" s="8" t="str">
        <f t="shared" si="5"/>
        <v/>
      </c>
    </row>
    <row r="180" spans="1:20" x14ac:dyDescent="0.25">
      <c r="A180" t="s">
        <v>3542</v>
      </c>
      <c r="B180" s="7">
        <v>7893208</v>
      </c>
      <c r="C180" s="9">
        <v>45629</v>
      </c>
      <c r="D180" t="s">
        <v>3539</v>
      </c>
      <c r="E180" t="s">
        <v>5067</v>
      </c>
      <c r="I180" s="3">
        <v>0</v>
      </c>
      <c r="J180" s="3">
        <v>2072483.94</v>
      </c>
      <c r="K180" s="3">
        <v>4847612877.7299995</v>
      </c>
      <c r="N180" t="s">
        <v>4877</v>
      </c>
      <c r="O180" s="9">
        <v>45629.5541435185</v>
      </c>
      <c r="P180" t="s">
        <v>26</v>
      </c>
      <c r="R180" s="9"/>
      <c r="S180" s="8" t="str">
        <f t="shared" si="4"/>
        <v>00083661</v>
      </c>
      <c r="T180" s="8">
        <f t="shared" si="5"/>
        <v>7893208</v>
      </c>
    </row>
    <row r="181" spans="1:20" x14ac:dyDescent="0.25">
      <c r="A181" t="s">
        <v>3542</v>
      </c>
      <c r="B181" s="7">
        <v>7893213</v>
      </c>
      <c r="C181" s="9">
        <v>45629</v>
      </c>
      <c r="D181" t="s">
        <v>3539</v>
      </c>
      <c r="E181" t="s">
        <v>5068</v>
      </c>
      <c r="I181" s="3">
        <v>0</v>
      </c>
      <c r="J181" s="3">
        <v>4712104.5599999996</v>
      </c>
      <c r="K181" s="3">
        <v>4842900773.1700001</v>
      </c>
      <c r="N181" t="s">
        <v>4877</v>
      </c>
      <c r="O181" s="9">
        <v>45629.556018518502</v>
      </c>
      <c r="P181" t="s">
        <v>26</v>
      </c>
      <c r="R181" s="9"/>
      <c r="S181" s="8" t="str">
        <f t="shared" si="4"/>
        <v>00083662</v>
      </c>
      <c r="T181" s="8">
        <f t="shared" si="5"/>
        <v>7893213</v>
      </c>
    </row>
    <row r="182" spans="1:20" x14ac:dyDescent="0.25">
      <c r="A182" t="s">
        <v>3542</v>
      </c>
      <c r="B182" s="7">
        <v>7893217</v>
      </c>
      <c r="C182" s="9">
        <v>45629</v>
      </c>
      <c r="D182" t="s">
        <v>4874</v>
      </c>
      <c r="E182" t="s">
        <v>5069</v>
      </c>
      <c r="F182" t="s">
        <v>5070</v>
      </c>
      <c r="I182" s="3">
        <v>0</v>
      </c>
      <c r="J182" s="3">
        <v>46489.1</v>
      </c>
      <c r="K182" s="3">
        <v>4842854284.0699997</v>
      </c>
      <c r="N182" t="s">
        <v>4877</v>
      </c>
      <c r="O182" s="9">
        <v>45629.560034722199</v>
      </c>
      <c r="P182" t="s">
        <v>26</v>
      </c>
      <c r="R182" s="9"/>
      <c r="S182" s="8" t="str">
        <f t="shared" si="4"/>
        <v/>
      </c>
      <c r="T182" s="8" t="str">
        <f t="shared" si="5"/>
        <v/>
      </c>
    </row>
    <row r="183" spans="1:20" x14ac:dyDescent="0.25">
      <c r="A183" t="s">
        <v>3542</v>
      </c>
      <c r="B183" s="7">
        <v>7893220</v>
      </c>
      <c r="C183" s="9">
        <v>45629</v>
      </c>
      <c r="D183" t="s">
        <v>4874</v>
      </c>
      <c r="E183" t="s">
        <v>5071</v>
      </c>
      <c r="I183" s="3">
        <v>46489.1</v>
      </c>
      <c r="J183" s="3">
        <v>0</v>
      </c>
      <c r="K183" s="3">
        <v>4842900773.1700001</v>
      </c>
      <c r="N183" t="s">
        <v>4877</v>
      </c>
      <c r="O183" s="9">
        <v>45629.562511574099</v>
      </c>
      <c r="P183" t="s">
        <v>5042</v>
      </c>
      <c r="R183" s="9"/>
      <c r="S183" s="8" t="str">
        <f t="shared" si="4"/>
        <v/>
      </c>
      <c r="T183" s="8" t="str">
        <f t="shared" si="5"/>
        <v/>
      </c>
    </row>
    <row r="184" spans="1:20" x14ac:dyDescent="0.25">
      <c r="A184" t="s">
        <v>3542</v>
      </c>
      <c r="B184" s="7">
        <v>7893221</v>
      </c>
      <c r="C184" s="9">
        <v>45629</v>
      </c>
      <c r="D184" t="s">
        <v>4874</v>
      </c>
      <c r="E184" t="s">
        <v>5072</v>
      </c>
      <c r="F184" t="s">
        <v>5073</v>
      </c>
      <c r="I184" s="3">
        <v>0</v>
      </c>
      <c r="J184" s="3">
        <v>46489.1</v>
      </c>
      <c r="K184" s="3">
        <v>4842854284.0699997</v>
      </c>
      <c r="N184" t="s">
        <v>4877</v>
      </c>
      <c r="O184" s="9">
        <v>45629.563877314802</v>
      </c>
      <c r="P184" t="s">
        <v>26</v>
      </c>
      <c r="R184" s="9"/>
      <c r="S184" s="8" t="str">
        <f t="shared" si="4"/>
        <v/>
      </c>
      <c r="T184" s="8" t="str">
        <f t="shared" si="5"/>
        <v/>
      </c>
    </row>
    <row r="185" spans="1:20" x14ac:dyDescent="0.25">
      <c r="A185" t="s">
        <v>3542</v>
      </c>
      <c r="B185" s="7">
        <v>7893223</v>
      </c>
      <c r="C185" s="9">
        <v>45629</v>
      </c>
      <c r="D185" t="s">
        <v>4942</v>
      </c>
      <c r="E185" t="s">
        <v>5074</v>
      </c>
      <c r="F185" t="s">
        <v>5075</v>
      </c>
      <c r="I185" s="3">
        <v>890044.5</v>
      </c>
      <c r="J185" s="3">
        <v>0</v>
      </c>
      <c r="K185" s="3">
        <v>4843744328.5699997</v>
      </c>
      <c r="N185" t="s">
        <v>4877</v>
      </c>
      <c r="O185" s="9">
        <v>45629.566493055601</v>
      </c>
      <c r="P185" t="s">
        <v>368</v>
      </c>
      <c r="R185" s="9"/>
      <c r="S185" s="8" t="str">
        <f t="shared" si="4"/>
        <v/>
      </c>
      <c r="T185" s="8" t="str">
        <f t="shared" si="5"/>
        <v/>
      </c>
    </row>
    <row r="186" spans="1:20" x14ac:dyDescent="0.25">
      <c r="A186" t="s">
        <v>3542</v>
      </c>
      <c r="B186" s="7">
        <v>7893225</v>
      </c>
      <c r="C186" s="9">
        <v>45629</v>
      </c>
      <c r="D186" t="s">
        <v>3539</v>
      </c>
      <c r="E186" t="s">
        <v>5076</v>
      </c>
      <c r="I186" s="3">
        <v>0</v>
      </c>
      <c r="J186" s="3">
        <v>1592673.76</v>
      </c>
      <c r="K186" s="3">
        <v>4842151654.8100004</v>
      </c>
      <c r="N186" t="s">
        <v>4877</v>
      </c>
      <c r="O186" s="9">
        <v>45629.567488425899</v>
      </c>
      <c r="P186" t="s">
        <v>26</v>
      </c>
      <c r="R186" s="9"/>
      <c r="S186" s="8" t="str">
        <f t="shared" si="4"/>
        <v>00083663</v>
      </c>
      <c r="T186" s="8">
        <f t="shared" si="5"/>
        <v>7893225</v>
      </c>
    </row>
    <row r="187" spans="1:20" x14ac:dyDescent="0.25">
      <c r="A187" t="s">
        <v>3542</v>
      </c>
      <c r="B187" s="7">
        <v>7893226</v>
      </c>
      <c r="C187" s="9">
        <v>45629</v>
      </c>
      <c r="D187" t="s">
        <v>3539</v>
      </c>
      <c r="E187" t="s">
        <v>5077</v>
      </c>
      <c r="I187" s="3">
        <v>0</v>
      </c>
      <c r="J187" s="3">
        <v>659919.69999999995</v>
      </c>
      <c r="K187" s="3">
        <v>4841491735.1099997</v>
      </c>
      <c r="N187" t="s">
        <v>4877</v>
      </c>
      <c r="O187" s="9">
        <v>45629.573773148099</v>
      </c>
      <c r="P187" t="s">
        <v>368</v>
      </c>
      <c r="R187" s="9"/>
      <c r="S187" s="8" t="str">
        <f t="shared" si="4"/>
        <v>00083664</v>
      </c>
      <c r="T187" s="8">
        <f t="shared" si="5"/>
        <v>7893226</v>
      </c>
    </row>
    <row r="188" spans="1:20" x14ac:dyDescent="0.25">
      <c r="A188" t="s">
        <v>3542</v>
      </c>
      <c r="B188" s="7">
        <v>7893233</v>
      </c>
      <c r="C188" s="9">
        <v>45629</v>
      </c>
      <c r="D188" t="s">
        <v>4874</v>
      </c>
      <c r="E188" t="s">
        <v>5078</v>
      </c>
      <c r="F188" t="s">
        <v>5079</v>
      </c>
      <c r="I188" s="3">
        <v>0</v>
      </c>
      <c r="J188" s="3">
        <v>646885.05000000005</v>
      </c>
      <c r="K188" s="3">
        <v>4840844850.0600004</v>
      </c>
      <c r="N188" t="s">
        <v>4877</v>
      </c>
      <c r="O188" s="9">
        <v>45629.586192129602</v>
      </c>
      <c r="P188" t="s">
        <v>83</v>
      </c>
      <c r="R188" s="9"/>
      <c r="S188" s="8" t="str">
        <f t="shared" si="4"/>
        <v/>
      </c>
      <c r="T188" s="8" t="str">
        <f t="shared" si="5"/>
        <v/>
      </c>
    </row>
    <row r="189" spans="1:20" x14ac:dyDescent="0.25">
      <c r="A189" t="s">
        <v>3542</v>
      </c>
      <c r="B189" s="7">
        <v>7893235</v>
      </c>
      <c r="C189" s="9">
        <v>45629</v>
      </c>
      <c r="D189" t="s">
        <v>4874</v>
      </c>
      <c r="E189" t="s">
        <v>5080</v>
      </c>
      <c r="F189" t="s">
        <v>5006</v>
      </c>
      <c r="I189" s="3">
        <v>0</v>
      </c>
      <c r="J189" s="3">
        <v>1035800.43</v>
      </c>
      <c r="K189" s="3">
        <v>4839809049.6300001</v>
      </c>
      <c r="N189" t="s">
        <v>4877</v>
      </c>
      <c r="O189" s="9">
        <v>45629.587129629603</v>
      </c>
      <c r="P189" t="s">
        <v>83</v>
      </c>
      <c r="R189" s="9"/>
      <c r="S189" s="8" t="str">
        <f t="shared" si="4"/>
        <v/>
      </c>
      <c r="T189" s="8" t="str">
        <f t="shared" si="5"/>
        <v/>
      </c>
    </row>
    <row r="190" spans="1:20" x14ac:dyDescent="0.25">
      <c r="A190" t="s">
        <v>3542</v>
      </c>
      <c r="B190" s="7">
        <v>7893236</v>
      </c>
      <c r="C190" s="9">
        <v>45629</v>
      </c>
      <c r="D190" t="s">
        <v>3539</v>
      </c>
      <c r="E190" t="s">
        <v>5081</v>
      </c>
      <c r="I190" s="3">
        <v>0</v>
      </c>
      <c r="J190" s="3">
        <v>19237567.420000002</v>
      </c>
      <c r="K190" s="3">
        <v>4820571482.21</v>
      </c>
      <c r="N190" t="s">
        <v>4877</v>
      </c>
      <c r="O190" s="9">
        <v>45629.591793981497</v>
      </c>
      <c r="P190" t="s">
        <v>83</v>
      </c>
      <c r="R190" s="9"/>
      <c r="S190" s="8" t="str">
        <f t="shared" si="4"/>
        <v>00083665</v>
      </c>
      <c r="T190" s="8">
        <f t="shared" si="5"/>
        <v>7893236</v>
      </c>
    </row>
    <row r="191" spans="1:20" x14ac:dyDescent="0.25">
      <c r="A191" t="s">
        <v>3542</v>
      </c>
      <c r="B191" s="7">
        <v>7893237</v>
      </c>
      <c r="C191" s="9">
        <v>45629</v>
      </c>
      <c r="D191" t="s">
        <v>4942</v>
      </c>
      <c r="E191" t="s">
        <v>5082</v>
      </c>
      <c r="I191" s="3">
        <v>2986481.8</v>
      </c>
      <c r="J191" s="3">
        <v>0</v>
      </c>
      <c r="K191" s="3">
        <v>4823557964.0100002</v>
      </c>
      <c r="N191" t="s">
        <v>4877</v>
      </c>
      <c r="O191" s="9">
        <v>45629.593055555597</v>
      </c>
      <c r="P191" t="s">
        <v>4944</v>
      </c>
      <c r="R191" s="9"/>
      <c r="S191" s="8" t="str">
        <f t="shared" si="4"/>
        <v/>
      </c>
      <c r="T191" s="8" t="str">
        <f t="shared" si="5"/>
        <v/>
      </c>
    </row>
    <row r="192" spans="1:20" x14ac:dyDescent="0.25">
      <c r="A192" t="s">
        <v>3542</v>
      </c>
      <c r="B192" s="7">
        <v>7893238</v>
      </c>
      <c r="C192" s="9">
        <v>45629</v>
      </c>
      <c r="D192" t="s">
        <v>4942</v>
      </c>
      <c r="E192" t="s">
        <v>5083</v>
      </c>
      <c r="I192" s="3">
        <v>7993327.6799999997</v>
      </c>
      <c r="J192" s="3">
        <v>0</v>
      </c>
      <c r="K192" s="3">
        <v>4831551291.6899996</v>
      </c>
      <c r="N192" t="s">
        <v>4877</v>
      </c>
      <c r="O192" s="9">
        <v>45629.5930787037</v>
      </c>
      <c r="P192" t="s">
        <v>4944</v>
      </c>
      <c r="R192" s="9"/>
      <c r="S192" s="8" t="str">
        <f t="shared" si="4"/>
        <v/>
      </c>
      <c r="T192" s="8" t="str">
        <f t="shared" si="5"/>
        <v/>
      </c>
    </row>
    <row r="193" spans="1:20" x14ac:dyDescent="0.25">
      <c r="A193" t="s">
        <v>3542</v>
      </c>
      <c r="B193" s="7">
        <v>7893239</v>
      </c>
      <c r="C193" s="9">
        <v>45629</v>
      </c>
      <c r="D193" t="s">
        <v>4942</v>
      </c>
      <c r="E193" t="s">
        <v>5084</v>
      </c>
      <c r="I193" s="3">
        <v>337455.59</v>
      </c>
      <c r="J193" s="3">
        <v>0</v>
      </c>
      <c r="K193" s="3">
        <v>4831888747.2799997</v>
      </c>
      <c r="N193" t="s">
        <v>4877</v>
      </c>
      <c r="O193" s="9">
        <v>45629.5932060185</v>
      </c>
      <c r="P193" t="s">
        <v>4944</v>
      </c>
      <c r="R193" s="9"/>
      <c r="S193" s="8" t="str">
        <f t="shared" si="4"/>
        <v/>
      </c>
      <c r="T193" s="8" t="str">
        <f t="shared" si="5"/>
        <v/>
      </c>
    </row>
    <row r="194" spans="1:20" x14ac:dyDescent="0.25">
      <c r="A194" t="s">
        <v>3542</v>
      </c>
      <c r="B194" s="7">
        <v>7893240</v>
      </c>
      <c r="C194" s="9">
        <v>45629</v>
      </c>
      <c r="D194" t="s">
        <v>4942</v>
      </c>
      <c r="E194" t="s">
        <v>5085</v>
      </c>
      <c r="I194" s="3">
        <v>2443380.52</v>
      </c>
      <c r="J194" s="3">
        <v>0</v>
      </c>
      <c r="K194" s="3">
        <v>4834332127.8000002</v>
      </c>
      <c r="N194" t="s">
        <v>4877</v>
      </c>
      <c r="O194" s="9">
        <v>45629.593229166698</v>
      </c>
      <c r="P194" t="s">
        <v>4944</v>
      </c>
      <c r="R194" s="9"/>
      <c r="S194" s="8" t="str">
        <f t="shared" si="4"/>
        <v/>
      </c>
      <c r="T194" s="8" t="str">
        <f t="shared" si="5"/>
        <v/>
      </c>
    </row>
    <row r="195" spans="1:20" x14ac:dyDescent="0.25">
      <c r="A195" t="s">
        <v>3542</v>
      </c>
      <c r="B195" s="7">
        <v>7893241</v>
      </c>
      <c r="C195" s="9">
        <v>45629</v>
      </c>
      <c r="D195" t="s">
        <v>4942</v>
      </c>
      <c r="E195" t="s">
        <v>5086</v>
      </c>
      <c r="I195" s="3">
        <v>288687.71999999997</v>
      </c>
      <c r="J195" s="3">
        <v>0</v>
      </c>
      <c r="K195" s="3">
        <v>4834620815.5200005</v>
      </c>
      <c r="N195" t="s">
        <v>4877</v>
      </c>
      <c r="O195" s="9">
        <v>45629.5932523148</v>
      </c>
      <c r="P195" t="s">
        <v>4944</v>
      </c>
      <c r="R195" s="9"/>
      <c r="S195" s="8" t="str">
        <f t="shared" si="4"/>
        <v/>
      </c>
      <c r="T195" s="8" t="str">
        <f t="shared" si="5"/>
        <v/>
      </c>
    </row>
    <row r="196" spans="1:20" x14ac:dyDescent="0.25">
      <c r="A196" t="s">
        <v>3542</v>
      </c>
      <c r="B196" s="7">
        <v>7893246</v>
      </c>
      <c r="C196" s="9">
        <v>45629</v>
      </c>
      <c r="D196" t="s">
        <v>3539</v>
      </c>
      <c r="E196" t="s">
        <v>5087</v>
      </c>
      <c r="I196" s="3">
        <v>0</v>
      </c>
      <c r="J196" s="3">
        <v>2340724.42</v>
      </c>
      <c r="K196" s="3">
        <v>4832280091.1000004</v>
      </c>
      <c r="N196" t="s">
        <v>4877</v>
      </c>
      <c r="O196" s="9">
        <v>45629.599166666703</v>
      </c>
      <c r="P196" t="s">
        <v>368</v>
      </c>
      <c r="R196" s="9"/>
      <c r="S196" s="8" t="str">
        <f t="shared" ref="S196:S259" si="6">+IF(MID(E196,1,1)="R",MID(E196,5,8),"")</f>
        <v>00083666</v>
      </c>
      <c r="T196" s="8">
        <f t="shared" ref="T196:T259" si="7">+IF(MID(S196,1,1)="0",B196,"")</f>
        <v>7893246</v>
      </c>
    </row>
    <row r="197" spans="1:20" x14ac:dyDescent="0.25">
      <c r="A197" t="s">
        <v>3542</v>
      </c>
      <c r="B197" s="7">
        <v>7893250</v>
      </c>
      <c r="C197" s="9">
        <v>45629</v>
      </c>
      <c r="D197" t="s">
        <v>3539</v>
      </c>
      <c r="E197" t="s">
        <v>5088</v>
      </c>
      <c r="I197" s="3">
        <v>0</v>
      </c>
      <c r="J197" s="3">
        <v>156810</v>
      </c>
      <c r="K197" s="3">
        <v>4832123281.1000004</v>
      </c>
      <c r="N197" t="s">
        <v>4877</v>
      </c>
      <c r="O197" s="9">
        <v>45629.608784722201</v>
      </c>
      <c r="P197" t="s">
        <v>368</v>
      </c>
      <c r="R197" s="9"/>
      <c r="S197" s="8" t="str">
        <f t="shared" si="6"/>
        <v>00083667</v>
      </c>
      <c r="T197" s="8">
        <f t="shared" si="7"/>
        <v>7893250</v>
      </c>
    </row>
    <row r="198" spans="1:20" x14ac:dyDescent="0.25">
      <c r="A198" t="s">
        <v>3542</v>
      </c>
      <c r="B198" s="7">
        <v>7893252</v>
      </c>
      <c r="C198" s="9">
        <v>45629</v>
      </c>
      <c r="D198" t="s">
        <v>4942</v>
      </c>
      <c r="E198" t="s">
        <v>5089</v>
      </c>
      <c r="I198" s="3">
        <v>14121212.34</v>
      </c>
      <c r="J198" s="3">
        <v>0</v>
      </c>
      <c r="K198" s="3">
        <v>4846244493.4399996</v>
      </c>
      <c r="N198" t="s">
        <v>4877</v>
      </c>
      <c r="O198" s="9">
        <v>45629.613969907397</v>
      </c>
      <c r="P198" t="s">
        <v>4944</v>
      </c>
      <c r="R198" s="9"/>
      <c r="S198" s="8" t="str">
        <f t="shared" si="6"/>
        <v/>
      </c>
      <c r="T198" s="8" t="str">
        <f t="shared" si="7"/>
        <v/>
      </c>
    </row>
    <row r="199" spans="1:20" x14ac:dyDescent="0.25">
      <c r="A199" t="s">
        <v>3542</v>
      </c>
      <c r="B199" s="7">
        <v>7893253</v>
      </c>
      <c r="C199" s="9">
        <v>45629</v>
      </c>
      <c r="D199" t="s">
        <v>4942</v>
      </c>
      <c r="E199" t="s">
        <v>5090</v>
      </c>
      <c r="I199" s="3">
        <v>2551161.87</v>
      </c>
      <c r="J199" s="3">
        <v>0</v>
      </c>
      <c r="K199" s="3">
        <v>4848795655.3100004</v>
      </c>
      <c r="N199" t="s">
        <v>4877</v>
      </c>
      <c r="O199" s="9">
        <v>45629.613969907397</v>
      </c>
      <c r="P199" t="s">
        <v>4944</v>
      </c>
      <c r="R199" s="9"/>
      <c r="S199" s="8" t="str">
        <f t="shared" si="6"/>
        <v/>
      </c>
      <c r="T199" s="8" t="str">
        <f t="shared" si="7"/>
        <v/>
      </c>
    </row>
    <row r="200" spans="1:20" x14ac:dyDescent="0.25">
      <c r="A200" t="s">
        <v>3542</v>
      </c>
      <c r="B200" s="7">
        <v>7893254</v>
      </c>
      <c r="C200" s="9">
        <v>45629</v>
      </c>
      <c r="D200" t="s">
        <v>3539</v>
      </c>
      <c r="E200" t="s">
        <v>5091</v>
      </c>
      <c r="I200" s="3">
        <v>0</v>
      </c>
      <c r="J200" s="3">
        <v>666478.05000000005</v>
      </c>
      <c r="K200" s="3">
        <v>4848129177.2600002</v>
      </c>
      <c r="N200" t="s">
        <v>4877</v>
      </c>
      <c r="O200" s="9">
        <v>45629.622997685197</v>
      </c>
      <c r="P200" t="s">
        <v>26</v>
      </c>
      <c r="R200" s="9"/>
      <c r="S200" s="8" t="str">
        <f t="shared" si="6"/>
        <v>00083669</v>
      </c>
      <c r="T200" s="8">
        <f t="shared" si="7"/>
        <v>7893254</v>
      </c>
    </row>
    <row r="201" spans="1:20" x14ac:dyDescent="0.25">
      <c r="A201" t="s">
        <v>3542</v>
      </c>
      <c r="B201" s="7">
        <v>7893255</v>
      </c>
      <c r="C201" s="9">
        <v>45629</v>
      </c>
      <c r="D201" t="s">
        <v>3539</v>
      </c>
      <c r="E201" t="s">
        <v>5092</v>
      </c>
      <c r="I201" s="3">
        <v>0</v>
      </c>
      <c r="J201" s="3">
        <v>279487.95</v>
      </c>
      <c r="K201" s="3">
        <v>4847849689.3100004</v>
      </c>
      <c r="N201" t="s">
        <v>4877</v>
      </c>
      <c r="O201" s="9">
        <v>45629.6245949074</v>
      </c>
      <c r="P201" t="s">
        <v>26</v>
      </c>
      <c r="R201" s="9"/>
      <c r="S201" s="8" t="str">
        <f t="shared" si="6"/>
        <v>00083670</v>
      </c>
      <c r="T201" s="8">
        <f t="shared" si="7"/>
        <v>7893255</v>
      </c>
    </row>
    <row r="202" spans="1:20" x14ac:dyDescent="0.25">
      <c r="A202" t="s">
        <v>3542</v>
      </c>
      <c r="B202" s="7">
        <v>7893257</v>
      </c>
      <c r="C202" s="9">
        <v>45629</v>
      </c>
      <c r="D202" t="s">
        <v>4942</v>
      </c>
      <c r="E202" t="s">
        <v>5093</v>
      </c>
      <c r="I202" s="3">
        <v>0</v>
      </c>
      <c r="J202" s="3">
        <v>726148.93</v>
      </c>
      <c r="K202" s="3">
        <v>4847123540.3800001</v>
      </c>
      <c r="N202" t="s">
        <v>4877</v>
      </c>
      <c r="O202" s="9">
        <v>45629.628090277802</v>
      </c>
      <c r="P202" t="s">
        <v>5001</v>
      </c>
      <c r="R202" s="9"/>
      <c r="S202" s="8" t="str">
        <f t="shared" si="6"/>
        <v/>
      </c>
      <c r="T202" s="8" t="str">
        <f t="shared" si="7"/>
        <v/>
      </c>
    </row>
    <row r="203" spans="1:20" x14ac:dyDescent="0.25">
      <c r="A203" t="s">
        <v>3542</v>
      </c>
      <c r="B203" s="7">
        <v>7893259</v>
      </c>
      <c r="C203" s="9">
        <v>45629</v>
      </c>
      <c r="D203" t="s">
        <v>3539</v>
      </c>
      <c r="E203" t="s">
        <v>5094</v>
      </c>
      <c r="I203" s="3">
        <v>0</v>
      </c>
      <c r="J203" s="3">
        <v>2859661.8</v>
      </c>
      <c r="K203" s="3">
        <v>4844263878.5799999</v>
      </c>
      <c r="N203" t="s">
        <v>4877</v>
      </c>
      <c r="O203" s="9">
        <v>45629.629016203697</v>
      </c>
      <c r="P203" t="s">
        <v>83</v>
      </c>
      <c r="R203" s="9"/>
      <c r="S203" s="8" t="str">
        <f t="shared" si="6"/>
        <v>00083671</v>
      </c>
      <c r="T203" s="8">
        <f t="shared" si="7"/>
        <v>7893259</v>
      </c>
    </row>
    <row r="204" spans="1:20" x14ac:dyDescent="0.25">
      <c r="A204" t="s">
        <v>3542</v>
      </c>
      <c r="B204" s="7">
        <v>7893261</v>
      </c>
      <c r="C204" s="9">
        <v>45629</v>
      </c>
      <c r="D204" t="s">
        <v>4874</v>
      </c>
      <c r="E204" t="s">
        <v>5095</v>
      </c>
      <c r="I204" s="3">
        <v>0</v>
      </c>
      <c r="J204" s="3">
        <v>246250.21</v>
      </c>
      <c r="K204" s="3">
        <v>4844017628.3699999</v>
      </c>
      <c r="N204" t="s">
        <v>4877</v>
      </c>
      <c r="O204" s="9">
        <v>45629.634143518502</v>
      </c>
      <c r="P204" t="s">
        <v>83</v>
      </c>
      <c r="R204" s="9"/>
      <c r="S204" s="8" t="str">
        <f t="shared" si="6"/>
        <v/>
      </c>
      <c r="T204" s="8" t="str">
        <f t="shared" si="7"/>
        <v/>
      </c>
    </row>
    <row r="205" spans="1:20" x14ac:dyDescent="0.25">
      <c r="A205" t="s">
        <v>3542</v>
      </c>
      <c r="B205" s="7">
        <v>7893263</v>
      </c>
      <c r="C205" s="9">
        <v>45629</v>
      </c>
      <c r="D205" t="s">
        <v>3539</v>
      </c>
      <c r="E205" t="s">
        <v>5096</v>
      </c>
      <c r="I205" s="3">
        <v>0</v>
      </c>
      <c r="J205" s="3">
        <v>4678754.28</v>
      </c>
      <c r="K205" s="3">
        <v>4839338874.0900002</v>
      </c>
      <c r="N205" t="s">
        <v>4877</v>
      </c>
      <c r="O205" s="9">
        <v>45629.635115740697</v>
      </c>
      <c r="P205" t="s">
        <v>83</v>
      </c>
      <c r="R205" s="9"/>
      <c r="S205" s="8" t="str">
        <f t="shared" si="6"/>
        <v>00083672</v>
      </c>
      <c r="T205" s="8">
        <f t="shared" si="7"/>
        <v>7893263</v>
      </c>
    </row>
    <row r="206" spans="1:20" x14ac:dyDescent="0.25">
      <c r="A206" t="s">
        <v>3542</v>
      </c>
      <c r="B206" s="7">
        <v>7893265</v>
      </c>
      <c r="C206" s="9">
        <v>45629</v>
      </c>
      <c r="D206" t="s">
        <v>4942</v>
      </c>
      <c r="E206" t="s">
        <v>5097</v>
      </c>
      <c r="F206" t="s">
        <v>5098</v>
      </c>
      <c r="I206" s="3">
        <v>10434168.390000001</v>
      </c>
      <c r="J206" s="3">
        <v>0</v>
      </c>
      <c r="K206" s="3">
        <v>4849773042.4799995</v>
      </c>
      <c r="N206" t="s">
        <v>4877</v>
      </c>
      <c r="O206" s="9">
        <v>45629.636261574102</v>
      </c>
      <c r="P206" t="s">
        <v>4944</v>
      </c>
      <c r="R206" s="9"/>
      <c r="S206" s="8" t="str">
        <f t="shared" si="6"/>
        <v/>
      </c>
      <c r="T206" s="8" t="str">
        <f t="shared" si="7"/>
        <v/>
      </c>
    </row>
    <row r="207" spans="1:20" x14ac:dyDescent="0.25">
      <c r="A207" t="s">
        <v>3542</v>
      </c>
      <c r="B207" s="7">
        <v>7893266</v>
      </c>
      <c r="C207" s="9">
        <v>45629</v>
      </c>
      <c r="D207" t="s">
        <v>4942</v>
      </c>
      <c r="E207" t="s">
        <v>5099</v>
      </c>
      <c r="F207" t="s">
        <v>5098</v>
      </c>
      <c r="I207" s="3">
        <v>13610060.49</v>
      </c>
      <c r="J207" s="3">
        <v>0</v>
      </c>
      <c r="K207" s="3">
        <v>4863383102.9700003</v>
      </c>
      <c r="N207" t="s">
        <v>4877</v>
      </c>
      <c r="O207" s="9">
        <v>45629.636261574102</v>
      </c>
      <c r="P207" t="s">
        <v>4944</v>
      </c>
      <c r="R207" s="9"/>
      <c r="S207" s="8" t="str">
        <f t="shared" si="6"/>
        <v/>
      </c>
      <c r="T207" s="8" t="str">
        <f t="shared" si="7"/>
        <v/>
      </c>
    </row>
    <row r="208" spans="1:20" x14ac:dyDescent="0.25">
      <c r="A208" t="s">
        <v>3542</v>
      </c>
      <c r="B208" s="7">
        <v>7893267</v>
      </c>
      <c r="C208" s="9">
        <v>45629</v>
      </c>
      <c r="D208" t="s">
        <v>4942</v>
      </c>
      <c r="E208" t="s">
        <v>5100</v>
      </c>
      <c r="F208" t="s">
        <v>5098</v>
      </c>
      <c r="I208" s="3">
        <v>13.67</v>
      </c>
      <c r="J208" s="3">
        <v>0</v>
      </c>
      <c r="K208" s="3">
        <v>4863383116.6400003</v>
      </c>
      <c r="N208" t="s">
        <v>4877</v>
      </c>
      <c r="O208" s="9">
        <v>45629.636261574102</v>
      </c>
      <c r="P208" t="s">
        <v>4944</v>
      </c>
      <c r="R208" s="9"/>
      <c r="S208" s="8" t="str">
        <f t="shared" si="6"/>
        <v/>
      </c>
      <c r="T208" s="8" t="str">
        <f t="shared" si="7"/>
        <v/>
      </c>
    </row>
    <row r="209" spans="1:20" x14ac:dyDescent="0.25">
      <c r="A209" t="s">
        <v>3542</v>
      </c>
      <c r="B209" s="7">
        <v>7893278</v>
      </c>
      <c r="C209" s="9">
        <v>45629</v>
      </c>
      <c r="D209" t="s">
        <v>4874</v>
      </c>
      <c r="E209" t="s">
        <v>2416</v>
      </c>
      <c r="F209" t="s">
        <v>5101</v>
      </c>
      <c r="I209" s="3">
        <v>0</v>
      </c>
      <c r="J209" s="3">
        <v>3383425.17</v>
      </c>
      <c r="K209" s="3">
        <v>4859999691.4700003</v>
      </c>
      <c r="N209" t="s">
        <v>4877</v>
      </c>
      <c r="O209" s="9">
        <v>45629.652534722198</v>
      </c>
      <c r="P209" t="s">
        <v>5102</v>
      </c>
      <c r="R209" s="9"/>
      <c r="S209" s="8" t="str">
        <f t="shared" si="6"/>
        <v/>
      </c>
      <c r="T209" s="8" t="str">
        <f t="shared" si="7"/>
        <v/>
      </c>
    </row>
    <row r="210" spans="1:20" x14ac:dyDescent="0.25">
      <c r="A210" t="s">
        <v>3542</v>
      </c>
      <c r="B210" s="7">
        <v>7893279</v>
      </c>
      <c r="C210" s="9">
        <v>45629</v>
      </c>
      <c r="D210" t="s">
        <v>4874</v>
      </c>
      <c r="E210" t="s">
        <v>5103</v>
      </c>
      <c r="F210" t="s">
        <v>5104</v>
      </c>
      <c r="I210" s="3">
        <v>0</v>
      </c>
      <c r="J210" s="3">
        <v>535941.31999999995</v>
      </c>
      <c r="K210" s="3">
        <v>4859463750.1499996</v>
      </c>
      <c r="N210" t="s">
        <v>4877</v>
      </c>
      <c r="O210" s="9">
        <v>45629.652835648201</v>
      </c>
      <c r="P210" t="s">
        <v>5102</v>
      </c>
      <c r="R210" s="9"/>
      <c r="S210" s="8" t="str">
        <f t="shared" si="6"/>
        <v/>
      </c>
      <c r="T210" s="8" t="str">
        <f t="shared" si="7"/>
        <v/>
      </c>
    </row>
    <row r="211" spans="1:20" x14ac:dyDescent="0.25">
      <c r="A211" t="s">
        <v>3542</v>
      </c>
      <c r="B211" s="7">
        <v>7893280</v>
      </c>
      <c r="C211" s="9">
        <v>45629</v>
      </c>
      <c r="D211" t="s">
        <v>4874</v>
      </c>
      <c r="E211" t="s">
        <v>5105</v>
      </c>
      <c r="I211" s="3">
        <v>0</v>
      </c>
      <c r="J211" s="3">
        <v>744356.55</v>
      </c>
      <c r="K211" s="3">
        <v>4858719393.6000004</v>
      </c>
      <c r="N211" t="s">
        <v>4877</v>
      </c>
      <c r="O211" s="9">
        <v>45629.652881944399</v>
      </c>
      <c r="P211" t="s">
        <v>5102</v>
      </c>
      <c r="R211" s="9"/>
      <c r="S211" s="8" t="str">
        <f t="shared" si="6"/>
        <v/>
      </c>
      <c r="T211" s="8" t="str">
        <f t="shared" si="7"/>
        <v/>
      </c>
    </row>
    <row r="212" spans="1:20" x14ac:dyDescent="0.25">
      <c r="A212" t="s">
        <v>3542</v>
      </c>
      <c r="B212" s="7">
        <v>7893285</v>
      </c>
      <c r="C212" s="9">
        <v>45629</v>
      </c>
      <c r="D212" t="s">
        <v>4874</v>
      </c>
      <c r="E212" t="s">
        <v>2479</v>
      </c>
      <c r="F212" t="s">
        <v>5106</v>
      </c>
      <c r="I212" s="3">
        <v>0</v>
      </c>
      <c r="J212" s="3">
        <v>1604587.78</v>
      </c>
      <c r="K212" s="3">
        <v>4857114805.8199997</v>
      </c>
      <c r="N212" t="s">
        <v>4877</v>
      </c>
      <c r="O212" s="9">
        <v>45629.656307870398</v>
      </c>
      <c r="P212" t="s">
        <v>5102</v>
      </c>
      <c r="R212" s="9"/>
      <c r="S212" s="8" t="str">
        <f t="shared" si="6"/>
        <v/>
      </c>
      <c r="T212" s="8" t="str">
        <f t="shared" si="7"/>
        <v/>
      </c>
    </row>
    <row r="213" spans="1:20" x14ac:dyDescent="0.25">
      <c r="A213" t="s">
        <v>3542</v>
      </c>
      <c r="B213" s="7">
        <v>7893290</v>
      </c>
      <c r="C213" s="9">
        <v>45629</v>
      </c>
      <c r="D213" t="s">
        <v>4874</v>
      </c>
      <c r="E213" t="s">
        <v>5107</v>
      </c>
      <c r="I213" s="3">
        <v>0</v>
      </c>
      <c r="J213" s="3">
        <v>124504.26</v>
      </c>
      <c r="K213" s="3">
        <v>4856990301.5600004</v>
      </c>
      <c r="N213" t="s">
        <v>4877</v>
      </c>
      <c r="O213" s="9">
        <v>45629.673831018503</v>
      </c>
      <c r="P213" t="s">
        <v>5102</v>
      </c>
      <c r="R213" s="9"/>
      <c r="S213" s="8" t="str">
        <f t="shared" si="6"/>
        <v/>
      </c>
      <c r="T213" s="8" t="str">
        <f t="shared" si="7"/>
        <v/>
      </c>
    </row>
    <row r="214" spans="1:20" x14ac:dyDescent="0.25">
      <c r="A214" t="s">
        <v>3542</v>
      </c>
      <c r="B214" s="7">
        <v>7893295</v>
      </c>
      <c r="C214" s="9">
        <v>45629</v>
      </c>
      <c r="D214" t="s">
        <v>3539</v>
      </c>
      <c r="E214" t="s">
        <v>5108</v>
      </c>
      <c r="I214" s="3">
        <v>0</v>
      </c>
      <c r="J214" s="3">
        <v>600123273.35000002</v>
      </c>
      <c r="K214" s="3">
        <v>4256867028.21</v>
      </c>
      <c r="N214" t="s">
        <v>4877</v>
      </c>
      <c r="O214" s="9">
        <v>45629.679513888899</v>
      </c>
      <c r="P214" t="s">
        <v>26</v>
      </c>
      <c r="R214" s="9"/>
      <c r="S214" s="8" t="str">
        <f t="shared" si="6"/>
        <v>00083674</v>
      </c>
      <c r="T214" s="8">
        <f t="shared" si="7"/>
        <v>7893295</v>
      </c>
    </row>
    <row r="215" spans="1:20" x14ac:dyDescent="0.25">
      <c r="A215" t="s">
        <v>3542</v>
      </c>
      <c r="B215" s="7">
        <v>7893296</v>
      </c>
      <c r="C215" s="9">
        <v>45629</v>
      </c>
      <c r="D215" t="s">
        <v>3539</v>
      </c>
      <c r="E215" t="s">
        <v>5109</v>
      </c>
      <c r="I215" s="3">
        <v>0</v>
      </c>
      <c r="J215" s="3">
        <v>32420136.68</v>
      </c>
      <c r="K215" s="3">
        <v>4224446891.5300002</v>
      </c>
      <c r="N215" t="s">
        <v>4877</v>
      </c>
      <c r="O215" s="9">
        <v>45629.682835648098</v>
      </c>
      <c r="P215" t="s">
        <v>26</v>
      </c>
      <c r="R215" s="9"/>
      <c r="S215" s="8" t="str">
        <f t="shared" si="6"/>
        <v>00083675</v>
      </c>
      <c r="T215" s="8">
        <f t="shared" si="7"/>
        <v>7893296</v>
      </c>
    </row>
    <row r="216" spans="1:20" x14ac:dyDescent="0.25">
      <c r="A216" t="s">
        <v>3542</v>
      </c>
      <c r="B216" s="7">
        <v>7893297</v>
      </c>
      <c r="C216" s="9">
        <v>45629</v>
      </c>
      <c r="D216" t="s">
        <v>3539</v>
      </c>
      <c r="E216" t="s">
        <v>5110</v>
      </c>
      <c r="I216" s="3">
        <v>0</v>
      </c>
      <c r="J216" s="3">
        <v>3280248.14</v>
      </c>
      <c r="K216" s="3">
        <v>4221166643.3899999</v>
      </c>
      <c r="N216" t="s">
        <v>4877</v>
      </c>
      <c r="O216" s="9">
        <v>45629.684074074103</v>
      </c>
      <c r="P216" t="s">
        <v>26</v>
      </c>
      <c r="R216" s="9"/>
      <c r="S216" s="8" t="str">
        <f t="shared" si="6"/>
        <v>00083676</v>
      </c>
      <c r="T216" s="8">
        <f t="shared" si="7"/>
        <v>7893297</v>
      </c>
    </row>
    <row r="217" spans="1:20" x14ac:dyDescent="0.25">
      <c r="A217" t="s">
        <v>3542</v>
      </c>
      <c r="B217" s="7">
        <v>7893301</v>
      </c>
      <c r="C217" s="9">
        <v>45629</v>
      </c>
      <c r="D217" t="s">
        <v>3539</v>
      </c>
      <c r="E217" t="s">
        <v>5111</v>
      </c>
      <c r="I217" s="3">
        <v>0</v>
      </c>
      <c r="J217" s="3">
        <v>5564990.3700000001</v>
      </c>
      <c r="K217" s="3">
        <v>4215601653.02</v>
      </c>
      <c r="N217" t="s">
        <v>4877</v>
      </c>
      <c r="O217" s="9">
        <v>45629.686550925901</v>
      </c>
      <c r="P217" t="s">
        <v>26</v>
      </c>
      <c r="R217" s="9"/>
      <c r="S217" s="8" t="str">
        <f t="shared" si="6"/>
        <v>00083677</v>
      </c>
      <c r="T217" s="8">
        <f t="shared" si="7"/>
        <v>7893301</v>
      </c>
    </row>
    <row r="218" spans="1:20" x14ac:dyDescent="0.25">
      <c r="A218" t="s">
        <v>3542</v>
      </c>
      <c r="B218" s="7">
        <v>7893302</v>
      </c>
      <c r="C218" s="9">
        <v>45629</v>
      </c>
      <c r="D218" t="s">
        <v>3539</v>
      </c>
      <c r="E218" t="s">
        <v>5112</v>
      </c>
      <c r="I218" s="3">
        <v>0</v>
      </c>
      <c r="J218" s="3">
        <v>7144849.4299999997</v>
      </c>
      <c r="K218" s="3">
        <v>4208456803.5900002</v>
      </c>
      <c r="N218" t="s">
        <v>4877</v>
      </c>
      <c r="O218" s="9">
        <v>45629.687731481499</v>
      </c>
      <c r="P218" t="s">
        <v>26</v>
      </c>
      <c r="R218" s="9"/>
      <c r="S218" s="8" t="str">
        <f t="shared" si="6"/>
        <v>00083678</v>
      </c>
      <c r="T218" s="8">
        <f t="shared" si="7"/>
        <v>7893302</v>
      </c>
    </row>
    <row r="219" spans="1:20" x14ac:dyDescent="0.25">
      <c r="A219" t="s">
        <v>3542</v>
      </c>
      <c r="B219" s="7">
        <v>7893303</v>
      </c>
      <c r="C219" s="9">
        <v>45629</v>
      </c>
      <c r="D219" t="s">
        <v>3539</v>
      </c>
      <c r="E219" t="s">
        <v>5113</v>
      </c>
      <c r="I219" s="3">
        <v>0</v>
      </c>
      <c r="J219" s="3">
        <v>20589608.460000001</v>
      </c>
      <c r="K219" s="3">
        <v>4187867195.1300001</v>
      </c>
      <c r="N219" t="s">
        <v>4877</v>
      </c>
      <c r="O219" s="9">
        <v>45629.688634259299</v>
      </c>
      <c r="P219" t="s">
        <v>26</v>
      </c>
      <c r="R219" s="9"/>
      <c r="S219" s="8" t="str">
        <f t="shared" si="6"/>
        <v>00083679</v>
      </c>
      <c r="T219" s="8">
        <f t="shared" si="7"/>
        <v>7893303</v>
      </c>
    </row>
    <row r="220" spans="1:20" x14ac:dyDescent="0.25">
      <c r="A220" t="s">
        <v>3542</v>
      </c>
      <c r="B220" s="7">
        <v>7893304</v>
      </c>
      <c r="C220" s="9">
        <v>45629</v>
      </c>
      <c r="D220" t="s">
        <v>3539</v>
      </c>
      <c r="E220" t="s">
        <v>5114</v>
      </c>
      <c r="I220" s="3">
        <v>0</v>
      </c>
      <c r="J220" s="3">
        <v>16869331.780000001</v>
      </c>
      <c r="K220" s="3">
        <v>4170997863.3499999</v>
      </c>
      <c r="N220" t="s">
        <v>4877</v>
      </c>
      <c r="O220" s="9">
        <v>45629.689594907402</v>
      </c>
      <c r="P220" t="s">
        <v>26</v>
      </c>
      <c r="R220" s="9"/>
      <c r="S220" s="8" t="str">
        <f t="shared" si="6"/>
        <v>00083680</v>
      </c>
      <c r="T220" s="8">
        <f t="shared" si="7"/>
        <v>7893304</v>
      </c>
    </row>
    <row r="221" spans="1:20" x14ac:dyDescent="0.25">
      <c r="A221" t="s">
        <v>3542</v>
      </c>
      <c r="B221" s="7">
        <v>7893308</v>
      </c>
      <c r="C221" s="9">
        <v>45629</v>
      </c>
      <c r="D221" t="s">
        <v>4942</v>
      </c>
      <c r="E221" t="s">
        <v>5115</v>
      </c>
      <c r="I221" s="3">
        <v>0</v>
      </c>
      <c r="J221" s="3">
        <v>13610060.49</v>
      </c>
      <c r="K221" s="3">
        <v>4157387802.8600001</v>
      </c>
      <c r="N221" t="s">
        <v>4877</v>
      </c>
      <c r="O221" s="9">
        <v>45629.6948148148</v>
      </c>
      <c r="P221" t="s">
        <v>5001</v>
      </c>
      <c r="R221" s="9"/>
      <c r="S221" s="8" t="str">
        <f t="shared" si="6"/>
        <v/>
      </c>
      <c r="T221" s="8" t="str">
        <f t="shared" si="7"/>
        <v/>
      </c>
    </row>
    <row r="222" spans="1:20" x14ac:dyDescent="0.25">
      <c r="A222" t="s">
        <v>3542</v>
      </c>
      <c r="B222" s="7">
        <v>7893309</v>
      </c>
      <c r="C222" s="9">
        <v>45629</v>
      </c>
      <c r="D222" t="s">
        <v>4942</v>
      </c>
      <c r="E222" t="s">
        <v>5116</v>
      </c>
      <c r="I222" s="3">
        <v>0</v>
      </c>
      <c r="J222" s="3">
        <v>13.67</v>
      </c>
      <c r="K222" s="3">
        <v>4157387789.1900001</v>
      </c>
      <c r="N222" t="s">
        <v>4877</v>
      </c>
      <c r="O222" s="9">
        <v>45629.6952662037</v>
      </c>
      <c r="P222" t="s">
        <v>5001</v>
      </c>
      <c r="R222" s="9"/>
      <c r="S222" s="8" t="str">
        <f t="shared" si="6"/>
        <v/>
      </c>
      <c r="T222" s="8" t="str">
        <f t="shared" si="7"/>
        <v/>
      </c>
    </row>
    <row r="223" spans="1:20" x14ac:dyDescent="0.25">
      <c r="A223" t="s">
        <v>3542</v>
      </c>
      <c r="B223" s="7">
        <v>7893310</v>
      </c>
      <c r="C223" s="9">
        <v>45629</v>
      </c>
      <c r="D223" t="s">
        <v>4942</v>
      </c>
      <c r="E223" t="s">
        <v>5117</v>
      </c>
      <c r="I223" s="3">
        <v>0</v>
      </c>
      <c r="J223" s="3">
        <v>10434168.390000001</v>
      </c>
      <c r="K223" s="3">
        <v>4146953620.8000002</v>
      </c>
      <c r="N223" t="s">
        <v>4877</v>
      </c>
      <c r="O223" s="9">
        <v>45629.6959837963</v>
      </c>
      <c r="P223" t="s">
        <v>5001</v>
      </c>
      <c r="R223" s="9"/>
      <c r="S223" s="8" t="str">
        <f t="shared" si="6"/>
        <v/>
      </c>
      <c r="T223" s="8" t="str">
        <f t="shared" si="7"/>
        <v/>
      </c>
    </row>
    <row r="224" spans="1:20" x14ac:dyDescent="0.25">
      <c r="A224" t="s">
        <v>3542</v>
      </c>
      <c r="B224" s="7">
        <v>7893321</v>
      </c>
      <c r="C224" s="9">
        <v>45629</v>
      </c>
      <c r="D224" t="s">
        <v>4942</v>
      </c>
      <c r="E224" t="s">
        <v>5118</v>
      </c>
      <c r="F224" t="s">
        <v>5098</v>
      </c>
      <c r="I224" s="3">
        <v>10434168.390000001</v>
      </c>
      <c r="J224" s="3">
        <v>0</v>
      </c>
      <c r="K224" s="3">
        <v>4157387789.1900001</v>
      </c>
      <c r="N224" t="s">
        <v>4877</v>
      </c>
      <c r="O224" s="9">
        <v>45629.7050115741</v>
      </c>
      <c r="P224" t="s">
        <v>4944</v>
      </c>
      <c r="R224" s="9"/>
      <c r="S224" s="8" t="str">
        <f t="shared" si="6"/>
        <v/>
      </c>
      <c r="T224" s="8" t="str">
        <f t="shared" si="7"/>
        <v/>
      </c>
    </row>
    <row r="225" spans="1:20" x14ac:dyDescent="0.25">
      <c r="A225" t="s">
        <v>3542</v>
      </c>
      <c r="B225" s="7">
        <v>7893322</v>
      </c>
      <c r="C225" s="9">
        <v>45629</v>
      </c>
      <c r="D225" t="s">
        <v>4942</v>
      </c>
      <c r="E225" t="s">
        <v>5119</v>
      </c>
      <c r="F225" t="s">
        <v>5098</v>
      </c>
      <c r="I225" s="3">
        <v>13610060.939999999</v>
      </c>
      <c r="J225" s="3">
        <v>0</v>
      </c>
      <c r="K225" s="3">
        <v>4170997850.1300001</v>
      </c>
      <c r="N225" t="s">
        <v>4877</v>
      </c>
      <c r="O225" s="9">
        <v>45629.7050115741</v>
      </c>
      <c r="P225" t="s">
        <v>4944</v>
      </c>
      <c r="R225" s="9"/>
      <c r="S225" s="8" t="str">
        <f t="shared" si="6"/>
        <v/>
      </c>
      <c r="T225" s="8" t="str">
        <f t="shared" si="7"/>
        <v/>
      </c>
    </row>
    <row r="226" spans="1:20" x14ac:dyDescent="0.25">
      <c r="A226" t="s">
        <v>3542</v>
      </c>
      <c r="B226" s="7">
        <v>7893323</v>
      </c>
      <c r="C226" s="9">
        <v>45629</v>
      </c>
      <c r="D226" t="s">
        <v>4942</v>
      </c>
      <c r="E226" t="s">
        <v>5120</v>
      </c>
      <c r="F226" t="s">
        <v>5098</v>
      </c>
      <c r="I226" s="3">
        <v>51.6</v>
      </c>
      <c r="J226" s="3">
        <v>0</v>
      </c>
      <c r="K226" s="3">
        <v>4170997901.73</v>
      </c>
      <c r="N226" t="s">
        <v>4877</v>
      </c>
      <c r="O226" s="9">
        <v>45629.7050115741</v>
      </c>
      <c r="P226" t="s">
        <v>4944</v>
      </c>
      <c r="R226" s="9"/>
      <c r="S226" s="8" t="str">
        <f t="shared" si="6"/>
        <v/>
      </c>
      <c r="T226" s="8" t="str">
        <f t="shared" si="7"/>
        <v/>
      </c>
    </row>
    <row r="227" spans="1:20" x14ac:dyDescent="0.25">
      <c r="A227" t="s">
        <v>3542</v>
      </c>
      <c r="B227" s="7">
        <v>7893326</v>
      </c>
      <c r="C227" s="9">
        <v>45629</v>
      </c>
      <c r="D227" t="s">
        <v>4942</v>
      </c>
      <c r="E227" t="s">
        <v>5121</v>
      </c>
      <c r="I227" s="3">
        <v>0</v>
      </c>
      <c r="J227" s="3">
        <v>13610060.939999999</v>
      </c>
      <c r="K227" s="3">
        <v>4157387840.79</v>
      </c>
      <c r="N227" t="s">
        <v>4877</v>
      </c>
      <c r="O227" s="9">
        <v>45629.714004629597</v>
      </c>
      <c r="P227" t="s">
        <v>5001</v>
      </c>
      <c r="R227" s="9"/>
      <c r="S227" s="8" t="str">
        <f t="shared" si="6"/>
        <v/>
      </c>
      <c r="T227" s="8" t="str">
        <f t="shared" si="7"/>
        <v/>
      </c>
    </row>
    <row r="228" spans="1:20" x14ac:dyDescent="0.25">
      <c r="A228" t="s">
        <v>3542</v>
      </c>
      <c r="B228" s="7">
        <v>7893328</v>
      </c>
      <c r="C228" s="9">
        <v>45629</v>
      </c>
      <c r="D228" t="s">
        <v>4942</v>
      </c>
      <c r="E228" t="s">
        <v>5122</v>
      </c>
      <c r="I228" s="3">
        <v>0</v>
      </c>
      <c r="J228" s="3">
        <v>10434168.390000001</v>
      </c>
      <c r="K228" s="3">
        <v>4146953672.4000001</v>
      </c>
      <c r="N228" t="s">
        <v>4877</v>
      </c>
      <c r="O228" s="9">
        <v>45629.714456018497</v>
      </c>
      <c r="P228" t="s">
        <v>5001</v>
      </c>
      <c r="R228" s="9"/>
      <c r="S228" s="8" t="str">
        <f t="shared" si="6"/>
        <v/>
      </c>
      <c r="T228" s="8" t="str">
        <f t="shared" si="7"/>
        <v/>
      </c>
    </row>
    <row r="229" spans="1:20" x14ac:dyDescent="0.25">
      <c r="A229" t="s">
        <v>3542</v>
      </c>
      <c r="B229" s="7">
        <v>7893329</v>
      </c>
      <c r="C229" s="9">
        <v>45629</v>
      </c>
      <c r="D229" t="s">
        <v>4942</v>
      </c>
      <c r="E229" t="s">
        <v>5123</v>
      </c>
      <c r="I229" s="3">
        <v>0</v>
      </c>
      <c r="J229" s="3">
        <v>51.6</v>
      </c>
      <c r="K229" s="3">
        <v>4146953620.8000002</v>
      </c>
      <c r="N229" t="s">
        <v>4877</v>
      </c>
      <c r="O229" s="9">
        <v>45629.714780092603</v>
      </c>
      <c r="P229" t="s">
        <v>5001</v>
      </c>
      <c r="R229" s="9"/>
      <c r="S229" s="8" t="str">
        <f t="shared" si="6"/>
        <v/>
      </c>
      <c r="T229" s="8" t="str">
        <f t="shared" si="7"/>
        <v/>
      </c>
    </row>
    <row r="230" spans="1:20" x14ac:dyDescent="0.25">
      <c r="A230" t="s">
        <v>3542</v>
      </c>
      <c r="B230" s="7">
        <v>7893359</v>
      </c>
      <c r="C230" s="9">
        <v>45629</v>
      </c>
      <c r="D230" t="s">
        <v>4942</v>
      </c>
      <c r="E230" t="s">
        <v>3013</v>
      </c>
      <c r="I230" s="3">
        <v>10434168.390000001</v>
      </c>
      <c r="J230" s="3">
        <v>0</v>
      </c>
      <c r="K230" s="3">
        <v>4157387789.1900001</v>
      </c>
      <c r="N230" t="s">
        <v>4877</v>
      </c>
      <c r="O230" s="9">
        <v>45629.732337963003</v>
      </c>
      <c r="P230" t="s">
        <v>4944</v>
      </c>
      <c r="R230" s="9"/>
      <c r="S230" s="8" t="str">
        <f t="shared" si="6"/>
        <v/>
      </c>
      <c r="T230" s="8" t="str">
        <f t="shared" si="7"/>
        <v/>
      </c>
    </row>
    <row r="231" spans="1:20" x14ac:dyDescent="0.25">
      <c r="A231" t="s">
        <v>3542</v>
      </c>
      <c r="B231" s="7">
        <v>7893360</v>
      </c>
      <c r="C231" s="9">
        <v>45629</v>
      </c>
      <c r="D231" t="s">
        <v>4942</v>
      </c>
      <c r="E231" t="s">
        <v>3015</v>
      </c>
      <c r="I231" s="3">
        <v>13610060.939999999</v>
      </c>
      <c r="J231" s="3">
        <v>0</v>
      </c>
      <c r="K231" s="3">
        <v>4170997850.1300001</v>
      </c>
      <c r="N231" t="s">
        <v>4877</v>
      </c>
      <c r="O231" s="9">
        <v>45629.732337963003</v>
      </c>
      <c r="P231" t="s">
        <v>4944</v>
      </c>
      <c r="R231" s="9"/>
      <c r="S231" s="8" t="str">
        <f t="shared" si="6"/>
        <v/>
      </c>
      <c r="T231" s="8" t="str">
        <f t="shared" si="7"/>
        <v/>
      </c>
    </row>
    <row r="232" spans="1:20" x14ac:dyDescent="0.25">
      <c r="A232" t="s">
        <v>3542</v>
      </c>
      <c r="B232" s="7">
        <v>7893361</v>
      </c>
      <c r="C232" s="9">
        <v>45629</v>
      </c>
      <c r="D232" t="s">
        <v>4942</v>
      </c>
      <c r="E232" t="s">
        <v>3014</v>
      </c>
      <c r="I232" s="3">
        <v>51.6</v>
      </c>
      <c r="J232" s="3">
        <v>0</v>
      </c>
      <c r="K232" s="3">
        <v>4170997901.73</v>
      </c>
      <c r="N232" t="s">
        <v>4877</v>
      </c>
      <c r="O232" s="9">
        <v>45629.732337963003</v>
      </c>
      <c r="P232" t="s">
        <v>4944</v>
      </c>
      <c r="R232" s="9"/>
      <c r="S232" s="8" t="str">
        <f t="shared" si="6"/>
        <v/>
      </c>
      <c r="T232" s="8" t="str">
        <f t="shared" si="7"/>
        <v/>
      </c>
    </row>
    <row r="233" spans="1:20" x14ac:dyDescent="0.25">
      <c r="A233" t="s">
        <v>3542</v>
      </c>
      <c r="B233" s="7">
        <v>7892535</v>
      </c>
      <c r="C233" s="9">
        <v>45630</v>
      </c>
      <c r="D233" t="s">
        <v>4874</v>
      </c>
      <c r="E233" t="s">
        <v>5124</v>
      </c>
      <c r="F233" t="s">
        <v>4876</v>
      </c>
      <c r="I233" s="3">
        <v>0</v>
      </c>
      <c r="J233" s="3">
        <v>174460.4</v>
      </c>
      <c r="K233" s="3">
        <v>4170823441.3299999</v>
      </c>
      <c r="N233" t="s">
        <v>4877</v>
      </c>
      <c r="O233" s="9">
        <v>45628.373182870397</v>
      </c>
      <c r="P233" t="s">
        <v>20</v>
      </c>
      <c r="R233" s="9"/>
      <c r="S233" s="8" t="str">
        <f t="shared" si="6"/>
        <v/>
      </c>
      <c r="T233" s="8" t="str">
        <f t="shared" si="7"/>
        <v/>
      </c>
    </row>
    <row r="234" spans="1:20" x14ac:dyDescent="0.25">
      <c r="A234" t="s">
        <v>3542</v>
      </c>
      <c r="B234" s="7">
        <v>7893376</v>
      </c>
      <c r="C234" s="9">
        <v>45630</v>
      </c>
      <c r="D234" t="s">
        <v>3539</v>
      </c>
      <c r="E234" t="s">
        <v>5125</v>
      </c>
      <c r="I234" s="3">
        <v>0.01</v>
      </c>
      <c r="J234" s="3">
        <v>0</v>
      </c>
      <c r="K234" s="3">
        <v>4170823441.3400002</v>
      </c>
      <c r="N234" t="s">
        <v>4877</v>
      </c>
      <c r="O234" s="9">
        <v>45630.367083333302</v>
      </c>
      <c r="P234" t="s">
        <v>20</v>
      </c>
      <c r="R234" s="9"/>
      <c r="S234" s="8" t="str">
        <f t="shared" si="6"/>
        <v>00083681</v>
      </c>
      <c r="T234" s="8">
        <f t="shared" si="7"/>
        <v>7893376</v>
      </c>
    </row>
    <row r="235" spans="1:20" x14ac:dyDescent="0.25">
      <c r="A235" t="s">
        <v>3542</v>
      </c>
      <c r="B235" s="7">
        <v>7893387</v>
      </c>
      <c r="C235" s="9">
        <v>45630</v>
      </c>
      <c r="D235" t="s">
        <v>3539</v>
      </c>
      <c r="E235" t="s">
        <v>5126</v>
      </c>
      <c r="I235" s="3">
        <v>0</v>
      </c>
      <c r="J235" s="3">
        <v>15984943.17</v>
      </c>
      <c r="K235" s="3">
        <v>4154838498.1700001</v>
      </c>
      <c r="N235" t="s">
        <v>4877</v>
      </c>
      <c r="O235" s="9">
        <v>45630.373391203699</v>
      </c>
      <c r="P235" t="s">
        <v>26</v>
      </c>
      <c r="R235" s="9"/>
      <c r="S235" s="8" t="str">
        <f t="shared" si="6"/>
        <v>00083682</v>
      </c>
      <c r="T235" s="8">
        <f t="shared" si="7"/>
        <v>7893387</v>
      </c>
    </row>
    <row r="236" spans="1:20" x14ac:dyDescent="0.25">
      <c r="A236" t="s">
        <v>3542</v>
      </c>
      <c r="B236" s="7">
        <v>7893390</v>
      </c>
      <c r="C236" s="9">
        <v>45630</v>
      </c>
      <c r="D236" t="s">
        <v>3539</v>
      </c>
      <c r="E236" t="s">
        <v>5127</v>
      </c>
      <c r="I236" s="3">
        <v>2.84</v>
      </c>
      <c r="J236" s="3">
        <v>0</v>
      </c>
      <c r="K236" s="3">
        <v>4154838501.0100002</v>
      </c>
      <c r="N236" t="s">
        <v>4877</v>
      </c>
      <c r="O236" s="9">
        <v>45630.373854166697</v>
      </c>
      <c r="P236" t="s">
        <v>20</v>
      </c>
      <c r="R236" s="9"/>
      <c r="S236" s="8" t="str">
        <f t="shared" si="6"/>
        <v>00083683</v>
      </c>
      <c r="T236" s="8">
        <f t="shared" si="7"/>
        <v>7893390</v>
      </c>
    </row>
    <row r="237" spans="1:20" x14ac:dyDescent="0.25">
      <c r="A237" t="s">
        <v>3542</v>
      </c>
      <c r="B237" s="7">
        <v>7893423</v>
      </c>
      <c r="C237" s="9">
        <v>45630</v>
      </c>
      <c r="D237" t="s">
        <v>3539</v>
      </c>
      <c r="E237" t="s">
        <v>5128</v>
      </c>
      <c r="I237" s="3">
        <v>1.65</v>
      </c>
      <c r="J237" s="3">
        <v>0</v>
      </c>
      <c r="K237" s="3">
        <v>4154838502.6599998</v>
      </c>
      <c r="N237" t="s">
        <v>4877</v>
      </c>
      <c r="O237" s="9">
        <v>45630.387349536999</v>
      </c>
      <c r="P237" t="s">
        <v>20</v>
      </c>
      <c r="R237" s="9"/>
      <c r="S237" s="8" t="str">
        <f t="shared" si="6"/>
        <v>00083684</v>
      </c>
      <c r="T237" s="8">
        <f t="shared" si="7"/>
        <v>7893423</v>
      </c>
    </row>
    <row r="238" spans="1:20" x14ac:dyDescent="0.25">
      <c r="A238" t="s">
        <v>3542</v>
      </c>
      <c r="B238" s="7">
        <v>7893443</v>
      </c>
      <c r="C238" s="9">
        <v>45630</v>
      </c>
      <c r="D238" t="s">
        <v>4942</v>
      </c>
      <c r="E238" t="s">
        <v>5129</v>
      </c>
      <c r="I238" s="3">
        <v>435426.54</v>
      </c>
      <c r="J238" s="3">
        <v>0</v>
      </c>
      <c r="K238" s="3">
        <v>4155273929.1999998</v>
      </c>
      <c r="N238" t="s">
        <v>4877</v>
      </c>
      <c r="O238" s="9">
        <v>45630.393761574102</v>
      </c>
      <c r="P238" t="s">
        <v>4944</v>
      </c>
      <c r="R238" s="9"/>
      <c r="S238" s="8" t="str">
        <f t="shared" si="6"/>
        <v/>
      </c>
      <c r="T238" s="8" t="str">
        <f t="shared" si="7"/>
        <v/>
      </c>
    </row>
    <row r="239" spans="1:20" x14ac:dyDescent="0.25">
      <c r="A239" t="s">
        <v>3542</v>
      </c>
      <c r="B239" s="7">
        <v>7893444</v>
      </c>
      <c r="C239" s="9">
        <v>45630</v>
      </c>
      <c r="D239" t="s">
        <v>3539</v>
      </c>
      <c r="E239" t="s">
        <v>5130</v>
      </c>
      <c r="I239" s="3">
        <v>0</v>
      </c>
      <c r="J239" s="3">
        <v>275230.83</v>
      </c>
      <c r="K239" s="3">
        <v>4154998698.3699999</v>
      </c>
      <c r="N239" t="s">
        <v>4877</v>
      </c>
      <c r="O239" s="9">
        <v>45630.393784722197</v>
      </c>
      <c r="P239" t="s">
        <v>26</v>
      </c>
      <c r="R239" s="9"/>
      <c r="S239" s="8" t="str">
        <f t="shared" si="6"/>
        <v>00083685</v>
      </c>
      <c r="T239" s="8">
        <f t="shared" si="7"/>
        <v>7893444</v>
      </c>
    </row>
    <row r="240" spans="1:20" x14ac:dyDescent="0.25">
      <c r="A240" t="s">
        <v>3542</v>
      </c>
      <c r="B240" s="7">
        <v>7893445</v>
      </c>
      <c r="C240" s="9">
        <v>45630</v>
      </c>
      <c r="D240" t="s">
        <v>4942</v>
      </c>
      <c r="E240" t="s">
        <v>5131</v>
      </c>
      <c r="I240" s="3">
        <v>957187.43</v>
      </c>
      <c r="J240" s="3">
        <v>0</v>
      </c>
      <c r="K240" s="3">
        <v>4155955885.8000002</v>
      </c>
      <c r="N240" t="s">
        <v>4877</v>
      </c>
      <c r="O240" s="9">
        <v>45630.393784722197</v>
      </c>
      <c r="P240" t="s">
        <v>4944</v>
      </c>
      <c r="R240" s="9"/>
      <c r="S240" s="8" t="str">
        <f t="shared" si="6"/>
        <v/>
      </c>
      <c r="T240" s="8" t="str">
        <f t="shared" si="7"/>
        <v/>
      </c>
    </row>
    <row r="241" spans="1:20" x14ac:dyDescent="0.25">
      <c r="A241" t="s">
        <v>3542</v>
      </c>
      <c r="B241" s="7">
        <v>7893446</v>
      </c>
      <c r="C241" s="9">
        <v>45630</v>
      </c>
      <c r="D241" t="s">
        <v>4942</v>
      </c>
      <c r="E241" t="s">
        <v>5132</v>
      </c>
      <c r="I241" s="3">
        <v>351062.67</v>
      </c>
      <c r="J241" s="3">
        <v>0</v>
      </c>
      <c r="K241" s="3">
        <v>4156306948.4699998</v>
      </c>
      <c r="N241" t="s">
        <v>4877</v>
      </c>
      <c r="O241" s="9">
        <v>45630.393819444398</v>
      </c>
      <c r="P241" t="s">
        <v>4944</v>
      </c>
      <c r="R241" s="9"/>
      <c r="S241" s="8" t="str">
        <f t="shared" si="6"/>
        <v/>
      </c>
      <c r="T241" s="8" t="str">
        <f t="shared" si="7"/>
        <v/>
      </c>
    </row>
    <row r="242" spans="1:20" x14ac:dyDescent="0.25">
      <c r="A242" t="s">
        <v>3542</v>
      </c>
      <c r="B242" s="7">
        <v>7893452</v>
      </c>
      <c r="C242" s="9">
        <v>45630</v>
      </c>
      <c r="D242" t="s">
        <v>3539</v>
      </c>
      <c r="E242" t="s">
        <v>5133</v>
      </c>
      <c r="I242" s="3">
        <v>0</v>
      </c>
      <c r="J242" s="3">
        <v>1748.7</v>
      </c>
      <c r="K242" s="3">
        <v>4156305199.77</v>
      </c>
      <c r="N242" t="s">
        <v>4877</v>
      </c>
      <c r="O242" s="9">
        <v>45630.398692129602</v>
      </c>
      <c r="P242" t="s">
        <v>20</v>
      </c>
      <c r="R242" s="9"/>
      <c r="S242" s="8" t="str">
        <f t="shared" si="6"/>
        <v>00083686</v>
      </c>
      <c r="T242" s="8">
        <f t="shared" si="7"/>
        <v>7893452</v>
      </c>
    </row>
    <row r="243" spans="1:20" x14ac:dyDescent="0.25">
      <c r="A243" t="s">
        <v>3542</v>
      </c>
      <c r="B243" s="7">
        <v>7893459</v>
      </c>
      <c r="C243" s="9">
        <v>45630</v>
      </c>
      <c r="D243" t="s">
        <v>4942</v>
      </c>
      <c r="E243" t="s">
        <v>5134</v>
      </c>
      <c r="I243" s="3">
        <v>945689.88</v>
      </c>
      <c r="J243" s="3">
        <v>0</v>
      </c>
      <c r="K243" s="3">
        <v>4157250889.6500001</v>
      </c>
      <c r="N243" t="s">
        <v>4877</v>
      </c>
      <c r="O243" s="9">
        <v>45630.402407407397</v>
      </c>
      <c r="P243" t="s">
        <v>4944</v>
      </c>
      <c r="R243" s="9"/>
      <c r="S243" s="8" t="str">
        <f t="shared" si="6"/>
        <v/>
      </c>
      <c r="T243" s="8" t="str">
        <f t="shared" si="7"/>
        <v/>
      </c>
    </row>
    <row r="244" spans="1:20" x14ac:dyDescent="0.25">
      <c r="A244" t="s">
        <v>3542</v>
      </c>
      <c r="B244" s="7">
        <v>7893460</v>
      </c>
      <c r="C244" s="9">
        <v>45630</v>
      </c>
      <c r="D244" t="s">
        <v>4942</v>
      </c>
      <c r="E244" t="s">
        <v>5135</v>
      </c>
      <c r="I244" s="3">
        <v>360723.62</v>
      </c>
      <c r="J244" s="3">
        <v>0</v>
      </c>
      <c r="K244" s="3">
        <v>4157611613.27</v>
      </c>
      <c r="N244" t="s">
        <v>4877</v>
      </c>
      <c r="O244" s="9">
        <v>45630.402407407397</v>
      </c>
      <c r="P244" t="s">
        <v>4944</v>
      </c>
      <c r="R244" s="9"/>
      <c r="S244" s="8" t="str">
        <f t="shared" si="6"/>
        <v/>
      </c>
      <c r="T244" s="8" t="str">
        <f t="shared" si="7"/>
        <v/>
      </c>
    </row>
    <row r="245" spans="1:20" x14ac:dyDescent="0.25">
      <c r="A245" t="s">
        <v>3542</v>
      </c>
      <c r="B245" s="7">
        <v>7893461</v>
      </c>
      <c r="C245" s="9">
        <v>45630</v>
      </c>
      <c r="D245" t="s">
        <v>4942</v>
      </c>
      <c r="E245" t="s">
        <v>5136</v>
      </c>
      <c r="I245" s="3">
        <v>1563396.74</v>
      </c>
      <c r="J245" s="3">
        <v>0</v>
      </c>
      <c r="K245" s="3">
        <v>4159175010.0100002</v>
      </c>
      <c r="N245" t="s">
        <v>4877</v>
      </c>
      <c r="O245" s="9">
        <v>45630.402430555601</v>
      </c>
      <c r="P245" t="s">
        <v>4944</v>
      </c>
      <c r="R245" s="9"/>
      <c r="S245" s="8" t="str">
        <f t="shared" si="6"/>
        <v/>
      </c>
      <c r="T245" s="8" t="str">
        <f t="shared" si="7"/>
        <v/>
      </c>
    </row>
    <row r="246" spans="1:20" x14ac:dyDescent="0.25">
      <c r="A246" t="s">
        <v>3542</v>
      </c>
      <c r="B246" s="7">
        <v>7893462</v>
      </c>
      <c r="C246" s="9">
        <v>45630</v>
      </c>
      <c r="D246" t="s">
        <v>4942</v>
      </c>
      <c r="E246" t="s">
        <v>5137</v>
      </c>
      <c r="I246" s="3">
        <v>1085573.3700000001</v>
      </c>
      <c r="J246" s="3">
        <v>0</v>
      </c>
      <c r="K246" s="3">
        <v>4160260583.3800001</v>
      </c>
      <c r="N246" t="s">
        <v>4877</v>
      </c>
      <c r="O246" s="9">
        <v>45630.402453703697</v>
      </c>
      <c r="P246" t="s">
        <v>4944</v>
      </c>
      <c r="R246" s="9"/>
      <c r="S246" s="8" t="str">
        <f t="shared" si="6"/>
        <v/>
      </c>
      <c r="T246" s="8" t="str">
        <f t="shared" si="7"/>
        <v/>
      </c>
    </row>
    <row r="247" spans="1:20" x14ac:dyDescent="0.25">
      <c r="A247" t="s">
        <v>3542</v>
      </c>
      <c r="B247" s="7">
        <v>7893463</v>
      </c>
      <c r="C247" s="9">
        <v>45630</v>
      </c>
      <c r="D247" t="s">
        <v>4942</v>
      </c>
      <c r="E247" t="s">
        <v>3154</v>
      </c>
      <c r="I247" s="3">
        <v>1192325.96</v>
      </c>
      <c r="J247" s="3">
        <v>0</v>
      </c>
      <c r="K247" s="3">
        <v>4161452909.3400002</v>
      </c>
      <c r="N247" t="s">
        <v>4877</v>
      </c>
      <c r="O247" s="9">
        <v>45630.402465277803</v>
      </c>
      <c r="P247" t="s">
        <v>4944</v>
      </c>
      <c r="R247" s="9"/>
      <c r="S247" s="8" t="str">
        <f t="shared" si="6"/>
        <v/>
      </c>
      <c r="T247" s="8" t="str">
        <f t="shared" si="7"/>
        <v/>
      </c>
    </row>
    <row r="248" spans="1:20" x14ac:dyDescent="0.25">
      <c r="A248" t="s">
        <v>3542</v>
      </c>
      <c r="B248" s="7">
        <v>7893464</v>
      </c>
      <c r="C248" s="9">
        <v>45630</v>
      </c>
      <c r="D248" t="s">
        <v>4942</v>
      </c>
      <c r="E248" t="s">
        <v>3271</v>
      </c>
      <c r="I248" s="3">
        <v>781809.67</v>
      </c>
      <c r="J248" s="3">
        <v>0</v>
      </c>
      <c r="K248" s="3">
        <v>4162234719.0100002</v>
      </c>
      <c r="N248" t="s">
        <v>4877</v>
      </c>
      <c r="O248" s="9">
        <v>45630.402488425898</v>
      </c>
      <c r="P248" t="s">
        <v>4944</v>
      </c>
      <c r="R248" s="9"/>
      <c r="S248" s="8" t="str">
        <f t="shared" si="6"/>
        <v/>
      </c>
      <c r="T248" s="8" t="str">
        <f t="shared" si="7"/>
        <v/>
      </c>
    </row>
    <row r="249" spans="1:20" x14ac:dyDescent="0.25">
      <c r="A249" t="s">
        <v>3542</v>
      </c>
      <c r="B249" s="7">
        <v>7893466</v>
      </c>
      <c r="C249" s="9">
        <v>45630</v>
      </c>
      <c r="D249" t="s">
        <v>4942</v>
      </c>
      <c r="E249" t="s">
        <v>5138</v>
      </c>
      <c r="I249" s="3">
        <v>2666688.7200000002</v>
      </c>
      <c r="J249" s="3">
        <v>0</v>
      </c>
      <c r="K249" s="3">
        <v>4164901407.73</v>
      </c>
      <c r="N249" t="s">
        <v>4877</v>
      </c>
      <c r="O249" s="9">
        <v>45630.404733796298</v>
      </c>
      <c r="P249" t="s">
        <v>4944</v>
      </c>
      <c r="R249" s="9"/>
      <c r="S249" s="8" t="str">
        <f t="shared" si="6"/>
        <v/>
      </c>
      <c r="T249" s="8" t="str">
        <f t="shared" si="7"/>
        <v/>
      </c>
    </row>
    <row r="250" spans="1:20" x14ac:dyDescent="0.25">
      <c r="A250" t="s">
        <v>3542</v>
      </c>
      <c r="B250" s="7">
        <v>7893479</v>
      </c>
      <c r="C250" s="9">
        <v>45630</v>
      </c>
      <c r="D250" t="s">
        <v>4942</v>
      </c>
      <c r="E250" t="s">
        <v>5139</v>
      </c>
      <c r="I250" s="3">
        <v>7270159.6200000001</v>
      </c>
      <c r="J250" s="3">
        <v>0</v>
      </c>
      <c r="K250" s="3">
        <v>4172171567.3499999</v>
      </c>
      <c r="N250" t="s">
        <v>4877</v>
      </c>
      <c r="O250" s="9">
        <v>45630.406458333302</v>
      </c>
      <c r="P250" t="s">
        <v>4944</v>
      </c>
      <c r="R250" s="9"/>
      <c r="S250" s="8" t="str">
        <f t="shared" si="6"/>
        <v/>
      </c>
      <c r="T250" s="8" t="str">
        <f t="shared" si="7"/>
        <v/>
      </c>
    </row>
    <row r="251" spans="1:20" x14ac:dyDescent="0.25">
      <c r="A251" t="s">
        <v>3542</v>
      </c>
      <c r="B251" s="7">
        <v>7893480</v>
      </c>
      <c r="C251" s="9">
        <v>45630</v>
      </c>
      <c r="D251" t="s">
        <v>3539</v>
      </c>
      <c r="E251" t="s">
        <v>5140</v>
      </c>
      <c r="I251" s="3">
        <v>0</v>
      </c>
      <c r="J251" s="3">
        <v>2320995.98</v>
      </c>
      <c r="K251" s="3">
        <v>4169850571.3699999</v>
      </c>
      <c r="N251" t="s">
        <v>4877</v>
      </c>
      <c r="O251" s="9">
        <v>45630.406875000001</v>
      </c>
      <c r="P251" t="s">
        <v>26</v>
      </c>
      <c r="R251" s="9"/>
      <c r="S251" s="8" t="str">
        <f t="shared" si="6"/>
        <v>00083688</v>
      </c>
      <c r="T251" s="8">
        <f t="shared" si="7"/>
        <v>7893480</v>
      </c>
    </row>
    <row r="252" spans="1:20" x14ac:dyDescent="0.25">
      <c r="A252" t="s">
        <v>3542</v>
      </c>
      <c r="B252" s="7">
        <v>7893484</v>
      </c>
      <c r="C252" s="9">
        <v>45630</v>
      </c>
      <c r="D252" t="s">
        <v>3539</v>
      </c>
      <c r="E252" t="s">
        <v>5141</v>
      </c>
      <c r="I252" s="3">
        <v>0</v>
      </c>
      <c r="J252" s="3">
        <v>16619105.869999999</v>
      </c>
      <c r="K252" s="3">
        <v>4153231465.5</v>
      </c>
      <c r="N252" t="s">
        <v>4877</v>
      </c>
      <c r="O252" s="9">
        <v>45630.4083217593</v>
      </c>
      <c r="P252" t="s">
        <v>26</v>
      </c>
      <c r="R252" s="9"/>
      <c r="S252" s="8" t="str">
        <f t="shared" si="6"/>
        <v>00083689</v>
      </c>
      <c r="T252" s="8">
        <f t="shared" si="7"/>
        <v>7893484</v>
      </c>
    </row>
    <row r="253" spans="1:20" x14ac:dyDescent="0.25">
      <c r="A253" t="s">
        <v>3542</v>
      </c>
      <c r="B253" s="7">
        <v>7893545</v>
      </c>
      <c r="C253" s="9">
        <v>45630</v>
      </c>
      <c r="D253" t="s">
        <v>4942</v>
      </c>
      <c r="E253" t="s">
        <v>2483</v>
      </c>
      <c r="F253" t="s">
        <v>5142</v>
      </c>
      <c r="I253" s="3">
        <v>18355572.579999998</v>
      </c>
      <c r="J253" s="3">
        <v>0</v>
      </c>
      <c r="K253" s="3">
        <v>4171587038.0799999</v>
      </c>
      <c r="N253" t="s">
        <v>4877</v>
      </c>
      <c r="O253" s="9">
        <v>45630.454189814802</v>
      </c>
      <c r="P253" t="s">
        <v>4944</v>
      </c>
      <c r="R253" s="9"/>
      <c r="S253" s="8" t="str">
        <f t="shared" si="6"/>
        <v/>
      </c>
      <c r="T253" s="8" t="str">
        <f t="shared" si="7"/>
        <v/>
      </c>
    </row>
    <row r="254" spans="1:20" x14ac:dyDescent="0.25">
      <c r="A254" t="s">
        <v>3542</v>
      </c>
      <c r="B254" s="7">
        <v>7893546</v>
      </c>
      <c r="C254" s="9">
        <v>45630</v>
      </c>
      <c r="D254" t="s">
        <v>4942</v>
      </c>
      <c r="E254" t="s">
        <v>2484</v>
      </c>
      <c r="F254" t="s">
        <v>5143</v>
      </c>
      <c r="I254" s="3">
        <v>5735169.46</v>
      </c>
      <c r="J254" s="3">
        <v>0</v>
      </c>
      <c r="K254" s="3">
        <v>4177322207.54</v>
      </c>
      <c r="N254" t="s">
        <v>4877</v>
      </c>
      <c r="O254" s="9">
        <v>45630.454212962999</v>
      </c>
      <c r="P254" t="s">
        <v>4944</v>
      </c>
      <c r="R254" s="9"/>
      <c r="S254" s="8" t="str">
        <f t="shared" si="6"/>
        <v/>
      </c>
      <c r="T254" s="8" t="str">
        <f t="shared" si="7"/>
        <v/>
      </c>
    </row>
    <row r="255" spans="1:20" x14ac:dyDescent="0.25">
      <c r="A255" t="s">
        <v>3542</v>
      </c>
      <c r="B255" s="7">
        <v>7893554</v>
      </c>
      <c r="C255" s="9">
        <v>45630</v>
      </c>
      <c r="D255" t="s">
        <v>4942</v>
      </c>
      <c r="E255" t="s">
        <v>5144</v>
      </c>
      <c r="I255" s="3">
        <v>2119917.77</v>
      </c>
      <c r="J255" s="3">
        <v>0</v>
      </c>
      <c r="K255" s="3">
        <v>4179442125.3099999</v>
      </c>
      <c r="N255" t="s">
        <v>4877</v>
      </c>
      <c r="O255" s="9">
        <v>45630.457974536999</v>
      </c>
      <c r="P255" t="s">
        <v>4944</v>
      </c>
      <c r="R255" s="9"/>
      <c r="S255" s="8" t="str">
        <f t="shared" si="6"/>
        <v/>
      </c>
      <c r="T255" s="8" t="str">
        <f t="shared" si="7"/>
        <v/>
      </c>
    </row>
    <row r="256" spans="1:20" x14ac:dyDescent="0.25">
      <c r="A256" t="s">
        <v>3542</v>
      </c>
      <c r="B256" s="7">
        <v>7893555</v>
      </c>
      <c r="C256" s="9">
        <v>45630</v>
      </c>
      <c r="D256" t="s">
        <v>4942</v>
      </c>
      <c r="E256" t="s">
        <v>5145</v>
      </c>
      <c r="F256" t="s">
        <v>5146</v>
      </c>
      <c r="I256" s="3">
        <v>13027756.76</v>
      </c>
      <c r="J256" s="3">
        <v>0</v>
      </c>
      <c r="K256" s="3">
        <v>4192469882.0700002</v>
      </c>
      <c r="N256" t="s">
        <v>4877</v>
      </c>
      <c r="O256" s="9">
        <v>45630.457997685196</v>
      </c>
      <c r="P256" t="s">
        <v>4944</v>
      </c>
      <c r="R256" s="9"/>
      <c r="S256" s="8" t="str">
        <f t="shared" si="6"/>
        <v/>
      </c>
      <c r="T256" s="8" t="str">
        <f t="shared" si="7"/>
        <v/>
      </c>
    </row>
    <row r="257" spans="1:20" x14ac:dyDescent="0.25">
      <c r="A257" t="s">
        <v>3542</v>
      </c>
      <c r="B257" s="7">
        <v>7893556</v>
      </c>
      <c r="C257" s="9">
        <v>45630</v>
      </c>
      <c r="D257" t="s">
        <v>4942</v>
      </c>
      <c r="E257" t="s">
        <v>5147</v>
      </c>
      <c r="F257" t="s">
        <v>5148</v>
      </c>
      <c r="I257" s="3">
        <v>428363.44</v>
      </c>
      <c r="J257" s="3">
        <v>0</v>
      </c>
      <c r="K257" s="3">
        <v>4192898245.5100002</v>
      </c>
      <c r="N257" t="s">
        <v>4877</v>
      </c>
      <c r="O257" s="9">
        <v>45630.458159722199</v>
      </c>
      <c r="P257" t="s">
        <v>4944</v>
      </c>
      <c r="R257" s="9"/>
      <c r="S257" s="8" t="str">
        <f t="shared" si="6"/>
        <v/>
      </c>
      <c r="T257" s="8" t="str">
        <f t="shared" si="7"/>
        <v/>
      </c>
    </row>
    <row r="258" spans="1:20" x14ac:dyDescent="0.25">
      <c r="A258" t="s">
        <v>3542</v>
      </c>
      <c r="B258" s="7">
        <v>7893557</v>
      </c>
      <c r="C258" s="9">
        <v>45630</v>
      </c>
      <c r="D258" t="s">
        <v>4942</v>
      </c>
      <c r="E258" t="s">
        <v>5149</v>
      </c>
      <c r="F258" t="s">
        <v>5150</v>
      </c>
      <c r="I258" s="3">
        <v>517357.74</v>
      </c>
      <c r="J258" s="3">
        <v>0</v>
      </c>
      <c r="K258" s="3">
        <v>4193415603.25</v>
      </c>
      <c r="N258" t="s">
        <v>4877</v>
      </c>
      <c r="O258" s="9">
        <v>45630.458182870403</v>
      </c>
      <c r="P258" t="s">
        <v>4944</v>
      </c>
      <c r="R258" s="9"/>
      <c r="S258" s="8" t="str">
        <f t="shared" si="6"/>
        <v/>
      </c>
      <c r="T258" s="8" t="str">
        <f t="shared" si="7"/>
        <v/>
      </c>
    </row>
    <row r="259" spans="1:20" x14ac:dyDescent="0.25">
      <c r="A259" t="s">
        <v>3542</v>
      </c>
      <c r="B259" s="7">
        <v>7893560</v>
      </c>
      <c r="C259" s="9">
        <v>45630</v>
      </c>
      <c r="D259" t="s">
        <v>4874</v>
      </c>
      <c r="E259" t="s">
        <v>5151</v>
      </c>
      <c r="F259" t="s">
        <v>5152</v>
      </c>
      <c r="I259" s="3">
        <v>0</v>
      </c>
      <c r="J259" s="3">
        <v>96377.79</v>
      </c>
      <c r="K259" s="3">
        <v>4193319225.46</v>
      </c>
      <c r="N259" t="s">
        <v>4877</v>
      </c>
      <c r="O259" s="9">
        <v>45630.4592708333</v>
      </c>
      <c r="P259" t="s">
        <v>83</v>
      </c>
      <c r="R259" s="9"/>
      <c r="S259" s="8" t="str">
        <f t="shared" si="6"/>
        <v/>
      </c>
      <c r="T259" s="8" t="str">
        <f t="shared" si="7"/>
        <v/>
      </c>
    </row>
    <row r="260" spans="1:20" x14ac:dyDescent="0.25">
      <c r="A260" t="s">
        <v>3542</v>
      </c>
      <c r="B260" s="7">
        <v>7893562</v>
      </c>
      <c r="C260" s="9">
        <v>45630</v>
      </c>
      <c r="D260" t="s">
        <v>3539</v>
      </c>
      <c r="E260" t="s">
        <v>5153</v>
      </c>
      <c r="I260" s="3">
        <v>0</v>
      </c>
      <c r="J260" s="3">
        <v>3116216.5</v>
      </c>
      <c r="K260" s="3">
        <v>4190203008.96</v>
      </c>
      <c r="N260" t="s">
        <v>4877</v>
      </c>
      <c r="O260" s="9">
        <v>45630.459745370397</v>
      </c>
      <c r="P260" t="s">
        <v>83</v>
      </c>
      <c r="R260" s="9"/>
      <c r="S260" s="8" t="str">
        <f t="shared" ref="S260:S323" si="8">+IF(MID(E260,1,1)="R",MID(E260,5,8),"")</f>
        <v>00083691</v>
      </c>
      <c r="T260" s="8">
        <f t="shared" ref="T260:T323" si="9">+IF(MID(S260,1,1)="0",B260,"")</f>
        <v>7893562</v>
      </c>
    </row>
    <row r="261" spans="1:20" x14ac:dyDescent="0.25">
      <c r="A261" t="s">
        <v>3542</v>
      </c>
      <c r="B261" s="7">
        <v>7893568</v>
      </c>
      <c r="C261" s="9">
        <v>45630</v>
      </c>
      <c r="D261" t="s">
        <v>3539</v>
      </c>
      <c r="E261" t="s">
        <v>5154</v>
      </c>
      <c r="I261" s="3">
        <v>0</v>
      </c>
      <c r="J261" s="3">
        <v>0.01</v>
      </c>
      <c r="K261" s="3">
        <v>4190203008.9499998</v>
      </c>
      <c r="N261" t="s">
        <v>4877</v>
      </c>
      <c r="O261" s="9">
        <v>45630.465416666702</v>
      </c>
      <c r="P261" t="s">
        <v>20</v>
      </c>
      <c r="R261" s="9"/>
      <c r="S261" s="8" t="str">
        <f t="shared" si="8"/>
        <v>00083694</v>
      </c>
      <c r="T261" s="8">
        <f t="shared" si="9"/>
        <v>7893568</v>
      </c>
    </row>
    <row r="262" spans="1:20" x14ac:dyDescent="0.25">
      <c r="A262" t="s">
        <v>3542</v>
      </c>
      <c r="B262" s="7">
        <v>7893570</v>
      </c>
      <c r="C262" s="9">
        <v>45630</v>
      </c>
      <c r="D262" t="s">
        <v>4942</v>
      </c>
      <c r="E262" t="s">
        <v>5155</v>
      </c>
      <c r="F262" t="s">
        <v>5156</v>
      </c>
      <c r="I262" s="3">
        <v>3603921.12</v>
      </c>
      <c r="J262" s="3">
        <v>0</v>
      </c>
      <c r="K262" s="3">
        <v>4193806930.0700002</v>
      </c>
      <c r="N262" t="s">
        <v>4877</v>
      </c>
      <c r="O262" s="9">
        <v>45630.466435185197</v>
      </c>
      <c r="P262" t="s">
        <v>4944</v>
      </c>
      <c r="R262" s="9"/>
      <c r="S262" s="8" t="str">
        <f t="shared" si="8"/>
        <v/>
      </c>
      <c r="T262" s="8" t="str">
        <f t="shared" si="9"/>
        <v/>
      </c>
    </row>
    <row r="263" spans="1:20" x14ac:dyDescent="0.25">
      <c r="A263" t="s">
        <v>3542</v>
      </c>
      <c r="B263" s="7">
        <v>7893572</v>
      </c>
      <c r="C263" s="9">
        <v>45630</v>
      </c>
      <c r="D263" t="s">
        <v>3539</v>
      </c>
      <c r="E263" t="s">
        <v>5157</v>
      </c>
      <c r="I263" s="3">
        <v>0</v>
      </c>
      <c r="J263" s="3">
        <v>0.28999999999999998</v>
      </c>
      <c r="K263" s="3">
        <v>4193806929.7800002</v>
      </c>
      <c r="N263" t="s">
        <v>4877</v>
      </c>
      <c r="O263" s="9">
        <v>45630.466851851903</v>
      </c>
      <c r="P263" t="s">
        <v>20</v>
      </c>
      <c r="R263" s="9"/>
      <c r="S263" s="8" t="str">
        <f t="shared" si="8"/>
        <v>00083695</v>
      </c>
      <c r="T263" s="8">
        <f t="shared" si="9"/>
        <v>7893572</v>
      </c>
    </row>
    <row r="264" spans="1:20" x14ac:dyDescent="0.25">
      <c r="A264" t="s">
        <v>3542</v>
      </c>
      <c r="B264" s="7">
        <v>7893580</v>
      </c>
      <c r="C264" s="9">
        <v>45630</v>
      </c>
      <c r="D264" t="s">
        <v>3539</v>
      </c>
      <c r="E264" t="s">
        <v>5158</v>
      </c>
      <c r="I264" s="3">
        <v>0</v>
      </c>
      <c r="J264" s="3">
        <v>7298200</v>
      </c>
      <c r="K264" s="3">
        <v>4186508729.7800002</v>
      </c>
      <c r="N264" t="s">
        <v>4877</v>
      </c>
      <c r="O264" s="9">
        <v>45630.4702777778</v>
      </c>
      <c r="P264" t="s">
        <v>26</v>
      </c>
      <c r="R264" s="9"/>
      <c r="S264" s="8" t="str">
        <f t="shared" si="8"/>
        <v>00083698</v>
      </c>
      <c r="T264" s="8">
        <f t="shared" si="9"/>
        <v>7893580</v>
      </c>
    </row>
    <row r="265" spans="1:20" x14ac:dyDescent="0.25">
      <c r="A265" t="s">
        <v>3542</v>
      </c>
      <c r="B265" s="7">
        <v>7893582</v>
      </c>
      <c r="C265" s="9">
        <v>45630</v>
      </c>
      <c r="D265" t="s">
        <v>4942</v>
      </c>
      <c r="E265" t="s">
        <v>5159</v>
      </c>
      <c r="I265" s="3">
        <v>0</v>
      </c>
      <c r="J265" s="3">
        <v>957187.43</v>
      </c>
      <c r="K265" s="3">
        <v>4185551542.3499999</v>
      </c>
      <c r="N265" t="s">
        <v>4877</v>
      </c>
      <c r="O265" s="9">
        <v>45630.472928240699</v>
      </c>
      <c r="P265" t="s">
        <v>5001</v>
      </c>
      <c r="R265" s="9"/>
      <c r="S265" s="8" t="str">
        <f t="shared" si="8"/>
        <v/>
      </c>
      <c r="T265" s="8" t="str">
        <f t="shared" si="9"/>
        <v/>
      </c>
    </row>
    <row r="266" spans="1:20" x14ac:dyDescent="0.25">
      <c r="A266" t="s">
        <v>3542</v>
      </c>
      <c r="B266" s="7">
        <v>7893585</v>
      </c>
      <c r="C266" s="9">
        <v>45630</v>
      </c>
      <c r="D266" t="s">
        <v>3539</v>
      </c>
      <c r="E266" t="s">
        <v>5160</v>
      </c>
      <c r="I266" s="3">
        <v>0</v>
      </c>
      <c r="J266" s="3">
        <v>1369869.96</v>
      </c>
      <c r="K266" s="3">
        <v>4184181672.3899999</v>
      </c>
      <c r="N266" t="s">
        <v>4877</v>
      </c>
      <c r="O266" s="9">
        <v>45630.474374999998</v>
      </c>
      <c r="P266" t="s">
        <v>26</v>
      </c>
      <c r="R266" s="9"/>
      <c r="S266" s="8" t="str">
        <f t="shared" si="8"/>
        <v>00083699</v>
      </c>
      <c r="T266" s="8">
        <f t="shared" si="9"/>
        <v>7893585</v>
      </c>
    </row>
    <row r="267" spans="1:20" x14ac:dyDescent="0.25">
      <c r="A267" t="s">
        <v>3542</v>
      </c>
      <c r="B267" s="7">
        <v>7893587</v>
      </c>
      <c r="C267" s="9">
        <v>45630</v>
      </c>
      <c r="D267" t="s">
        <v>3539</v>
      </c>
      <c r="E267" t="s">
        <v>5161</v>
      </c>
      <c r="I267" s="3">
        <v>0</v>
      </c>
      <c r="J267" s="3">
        <v>6465250.6100000003</v>
      </c>
      <c r="K267" s="3">
        <v>4177716421.7800002</v>
      </c>
      <c r="N267" t="s">
        <v>4877</v>
      </c>
      <c r="O267" s="9">
        <v>45630.475462962997</v>
      </c>
      <c r="P267" t="s">
        <v>26</v>
      </c>
      <c r="R267" s="9"/>
      <c r="S267" s="8" t="str">
        <f t="shared" si="8"/>
        <v>00083700</v>
      </c>
      <c r="T267" s="8">
        <f t="shared" si="9"/>
        <v>7893587</v>
      </c>
    </row>
    <row r="268" spans="1:20" x14ac:dyDescent="0.25">
      <c r="A268" t="s">
        <v>3542</v>
      </c>
      <c r="B268" s="7">
        <v>7893588</v>
      </c>
      <c r="C268" s="9">
        <v>45630</v>
      </c>
      <c r="D268" t="s">
        <v>3539</v>
      </c>
      <c r="E268" t="s">
        <v>5162</v>
      </c>
      <c r="I268" s="3">
        <v>0</v>
      </c>
      <c r="J268" s="3">
        <v>213363.44</v>
      </c>
      <c r="K268" s="3">
        <v>4177503058.3400002</v>
      </c>
      <c r="N268" t="s">
        <v>4877</v>
      </c>
      <c r="O268" s="9">
        <v>45630.476504629602</v>
      </c>
      <c r="P268" t="s">
        <v>20</v>
      </c>
      <c r="R268" s="9"/>
      <c r="S268" s="8" t="str">
        <f t="shared" si="8"/>
        <v>00083701</v>
      </c>
      <c r="T268" s="8">
        <f t="shared" si="9"/>
        <v>7893588</v>
      </c>
    </row>
    <row r="269" spans="1:20" x14ac:dyDescent="0.25">
      <c r="A269" t="s">
        <v>3542</v>
      </c>
      <c r="B269" s="7">
        <v>7893592</v>
      </c>
      <c r="C269" s="9">
        <v>45630</v>
      </c>
      <c r="D269" t="s">
        <v>3539</v>
      </c>
      <c r="E269" t="s">
        <v>5163</v>
      </c>
      <c r="I269" s="3">
        <v>0</v>
      </c>
      <c r="J269" s="3">
        <v>38206.97</v>
      </c>
      <c r="K269" s="3">
        <v>4177464851.3699999</v>
      </c>
      <c r="N269" t="s">
        <v>4877</v>
      </c>
      <c r="O269" s="9">
        <v>45630.480752314797</v>
      </c>
      <c r="P269" t="s">
        <v>26</v>
      </c>
      <c r="R269" s="9"/>
      <c r="S269" s="8" t="str">
        <f t="shared" si="8"/>
        <v>00083702</v>
      </c>
      <c r="T269" s="8">
        <f t="shared" si="9"/>
        <v>7893592</v>
      </c>
    </row>
    <row r="270" spans="1:20" x14ac:dyDescent="0.25">
      <c r="A270" t="s">
        <v>3542</v>
      </c>
      <c r="B270" s="7">
        <v>7893593</v>
      </c>
      <c r="C270" s="9">
        <v>45630</v>
      </c>
      <c r="D270" t="s">
        <v>3539</v>
      </c>
      <c r="E270" t="s">
        <v>5164</v>
      </c>
      <c r="I270" s="3">
        <v>0</v>
      </c>
      <c r="J270" s="3">
        <v>6366585.0199999996</v>
      </c>
      <c r="K270" s="3">
        <v>4171098266.3499999</v>
      </c>
      <c r="N270" t="s">
        <v>4877</v>
      </c>
      <c r="O270" s="9">
        <v>45630.480844907397</v>
      </c>
      <c r="P270" t="s">
        <v>20</v>
      </c>
      <c r="R270" s="9"/>
      <c r="S270" s="8" t="str">
        <f t="shared" si="8"/>
        <v>00083703</v>
      </c>
      <c r="T270" s="8">
        <f t="shared" si="9"/>
        <v>7893593</v>
      </c>
    </row>
    <row r="271" spans="1:20" x14ac:dyDescent="0.25">
      <c r="A271" t="s">
        <v>3542</v>
      </c>
      <c r="B271" s="7">
        <v>7893594</v>
      </c>
      <c r="C271" s="9">
        <v>45630</v>
      </c>
      <c r="D271" t="s">
        <v>3539</v>
      </c>
      <c r="E271" t="s">
        <v>5165</v>
      </c>
      <c r="I271" s="3">
        <v>0</v>
      </c>
      <c r="J271" s="3">
        <v>2509164.85</v>
      </c>
      <c r="K271" s="3">
        <v>4168589101.5</v>
      </c>
      <c r="N271" t="s">
        <v>4877</v>
      </c>
      <c r="O271" s="9">
        <v>45630.481574074103</v>
      </c>
      <c r="P271" t="s">
        <v>26</v>
      </c>
      <c r="R271" s="9"/>
      <c r="S271" s="8" t="str">
        <f t="shared" si="8"/>
        <v>00083704</v>
      </c>
      <c r="T271" s="8">
        <f t="shared" si="9"/>
        <v>7893594</v>
      </c>
    </row>
    <row r="272" spans="1:20" x14ac:dyDescent="0.25">
      <c r="A272" t="s">
        <v>3542</v>
      </c>
      <c r="B272" s="7">
        <v>7893596</v>
      </c>
      <c r="C272" s="9">
        <v>45630</v>
      </c>
      <c r="D272" t="s">
        <v>3539</v>
      </c>
      <c r="E272" t="s">
        <v>5166</v>
      </c>
      <c r="I272" s="3">
        <v>0</v>
      </c>
      <c r="J272" s="3">
        <v>1107638.53</v>
      </c>
      <c r="K272" s="3">
        <v>4167481462.9699998</v>
      </c>
      <c r="N272" t="s">
        <v>4877</v>
      </c>
      <c r="O272" s="9">
        <v>45630.489537037</v>
      </c>
      <c r="P272" t="s">
        <v>26</v>
      </c>
      <c r="R272" s="9"/>
      <c r="S272" s="8" t="str">
        <f t="shared" si="8"/>
        <v>00083705</v>
      </c>
      <c r="T272" s="8">
        <f t="shared" si="9"/>
        <v>7893596</v>
      </c>
    </row>
    <row r="273" spans="1:20" x14ac:dyDescent="0.25">
      <c r="A273" t="s">
        <v>3542</v>
      </c>
      <c r="B273" s="7">
        <v>7893597</v>
      </c>
      <c r="C273" s="9">
        <v>45630</v>
      </c>
      <c r="D273" t="s">
        <v>3539</v>
      </c>
      <c r="E273" t="s">
        <v>5167</v>
      </c>
      <c r="I273" s="3">
        <v>0</v>
      </c>
      <c r="J273" s="3">
        <v>15.22</v>
      </c>
      <c r="K273" s="3">
        <v>4167481447.75</v>
      </c>
      <c r="N273" t="s">
        <v>4877</v>
      </c>
      <c r="O273" s="9">
        <v>45630.489826388897</v>
      </c>
      <c r="P273" t="s">
        <v>26</v>
      </c>
      <c r="R273" s="9"/>
      <c r="S273" s="8" t="str">
        <f t="shared" si="8"/>
        <v>00083706</v>
      </c>
      <c r="T273" s="8">
        <f t="shared" si="9"/>
        <v>7893597</v>
      </c>
    </row>
    <row r="274" spans="1:20" x14ac:dyDescent="0.25">
      <c r="A274" t="s">
        <v>3542</v>
      </c>
      <c r="B274" s="7">
        <v>7893598</v>
      </c>
      <c r="C274" s="9">
        <v>45630</v>
      </c>
      <c r="D274" t="s">
        <v>4874</v>
      </c>
      <c r="E274" t="s">
        <v>5168</v>
      </c>
      <c r="F274" t="s">
        <v>5169</v>
      </c>
      <c r="I274" s="3">
        <v>0</v>
      </c>
      <c r="J274" s="3">
        <v>215831.94</v>
      </c>
      <c r="K274" s="3">
        <v>4167265615.8099999</v>
      </c>
      <c r="N274" t="s">
        <v>4877</v>
      </c>
      <c r="O274" s="9">
        <v>45630.491875</v>
      </c>
      <c r="P274" t="s">
        <v>26</v>
      </c>
      <c r="R274" s="9"/>
      <c r="S274" s="8" t="str">
        <f t="shared" si="8"/>
        <v/>
      </c>
      <c r="T274" s="8" t="str">
        <f t="shared" si="9"/>
        <v/>
      </c>
    </row>
    <row r="275" spans="1:20" x14ac:dyDescent="0.25">
      <c r="A275" t="s">
        <v>3542</v>
      </c>
      <c r="B275" s="7">
        <v>7893607</v>
      </c>
      <c r="C275" s="9">
        <v>45630</v>
      </c>
      <c r="D275" t="s">
        <v>3539</v>
      </c>
      <c r="E275" t="s">
        <v>5170</v>
      </c>
      <c r="I275" s="3">
        <v>0</v>
      </c>
      <c r="J275" s="3">
        <v>75000</v>
      </c>
      <c r="K275" s="3">
        <v>4167190615.8099999</v>
      </c>
      <c r="N275" t="s">
        <v>4877</v>
      </c>
      <c r="O275" s="9">
        <v>45630.5084837963</v>
      </c>
      <c r="P275" t="s">
        <v>26</v>
      </c>
      <c r="R275" s="9"/>
      <c r="S275" s="8" t="str">
        <f t="shared" si="8"/>
        <v>00083707</v>
      </c>
      <c r="T275" s="8">
        <f t="shared" si="9"/>
        <v>7893607</v>
      </c>
    </row>
    <row r="276" spans="1:20" x14ac:dyDescent="0.25">
      <c r="A276" t="s">
        <v>3542</v>
      </c>
      <c r="B276" s="7">
        <v>7893608</v>
      </c>
      <c r="C276" s="9">
        <v>45630</v>
      </c>
      <c r="D276" t="s">
        <v>3539</v>
      </c>
      <c r="E276" t="s">
        <v>5171</v>
      </c>
      <c r="I276" s="3">
        <v>0</v>
      </c>
      <c r="J276" s="3">
        <v>598002.43999999994</v>
      </c>
      <c r="K276" s="3">
        <v>4166592613.3699999</v>
      </c>
      <c r="N276" t="s">
        <v>4877</v>
      </c>
      <c r="O276" s="9">
        <v>45630.512175925898</v>
      </c>
      <c r="P276" t="s">
        <v>26</v>
      </c>
      <c r="R276" s="9"/>
      <c r="S276" s="8" t="str">
        <f t="shared" si="8"/>
        <v>00083708</v>
      </c>
      <c r="T276" s="8">
        <f t="shared" si="9"/>
        <v>7893608</v>
      </c>
    </row>
    <row r="277" spans="1:20" x14ac:dyDescent="0.25">
      <c r="A277" t="s">
        <v>3542</v>
      </c>
      <c r="B277" s="7">
        <v>7893609</v>
      </c>
      <c r="C277" s="9">
        <v>45630</v>
      </c>
      <c r="D277" t="s">
        <v>3539</v>
      </c>
      <c r="E277" t="s">
        <v>5172</v>
      </c>
      <c r="I277" s="3">
        <v>0</v>
      </c>
      <c r="J277" s="3">
        <v>5191645.68</v>
      </c>
      <c r="K277" s="3">
        <v>4161400967.6900001</v>
      </c>
      <c r="N277" t="s">
        <v>4877</v>
      </c>
      <c r="O277" s="9">
        <v>45630.529618055603</v>
      </c>
      <c r="P277" t="s">
        <v>26</v>
      </c>
      <c r="R277" s="9"/>
      <c r="S277" s="8" t="str">
        <f t="shared" si="8"/>
        <v>00083709</v>
      </c>
      <c r="T277" s="8">
        <f t="shared" si="9"/>
        <v>7893609</v>
      </c>
    </row>
    <row r="278" spans="1:20" x14ac:dyDescent="0.25">
      <c r="A278" t="s">
        <v>3542</v>
      </c>
      <c r="B278" s="7">
        <v>7893614</v>
      </c>
      <c r="C278" s="9">
        <v>45630</v>
      </c>
      <c r="D278" t="s">
        <v>4942</v>
      </c>
      <c r="E278" t="s">
        <v>5173</v>
      </c>
      <c r="F278" t="s">
        <v>5174</v>
      </c>
      <c r="I278" s="3">
        <v>26500</v>
      </c>
      <c r="J278" s="3">
        <v>0</v>
      </c>
      <c r="K278" s="3">
        <v>4161427467.6900001</v>
      </c>
      <c r="N278" t="s">
        <v>4877</v>
      </c>
      <c r="O278" s="9">
        <v>45630.534930555601</v>
      </c>
      <c r="P278" t="s">
        <v>368</v>
      </c>
      <c r="R278" s="9"/>
      <c r="S278" s="8" t="str">
        <f t="shared" si="8"/>
        <v/>
      </c>
      <c r="T278" s="8" t="str">
        <f t="shared" si="9"/>
        <v/>
      </c>
    </row>
    <row r="279" spans="1:20" x14ac:dyDescent="0.25">
      <c r="A279" t="s">
        <v>3542</v>
      </c>
      <c r="B279" s="7">
        <v>7893615</v>
      </c>
      <c r="C279" s="9">
        <v>45630</v>
      </c>
      <c r="D279" t="s">
        <v>3539</v>
      </c>
      <c r="E279" t="s">
        <v>5175</v>
      </c>
      <c r="I279" s="3">
        <v>0</v>
      </c>
      <c r="J279" s="3">
        <v>13907750</v>
      </c>
      <c r="K279" s="3">
        <v>4147519717.6900001</v>
      </c>
      <c r="N279" t="s">
        <v>4877</v>
      </c>
      <c r="O279" s="9">
        <v>45630.5366319444</v>
      </c>
      <c r="P279" t="s">
        <v>26</v>
      </c>
      <c r="R279" s="9"/>
      <c r="S279" s="8" t="str">
        <f t="shared" si="8"/>
        <v>00083710</v>
      </c>
      <c r="T279" s="8">
        <f t="shared" si="9"/>
        <v>7893615</v>
      </c>
    </row>
    <row r="280" spans="1:20" x14ac:dyDescent="0.25">
      <c r="A280" t="s">
        <v>3542</v>
      </c>
      <c r="B280" s="7">
        <v>7893616</v>
      </c>
      <c r="C280" s="9">
        <v>45630</v>
      </c>
      <c r="D280" t="s">
        <v>4942</v>
      </c>
      <c r="E280" t="s">
        <v>3153</v>
      </c>
      <c r="I280" s="3">
        <v>569155.96</v>
      </c>
      <c r="J280" s="3">
        <v>0</v>
      </c>
      <c r="K280" s="3">
        <v>4148088873.6500001</v>
      </c>
      <c r="N280" t="s">
        <v>4877</v>
      </c>
      <c r="O280" s="9">
        <v>45630.543726851902</v>
      </c>
      <c r="P280" t="s">
        <v>4944</v>
      </c>
      <c r="R280" s="9"/>
      <c r="S280" s="8" t="str">
        <f t="shared" si="8"/>
        <v/>
      </c>
      <c r="T280" s="8" t="str">
        <f t="shared" si="9"/>
        <v/>
      </c>
    </row>
    <row r="281" spans="1:20" x14ac:dyDescent="0.25">
      <c r="A281" t="s">
        <v>3542</v>
      </c>
      <c r="B281" s="7">
        <v>7893617</v>
      </c>
      <c r="C281" s="9">
        <v>45630</v>
      </c>
      <c r="D281" t="s">
        <v>4942</v>
      </c>
      <c r="E281" t="s">
        <v>5176</v>
      </c>
      <c r="I281" s="3">
        <v>497695.38</v>
      </c>
      <c r="J281" s="3">
        <v>0</v>
      </c>
      <c r="K281" s="3">
        <v>4148586569.0300002</v>
      </c>
      <c r="N281" t="s">
        <v>4877</v>
      </c>
      <c r="O281" s="9">
        <v>45630.543749999997</v>
      </c>
      <c r="P281" t="s">
        <v>4944</v>
      </c>
      <c r="R281" s="9"/>
      <c r="S281" s="8" t="str">
        <f t="shared" si="8"/>
        <v/>
      </c>
      <c r="T281" s="8" t="str">
        <f t="shared" si="9"/>
        <v/>
      </c>
    </row>
    <row r="282" spans="1:20" x14ac:dyDescent="0.25">
      <c r="A282" t="s">
        <v>3542</v>
      </c>
      <c r="B282" s="7">
        <v>7893618</v>
      </c>
      <c r="C282" s="9">
        <v>45630</v>
      </c>
      <c r="D282" t="s">
        <v>4942</v>
      </c>
      <c r="E282" t="s">
        <v>3152</v>
      </c>
      <c r="I282" s="3">
        <v>1117744.6599999999</v>
      </c>
      <c r="J282" s="3">
        <v>0</v>
      </c>
      <c r="K282" s="3">
        <v>4149704313.6900001</v>
      </c>
      <c r="N282" t="s">
        <v>4877</v>
      </c>
      <c r="O282" s="9">
        <v>45630.543784722198</v>
      </c>
      <c r="P282" t="s">
        <v>4944</v>
      </c>
      <c r="R282" s="9"/>
      <c r="S282" s="8" t="str">
        <f t="shared" si="8"/>
        <v/>
      </c>
      <c r="T282" s="8" t="str">
        <f t="shared" si="9"/>
        <v/>
      </c>
    </row>
    <row r="283" spans="1:20" x14ac:dyDescent="0.25">
      <c r="A283" t="s">
        <v>3542</v>
      </c>
      <c r="B283" s="7">
        <v>7893619</v>
      </c>
      <c r="C283" s="9">
        <v>45630</v>
      </c>
      <c r="D283" t="s">
        <v>4942</v>
      </c>
      <c r="E283" t="s">
        <v>5177</v>
      </c>
      <c r="I283" s="3">
        <v>2195685.79</v>
      </c>
      <c r="J283" s="3">
        <v>0</v>
      </c>
      <c r="K283" s="3">
        <v>4151899999.48</v>
      </c>
      <c r="N283" t="s">
        <v>4877</v>
      </c>
      <c r="O283" s="9">
        <v>45630.543831018498</v>
      </c>
      <c r="P283" t="s">
        <v>4944</v>
      </c>
      <c r="R283" s="9"/>
      <c r="S283" s="8" t="str">
        <f t="shared" si="8"/>
        <v/>
      </c>
      <c r="T283" s="8" t="str">
        <f t="shared" si="9"/>
        <v/>
      </c>
    </row>
    <row r="284" spans="1:20" x14ac:dyDescent="0.25">
      <c r="A284" t="s">
        <v>3542</v>
      </c>
      <c r="B284" s="7">
        <v>7893620</v>
      </c>
      <c r="C284" s="9">
        <v>45630</v>
      </c>
      <c r="D284" t="s">
        <v>4942</v>
      </c>
      <c r="E284" t="s">
        <v>5178</v>
      </c>
      <c r="I284" s="3">
        <v>903836.09</v>
      </c>
      <c r="J284" s="3">
        <v>0</v>
      </c>
      <c r="K284" s="3">
        <v>4152803835.5700002</v>
      </c>
      <c r="N284" t="s">
        <v>4877</v>
      </c>
      <c r="O284" s="9">
        <v>45630.543854166703</v>
      </c>
      <c r="P284" t="s">
        <v>4944</v>
      </c>
      <c r="R284" s="9"/>
      <c r="S284" s="8" t="str">
        <f t="shared" si="8"/>
        <v/>
      </c>
      <c r="T284" s="8" t="str">
        <f t="shared" si="9"/>
        <v/>
      </c>
    </row>
    <row r="285" spans="1:20" x14ac:dyDescent="0.25">
      <c r="A285" t="s">
        <v>3542</v>
      </c>
      <c r="B285" s="7">
        <v>7893621</v>
      </c>
      <c r="C285" s="9">
        <v>45630</v>
      </c>
      <c r="D285" t="s">
        <v>4942</v>
      </c>
      <c r="E285" t="s">
        <v>5179</v>
      </c>
      <c r="I285" s="3">
        <v>1690949.08</v>
      </c>
      <c r="J285" s="3">
        <v>0</v>
      </c>
      <c r="K285" s="3">
        <v>4154494784.6500001</v>
      </c>
      <c r="N285" t="s">
        <v>4877</v>
      </c>
      <c r="O285" s="9">
        <v>45630.543877314798</v>
      </c>
      <c r="P285" t="s">
        <v>4944</v>
      </c>
      <c r="R285" s="9"/>
      <c r="S285" s="8" t="str">
        <f t="shared" si="8"/>
        <v/>
      </c>
      <c r="T285" s="8" t="str">
        <f t="shared" si="9"/>
        <v/>
      </c>
    </row>
    <row r="286" spans="1:20" x14ac:dyDescent="0.25">
      <c r="A286" t="s">
        <v>3542</v>
      </c>
      <c r="B286" s="7">
        <v>7893622</v>
      </c>
      <c r="C286" s="9">
        <v>45630</v>
      </c>
      <c r="D286" t="s">
        <v>4942</v>
      </c>
      <c r="E286" t="s">
        <v>2567</v>
      </c>
      <c r="F286" t="s">
        <v>5180</v>
      </c>
      <c r="I286" s="3">
        <v>13998115.449999999</v>
      </c>
      <c r="J286" s="3">
        <v>0</v>
      </c>
      <c r="K286" s="3">
        <v>4168492900.0999999</v>
      </c>
      <c r="N286" t="s">
        <v>4877</v>
      </c>
      <c r="O286" s="9">
        <v>45630.544293981497</v>
      </c>
      <c r="P286" t="s">
        <v>4944</v>
      </c>
      <c r="R286" s="9"/>
      <c r="S286" s="8" t="str">
        <f t="shared" si="8"/>
        <v/>
      </c>
      <c r="T286" s="8" t="str">
        <f t="shared" si="9"/>
        <v/>
      </c>
    </row>
    <row r="287" spans="1:20" x14ac:dyDescent="0.25">
      <c r="A287" t="s">
        <v>3542</v>
      </c>
      <c r="B287" s="7">
        <v>7893623</v>
      </c>
      <c r="C287" s="9">
        <v>45630</v>
      </c>
      <c r="D287" t="s">
        <v>4942</v>
      </c>
      <c r="E287" t="s">
        <v>2568</v>
      </c>
      <c r="F287" t="s">
        <v>5180</v>
      </c>
      <c r="I287" s="3">
        <v>8805599.0299999993</v>
      </c>
      <c r="J287" s="3">
        <v>0</v>
      </c>
      <c r="K287" s="3">
        <v>4177298499.1300001</v>
      </c>
      <c r="N287" t="s">
        <v>4877</v>
      </c>
      <c r="O287" s="9">
        <v>45630.544293981497</v>
      </c>
      <c r="P287" t="s">
        <v>4944</v>
      </c>
      <c r="R287" s="9"/>
      <c r="S287" s="8" t="str">
        <f t="shared" si="8"/>
        <v/>
      </c>
      <c r="T287" s="8" t="str">
        <f t="shared" si="9"/>
        <v/>
      </c>
    </row>
    <row r="288" spans="1:20" x14ac:dyDescent="0.25">
      <c r="A288" t="s">
        <v>3542</v>
      </c>
      <c r="B288" s="7">
        <v>7893624</v>
      </c>
      <c r="C288" s="9">
        <v>45630</v>
      </c>
      <c r="D288" t="s">
        <v>4942</v>
      </c>
      <c r="E288" t="s">
        <v>2564</v>
      </c>
      <c r="F288" t="s">
        <v>5180</v>
      </c>
      <c r="I288" s="3">
        <v>6881062.8799999999</v>
      </c>
      <c r="J288" s="3">
        <v>0</v>
      </c>
      <c r="K288" s="3">
        <v>4184179562.0100002</v>
      </c>
      <c r="N288" t="s">
        <v>4877</v>
      </c>
      <c r="O288" s="9">
        <v>45630.544293981497</v>
      </c>
      <c r="P288" t="s">
        <v>4944</v>
      </c>
      <c r="R288" s="9"/>
      <c r="S288" s="8" t="str">
        <f t="shared" si="8"/>
        <v/>
      </c>
      <c r="T288" s="8" t="str">
        <f t="shared" si="9"/>
        <v/>
      </c>
    </row>
    <row r="289" spans="1:20" x14ac:dyDescent="0.25">
      <c r="A289" t="s">
        <v>3542</v>
      </c>
      <c r="B289" s="7">
        <v>7893625</v>
      </c>
      <c r="C289" s="9">
        <v>45630</v>
      </c>
      <c r="D289" t="s">
        <v>4942</v>
      </c>
      <c r="E289" t="s">
        <v>2485</v>
      </c>
      <c r="F289" t="s">
        <v>5181</v>
      </c>
      <c r="I289" s="3">
        <v>16263857.380000001</v>
      </c>
      <c r="J289" s="3">
        <v>0</v>
      </c>
      <c r="K289" s="3">
        <v>4200443419.3899999</v>
      </c>
      <c r="N289" t="s">
        <v>4877</v>
      </c>
      <c r="O289" s="9">
        <v>45630.5444444444</v>
      </c>
      <c r="P289" t="s">
        <v>4944</v>
      </c>
      <c r="R289" s="9"/>
      <c r="S289" s="8" t="str">
        <f t="shared" si="8"/>
        <v/>
      </c>
      <c r="T289" s="8" t="str">
        <f t="shared" si="9"/>
        <v/>
      </c>
    </row>
    <row r="290" spans="1:20" x14ac:dyDescent="0.25">
      <c r="A290" t="s">
        <v>3542</v>
      </c>
      <c r="B290" s="7">
        <v>7893626</v>
      </c>
      <c r="C290" s="9">
        <v>45630</v>
      </c>
      <c r="D290" t="s">
        <v>4942</v>
      </c>
      <c r="E290" t="s">
        <v>2486</v>
      </c>
      <c r="F290" t="s">
        <v>5182</v>
      </c>
      <c r="I290" s="3">
        <v>15748636.52</v>
      </c>
      <c r="J290" s="3">
        <v>0</v>
      </c>
      <c r="K290" s="3">
        <v>4216192055.9099998</v>
      </c>
      <c r="N290" t="s">
        <v>4877</v>
      </c>
      <c r="O290" s="9">
        <v>45630.544467592597</v>
      </c>
      <c r="P290" t="s">
        <v>4944</v>
      </c>
      <c r="R290" s="9"/>
      <c r="S290" s="8" t="str">
        <f t="shared" si="8"/>
        <v/>
      </c>
      <c r="T290" s="8" t="str">
        <f t="shared" si="9"/>
        <v/>
      </c>
    </row>
    <row r="291" spans="1:20" x14ac:dyDescent="0.25">
      <c r="A291" t="s">
        <v>3542</v>
      </c>
      <c r="B291" s="7">
        <v>7893628</v>
      </c>
      <c r="C291" s="9">
        <v>45630</v>
      </c>
      <c r="D291" t="s">
        <v>4874</v>
      </c>
      <c r="E291" t="s">
        <v>5183</v>
      </c>
      <c r="F291" t="s">
        <v>5184</v>
      </c>
      <c r="I291" s="3">
        <v>0</v>
      </c>
      <c r="J291" s="3">
        <v>45000</v>
      </c>
      <c r="K291" s="3">
        <v>4216147055.9099998</v>
      </c>
      <c r="N291" t="s">
        <v>4877</v>
      </c>
      <c r="O291" s="9">
        <v>45630.549849536997</v>
      </c>
      <c r="P291" t="s">
        <v>368</v>
      </c>
      <c r="R291" s="9"/>
      <c r="S291" s="8" t="str">
        <f t="shared" si="8"/>
        <v/>
      </c>
      <c r="T291" s="8" t="str">
        <f t="shared" si="9"/>
        <v/>
      </c>
    </row>
    <row r="292" spans="1:20" x14ac:dyDescent="0.25">
      <c r="A292" t="s">
        <v>3542</v>
      </c>
      <c r="B292" s="7">
        <v>7893629</v>
      </c>
      <c r="C292" s="9">
        <v>45630</v>
      </c>
      <c r="D292" t="s">
        <v>4874</v>
      </c>
      <c r="E292" t="s">
        <v>5185</v>
      </c>
      <c r="F292" t="s">
        <v>5186</v>
      </c>
      <c r="I292" s="3">
        <v>0</v>
      </c>
      <c r="J292" s="3">
        <v>119052.09</v>
      </c>
      <c r="K292" s="3">
        <v>4216028003.8200002</v>
      </c>
      <c r="N292" t="s">
        <v>4877</v>
      </c>
      <c r="O292" s="9">
        <v>45630.551064814797</v>
      </c>
      <c r="P292" t="s">
        <v>368</v>
      </c>
      <c r="R292" s="9"/>
      <c r="S292" s="8" t="str">
        <f t="shared" si="8"/>
        <v/>
      </c>
      <c r="T292" s="8" t="str">
        <f t="shared" si="9"/>
        <v/>
      </c>
    </row>
    <row r="293" spans="1:20" x14ac:dyDescent="0.25">
      <c r="A293" t="s">
        <v>3542</v>
      </c>
      <c r="B293" s="7">
        <v>7893631</v>
      </c>
      <c r="C293" s="9">
        <v>45630</v>
      </c>
      <c r="D293" t="s">
        <v>4874</v>
      </c>
      <c r="E293" t="s">
        <v>5187</v>
      </c>
      <c r="F293" t="s">
        <v>5174</v>
      </c>
      <c r="I293" s="3">
        <v>0</v>
      </c>
      <c r="J293" s="3">
        <v>26500</v>
      </c>
      <c r="K293" s="3">
        <v>4216001503.8200002</v>
      </c>
      <c r="N293" t="s">
        <v>4877</v>
      </c>
      <c r="O293" s="9">
        <v>45630.552638888897</v>
      </c>
      <c r="P293" t="s">
        <v>368</v>
      </c>
      <c r="R293" s="9"/>
      <c r="S293" s="8" t="str">
        <f t="shared" si="8"/>
        <v/>
      </c>
      <c r="T293" s="8" t="str">
        <f t="shared" si="9"/>
        <v/>
      </c>
    </row>
    <row r="294" spans="1:20" x14ac:dyDescent="0.25">
      <c r="A294" t="s">
        <v>3542</v>
      </c>
      <c r="B294" s="7">
        <v>7893634</v>
      </c>
      <c r="C294" s="9">
        <v>45630</v>
      </c>
      <c r="D294" t="s">
        <v>4942</v>
      </c>
      <c r="E294" t="s">
        <v>5188</v>
      </c>
      <c r="I294" s="3">
        <v>0</v>
      </c>
      <c r="J294" s="3">
        <v>26500</v>
      </c>
      <c r="K294" s="3">
        <v>4215975003.8200002</v>
      </c>
      <c r="N294" t="s">
        <v>4877</v>
      </c>
      <c r="O294" s="9">
        <v>45630.559201388904</v>
      </c>
      <c r="P294" t="s">
        <v>5001</v>
      </c>
      <c r="R294" s="9"/>
      <c r="S294" s="8" t="str">
        <f t="shared" si="8"/>
        <v/>
      </c>
      <c r="T294" s="8" t="str">
        <f t="shared" si="9"/>
        <v/>
      </c>
    </row>
    <row r="295" spans="1:20" x14ac:dyDescent="0.25">
      <c r="A295" t="s">
        <v>3542</v>
      </c>
      <c r="B295" s="7">
        <v>7893635</v>
      </c>
      <c r="C295" s="9">
        <v>45630</v>
      </c>
      <c r="D295" t="s">
        <v>3539</v>
      </c>
      <c r="E295" t="s">
        <v>5189</v>
      </c>
      <c r="I295" s="3">
        <v>0</v>
      </c>
      <c r="J295" s="3">
        <v>500000</v>
      </c>
      <c r="K295" s="3">
        <v>4215475003.8200002</v>
      </c>
      <c r="N295" t="s">
        <v>4877</v>
      </c>
      <c r="O295" s="9">
        <v>45630.560266203698</v>
      </c>
      <c r="P295" t="s">
        <v>83</v>
      </c>
      <c r="R295" s="9"/>
      <c r="S295" s="8" t="str">
        <f t="shared" si="8"/>
        <v>00083712</v>
      </c>
      <c r="T295" s="8">
        <f t="shared" si="9"/>
        <v>7893635</v>
      </c>
    </row>
    <row r="296" spans="1:20" x14ac:dyDescent="0.25">
      <c r="A296" t="s">
        <v>3542</v>
      </c>
      <c r="B296" s="7">
        <v>7893646</v>
      </c>
      <c r="C296" s="9">
        <v>45630</v>
      </c>
      <c r="D296" t="s">
        <v>4874</v>
      </c>
      <c r="E296" t="s">
        <v>5190</v>
      </c>
      <c r="I296" s="3">
        <v>0</v>
      </c>
      <c r="J296" s="3">
        <v>272073.57</v>
      </c>
      <c r="K296" s="3">
        <v>4215202930.25</v>
      </c>
      <c r="N296" t="s">
        <v>4877</v>
      </c>
      <c r="O296" s="9">
        <v>45630.578206018501</v>
      </c>
      <c r="P296" t="s">
        <v>83</v>
      </c>
      <c r="R296" s="9"/>
      <c r="S296" s="8" t="str">
        <f t="shared" si="8"/>
        <v/>
      </c>
      <c r="T296" s="8" t="str">
        <f t="shared" si="9"/>
        <v/>
      </c>
    </row>
    <row r="297" spans="1:20" x14ac:dyDescent="0.25">
      <c r="A297" t="s">
        <v>3542</v>
      </c>
      <c r="B297" s="7">
        <v>7893673</v>
      </c>
      <c r="C297" s="9">
        <v>45630</v>
      </c>
      <c r="D297" t="s">
        <v>4942</v>
      </c>
      <c r="E297" t="s">
        <v>5191</v>
      </c>
      <c r="F297" t="s">
        <v>5192</v>
      </c>
      <c r="I297" s="3">
        <v>1075199.49</v>
      </c>
      <c r="J297" s="3">
        <v>0</v>
      </c>
      <c r="K297" s="3">
        <v>4216278129.7399998</v>
      </c>
      <c r="N297" t="s">
        <v>4877</v>
      </c>
      <c r="O297" s="9">
        <v>45630.619340277801</v>
      </c>
      <c r="P297" t="s">
        <v>4944</v>
      </c>
      <c r="R297" s="9"/>
      <c r="S297" s="8" t="str">
        <f t="shared" si="8"/>
        <v/>
      </c>
      <c r="T297" s="8" t="str">
        <f t="shared" si="9"/>
        <v/>
      </c>
    </row>
    <row r="298" spans="1:20" x14ac:dyDescent="0.25">
      <c r="A298" t="s">
        <v>3542</v>
      </c>
      <c r="B298" s="7">
        <v>7893674</v>
      </c>
      <c r="C298" s="9">
        <v>45630</v>
      </c>
      <c r="D298" t="s">
        <v>4942</v>
      </c>
      <c r="E298" t="s">
        <v>5193</v>
      </c>
      <c r="I298" s="3">
        <v>648042.36</v>
      </c>
      <c r="J298" s="3">
        <v>0</v>
      </c>
      <c r="K298" s="3">
        <v>4216926172.0999999</v>
      </c>
      <c r="N298" t="s">
        <v>4877</v>
      </c>
      <c r="O298" s="9">
        <v>45630.620127314804</v>
      </c>
      <c r="P298" t="s">
        <v>4944</v>
      </c>
      <c r="R298" s="9"/>
      <c r="S298" s="8" t="str">
        <f t="shared" si="8"/>
        <v/>
      </c>
      <c r="T298" s="8" t="str">
        <f t="shared" si="9"/>
        <v/>
      </c>
    </row>
    <row r="299" spans="1:20" x14ac:dyDescent="0.25">
      <c r="A299" t="s">
        <v>3542</v>
      </c>
      <c r="B299" s="7">
        <v>7893675</v>
      </c>
      <c r="C299" s="9">
        <v>45630</v>
      </c>
      <c r="D299" t="s">
        <v>4942</v>
      </c>
      <c r="E299" t="s">
        <v>5194</v>
      </c>
      <c r="I299" s="3">
        <v>648042.36</v>
      </c>
      <c r="J299" s="3">
        <v>0</v>
      </c>
      <c r="K299" s="3">
        <v>4217574214.46</v>
      </c>
      <c r="N299" t="s">
        <v>4877</v>
      </c>
      <c r="O299" s="9">
        <v>45630.620150463001</v>
      </c>
      <c r="P299" t="s">
        <v>4944</v>
      </c>
      <c r="R299" s="9"/>
      <c r="S299" s="8" t="str">
        <f t="shared" si="8"/>
        <v/>
      </c>
      <c r="T299" s="8" t="str">
        <f t="shared" si="9"/>
        <v/>
      </c>
    </row>
    <row r="300" spans="1:20" x14ac:dyDescent="0.25">
      <c r="A300" t="s">
        <v>3542</v>
      </c>
      <c r="B300" s="7">
        <v>7893676</v>
      </c>
      <c r="C300" s="9">
        <v>45630</v>
      </c>
      <c r="D300" t="s">
        <v>4942</v>
      </c>
      <c r="E300" t="s">
        <v>5195</v>
      </c>
      <c r="I300" s="3">
        <v>302421.23</v>
      </c>
      <c r="J300" s="3">
        <v>0</v>
      </c>
      <c r="K300" s="3">
        <v>4217876635.6900001</v>
      </c>
      <c r="N300" t="s">
        <v>4877</v>
      </c>
      <c r="O300" s="9">
        <v>45630.620162036997</v>
      </c>
      <c r="P300" t="s">
        <v>4944</v>
      </c>
      <c r="R300" s="9"/>
      <c r="S300" s="8" t="str">
        <f t="shared" si="8"/>
        <v/>
      </c>
      <c r="T300" s="8" t="str">
        <f t="shared" si="9"/>
        <v/>
      </c>
    </row>
    <row r="301" spans="1:20" x14ac:dyDescent="0.25">
      <c r="A301" t="s">
        <v>3542</v>
      </c>
      <c r="B301" s="7">
        <v>7893677</v>
      </c>
      <c r="C301" s="9">
        <v>45630</v>
      </c>
      <c r="D301" t="s">
        <v>4942</v>
      </c>
      <c r="E301" t="s">
        <v>5196</v>
      </c>
      <c r="I301" s="3">
        <v>518429.73</v>
      </c>
      <c r="J301" s="3">
        <v>0</v>
      </c>
      <c r="K301" s="3">
        <v>4218395065.4200001</v>
      </c>
      <c r="N301" t="s">
        <v>4877</v>
      </c>
      <c r="O301" s="9">
        <v>45630.620185185202</v>
      </c>
      <c r="P301" t="s">
        <v>4944</v>
      </c>
      <c r="R301" s="9"/>
      <c r="S301" s="8" t="str">
        <f t="shared" si="8"/>
        <v/>
      </c>
      <c r="T301" s="8" t="str">
        <f t="shared" si="9"/>
        <v/>
      </c>
    </row>
    <row r="302" spans="1:20" x14ac:dyDescent="0.25">
      <c r="A302" t="s">
        <v>3542</v>
      </c>
      <c r="B302" s="7">
        <v>7893678</v>
      </c>
      <c r="C302" s="9">
        <v>45630</v>
      </c>
      <c r="D302" t="s">
        <v>4942</v>
      </c>
      <c r="E302" t="s">
        <v>5197</v>
      </c>
      <c r="I302" s="3">
        <v>777649.78</v>
      </c>
      <c r="J302" s="3">
        <v>0</v>
      </c>
      <c r="K302" s="3">
        <v>4219172715.1999998</v>
      </c>
      <c r="N302" t="s">
        <v>4877</v>
      </c>
      <c r="O302" s="9">
        <v>45630.620208333297</v>
      </c>
      <c r="P302" t="s">
        <v>4944</v>
      </c>
      <c r="R302" s="9"/>
      <c r="S302" s="8" t="str">
        <f t="shared" si="8"/>
        <v/>
      </c>
      <c r="T302" s="8" t="str">
        <f t="shared" si="9"/>
        <v/>
      </c>
    </row>
    <row r="303" spans="1:20" x14ac:dyDescent="0.25">
      <c r="A303" t="s">
        <v>3542</v>
      </c>
      <c r="B303" s="7">
        <v>7893679</v>
      </c>
      <c r="C303" s="9">
        <v>45630</v>
      </c>
      <c r="D303" t="s">
        <v>4942</v>
      </c>
      <c r="E303" t="s">
        <v>5198</v>
      </c>
      <c r="I303" s="3">
        <v>7831621.2300000004</v>
      </c>
      <c r="J303" s="3">
        <v>0</v>
      </c>
      <c r="K303" s="3">
        <v>4227004336.4299998</v>
      </c>
      <c r="N303" t="s">
        <v>4877</v>
      </c>
      <c r="O303" s="9">
        <v>45630.620219907403</v>
      </c>
      <c r="P303" t="s">
        <v>4944</v>
      </c>
      <c r="R303" s="9"/>
      <c r="S303" s="8" t="str">
        <f t="shared" si="8"/>
        <v/>
      </c>
      <c r="T303" s="8" t="str">
        <f t="shared" si="9"/>
        <v/>
      </c>
    </row>
    <row r="304" spans="1:20" x14ac:dyDescent="0.25">
      <c r="A304" t="s">
        <v>3542</v>
      </c>
      <c r="B304" s="7">
        <v>7893680</v>
      </c>
      <c r="C304" s="9">
        <v>45630</v>
      </c>
      <c r="D304" t="s">
        <v>4942</v>
      </c>
      <c r="E304" t="s">
        <v>5199</v>
      </c>
      <c r="I304" s="3">
        <v>1736739.56</v>
      </c>
      <c r="J304" s="3">
        <v>0</v>
      </c>
      <c r="K304" s="3">
        <v>4228741075.9899998</v>
      </c>
      <c r="N304" t="s">
        <v>4877</v>
      </c>
      <c r="O304" s="9">
        <v>45630.6202430556</v>
      </c>
      <c r="P304" t="s">
        <v>4944</v>
      </c>
      <c r="R304" s="9"/>
      <c r="S304" s="8" t="str">
        <f t="shared" si="8"/>
        <v/>
      </c>
      <c r="T304" s="8" t="str">
        <f t="shared" si="9"/>
        <v/>
      </c>
    </row>
    <row r="305" spans="1:20" x14ac:dyDescent="0.25">
      <c r="A305" t="s">
        <v>3542</v>
      </c>
      <c r="B305" s="7">
        <v>7893681</v>
      </c>
      <c r="C305" s="9">
        <v>45630</v>
      </c>
      <c r="D305" t="s">
        <v>4942</v>
      </c>
      <c r="E305" t="s">
        <v>5200</v>
      </c>
      <c r="I305" s="3">
        <v>775470.8</v>
      </c>
      <c r="J305" s="3">
        <v>0</v>
      </c>
      <c r="K305" s="3">
        <v>4229516546.79</v>
      </c>
      <c r="N305" t="s">
        <v>4877</v>
      </c>
      <c r="O305" s="9">
        <v>45630.6202430556</v>
      </c>
      <c r="P305" t="s">
        <v>4944</v>
      </c>
      <c r="R305" s="9"/>
      <c r="S305" s="8" t="str">
        <f t="shared" si="8"/>
        <v/>
      </c>
      <c r="T305" s="8" t="str">
        <f t="shared" si="9"/>
        <v/>
      </c>
    </row>
    <row r="306" spans="1:20" x14ac:dyDescent="0.25">
      <c r="A306" t="s">
        <v>3542</v>
      </c>
      <c r="B306" s="7">
        <v>7893682</v>
      </c>
      <c r="C306" s="9">
        <v>45630</v>
      </c>
      <c r="D306" t="s">
        <v>4942</v>
      </c>
      <c r="E306" t="s">
        <v>5201</v>
      </c>
      <c r="I306" s="3">
        <v>485941.92</v>
      </c>
      <c r="J306" s="3">
        <v>0</v>
      </c>
      <c r="K306" s="3">
        <v>4230002488.71</v>
      </c>
      <c r="N306" t="s">
        <v>4877</v>
      </c>
      <c r="O306" s="9">
        <v>45630.620266203703</v>
      </c>
      <c r="P306" t="s">
        <v>4944</v>
      </c>
      <c r="R306" s="9"/>
      <c r="S306" s="8" t="str">
        <f t="shared" si="8"/>
        <v/>
      </c>
      <c r="T306" s="8" t="str">
        <f t="shared" si="9"/>
        <v/>
      </c>
    </row>
    <row r="307" spans="1:20" x14ac:dyDescent="0.25">
      <c r="A307" t="s">
        <v>3542</v>
      </c>
      <c r="B307" s="7">
        <v>7893683</v>
      </c>
      <c r="C307" s="9">
        <v>45630</v>
      </c>
      <c r="D307" t="s">
        <v>4942</v>
      </c>
      <c r="E307" t="s">
        <v>5202</v>
      </c>
      <c r="I307" s="3">
        <v>1844228.8</v>
      </c>
      <c r="J307" s="3">
        <v>0</v>
      </c>
      <c r="K307" s="3">
        <v>4231846717.5100002</v>
      </c>
      <c r="N307" t="s">
        <v>4877</v>
      </c>
      <c r="O307" s="9">
        <v>45630.620266203703</v>
      </c>
      <c r="P307" t="s">
        <v>4944</v>
      </c>
      <c r="R307" s="9"/>
      <c r="S307" s="8" t="str">
        <f t="shared" si="8"/>
        <v/>
      </c>
      <c r="T307" s="8" t="str">
        <f t="shared" si="9"/>
        <v/>
      </c>
    </row>
    <row r="308" spans="1:20" x14ac:dyDescent="0.25">
      <c r="A308" t="s">
        <v>3542</v>
      </c>
      <c r="B308" s="7">
        <v>7893684</v>
      </c>
      <c r="C308" s="9">
        <v>45630</v>
      </c>
      <c r="D308" t="s">
        <v>4942</v>
      </c>
      <c r="E308" t="s">
        <v>5203</v>
      </c>
      <c r="I308" s="3">
        <v>120994.06</v>
      </c>
      <c r="J308" s="3">
        <v>0</v>
      </c>
      <c r="K308" s="3">
        <v>4231967711.5700002</v>
      </c>
      <c r="N308" t="s">
        <v>4877</v>
      </c>
      <c r="O308" s="9">
        <v>45630.620266203703</v>
      </c>
      <c r="P308" t="s">
        <v>4944</v>
      </c>
      <c r="R308" s="9"/>
      <c r="S308" s="8" t="str">
        <f t="shared" si="8"/>
        <v/>
      </c>
      <c r="T308" s="8" t="str">
        <f t="shared" si="9"/>
        <v/>
      </c>
    </row>
    <row r="309" spans="1:20" x14ac:dyDescent="0.25">
      <c r="A309" t="s">
        <v>3542</v>
      </c>
      <c r="B309" s="7">
        <v>7893685</v>
      </c>
      <c r="C309" s="9">
        <v>45630</v>
      </c>
      <c r="D309" t="s">
        <v>4942</v>
      </c>
      <c r="E309" t="s">
        <v>5204</v>
      </c>
      <c r="I309" s="3">
        <v>699395.49</v>
      </c>
      <c r="J309" s="3">
        <v>0</v>
      </c>
      <c r="K309" s="3">
        <v>4232667107.0599999</v>
      </c>
      <c r="N309" t="s">
        <v>4877</v>
      </c>
      <c r="O309" s="9">
        <v>45630.620289351798</v>
      </c>
      <c r="P309" t="s">
        <v>4944</v>
      </c>
      <c r="R309" s="9"/>
      <c r="S309" s="8" t="str">
        <f t="shared" si="8"/>
        <v/>
      </c>
      <c r="T309" s="8" t="str">
        <f t="shared" si="9"/>
        <v/>
      </c>
    </row>
    <row r="310" spans="1:20" x14ac:dyDescent="0.25">
      <c r="A310" t="s">
        <v>3542</v>
      </c>
      <c r="B310" s="7">
        <v>7893686</v>
      </c>
      <c r="C310" s="9">
        <v>45630</v>
      </c>
      <c r="D310" t="s">
        <v>4942</v>
      </c>
      <c r="E310" t="s">
        <v>2719</v>
      </c>
      <c r="I310" s="3">
        <v>1476623.9</v>
      </c>
      <c r="J310" s="3">
        <v>0</v>
      </c>
      <c r="K310" s="3">
        <v>4234143730.96</v>
      </c>
      <c r="N310" t="s">
        <v>4877</v>
      </c>
      <c r="O310" s="9">
        <v>45630.620300925897</v>
      </c>
      <c r="P310" t="s">
        <v>4944</v>
      </c>
      <c r="R310" s="9"/>
      <c r="S310" s="8" t="str">
        <f t="shared" si="8"/>
        <v/>
      </c>
      <c r="T310" s="8" t="str">
        <f t="shared" si="9"/>
        <v/>
      </c>
    </row>
    <row r="311" spans="1:20" x14ac:dyDescent="0.25">
      <c r="A311" t="s">
        <v>3542</v>
      </c>
      <c r="B311" s="7">
        <v>7893687</v>
      </c>
      <c r="C311" s="9">
        <v>45630</v>
      </c>
      <c r="D311" t="s">
        <v>4942</v>
      </c>
      <c r="E311" t="s">
        <v>2720</v>
      </c>
      <c r="I311" s="3">
        <v>98198.02</v>
      </c>
      <c r="J311" s="3">
        <v>0</v>
      </c>
      <c r="K311" s="3">
        <v>4234241928.98</v>
      </c>
      <c r="N311" t="s">
        <v>4877</v>
      </c>
      <c r="O311" s="9">
        <v>45630.620300925897</v>
      </c>
      <c r="P311" t="s">
        <v>4944</v>
      </c>
      <c r="R311" s="9"/>
      <c r="S311" s="8" t="str">
        <f t="shared" si="8"/>
        <v/>
      </c>
      <c r="T311" s="8" t="str">
        <f t="shared" si="9"/>
        <v/>
      </c>
    </row>
    <row r="312" spans="1:20" x14ac:dyDescent="0.25">
      <c r="A312" t="s">
        <v>3542</v>
      </c>
      <c r="B312" s="7">
        <v>7893688</v>
      </c>
      <c r="C312" s="9">
        <v>45630</v>
      </c>
      <c r="D312" t="s">
        <v>4942</v>
      </c>
      <c r="E312" t="s">
        <v>5205</v>
      </c>
      <c r="I312" s="3">
        <v>7862898.1399999997</v>
      </c>
      <c r="J312" s="3">
        <v>0</v>
      </c>
      <c r="K312" s="3">
        <v>4242104827.1199999</v>
      </c>
      <c r="N312" t="s">
        <v>4877</v>
      </c>
      <c r="O312" s="9">
        <v>45630.620451388902</v>
      </c>
      <c r="P312" t="s">
        <v>4944</v>
      </c>
      <c r="R312" s="9"/>
      <c r="S312" s="8" t="str">
        <f t="shared" si="8"/>
        <v/>
      </c>
      <c r="T312" s="8" t="str">
        <f t="shared" si="9"/>
        <v/>
      </c>
    </row>
    <row r="313" spans="1:20" x14ac:dyDescent="0.25">
      <c r="A313" t="s">
        <v>3542</v>
      </c>
      <c r="B313" s="7">
        <v>7893724</v>
      </c>
      <c r="C313" s="9">
        <v>45630</v>
      </c>
      <c r="D313" t="s">
        <v>4942</v>
      </c>
      <c r="E313" t="s">
        <v>5206</v>
      </c>
      <c r="F313" t="s">
        <v>5207</v>
      </c>
      <c r="I313" s="3">
        <v>345382.48</v>
      </c>
      <c r="J313" s="3">
        <v>0</v>
      </c>
      <c r="K313" s="3">
        <v>4242450209.5999999</v>
      </c>
      <c r="N313" t="s">
        <v>4877</v>
      </c>
      <c r="O313" s="9">
        <v>45630.651516203703</v>
      </c>
      <c r="P313" t="s">
        <v>26</v>
      </c>
      <c r="R313" s="9"/>
      <c r="S313" s="8" t="str">
        <f t="shared" si="8"/>
        <v/>
      </c>
      <c r="T313" s="8" t="str">
        <f t="shared" si="9"/>
        <v/>
      </c>
    </row>
    <row r="314" spans="1:20" x14ac:dyDescent="0.25">
      <c r="A314" t="s">
        <v>3542</v>
      </c>
      <c r="B314" s="7">
        <v>7893725</v>
      </c>
      <c r="C314" s="9">
        <v>45630</v>
      </c>
      <c r="D314" t="s">
        <v>4942</v>
      </c>
      <c r="E314" t="s">
        <v>5208</v>
      </c>
      <c r="F314" t="s">
        <v>5209</v>
      </c>
      <c r="I314" s="3">
        <v>70000</v>
      </c>
      <c r="J314" s="3">
        <v>0</v>
      </c>
      <c r="K314" s="3">
        <v>4242520209.5999999</v>
      </c>
      <c r="N314" t="s">
        <v>4877</v>
      </c>
      <c r="O314" s="9">
        <v>45630.653634259303</v>
      </c>
      <c r="P314" t="s">
        <v>26</v>
      </c>
      <c r="R314" s="9"/>
      <c r="S314" s="8" t="str">
        <f t="shared" si="8"/>
        <v/>
      </c>
      <c r="T314" s="8" t="str">
        <f t="shared" si="9"/>
        <v/>
      </c>
    </row>
    <row r="315" spans="1:20" x14ac:dyDescent="0.25">
      <c r="A315" t="s">
        <v>3542</v>
      </c>
      <c r="B315" s="7">
        <v>7893742</v>
      </c>
      <c r="C315" s="9">
        <v>45630</v>
      </c>
      <c r="D315" t="s">
        <v>3539</v>
      </c>
      <c r="E315" t="s">
        <v>5210</v>
      </c>
      <c r="I315" s="3">
        <v>0</v>
      </c>
      <c r="J315" s="3">
        <v>817642.04</v>
      </c>
      <c r="K315" s="3">
        <v>4241702567.5599999</v>
      </c>
      <c r="N315" t="s">
        <v>4877</v>
      </c>
      <c r="O315" s="9">
        <v>45630.690208333297</v>
      </c>
      <c r="P315" t="s">
        <v>26</v>
      </c>
      <c r="R315" s="9"/>
      <c r="S315" s="8" t="str">
        <f t="shared" si="8"/>
        <v>00083717</v>
      </c>
      <c r="T315" s="8">
        <f t="shared" si="9"/>
        <v>7893742</v>
      </c>
    </row>
    <row r="316" spans="1:20" x14ac:dyDescent="0.25">
      <c r="A316" t="s">
        <v>3542</v>
      </c>
      <c r="B316" s="7">
        <v>7893805</v>
      </c>
      <c r="C316" s="9">
        <v>45631</v>
      </c>
      <c r="D316" t="s">
        <v>4874</v>
      </c>
      <c r="E316" t="s">
        <v>5211</v>
      </c>
      <c r="I316" s="3">
        <v>0</v>
      </c>
      <c r="J316" s="3">
        <v>22451.59</v>
      </c>
      <c r="K316" s="3">
        <v>4241680115.9699998</v>
      </c>
      <c r="N316" t="s">
        <v>4877</v>
      </c>
      <c r="O316" s="9">
        <v>45631.387766203698</v>
      </c>
      <c r="P316" t="s">
        <v>5102</v>
      </c>
      <c r="R316" s="9"/>
      <c r="S316" s="8" t="str">
        <f t="shared" si="8"/>
        <v/>
      </c>
      <c r="T316" s="8" t="str">
        <f t="shared" si="9"/>
        <v/>
      </c>
    </row>
    <row r="317" spans="1:20" x14ac:dyDescent="0.25">
      <c r="A317" t="s">
        <v>3542</v>
      </c>
      <c r="B317" s="7">
        <v>7893806</v>
      </c>
      <c r="C317" s="9">
        <v>45631</v>
      </c>
      <c r="D317" t="s">
        <v>4942</v>
      </c>
      <c r="E317" t="s">
        <v>5212</v>
      </c>
      <c r="F317" t="s">
        <v>5213</v>
      </c>
      <c r="I317" s="3">
        <v>830340.08</v>
      </c>
      <c r="J317" s="3">
        <v>0</v>
      </c>
      <c r="K317" s="3">
        <v>4242510456.0500002</v>
      </c>
      <c r="N317" t="s">
        <v>4877</v>
      </c>
      <c r="O317" s="9">
        <v>45631.388090277796</v>
      </c>
      <c r="P317" t="s">
        <v>4944</v>
      </c>
      <c r="R317" s="9"/>
      <c r="S317" s="8" t="str">
        <f t="shared" si="8"/>
        <v/>
      </c>
      <c r="T317" s="8" t="str">
        <f t="shared" si="9"/>
        <v/>
      </c>
    </row>
    <row r="318" spans="1:20" x14ac:dyDescent="0.25">
      <c r="A318" t="s">
        <v>3542</v>
      </c>
      <c r="B318" s="7">
        <v>7893807</v>
      </c>
      <c r="C318" s="9">
        <v>45631</v>
      </c>
      <c r="D318" t="s">
        <v>4874</v>
      </c>
      <c r="E318" t="s">
        <v>5214</v>
      </c>
      <c r="F318" t="s">
        <v>5215</v>
      </c>
      <c r="I318" s="3">
        <v>0</v>
      </c>
      <c r="J318" s="3">
        <v>321469.53000000003</v>
      </c>
      <c r="K318" s="3">
        <v>4242188986.52</v>
      </c>
      <c r="N318" t="s">
        <v>4877</v>
      </c>
      <c r="O318" s="9">
        <v>45631.388310185197</v>
      </c>
      <c r="P318" t="s">
        <v>5102</v>
      </c>
      <c r="R318" s="9"/>
      <c r="S318" s="8" t="str">
        <f t="shared" si="8"/>
        <v/>
      </c>
      <c r="T318" s="8" t="str">
        <f t="shared" si="9"/>
        <v/>
      </c>
    </row>
    <row r="319" spans="1:20" x14ac:dyDescent="0.25">
      <c r="A319" t="s">
        <v>3542</v>
      </c>
      <c r="B319" s="7">
        <v>7893829</v>
      </c>
      <c r="C319" s="9">
        <v>45631</v>
      </c>
      <c r="D319" t="s">
        <v>3539</v>
      </c>
      <c r="E319" t="s">
        <v>5216</v>
      </c>
      <c r="I319" s="3">
        <v>0</v>
      </c>
      <c r="J319" s="3">
        <v>731017.6</v>
      </c>
      <c r="K319" s="3">
        <v>4241457968.9200001</v>
      </c>
      <c r="N319" t="s">
        <v>4877</v>
      </c>
      <c r="O319" s="9">
        <v>45631.404259259303</v>
      </c>
      <c r="P319" t="s">
        <v>26</v>
      </c>
      <c r="R319" s="9"/>
      <c r="S319" s="8" t="str">
        <f t="shared" si="8"/>
        <v>00083719</v>
      </c>
      <c r="T319" s="8">
        <f t="shared" si="9"/>
        <v>7893829</v>
      </c>
    </row>
    <row r="320" spans="1:20" x14ac:dyDescent="0.25">
      <c r="A320" t="s">
        <v>3542</v>
      </c>
      <c r="B320" s="7">
        <v>7893839</v>
      </c>
      <c r="C320" s="9">
        <v>45631</v>
      </c>
      <c r="D320" t="s">
        <v>4874</v>
      </c>
      <c r="E320" t="s">
        <v>5217</v>
      </c>
      <c r="F320" t="s">
        <v>5218</v>
      </c>
      <c r="I320" s="3">
        <v>0</v>
      </c>
      <c r="J320" s="3">
        <v>118865.79</v>
      </c>
      <c r="K320" s="3">
        <v>4241339103.1300001</v>
      </c>
      <c r="N320" t="s">
        <v>4877</v>
      </c>
      <c r="O320" s="9">
        <v>45631.411307870403</v>
      </c>
      <c r="P320" t="s">
        <v>83</v>
      </c>
      <c r="R320" s="9"/>
      <c r="S320" s="8" t="str">
        <f t="shared" si="8"/>
        <v/>
      </c>
      <c r="T320" s="8" t="str">
        <f t="shared" si="9"/>
        <v/>
      </c>
    </row>
    <row r="321" spans="1:20" x14ac:dyDescent="0.25">
      <c r="A321" t="s">
        <v>3542</v>
      </c>
      <c r="B321" s="7">
        <v>7893841</v>
      </c>
      <c r="C321" s="9">
        <v>45631</v>
      </c>
      <c r="D321" t="s">
        <v>4874</v>
      </c>
      <c r="E321" t="s">
        <v>5219</v>
      </c>
      <c r="F321" t="s">
        <v>5220</v>
      </c>
      <c r="I321" s="3">
        <v>0</v>
      </c>
      <c r="J321" s="3">
        <v>42893.99</v>
      </c>
      <c r="K321" s="3">
        <v>4241296209.1399999</v>
      </c>
      <c r="N321" t="s">
        <v>4877</v>
      </c>
      <c r="O321" s="9">
        <v>45631.413333333301</v>
      </c>
      <c r="P321" t="s">
        <v>83</v>
      </c>
      <c r="R321" s="9"/>
      <c r="S321" s="8" t="str">
        <f t="shared" si="8"/>
        <v/>
      </c>
      <c r="T321" s="8" t="str">
        <f t="shared" si="9"/>
        <v/>
      </c>
    </row>
    <row r="322" spans="1:20" x14ac:dyDescent="0.25">
      <c r="A322" t="s">
        <v>3542</v>
      </c>
      <c r="B322" s="7">
        <v>7893842</v>
      </c>
      <c r="C322" s="9">
        <v>45631</v>
      </c>
      <c r="D322" t="s">
        <v>3539</v>
      </c>
      <c r="E322" t="s">
        <v>5221</v>
      </c>
      <c r="I322" s="3">
        <v>0</v>
      </c>
      <c r="J322" s="3">
        <v>106712.82</v>
      </c>
      <c r="K322" s="3">
        <v>4241189496.3200002</v>
      </c>
      <c r="N322" t="s">
        <v>4877</v>
      </c>
      <c r="O322" s="9">
        <v>45631.413946759298</v>
      </c>
      <c r="P322" t="s">
        <v>26</v>
      </c>
      <c r="R322" s="9"/>
      <c r="S322" s="8" t="str">
        <f t="shared" si="8"/>
        <v>00083721</v>
      </c>
      <c r="T322" s="8">
        <f t="shared" si="9"/>
        <v>7893842</v>
      </c>
    </row>
    <row r="323" spans="1:20" x14ac:dyDescent="0.25">
      <c r="A323" t="s">
        <v>3542</v>
      </c>
      <c r="B323" s="7">
        <v>7893863</v>
      </c>
      <c r="C323" s="9">
        <v>45631</v>
      </c>
      <c r="D323" t="s">
        <v>4874</v>
      </c>
      <c r="E323" t="s">
        <v>5222</v>
      </c>
      <c r="I323" s="3">
        <v>0</v>
      </c>
      <c r="J323" s="3">
        <v>122169.03</v>
      </c>
      <c r="K323" s="3">
        <v>4241067327.29</v>
      </c>
      <c r="N323" t="s">
        <v>4877</v>
      </c>
      <c r="O323" s="9">
        <v>45631.439872685201</v>
      </c>
      <c r="P323" t="s">
        <v>83</v>
      </c>
      <c r="R323" s="9"/>
      <c r="S323" s="8" t="str">
        <f t="shared" si="8"/>
        <v/>
      </c>
      <c r="T323" s="8" t="str">
        <f t="shared" si="9"/>
        <v/>
      </c>
    </row>
    <row r="324" spans="1:20" x14ac:dyDescent="0.25">
      <c r="A324" t="s">
        <v>3542</v>
      </c>
      <c r="B324" s="7">
        <v>7893864</v>
      </c>
      <c r="C324" s="9">
        <v>45631</v>
      </c>
      <c r="D324" t="s">
        <v>3539</v>
      </c>
      <c r="E324" t="s">
        <v>5223</v>
      </c>
      <c r="I324" s="3">
        <v>0</v>
      </c>
      <c r="J324" s="3">
        <v>2321211.4900000002</v>
      </c>
      <c r="K324" s="3">
        <v>4238746115.8000002</v>
      </c>
      <c r="N324" t="s">
        <v>4877</v>
      </c>
      <c r="O324" s="9">
        <v>45631.440312500003</v>
      </c>
      <c r="P324" t="s">
        <v>83</v>
      </c>
      <c r="R324" s="9"/>
      <c r="S324" s="8" t="str">
        <f t="shared" ref="S324:S387" si="10">+IF(MID(E324,1,1)="R",MID(E324,5,8),"")</f>
        <v>00083722</v>
      </c>
      <c r="T324" s="8">
        <f t="shared" ref="T324:T387" si="11">+IF(MID(S324,1,1)="0",B324,"")</f>
        <v>7893864</v>
      </c>
    </row>
    <row r="325" spans="1:20" x14ac:dyDescent="0.25">
      <c r="A325" t="s">
        <v>3542</v>
      </c>
      <c r="B325" s="7">
        <v>7893865</v>
      </c>
      <c r="C325" s="9">
        <v>45631</v>
      </c>
      <c r="D325" t="s">
        <v>3539</v>
      </c>
      <c r="E325" t="s">
        <v>5224</v>
      </c>
      <c r="I325" s="3">
        <v>0</v>
      </c>
      <c r="J325" s="3">
        <v>2749635.25</v>
      </c>
      <c r="K325" s="3">
        <v>4235996480.5500002</v>
      </c>
      <c r="N325" t="s">
        <v>4877</v>
      </c>
      <c r="O325" s="9">
        <v>45631.444178240701</v>
      </c>
      <c r="P325" t="s">
        <v>83</v>
      </c>
      <c r="R325" s="9"/>
      <c r="S325" s="8" t="str">
        <f t="shared" si="10"/>
        <v>00083723</v>
      </c>
      <c r="T325" s="8">
        <f t="shared" si="11"/>
        <v>7893865</v>
      </c>
    </row>
    <row r="326" spans="1:20" x14ac:dyDescent="0.25">
      <c r="A326" t="s">
        <v>3542</v>
      </c>
      <c r="B326" s="7">
        <v>7893867</v>
      </c>
      <c r="C326" s="9">
        <v>45631</v>
      </c>
      <c r="D326" t="s">
        <v>4874</v>
      </c>
      <c r="E326" t="s">
        <v>5225</v>
      </c>
      <c r="F326" t="s">
        <v>5226</v>
      </c>
      <c r="I326" s="3">
        <v>0</v>
      </c>
      <c r="J326" s="3">
        <v>39441.99</v>
      </c>
      <c r="K326" s="3">
        <v>4235957038.5599999</v>
      </c>
      <c r="N326" t="s">
        <v>4877</v>
      </c>
      <c r="O326" s="9">
        <v>45631.4473842593</v>
      </c>
      <c r="P326" t="s">
        <v>83</v>
      </c>
      <c r="R326" s="9"/>
      <c r="S326" s="8" t="str">
        <f t="shared" si="10"/>
        <v/>
      </c>
      <c r="T326" s="8" t="str">
        <f t="shared" si="11"/>
        <v/>
      </c>
    </row>
    <row r="327" spans="1:20" x14ac:dyDescent="0.25">
      <c r="A327" t="s">
        <v>3542</v>
      </c>
      <c r="B327" s="7">
        <v>7893869</v>
      </c>
      <c r="C327" s="9">
        <v>45631</v>
      </c>
      <c r="D327" t="s">
        <v>3539</v>
      </c>
      <c r="E327" t="s">
        <v>5227</v>
      </c>
      <c r="I327" s="3">
        <v>0</v>
      </c>
      <c r="J327" s="3">
        <v>749409.88</v>
      </c>
      <c r="K327" s="3">
        <v>4235207628.6799998</v>
      </c>
      <c r="N327" t="s">
        <v>4877</v>
      </c>
      <c r="O327" s="9">
        <v>45631.447870370401</v>
      </c>
      <c r="P327" t="s">
        <v>83</v>
      </c>
      <c r="R327" s="9"/>
      <c r="S327" s="8" t="str">
        <f t="shared" si="10"/>
        <v>00083724</v>
      </c>
      <c r="T327" s="8">
        <f t="shared" si="11"/>
        <v>7893869</v>
      </c>
    </row>
    <row r="328" spans="1:20" x14ac:dyDescent="0.25">
      <c r="A328" t="s">
        <v>3542</v>
      </c>
      <c r="B328" s="7">
        <v>7893870</v>
      </c>
      <c r="C328" s="9">
        <v>45631</v>
      </c>
      <c r="D328" t="s">
        <v>4942</v>
      </c>
      <c r="E328" t="s">
        <v>5228</v>
      </c>
      <c r="I328" s="3">
        <v>1579171.32</v>
      </c>
      <c r="J328" s="3">
        <v>0</v>
      </c>
      <c r="K328" s="3">
        <v>4236786800</v>
      </c>
      <c r="N328" t="s">
        <v>4877</v>
      </c>
      <c r="O328" s="9">
        <v>45631.452094907399</v>
      </c>
      <c r="P328" t="s">
        <v>4944</v>
      </c>
      <c r="R328" s="9"/>
      <c r="S328" s="8" t="str">
        <f t="shared" si="10"/>
        <v/>
      </c>
      <c r="T328" s="8" t="str">
        <f t="shared" si="11"/>
        <v/>
      </c>
    </row>
    <row r="329" spans="1:20" x14ac:dyDescent="0.25">
      <c r="A329" t="s">
        <v>3542</v>
      </c>
      <c r="B329" s="7">
        <v>7893871</v>
      </c>
      <c r="C329" s="9">
        <v>45631</v>
      </c>
      <c r="D329" t="s">
        <v>4942</v>
      </c>
      <c r="E329" t="s">
        <v>5229</v>
      </c>
      <c r="I329" s="3">
        <v>172129.56</v>
      </c>
      <c r="J329" s="3">
        <v>0</v>
      </c>
      <c r="K329" s="3">
        <v>4236958929.5599999</v>
      </c>
      <c r="N329" t="s">
        <v>4877</v>
      </c>
      <c r="O329" s="9">
        <v>45631.452129629601</v>
      </c>
      <c r="P329" t="s">
        <v>4944</v>
      </c>
      <c r="R329" s="9"/>
      <c r="S329" s="8" t="str">
        <f t="shared" si="10"/>
        <v/>
      </c>
      <c r="T329" s="8" t="str">
        <f t="shared" si="11"/>
        <v/>
      </c>
    </row>
    <row r="330" spans="1:20" x14ac:dyDescent="0.25">
      <c r="A330" t="s">
        <v>3542</v>
      </c>
      <c r="B330" s="7">
        <v>7893872</v>
      </c>
      <c r="C330" s="9">
        <v>45631</v>
      </c>
      <c r="D330" t="s">
        <v>4942</v>
      </c>
      <c r="E330" t="s">
        <v>5230</v>
      </c>
      <c r="I330" s="3">
        <v>1378061.92</v>
      </c>
      <c r="J330" s="3">
        <v>0</v>
      </c>
      <c r="K330" s="3">
        <v>4238336991.48</v>
      </c>
      <c r="N330" t="s">
        <v>4877</v>
      </c>
      <c r="O330" s="9">
        <v>45631.452152777798</v>
      </c>
      <c r="P330" t="s">
        <v>4944</v>
      </c>
      <c r="R330" s="9"/>
      <c r="S330" s="8" t="str">
        <f t="shared" si="10"/>
        <v/>
      </c>
      <c r="T330" s="8" t="str">
        <f t="shared" si="11"/>
        <v/>
      </c>
    </row>
    <row r="331" spans="1:20" x14ac:dyDescent="0.25">
      <c r="A331" t="s">
        <v>3542</v>
      </c>
      <c r="B331" s="7">
        <v>7893873</v>
      </c>
      <c r="C331" s="9">
        <v>45631</v>
      </c>
      <c r="D331" t="s">
        <v>4942</v>
      </c>
      <c r="E331" t="s">
        <v>5231</v>
      </c>
      <c r="I331" s="3">
        <v>281512.13</v>
      </c>
      <c r="J331" s="3">
        <v>0</v>
      </c>
      <c r="K331" s="3">
        <v>4238618503.6100001</v>
      </c>
      <c r="N331" t="s">
        <v>4877</v>
      </c>
      <c r="O331" s="9">
        <v>45631.452303240701</v>
      </c>
      <c r="P331" t="s">
        <v>4944</v>
      </c>
      <c r="R331" s="9"/>
      <c r="S331" s="8" t="str">
        <f t="shared" si="10"/>
        <v/>
      </c>
      <c r="T331" s="8" t="str">
        <f t="shared" si="11"/>
        <v/>
      </c>
    </row>
    <row r="332" spans="1:20" x14ac:dyDescent="0.25">
      <c r="A332" t="s">
        <v>3542</v>
      </c>
      <c r="B332" s="7">
        <v>7893874</v>
      </c>
      <c r="C332" s="9">
        <v>45631</v>
      </c>
      <c r="D332" t="s">
        <v>4942</v>
      </c>
      <c r="E332" t="s">
        <v>5232</v>
      </c>
      <c r="I332" s="3">
        <v>65815.94</v>
      </c>
      <c r="J332" s="3">
        <v>0</v>
      </c>
      <c r="K332" s="3">
        <v>4238684319.5500002</v>
      </c>
      <c r="N332" t="s">
        <v>4877</v>
      </c>
      <c r="O332" s="9">
        <v>45631.452303240701</v>
      </c>
      <c r="P332" t="s">
        <v>4944</v>
      </c>
      <c r="R332" s="9"/>
      <c r="S332" s="8" t="str">
        <f t="shared" si="10"/>
        <v/>
      </c>
      <c r="T332" s="8" t="str">
        <f t="shared" si="11"/>
        <v/>
      </c>
    </row>
    <row r="333" spans="1:20" x14ac:dyDescent="0.25">
      <c r="A333" t="s">
        <v>3542</v>
      </c>
      <c r="B333" s="7">
        <v>7893881</v>
      </c>
      <c r="C333" s="9">
        <v>45631</v>
      </c>
      <c r="D333" t="s">
        <v>4942</v>
      </c>
      <c r="E333" t="s">
        <v>3495</v>
      </c>
      <c r="I333" s="3">
        <v>1477147.95</v>
      </c>
      <c r="J333" s="3">
        <v>0</v>
      </c>
      <c r="K333" s="3">
        <v>4240161467.5</v>
      </c>
      <c r="N333" t="s">
        <v>4877</v>
      </c>
      <c r="O333" s="9">
        <v>45631.458449074104</v>
      </c>
      <c r="P333" t="s">
        <v>4944</v>
      </c>
      <c r="R333" s="9"/>
      <c r="S333" s="8" t="str">
        <f t="shared" si="10"/>
        <v/>
      </c>
      <c r="T333" s="8" t="str">
        <f t="shared" si="11"/>
        <v/>
      </c>
    </row>
    <row r="334" spans="1:20" x14ac:dyDescent="0.25">
      <c r="A334" t="s">
        <v>3542</v>
      </c>
      <c r="B334" s="7">
        <v>7893882</v>
      </c>
      <c r="C334" s="9">
        <v>45631</v>
      </c>
      <c r="D334" t="s">
        <v>4942</v>
      </c>
      <c r="E334" t="s">
        <v>3494</v>
      </c>
      <c r="I334" s="3">
        <v>38011.82</v>
      </c>
      <c r="J334" s="3">
        <v>0</v>
      </c>
      <c r="K334" s="3">
        <v>4240199479.3200002</v>
      </c>
      <c r="N334" t="s">
        <v>4877</v>
      </c>
      <c r="O334" s="9">
        <v>45631.458449074104</v>
      </c>
      <c r="P334" t="s">
        <v>4944</v>
      </c>
      <c r="R334" s="9"/>
      <c r="S334" s="8" t="str">
        <f t="shared" si="10"/>
        <v/>
      </c>
      <c r="T334" s="8" t="str">
        <f t="shared" si="11"/>
        <v/>
      </c>
    </row>
    <row r="335" spans="1:20" x14ac:dyDescent="0.25">
      <c r="A335" t="s">
        <v>3542</v>
      </c>
      <c r="B335" s="7">
        <v>7893883</v>
      </c>
      <c r="C335" s="9">
        <v>45631</v>
      </c>
      <c r="D335" t="s">
        <v>4874</v>
      </c>
      <c r="E335" t="s">
        <v>5233</v>
      </c>
      <c r="F335" t="s">
        <v>5234</v>
      </c>
      <c r="I335" s="3">
        <v>118865.79</v>
      </c>
      <c r="J335" s="3">
        <v>0</v>
      </c>
      <c r="K335" s="3">
        <v>4240318345.1100001</v>
      </c>
      <c r="N335" t="s">
        <v>4877</v>
      </c>
      <c r="O335" s="9">
        <v>45631.458587963003</v>
      </c>
      <c r="P335" t="s">
        <v>83</v>
      </c>
      <c r="R335" s="9"/>
      <c r="S335" s="8" t="str">
        <f t="shared" si="10"/>
        <v/>
      </c>
      <c r="T335" s="8" t="str">
        <f t="shared" si="11"/>
        <v/>
      </c>
    </row>
    <row r="336" spans="1:20" x14ac:dyDescent="0.25">
      <c r="A336" t="s">
        <v>3542</v>
      </c>
      <c r="B336" s="7">
        <v>7893885</v>
      </c>
      <c r="C336" s="9">
        <v>45631</v>
      </c>
      <c r="D336" t="s">
        <v>3539</v>
      </c>
      <c r="E336" t="s">
        <v>5235</v>
      </c>
      <c r="I336" s="3">
        <v>0</v>
      </c>
      <c r="J336" s="3">
        <v>103403.5</v>
      </c>
      <c r="K336" s="3">
        <v>4240214941.6100001</v>
      </c>
      <c r="N336" t="s">
        <v>4877</v>
      </c>
      <c r="O336" s="9">
        <v>45631.461064814801</v>
      </c>
      <c r="P336" t="s">
        <v>83</v>
      </c>
      <c r="R336" s="9"/>
      <c r="S336" s="8" t="str">
        <f t="shared" si="10"/>
        <v>00083725</v>
      </c>
      <c r="T336" s="8">
        <f t="shared" si="11"/>
        <v>7893885</v>
      </c>
    </row>
    <row r="337" spans="1:20" x14ac:dyDescent="0.25">
      <c r="A337" t="s">
        <v>3542</v>
      </c>
      <c r="B337" s="7">
        <v>7893886</v>
      </c>
      <c r="C337" s="9">
        <v>45631</v>
      </c>
      <c r="D337" t="s">
        <v>4942</v>
      </c>
      <c r="E337" t="s">
        <v>5236</v>
      </c>
      <c r="I337" s="3">
        <v>3101944.52</v>
      </c>
      <c r="J337" s="3">
        <v>0</v>
      </c>
      <c r="K337" s="3">
        <v>4243316886.1300001</v>
      </c>
      <c r="N337" t="s">
        <v>4877</v>
      </c>
      <c r="O337" s="9">
        <v>45631.470960648097</v>
      </c>
      <c r="P337" t="s">
        <v>4944</v>
      </c>
      <c r="R337" s="9"/>
      <c r="S337" s="8" t="str">
        <f t="shared" si="10"/>
        <v/>
      </c>
      <c r="T337" s="8" t="str">
        <f t="shared" si="11"/>
        <v/>
      </c>
    </row>
    <row r="338" spans="1:20" x14ac:dyDescent="0.25">
      <c r="A338" t="s">
        <v>3542</v>
      </c>
      <c r="B338" s="7">
        <v>7893887</v>
      </c>
      <c r="C338" s="9">
        <v>45631</v>
      </c>
      <c r="D338" t="s">
        <v>4942</v>
      </c>
      <c r="E338" t="s">
        <v>5237</v>
      </c>
      <c r="I338" s="3">
        <v>232888.7</v>
      </c>
      <c r="J338" s="3">
        <v>0</v>
      </c>
      <c r="K338" s="3">
        <v>4243549774.8299999</v>
      </c>
      <c r="N338" t="s">
        <v>4877</v>
      </c>
      <c r="O338" s="9">
        <v>45631.470960648097</v>
      </c>
      <c r="P338" t="s">
        <v>4944</v>
      </c>
      <c r="R338" s="9"/>
      <c r="S338" s="8" t="str">
        <f t="shared" si="10"/>
        <v/>
      </c>
      <c r="T338" s="8" t="str">
        <f t="shared" si="11"/>
        <v/>
      </c>
    </row>
    <row r="339" spans="1:20" x14ac:dyDescent="0.25">
      <c r="A339" t="s">
        <v>3542</v>
      </c>
      <c r="B339" s="7">
        <v>7893888</v>
      </c>
      <c r="C339" s="9">
        <v>45631</v>
      </c>
      <c r="D339" t="s">
        <v>4942</v>
      </c>
      <c r="E339" t="s">
        <v>5238</v>
      </c>
      <c r="I339" s="3">
        <v>2414862.91</v>
      </c>
      <c r="J339" s="3">
        <v>0</v>
      </c>
      <c r="K339" s="3">
        <v>4245964637.7399998</v>
      </c>
      <c r="N339" t="s">
        <v>4877</v>
      </c>
      <c r="O339" s="9">
        <v>45631.4709953704</v>
      </c>
      <c r="P339" t="s">
        <v>4944</v>
      </c>
      <c r="R339" s="9"/>
      <c r="S339" s="8" t="str">
        <f t="shared" si="10"/>
        <v/>
      </c>
      <c r="T339" s="8" t="str">
        <f t="shared" si="11"/>
        <v/>
      </c>
    </row>
    <row r="340" spans="1:20" x14ac:dyDescent="0.25">
      <c r="A340" t="s">
        <v>3542</v>
      </c>
      <c r="B340" s="7">
        <v>7893889</v>
      </c>
      <c r="C340" s="9">
        <v>45631</v>
      </c>
      <c r="D340" t="s">
        <v>4942</v>
      </c>
      <c r="E340" t="s">
        <v>5239</v>
      </c>
      <c r="I340" s="3">
        <v>91348.38</v>
      </c>
      <c r="J340" s="3">
        <v>0</v>
      </c>
      <c r="K340" s="3">
        <v>4246055986.1199999</v>
      </c>
      <c r="N340" t="s">
        <v>4877</v>
      </c>
      <c r="O340" s="9">
        <v>45631.4709953704</v>
      </c>
      <c r="P340" t="s">
        <v>4944</v>
      </c>
      <c r="R340" s="9"/>
      <c r="S340" s="8" t="str">
        <f t="shared" si="10"/>
        <v/>
      </c>
      <c r="T340" s="8" t="str">
        <f t="shared" si="11"/>
        <v/>
      </c>
    </row>
    <row r="341" spans="1:20" x14ac:dyDescent="0.25">
      <c r="A341" t="s">
        <v>3542</v>
      </c>
      <c r="B341" s="7">
        <v>7893891</v>
      </c>
      <c r="C341" s="9">
        <v>45631</v>
      </c>
      <c r="D341" t="s">
        <v>3539</v>
      </c>
      <c r="E341" t="s">
        <v>5240</v>
      </c>
      <c r="I341" s="3">
        <v>2398245.09</v>
      </c>
      <c r="J341" s="3">
        <v>0</v>
      </c>
      <c r="K341" s="3">
        <v>4248454231.21</v>
      </c>
      <c r="N341" t="s">
        <v>4877</v>
      </c>
      <c r="O341" s="9">
        <v>45631.4748958333</v>
      </c>
      <c r="P341" t="s">
        <v>368</v>
      </c>
      <c r="R341" s="9"/>
      <c r="S341" s="8" t="str">
        <f t="shared" si="10"/>
        <v>00083726</v>
      </c>
      <c r="T341" s="8">
        <f t="shared" si="11"/>
        <v>7893891</v>
      </c>
    </row>
    <row r="342" spans="1:20" x14ac:dyDescent="0.25">
      <c r="A342" t="s">
        <v>3542</v>
      </c>
      <c r="B342" s="7">
        <v>7893892</v>
      </c>
      <c r="C342" s="9">
        <v>45631</v>
      </c>
      <c r="D342" t="s">
        <v>3539</v>
      </c>
      <c r="E342" t="s">
        <v>5241</v>
      </c>
      <c r="I342" s="3">
        <v>0</v>
      </c>
      <c r="J342" s="3">
        <v>2398245.09</v>
      </c>
      <c r="K342" s="3">
        <v>4246055986.1199999</v>
      </c>
      <c r="N342" t="s">
        <v>4877</v>
      </c>
      <c r="O342" s="9">
        <v>45631.475671296299</v>
      </c>
      <c r="P342" t="s">
        <v>368</v>
      </c>
      <c r="R342" s="9"/>
      <c r="S342" s="8" t="str">
        <f t="shared" si="10"/>
        <v>00083727</v>
      </c>
      <c r="T342" s="8">
        <f t="shared" si="11"/>
        <v>7893892</v>
      </c>
    </row>
    <row r="343" spans="1:20" x14ac:dyDescent="0.25">
      <c r="A343" t="s">
        <v>3542</v>
      </c>
      <c r="B343" s="7">
        <v>7893895</v>
      </c>
      <c r="C343" s="9">
        <v>45631</v>
      </c>
      <c r="D343" t="s">
        <v>3539</v>
      </c>
      <c r="E343" t="s">
        <v>5242</v>
      </c>
      <c r="I343" s="3">
        <v>0</v>
      </c>
      <c r="J343" s="3">
        <v>1559537</v>
      </c>
      <c r="K343" s="3">
        <v>4244496449.1199999</v>
      </c>
      <c r="N343" t="s">
        <v>4877</v>
      </c>
      <c r="O343" s="9">
        <v>45631.477800925903</v>
      </c>
      <c r="P343" t="s">
        <v>26</v>
      </c>
      <c r="R343" s="9"/>
      <c r="S343" s="8" t="str">
        <f t="shared" si="10"/>
        <v>00083728</v>
      </c>
      <c r="T343" s="8">
        <f t="shared" si="11"/>
        <v>7893895</v>
      </c>
    </row>
    <row r="344" spans="1:20" x14ac:dyDescent="0.25">
      <c r="A344" t="s">
        <v>3542</v>
      </c>
      <c r="B344" s="7">
        <v>7893898</v>
      </c>
      <c r="C344" s="9">
        <v>45631</v>
      </c>
      <c r="D344" t="s">
        <v>4942</v>
      </c>
      <c r="E344" t="s">
        <v>2621</v>
      </c>
      <c r="F344" t="s">
        <v>5243</v>
      </c>
      <c r="I344" s="3">
        <v>7539789</v>
      </c>
      <c r="J344" s="3">
        <v>0</v>
      </c>
      <c r="K344" s="3">
        <v>4252036238.1199999</v>
      </c>
      <c r="N344" t="s">
        <v>4877</v>
      </c>
      <c r="O344" s="9">
        <v>45631.480358796303</v>
      </c>
      <c r="P344" t="s">
        <v>4944</v>
      </c>
      <c r="R344" s="9"/>
      <c r="S344" s="8" t="str">
        <f t="shared" si="10"/>
        <v/>
      </c>
      <c r="T344" s="8" t="str">
        <f t="shared" si="11"/>
        <v/>
      </c>
    </row>
    <row r="345" spans="1:20" x14ac:dyDescent="0.25">
      <c r="A345" t="s">
        <v>3542</v>
      </c>
      <c r="B345" s="7">
        <v>7893899</v>
      </c>
      <c r="C345" s="9">
        <v>45631</v>
      </c>
      <c r="D345" t="s">
        <v>4942</v>
      </c>
      <c r="E345" t="s">
        <v>3125</v>
      </c>
      <c r="I345" s="3">
        <v>906156.25</v>
      </c>
      <c r="J345" s="3">
        <v>0</v>
      </c>
      <c r="K345" s="3">
        <v>4252942394.3699999</v>
      </c>
      <c r="N345" t="s">
        <v>4877</v>
      </c>
      <c r="O345" s="9">
        <v>45631.480497685203</v>
      </c>
      <c r="P345" t="s">
        <v>4944</v>
      </c>
      <c r="R345" s="9"/>
      <c r="S345" s="8" t="str">
        <f t="shared" si="10"/>
        <v/>
      </c>
      <c r="T345" s="8" t="str">
        <f t="shared" si="11"/>
        <v/>
      </c>
    </row>
    <row r="346" spans="1:20" x14ac:dyDescent="0.25">
      <c r="A346" t="s">
        <v>3542</v>
      </c>
      <c r="B346" s="7">
        <v>7893900</v>
      </c>
      <c r="C346" s="9">
        <v>45631</v>
      </c>
      <c r="D346" t="s">
        <v>4942</v>
      </c>
      <c r="E346" t="s">
        <v>3127</v>
      </c>
      <c r="I346" s="3">
        <v>793059.53</v>
      </c>
      <c r="J346" s="3">
        <v>0</v>
      </c>
      <c r="K346" s="3">
        <v>4253735453.9000001</v>
      </c>
      <c r="N346" t="s">
        <v>4877</v>
      </c>
      <c r="O346" s="9">
        <v>45631.480497685203</v>
      </c>
      <c r="P346" t="s">
        <v>4944</v>
      </c>
      <c r="R346" s="9"/>
      <c r="S346" s="8" t="str">
        <f t="shared" si="10"/>
        <v/>
      </c>
      <c r="T346" s="8" t="str">
        <f t="shared" si="11"/>
        <v/>
      </c>
    </row>
    <row r="347" spans="1:20" x14ac:dyDescent="0.25">
      <c r="A347" t="s">
        <v>3542</v>
      </c>
      <c r="B347" s="7">
        <v>7893901</v>
      </c>
      <c r="C347" s="9">
        <v>45631</v>
      </c>
      <c r="D347" t="s">
        <v>4942</v>
      </c>
      <c r="E347" t="s">
        <v>3126</v>
      </c>
      <c r="I347" s="3">
        <v>148263.9</v>
      </c>
      <c r="J347" s="3">
        <v>0</v>
      </c>
      <c r="K347" s="3">
        <v>4253883717.8000002</v>
      </c>
      <c r="N347" t="s">
        <v>4877</v>
      </c>
      <c r="O347" s="9">
        <v>45631.480497685203</v>
      </c>
      <c r="P347" t="s">
        <v>4944</v>
      </c>
      <c r="R347" s="9"/>
      <c r="S347" s="8" t="str">
        <f t="shared" si="10"/>
        <v/>
      </c>
      <c r="T347" s="8" t="str">
        <f t="shared" si="11"/>
        <v/>
      </c>
    </row>
    <row r="348" spans="1:20" x14ac:dyDescent="0.25">
      <c r="A348" t="s">
        <v>3542</v>
      </c>
      <c r="B348" s="7">
        <v>7893903</v>
      </c>
      <c r="C348" s="9">
        <v>45631</v>
      </c>
      <c r="D348" t="s">
        <v>3539</v>
      </c>
      <c r="E348" t="s">
        <v>5244</v>
      </c>
      <c r="I348" s="3">
        <v>0</v>
      </c>
      <c r="J348" s="3">
        <v>0.05</v>
      </c>
      <c r="K348" s="3">
        <v>4253883717.75</v>
      </c>
      <c r="N348" t="s">
        <v>4877</v>
      </c>
      <c r="O348" s="9">
        <v>45631.481087963002</v>
      </c>
      <c r="P348" t="s">
        <v>83</v>
      </c>
      <c r="R348" s="9"/>
      <c r="S348" s="8" t="str">
        <f t="shared" si="10"/>
        <v>00083729</v>
      </c>
      <c r="T348" s="8">
        <f t="shared" si="11"/>
        <v>7893903</v>
      </c>
    </row>
    <row r="349" spans="1:20" x14ac:dyDescent="0.25">
      <c r="A349" t="s">
        <v>3542</v>
      </c>
      <c r="B349" s="7">
        <v>7893906</v>
      </c>
      <c r="C349" s="9">
        <v>45631</v>
      </c>
      <c r="D349" t="s">
        <v>3539</v>
      </c>
      <c r="E349" t="s">
        <v>5245</v>
      </c>
      <c r="I349" s="3">
        <v>0</v>
      </c>
      <c r="J349" s="3">
        <v>20483614.07</v>
      </c>
      <c r="K349" s="3">
        <v>4233400103.6799998</v>
      </c>
      <c r="N349" t="s">
        <v>4877</v>
      </c>
      <c r="O349" s="9">
        <v>45631.4823032407</v>
      </c>
      <c r="P349" t="s">
        <v>26</v>
      </c>
      <c r="R349" s="9"/>
      <c r="S349" s="8" t="str">
        <f t="shared" si="10"/>
        <v>00083730</v>
      </c>
      <c r="T349" s="8">
        <f t="shared" si="11"/>
        <v>7893906</v>
      </c>
    </row>
    <row r="350" spans="1:20" x14ac:dyDescent="0.25">
      <c r="A350" t="s">
        <v>3542</v>
      </c>
      <c r="B350" s="7">
        <v>7893909</v>
      </c>
      <c r="C350" s="9">
        <v>45631</v>
      </c>
      <c r="D350" t="s">
        <v>4942</v>
      </c>
      <c r="E350" t="s">
        <v>2747</v>
      </c>
      <c r="I350" s="3">
        <v>17216398.079999998</v>
      </c>
      <c r="J350" s="3">
        <v>0</v>
      </c>
      <c r="K350" s="3">
        <v>4250616501.7600002</v>
      </c>
      <c r="N350" t="s">
        <v>4877</v>
      </c>
      <c r="O350" s="9">
        <v>45631.487523148098</v>
      </c>
      <c r="P350" t="s">
        <v>4944</v>
      </c>
      <c r="R350" s="9"/>
      <c r="S350" s="8" t="str">
        <f t="shared" si="10"/>
        <v/>
      </c>
      <c r="T350" s="8" t="str">
        <f t="shared" si="11"/>
        <v/>
      </c>
    </row>
    <row r="351" spans="1:20" x14ac:dyDescent="0.25">
      <c r="A351" t="s">
        <v>3542</v>
      </c>
      <c r="B351" s="7">
        <v>7893917</v>
      </c>
      <c r="C351" s="9">
        <v>45631</v>
      </c>
      <c r="D351" t="s">
        <v>3539</v>
      </c>
      <c r="E351" t="s">
        <v>5246</v>
      </c>
      <c r="I351" s="3">
        <v>0</v>
      </c>
      <c r="J351" s="3">
        <v>119775.07</v>
      </c>
      <c r="K351" s="3">
        <v>4250496726.6900001</v>
      </c>
      <c r="N351" t="s">
        <v>4877</v>
      </c>
      <c r="O351" s="9">
        <v>45631.4920949074</v>
      </c>
      <c r="P351" t="s">
        <v>26</v>
      </c>
      <c r="R351" s="9"/>
      <c r="S351" s="8" t="str">
        <f t="shared" si="10"/>
        <v>00083731</v>
      </c>
      <c r="T351" s="8">
        <f t="shared" si="11"/>
        <v>7893917</v>
      </c>
    </row>
    <row r="352" spans="1:20" x14ac:dyDescent="0.25">
      <c r="A352" t="s">
        <v>3542</v>
      </c>
      <c r="B352" s="7">
        <v>7893920</v>
      </c>
      <c r="C352" s="9">
        <v>45631</v>
      </c>
      <c r="D352" t="s">
        <v>3539</v>
      </c>
      <c r="E352" t="s">
        <v>5247</v>
      </c>
      <c r="I352" s="3">
        <v>0</v>
      </c>
      <c r="J352" s="3">
        <v>208971.89</v>
      </c>
      <c r="K352" s="3">
        <v>4250287754.8000002</v>
      </c>
      <c r="N352" t="s">
        <v>4877</v>
      </c>
      <c r="O352" s="9">
        <v>45631.497199074103</v>
      </c>
      <c r="P352" t="s">
        <v>26</v>
      </c>
      <c r="R352" s="9"/>
      <c r="S352" s="8" t="str">
        <f t="shared" si="10"/>
        <v>00083732</v>
      </c>
      <c r="T352" s="8">
        <f t="shared" si="11"/>
        <v>7893920</v>
      </c>
    </row>
    <row r="353" spans="1:20" x14ac:dyDescent="0.25">
      <c r="A353" t="s">
        <v>3542</v>
      </c>
      <c r="B353" s="7">
        <v>7893938</v>
      </c>
      <c r="C353" s="9">
        <v>45631</v>
      </c>
      <c r="D353" t="s">
        <v>4942</v>
      </c>
      <c r="E353" t="s">
        <v>3245</v>
      </c>
      <c r="I353" s="3">
        <v>1384254.79</v>
      </c>
      <c r="J353" s="3">
        <v>0</v>
      </c>
      <c r="K353" s="3">
        <v>4251672009.5900002</v>
      </c>
      <c r="N353" t="s">
        <v>4877</v>
      </c>
      <c r="O353" s="9">
        <v>45631.510219907403</v>
      </c>
      <c r="P353" t="s">
        <v>4944</v>
      </c>
      <c r="R353" s="9"/>
      <c r="S353" s="8" t="str">
        <f t="shared" si="10"/>
        <v/>
      </c>
      <c r="T353" s="8" t="str">
        <f t="shared" si="11"/>
        <v/>
      </c>
    </row>
    <row r="354" spans="1:20" x14ac:dyDescent="0.25">
      <c r="A354" t="s">
        <v>3542</v>
      </c>
      <c r="B354" s="7">
        <v>7893942</v>
      </c>
      <c r="C354" s="9">
        <v>45631</v>
      </c>
      <c r="D354" t="s">
        <v>4942</v>
      </c>
      <c r="E354" t="s">
        <v>5248</v>
      </c>
      <c r="I354" s="3">
        <v>0</v>
      </c>
      <c r="J354" s="3">
        <v>1378061.92</v>
      </c>
      <c r="K354" s="3">
        <v>4250293947.6700001</v>
      </c>
      <c r="N354" t="s">
        <v>4877</v>
      </c>
      <c r="O354" s="9">
        <v>45631.518229166701</v>
      </c>
      <c r="P354" t="s">
        <v>5001</v>
      </c>
      <c r="R354" s="9"/>
      <c r="S354" s="8" t="str">
        <f t="shared" si="10"/>
        <v/>
      </c>
      <c r="T354" s="8" t="str">
        <f t="shared" si="11"/>
        <v/>
      </c>
    </row>
    <row r="355" spans="1:20" x14ac:dyDescent="0.25">
      <c r="A355" t="s">
        <v>3542</v>
      </c>
      <c r="B355" s="7">
        <v>7893943</v>
      </c>
      <c r="C355" s="9">
        <v>45631</v>
      </c>
      <c r="D355" t="s">
        <v>4874</v>
      </c>
      <c r="E355" t="s">
        <v>5249</v>
      </c>
      <c r="F355" t="s">
        <v>5250</v>
      </c>
      <c r="I355" s="3">
        <v>0</v>
      </c>
      <c r="J355" s="3">
        <v>367967.06</v>
      </c>
      <c r="K355" s="3">
        <v>4249925980.6100001</v>
      </c>
      <c r="N355" t="s">
        <v>4877</v>
      </c>
      <c r="O355" s="9">
        <v>45631.521249999998</v>
      </c>
      <c r="P355" t="s">
        <v>26</v>
      </c>
      <c r="R355" s="9"/>
      <c r="S355" s="8" t="str">
        <f t="shared" si="10"/>
        <v/>
      </c>
      <c r="T355" s="8" t="str">
        <f t="shared" si="11"/>
        <v/>
      </c>
    </row>
    <row r="356" spans="1:20" x14ac:dyDescent="0.25">
      <c r="A356" t="s">
        <v>3542</v>
      </c>
      <c r="B356" s="7">
        <v>7893944</v>
      </c>
      <c r="C356" s="9">
        <v>45631</v>
      </c>
      <c r="D356" t="s">
        <v>4874</v>
      </c>
      <c r="E356" t="s">
        <v>5251</v>
      </c>
      <c r="F356" t="s">
        <v>5252</v>
      </c>
      <c r="I356" s="3">
        <v>0</v>
      </c>
      <c r="J356" s="3">
        <v>28923.95</v>
      </c>
      <c r="K356" s="3">
        <v>4249897056.6599998</v>
      </c>
      <c r="N356" t="s">
        <v>4877</v>
      </c>
      <c r="O356" s="9">
        <v>45631.522835648102</v>
      </c>
      <c r="P356" t="s">
        <v>26</v>
      </c>
      <c r="R356" s="9"/>
      <c r="S356" s="8" t="str">
        <f t="shared" si="10"/>
        <v/>
      </c>
      <c r="T356" s="8" t="str">
        <f t="shared" si="11"/>
        <v/>
      </c>
    </row>
    <row r="357" spans="1:20" x14ac:dyDescent="0.25">
      <c r="A357" t="s">
        <v>3542</v>
      </c>
      <c r="B357" s="7">
        <v>7893947</v>
      </c>
      <c r="C357" s="9">
        <v>45631</v>
      </c>
      <c r="D357" t="s">
        <v>3539</v>
      </c>
      <c r="E357" t="s">
        <v>5253</v>
      </c>
      <c r="I357" s="3">
        <v>0</v>
      </c>
      <c r="J357" s="3">
        <v>512540</v>
      </c>
      <c r="K357" s="3">
        <v>4249384516.6599998</v>
      </c>
      <c r="N357" t="s">
        <v>4877</v>
      </c>
      <c r="O357" s="9">
        <v>45631.531643518501</v>
      </c>
      <c r="P357" t="s">
        <v>26</v>
      </c>
      <c r="R357" s="9"/>
      <c r="S357" s="8" t="str">
        <f t="shared" si="10"/>
        <v>00083733</v>
      </c>
      <c r="T357" s="8">
        <f t="shared" si="11"/>
        <v>7893947</v>
      </c>
    </row>
    <row r="358" spans="1:20" x14ac:dyDescent="0.25">
      <c r="A358" t="s">
        <v>3542</v>
      </c>
      <c r="B358" s="7">
        <v>7893951</v>
      </c>
      <c r="C358" s="9">
        <v>45631</v>
      </c>
      <c r="D358" t="s">
        <v>3539</v>
      </c>
      <c r="E358" t="s">
        <v>5254</v>
      </c>
      <c r="I358" s="3">
        <v>0</v>
      </c>
      <c r="J358" s="3">
        <v>1037004</v>
      </c>
      <c r="K358" s="3">
        <v>4248347512.6599998</v>
      </c>
      <c r="N358" t="s">
        <v>4877</v>
      </c>
      <c r="O358" s="9">
        <v>45631.534004629597</v>
      </c>
      <c r="P358" t="s">
        <v>26</v>
      </c>
      <c r="R358" s="9"/>
      <c r="S358" s="8" t="str">
        <f t="shared" si="10"/>
        <v>00083734</v>
      </c>
      <c r="T358" s="8">
        <f t="shared" si="11"/>
        <v>7893951</v>
      </c>
    </row>
    <row r="359" spans="1:20" x14ac:dyDescent="0.25">
      <c r="A359" t="s">
        <v>3542</v>
      </c>
      <c r="B359" s="7">
        <v>7893954</v>
      </c>
      <c r="C359" s="9">
        <v>45631</v>
      </c>
      <c r="D359" t="s">
        <v>3539</v>
      </c>
      <c r="E359" t="s">
        <v>5255</v>
      </c>
      <c r="I359" s="3">
        <v>0</v>
      </c>
      <c r="J359" s="3">
        <v>1075165</v>
      </c>
      <c r="K359" s="3">
        <v>4247272347.6599998</v>
      </c>
      <c r="N359" t="s">
        <v>4877</v>
      </c>
      <c r="O359" s="9">
        <v>45631.537453703699</v>
      </c>
      <c r="P359" t="s">
        <v>26</v>
      </c>
      <c r="R359" s="9"/>
      <c r="S359" s="8" t="str">
        <f t="shared" si="10"/>
        <v>00083735</v>
      </c>
      <c r="T359" s="8">
        <f t="shared" si="11"/>
        <v>7893954</v>
      </c>
    </row>
    <row r="360" spans="1:20" x14ac:dyDescent="0.25">
      <c r="A360" t="s">
        <v>3542</v>
      </c>
      <c r="B360" s="7">
        <v>7893956</v>
      </c>
      <c r="C360" s="9">
        <v>45631</v>
      </c>
      <c r="D360" t="s">
        <v>3539</v>
      </c>
      <c r="E360" t="s">
        <v>5256</v>
      </c>
      <c r="I360" s="3">
        <v>0</v>
      </c>
      <c r="J360" s="3">
        <v>2211352</v>
      </c>
      <c r="K360" s="3">
        <v>4245060995.6599998</v>
      </c>
      <c r="N360" t="s">
        <v>4877</v>
      </c>
      <c r="O360" s="9">
        <v>45631.540034722202</v>
      </c>
      <c r="P360" t="s">
        <v>26</v>
      </c>
      <c r="R360" s="9"/>
      <c r="S360" s="8" t="str">
        <f t="shared" si="10"/>
        <v>00083736</v>
      </c>
      <c r="T360" s="8">
        <f t="shared" si="11"/>
        <v>7893956</v>
      </c>
    </row>
    <row r="361" spans="1:20" x14ac:dyDescent="0.25">
      <c r="A361" t="s">
        <v>3542</v>
      </c>
      <c r="B361" s="7">
        <v>7893965</v>
      </c>
      <c r="C361" s="9">
        <v>45631</v>
      </c>
      <c r="D361" t="s">
        <v>4874</v>
      </c>
      <c r="E361" t="s">
        <v>2415</v>
      </c>
      <c r="F361" t="s">
        <v>5257</v>
      </c>
      <c r="I361" s="3">
        <v>0</v>
      </c>
      <c r="J361" s="3">
        <v>1036453.29</v>
      </c>
      <c r="K361" s="3">
        <v>4244024542.3699999</v>
      </c>
      <c r="N361" t="s">
        <v>4877</v>
      </c>
      <c r="O361" s="9">
        <v>45631.559131944399</v>
      </c>
      <c r="P361" t="s">
        <v>5102</v>
      </c>
      <c r="R361" s="9"/>
      <c r="S361" s="8" t="str">
        <f t="shared" si="10"/>
        <v/>
      </c>
      <c r="T361" s="8" t="str">
        <f t="shared" si="11"/>
        <v/>
      </c>
    </row>
    <row r="362" spans="1:20" x14ac:dyDescent="0.25">
      <c r="A362" t="s">
        <v>3542</v>
      </c>
      <c r="B362" s="7">
        <v>7893966</v>
      </c>
      <c r="C362" s="9">
        <v>45631</v>
      </c>
      <c r="D362" t="s">
        <v>4874</v>
      </c>
      <c r="E362" t="s">
        <v>5258</v>
      </c>
      <c r="F362" t="s">
        <v>5259</v>
      </c>
      <c r="I362" s="3">
        <v>0</v>
      </c>
      <c r="J362" s="3">
        <v>113709.36</v>
      </c>
      <c r="K362" s="3">
        <v>4243910833.0100002</v>
      </c>
      <c r="N362" t="s">
        <v>4877</v>
      </c>
      <c r="O362" s="9">
        <v>45631.559178240699</v>
      </c>
      <c r="P362" t="s">
        <v>5102</v>
      </c>
      <c r="R362" s="9"/>
      <c r="S362" s="8" t="str">
        <f t="shared" si="10"/>
        <v/>
      </c>
      <c r="T362" s="8" t="str">
        <f t="shared" si="11"/>
        <v/>
      </c>
    </row>
    <row r="363" spans="1:20" x14ac:dyDescent="0.25">
      <c r="A363" t="s">
        <v>3542</v>
      </c>
      <c r="B363" s="7">
        <v>7893967</v>
      </c>
      <c r="C363" s="9">
        <v>45631</v>
      </c>
      <c r="D363" t="s">
        <v>4874</v>
      </c>
      <c r="E363" t="s">
        <v>2414</v>
      </c>
      <c r="F363" t="s">
        <v>5259</v>
      </c>
      <c r="I363" s="3">
        <v>0</v>
      </c>
      <c r="J363" s="3">
        <v>188136</v>
      </c>
      <c r="K363" s="3">
        <v>4243722697.0100002</v>
      </c>
      <c r="N363" t="s">
        <v>4877</v>
      </c>
      <c r="O363" s="9">
        <v>45631.559212963002</v>
      </c>
      <c r="P363" t="s">
        <v>5102</v>
      </c>
      <c r="R363" s="9"/>
      <c r="S363" s="8" t="str">
        <f t="shared" si="10"/>
        <v/>
      </c>
      <c r="T363" s="8" t="str">
        <f t="shared" si="11"/>
        <v/>
      </c>
    </row>
    <row r="364" spans="1:20" x14ac:dyDescent="0.25">
      <c r="A364" t="s">
        <v>3542</v>
      </c>
      <c r="B364" s="7">
        <v>7893968</v>
      </c>
      <c r="C364" s="9">
        <v>45631</v>
      </c>
      <c r="D364" t="s">
        <v>4874</v>
      </c>
      <c r="E364" t="s">
        <v>5260</v>
      </c>
      <c r="F364" t="s">
        <v>5259</v>
      </c>
      <c r="I364" s="3">
        <v>0</v>
      </c>
      <c r="J364" s="3">
        <v>10528.68</v>
      </c>
      <c r="K364" s="3">
        <v>4243712168.3299999</v>
      </c>
      <c r="N364" t="s">
        <v>4877</v>
      </c>
      <c r="O364" s="9">
        <v>45631.559236111098</v>
      </c>
      <c r="P364" t="s">
        <v>5102</v>
      </c>
      <c r="R364" s="9"/>
      <c r="S364" s="8" t="str">
        <f t="shared" si="10"/>
        <v/>
      </c>
      <c r="T364" s="8" t="str">
        <f t="shared" si="11"/>
        <v/>
      </c>
    </row>
    <row r="365" spans="1:20" x14ac:dyDescent="0.25">
      <c r="A365" t="s">
        <v>3542</v>
      </c>
      <c r="B365" s="7">
        <v>7893969</v>
      </c>
      <c r="C365" s="9">
        <v>45631</v>
      </c>
      <c r="D365" t="s">
        <v>4874</v>
      </c>
      <c r="E365" t="s">
        <v>5261</v>
      </c>
      <c r="F365" t="s">
        <v>5262</v>
      </c>
      <c r="I365" s="3">
        <v>0</v>
      </c>
      <c r="J365" s="3">
        <v>131695.20000000001</v>
      </c>
      <c r="K365" s="3">
        <v>4243580473.1300001</v>
      </c>
      <c r="N365" t="s">
        <v>4877</v>
      </c>
      <c r="O365" s="9">
        <v>45631.559282407397</v>
      </c>
      <c r="P365" t="s">
        <v>5102</v>
      </c>
      <c r="R365" s="9"/>
      <c r="S365" s="8" t="str">
        <f t="shared" si="10"/>
        <v/>
      </c>
      <c r="T365" s="8" t="str">
        <f t="shared" si="11"/>
        <v/>
      </c>
    </row>
    <row r="366" spans="1:20" x14ac:dyDescent="0.25">
      <c r="A366" t="s">
        <v>3542</v>
      </c>
      <c r="B366" s="7">
        <v>7893973</v>
      </c>
      <c r="C366" s="9">
        <v>45631</v>
      </c>
      <c r="D366" t="s">
        <v>4874</v>
      </c>
      <c r="E366" t="s">
        <v>2413</v>
      </c>
      <c r="F366" t="s">
        <v>5259</v>
      </c>
      <c r="I366" s="3">
        <v>0</v>
      </c>
      <c r="J366" s="3">
        <v>1892266.51</v>
      </c>
      <c r="K366" s="3">
        <v>4241688206.6199999</v>
      </c>
      <c r="N366" t="s">
        <v>4877</v>
      </c>
      <c r="O366" s="9">
        <v>45631.566736111097</v>
      </c>
      <c r="P366" t="s">
        <v>5102</v>
      </c>
      <c r="R366" s="9"/>
      <c r="S366" s="8" t="str">
        <f t="shared" si="10"/>
        <v/>
      </c>
      <c r="T366" s="8" t="str">
        <f t="shared" si="11"/>
        <v/>
      </c>
    </row>
    <row r="367" spans="1:20" x14ac:dyDescent="0.25">
      <c r="A367" t="s">
        <v>3542</v>
      </c>
      <c r="B367" s="7">
        <v>7893974</v>
      </c>
      <c r="C367" s="9">
        <v>45631</v>
      </c>
      <c r="D367" t="s">
        <v>4874</v>
      </c>
      <c r="E367" t="s">
        <v>5263</v>
      </c>
      <c r="I367" s="3">
        <v>0</v>
      </c>
      <c r="J367" s="3">
        <v>864331.56</v>
      </c>
      <c r="K367" s="3">
        <v>4240823875.0599999</v>
      </c>
      <c r="N367" t="s">
        <v>4877</v>
      </c>
      <c r="O367" s="9">
        <v>45631.566759259302</v>
      </c>
      <c r="P367" t="s">
        <v>5102</v>
      </c>
      <c r="R367" s="9"/>
      <c r="S367" s="8" t="str">
        <f t="shared" si="10"/>
        <v/>
      </c>
      <c r="T367" s="8" t="str">
        <f t="shared" si="11"/>
        <v/>
      </c>
    </row>
    <row r="368" spans="1:20" x14ac:dyDescent="0.25">
      <c r="A368" t="s">
        <v>3542</v>
      </c>
      <c r="B368" s="7">
        <v>7893976</v>
      </c>
      <c r="C368" s="9">
        <v>45631</v>
      </c>
      <c r="D368" t="s">
        <v>4942</v>
      </c>
      <c r="E368" t="s">
        <v>5264</v>
      </c>
      <c r="I368" s="3">
        <v>3437257.66</v>
      </c>
      <c r="J368" s="3">
        <v>0</v>
      </c>
      <c r="K368" s="3">
        <v>4244261132.7199998</v>
      </c>
      <c r="N368" t="s">
        <v>4877</v>
      </c>
      <c r="O368" s="9">
        <v>45631.567361111098</v>
      </c>
      <c r="P368" t="s">
        <v>4944</v>
      </c>
      <c r="R368" s="9"/>
      <c r="S368" s="8" t="str">
        <f t="shared" si="10"/>
        <v/>
      </c>
      <c r="T368" s="8" t="str">
        <f t="shared" si="11"/>
        <v/>
      </c>
    </row>
    <row r="369" spans="1:20" x14ac:dyDescent="0.25">
      <c r="A369" t="s">
        <v>3542</v>
      </c>
      <c r="B369" s="7">
        <v>7893977</v>
      </c>
      <c r="C369" s="9">
        <v>45631</v>
      </c>
      <c r="D369" t="s">
        <v>4942</v>
      </c>
      <c r="E369" t="s">
        <v>5265</v>
      </c>
      <c r="I369" s="3">
        <v>503578.71</v>
      </c>
      <c r="J369" s="3">
        <v>0</v>
      </c>
      <c r="K369" s="3">
        <v>4244764711.4299998</v>
      </c>
      <c r="N369" t="s">
        <v>4877</v>
      </c>
      <c r="O369" s="9">
        <v>45631.567361111098</v>
      </c>
      <c r="P369" t="s">
        <v>4944</v>
      </c>
      <c r="R369" s="9"/>
      <c r="S369" s="8" t="str">
        <f t="shared" si="10"/>
        <v/>
      </c>
      <c r="T369" s="8" t="str">
        <f t="shared" si="11"/>
        <v/>
      </c>
    </row>
    <row r="370" spans="1:20" x14ac:dyDescent="0.25">
      <c r="A370" t="s">
        <v>3542</v>
      </c>
      <c r="B370" s="7">
        <v>7893978</v>
      </c>
      <c r="C370" s="9">
        <v>45631</v>
      </c>
      <c r="D370" t="s">
        <v>4942</v>
      </c>
      <c r="E370" t="s">
        <v>5266</v>
      </c>
      <c r="I370" s="3">
        <v>3967943.57</v>
      </c>
      <c r="J370" s="3">
        <v>0</v>
      </c>
      <c r="K370" s="3">
        <v>4248732655</v>
      </c>
      <c r="N370" t="s">
        <v>4877</v>
      </c>
      <c r="O370" s="9">
        <v>45631.567499999997</v>
      </c>
      <c r="P370" t="s">
        <v>4944</v>
      </c>
      <c r="R370" s="9"/>
      <c r="S370" s="8" t="str">
        <f t="shared" si="10"/>
        <v/>
      </c>
      <c r="T370" s="8" t="str">
        <f t="shared" si="11"/>
        <v/>
      </c>
    </row>
    <row r="371" spans="1:20" x14ac:dyDescent="0.25">
      <c r="A371" t="s">
        <v>3542</v>
      </c>
      <c r="B371" s="7">
        <v>7893979</v>
      </c>
      <c r="C371" s="9">
        <v>45631</v>
      </c>
      <c r="D371" t="s">
        <v>4942</v>
      </c>
      <c r="E371" t="s">
        <v>5267</v>
      </c>
      <c r="I371" s="3">
        <v>155872.23000000001</v>
      </c>
      <c r="J371" s="3">
        <v>0</v>
      </c>
      <c r="K371" s="3">
        <v>4248888527.23</v>
      </c>
      <c r="N371" t="s">
        <v>4877</v>
      </c>
      <c r="O371" s="9">
        <v>45631.567499999997</v>
      </c>
      <c r="P371" t="s">
        <v>4944</v>
      </c>
      <c r="R371" s="9"/>
      <c r="S371" s="8" t="str">
        <f t="shared" si="10"/>
        <v/>
      </c>
      <c r="T371" s="8" t="str">
        <f t="shared" si="11"/>
        <v/>
      </c>
    </row>
    <row r="372" spans="1:20" x14ac:dyDescent="0.25">
      <c r="A372" t="s">
        <v>3542</v>
      </c>
      <c r="B372" s="7">
        <v>7893980</v>
      </c>
      <c r="C372" s="9">
        <v>45631</v>
      </c>
      <c r="D372" t="s">
        <v>4942</v>
      </c>
      <c r="E372" t="s">
        <v>5268</v>
      </c>
      <c r="I372" s="3">
        <v>3623842.76</v>
      </c>
      <c r="J372" s="3">
        <v>0</v>
      </c>
      <c r="K372" s="3">
        <v>4252512369.9899998</v>
      </c>
      <c r="N372" t="s">
        <v>4877</v>
      </c>
      <c r="O372" s="9">
        <v>45631.567581018498</v>
      </c>
      <c r="P372" t="s">
        <v>4944</v>
      </c>
      <c r="R372" s="9"/>
      <c r="S372" s="8" t="str">
        <f t="shared" si="10"/>
        <v/>
      </c>
      <c r="T372" s="8" t="str">
        <f t="shared" si="11"/>
        <v/>
      </c>
    </row>
    <row r="373" spans="1:20" x14ac:dyDescent="0.25">
      <c r="A373" t="s">
        <v>3542</v>
      </c>
      <c r="B373" s="7">
        <v>7893981</v>
      </c>
      <c r="C373" s="9">
        <v>45631</v>
      </c>
      <c r="D373" t="s">
        <v>4942</v>
      </c>
      <c r="E373" t="s">
        <v>5269</v>
      </c>
      <c r="I373" s="3">
        <v>498663.94</v>
      </c>
      <c r="J373" s="3">
        <v>0</v>
      </c>
      <c r="K373" s="3">
        <v>4253011033.9299998</v>
      </c>
      <c r="N373" t="s">
        <v>4877</v>
      </c>
      <c r="O373" s="9">
        <v>45631.567581018498</v>
      </c>
      <c r="P373" t="s">
        <v>4944</v>
      </c>
      <c r="R373" s="9"/>
      <c r="S373" s="8" t="str">
        <f t="shared" si="10"/>
        <v/>
      </c>
      <c r="T373" s="8" t="str">
        <f t="shared" si="11"/>
        <v/>
      </c>
    </row>
    <row r="374" spans="1:20" x14ac:dyDescent="0.25">
      <c r="A374" t="s">
        <v>3542</v>
      </c>
      <c r="B374" s="7">
        <v>7893982</v>
      </c>
      <c r="C374" s="9">
        <v>45631</v>
      </c>
      <c r="D374" t="s">
        <v>4942</v>
      </c>
      <c r="E374" t="s">
        <v>5270</v>
      </c>
      <c r="I374" s="3">
        <v>366380.63</v>
      </c>
      <c r="J374" s="3">
        <v>0</v>
      </c>
      <c r="K374" s="3">
        <v>4253377414.5599999</v>
      </c>
      <c r="N374" t="s">
        <v>4877</v>
      </c>
      <c r="O374" s="9">
        <v>45631.567777777796</v>
      </c>
      <c r="P374" t="s">
        <v>4944</v>
      </c>
      <c r="R374" s="9"/>
      <c r="S374" s="8" t="str">
        <f t="shared" si="10"/>
        <v/>
      </c>
      <c r="T374" s="8" t="str">
        <f t="shared" si="11"/>
        <v/>
      </c>
    </row>
    <row r="375" spans="1:20" x14ac:dyDescent="0.25">
      <c r="A375" t="s">
        <v>3542</v>
      </c>
      <c r="B375" s="7">
        <v>7893983</v>
      </c>
      <c r="C375" s="9">
        <v>45631</v>
      </c>
      <c r="D375" t="s">
        <v>4942</v>
      </c>
      <c r="E375" t="s">
        <v>5271</v>
      </c>
      <c r="I375" s="3">
        <v>239248.54</v>
      </c>
      <c r="J375" s="3">
        <v>0</v>
      </c>
      <c r="K375" s="3">
        <v>4253616663.0999999</v>
      </c>
      <c r="N375" t="s">
        <v>4877</v>
      </c>
      <c r="O375" s="9">
        <v>45631.567777777796</v>
      </c>
      <c r="P375" t="s">
        <v>4944</v>
      </c>
      <c r="R375" s="9"/>
      <c r="S375" s="8" t="str">
        <f t="shared" si="10"/>
        <v/>
      </c>
      <c r="T375" s="8" t="str">
        <f t="shared" si="11"/>
        <v/>
      </c>
    </row>
    <row r="376" spans="1:20" x14ac:dyDescent="0.25">
      <c r="A376" t="s">
        <v>3542</v>
      </c>
      <c r="B376" s="7">
        <v>7893984</v>
      </c>
      <c r="C376" s="9">
        <v>45631</v>
      </c>
      <c r="D376" t="s">
        <v>4942</v>
      </c>
      <c r="E376" t="s">
        <v>2718</v>
      </c>
      <c r="I376" s="3">
        <v>85044.25</v>
      </c>
      <c r="J376" s="3">
        <v>0</v>
      </c>
      <c r="K376" s="3">
        <v>4253701707.3499999</v>
      </c>
      <c r="N376" t="s">
        <v>4877</v>
      </c>
      <c r="O376" s="9">
        <v>45631.567800925899</v>
      </c>
      <c r="P376" t="s">
        <v>4944</v>
      </c>
      <c r="R376" s="9"/>
      <c r="S376" s="8" t="str">
        <f t="shared" si="10"/>
        <v/>
      </c>
      <c r="T376" s="8" t="str">
        <f t="shared" si="11"/>
        <v/>
      </c>
    </row>
    <row r="377" spans="1:20" x14ac:dyDescent="0.25">
      <c r="A377" t="s">
        <v>3542</v>
      </c>
      <c r="B377" s="7">
        <v>7893985</v>
      </c>
      <c r="C377" s="9">
        <v>45631</v>
      </c>
      <c r="D377" t="s">
        <v>4942</v>
      </c>
      <c r="E377" t="s">
        <v>3272</v>
      </c>
      <c r="I377" s="3">
        <v>171449.21</v>
      </c>
      <c r="J377" s="3">
        <v>0</v>
      </c>
      <c r="K377" s="3">
        <v>4253873156.5599999</v>
      </c>
      <c r="N377" t="s">
        <v>4877</v>
      </c>
      <c r="O377" s="9">
        <v>45631.567824074104</v>
      </c>
      <c r="P377" t="s">
        <v>4944</v>
      </c>
      <c r="R377" s="9"/>
      <c r="S377" s="8" t="str">
        <f t="shared" si="10"/>
        <v/>
      </c>
      <c r="T377" s="8" t="str">
        <f t="shared" si="11"/>
        <v/>
      </c>
    </row>
    <row r="378" spans="1:20" x14ac:dyDescent="0.25">
      <c r="A378" t="s">
        <v>3542</v>
      </c>
      <c r="B378" s="7">
        <v>7893986</v>
      </c>
      <c r="C378" s="9">
        <v>45631</v>
      </c>
      <c r="D378" t="s">
        <v>4942</v>
      </c>
      <c r="E378" t="s">
        <v>5272</v>
      </c>
      <c r="I378" s="3">
        <v>539928.30000000005</v>
      </c>
      <c r="J378" s="3">
        <v>0</v>
      </c>
      <c r="K378" s="3">
        <v>4254413084.8600001</v>
      </c>
      <c r="N378" t="s">
        <v>4877</v>
      </c>
      <c r="O378" s="9">
        <v>45631.567835648202</v>
      </c>
      <c r="P378" t="s">
        <v>4944</v>
      </c>
      <c r="R378" s="9"/>
      <c r="S378" s="8" t="str">
        <f t="shared" si="10"/>
        <v/>
      </c>
      <c r="T378" s="8" t="str">
        <f t="shared" si="11"/>
        <v/>
      </c>
    </row>
    <row r="379" spans="1:20" x14ac:dyDescent="0.25">
      <c r="A379" t="s">
        <v>3542</v>
      </c>
      <c r="B379" s="7">
        <v>7893987</v>
      </c>
      <c r="C379" s="9">
        <v>45631</v>
      </c>
      <c r="D379" t="s">
        <v>4942</v>
      </c>
      <c r="E379" t="s">
        <v>5273</v>
      </c>
      <c r="I379" s="3">
        <v>426838.01</v>
      </c>
      <c r="J379" s="3">
        <v>0</v>
      </c>
      <c r="K379" s="3">
        <v>4254839922.8699999</v>
      </c>
      <c r="N379" t="s">
        <v>4877</v>
      </c>
      <c r="O379" s="9">
        <v>45631.567858796298</v>
      </c>
      <c r="P379" t="s">
        <v>4944</v>
      </c>
      <c r="R379" s="9"/>
      <c r="S379" s="8" t="str">
        <f t="shared" si="10"/>
        <v/>
      </c>
      <c r="T379" s="8" t="str">
        <f t="shared" si="11"/>
        <v/>
      </c>
    </row>
    <row r="380" spans="1:20" x14ac:dyDescent="0.25">
      <c r="A380" t="s">
        <v>3542</v>
      </c>
      <c r="B380" s="7">
        <v>7893988</v>
      </c>
      <c r="C380" s="9">
        <v>45631</v>
      </c>
      <c r="D380" t="s">
        <v>4942</v>
      </c>
      <c r="E380" t="s">
        <v>2618</v>
      </c>
      <c r="I380" s="3">
        <v>83003.179999999993</v>
      </c>
      <c r="J380" s="3">
        <v>0</v>
      </c>
      <c r="K380" s="3">
        <v>4254922926.0500002</v>
      </c>
      <c r="N380" t="s">
        <v>4877</v>
      </c>
      <c r="O380" s="9">
        <v>45631.567962963003</v>
      </c>
      <c r="P380" t="s">
        <v>4944</v>
      </c>
      <c r="R380" s="9"/>
      <c r="S380" s="8" t="str">
        <f t="shared" si="10"/>
        <v/>
      </c>
      <c r="T380" s="8" t="str">
        <f t="shared" si="11"/>
        <v/>
      </c>
    </row>
    <row r="381" spans="1:20" x14ac:dyDescent="0.25">
      <c r="A381" t="s">
        <v>3542</v>
      </c>
      <c r="B381" s="7">
        <v>7893989</v>
      </c>
      <c r="C381" s="9">
        <v>45631</v>
      </c>
      <c r="D381" t="s">
        <v>3539</v>
      </c>
      <c r="E381" t="s">
        <v>5274</v>
      </c>
      <c r="I381" s="3">
        <v>0</v>
      </c>
      <c r="J381" s="3">
        <v>102180</v>
      </c>
      <c r="K381" s="3">
        <v>4254820746.0500002</v>
      </c>
      <c r="N381" t="s">
        <v>4877</v>
      </c>
      <c r="O381" s="9">
        <v>45631.567986111098</v>
      </c>
      <c r="P381" t="s">
        <v>26</v>
      </c>
      <c r="R381" s="9"/>
      <c r="S381" s="8" t="str">
        <f t="shared" si="10"/>
        <v>00083737</v>
      </c>
      <c r="T381" s="8">
        <f t="shared" si="11"/>
        <v>7893989</v>
      </c>
    </row>
    <row r="382" spans="1:20" x14ac:dyDescent="0.25">
      <c r="A382" t="s">
        <v>3542</v>
      </c>
      <c r="B382" s="7">
        <v>7894000</v>
      </c>
      <c r="C382" s="9">
        <v>45631</v>
      </c>
      <c r="D382" t="s">
        <v>3539</v>
      </c>
      <c r="E382" t="s">
        <v>5275</v>
      </c>
      <c r="I382" s="3">
        <v>0</v>
      </c>
      <c r="J382" s="3">
        <v>4431231.18</v>
      </c>
      <c r="K382" s="3">
        <v>4250389514.8699999</v>
      </c>
      <c r="N382" t="s">
        <v>4877</v>
      </c>
      <c r="O382" s="9">
        <v>45631.5690972222</v>
      </c>
      <c r="P382" t="s">
        <v>26</v>
      </c>
      <c r="R382" s="9"/>
      <c r="S382" s="8" t="str">
        <f t="shared" si="10"/>
        <v>00083738</v>
      </c>
      <c r="T382" s="8">
        <f t="shared" si="11"/>
        <v>7894000</v>
      </c>
    </row>
    <row r="383" spans="1:20" x14ac:dyDescent="0.25">
      <c r="A383" t="s">
        <v>3542</v>
      </c>
      <c r="B383" s="7">
        <v>7894005</v>
      </c>
      <c r="C383" s="9">
        <v>45631</v>
      </c>
      <c r="D383" t="s">
        <v>4942</v>
      </c>
      <c r="E383" t="s">
        <v>2536</v>
      </c>
      <c r="F383" t="s">
        <v>5276</v>
      </c>
      <c r="I383" s="3">
        <v>416289.08</v>
      </c>
      <c r="J383" s="3">
        <v>0</v>
      </c>
      <c r="K383" s="3">
        <v>4250805803.9499998</v>
      </c>
      <c r="N383" t="s">
        <v>4877</v>
      </c>
      <c r="O383" s="9">
        <v>45631.587268518502</v>
      </c>
      <c r="P383" t="s">
        <v>4944</v>
      </c>
      <c r="R383" s="9"/>
      <c r="S383" s="8" t="str">
        <f t="shared" si="10"/>
        <v/>
      </c>
      <c r="T383" s="8" t="str">
        <f t="shared" si="11"/>
        <v/>
      </c>
    </row>
    <row r="384" spans="1:20" x14ac:dyDescent="0.25">
      <c r="A384" t="s">
        <v>3542</v>
      </c>
      <c r="B384" s="7">
        <v>7894006</v>
      </c>
      <c r="C384" s="9">
        <v>45631</v>
      </c>
      <c r="D384" t="s">
        <v>4942</v>
      </c>
      <c r="E384" t="s">
        <v>2535</v>
      </c>
      <c r="F384" t="s">
        <v>5276</v>
      </c>
      <c r="I384" s="3">
        <v>99999.98</v>
      </c>
      <c r="J384" s="3">
        <v>0</v>
      </c>
      <c r="K384" s="3">
        <v>4250905803.9299998</v>
      </c>
      <c r="N384" t="s">
        <v>4877</v>
      </c>
      <c r="O384" s="9">
        <v>45631.587268518502</v>
      </c>
      <c r="P384" t="s">
        <v>4944</v>
      </c>
      <c r="R384" s="9"/>
      <c r="S384" s="8" t="str">
        <f t="shared" si="10"/>
        <v/>
      </c>
      <c r="T384" s="8" t="str">
        <f t="shared" si="11"/>
        <v/>
      </c>
    </row>
    <row r="385" spans="1:20" x14ac:dyDescent="0.25">
      <c r="A385" t="s">
        <v>3542</v>
      </c>
      <c r="B385" s="7">
        <v>7894010</v>
      </c>
      <c r="C385" s="9">
        <v>45631</v>
      </c>
      <c r="D385" t="s">
        <v>4942</v>
      </c>
      <c r="E385" t="s">
        <v>5277</v>
      </c>
      <c r="I385" s="3">
        <v>1011644.45</v>
      </c>
      <c r="J385" s="3">
        <v>0</v>
      </c>
      <c r="K385" s="3">
        <v>4251917448.3800001</v>
      </c>
      <c r="N385" t="s">
        <v>4877</v>
      </c>
      <c r="O385" s="9">
        <v>45631.597824074102</v>
      </c>
      <c r="P385" t="s">
        <v>4944</v>
      </c>
      <c r="R385" s="9"/>
      <c r="S385" s="8" t="str">
        <f t="shared" si="10"/>
        <v/>
      </c>
      <c r="T385" s="8" t="str">
        <f t="shared" si="11"/>
        <v/>
      </c>
    </row>
    <row r="386" spans="1:20" x14ac:dyDescent="0.25">
      <c r="A386" t="s">
        <v>3542</v>
      </c>
      <c r="B386" s="7">
        <v>7894011</v>
      </c>
      <c r="C386" s="9">
        <v>45631</v>
      </c>
      <c r="D386" t="s">
        <v>4942</v>
      </c>
      <c r="E386" t="s">
        <v>5278</v>
      </c>
      <c r="I386" s="3">
        <v>1545076.1</v>
      </c>
      <c r="J386" s="3">
        <v>0</v>
      </c>
      <c r="K386" s="3">
        <v>4253462524.48</v>
      </c>
      <c r="N386" t="s">
        <v>4877</v>
      </c>
      <c r="O386" s="9">
        <v>45631.597835648201</v>
      </c>
      <c r="P386" t="s">
        <v>4944</v>
      </c>
      <c r="R386" s="9"/>
      <c r="S386" s="8" t="str">
        <f t="shared" si="10"/>
        <v/>
      </c>
      <c r="T386" s="8" t="str">
        <f t="shared" si="11"/>
        <v/>
      </c>
    </row>
    <row r="387" spans="1:20" x14ac:dyDescent="0.25">
      <c r="A387" t="s">
        <v>3542</v>
      </c>
      <c r="B387" s="7">
        <v>7894012</v>
      </c>
      <c r="C387" s="9">
        <v>45631</v>
      </c>
      <c r="D387" t="s">
        <v>4942</v>
      </c>
      <c r="E387" t="s">
        <v>5279</v>
      </c>
      <c r="I387" s="3">
        <v>1040012.39</v>
      </c>
      <c r="J387" s="3">
        <v>0</v>
      </c>
      <c r="K387" s="3">
        <v>4254502536.8699999</v>
      </c>
      <c r="N387" t="s">
        <v>4877</v>
      </c>
      <c r="O387" s="9">
        <v>45631.597858796304</v>
      </c>
      <c r="P387" t="s">
        <v>4944</v>
      </c>
      <c r="R387" s="9"/>
      <c r="S387" s="8" t="str">
        <f t="shared" si="10"/>
        <v/>
      </c>
      <c r="T387" s="8" t="str">
        <f t="shared" si="11"/>
        <v/>
      </c>
    </row>
    <row r="388" spans="1:20" x14ac:dyDescent="0.25">
      <c r="A388" t="s">
        <v>3542</v>
      </c>
      <c r="B388" s="7">
        <v>7894013</v>
      </c>
      <c r="C388" s="9">
        <v>45631</v>
      </c>
      <c r="D388" t="s">
        <v>4942</v>
      </c>
      <c r="E388" t="s">
        <v>5280</v>
      </c>
      <c r="I388" s="3">
        <v>68121.91</v>
      </c>
      <c r="J388" s="3">
        <v>0</v>
      </c>
      <c r="K388" s="3">
        <v>4254570658.7800002</v>
      </c>
      <c r="N388" t="s">
        <v>4877</v>
      </c>
      <c r="O388" s="9">
        <v>45631.597881944399</v>
      </c>
      <c r="P388" t="s">
        <v>4944</v>
      </c>
      <c r="R388" s="9"/>
      <c r="S388" s="8" t="str">
        <f t="shared" ref="S388:S451" si="12">+IF(MID(E388,1,1)="R",MID(E388,5,8),"")</f>
        <v/>
      </c>
      <c r="T388" s="8" t="str">
        <f t="shared" ref="T388:T451" si="13">+IF(MID(S388,1,1)="0",B388,"")</f>
        <v/>
      </c>
    </row>
    <row r="389" spans="1:20" x14ac:dyDescent="0.25">
      <c r="A389" t="s">
        <v>3542</v>
      </c>
      <c r="B389" s="7">
        <v>7894014</v>
      </c>
      <c r="C389" s="9">
        <v>45631</v>
      </c>
      <c r="D389" t="s">
        <v>4942</v>
      </c>
      <c r="E389" t="s">
        <v>5281</v>
      </c>
      <c r="I389" s="3">
        <v>3796678.17</v>
      </c>
      <c r="J389" s="3">
        <v>0</v>
      </c>
      <c r="K389" s="3">
        <v>4258367336.9499998</v>
      </c>
      <c r="N389" t="s">
        <v>4877</v>
      </c>
      <c r="O389" s="9">
        <v>45631.597893518498</v>
      </c>
      <c r="P389" t="s">
        <v>4944</v>
      </c>
      <c r="R389" s="9"/>
      <c r="S389" s="8" t="str">
        <f t="shared" si="12"/>
        <v/>
      </c>
      <c r="T389" s="8" t="str">
        <f t="shared" si="13"/>
        <v/>
      </c>
    </row>
    <row r="390" spans="1:20" x14ac:dyDescent="0.25">
      <c r="A390" t="s">
        <v>3542</v>
      </c>
      <c r="B390" s="7">
        <v>7894015</v>
      </c>
      <c r="C390" s="9">
        <v>45631</v>
      </c>
      <c r="D390" t="s">
        <v>4942</v>
      </c>
      <c r="E390" t="s">
        <v>5282</v>
      </c>
      <c r="I390" s="3">
        <v>817950.73</v>
      </c>
      <c r="J390" s="3">
        <v>0</v>
      </c>
      <c r="K390" s="3">
        <v>4259185287.6799998</v>
      </c>
      <c r="N390" t="s">
        <v>4877</v>
      </c>
      <c r="O390" s="9">
        <v>45631.597893518498</v>
      </c>
      <c r="P390" t="s">
        <v>4944</v>
      </c>
      <c r="R390" s="9"/>
      <c r="S390" s="8" t="str">
        <f t="shared" si="12"/>
        <v/>
      </c>
      <c r="T390" s="8" t="str">
        <f t="shared" si="13"/>
        <v/>
      </c>
    </row>
    <row r="391" spans="1:20" x14ac:dyDescent="0.25">
      <c r="A391" t="s">
        <v>3542</v>
      </c>
      <c r="B391" s="7">
        <v>7894036</v>
      </c>
      <c r="C391" s="9">
        <v>45631</v>
      </c>
      <c r="D391" t="s">
        <v>3539</v>
      </c>
      <c r="E391" t="s">
        <v>5283</v>
      </c>
      <c r="I391" s="3">
        <v>0</v>
      </c>
      <c r="J391" s="3">
        <v>629000</v>
      </c>
      <c r="K391" s="3">
        <v>4258556287.6799998</v>
      </c>
      <c r="N391" t="s">
        <v>4877</v>
      </c>
      <c r="O391" s="9">
        <v>45631.621041666702</v>
      </c>
      <c r="P391" t="s">
        <v>83</v>
      </c>
      <c r="R391" s="9"/>
      <c r="S391" s="8" t="str">
        <f t="shared" si="12"/>
        <v>00083740</v>
      </c>
      <c r="T391" s="8">
        <f t="shared" si="13"/>
        <v>7894036</v>
      </c>
    </row>
    <row r="392" spans="1:20" x14ac:dyDescent="0.25">
      <c r="A392" t="s">
        <v>3542</v>
      </c>
      <c r="B392" s="7">
        <v>7894051</v>
      </c>
      <c r="C392" s="9">
        <v>45631</v>
      </c>
      <c r="D392" t="s">
        <v>4874</v>
      </c>
      <c r="E392" t="s">
        <v>5284</v>
      </c>
      <c r="F392" t="s">
        <v>5285</v>
      </c>
      <c r="I392" s="3">
        <v>0</v>
      </c>
      <c r="J392" s="3">
        <v>709960.45</v>
      </c>
      <c r="K392" s="3">
        <v>4257846327.23</v>
      </c>
      <c r="N392" t="s">
        <v>4877</v>
      </c>
      <c r="O392" s="9">
        <v>45631.646678240701</v>
      </c>
      <c r="P392" t="s">
        <v>26</v>
      </c>
      <c r="R392" s="9"/>
      <c r="S392" s="8" t="str">
        <f t="shared" si="12"/>
        <v/>
      </c>
      <c r="T392" s="8" t="str">
        <f t="shared" si="13"/>
        <v/>
      </c>
    </row>
    <row r="393" spans="1:20" x14ac:dyDescent="0.25">
      <c r="A393" t="s">
        <v>3542</v>
      </c>
      <c r="B393" s="7">
        <v>7894055</v>
      </c>
      <c r="C393" s="9">
        <v>45631</v>
      </c>
      <c r="D393" t="s">
        <v>4874</v>
      </c>
      <c r="E393" t="s">
        <v>5286</v>
      </c>
      <c r="F393" t="s">
        <v>5287</v>
      </c>
      <c r="I393" s="3">
        <v>0</v>
      </c>
      <c r="J393" s="3">
        <v>554851.82999999996</v>
      </c>
      <c r="K393" s="3">
        <v>4257291475.4000001</v>
      </c>
      <c r="N393" t="s">
        <v>4877</v>
      </c>
      <c r="O393" s="9">
        <v>45631.651770833298</v>
      </c>
      <c r="P393" t="s">
        <v>26</v>
      </c>
      <c r="R393" s="9"/>
      <c r="S393" s="8" t="str">
        <f t="shared" si="12"/>
        <v/>
      </c>
      <c r="T393" s="8" t="str">
        <f t="shared" si="13"/>
        <v/>
      </c>
    </row>
    <row r="394" spans="1:20" x14ac:dyDescent="0.25">
      <c r="A394" t="s">
        <v>3542</v>
      </c>
      <c r="B394" s="7">
        <v>7894062</v>
      </c>
      <c r="C394" s="9">
        <v>45631</v>
      </c>
      <c r="D394" t="s">
        <v>4874</v>
      </c>
      <c r="E394" t="s">
        <v>5288</v>
      </c>
      <c r="F394" t="s">
        <v>5289</v>
      </c>
      <c r="I394" s="3">
        <v>0</v>
      </c>
      <c r="J394" s="3">
        <v>201331.4</v>
      </c>
      <c r="K394" s="3">
        <v>4257090144</v>
      </c>
      <c r="N394" t="s">
        <v>4877</v>
      </c>
      <c r="O394" s="9">
        <v>45631.668148148201</v>
      </c>
      <c r="P394" t="s">
        <v>5290</v>
      </c>
      <c r="R394" s="9"/>
      <c r="S394" s="8" t="str">
        <f t="shared" si="12"/>
        <v/>
      </c>
      <c r="T394" s="8" t="str">
        <f t="shared" si="13"/>
        <v/>
      </c>
    </row>
    <row r="395" spans="1:20" x14ac:dyDescent="0.25">
      <c r="A395" t="s">
        <v>3542</v>
      </c>
      <c r="B395" s="7">
        <v>7894064</v>
      </c>
      <c r="C395" s="9">
        <v>45631</v>
      </c>
      <c r="D395" t="s">
        <v>4874</v>
      </c>
      <c r="E395" t="s">
        <v>5291</v>
      </c>
      <c r="F395" t="s">
        <v>5292</v>
      </c>
      <c r="I395" s="3">
        <v>0</v>
      </c>
      <c r="J395" s="3">
        <v>425976.28</v>
      </c>
      <c r="K395" s="3">
        <v>4256664167.7199998</v>
      </c>
      <c r="N395" t="s">
        <v>4877</v>
      </c>
      <c r="O395" s="9">
        <v>45631.668564814798</v>
      </c>
      <c r="P395" t="s">
        <v>26</v>
      </c>
      <c r="R395" s="9"/>
      <c r="S395" s="8" t="str">
        <f t="shared" si="12"/>
        <v/>
      </c>
      <c r="T395" s="8" t="str">
        <f t="shared" si="13"/>
        <v/>
      </c>
    </row>
    <row r="396" spans="1:20" x14ac:dyDescent="0.25">
      <c r="A396" t="s">
        <v>3542</v>
      </c>
      <c r="B396" s="7">
        <v>7894066</v>
      </c>
      <c r="C396" s="9">
        <v>45631</v>
      </c>
      <c r="D396" t="s">
        <v>4874</v>
      </c>
      <c r="E396" t="s">
        <v>5293</v>
      </c>
      <c r="F396" t="s">
        <v>5294</v>
      </c>
      <c r="I396" s="3">
        <v>0</v>
      </c>
      <c r="J396" s="3">
        <v>383738.4</v>
      </c>
      <c r="K396" s="3">
        <v>4256280429.3200002</v>
      </c>
      <c r="N396" t="s">
        <v>4877</v>
      </c>
      <c r="O396" s="9">
        <v>45631.668877314798</v>
      </c>
      <c r="P396" t="s">
        <v>5290</v>
      </c>
      <c r="R396" s="9"/>
      <c r="S396" s="8" t="str">
        <f t="shared" si="12"/>
        <v/>
      </c>
      <c r="T396" s="8" t="str">
        <f t="shared" si="13"/>
        <v/>
      </c>
    </row>
    <row r="397" spans="1:20" x14ac:dyDescent="0.25">
      <c r="A397" t="s">
        <v>3542</v>
      </c>
      <c r="B397" s="7">
        <v>7894070</v>
      </c>
      <c r="C397" s="9">
        <v>45631</v>
      </c>
      <c r="D397" t="s">
        <v>4874</v>
      </c>
      <c r="E397" t="s">
        <v>2695</v>
      </c>
      <c r="F397" t="s">
        <v>5295</v>
      </c>
      <c r="I397" s="3">
        <v>0</v>
      </c>
      <c r="J397" s="3">
        <v>178491</v>
      </c>
      <c r="K397" s="3">
        <v>4256101938.3200002</v>
      </c>
      <c r="N397" t="s">
        <v>4877</v>
      </c>
      <c r="O397" s="9">
        <v>45631.669594907398</v>
      </c>
      <c r="P397" t="s">
        <v>5290</v>
      </c>
      <c r="R397" s="9"/>
      <c r="S397" s="8" t="str">
        <f t="shared" si="12"/>
        <v/>
      </c>
      <c r="T397" s="8" t="str">
        <f t="shared" si="13"/>
        <v/>
      </c>
    </row>
    <row r="398" spans="1:20" x14ac:dyDescent="0.25">
      <c r="A398" t="s">
        <v>3542</v>
      </c>
      <c r="B398" s="7">
        <v>7894072</v>
      </c>
      <c r="C398" s="9">
        <v>45631</v>
      </c>
      <c r="D398" t="s">
        <v>4874</v>
      </c>
      <c r="E398" t="s">
        <v>3433</v>
      </c>
      <c r="F398" t="s">
        <v>5296</v>
      </c>
      <c r="I398" s="3">
        <v>0</v>
      </c>
      <c r="J398" s="3">
        <v>110000</v>
      </c>
      <c r="K398" s="3">
        <v>4255991938.3200002</v>
      </c>
      <c r="N398" t="s">
        <v>4877</v>
      </c>
      <c r="O398" s="9">
        <v>45631.670266203699</v>
      </c>
      <c r="P398" t="s">
        <v>5290</v>
      </c>
      <c r="R398" s="9"/>
      <c r="S398" s="8" t="str">
        <f t="shared" si="12"/>
        <v/>
      </c>
      <c r="T398" s="8" t="str">
        <f t="shared" si="13"/>
        <v/>
      </c>
    </row>
    <row r="399" spans="1:20" x14ac:dyDescent="0.25">
      <c r="A399" t="s">
        <v>3542</v>
      </c>
      <c r="B399" s="7">
        <v>7894073</v>
      </c>
      <c r="C399" s="9">
        <v>45631</v>
      </c>
      <c r="D399" t="s">
        <v>4874</v>
      </c>
      <c r="E399" t="s">
        <v>5297</v>
      </c>
      <c r="F399" t="s">
        <v>5298</v>
      </c>
      <c r="I399" s="3">
        <v>0</v>
      </c>
      <c r="J399" s="3">
        <v>277269.24</v>
      </c>
      <c r="K399" s="3">
        <v>4255714669.0799999</v>
      </c>
      <c r="N399" t="s">
        <v>4877</v>
      </c>
      <c r="O399" s="9">
        <v>45631.670937499999</v>
      </c>
      <c r="P399" t="s">
        <v>5290</v>
      </c>
      <c r="R399" s="9"/>
      <c r="S399" s="8" t="str">
        <f t="shared" si="12"/>
        <v/>
      </c>
      <c r="T399" s="8" t="str">
        <f t="shared" si="13"/>
        <v/>
      </c>
    </row>
    <row r="400" spans="1:20" x14ac:dyDescent="0.25">
      <c r="A400" t="s">
        <v>3542</v>
      </c>
      <c r="B400" s="7">
        <v>7894074</v>
      </c>
      <c r="C400" s="9">
        <v>45631</v>
      </c>
      <c r="D400" t="s">
        <v>4874</v>
      </c>
      <c r="E400" t="s">
        <v>5299</v>
      </c>
      <c r="F400" t="s">
        <v>5300</v>
      </c>
      <c r="I400" s="3">
        <v>0</v>
      </c>
      <c r="J400" s="3">
        <v>450000</v>
      </c>
      <c r="K400" s="3">
        <v>4255264669.0799999</v>
      </c>
      <c r="N400" t="s">
        <v>4877</v>
      </c>
      <c r="O400" s="9">
        <v>45631.671655092599</v>
      </c>
      <c r="P400" t="s">
        <v>5290</v>
      </c>
      <c r="R400" s="9"/>
      <c r="S400" s="8" t="str">
        <f t="shared" si="12"/>
        <v/>
      </c>
      <c r="T400" s="8" t="str">
        <f t="shared" si="13"/>
        <v/>
      </c>
    </row>
    <row r="401" spans="1:20" x14ac:dyDescent="0.25">
      <c r="A401" t="s">
        <v>3542</v>
      </c>
      <c r="B401" s="7">
        <v>7894077</v>
      </c>
      <c r="C401" s="9">
        <v>45631</v>
      </c>
      <c r="D401" t="s">
        <v>4874</v>
      </c>
      <c r="E401" t="s">
        <v>3434</v>
      </c>
      <c r="F401" t="s">
        <v>5301</v>
      </c>
      <c r="I401" s="3">
        <v>0</v>
      </c>
      <c r="J401" s="3">
        <v>35030.32</v>
      </c>
      <c r="K401" s="3">
        <v>4255229638.7600002</v>
      </c>
      <c r="N401" t="s">
        <v>4877</v>
      </c>
      <c r="O401" s="9">
        <v>45631.672349537002</v>
      </c>
      <c r="P401" t="s">
        <v>5290</v>
      </c>
      <c r="R401" s="9"/>
      <c r="S401" s="8" t="str">
        <f t="shared" si="12"/>
        <v/>
      </c>
      <c r="T401" s="8" t="str">
        <f t="shared" si="13"/>
        <v/>
      </c>
    </row>
    <row r="402" spans="1:20" x14ac:dyDescent="0.25">
      <c r="A402" t="s">
        <v>3542</v>
      </c>
      <c r="B402" s="7">
        <v>7894078</v>
      </c>
      <c r="C402" s="9">
        <v>45631</v>
      </c>
      <c r="D402" t="s">
        <v>4874</v>
      </c>
      <c r="E402" t="s">
        <v>3435</v>
      </c>
      <c r="F402" t="s">
        <v>5302</v>
      </c>
      <c r="I402" s="3">
        <v>0</v>
      </c>
      <c r="J402" s="3">
        <v>18770.95</v>
      </c>
      <c r="K402" s="3">
        <v>4255210867.8099999</v>
      </c>
      <c r="N402" t="s">
        <v>4877</v>
      </c>
      <c r="O402" s="9">
        <v>45631.673020833303</v>
      </c>
      <c r="P402" t="s">
        <v>5290</v>
      </c>
      <c r="R402" s="9"/>
      <c r="S402" s="8" t="str">
        <f t="shared" si="12"/>
        <v/>
      </c>
      <c r="T402" s="8" t="str">
        <f t="shared" si="13"/>
        <v/>
      </c>
    </row>
    <row r="403" spans="1:20" x14ac:dyDescent="0.25">
      <c r="A403" t="s">
        <v>3542</v>
      </c>
      <c r="B403" s="7">
        <v>7894079</v>
      </c>
      <c r="C403" s="9">
        <v>45631</v>
      </c>
      <c r="D403" t="s">
        <v>4874</v>
      </c>
      <c r="E403" t="s">
        <v>5303</v>
      </c>
      <c r="F403" t="s">
        <v>5304</v>
      </c>
      <c r="I403" s="3">
        <v>0</v>
      </c>
      <c r="J403" s="3">
        <v>485811.5</v>
      </c>
      <c r="K403" s="3">
        <v>4254725056.3099999</v>
      </c>
      <c r="N403" t="s">
        <v>4877</v>
      </c>
      <c r="O403" s="9">
        <v>45631.673692129603</v>
      </c>
      <c r="P403" t="s">
        <v>5290</v>
      </c>
      <c r="R403" s="9"/>
      <c r="S403" s="8" t="str">
        <f t="shared" si="12"/>
        <v/>
      </c>
      <c r="T403" s="8" t="str">
        <f t="shared" si="13"/>
        <v/>
      </c>
    </row>
    <row r="404" spans="1:20" x14ac:dyDescent="0.25">
      <c r="A404" t="s">
        <v>3542</v>
      </c>
      <c r="B404" s="7">
        <v>7894081</v>
      </c>
      <c r="C404" s="9">
        <v>45631</v>
      </c>
      <c r="D404" t="s">
        <v>4874</v>
      </c>
      <c r="E404" t="s">
        <v>5305</v>
      </c>
      <c r="F404" t="s">
        <v>5306</v>
      </c>
      <c r="I404" s="3">
        <v>0</v>
      </c>
      <c r="J404" s="3">
        <v>200000</v>
      </c>
      <c r="K404" s="3">
        <v>4254525056.3099999</v>
      </c>
      <c r="N404" t="s">
        <v>4877</v>
      </c>
      <c r="O404" s="9">
        <v>45631.674398148098</v>
      </c>
      <c r="P404" t="s">
        <v>5290</v>
      </c>
      <c r="R404" s="9"/>
      <c r="S404" s="8" t="str">
        <f t="shared" si="12"/>
        <v/>
      </c>
      <c r="T404" s="8" t="str">
        <f t="shared" si="13"/>
        <v/>
      </c>
    </row>
    <row r="405" spans="1:20" x14ac:dyDescent="0.25">
      <c r="A405" t="s">
        <v>3542</v>
      </c>
      <c r="B405" s="7">
        <v>7894082</v>
      </c>
      <c r="C405" s="9">
        <v>45631</v>
      </c>
      <c r="D405" t="s">
        <v>4874</v>
      </c>
      <c r="E405" t="s">
        <v>5307</v>
      </c>
      <c r="F405" t="s">
        <v>5308</v>
      </c>
      <c r="I405" s="3">
        <v>0</v>
      </c>
      <c r="J405" s="3">
        <v>256847.01</v>
      </c>
      <c r="K405" s="3">
        <v>4254268209.3000002</v>
      </c>
      <c r="N405" t="s">
        <v>4877</v>
      </c>
      <c r="O405" s="9">
        <v>45631.675057870401</v>
      </c>
      <c r="P405" t="s">
        <v>5290</v>
      </c>
      <c r="R405" s="9"/>
      <c r="S405" s="8" t="str">
        <f t="shared" si="12"/>
        <v/>
      </c>
      <c r="T405" s="8" t="str">
        <f t="shared" si="13"/>
        <v/>
      </c>
    </row>
    <row r="406" spans="1:20" x14ac:dyDescent="0.25">
      <c r="A406" t="s">
        <v>3542</v>
      </c>
      <c r="B406" s="7">
        <v>7894083</v>
      </c>
      <c r="C406" s="9">
        <v>45631</v>
      </c>
      <c r="D406" t="s">
        <v>4874</v>
      </c>
      <c r="E406" t="s">
        <v>5309</v>
      </c>
      <c r="F406" t="s">
        <v>5310</v>
      </c>
      <c r="I406" s="3">
        <v>0</v>
      </c>
      <c r="J406" s="3">
        <v>1005092.8</v>
      </c>
      <c r="K406" s="3">
        <v>4253263116.5</v>
      </c>
      <c r="N406" t="s">
        <v>4877</v>
      </c>
      <c r="O406" s="9">
        <v>45631.675787036998</v>
      </c>
      <c r="P406" t="s">
        <v>5290</v>
      </c>
      <c r="R406" s="9"/>
      <c r="S406" s="8" t="str">
        <f t="shared" si="12"/>
        <v/>
      </c>
      <c r="T406" s="8" t="str">
        <f t="shared" si="13"/>
        <v/>
      </c>
    </row>
    <row r="407" spans="1:20" x14ac:dyDescent="0.25">
      <c r="A407" t="s">
        <v>3542</v>
      </c>
      <c r="B407" s="7">
        <v>7894084</v>
      </c>
      <c r="C407" s="9">
        <v>45631</v>
      </c>
      <c r="D407" t="s">
        <v>4874</v>
      </c>
      <c r="E407" t="s">
        <v>5311</v>
      </c>
      <c r="F407" t="s">
        <v>5312</v>
      </c>
      <c r="I407" s="3">
        <v>0</v>
      </c>
      <c r="J407" s="3">
        <v>100880.65</v>
      </c>
      <c r="K407" s="3">
        <v>4253162235.8499999</v>
      </c>
      <c r="N407" t="s">
        <v>4877</v>
      </c>
      <c r="O407" s="9">
        <v>45631.676469907397</v>
      </c>
      <c r="P407" t="s">
        <v>5290</v>
      </c>
      <c r="R407" s="9"/>
      <c r="S407" s="8" t="str">
        <f t="shared" si="12"/>
        <v/>
      </c>
      <c r="T407" s="8" t="str">
        <f t="shared" si="13"/>
        <v/>
      </c>
    </row>
    <row r="408" spans="1:20" x14ac:dyDescent="0.25">
      <c r="A408" t="s">
        <v>3542</v>
      </c>
      <c r="B408" s="7">
        <v>7894085</v>
      </c>
      <c r="C408" s="9">
        <v>45631</v>
      </c>
      <c r="D408" t="s">
        <v>4874</v>
      </c>
      <c r="E408" t="s">
        <v>2775</v>
      </c>
      <c r="F408" t="s">
        <v>5313</v>
      </c>
      <c r="I408" s="3">
        <v>0</v>
      </c>
      <c r="J408" s="3">
        <v>76812</v>
      </c>
      <c r="K408" s="3">
        <v>4253085423.8499999</v>
      </c>
      <c r="N408" t="s">
        <v>4877</v>
      </c>
      <c r="O408" s="9">
        <v>45631.677152777796</v>
      </c>
      <c r="P408" t="s">
        <v>5290</v>
      </c>
      <c r="R408" s="9"/>
      <c r="S408" s="8" t="str">
        <f t="shared" si="12"/>
        <v/>
      </c>
      <c r="T408" s="8" t="str">
        <f t="shared" si="13"/>
        <v/>
      </c>
    </row>
    <row r="409" spans="1:20" x14ac:dyDescent="0.25">
      <c r="A409" t="s">
        <v>3542</v>
      </c>
      <c r="B409" s="7">
        <v>7894086</v>
      </c>
      <c r="C409" s="9">
        <v>45631</v>
      </c>
      <c r="D409" t="s">
        <v>4874</v>
      </c>
      <c r="E409" t="s">
        <v>5314</v>
      </c>
      <c r="I409" s="3">
        <v>0</v>
      </c>
      <c r="J409" s="3">
        <v>143676.13</v>
      </c>
      <c r="K409" s="3">
        <v>4252941747.7199998</v>
      </c>
      <c r="N409" t="s">
        <v>4877</v>
      </c>
      <c r="O409" s="9">
        <v>45631.677534722199</v>
      </c>
      <c r="P409" t="s">
        <v>83</v>
      </c>
      <c r="R409" s="9"/>
      <c r="S409" s="8" t="str">
        <f t="shared" si="12"/>
        <v/>
      </c>
      <c r="T409" s="8" t="str">
        <f t="shared" si="13"/>
        <v/>
      </c>
    </row>
    <row r="410" spans="1:20" x14ac:dyDescent="0.25">
      <c r="A410" t="s">
        <v>3542</v>
      </c>
      <c r="B410" s="7">
        <v>7894087</v>
      </c>
      <c r="C410" s="9">
        <v>45631</v>
      </c>
      <c r="D410" t="s">
        <v>4874</v>
      </c>
      <c r="E410" t="s">
        <v>2773</v>
      </c>
      <c r="F410" t="s">
        <v>5315</v>
      </c>
      <c r="I410" s="3">
        <v>0</v>
      </c>
      <c r="J410" s="3">
        <v>125923.01</v>
      </c>
      <c r="K410" s="3">
        <v>4252815824.71</v>
      </c>
      <c r="N410" t="s">
        <v>4877</v>
      </c>
      <c r="O410" s="9">
        <v>45631.677835648101</v>
      </c>
      <c r="P410" t="s">
        <v>5290</v>
      </c>
      <c r="R410" s="9"/>
      <c r="S410" s="8" t="str">
        <f t="shared" si="12"/>
        <v/>
      </c>
      <c r="T410" s="8" t="str">
        <f t="shared" si="13"/>
        <v/>
      </c>
    </row>
    <row r="411" spans="1:20" x14ac:dyDescent="0.25">
      <c r="A411" t="s">
        <v>3542</v>
      </c>
      <c r="B411" s="7">
        <v>7894088</v>
      </c>
      <c r="C411" s="9">
        <v>45631</v>
      </c>
      <c r="D411" t="s">
        <v>4874</v>
      </c>
      <c r="E411" t="s">
        <v>5316</v>
      </c>
      <c r="F411" t="s">
        <v>5317</v>
      </c>
      <c r="I411" s="3">
        <v>0</v>
      </c>
      <c r="J411" s="3">
        <v>140000</v>
      </c>
      <c r="K411" s="3">
        <v>4252675824.71</v>
      </c>
      <c r="N411" t="s">
        <v>4877</v>
      </c>
      <c r="O411" s="9">
        <v>45631.678506944401</v>
      </c>
      <c r="P411" t="s">
        <v>5290</v>
      </c>
      <c r="R411" s="9"/>
      <c r="S411" s="8" t="str">
        <f t="shared" si="12"/>
        <v/>
      </c>
      <c r="T411" s="8" t="str">
        <f t="shared" si="13"/>
        <v/>
      </c>
    </row>
    <row r="412" spans="1:20" x14ac:dyDescent="0.25">
      <c r="A412" t="s">
        <v>3542</v>
      </c>
      <c r="B412" s="7">
        <v>7894091</v>
      </c>
      <c r="C412" s="9">
        <v>45631</v>
      </c>
      <c r="D412" t="s">
        <v>4874</v>
      </c>
      <c r="E412" t="s">
        <v>5318</v>
      </c>
      <c r="F412" t="s">
        <v>5319</v>
      </c>
      <c r="I412" s="3">
        <v>0</v>
      </c>
      <c r="J412" s="3">
        <v>182286</v>
      </c>
      <c r="K412" s="3">
        <v>4252493538.71</v>
      </c>
      <c r="N412" t="s">
        <v>4877</v>
      </c>
      <c r="O412" s="9">
        <v>45631.679166666698</v>
      </c>
      <c r="P412" t="s">
        <v>5290</v>
      </c>
      <c r="R412" s="9"/>
      <c r="S412" s="8" t="str">
        <f t="shared" si="12"/>
        <v/>
      </c>
      <c r="T412" s="8" t="str">
        <f t="shared" si="13"/>
        <v/>
      </c>
    </row>
    <row r="413" spans="1:20" x14ac:dyDescent="0.25">
      <c r="A413" t="s">
        <v>3542</v>
      </c>
      <c r="B413" s="7">
        <v>7894092</v>
      </c>
      <c r="C413" s="9">
        <v>45631</v>
      </c>
      <c r="D413" t="s">
        <v>4942</v>
      </c>
      <c r="E413" t="s">
        <v>5320</v>
      </c>
      <c r="F413" t="s">
        <v>5321</v>
      </c>
      <c r="I413" s="3">
        <v>535454.31000000006</v>
      </c>
      <c r="J413" s="3">
        <v>0</v>
      </c>
      <c r="K413" s="3">
        <v>4253028993.02</v>
      </c>
      <c r="N413" t="s">
        <v>4877</v>
      </c>
      <c r="O413" s="9">
        <v>45631.679803240702</v>
      </c>
      <c r="P413" t="s">
        <v>4944</v>
      </c>
      <c r="R413" s="9"/>
      <c r="S413" s="8" t="str">
        <f t="shared" si="12"/>
        <v/>
      </c>
      <c r="T413" s="8" t="str">
        <f t="shared" si="13"/>
        <v/>
      </c>
    </row>
    <row r="414" spans="1:20" x14ac:dyDescent="0.25">
      <c r="A414" t="s">
        <v>3542</v>
      </c>
      <c r="B414" s="7">
        <v>7894093</v>
      </c>
      <c r="C414" s="9">
        <v>45631</v>
      </c>
      <c r="D414" t="s">
        <v>4874</v>
      </c>
      <c r="E414" t="s">
        <v>5322</v>
      </c>
      <c r="F414" t="s">
        <v>5323</v>
      </c>
      <c r="I414" s="3">
        <v>0</v>
      </c>
      <c r="J414" s="3">
        <v>30539.4</v>
      </c>
      <c r="K414" s="3">
        <v>4252998453.6199999</v>
      </c>
      <c r="N414" t="s">
        <v>4877</v>
      </c>
      <c r="O414" s="9">
        <v>45631.679884259298</v>
      </c>
      <c r="P414" t="s">
        <v>5290</v>
      </c>
      <c r="R414" s="9"/>
      <c r="S414" s="8" t="str">
        <f t="shared" si="12"/>
        <v/>
      </c>
      <c r="T414" s="8" t="str">
        <f t="shared" si="13"/>
        <v/>
      </c>
    </row>
    <row r="415" spans="1:20" x14ac:dyDescent="0.25">
      <c r="A415" t="s">
        <v>3542</v>
      </c>
      <c r="B415" s="7">
        <v>7894094</v>
      </c>
      <c r="C415" s="9">
        <v>45631</v>
      </c>
      <c r="D415" t="s">
        <v>4874</v>
      </c>
      <c r="E415" t="s">
        <v>5324</v>
      </c>
      <c r="F415" t="s">
        <v>5325</v>
      </c>
      <c r="I415" s="3">
        <v>0</v>
      </c>
      <c r="J415" s="3">
        <v>242000</v>
      </c>
      <c r="K415" s="3">
        <v>4252756453.6199999</v>
      </c>
      <c r="N415" t="s">
        <v>4877</v>
      </c>
      <c r="O415" s="9">
        <v>45631.680613425902</v>
      </c>
      <c r="P415" t="s">
        <v>5290</v>
      </c>
      <c r="R415" s="9"/>
      <c r="S415" s="8" t="str">
        <f t="shared" si="12"/>
        <v/>
      </c>
      <c r="T415" s="8" t="str">
        <f t="shared" si="13"/>
        <v/>
      </c>
    </row>
    <row r="416" spans="1:20" x14ac:dyDescent="0.25">
      <c r="A416" t="s">
        <v>3542</v>
      </c>
      <c r="B416" s="7">
        <v>7894095</v>
      </c>
      <c r="C416" s="9">
        <v>45631</v>
      </c>
      <c r="D416" t="s">
        <v>4874</v>
      </c>
      <c r="E416" t="s">
        <v>5326</v>
      </c>
      <c r="F416" t="s">
        <v>5327</v>
      </c>
      <c r="I416" s="3">
        <v>0</v>
      </c>
      <c r="J416" s="3">
        <v>1775292.8</v>
      </c>
      <c r="K416" s="3">
        <v>4250981160.8200002</v>
      </c>
      <c r="N416" t="s">
        <v>4877</v>
      </c>
      <c r="O416" s="9">
        <v>45631.681342592601</v>
      </c>
      <c r="P416" t="s">
        <v>5290</v>
      </c>
      <c r="R416" s="9"/>
      <c r="S416" s="8" t="str">
        <f t="shared" si="12"/>
        <v/>
      </c>
      <c r="T416" s="8" t="str">
        <f t="shared" si="13"/>
        <v/>
      </c>
    </row>
    <row r="417" spans="1:20" x14ac:dyDescent="0.25">
      <c r="A417" t="s">
        <v>3542</v>
      </c>
      <c r="B417" s="7">
        <v>7894096</v>
      </c>
      <c r="C417" s="9">
        <v>45631</v>
      </c>
      <c r="D417" t="s">
        <v>4874</v>
      </c>
      <c r="E417" t="s">
        <v>5328</v>
      </c>
      <c r="F417" t="s">
        <v>5329</v>
      </c>
      <c r="I417" s="3">
        <v>0</v>
      </c>
      <c r="J417" s="3">
        <v>18458.009999999998</v>
      </c>
      <c r="K417" s="3">
        <v>4250962702.8099999</v>
      </c>
      <c r="N417" t="s">
        <v>4877</v>
      </c>
      <c r="O417" s="9">
        <v>45631.682013888902</v>
      </c>
      <c r="P417" t="s">
        <v>5290</v>
      </c>
      <c r="R417" s="9"/>
      <c r="S417" s="8" t="str">
        <f t="shared" si="12"/>
        <v/>
      </c>
      <c r="T417" s="8" t="str">
        <f t="shared" si="13"/>
        <v/>
      </c>
    </row>
    <row r="418" spans="1:20" x14ac:dyDescent="0.25">
      <c r="A418" t="s">
        <v>3542</v>
      </c>
      <c r="B418" s="7">
        <v>7894098</v>
      </c>
      <c r="C418" s="9">
        <v>45631</v>
      </c>
      <c r="D418" t="s">
        <v>4874</v>
      </c>
      <c r="E418" t="s">
        <v>5330</v>
      </c>
      <c r="F418" t="s">
        <v>5331</v>
      </c>
      <c r="I418" s="3">
        <v>0</v>
      </c>
      <c r="J418" s="3">
        <v>200000</v>
      </c>
      <c r="K418" s="3">
        <v>4250762702.8099999</v>
      </c>
      <c r="N418" t="s">
        <v>4877</v>
      </c>
      <c r="O418" s="9">
        <v>45631.682731481502</v>
      </c>
      <c r="P418" t="s">
        <v>5290</v>
      </c>
      <c r="R418" s="9"/>
      <c r="S418" s="8" t="str">
        <f t="shared" si="12"/>
        <v/>
      </c>
      <c r="T418" s="8" t="str">
        <f t="shared" si="13"/>
        <v/>
      </c>
    </row>
    <row r="419" spans="1:20" x14ac:dyDescent="0.25">
      <c r="A419" t="s">
        <v>3542</v>
      </c>
      <c r="B419" s="7">
        <v>7894101</v>
      </c>
      <c r="C419" s="9">
        <v>45631</v>
      </c>
      <c r="D419" t="s">
        <v>4874</v>
      </c>
      <c r="E419" t="s">
        <v>2554</v>
      </c>
      <c r="F419" t="s">
        <v>5332</v>
      </c>
      <c r="I419" s="3">
        <v>0</v>
      </c>
      <c r="J419" s="3">
        <v>410000.01</v>
      </c>
      <c r="K419" s="3">
        <v>4250352702.8000002</v>
      </c>
      <c r="N419" t="s">
        <v>4877</v>
      </c>
      <c r="O419" s="9">
        <v>45631.683437500003</v>
      </c>
      <c r="P419" t="s">
        <v>5290</v>
      </c>
      <c r="R419" s="9"/>
      <c r="S419" s="8" t="str">
        <f t="shared" si="12"/>
        <v/>
      </c>
      <c r="T419" s="8" t="str">
        <f t="shared" si="13"/>
        <v/>
      </c>
    </row>
    <row r="420" spans="1:20" x14ac:dyDescent="0.25">
      <c r="A420" t="s">
        <v>3542</v>
      </c>
      <c r="B420" s="7">
        <v>7894103</v>
      </c>
      <c r="C420" s="9">
        <v>45631</v>
      </c>
      <c r="D420" t="s">
        <v>4874</v>
      </c>
      <c r="E420" t="s">
        <v>5333</v>
      </c>
      <c r="F420" t="s">
        <v>5334</v>
      </c>
      <c r="I420" s="3">
        <v>0</v>
      </c>
      <c r="J420" s="3">
        <v>1420234.25</v>
      </c>
      <c r="K420" s="3">
        <v>4248932468.5500002</v>
      </c>
      <c r="N420" t="s">
        <v>4877</v>
      </c>
      <c r="O420" s="9">
        <v>45631.684131944399</v>
      </c>
      <c r="P420" t="s">
        <v>5290</v>
      </c>
      <c r="R420" s="9"/>
      <c r="S420" s="8" t="str">
        <f t="shared" si="12"/>
        <v/>
      </c>
      <c r="T420" s="8" t="str">
        <f t="shared" si="13"/>
        <v/>
      </c>
    </row>
    <row r="421" spans="1:20" x14ac:dyDescent="0.25">
      <c r="A421" t="s">
        <v>3542</v>
      </c>
      <c r="B421" s="7">
        <v>7894104</v>
      </c>
      <c r="C421" s="9">
        <v>45631</v>
      </c>
      <c r="D421" t="s">
        <v>4874</v>
      </c>
      <c r="E421" t="s">
        <v>5335</v>
      </c>
      <c r="F421" t="s">
        <v>5336</v>
      </c>
      <c r="I421" s="3">
        <v>0</v>
      </c>
      <c r="J421" s="3">
        <v>783556.75</v>
      </c>
      <c r="K421" s="3">
        <v>4248148911.8000002</v>
      </c>
      <c r="N421" t="s">
        <v>4877</v>
      </c>
      <c r="O421" s="9">
        <v>45631.6848032407</v>
      </c>
      <c r="P421" t="s">
        <v>5290</v>
      </c>
      <c r="R421" s="9"/>
      <c r="S421" s="8" t="str">
        <f t="shared" si="12"/>
        <v/>
      </c>
      <c r="T421" s="8" t="str">
        <f t="shared" si="13"/>
        <v/>
      </c>
    </row>
    <row r="422" spans="1:20" x14ac:dyDescent="0.25">
      <c r="A422" t="s">
        <v>3542</v>
      </c>
      <c r="B422" s="7">
        <v>7894105</v>
      </c>
      <c r="C422" s="9">
        <v>45631</v>
      </c>
      <c r="D422" t="s">
        <v>4874</v>
      </c>
      <c r="E422" t="s">
        <v>3259</v>
      </c>
      <c r="F422" t="s">
        <v>5337</v>
      </c>
      <c r="I422" s="3">
        <v>0</v>
      </c>
      <c r="J422" s="3">
        <v>150000</v>
      </c>
      <c r="K422" s="3">
        <v>4247998911.8000002</v>
      </c>
      <c r="N422" t="s">
        <v>4877</v>
      </c>
      <c r="O422" s="9">
        <v>45631.6855208333</v>
      </c>
      <c r="P422" t="s">
        <v>5290</v>
      </c>
      <c r="R422" s="9"/>
      <c r="S422" s="8" t="str">
        <f t="shared" si="12"/>
        <v/>
      </c>
      <c r="T422" s="8" t="str">
        <f t="shared" si="13"/>
        <v/>
      </c>
    </row>
    <row r="423" spans="1:20" x14ac:dyDescent="0.25">
      <c r="A423" t="s">
        <v>3542</v>
      </c>
      <c r="B423" s="7">
        <v>7894107</v>
      </c>
      <c r="C423" s="9">
        <v>45631</v>
      </c>
      <c r="D423" t="s">
        <v>4874</v>
      </c>
      <c r="E423" t="s">
        <v>5338</v>
      </c>
      <c r="F423" t="s">
        <v>5339</v>
      </c>
      <c r="I423" s="3">
        <v>0</v>
      </c>
      <c r="J423" s="3">
        <v>413322.71</v>
      </c>
      <c r="K423" s="3">
        <v>4247585589.0900002</v>
      </c>
      <c r="N423" t="s">
        <v>4877</v>
      </c>
      <c r="O423" s="9">
        <v>45631.6861921296</v>
      </c>
      <c r="P423" t="s">
        <v>5290</v>
      </c>
      <c r="R423" s="9"/>
      <c r="S423" s="8" t="str">
        <f t="shared" si="12"/>
        <v/>
      </c>
      <c r="T423" s="8" t="str">
        <f t="shared" si="13"/>
        <v/>
      </c>
    </row>
    <row r="424" spans="1:20" x14ac:dyDescent="0.25">
      <c r="A424" t="s">
        <v>3542</v>
      </c>
      <c r="B424" s="7">
        <v>7894109</v>
      </c>
      <c r="C424" s="9">
        <v>45631</v>
      </c>
      <c r="D424" t="s">
        <v>4874</v>
      </c>
      <c r="E424" t="s">
        <v>5340</v>
      </c>
      <c r="F424" t="s">
        <v>5341</v>
      </c>
      <c r="I424" s="3">
        <v>0</v>
      </c>
      <c r="J424" s="3">
        <v>139983.82</v>
      </c>
      <c r="K424" s="3">
        <v>4247445605.27</v>
      </c>
      <c r="N424" t="s">
        <v>4877</v>
      </c>
      <c r="O424" s="9">
        <v>45631.686863425901</v>
      </c>
      <c r="P424" t="s">
        <v>5290</v>
      </c>
      <c r="R424" s="9"/>
      <c r="S424" s="8" t="str">
        <f t="shared" si="12"/>
        <v/>
      </c>
      <c r="T424" s="8" t="str">
        <f t="shared" si="13"/>
        <v/>
      </c>
    </row>
    <row r="425" spans="1:20" x14ac:dyDescent="0.25">
      <c r="A425" t="s">
        <v>3542</v>
      </c>
      <c r="B425" s="7">
        <v>7894110</v>
      </c>
      <c r="C425" s="9">
        <v>45631</v>
      </c>
      <c r="D425" t="s">
        <v>4874</v>
      </c>
      <c r="E425" t="s">
        <v>3025</v>
      </c>
      <c r="F425" t="s">
        <v>5342</v>
      </c>
      <c r="I425" s="3">
        <v>0</v>
      </c>
      <c r="J425" s="3">
        <v>150000</v>
      </c>
      <c r="K425" s="3">
        <v>4247295605.27</v>
      </c>
      <c r="N425" t="s">
        <v>4877</v>
      </c>
      <c r="O425" s="9">
        <v>45631.687604166698</v>
      </c>
      <c r="P425" t="s">
        <v>5290</v>
      </c>
      <c r="R425" s="9"/>
      <c r="S425" s="8" t="str">
        <f t="shared" si="12"/>
        <v/>
      </c>
      <c r="T425" s="8" t="str">
        <f t="shared" si="13"/>
        <v/>
      </c>
    </row>
    <row r="426" spans="1:20" x14ac:dyDescent="0.25">
      <c r="A426" t="s">
        <v>3542</v>
      </c>
      <c r="B426" s="7">
        <v>7894111</v>
      </c>
      <c r="C426" s="9">
        <v>45631</v>
      </c>
      <c r="D426" t="s">
        <v>4874</v>
      </c>
      <c r="E426" t="s">
        <v>5343</v>
      </c>
      <c r="F426" t="s">
        <v>5344</v>
      </c>
      <c r="I426" s="3">
        <v>0</v>
      </c>
      <c r="J426" s="3">
        <v>1080172.7</v>
      </c>
      <c r="K426" s="3">
        <v>4246215432.5700002</v>
      </c>
      <c r="N426" t="s">
        <v>4877</v>
      </c>
      <c r="O426" s="9">
        <v>45631.688275462999</v>
      </c>
      <c r="P426" t="s">
        <v>5290</v>
      </c>
      <c r="R426" s="9"/>
      <c r="S426" s="8" t="str">
        <f t="shared" si="12"/>
        <v/>
      </c>
      <c r="T426" s="8" t="str">
        <f t="shared" si="13"/>
        <v/>
      </c>
    </row>
    <row r="427" spans="1:20" x14ac:dyDescent="0.25">
      <c r="A427" t="s">
        <v>3542</v>
      </c>
      <c r="B427" s="7">
        <v>7894112</v>
      </c>
      <c r="C427" s="9">
        <v>45631</v>
      </c>
      <c r="D427" t="s">
        <v>4874</v>
      </c>
      <c r="E427" t="s">
        <v>5345</v>
      </c>
      <c r="I427" s="3">
        <v>425976.28</v>
      </c>
      <c r="J427" s="3">
        <v>0</v>
      </c>
      <c r="K427" s="3">
        <v>4246641408.8499999</v>
      </c>
      <c r="N427" t="s">
        <v>4877</v>
      </c>
      <c r="O427" s="9">
        <v>45631.688854166699</v>
      </c>
      <c r="P427" t="s">
        <v>5042</v>
      </c>
      <c r="R427" s="9"/>
      <c r="S427" s="8" t="str">
        <f t="shared" si="12"/>
        <v/>
      </c>
      <c r="T427" s="8" t="str">
        <f t="shared" si="13"/>
        <v/>
      </c>
    </row>
    <row r="428" spans="1:20" x14ac:dyDescent="0.25">
      <c r="A428" t="s">
        <v>3542</v>
      </c>
      <c r="B428" s="7">
        <v>7894113</v>
      </c>
      <c r="C428" s="9">
        <v>45631</v>
      </c>
      <c r="D428" t="s">
        <v>4874</v>
      </c>
      <c r="E428" t="s">
        <v>3143</v>
      </c>
      <c r="F428" t="s">
        <v>5346</v>
      </c>
      <c r="I428" s="3">
        <v>0</v>
      </c>
      <c r="J428" s="3">
        <v>333254.52</v>
      </c>
      <c r="K428" s="3">
        <v>4246308154.3299999</v>
      </c>
      <c r="N428" t="s">
        <v>4877</v>
      </c>
      <c r="O428" s="9">
        <v>45631.6889814815</v>
      </c>
      <c r="P428" t="s">
        <v>5290</v>
      </c>
      <c r="R428" s="9"/>
      <c r="S428" s="8" t="str">
        <f t="shared" si="12"/>
        <v/>
      </c>
      <c r="T428" s="8" t="str">
        <f t="shared" si="13"/>
        <v/>
      </c>
    </row>
    <row r="429" spans="1:20" x14ac:dyDescent="0.25">
      <c r="A429" t="s">
        <v>3542</v>
      </c>
      <c r="B429" s="7">
        <v>7894114</v>
      </c>
      <c r="C429" s="9">
        <v>45631</v>
      </c>
      <c r="D429" t="s">
        <v>4942</v>
      </c>
      <c r="E429" t="s">
        <v>5347</v>
      </c>
      <c r="F429" t="s">
        <v>5348</v>
      </c>
      <c r="I429" s="3">
        <v>3045426.34</v>
      </c>
      <c r="J429" s="3">
        <v>0</v>
      </c>
      <c r="K429" s="3">
        <v>4249353580.6700001</v>
      </c>
      <c r="N429" t="s">
        <v>4877</v>
      </c>
      <c r="O429" s="9">
        <v>45631.6893865741</v>
      </c>
      <c r="P429" t="s">
        <v>4944</v>
      </c>
      <c r="R429" s="9"/>
      <c r="S429" s="8" t="str">
        <f t="shared" si="12"/>
        <v/>
      </c>
      <c r="T429" s="8" t="str">
        <f t="shared" si="13"/>
        <v/>
      </c>
    </row>
    <row r="430" spans="1:20" x14ac:dyDescent="0.25">
      <c r="A430" t="s">
        <v>3542</v>
      </c>
      <c r="B430" s="7">
        <v>7894115</v>
      </c>
      <c r="C430" s="9">
        <v>45631</v>
      </c>
      <c r="D430" t="s">
        <v>4874</v>
      </c>
      <c r="E430" t="s">
        <v>5349</v>
      </c>
      <c r="F430" t="s">
        <v>5350</v>
      </c>
      <c r="I430" s="3">
        <v>0</v>
      </c>
      <c r="J430" s="3">
        <v>357388.9</v>
      </c>
      <c r="K430" s="3">
        <v>4248996191.77</v>
      </c>
      <c r="N430" t="s">
        <v>4877</v>
      </c>
      <c r="O430" s="9">
        <v>45631.689710648097</v>
      </c>
      <c r="P430" t="s">
        <v>5290</v>
      </c>
      <c r="R430" s="9"/>
      <c r="S430" s="8" t="str">
        <f t="shared" si="12"/>
        <v/>
      </c>
      <c r="T430" s="8" t="str">
        <f t="shared" si="13"/>
        <v/>
      </c>
    </row>
    <row r="431" spans="1:20" x14ac:dyDescent="0.25">
      <c r="A431" t="s">
        <v>3542</v>
      </c>
      <c r="B431" s="7">
        <v>7894116</v>
      </c>
      <c r="C431" s="9">
        <v>45631</v>
      </c>
      <c r="D431" t="s">
        <v>4874</v>
      </c>
      <c r="E431" t="s">
        <v>5351</v>
      </c>
      <c r="F431" t="s">
        <v>5352</v>
      </c>
      <c r="I431" s="3">
        <v>0</v>
      </c>
      <c r="J431" s="3">
        <v>237998.07999999999</v>
      </c>
      <c r="K431" s="3">
        <v>4248758193.6900001</v>
      </c>
      <c r="N431" t="s">
        <v>4877</v>
      </c>
      <c r="O431" s="9">
        <v>45631.690381944398</v>
      </c>
      <c r="P431" t="s">
        <v>5290</v>
      </c>
      <c r="R431" s="9"/>
      <c r="S431" s="8" t="str">
        <f t="shared" si="12"/>
        <v/>
      </c>
      <c r="T431" s="8" t="str">
        <f t="shared" si="13"/>
        <v/>
      </c>
    </row>
    <row r="432" spans="1:20" x14ac:dyDescent="0.25">
      <c r="A432" t="s">
        <v>3542</v>
      </c>
      <c r="B432" s="7">
        <v>7894117</v>
      </c>
      <c r="C432" s="9">
        <v>45631</v>
      </c>
      <c r="D432" t="s">
        <v>4874</v>
      </c>
      <c r="E432" t="s">
        <v>3110</v>
      </c>
      <c r="F432" t="s">
        <v>5353</v>
      </c>
      <c r="I432" s="3">
        <v>0</v>
      </c>
      <c r="J432" s="3">
        <v>448250.54</v>
      </c>
      <c r="K432" s="3">
        <v>4248309943.1500001</v>
      </c>
      <c r="N432" t="s">
        <v>4877</v>
      </c>
      <c r="O432" s="9">
        <v>45631.691099536998</v>
      </c>
      <c r="P432" t="s">
        <v>5290</v>
      </c>
      <c r="R432" s="9"/>
      <c r="S432" s="8" t="str">
        <f t="shared" si="12"/>
        <v/>
      </c>
      <c r="T432" s="8" t="str">
        <f t="shared" si="13"/>
        <v/>
      </c>
    </row>
    <row r="433" spans="1:20" x14ac:dyDescent="0.25">
      <c r="A433" t="s">
        <v>3542</v>
      </c>
      <c r="B433" s="7">
        <v>7894118</v>
      </c>
      <c r="C433" s="9">
        <v>45631</v>
      </c>
      <c r="D433" t="s">
        <v>4874</v>
      </c>
      <c r="E433" t="s">
        <v>5354</v>
      </c>
      <c r="F433" t="s">
        <v>5355</v>
      </c>
      <c r="I433" s="3">
        <v>0</v>
      </c>
      <c r="J433" s="3">
        <v>150000</v>
      </c>
      <c r="K433" s="3">
        <v>4248159943.1500001</v>
      </c>
      <c r="N433" t="s">
        <v>4877</v>
      </c>
      <c r="O433" s="9">
        <v>45631.691863425898</v>
      </c>
      <c r="P433" t="s">
        <v>5290</v>
      </c>
      <c r="R433" s="9"/>
      <c r="S433" s="8" t="str">
        <f t="shared" si="12"/>
        <v/>
      </c>
      <c r="T433" s="8" t="str">
        <f t="shared" si="13"/>
        <v/>
      </c>
    </row>
    <row r="434" spans="1:20" x14ac:dyDescent="0.25">
      <c r="A434" t="s">
        <v>3542</v>
      </c>
      <c r="B434" s="7">
        <v>7894119</v>
      </c>
      <c r="C434" s="9">
        <v>45631</v>
      </c>
      <c r="D434" t="s">
        <v>4942</v>
      </c>
      <c r="E434" t="s">
        <v>5356</v>
      </c>
      <c r="F434" t="s">
        <v>5357</v>
      </c>
      <c r="I434" s="3">
        <v>3585578.86</v>
      </c>
      <c r="J434" s="3">
        <v>0</v>
      </c>
      <c r="K434" s="3">
        <v>4251745522.0100002</v>
      </c>
      <c r="N434" t="s">
        <v>4877</v>
      </c>
      <c r="O434" s="9">
        <v>45631.691932870403</v>
      </c>
      <c r="P434" t="s">
        <v>4944</v>
      </c>
      <c r="R434" s="9"/>
      <c r="S434" s="8" t="str">
        <f t="shared" si="12"/>
        <v/>
      </c>
      <c r="T434" s="8" t="str">
        <f t="shared" si="13"/>
        <v/>
      </c>
    </row>
    <row r="435" spans="1:20" x14ac:dyDescent="0.25">
      <c r="A435" t="s">
        <v>3542</v>
      </c>
      <c r="B435" s="7">
        <v>7894120</v>
      </c>
      <c r="C435" s="9">
        <v>45631</v>
      </c>
      <c r="D435" t="s">
        <v>4942</v>
      </c>
      <c r="E435" t="s">
        <v>5358</v>
      </c>
      <c r="F435" t="s">
        <v>5359</v>
      </c>
      <c r="I435" s="3">
        <v>1966374.12</v>
      </c>
      <c r="J435" s="3">
        <v>0</v>
      </c>
      <c r="K435" s="3">
        <v>4253711896.1300001</v>
      </c>
      <c r="N435" t="s">
        <v>4877</v>
      </c>
      <c r="O435" s="9">
        <v>45631.692129629599</v>
      </c>
      <c r="P435" t="s">
        <v>4944</v>
      </c>
      <c r="R435" s="9"/>
      <c r="S435" s="8" t="str">
        <f t="shared" si="12"/>
        <v/>
      </c>
      <c r="T435" s="8" t="str">
        <f t="shared" si="13"/>
        <v/>
      </c>
    </row>
    <row r="436" spans="1:20" x14ac:dyDescent="0.25">
      <c r="A436" t="s">
        <v>3542</v>
      </c>
      <c r="B436" s="7">
        <v>7894121</v>
      </c>
      <c r="C436" s="9">
        <v>45631</v>
      </c>
      <c r="D436" t="s">
        <v>4942</v>
      </c>
      <c r="E436" t="s">
        <v>5360</v>
      </c>
      <c r="F436" t="s">
        <v>5361</v>
      </c>
      <c r="I436" s="3">
        <v>8289690.5999999996</v>
      </c>
      <c r="J436" s="3">
        <v>0</v>
      </c>
      <c r="K436" s="3">
        <v>4262001586.73</v>
      </c>
      <c r="N436" t="s">
        <v>4877</v>
      </c>
      <c r="O436" s="9">
        <v>45631.692372685196</v>
      </c>
      <c r="P436" t="s">
        <v>4944</v>
      </c>
      <c r="R436" s="9"/>
      <c r="S436" s="8" t="str">
        <f t="shared" si="12"/>
        <v/>
      </c>
      <c r="T436" s="8" t="str">
        <f t="shared" si="13"/>
        <v/>
      </c>
    </row>
    <row r="437" spans="1:20" x14ac:dyDescent="0.25">
      <c r="A437" t="s">
        <v>3542</v>
      </c>
      <c r="B437" s="7">
        <v>7894123</v>
      </c>
      <c r="C437" s="9">
        <v>45631</v>
      </c>
      <c r="D437" t="s">
        <v>4874</v>
      </c>
      <c r="E437" t="s">
        <v>5362</v>
      </c>
      <c r="F437" t="s">
        <v>5363</v>
      </c>
      <c r="I437" s="3">
        <v>0</v>
      </c>
      <c r="J437" s="3">
        <v>678951.58</v>
      </c>
      <c r="K437" s="3">
        <v>4261322635.1500001</v>
      </c>
      <c r="N437" t="s">
        <v>4877</v>
      </c>
      <c r="O437" s="9">
        <v>45631.692581018498</v>
      </c>
      <c r="P437" t="s">
        <v>5290</v>
      </c>
      <c r="R437" s="9"/>
      <c r="S437" s="8" t="str">
        <f t="shared" si="12"/>
        <v/>
      </c>
      <c r="T437" s="8" t="str">
        <f t="shared" si="13"/>
        <v/>
      </c>
    </row>
    <row r="438" spans="1:20" x14ac:dyDescent="0.25">
      <c r="A438" t="s">
        <v>3542</v>
      </c>
      <c r="B438" s="7">
        <v>7894124</v>
      </c>
      <c r="C438" s="9">
        <v>45631</v>
      </c>
      <c r="D438" t="s">
        <v>4942</v>
      </c>
      <c r="E438" t="s">
        <v>5364</v>
      </c>
      <c r="F438" t="s">
        <v>5365</v>
      </c>
      <c r="I438" s="3">
        <v>981387.31</v>
      </c>
      <c r="J438" s="3">
        <v>0</v>
      </c>
      <c r="K438" s="3">
        <v>4262304022.46</v>
      </c>
      <c r="N438" t="s">
        <v>4877</v>
      </c>
      <c r="O438" s="9">
        <v>45631.692638888897</v>
      </c>
      <c r="P438" t="s">
        <v>4944</v>
      </c>
      <c r="R438" s="9"/>
      <c r="S438" s="8" t="str">
        <f t="shared" si="12"/>
        <v/>
      </c>
      <c r="T438" s="8" t="str">
        <f t="shared" si="13"/>
        <v/>
      </c>
    </row>
    <row r="439" spans="1:20" x14ac:dyDescent="0.25">
      <c r="A439" t="s">
        <v>3542</v>
      </c>
      <c r="B439" s="7">
        <v>7894126</v>
      </c>
      <c r="C439" s="9">
        <v>45631</v>
      </c>
      <c r="D439" t="s">
        <v>4874</v>
      </c>
      <c r="E439" t="s">
        <v>5366</v>
      </c>
      <c r="F439" t="s">
        <v>5367</v>
      </c>
      <c r="I439" s="3">
        <v>0</v>
      </c>
      <c r="J439" s="3">
        <v>56561.16</v>
      </c>
      <c r="K439" s="3">
        <v>4262247461.3000002</v>
      </c>
      <c r="N439" t="s">
        <v>4877</v>
      </c>
      <c r="O439" s="9">
        <v>45631.693310185197</v>
      </c>
      <c r="P439" t="s">
        <v>5290</v>
      </c>
      <c r="R439" s="9"/>
      <c r="S439" s="8" t="str">
        <f t="shared" si="12"/>
        <v/>
      </c>
      <c r="T439" s="8" t="str">
        <f t="shared" si="13"/>
        <v/>
      </c>
    </row>
    <row r="440" spans="1:20" x14ac:dyDescent="0.25">
      <c r="A440" t="s">
        <v>3542</v>
      </c>
      <c r="B440" s="7">
        <v>7894127</v>
      </c>
      <c r="C440" s="9">
        <v>45631</v>
      </c>
      <c r="D440" t="s">
        <v>4874</v>
      </c>
      <c r="E440" t="s">
        <v>5368</v>
      </c>
      <c r="F440" t="s">
        <v>5369</v>
      </c>
      <c r="I440" s="3">
        <v>0</v>
      </c>
      <c r="J440" s="3">
        <v>425976.28</v>
      </c>
      <c r="K440" s="3">
        <v>4261821485.02</v>
      </c>
      <c r="N440" t="s">
        <v>4877</v>
      </c>
      <c r="O440" s="9">
        <v>45631.693761574097</v>
      </c>
      <c r="P440" t="s">
        <v>26</v>
      </c>
      <c r="R440" s="9"/>
      <c r="S440" s="8" t="str">
        <f t="shared" si="12"/>
        <v/>
      </c>
      <c r="T440" s="8" t="str">
        <f t="shared" si="13"/>
        <v/>
      </c>
    </row>
    <row r="441" spans="1:20" x14ac:dyDescent="0.25">
      <c r="A441" t="s">
        <v>3542</v>
      </c>
      <c r="B441" s="7">
        <v>7894128</v>
      </c>
      <c r="C441" s="9">
        <v>45631</v>
      </c>
      <c r="D441" t="s">
        <v>4874</v>
      </c>
      <c r="E441" t="s">
        <v>5370</v>
      </c>
      <c r="F441" t="s">
        <v>5371</v>
      </c>
      <c r="I441" s="3">
        <v>0</v>
      </c>
      <c r="J441" s="3">
        <v>158942.88</v>
      </c>
      <c r="K441" s="3">
        <v>4261662542.1399999</v>
      </c>
      <c r="N441" t="s">
        <v>4877</v>
      </c>
      <c r="O441" s="9">
        <v>45631.694039351903</v>
      </c>
      <c r="P441" t="s">
        <v>5290</v>
      </c>
      <c r="R441" s="9"/>
      <c r="S441" s="8" t="str">
        <f t="shared" si="12"/>
        <v/>
      </c>
      <c r="T441" s="8" t="str">
        <f t="shared" si="13"/>
        <v/>
      </c>
    </row>
    <row r="442" spans="1:20" x14ac:dyDescent="0.25">
      <c r="A442" t="s">
        <v>3542</v>
      </c>
      <c r="B442" s="7">
        <v>7894129</v>
      </c>
      <c r="C442" s="9">
        <v>45631</v>
      </c>
      <c r="D442" t="s">
        <v>4874</v>
      </c>
      <c r="E442" t="s">
        <v>5372</v>
      </c>
      <c r="F442" t="s">
        <v>5373</v>
      </c>
      <c r="I442" s="3">
        <v>0</v>
      </c>
      <c r="J442" s="3">
        <v>60501.48</v>
      </c>
      <c r="K442" s="3">
        <v>4261602040.6599998</v>
      </c>
      <c r="N442" t="s">
        <v>4877</v>
      </c>
      <c r="O442" s="9">
        <v>45631.694710648102</v>
      </c>
      <c r="P442" t="s">
        <v>5290</v>
      </c>
      <c r="R442" s="9"/>
      <c r="S442" s="8" t="str">
        <f t="shared" si="12"/>
        <v/>
      </c>
      <c r="T442" s="8" t="str">
        <f t="shared" si="13"/>
        <v/>
      </c>
    </row>
    <row r="443" spans="1:20" x14ac:dyDescent="0.25">
      <c r="A443" t="s">
        <v>3542</v>
      </c>
      <c r="B443" s="7">
        <v>7894133</v>
      </c>
      <c r="C443" s="9">
        <v>45631</v>
      </c>
      <c r="D443" t="s">
        <v>4874</v>
      </c>
      <c r="E443" t="s">
        <v>5374</v>
      </c>
      <c r="F443" t="s">
        <v>5375</v>
      </c>
      <c r="I443" s="3">
        <v>0</v>
      </c>
      <c r="J443" s="3">
        <v>226618.88</v>
      </c>
      <c r="K443" s="3">
        <v>4261375421.7800002</v>
      </c>
      <c r="N443" t="s">
        <v>4877</v>
      </c>
      <c r="O443" s="9">
        <v>45631.6954050926</v>
      </c>
      <c r="P443" t="s">
        <v>5290</v>
      </c>
      <c r="R443" s="9"/>
      <c r="S443" s="8" t="str">
        <f t="shared" si="12"/>
        <v/>
      </c>
      <c r="T443" s="8" t="str">
        <f t="shared" si="13"/>
        <v/>
      </c>
    </row>
    <row r="444" spans="1:20" x14ac:dyDescent="0.25">
      <c r="A444" t="s">
        <v>3542</v>
      </c>
      <c r="B444" s="7">
        <v>7894134</v>
      </c>
      <c r="C444" s="9">
        <v>45631</v>
      </c>
      <c r="D444" t="s">
        <v>3539</v>
      </c>
      <c r="E444" t="s">
        <v>5376</v>
      </c>
      <c r="I444" s="3">
        <v>0</v>
      </c>
      <c r="J444" s="3">
        <v>395564.07</v>
      </c>
      <c r="K444" s="3">
        <v>4260979857.71</v>
      </c>
      <c r="N444" t="s">
        <v>4877</v>
      </c>
      <c r="O444" s="9">
        <v>45631.695625</v>
      </c>
      <c r="P444" t="s">
        <v>26</v>
      </c>
      <c r="R444" s="9"/>
      <c r="S444" s="8" t="str">
        <f t="shared" si="12"/>
        <v>00083741</v>
      </c>
      <c r="T444" s="8">
        <f t="shared" si="13"/>
        <v>7894134</v>
      </c>
    </row>
    <row r="445" spans="1:20" x14ac:dyDescent="0.25">
      <c r="A445" t="s">
        <v>3542</v>
      </c>
      <c r="B445" s="7">
        <v>7894135</v>
      </c>
      <c r="C445" s="9">
        <v>45631</v>
      </c>
      <c r="D445" t="s">
        <v>4874</v>
      </c>
      <c r="E445" t="s">
        <v>5377</v>
      </c>
      <c r="F445" t="s">
        <v>5378</v>
      </c>
      <c r="I445" s="3">
        <v>0</v>
      </c>
      <c r="J445" s="3">
        <v>502262.57</v>
      </c>
      <c r="K445" s="3">
        <v>4260477595.1399999</v>
      </c>
      <c r="N445" t="s">
        <v>4877</v>
      </c>
      <c r="O445" s="9">
        <v>45631.696087962999</v>
      </c>
      <c r="P445" t="s">
        <v>5290</v>
      </c>
      <c r="R445" s="9"/>
      <c r="S445" s="8" t="str">
        <f t="shared" si="12"/>
        <v/>
      </c>
      <c r="T445" s="8" t="str">
        <f t="shared" si="13"/>
        <v/>
      </c>
    </row>
    <row r="446" spans="1:20" x14ac:dyDescent="0.25">
      <c r="A446" t="s">
        <v>3542</v>
      </c>
      <c r="B446" s="7">
        <v>7894138</v>
      </c>
      <c r="C446" s="9">
        <v>45631</v>
      </c>
      <c r="D446" t="s">
        <v>4874</v>
      </c>
      <c r="E446" t="s">
        <v>2740</v>
      </c>
      <c r="F446" t="s">
        <v>5379</v>
      </c>
      <c r="I446" s="3">
        <v>0</v>
      </c>
      <c r="J446" s="3">
        <v>100000</v>
      </c>
      <c r="K446" s="3">
        <v>4260377595.1399999</v>
      </c>
      <c r="N446" t="s">
        <v>4877</v>
      </c>
      <c r="O446" s="9">
        <v>45631.696770833303</v>
      </c>
      <c r="P446" t="s">
        <v>5290</v>
      </c>
      <c r="R446" s="9"/>
      <c r="S446" s="8" t="str">
        <f t="shared" si="12"/>
        <v/>
      </c>
      <c r="T446" s="8" t="str">
        <f t="shared" si="13"/>
        <v/>
      </c>
    </row>
    <row r="447" spans="1:20" x14ac:dyDescent="0.25">
      <c r="A447" t="s">
        <v>3542</v>
      </c>
      <c r="B447" s="7">
        <v>7894140</v>
      </c>
      <c r="C447" s="9">
        <v>45631</v>
      </c>
      <c r="D447" t="s">
        <v>4874</v>
      </c>
      <c r="E447" t="s">
        <v>2763</v>
      </c>
      <c r="F447" t="s">
        <v>5380</v>
      </c>
      <c r="I447" s="3">
        <v>0</v>
      </c>
      <c r="J447" s="3">
        <v>5128557.13</v>
      </c>
      <c r="K447" s="3">
        <v>4255249038.0100002</v>
      </c>
      <c r="N447" t="s">
        <v>4877</v>
      </c>
      <c r="O447" s="9">
        <v>45631.697465277801</v>
      </c>
      <c r="P447" t="s">
        <v>5290</v>
      </c>
      <c r="R447" s="9"/>
      <c r="S447" s="8" t="str">
        <f t="shared" si="12"/>
        <v/>
      </c>
      <c r="T447" s="8" t="str">
        <f t="shared" si="13"/>
        <v/>
      </c>
    </row>
    <row r="448" spans="1:20" x14ac:dyDescent="0.25">
      <c r="A448" t="s">
        <v>3542</v>
      </c>
      <c r="B448" s="7">
        <v>7894154</v>
      </c>
      <c r="C448" s="9">
        <v>45631</v>
      </c>
      <c r="D448" t="s">
        <v>4942</v>
      </c>
      <c r="E448" t="s">
        <v>5381</v>
      </c>
      <c r="I448" s="3">
        <v>0</v>
      </c>
      <c r="J448" s="3">
        <v>1545076.1</v>
      </c>
      <c r="K448" s="3">
        <v>4253703961.9099998</v>
      </c>
      <c r="N448" t="s">
        <v>4877</v>
      </c>
      <c r="O448" s="9">
        <v>45631.702372685198</v>
      </c>
      <c r="P448" t="s">
        <v>5001</v>
      </c>
      <c r="R448" s="9"/>
      <c r="S448" s="8" t="str">
        <f t="shared" si="12"/>
        <v/>
      </c>
      <c r="T448" s="8" t="str">
        <f t="shared" si="13"/>
        <v/>
      </c>
    </row>
    <row r="449" spans="1:20" x14ac:dyDescent="0.25">
      <c r="A449" t="s">
        <v>3542</v>
      </c>
      <c r="B449" s="7">
        <v>7894158</v>
      </c>
      <c r="C449" s="9">
        <v>45631</v>
      </c>
      <c r="D449" t="s">
        <v>4874</v>
      </c>
      <c r="E449" t="s">
        <v>5382</v>
      </c>
      <c r="F449" t="s">
        <v>5383</v>
      </c>
      <c r="I449" s="3">
        <v>0</v>
      </c>
      <c r="J449" s="3">
        <v>527109.25</v>
      </c>
      <c r="K449" s="3">
        <v>4253176852.6599998</v>
      </c>
      <c r="N449" t="s">
        <v>4877</v>
      </c>
      <c r="O449" s="9">
        <v>45631.704143518502</v>
      </c>
      <c r="P449" t="s">
        <v>26</v>
      </c>
      <c r="R449" s="9"/>
      <c r="S449" s="8" t="str">
        <f t="shared" si="12"/>
        <v/>
      </c>
      <c r="T449" s="8" t="str">
        <f t="shared" si="13"/>
        <v/>
      </c>
    </row>
    <row r="450" spans="1:20" x14ac:dyDescent="0.25">
      <c r="A450" t="s">
        <v>3542</v>
      </c>
      <c r="B450" s="7">
        <v>7894463</v>
      </c>
      <c r="C450" s="9">
        <v>45631</v>
      </c>
      <c r="D450" t="s">
        <v>4874</v>
      </c>
      <c r="E450" t="s">
        <v>5384</v>
      </c>
      <c r="F450" t="s">
        <v>5294</v>
      </c>
      <c r="I450" s="3">
        <v>0</v>
      </c>
      <c r="J450" s="3">
        <v>383738.4</v>
      </c>
      <c r="K450" s="3">
        <v>4252793114.2600002</v>
      </c>
      <c r="N450" t="s">
        <v>4877</v>
      </c>
      <c r="O450" s="9">
        <v>45632.699826388904</v>
      </c>
      <c r="P450" t="s">
        <v>5290</v>
      </c>
      <c r="R450" s="9"/>
      <c r="S450" s="8" t="str">
        <f t="shared" si="12"/>
        <v/>
      </c>
      <c r="T450" s="8" t="str">
        <f t="shared" si="13"/>
        <v/>
      </c>
    </row>
    <row r="451" spans="1:20" x14ac:dyDescent="0.25">
      <c r="A451" t="s">
        <v>3542</v>
      </c>
      <c r="B451" s="7">
        <v>7894197</v>
      </c>
      <c r="C451" s="9">
        <v>45632</v>
      </c>
      <c r="D451" t="s">
        <v>4874</v>
      </c>
      <c r="E451" t="s">
        <v>5385</v>
      </c>
      <c r="I451" s="3">
        <v>527109.25</v>
      </c>
      <c r="J451" s="3">
        <v>0</v>
      </c>
      <c r="K451" s="3">
        <v>4253320223.5100002</v>
      </c>
      <c r="N451" t="s">
        <v>4877</v>
      </c>
      <c r="O451" s="9">
        <v>45632.375555555598</v>
      </c>
      <c r="P451" t="s">
        <v>5042</v>
      </c>
      <c r="R451" s="9"/>
      <c r="S451" s="8" t="str">
        <f t="shared" si="12"/>
        <v/>
      </c>
      <c r="T451" s="8" t="str">
        <f t="shared" si="13"/>
        <v/>
      </c>
    </row>
    <row r="452" spans="1:20" x14ac:dyDescent="0.25">
      <c r="A452" t="s">
        <v>3542</v>
      </c>
      <c r="B452" s="7">
        <v>7894202</v>
      </c>
      <c r="C452" s="9">
        <v>45632</v>
      </c>
      <c r="D452" t="s">
        <v>4942</v>
      </c>
      <c r="E452" t="s">
        <v>5386</v>
      </c>
      <c r="I452" s="3">
        <v>0</v>
      </c>
      <c r="J452" s="3">
        <v>16987794.120000001</v>
      </c>
      <c r="K452" s="3">
        <v>4236332429.3899999</v>
      </c>
      <c r="N452" t="s">
        <v>4877</v>
      </c>
      <c r="O452" s="9">
        <v>45632.385081018503</v>
      </c>
      <c r="P452" t="s">
        <v>5001</v>
      </c>
      <c r="R452" s="9"/>
      <c r="S452" s="8" t="str">
        <f t="shared" ref="S452:S515" si="14">+IF(MID(E452,1,1)="R",MID(E452,5,8),"")</f>
        <v/>
      </c>
      <c r="T452" s="8" t="str">
        <f t="shared" ref="T452:T515" si="15">+IF(MID(S452,1,1)="0",B452,"")</f>
        <v/>
      </c>
    </row>
    <row r="453" spans="1:20" x14ac:dyDescent="0.25">
      <c r="A453" t="s">
        <v>3542</v>
      </c>
      <c r="B453" s="7">
        <v>7894212</v>
      </c>
      <c r="C453" s="9">
        <v>45632</v>
      </c>
      <c r="D453" t="s">
        <v>4874</v>
      </c>
      <c r="E453" t="s">
        <v>5387</v>
      </c>
      <c r="F453" t="s">
        <v>5383</v>
      </c>
      <c r="I453" s="3">
        <v>0</v>
      </c>
      <c r="J453" s="3">
        <v>527109.25</v>
      </c>
      <c r="K453" s="3">
        <v>4235805320.1399999</v>
      </c>
      <c r="N453" t="s">
        <v>4877</v>
      </c>
      <c r="O453" s="9">
        <v>45632.399097222202</v>
      </c>
      <c r="P453" t="s">
        <v>26</v>
      </c>
      <c r="R453" s="9"/>
      <c r="S453" s="8" t="str">
        <f t="shared" si="14"/>
        <v/>
      </c>
      <c r="T453" s="8" t="str">
        <f t="shared" si="15"/>
        <v/>
      </c>
    </row>
    <row r="454" spans="1:20" x14ac:dyDescent="0.25">
      <c r="A454" t="s">
        <v>3542</v>
      </c>
      <c r="B454" s="7">
        <v>7894226</v>
      </c>
      <c r="C454" s="9">
        <v>45632</v>
      </c>
      <c r="D454" t="s">
        <v>3539</v>
      </c>
      <c r="E454" t="s">
        <v>5388</v>
      </c>
      <c r="I454" s="3">
        <v>0</v>
      </c>
      <c r="J454" s="3">
        <v>275391.96999999997</v>
      </c>
      <c r="K454" s="3">
        <v>4235529928.1700001</v>
      </c>
      <c r="N454" t="s">
        <v>4877</v>
      </c>
      <c r="O454" s="9">
        <v>45632.416631944398</v>
      </c>
      <c r="P454" t="s">
        <v>83</v>
      </c>
      <c r="R454" s="9"/>
      <c r="S454" s="8" t="str">
        <f t="shared" si="14"/>
        <v>00083743</v>
      </c>
      <c r="T454" s="8">
        <f t="shared" si="15"/>
        <v>7894226</v>
      </c>
    </row>
    <row r="455" spans="1:20" x14ac:dyDescent="0.25">
      <c r="A455" t="s">
        <v>3542</v>
      </c>
      <c r="B455" s="7">
        <v>7894245</v>
      </c>
      <c r="C455" s="9">
        <v>45632</v>
      </c>
      <c r="D455" t="s">
        <v>4874</v>
      </c>
      <c r="E455" t="s">
        <v>5389</v>
      </c>
      <c r="F455" t="s">
        <v>4876</v>
      </c>
      <c r="I455" s="3">
        <v>0</v>
      </c>
      <c r="J455" s="3">
        <v>1240033.3999999999</v>
      </c>
      <c r="K455" s="3">
        <v>4234289894.77</v>
      </c>
      <c r="N455" t="s">
        <v>4877</v>
      </c>
      <c r="O455" s="9">
        <v>45632.4290162037</v>
      </c>
      <c r="P455" t="s">
        <v>26</v>
      </c>
      <c r="R455" s="9"/>
      <c r="S455" s="8" t="str">
        <f t="shared" si="14"/>
        <v/>
      </c>
      <c r="T455" s="8" t="str">
        <f t="shared" si="15"/>
        <v/>
      </c>
    </row>
    <row r="456" spans="1:20" x14ac:dyDescent="0.25">
      <c r="A456" t="s">
        <v>3542</v>
      </c>
      <c r="B456" s="7">
        <v>7894246</v>
      </c>
      <c r="C456" s="9">
        <v>45632</v>
      </c>
      <c r="D456" t="s">
        <v>3539</v>
      </c>
      <c r="E456" t="s">
        <v>5390</v>
      </c>
      <c r="I456" s="3">
        <v>0</v>
      </c>
      <c r="J456" s="3">
        <v>371330.2</v>
      </c>
      <c r="K456" s="3">
        <v>4233918564.5700002</v>
      </c>
      <c r="N456" t="s">
        <v>4877</v>
      </c>
      <c r="O456" s="9">
        <v>45632.4290162037</v>
      </c>
      <c r="P456" t="s">
        <v>26</v>
      </c>
      <c r="R456" s="9"/>
      <c r="S456" s="8" t="str">
        <f t="shared" si="14"/>
        <v>00083744</v>
      </c>
      <c r="T456" s="8">
        <f t="shared" si="15"/>
        <v>7894246</v>
      </c>
    </row>
    <row r="457" spans="1:20" x14ac:dyDescent="0.25">
      <c r="A457" t="s">
        <v>3542</v>
      </c>
      <c r="B457" s="7">
        <v>7894250</v>
      </c>
      <c r="C457" s="9">
        <v>45632</v>
      </c>
      <c r="D457" t="s">
        <v>4942</v>
      </c>
      <c r="E457" t="s">
        <v>5391</v>
      </c>
      <c r="I457" s="3">
        <v>11339368.439999999</v>
      </c>
      <c r="J457" s="3">
        <v>0</v>
      </c>
      <c r="K457" s="3">
        <v>4245257933.0100002</v>
      </c>
      <c r="N457" t="s">
        <v>4877</v>
      </c>
      <c r="O457" s="9">
        <v>45632.430254629602</v>
      </c>
      <c r="P457" t="s">
        <v>4944</v>
      </c>
      <c r="R457" s="9"/>
      <c r="S457" s="8" t="str">
        <f t="shared" si="14"/>
        <v/>
      </c>
      <c r="T457" s="8" t="str">
        <f t="shared" si="15"/>
        <v/>
      </c>
    </row>
    <row r="458" spans="1:20" x14ac:dyDescent="0.25">
      <c r="A458" t="s">
        <v>3542</v>
      </c>
      <c r="B458" s="7">
        <v>7894251</v>
      </c>
      <c r="C458" s="9">
        <v>45632</v>
      </c>
      <c r="D458" t="s">
        <v>4942</v>
      </c>
      <c r="E458" t="s">
        <v>5392</v>
      </c>
      <c r="I458" s="3">
        <v>4459907.7699999996</v>
      </c>
      <c r="J458" s="3">
        <v>0</v>
      </c>
      <c r="K458" s="3">
        <v>4249717840.7800002</v>
      </c>
      <c r="N458" t="s">
        <v>4877</v>
      </c>
      <c r="O458" s="9">
        <v>45632.430254629602</v>
      </c>
      <c r="P458" t="s">
        <v>4944</v>
      </c>
      <c r="R458" s="9"/>
      <c r="S458" s="8" t="str">
        <f t="shared" si="14"/>
        <v/>
      </c>
      <c r="T458" s="8" t="str">
        <f t="shared" si="15"/>
        <v/>
      </c>
    </row>
    <row r="459" spans="1:20" x14ac:dyDescent="0.25">
      <c r="A459" t="s">
        <v>3542</v>
      </c>
      <c r="B459" s="7">
        <v>7894257</v>
      </c>
      <c r="C459" s="9">
        <v>45632</v>
      </c>
      <c r="D459" t="s">
        <v>4874</v>
      </c>
      <c r="E459" t="s">
        <v>5393</v>
      </c>
      <c r="I459" s="3">
        <v>383738.4</v>
      </c>
      <c r="J459" s="3">
        <v>0</v>
      </c>
      <c r="K459" s="3">
        <v>4250101579.1799998</v>
      </c>
      <c r="N459" t="s">
        <v>4877</v>
      </c>
      <c r="O459" s="9">
        <v>45632.434097222198</v>
      </c>
      <c r="P459" t="s">
        <v>5001</v>
      </c>
      <c r="R459" s="9"/>
      <c r="S459" s="8" t="str">
        <f t="shared" si="14"/>
        <v/>
      </c>
      <c r="T459" s="8" t="str">
        <f t="shared" si="15"/>
        <v/>
      </c>
    </row>
    <row r="460" spans="1:20" x14ac:dyDescent="0.25">
      <c r="A460" t="s">
        <v>3542</v>
      </c>
      <c r="B460" s="7">
        <v>7894284</v>
      </c>
      <c r="C460" s="9">
        <v>45632</v>
      </c>
      <c r="D460" t="s">
        <v>4942</v>
      </c>
      <c r="E460" t="s">
        <v>5394</v>
      </c>
      <c r="I460" s="3">
        <v>6108490.1399999997</v>
      </c>
      <c r="J460" s="3">
        <v>0</v>
      </c>
      <c r="K460" s="3">
        <v>4256210069.3200002</v>
      </c>
      <c r="N460" t="s">
        <v>4877</v>
      </c>
      <c r="O460" s="9">
        <v>45632.458495370403</v>
      </c>
      <c r="P460" t="s">
        <v>4944</v>
      </c>
      <c r="R460" s="9"/>
      <c r="S460" s="8" t="str">
        <f t="shared" si="14"/>
        <v/>
      </c>
      <c r="T460" s="8" t="str">
        <f t="shared" si="15"/>
        <v/>
      </c>
    </row>
    <row r="461" spans="1:20" x14ac:dyDescent="0.25">
      <c r="A461" t="s">
        <v>3542</v>
      </c>
      <c r="B461" s="7">
        <v>7894286</v>
      </c>
      <c r="C461" s="9">
        <v>45632</v>
      </c>
      <c r="D461" t="s">
        <v>4942</v>
      </c>
      <c r="E461" t="s">
        <v>5395</v>
      </c>
      <c r="I461" s="3">
        <v>1373668.85</v>
      </c>
      <c r="J461" s="3">
        <v>0</v>
      </c>
      <c r="K461" s="3">
        <v>4257583738.1700001</v>
      </c>
      <c r="N461" t="s">
        <v>4877</v>
      </c>
      <c r="O461" s="9">
        <v>45632.459560185198</v>
      </c>
      <c r="P461" t="s">
        <v>4944</v>
      </c>
      <c r="R461" s="9"/>
      <c r="S461" s="8" t="str">
        <f t="shared" si="14"/>
        <v/>
      </c>
      <c r="T461" s="8" t="str">
        <f t="shared" si="15"/>
        <v/>
      </c>
    </row>
    <row r="462" spans="1:20" x14ac:dyDescent="0.25">
      <c r="A462" t="s">
        <v>3542</v>
      </c>
      <c r="B462" s="7">
        <v>7894287</v>
      </c>
      <c r="C462" s="9">
        <v>45632</v>
      </c>
      <c r="D462" t="s">
        <v>4942</v>
      </c>
      <c r="E462" t="s">
        <v>5396</v>
      </c>
      <c r="F462" t="s">
        <v>5397</v>
      </c>
      <c r="I462" s="3">
        <v>129123.86</v>
      </c>
      <c r="J462" s="3">
        <v>0</v>
      </c>
      <c r="K462" s="3">
        <v>4257712862.0300002</v>
      </c>
      <c r="N462" t="s">
        <v>4877</v>
      </c>
      <c r="O462" s="9">
        <v>45632.459884259297</v>
      </c>
      <c r="P462" t="s">
        <v>4944</v>
      </c>
      <c r="R462" s="9"/>
      <c r="S462" s="8" t="str">
        <f t="shared" si="14"/>
        <v/>
      </c>
      <c r="T462" s="8" t="str">
        <f t="shared" si="15"/>
        <v/>
      </c>
    </row>
    <row r="463" spans="1:20" x14ac:dyDescent="0.25">
      <c r="A463" t="s">
        <v>3542</v>
      </c>
      <c r="B463" s="7">
        <v>7894299</v>
      </c>
      <c r="C463" s="9">
        <v>45632</v>
      </c>
      <c r="D463" t="s">
        <v>4874</v>
      </c>
      <c r="E463" t="s">
        <v>5398</v>
      </c>
      <c r="F463" t="s">
        <v>5399</v>
      </c>
      <c r="I463" s="3">
        <v>272073.57</v>
      </c>
      <c r="J463" s="3">
        <v>0</v>
      </c>
      <c r="K463" s="3">
        <v>4257984935.5999999</v>
      </c>
      <c r="N463" t="s">
        <v>4877</v>
      </c>
      <c r="O463" s="9">
        <v>45632.470069444404</v>
      </c>
      <c r="P463" t="s">
        <v>83</v>
      </c>
      <c r="R463" s="9"/>
      <c r="S463" s="8" t="str">
        <f t="shared" si="14"/>
        <v/>
      </c>
      <c r="T463" s="8" t="str">
        <f t="shared" si="15"/>
        <v/>
      </c>
    </row>
    <row r="464" spans="1:20" x14ac:dyDescent="0.25">
      <c r="A464" t="s">
        <v>3542</v>
      </c>
      <c r="B464" s="7">
        <v>7894300</v>
      </c>
      <c r="C464" s="9">
        <v>45632</v>
      </c>
      <c r="D464" t="s">
        <v>4874</v>
      </c>
      <c r="E464" t="s">
        <v>5400</v>
      </c>
      <c r="I464" s="3">
        <v>0</v>
      </c>
      <c r="J464" s="3">
        <v>13603.68</v>
      </c>
      <c r="K464" s="3">
        <v>4257971331.9200001</v>
      </c>
      <c r="N464" t="s">
        <v>4877</v>
      </c>
      <c r="O464" s="9">
        <v>45632.478125000001</v>
      </c>
      <c r="P464" t="s">
        <v>83</v>
      </c>
      <c r="R464" s="9"/>
      <c r="S464" s="8" t="str">
        <f t="shared" si="14"/>
        <v/>
      </c>
      <c r="T464" s="8" t="str">
        <f t="shared" si="15"/>
        <v/>
      </c>
    </row>
    <row r="465" spans="1:20" x14ac:dyDescent="0.25">
      <c r="A465" t="s">
        <v>3542</v>
      </c>
      <c r="B465" s="7">
        <v>7894301</v>
      </c>
      <c r="C465" s="9">
        <v>45632</v>
      </c>
      <c r="D465" t="s">
        <v>3539</v>
      </c>
      <c r="E465" t="s">
        <v>5401</v>
      </c>
      <c r="I465" s="3">
        <v>0</v>
      </c>
      <c r="J465" s="3">
        <v>4218.22</v>
      </c>
      <c r="K465" s="3">
        <v>4257967113.6999998</v>
      </c>
      <c r="N465" t="s">
        <v>4877</v>
      </c>
      <c r="O465" s="9">
        <v>45632.479525463001</v>
      </c>
      <c r="P465" t="s">
        <v>83</v>
      </c>
      <c r="R465" s="9"/>
      <c r="S465" s="8" t="str">
        <f t="shared" si="14"/>
        <v>00083748</v>
      </c>
      <c r="T465" s="8">
        <f t="shared" si="15"/>
        <v>7894301</v>
      </c>
    </row>
    <row r="466" spans="1:20" x14ac:dyDescent="0.25">
      <c r="A466" t="s">
        <v>3542</v>
      </c>
      <c r="B466" s="7">
        <v>7894302</v>
      </c>
      <c r="C466" s="9">
        <v>45632</v>
      </c>
      <c r="D466" t="s">
        <v>3539</v>
      </c>
      <c r="E466" t="s">
        <v>5402</v>
      </c>
      <c r="I466" s="3">
        <v>0</v>
      </c>
      <c r="J466" s="3">
        <v>170000</v>
      </c>
      <c r="K466" s="3">
        <v>4257797113.6999998</v>
      </c>
      <c r="N466" t="s">
        <v>4877</v>
      </c>
      <c r="O466" s="9">
        <v>45632.481030092596</v>
      </c>
      <c r="P466" t="s">
        <v>26</v>
      </c>
      <c r="R466" s="9"/>
      <c r="S466" s="8" t="str">
        <f t="shared" si="14"/>
        <v>00083749</v>
      </c>
      <c r="T466" s="8">
        <f t="shared" si="15"/>
        <v>7894302</v>
      </c>
    </row>
    <row r="467" spans="1:20" x14ac:dyDescent="0.25">
      <c r="A467" t="s">
        <v>3542</v>
      </c>
      <c r="B467" s="7">
        <v>7894308</v>
      </c>
      <c r="C467" s="9">
        <v>45632</v>
      </c>
      <c r="D467" t="s">
        <v>4942</v>
      </c>
      <c r="E467" t="s">
        <v>5403</v>
      </c>
      <c r="I467" s="3">
        <v>44736.53</v>
      </c>
      <c r="J467" s="3">
        <v>0</v>
      </c>
      <c r="K467" s="3">
        <v>4257841850.23</v>
      </c>
      <c r="N467" t="s">
        <v>4877</v>
      </c>
      <c r="O467" s="9">
        <v>45632.489548611098</v>
      </c>
      <c r="P467" t="s">
        <v>4944</v>
      </c>
      <c r="R467" s="9"/>
      <c r="S467" s="8" t="str">
        <f t="shared" si="14"/>
        <v/>
      </c>
      <c r="T467" s="8" t="str">
        <f t="shared" si="15"/>
        <v/>
      </c>
    </row>
    <row r="468" spans="1:20" x14ac:dyDescent="0.25">
      <c r="A468" t="s">
        <v>3542</v>
      </c>
      <c r="B468" s="7">
        <v>7894309</v>
      </c>
      <c r="C468" s="9">
        <v>45632</v>
      </c>
      <c r="D468" t="s">
        <v>4942</v>
      </c>
      <c r="E468" t="s">
        <v>5404</v>
      </c>
      <c r="I468" s="3">
        <v>619955.07999999996</v>
      </c>
      <c r="J468" s="3">
        <v>0</v>
      </c>
      <c r="K468" s="3">
        <v>4258461805.3099999</v>
      </c>
      <c r="N468" t="s">
        <v>4877</v>
      </c>
      <c r="O468" s="9">
        <v>45632.489907407398</v>
      </c>
      <c r="P468" t="s">
        <v>4944</v>
      </c>
      <c r="R468" s="9"/>
      <c r="S468" s="8" t="str">
        <f t="shared" si="14"/>
        <v/>
      </c>
      <c r="T468" s="8" t="str">
        <f t="shared" si="15"/>
        <v/>
      </c>
    </row>
    <row r="469" spans="1:20" x14ac:dyDescent="0.25">
      <c r="A469" t="s">
        <v>3542</v>
      </c>
      <c r="B469" s="7">
        <v>7894310</v>
      </c>
      <c r="C469" s="9">
        <v>45632</v>
      </c>
      <c r="D469" t="s">
        <v>4942</v>
      </c>
      <c r="E469" t="s">
        <v>3261</v>
      </c>
      <c r="I469" s="3">
        <v>522576.7</v>
      </c>
      <c r="J469" s="3">
        <v>0</v>
      </c>
      <c r="K469" s="3">
        <v>4258984382.0100002</v>
      </c>
      <c r="N469" t="s">
        <v>4877</v>
      </c>
      <c r="O469" s="9">
        <v>45632.489930555603</v>
      </c>
      <c r="P469" t="s">
        <v>4944</v>
      </c>
      <c r="R469" s="9"/>
      <c r="S469" s="8" t="str">
        <f t="shared" si="14"/>
        <v/>
      </c>
      <c r="T469" s="8" t="str">
        <f t="shared" si="15"/>
        <v/>
      </c>
    </row>
    <row r="470" spans="1:20" x14ac:dyDescent="0.25">
      <c r="A470" t="s">
        <v>3542</v>
      </c>
      <c r="B470" s="7">
        <v>7894316</v>
      </c>
      <c r="C470" s="9">
        <v>45632</v>
      </c>
      <c r="D470" t="s">
        <v>4874</v>
      </c>
      <c r="E470" t="s">
        <v>5405</v>
      </c>
      <c r="F470" t="s">
        <v>5406</v>
      </c>
      <c r="I470" s="3">
        <v>0</v>
      </c>
      <c r="J470" s="3">
        <v>1700358.89</v>
      </c>
      <c r="K470" s="3">
        <v>4257284023.1199999</v>
      </c>
      <c r="N470" t="s">
        <v>4877</v>
      </c>
      <c r="O470" s="9">
        <v>45632.494236111103</v>
      </c>
      <c r="P470" t="s">
        <v>26</v>
      </c>
      <c r="R470" s="9"/>
      <c r="S470" s="8" t="str">
        <f t="shared" si="14"/>
        <v/>
      </c>
      <c r="T470" s="8" t="str">
        <f t="shared" si="15"/>
        <v/>
      </c>
    </row>
    <row r="471" spans="1:20" x14ac:dyDescent="0.25">
      <c r="A471" t="s">
        <v>3542</v>
      </c>
      <c r="B471" s="7">
        <v>7894317</v>
      </c>
      <c r="C471" s="9">
        <v>45632</v>
      </c>
      <c r="D471" t="s">
        <v>4874</v>
      </c>
      <c r="E471" t="s">
        <v>5407</v>
      </c>
      <c r="F471" t="s">
        <v>5408</v>
      </c>
      <c r="I471" s="3">
        <v>0</v>
      </c>
      <c r="J471" s="3">
        <v>530058.63</v>
      </c>
      <c r="K471" s="3">
        <v>4256753964.4899998</v>
      </c>
      <c r="N471" t="s">
        <v>4877</v>
      </c>
      <c r="O471" s="9">
        <v>45632.495671296303</v>
      </c>
      <c r="P471" t="s">
        <v>26</v>
      </c>
      <c r="R471" s="9"/>
      <c r="S471" s="8" t="str">
        <f t="shared" si="14"/>
        <v/>
      </c>
      <c r="T471" s="8" t="str">
        <f t="shared" si="15"/>
        <v/>
      </c>
    </row>
    <row r="472" spans="1:20" x14ac:dyDescent="0.25">
      <c r="A472" t="s">
        <v>3542</v>
      </c>
      <c r="B472" s="7">
        <v>7894349</v>
      </c>
      <c r="C472" s="9">
        <v>45632</v>
      </c>
      <c r="D472" t="s">
        <v>3539</v>
      </c>
      <c r="E472" t="s">
        <v>5409</v>
      </c>
      <c r="I472" s="3">
        <v>0</v>
      </c>
      <c r="J472" s="3">
        <v>5290283.37</v>
      </c>
      <c r="K472" s="3">
        <v>4251463681.1199999</v>
      </c>
      <c r="N472" t="s">
        <v>4877</v>
      </c>
      <c r="O472" s="9">
        <v>45632.536145833299</v>
      </c>
      <c r="P472" t="s">
        <v>83</v>
      </c>
      <c r="R472" s="9"/>
      <c r="S472" s="8" t="str">
        <f t="shared" si="14"/>
        <v>00083751</v>
      </c>
      <c r="T472" s="8">
        <f t="shared" si="15"/>
        <v>7894349</v>
      </c>
    </row>
    <row r="473" spans="1:20" x14ac:dyDescent="0.25">
      <c r="A473" t="s">
        <v>3542</v>
      </c>
      <c r="B473" s="7">
        <v>7894350</v>
      </c>
      <c r="C473" s="9">
        <v>45632</v>
      </c>
      <c r="D473" t="s">
        <v>3539</v>
      </c>
      <c r="E473" t="s">
        <v>5410</v>
      </c>
      <c r="I473" s="3">
        <v>0</v>
      </c>
      <c r="J473" s="3">
        <v>109936.21</v>
      </c>
      <c r="K473" s="3">
        <v>4251353744.9099998</v>
      </c>
      <c r="N473" t="s">
        <v>4877</v>
      </c>
      <c r="O473" s="9">
        <v>45632.539583333302</v>
      </c>
      <c r="P473" t="s">
        <v>26</v>
      </c>
      <c r="R473" s="9"/>
      <c r="S473" s="8" t="str">
        <f t="shared" si="14"/>
        <v>00083752</v>
      </c>
      <c r="T473" s="8">
        <f t="shared" si="15"/>
        <v>7894350</v>
      </c>
    </row>
    <row r="474" spans="1:20" x14ac:dyDescent="0.25">
      <c r="A474" t="s">
        <v>3542</v>
      </c>
      <c r="B474" s="7">
        <v>7894351</v>
      </c>
      <c r="C474" s="9">
        <v>45632</v>
      </c>
      <c r="D474" t="s">
        <v>4874</v>
      </c>
      <c r="E474" t="s">
        <v>5411</v>
      </c>
      <c r="F474" t="s">
        <v>5412</v>
      </c>
      <c r="I474" s="3">
        <v>0</v>
      </c>
      <c r="J474" s="3">
        <v>104738</v>
      </c>
      <c r="K474" s="3">
        <v>4251249006.9099998</v>
      </c>
      <c r="N474" t="s">
        <v>4877</v>
      </c>
      <c r="O474" s="9">
        <v>45632.540474537003</v>
      </c>
      <c r="P474" t="s">
        <v>83</v>
      </c>
      <c r="R474" s="9"/>
      <c r="S474" s="8" t="str">
        <f t="shared" si="14"/>
        <v/>
      </c>
      <c r="T474" s="8" t="str">
        <f t="shared" si="15"/>
        <v/>
      </c>
    </row>
    <row r="475" spans="1:20" x14ac:dyDescent="0.25">
      <c r="A475" t="s">
        <v>3542</v>
      </c>
      <c r="B475" s="7">
        <v>7894352</v>
      </c>
      <c r="C475" s="9">
        <v>45632</v>
      </c>
      <c r="D475" t="s">
        <v>3539</v>
      </c>
      <c r="E475" t="s">
        <v>5413</v>
      </c>
      <c r="I475" s="3">
        <v>0</v>
      </c>
      <c r="J475" s="3">
        <v>1913614.63</v>
      </c>
      <c r="K475" s="3">
        <v>4249335392.2800002</v>
      </c>
      <c r="N475" t="s">
        <v>4877</v>
      </c>
      <c r="O475" s="9">
        <v>45632.541064814803</v>
      </c>
      <c r="P475" t="s">
        <v>83</v>
      </c>
      <c r="R475" s="9"/>
      <c r="S475" s="8" t="str">
        <f t="shared" si="14"/>
        <v>00083753</v>
      </c>
      <c r="T475" s="8">
        <f t="shared" si="15"/>
        <v>7894352</v>
      </c>
    </row>
    <row r="476" spans="1:20" x14ac:dyDescent="0.25">
      <c r="A476" t="s">
        <v>3542</v>
      </c>
      <c r="B476" s="7">
        <v>7894356</v>
      </c>
      <c r="C476" s="9">
        <v>45632</v>
      </c>
      <c r="D476" t="s">
        <v>3539</v>
      </c>
      <c r="E476" t="s">
        <v>5414</v>
      </c>
      <c r="I476" s="3">
        <v>0</v>
      </c>
      <c r="J476" s="3">
        <v>1199990.8799999999</v>
      </c>
      <c r="K476" s="3">
        <v>4248135401.4000001</v>
      </c>
      <c r="N476" t="s">
        <v>4877</v>
      </c>
      <c r="O476" s="9">
        <v>45632.542175925897</v>
      </c>
      <c r="P476" t="s">
        <v>26</v>
      </c>
      <c r="R476" s="9"/>
      <c r="S476" s="8" t="str">
        <f t="shared" si="14"/>
        <v>00083754</v>
      </c>
      <c r="T476" s="8">
        <f t="shared" si="15"/>
        <v>7894356</v>
      </c>
    </row>
    <row r="477" spans="1:20" x14ac:dyDescent="0.25">
      <c r="A477" t="s">
        <v>3542</v>
      </c>
      <c r="B477" s="7">
        <v>7894357</v>
      </c>
      <c r="C477" s="9">
        <v>45632</v>
      </c>
      <c r="D477" t="s">
        <v>4874</v>
      </c>
      <c r="E477" t="s">
        <v>5415</v>
      </c>
      <c r="F477" t="s">
        <v>5416</v>
      </c>
      <c r="I477" s="3">
        <v>0</v>
      </c>
      <c r="J477" s="3">
        <v>273549.18</v>
      </c>
      <c r="K477" s="3">
        <v>4247861852.2199998</v>
      </c>
      <c r="N477" t="s">
        <v>4877</v>
      </c>
      <c r="O477" s="9">
        <v>45632.5448032407</v>
      </c>
      <c r="P477" t="s">
        <v>83</v>
      </c>
      <c r="R477" s="9"/>
      <c r="S477" s="8" t="str">
        <f t="shared" si="14"/>
        <v/>
      </c>
      <c r="T477" s="8" t="str">
        <f t="shared" si="15"/>
        <v/>
      </c>
    </row>
    <row r="478" spans="1:20" x14ac:dyDescent="0.25">
      <c r="A478" t="s">
        <v>3542</v>
      </c>
      <c r="B478" s="7">
        <v>7894358</v>
      </c>
      <c r="C478" s="9">
        <v>45632</v>
      </c>
      <c r="D478" t="s">
        <v>3539</v>
      </c>
      <c r="E478" t="s">
        <v>5417</v>
      </c>
      <c r="I478" s="3">
        <v>0</v>
      </c>
      <c r="J478" s="3">
        <v>5197434.9800000004</v>
      </c>
      <c r="K478" s="3">
        <v>4242664417.2399998</v>
      </c>
      <c r="N478" t="s">
        <v>4877</v>
      </c>
      <c r="O478" s="9">
        <v>45632.547245370399</v>
      </c>
      <c r="P478" t="s">
        <v>83</v>
      </c>
      <c r="R478" s="9"/>
      <c r="S478" s="8" t="str">
        <f t="shared" si="14"/>
        <v>00083755</v>
      </c>
      <c r="T478" s="8">
        <f t="shared" si="15"/>
        <v>7894358</v>
      </c>
    </row>
    <row r="479" spans="1:20" x14ac:dyDescent="0.25">
      <c r="A479" t="s">
        <v>3542</v>
      </c>
      <c r="B479" s="7">
        <v>7894360</v>
      </c>
      <c r="C479" s="9">
        <v>45632</v>
      </c>
      <c r="D479" t="s">
        <v>3539</v>
      </c>
      <c r="E479" t="s">
        <v>5418</v>
      </c>
      <c r="I479" s="3">
        <v>0</v>
      </c>
      <c r="J479" s="3">
        <v>500147.59</v>
      </c>
      <c r="K479" s="3">
        <v>4242164269.6500001</v>
      </c>
      <c r="N479" t="s">
        <v>4877</v>
      </c>
      <c r="O479" s="9">
        <v>45632.553275462997</v>
      </c>
      <c r="P479" t="s">
        <v>26</v>
      </c>
      <c r="R479" s="9"/>
      <c r="S479" s="8" t="str">
        <f t="shared" si="14"/>
        <v>00083756</v>
      </c>
      <c r="T479" s="8">
        <f t="shared" si="15"/>
        <v>7894360</v>
      </c>
    </row>
    <row r="480" spans="1:20" x14ac:dyDescent="0.25">
      <c r="A480" t="s">
        <v>3542</v>
      </c>
      <c r="B480" s="7">
        <v>7894361</v>
      </c>
      <c r="C480" s="9">
        <v>45632</v>
      </c>
      <c r="D480" t="s">
        <v>4942</v>
      </c>
      <c r="E480" t="s">
        <v>5419</v>
      </c>
      <c r="I480" s="3">
        <v>2828451.83</v>
      </c>
      <c r="J480" s="3">
        <v>0</v>
      </c>
      <c r="K480" s="3">
        <v>4244992721.48</v>
      </c>
      <c r="N480" t="s">
        <v>4877</v>
      </c>
      <c r="O480" s="9">
        <v>45632.556597222203</v>
      </c>
      <c r="P480" t="s">
        <v>4944</v>
      </c>
      <c r="R480" s="9"/>
      <c r="S480" s="8" t="str">
        <f t="shared" si="14"/>
        <v/>
      </c>
      <c r="T480" s="8" t="str">
        <f t="shared" si="15"/>
        <v/>
      </c>
    </row>
    <row r="481" spans="1:20" x14ac:dyDescent="0.25">
      <c r="A481" t="s">
        <v>3542</v>
      </c>
      <c r="B481" s="7">
        <v>7894362</v>
      </c>
      <c r="C481" s="9">
        <v>45632</v>
      </c>
      <c r="D481" t="s">
        <v>4942</v>
      </c>
      <c r="E481" t="s">
        <v>5420</v>
      </c>
      <c r="I481" s="3">
        <v>191064.29</v>
      </c>
      <c r="J481" s="3">
        <v>0</v>
      </c>
      <c r="K481" s="3">
        <v>4245183785.77</v>
      </c>
      <c r="N481" t="s">
        <v>4877</v>
      </c>
      <c r="O481" s="9">
        <v>45632.556597222203</v>
      </c>
      <c r="P481" t="s">
        <v>4944</v>
      </c>
      <c r="R481" s="9"/>
      <c r="S481" s="8" t="str">
        <f t="shared" si="14"/>
        <v/>
      </c>
      <c r="T481" s="8" t="str">
        <f t="shared" si="15"/>
        <v/>
      </c>
    </row>
    <row r="482" spans="1:20" x14ac:dyDescent="0.25">
      <c r="A482" t="s">
        <v>3542</v>
      </c>
      <c r="B482" s="7">
        <v>7894363</v>
      </c>
      <c r="C482" s="9">
        <v>45632</v>
      </c>
      <c r="D482" t="s">
        <v>4942</v>
      </c>
      <c r="E482" t="s">
        <v>5421</v>
      </c>
      <c r="I482" s="3">
        <v>1939158.53</v>
      </c>
      <c r="J482" s="3">
        <v>0</v>
      </c>
      <c r="K482" s="3">
        <v>4247122944.3000002</v>
      </c>
      <c r="N482" t="s">
        <v>4877</v>
      </c>
      <c r="O482" s="9">
        <v>45632.556631944397</v>
      </c>
      <c r="P482" t="s">
        <v>4944</v>
      </c>
      <c r="R482" s="9"/>
      <c r="S482" s="8" t="str">
        <f t="shared" si="14"/>
        <v/>
      </c>
      <c r="T482" s="8" t="str">
        <f t="shared" si="15"/>
        <v/>
      </c>
    </row>
    <row r="483" spans="1:20" x14ac:dyDescent="0.25">
      <c r="A483" t="s">
        <v>3542</v>
      </c>
      <c r="B483" s="7">
        <v>7894364</v>
      </c>
      <c r="C483" s="9">
        <v>45632</v>
      </c>
      <c r="D483" t="s">
        <v>4942</v>
      </c>
      <c r="E483" t="s">
        <v>5422</v>
      </c>
      <c r="I483" s="3">
        <v>2319617.36</v>
      </c>
      <c r="J483" s="3">
        <v>0</v>
      </c>
      <c r="K483" s="3">
        <v>4249442561.6599998</v>
      </c>
      <c r="N483" t="s">
        <v>4877</v>
      </c>
      <c r="O483" s="9">
        <v>45632.556863425903</v>
      </c>
      <c r="P483" t="s">
        <v>4944</v>
      </c>
      <c r="R483" s="9"/>
      <c r="S483" s="8" t="str">
        <f t="shared" si="14"/>
        <v/>
      </c>
      <c r="T483" s="8" t="str">
        <f t="shared" si="15"/>
        <v/>
      </c>
    </row>
    <row r="484" spans="1:20" x14ac:dyDescent="0.25">
      <c r="A484" t="s">
        <v>3542</v>
      </c>
      <c r="B484" s="7">
        <v>7894365</v>
      </c>
      <c r="C484" s="9">
        <v>45632</v>
      </c>
      <c r="D484" t="s">
        <v>4942</v>
      </c>
      <c r="E484" t="s">
        <v>3136</v>
      </c>
      <c r="I484" s="3">
        <v>5239381.6900000004</v>
      </c>
      <c r="J484" s="3">
        <v>0</v>
      </c>
      <c r="K484" s="3">
        <v>4254681943.3499999</v>
      </c>
      <c r="N484" t="s">
        <v>4877</v>
      </c>
      <c r="O484" s="9">
        <v>45632.557106481501</v>
      </c>
      <c r="P484" t="s">
        <v>4944</v>
      </c>
      <c r="R484" s="9"/>
      <c r="S484" s="8" t="str">
        <f t="shared" si="14"/>
        <v/>
      </c>
      <c r="T484" s="8" t="str">
        <f t="shared" si="15"/>
        <v/>
      </c>
    </row>
    <row r="485" spans="1:20" x14ac:dyDescent="0.25">
      <c r="A485" t="s">
        <v>3542</v>
      </c>
      <c r="B485" s="7">
        <v>7894366</v>
      </c>
      <c r="C485" s="9">
        <v>45632</v>
      </c>
      <c r="D485" t="s">
        <v>4942</v>
      </c>
      <c r="E485" t="s">
        <v>3138</v>
      </c>
      <c r="I485" s="3">
        <v>3052443.36</v>
      </c>
      <c r="J485" s="3">
        <v>0</v>
      </c>
      <c r="K485" s="3">
        <v>4257734386.71</v>
      </c>
      <c r="N485" t="s">
        <v>4877</v>
      </c>
      <c r="O485" s="9">
        <v>45632.557106481501</v>
      </c>
      <c r="P485" t="s">
        <v>4944</v>
      </c>
      <c r="R485" s="9"/>
      <c r="S485" s="8" t="str">
        <f t="shared" si="14"/>
        <v/>
      </c>
      <c r="T485" s="8" t="str">
        <f t="shared" si="15"/>
        <v/>
      </c>
    </row>
    <row r="486" spans="1:20" x14ac:dyDescent="0.25">
      <c r="A486" t="s">
        <v>3542</v>
      </c>
      <c r="B486" s="7">
        <v>7894367</v>
      </c>
      <c r="C486" s="9">
        <v>45632</v>
      </c>
      <c r="D486" t="s">
        <v>4942</v>
      </c>
      <c r="E486" t="s">
        <v>3139</v>
      </c>
      <c r="I486" s="3">
        <v>3043881.02</v>
      </c>
      <c r="J486" s="3">
        <v>0</v>
      </c>
      <c r="K486" s="3">
        <v>4260778267.73</v>
      </c>
      <c r="N486" t="s">
        <v>4877</v>
      </c>
      <c r="O486" s="9">
        <v>45632.557106481501</v>
      </c>
      <c r="P486" t="s">
        <v>4944</v>
      </c>
      <c r="R486" s="9"/>
      <c r="S486" s="8" t="str">
        <f t="shared" si="14"/>
        <v/>
      </c>
      <c r="T486" s="8" t="str">
        <f t="shared" si="15"/>
        <v/>
      </c>
    </row>
    <row r="487" spans="1:20" x14ac:dyDescent="0.25">
      <c r="A487" t="s">
        <v>3542</v>
      </c>
      <c r="B487" s="7">
        <v>7894368</v>
      </c>
      <c r="C487" s="9">
        <v>45632</v>
      </c>
      <c r="D487" t="s">
        <v>3539</v>
      </c>
      <c r="E487" t="s">
        <v>5423</v>
      </c>
      <c r="I487" s="3">
        <v>0</v>
      </c>
      <c r="J487" s="3">
        <v>5262554.25</v>
      </c>
      <c r="K487" s="3">
        <v>4255515713.48</v>
      </c>
      <c r="N487" t="s">
        <v>4877</v>
      </c>
      <c r="O487" s="9">
        <v>45632.562349537002</v>
      </c>
      <c r="P487" t="s">
        <v>26</v>
      </c>
      <c r="R487" s="9"/>
      <c r="S487" s="8" t="str">
        <f t="shared" si="14"/>
        <v>00083757</v>
      </c>
      <c r="T487" s="8">
        <f t="shared" si="15"/>
        <v>7894368</v>
      </c>
    </row>
    <row r="488" spans="1:20" x14ac:dyDescent="0.25">
      <c r="A488" t="s">
        <v>3542</v>
      </c>
      <c r="B488" s="7">
        <v>7894379</v>
      </c>
      <c r="C488" s="9">
        <v>45632</v>
      </c>
      <c r="D488" t="s">
        <v>3539</v>
      </c>
      <c r="E488" t="s">
        <v>5424</v>
      </c>
      <c r="I488" s="3">
        <v>0</v>
      </c>
      <c r="J488" s="3">
        <v>1607858.56</v>
      </c>
      <c r="K488" s="3">
        <v>4253907854.9200001</v>
      </c>
      <c r="N488" t="s">
        <v>4877</v>
      </c>
      <c r="O488" s="9">
        <v>45632.568136574097</v>
      </c>
      <c r="P488" t="s">
        <v>26</v>
      </c>
      <c r="R488" s="9"/>
      <c r="S488" s="8" t="str">
        <f t="shared" si="14"/>
        <v>00083758</v>
      </c>
      <c r="T488" s="8">
        <f t="shared" si="15"/>
        <v>7894379</v>
      </c>
    </row>
    <row r="489" spans="1:20" x14ac:dyDescent="0.25">
      <c r="A489" t="s">
        <v>3542</v>
      </c>
      <c r="B489" s="7">
        <v>7894384</v>
      </c>
      <c r="C489" s="9">
        <v>45632</v>
      </c>
      <c r="D489" t="s">
        <v>4874</v>
      </c>
      <c r="E489" t="s">
        <v>5425</v>
      </c>
      <c r="I489" s="3">
        <v>0</v>
      </c>
      <c r="J489" s="3">
        <v>902353.87</v>
      </c>
      <c r="K489" s="3">
        <v>4253005501.0500002</v>
      </c>
      <c r="N489" t="s">
        <v>4877</v>
      </c>
      <c r="O489" s="9">
        <v>45632.583321759303</v>
      </c>
      <c r="P489" t="s">
        <v>83</v>
      </c>
      <c r="R489" s="9"/>
      <c r="S489" s="8" t="str">
        <f t="shared" si="14"/>
        <v/>
      </c>
      <c r="T489" s="8" t="str">
        <f t="shared" si="15"/>
        <v/>
      </c>
    </row>
    <row r="490" spans="1:20" x14ac:dyDescent="0.25">
      <c r="A490" t="s">
        <v>3542</v>
      </c>
      <c r="B490" s="7">
        <v>7894386</v>
      </c>
      <c r="C490" s="9">
        <v>45632</v>
      </c>
      <c r="D490" t="s">
        <v>3539</v>
      </c>
      <c r="E490" t="s">
        <v>5426</v>
      </c>
      <c r="I490" s="3">
        <v>0</v>
      </c>
      <c r="J490" s="3">
        <v>0.01</v>
      </c>
      <c r="K490" s="3">
        <v>4253005501.04</v>
      </c>
      <c r="N490" t="s">
        <v>4877</v>
      </c>
      <c r="O490" s="9">
        <v>45632.583749999998</v>
      </c>
      <c r="P490" t="s">
        <v>83</v>
      </c>
      <c r="R490" s="9"/>
      <c r="S490" s="8" t="str">
        <f t="shared" si="14"/>
        <v>00083759</v>
      </c>
      <c r="T490" s="8">
        <f t="shared" si="15"/>
        <v>7894386</v>
      </c>
    </row>
    <row r="491" spans="1:20" x14ac:dyDescent="0.25">
      <c r="A491" t="s">
        <v>3542</v>
      </c>
      <c r="B491" s="7">
        <v>7894388</v>
      </c>
      <c r="C491" s="9">
        <v>45632</v>
      </c>
      <c r="D491" t="s">
        <v>4942</v>
      </c>
      <c r="E491" t="s">
        <v>2487</v>
      </c>
      <c r="F491" t="s">
        <v>5427</v>
      </c>
      <c r="I491" s="3">
        <v>8123718.2699999996</v>
      </c>
      <c r="J491" s="3">
        <v>0</v>
      </c>
      <c r="K491" s="3">
        <v>4261129219.3099999</v>
      </c>
      <c r="N491" t="s">
        <v>4877</v>
      </c>
      <c r="O491" s="9">
        <v>45632.590995370403</v>
      </c>
      <c r="P491" t="s">
        <v>4944</v>
      </c>
      <c r="R491" s="9"/>
      <c r="S491" s="8" t="str">
        <f t="shared" si="14"/>
        <v/>
      </c>
      <c r="T491" s="8" t="str">
        <f t="shared" si="15"/>
        <v/>
      </c>
    </row>
    <row r="492" spans="1:20" x14ac:dyDescent="0.25">
      <c r="A492" t="s">
        <v>3542</v>
      </c>
      <c r="B492" s="7">
        <v>7894389</v>
      </c>
      <c r="C492" s="9">
        <v>45632</v>
      </c>
      <c r="D492" t="s">
        <v>4942</v>
      </c>
      <c r="E492" t="s">
        <v>2488</v>
      </c>
      <c r="F492" t="s">
        <v>5428</v>
      </c>
      <c r="I492" s="3">
        <v>7172162.0599999996</v>
      </c>
      <c r="J492" s="3">
        <v>0</v>
      </c>
      <c r="K492" s="3">
        <v>4268301381.3699999</v>
      </c>
      <c r="N492" t="s">
        <v>4877</v>
      </c>
      <c r="O492" s="9">
        <v>45632.591030092597</v>
      </c>
      <c r="P492" t="s">
        <v>4944</v>
      </c>
      <c r="R492" s="9"/>
      <c r="S492" s="8" t="str">
        <f t="shared" si="14"/>
        <v/>
      </c>
      <c r="T492" s="8" t="str">
        <f t="shared" si="15"/>
        <v/>
      </c>
    </row>
    <row r="493" spans="1:20" x14ac:dyDescent="0.25">
      <c r="A493" t="s">
        <v>3542</v>
      </c>
      <c r="B493" s="7">
        <v>7894397</v>
      </c>
      <c r="C493" s="9">
        <v>45632</v>
      </c>
      <c r="D493" t="s">
        <v>4942</v>
      </c>
      <c r="E493" t="s">
        <v>5429</v>
      </c>
      <c r="I493" s="3">
        <v>5810337.5499999998</v>
      </c>
      <c r="J493" s="3">
        <v>0</v>
      </c>
      <c r="K493" s="3">
        <v>4274111718.9200001</v>
      </c>
      <c r="N493" t="s">
        <v>4877</v>
      </c>
      <c r="O493" s="9">
        <v>45632.612986111097</v>
      </c>
      <c r="P493" t="s">
        <v>4944</v>
      </c>
      <c r="R493" s="9"/>
      <c r="S493" s="8" t="str">
        <f t="shared" si="14"/>
        <v/>
      </c>
      <c r="T493" s="8" t="str">
        <f t="shared" si="15"/>
        <v/>
      </c>
    </row>
    <row r="494" spans="1:20" x14ac:dyDescent="0.25">
      <c r="A494" t="s">
        <v>3542</v>
      </c>
      <c r="B494" s="7">
        <v>7894399</v>
      </c>
      <c r="C494" s="9">
        <v>45632</v>
      </c>
      <c r="D494" t="s">
        <v>4942</v>
      </c>
      <c r="E494" t="s">
        <v>5430</v>
      </c>
      <c r="I494" s="3">
        <v>1745477.44</v>
      </c>
      <c r="J494" s="3">
        <v>0</v>
      </c>
      <c r="K494" s="3">
        <v>4275857196.3600001</v>
      </c>
      <c r="N494" t="s">
        <v>4877</v>
      </c>
      <c r="O494" s="9">
        <v>45632.613946759302</v>
      </c>
      <c r="P494" t="s">
        <v>4944</v>
      </c>
      <c r="R494" s="9"/>
      <c r="S494" s="8" t="str">
        <f t="shared" si="14"/>
        <v/>
      </c>
      <c r="T494" s="8" t="str">
        <f t="shared" si="15"/>
        <v/>
      </c>
    </row>
    <row r="495" spans="1:20" x14ac:dyDescent="0.25">
      <c r="A495" t="s">
        <v>3542</v>
      </c>
      <c r="B495" s="7">
        <v>7894400</v>
      </c>
      <c r="C495" s="9">
        <v>45632</v>
      </c>
      <c r="D495" t="s">
        <v>4942</v>
      </c>
      <c r="E495" t="s">
        <v>5431</v>
      </c>
      <c r="F495" t="s">
        <v>5432</v>
      </c>
      <c r="I495" s="3">
        <v>14638369.970000001</v>
      </c>
      <c r="J495" s="3">
        <v>0</v>
      </c>
      <c r="K495" s="3">
        <v>4290495566.3299999</v>
      </c>
      <c r="N495" t="s">
        <v>4877</v>
      </c>
      <c r="O495" s="9">
        <v>45632.613958333299</v>
      </c>
      <c r="P495" t="s">
        <v>4944</v>
      </c>
      <c r="R495" s="9"/>
      <c r="S495" s="8" t="str">
        <f t="shared" si="14"/>
        <v/>
      </c>
      <c r="T495" s="8" t="str">
        <f t="shared" si="15"/>
        <v/>
      </c>
    </row>
    <row r="496" spans="1:20" x14ac:dyDescent="0.25">
      <c r="A496" t="s">
        <v>3542</v>
      </c>
      <c r="B496" s="7">
        <v>7894401</v>
      </c>
      <c r="C496" s="9">
        <v>45632</v>
      </c>
      <c r="D496" t="s">
        <v>4942</v>
      </c>
      <c r="E496" t="s">
        <v>5433</v>
      </c>
      <c r="F496" t="s">
        <v>5432</v>
      </c>
      <c r="I496" s="3">
        <v>2277505.63</v>
      </c>
      <c r="J496" s="3">
        <v>0</v>
      </c>
      <c r="K496" s="3">
        <v>4292773071.96</v>
      </c>
      <c r="N496" t="s">
        <v>4877</v>
      </c>
      <c r="O496" s="9">
        <v>45632.613958333299</v>
      </c>
      <c r="P496" t="s">
        <v>4944</v>
      </c>
      <c r="R496" s="9"/>
      <c r="S496" s="8" t="str">
        <f t="shared" si="14"/>
        <v/>
      </c>
      <c r="T496" s="8" t="str">
        <f t="shared" si="15"/>
        <v/>
      </c>
    </row>
    <row r="497" spans="1:20" x14ac:dyDescent="0.25">
      <c r="A497" t="s">
        <v>3542</v>
      </c>
      <c r="B497" s="7">
        <v>7894402</v>
      </c>
      <c r="C497" s="9">
        <v>45632</v>
      </c>
      <c r="D497" t="s">
        <v>4942</v>
      </c>
      <c r="E497" t="s">
        <v>5434</v>
      </c>
      <c r="I497" s="3">
        <v>18316523.050000001</v>
      </c>
      <c r="J497" s="3">
        <v>0</v>
      </c>
      <c r="K497" s="3">
        <v>4311089595.0100002</v>
      </c>
      <c r="N497" t="s">
        <v>4877</v>
      </c>
      <c r="O497" s="9">
        <v>45632.614074074103</v>
      </c>
      <c r="P497" t="s">
        <v>4944</v>
      </c>
      <c r="R497" s="9"/>
      <c r="S497" s="8" t="str">
        <f t="shared" si="14"/>
        <v/>
      </c>
      <c r="T497" s="8" t="str">
        <f t="shared" si="15"/>
        <v/>
      </c>
    </row>
    <row r="498" spans="1:20" x14ac:dyDescent="0.25">
      <c r="A498" t="s">
        <v>3542</v>
      </c>
      <c r="B498" s="7">
        <v>7894403</v>
      </c>
      <c r="C498" s="9">
        <v>45632</v>
      </c>
      <c r="D498" t="s">
        <v>4942</v>
      </c>
      <c r="E498" t="s">
        <v>5435</v>
      </c>
      <c r="I498" s="3">
        <v>4467487.9000000004</v>
      </c>
      <c r="J498" s="3">
        <v>0</v>
      </c>
      <c r="K498" s="3">
        <v>4315557082.9099998</v>
      </c>
      <c r="N498" t="s">
        <v>4877</v>
      </c>
      <c r="O498" s="9">
        <v>45632.614074074103</v>
      </c>
      <c r="P498" t="s">
        <v>4944</v>
      </c>
      <c r="R498" s="9"/>
      <c r="S498" s="8" t="str">
        <f t="shared" si="14"/>
        <v/>
      </c>
      <c r="T498" s="8" t="str">
        <f t="shared" si="15"/>
        <v/>
      </c>
    </row>
    <row r="499" spans="1:20" x14ac:dyDescent="0.25">
      <c r="A499" t="s">
        <v>3542</v>
      </c>
      <c r="B499" s="7">
        <v>7894404</v>
      </c>
      <c r="C499" s="9">
        <v>45632</v>
      </c>
      <c r="D499" t="s">
        <v>4942</v>
      </c>
      <c r="E499" t="s">
        <v>5436</v>
      </c>
      <c r="F499" t="s">
        <v>5437</v>
      </c>
      <c r="I499" s="3">
        <v>430412.86</v>
      </c>
      <c r="J499" s="3">
        <v>0</v>
      </c>
      <c r="K499" s="3">
        <v>4315987495.7700005</v>
      </c>
      <c r="N499" t="s">
        <v>4877</v>
      </c>
      <c r="O499" s="9">
        <v>45632.614282407398</v>
      </c>
      <c r="P499" t="s">
        <v>4944</v>
      </c>
      <c r="R499" s="9"/>
      <c r="S499" s="8" t="str">
        <f t="shared" si="14"/>
        <v/>
      </c>
      <c r="T499" s="8" t="str">
        <f t="shared" si="15"/>
        <v/>
      </c>
    </row>
    <row r="500" spans="1:20" x14ac:dyDescent="0.25">
      <c r="A500" t="s">
        <v>3542</v>
      </c>
      <c r="B500" s="7">
        <v>7894411</v>
      </c>
      <c r="C500" s="9">
        <v>45632</v>
      </c>
      <c r="D500" t="s">
        <v>4942</v>
      </c>
      <c r="E500" t="s">
        <v>5438</v>
      </c>
      <c r="F500" t="s">
        <v>5439</v>
      </c>
      <c r="I500" s="3">
        <v>750000</v>
      </c>
      <c r="J500" s="3">
        <v>0</v>
      </c>
      <c r="K500" s="3">
        <v>4316737495.7700005</v>
      </c>
      <c r="N500" t="s">
        <v>4877</v>
      </c>
      <c r="O500" s="9">
        <v>45632.635231481501</v>
      </c>
      <c r="P500" t="s">
        <v>368</v>
      </c>
      <c r="R500" s="9"/>
      <c r="S500" s="8" t="str">
        <f t="shared" si="14"/>
        <v/>
      </c>
      <c r="T500" s="8" t="str">
        <f t="shared" si="15"/>
        <v/>
      </c>
    </row>
    <row r="501" spans="1:20" x14ac:dyDescent="0.25">
      <c r="A501" t="s">
        <v>3542</v>
      </c>
      <c r="B501" s="7">
        <v>7894415</v>
      </c>
      <c r="C501" s="9">
        <v>45632</v>
      </c>
      <c r="D501" t="s">
        <v>4942</v>
      </c>
      <c r="E501" t="s">
        <v>5440</v>
      </c>
      <c r="I501" s="3">
        <v>1845209.86</v>
      </c>
      <c r="J501" s="3">
        <v>0</v>
      </c>
      <c r="K501" s="3">
        <v>4318582705.6300001</v>
      </c>
      <c r="N501" t="s">
        <v>4877</v>
      </c>
      <c r="O501" s="9">
        <v>45632.6383333333</v>
      </c>
      <c r="P501" t="s">
        <v>4944</v>
      </c>
      <c r="R501" s="9"/>
      <c r="S501" s="8" t="str">
        <f t="shared" si="14"/>
        <v/>
      </c>
      <c r="T501" s="8" t="str">
        <f t="shared" si="15"/>
        <v/>
      </c>
    </row>
    <row r="502" spans="1:20" x14ac:dyDescent="0.25">
      <c r="A502" t="s">
        <v>3542</v>
      </c>
      <c r="B502" s="7">
        <v>7894416</v>
      </c>
      <c r="C502" s="9">
        <v>45632</v>
      </c>
      <c r="D502" t="s">
        <v>4942</v>
      </c>
      <c r="E502" t="s">
        <v>5441</v>
      </c>
      <c r="I502" s="3">
        <v>1862902.83</v>
      </c>
      <c r="J502" s="3">
        <v>0</v>
      </c>
      <c r="K502" s="3">
        <v>4320445608.46</v>
      </c>
      <c r="N502" t="s">
        <v>4877</v>
      </c>
      <c r="O502" s="9">
        <v>45632.6383333333</v>
      </c>
      <c r="P502" t="s">
        <v>4944</v>
      </c>
      <c r="R502" s="9"/>
      <c r="S502" s="8" t="str">
        <f t="shared" si="14"/>
        <v/>
      </c>
      <c r="T502" s="8" t="str">
        <f t="shared" si="15"/>
        <v/>
      </c>
    </row>
    <row r="503" spans="1:20" x14ac:dyDescent="0.25">
      <c r="A503" t="s">
        <v>3542</v>
      </c>
      <c r="B503" s="7">
        <v>7894417</v>
      </c>
      <c r="C503" s="9">
        <v>45632</v>
      </c>
      <c r="D503" t="s">
        <v>4874</v>
      </c>
      <c r="E503" t="s">
        <v>5442</v>
      </c>
      <c r="F503" t="s">
        <v>5443</v>
      </c>
      <c r="I503" s="3">
        <v>0</v>
      </c>
      <c r="J503" s="3">
        <v>64026.75</v>
      </c>
      <c r="K503" s="3">
        <v>4320381581.71</v>
      </c>
      <c r="N503" t="s">
        <v>4877</v>
      </c>
      <c r="O503" s="9">
        <v>45632.638530092598</v>
      </c>
      <c r="P503" t="s">
        <v>83</v>
      </c>
      <c r="R503" s="9"/>
      <c r="S503" s="8" t="str">
        <f t="shared" si="14"/>
        <v/>
      </c>
      <c r="T503" s="8" t="str">
        <f t="shared" si="15"/>
        <v/>
      </c>
    </row>
    <row r="504" spans="1:20" x14ac:dyDescent="0.25">
      <c r="A504" t="s">
        <v>3542</v>
      </c>
      <c r="B504" s="7">
        <v>7894421</v>
      </c>
      <c r="C504" s="9">
        <v>45632</v>
      </c>
      <c r="D504" t="s">
        <v>4874</v>
      </c>
      <c r="E504" t="s">
        <v>5444</v>
      </c>
      <c r="F504" t="s">
        <v>5445</v>
      </c>
      <c r="I504" s="3">
        <v>0</v>
      </c>
      <c r="J504" s="3">
        <v>316201.13</v>
      </c>
      <c r="K504" s="3">
        <v>4320065380.5799999</v>
      </c>
      <c r="N504" t="s">
        <v>4877</v>
      </c>
      <c r="O504" s="9">
        <v>45632.6399074074</v>
      </c>
      <c r="P504" t="s">
        <v>83</v>
      </c>
      <c r="R504" s="9"/>
      <c r="S504" s="8" t="str">
        <f t="shared" si="14"/>
        <v/>
      </c>
      <c r="T504" s="8" t="str">
        <f t="shared" si="15"/>
        <v/>
      </c>
    </row>
    <row r="505" spans="1:20" x14ac:dyDescent="0.25">
      <c r="A505" t="s">
        <v>3542</v>
      </c>
      <c r="B505" s="7">
        <v>7894427</v>
      </c>
      <c r="C505" s="9">
        <v>45632</v>
      </c>
      <c r="D505" t="s">
        <v>4942</v>
      </c>
      <c r="E505" t="s">
        <v>5446</v>
      </c>
      <c r="I505" s="3">
        <v>5221354.2300000004</v>
      </c>
      <c r="J505" s="3">
        <v>0</v>
      </c>
      <c r="K505" s="3">
        <v>4325286734.8100004</v>
      </c>
      <c r="N505" t="s">
        <v>4877</v>
      </c>
      <c r="O505" s="9">
        <v>45632.651006944398</v>
      </c>
      <c r="P505" t="s">
        <v>4944</v>
      </c>
      <c r="R505" s="9"/>
      <c r="S505" s="8" t="str">
        <f t="shared" si="14"/>
        <v/>
      </c>
      <c r="T505" s="8" t="str">
        <f t="shared" si="15"/>
        <v/>
      </c>
    </row>
    <row r="506" spans="1:20" x14ac:dyDescent="0.25">
      <c r="A506" t="s">
        <v>3542</v>
      </c>
      <c r="B506" s="7">
        <v>7894428</v>
      </c>
      <c r="C506" s="9">
        <v>45632</v>
      </c>
      <c r="D506" t="s">
        <v>4942</v>
      </c>
      <c r="E506" t="s">
        <v>5447</v>
      </c>
      <c r="I506" s="3">
        <v>3099195.58</v>
      </c>
      <c r="J506" s="3">
        <v>0</v>
      </c>
      <c r="K506" s="3">
        <v>4328385930.3900003</v>
      </c>
      <c r="N506" t="s">
        <v>4877</v>
      </c>
      <c r="O506" s="9">
        <v>45632.651006944398</v>
      </c>
      <c r="P506" t="s">
        <v>4944</v>
      </c>
      <c r="R506" s="9"/>
      <c r="S506" s="8" t="str">
        <f t="shared" si="14"/>
        <v/>
      </c>
      <c r="T506" s="8" t="str">
        <f t="shared" si="15"/>
        <v/>
      </c>
    </row>
    <row r="507" spans="1:20" x14ac:dyDescent="0.25">
      <c r="A507" t="s">
        <v>3542</v>
      </c>
      <c r="B507" s="7">
        <v>7894429</v>
      </c>
      <c r="C507" s="9">
        <v>45632</v>
      </c>
      <c r="D507" t="s">
        <v>4942</v>
      </c>
      <c r="E507" t="s">
        <v>5448</v>
      </c>
      <c r="I507" s="3">
        <v>967121.05</v>
      </c>
      <c r="J507" s="3">
        <v>0</v>
      </c>
      <c r="K507" s="3">
        <v>4329353051.4399996</v>
      </c>
      <c r="N507" t="s">
        <v>4877</v>
      </c>
      <c r="O507" s="9">
        <v>45632.651006944398</v>
      </c>
      <c r="P507" t="s">
        <v>4944</v>
      </c>
      <c r="R507" s="9"/>
      <c r="S507" s="8" t="str">
        <f t="shared" si="14"/>
        <v/>
      </c>
      <c r="T507" s="8" t="str">
        <f t="shared" si="15"/>
        <v/>
      </c>
    </row>
    <row r="508" spans="1:20" x14ac:dyDescent="0.25">
      <c r="A508" t="s">
        <v>3542</v>
      </c>
      <c r="B508" s="7">
        <v>7894431</v>
      </c>
      <c r="C508" s="9">
        <v>45632</v>
      </c>
      <c r="D508" t="s">
        <v>4942</v>
      </c>
      <c r="E508" t="s">
        <v>2748</v>
      </c>
      <c r="I508" s="3">
        <v>17627107.859999999</v>
      </c>
      <c r="J508" s="3">
        <v>0</v>
      </c>
      <c r="K508" s="3">
        <v>4346980159.3000002</v>
      </c>
      <c r="N508" t="s">
        <v>4877</v>
      </c>
      <c r="O508" s="9">
        <v>45632.651388888902</v>
      </c>
      <c r="P508" t="s">
        <v>4944</v>
      </c>
      <c r="R508" s="9"/>
      <c r="S508" s="8" t="str">
        <f t="shared" si="14"/>
        <v/>
      </c>
      <c r="T508" s="8" t="str">
        <f t="shared" si="15"/>
        <v/>
      </c>
    </row>
    <row r="509" spans="1:20" x14ac:dyDescent="0.25">
      <c r="A509" t="s">
        <v>3542</v>
      </c>
      <c r="B509" s="7">
        <v>7894434</v>
      </c>
      <c r="C509" s="9">
        <v>45632</v>
      </c>
      <c r="D509" t="s">
        <v>4874</v>
      </c>
      <c r="E509" t="s">
        <v>5449</v>
      </c>
      <c r="F509" t="s">
        <v>5450</v>
      </c>
      <c r="I509" s="3">
        <v>0</v>
      </c>
      <c r="J509" s="3">
        <v>65059.199999999997</v>
      </c>
      <c r="K509" s="3">
        <v>4346915100.1000004</v>
      </c>
      <c r="N509" t="s">
        <v>4877</v>
      </c>
      <c r="O509" s="9">
        <v>45632.657245370399</v>
      </c>
      <c r="P509" t="s">
        <v>83</v>
      </c>
      <c r="R509" s="9"/>
      <c r="S509" s="8" t="str">
        <f t="shared" si="14"/>
        <v/>
      </c>
      <c r="T509" s="8" t="str">
        <f t="shared" si="15"/>
        <v/>
      </c>
    </row>
    <row r="510" spans="1:20" x14ac:dyDescent="0.25">
      <c r="A510" t="s">
        <v>3542</v>
      </c>
      <c r="B510" s="7">
        <v>7894441</v>
      </c>
      <c r="C510" s="9">
        <v>45632</v>
      </c>
      <c r="D510" t="s">
        <v>4874</v>
      </c>
      <c r="E510" t="s">
        <v>5451</v>
      </c>
      <c r="I510" s="3">
        <v>0</v>
      </c>
      <c r="J510" s="3">
        <v>11999.57</v>
      </c>
      <c r="K510" s="3">
        <v>4346903100.5299997</v>
      </c>
      <c r="N510" t="s">
        <v>4877</v>
      </c>
      <c r="O510" s="9">
        <v>45632.674525463</v>
      </c>
      <c r="P510" t="s">
        <v>83</v>
      </c>
      <c r="R510" s="9"/>
      <c r="S510" s="8" t="str">
        <f t="shared" si="14"/>
        <v/>
      </c>
      <c r="T510" s="8" t="str">
        <f t="shared" si="15"/>
        <v/>
      </c>
    </row>
    <row r="511" spans="1:20" x14ac:dyDescent="0.25">
      <c r="A511" t="s">
        <v>3542</v>
      </c>
      <c r="B511" s="7">
        <v>7894442</v>
      </c>
      <c r="C511" s="9">
        <v>45632</v>
      </c>
      <c r="D511" t="s">
        <v>3539</v>
      </c>
      <c r="E511" t="s">
        <v>5452</v>
      </c>
      <c r="I511" s="3">
        <v>0</v>
      </c>
      <c r="J511" s="3">
        <v>0.33</v>
      </c>
      <c r="K511" s="3">
        <v>4346903100.1999998</v>
      </c>
      <c r="N511" t="s">
        <v>4877</v>
      </c>
      <c r="O511" s="9">
        <v>45632.675347222197</v>
      </c>
      <c r="P511" t="s">
        <v>83</v>
      </c>
      <c r="R511" s="9"/>
      <c r="S511" s="8" t="str">
        <f t="shared" si="14"/>
        <v>00083762</v>
      </c>
      <c r="T511" s="8">
        <f t="shared" si="15"/>
        <v>7894442</v>
      </c>
    </row>
    <row r="512" spans="1:20" x14ac:dyDescent="0.25">
      <c r="A512" t="s">
        <v>3542</v>
      </c>
      <c r="B512" s="7">
        <v>7894444</v>
      </c>
      <c r="C512" s="9">
        <v>45632</v>
      </c>
      <c r="D512" t="s">
        <v>4942</v>
      </c>
      <c r="E512" t="s">
        <v>5453</v>
      </c>
      <c r="F512" t="s">
        <v>5454</v>
      </c>
      <c r="I512" s="3">
        <v>15322.2</v>
      </c>
      <c r="J512" s="3">
        <v>0</v>
      </c>
      <c r="K512" s="3">
        <v>4346918422.3999996</v>
      </c>
      <c r="N512" t="s">
        <v>4877</v>
      </c>
      <c r="O512" s="9">
        <v>45632.678136574097</v>
      </c>
      <c r="P512" t="s">
        <v>368</v>
      </c>
      <c r="R512" s="9"/>
      <c r="S512" s="8" t="str">
        <f t="shared" si="14"/>
        <v/>
      </c>
      <c r="T512" s="8" t="str">
        <f t="shared" si="15"/>
        <v/>
      </c>
    </row>
    <row r="513" spans="1:20" x14ac:dyDescent="0.25">
      <c r="A513" t="s">
        <v>3542</v>
      </c>
      <c r="B513" s="7">
        <v>7894451</v>
      </c>
      <c r="C513" s="9">
        <v>45632</v>
      </c>
      <c r="D513" t="s">
        <v>3539</v>
      </c>
      <c r="E513" t="s">
        <v>5455</v>
      </c>
      <c r="I513" s="3">
        <v>0</v>
      </c>
      <c r="J513" s="3">
        <v>4609577.25</v>
      </c>
      <c r="K513" s="3">
        <v>4342308845.1499996</v>
      </c>
      <c r="N513" t="s">
        <v>4877</v>
      </c>
      <c r="O513" s="9">
        <v>45632.686678240701</v>
      </c>
      <c r="P513" t="s">
        <v>368</v>
      </c>
      <c r="R513" s="9"/>
      <c r="S513" s="8" t="str">
        <f t="shared" si="14"/>
        <v>00083764</v>
      </c>
      <c r="T513" s="8">
        <f t="shared" si="15"/>
        <v>7894451</v>
      </c>
    </row>
    <row r="514" spans="1:20" x14ac:dyDescent="0.25">
      <c r="A514" t="s">
        <v>3542</v>
      </c>
      <c r="B514" s="7">
        <v>7894458</v>
      </c>
      <c r="C514" s="9">
        <v>45632</v>
      </c>
      <c r="D514" t="s">
        <v>4874</v>
      </c>
      <c r="E514" t="s">
        <v>5456</v>
      </c>
      <c r="I514" s="3">
        <v>0</v>
      </c>
      <c r="J514" s="3">
        <v>556999.99</v>
      </c>
      <c r="K514" s="3">
        <v>4341751845.1599998</v>
      </c>
      <c r="N514" t="s">
        <v>4877</v>
      </c>
      <c r="O514" s="9">
        <v>45632.692916666703</v>
      </c>
      <c r="P514" t="s">
        <v>83</v>
      </c>
      <c r="R514" s="9"/>
      <c r="S514" s="8" t="str">
        <f t="shared" si="14"/>
        <v/>
      </c>
      <c r="T514" s="8" t="str">
        <f t="shared" si="15"/>
        <v/>
      </c>
    </row>
    <row r="515" spans="1:20" x14ac:dyDescent="0.25">
      <c r="A515" t="s">
        <v>3542</v>
      </c>
      <c r="B515" s="7">
        <v>7894459</v>
      </c>
      <c r="C515" s="9">
        <v>45632</v>
      </c>
      <c r="D515" t="s">
        <v>4942</v>
      </c>
      <c r="E515" t="s">
        <v>5457</v>
      </c>
      <c r="I515" s="3">
        <v>0</v>
      </c>
      <c r="J515" s="3">
        <v>15322.2</v>
      </c>
      <c r="K515" s="3">
        <v>4341736522.96</v>
      </c>
      <c r="N515" t="s">
        <v>4877</v>
      </c>
      <c r="O515" s="9">
        <v>45632.693634259304</v>
      </c>
      <c r="P515" t="s">
        <v>5001</v>
      </c>
      <c r="R515" s="9"/>
      <c r="S515" s="8" t="str">
        <f t="shared" si="14"/>
        <v/>
      </c>
      <c r="T515" s="8" t="str">
        <f t="shared" si="15"/>
        <v/>
      </c>
    </row>
    <row r="516" spans="1:20" x14ac:dyDescent="0.25">
      <c r="A516" t="s">
        <v>3542</v>
      </c>
      <c r="B516" s="7">
        <v>7894460</v>
      </c>
      <c r="C516" s="9">
        <v>45632</v>
      </c>
      <c r="D516" t="s">
        <v>3539</v>
      </c>
      <c r="E516" t="s">
        <v>5458</v>
      </c>
      <c r="I516" s="3">
        <v>0</v>
      </c>
      <c r="J516" s="3">
        <v>900.01</v>
      </c>
      <c r="K516" s="3">
        <v>4341735622.9499998</v>
      </c>
      <c r="N516" t="s">
        <v>4877</v>
      </c>
      <c r="O516" s="9">
        <v>45632.694652777798</v>
      </c>
      <c r="P516" t="s">
        <v>83</v>
      </c>
      <c r="R516" s="9"/>
      <c r="S516" s="8" t="str">
        <f t="shared" ref="S516:S579" si="16">+IF(MID(E516,1,1)="R",MID(E516,5,8),"")</f>
        <v>00083765</v>
      </c>
      <c r="T516" s="8">
        <f t="shared" ref="T516:T579" si="17">+IF(MID(S516,1,1)="0",B516,"")</f>
        <v>7894460</v>
      </c>
    </row>
    <row r="517" spans="1:20" x14ac:dyDescent="0.25">
      <c r="A517" t="s">
        <v>3542</v>
      </c>
      <c r="B517" s="7">
        <v>7894468</v>
      </c>
      <c r="C517" s="9">
        <v>45632</v>
      </c>
      <c r="D517" t="s">
        <v>4874</v>
      </c>
      <c r="E517" t="s">
        <v>5459</v>
      </c>
      <c r="I517" s="3">
        <v>383738.4</v>
      </c>
      <c r="J517" s="3">
        <v>0</v>
      </c>
      <c r="K517" s="3">
        <v>4342119361.3500004</v>
      </c>
      <c r="N517" t="s">
        <v>4877</v>
      </c>
      <c r="O517" s="9">
        <v>45632.7030324074</v>
      </c>
      <c r="P517" t="s">
        <v>5042</v>
      </c>
      <c r="R517" s="9"/>
      <c r="S517" s="8" t="str">
        <f t="shared" si="16"/>
        <v/>
      </c>
      <c r="T517" s="8" t="str">
        <f t="shared" si="17"/>
        <v/>
      </c>
    </row>
    <row r="518" spans="1:20" x14ac:dyDescent="0.25">
      <c r="A518" t="s">
        <v>3542</v>
      </c>
      <c r="B518" s="7">
        <v>7894475</v>
      </c>
      <c r="C518" s="9">
        <v>45632</v>
      </c>
      <c r="D518" t="s">
        <v>4874</v>
      </c>
      <c r="E518" t="s">
        <v>5460</v>
      </c>
      <c r="F518" t="s">
        <v>5461</v>
      </c>
      <c r="I518" s="3">
        <v>174460.4</v>
      </c>
      <c r="J518" s="3">
        <v>0</v>
      </c>
      <c r="K518" s="3">
        <v>4342293821.75</v>
      </c>
      <c r="N518" t="s">
        <v>4877</v>
      </c>
      <c r="O518" s="9">
        <v>45632.715219907397</v>
      </c>
      <c r="P518" t="s">
        <v>5001</v>
      </c>
      <c r="R518" s="9"/>
      <c r="S518" s="8" t="str">
        <f t="shared" si="16"/>
        <v/>
      </c>
      <c r="T518" s="8" t="str">
        <f t="shared" si="17"/>
        <v/>
      </c>
    </row>
    <row r="519" spans="1:20" x14ac:dyDescent="0.25">
      <c r="A519" t="s">
        <v>3542</v>
      </c>
      <c r="B519" s="7">
        <v>7894478</v>
      </c>
      <c r="C519" s="9">
        <v>45632</v>
      </c>
      <c r="D519" t="s">
        <v>3539</v>
      </c>
      <c r="E519" t="s">
        <v>5462</v>
      </c>
      <c r="F519" t="s">
        <v>5463</v>
      </c>
      <c r="I519" s="3">
        <v>0</v>
      </c>
      <c r="J519" s="3">
        <v>10712369.189999999</v>
      </c>
      <c r="K519" s="3">
        <v>4331581452.5600004</v>
      </c>
      <c r="N519" t="s">
        <v>4877</v>
      </c>
      <c r="O519" s="9">
        <v>45632.720833333296</v>
      </c>
      <c r="P519" t="s">
        <v>368</v>
      </c>
      <c r="R519" s="9"/>
      <c r="S519" s="8" t="str">
        <f t="shared" si="16"/>
        <v>00083766</v>
      </c>
      <c r="T519" s="8">
        <f t="shared" si="17"/>
        <v>7894478</v>
      </c>
    </row>
    <row r="520" spans="1:20" x14ac:dyDescent="0.25">
      <c r="A520" t="s">
        <v>3542</v>
      </c>
      <c r="B520" s="7">
        <v>7894492</v>
      </c>
      <c r="C520" s="9">
        <v>45632</v>
      </c>
      <c r="D520" t="s">
        <v>3539</v>
      </c>
      <c r="E520" t="s">
        <v>5464</v>
      </c>
      <c r="I520" s="3">
        <v>0</v>
      </c>
      <c r="J520" s="3">
        <v>466259</v>
      </c>
      <c r="K520" s="3">
        <v>4331115193.5600004</v>
      </c>
      <c r="N520" t="s">
        <v>4877</v>
      </c>
      <c r="O520" s="9">
        <v>45632.737164351798</v>
      </c>
      <c r="P520" t="s">
        <v>368</v>
      </c>
      <c r="R520" s="9"/>
      <c r="S520" s="8" t="str">
        <f t="shared" si="16"/>
        <v>00083767</v>
      </c>
      <c r="T520" s="8">
        <f t="shared" si="17"/>
        <v>7894492</v>
      </c>
    </row>
    <row r="521" spans="1:20" x14ac:dyDescent="0.25">
      <c r="A521" t="s">
        <v>3542</v>
      </c>
      <c r="B521" s="7">
        <v>7894496</v>
      </c>
      <c r="C521" s="9">
        <v>45632</v>
      </c>
      <c r="D521" t="s">
        <v>3539</v>
      </c>
      <c r="E521" t="s">
        <v>5465</v>
      </c>
      <c r="I521" s="3">
        <v>0</v>
      </c>
      <c r="J521" s="3">
        <v>1801960.85</v>
      </c>
      <c r="K521" s="3">
        <v>4329313232.71</v>
      </c>
      <c r="N521" t="s">
        <v>4877</v>
      </c>
      <c r="O521" s="9">
        <v>45632.797407407401</v>
      </c>
      <c r="P521" t="s">
        <v>368</v>
      </c>
      <c r="R521" s="9"/>
      <c r="S521" s="8" t="str">
        <f t="shared" si="16"/>
        <v>00083768</v>
      </c>
      <c r="T521" s="8">
        <f t="shared" si="17"/>
        <v>7894496</v>
      </c>
    </row>
    <row r="522" spans="1:20" x14ac:dyDescent="0.25">
      <c r="A522" t="s">
        <v>3542</v>
      </c>
      <c r="B522" s="7">
        <v>7894497</v>
      </c>
      <c r="C522" s="9">
        <v>45632</v>
      </c>
      <c r="D522" t="s">
        <v>3539</v>
      </c>
      <c r="E522" t="s">
        <v>5466</v>
      </c>
      <c r="I522" s="3">
        <v>0</v>
      </c>
      <c r="J522" s="3">
        <v>772457.69</v>
      </c>
      <c r="K522" s="3">
        <v>4328540775.0200005</v>
      </c>
      <c r="N522" t="s">
        <v>4877</v>
      </c>
      <c r="O522" s="9">
        <v>45632.799212963</v>
      </c>
      <c r="P522" t="s">
        <v>368</v>
      </c>
      <c r="R522" s="9"/>
      <c r="S522" s="8" t="str">
        <f t="shared" si="16"/>
        <v>00083769</v>
      </c>
      <c r="T522" s="8">
        <f t="shared" si="17"/>
        <v>7894497</v>
      </c>
    </row>
    <row r="523" spans="1:20" x14ac:dyDescent="0.25">
      <c r="A523" t="s">
        <v>3542</v>
      </c>
      <c r="B523" s="7">
        <v>7894498</v>
      </c>
      <c r="C523" s="9">
        <v>45632</v>
      </c>
      <c r="D523" t="s">
        <v>3539</v>
      </c>
      <c r="E523" t="s">
        <v>5467</v>
      </c>
      <c r="I523" s="3">
        <v>0</v>
      </c>
      <c r="J523" s="3">
        <v>17323.53</v>
      </c>
      <c r="K523" s="3">
        <v>4328523451.4899998</v>
      </c>
      <c r="N523" t="s">
        <v>4877</v>
      </c>
      <c r="O523" s="9">
        <v>45632.800787036998</v>
      </c>
      <c r="P523" t="s">
        <v>368</v>
      </c>
      <c r="R523" s="9"/>
      <c r="S523" s="8" t="str">
        <f t="shared" si="16"/>
        <v>00083770</v>
      </c>
      <c r="T523" s="8">
        <f t="shared" si="17"/>
        <v>7894498</v>
      </c>
    </row>
    <row r="524" spans="1:20" x14ac:dyDescent="0.25">
      <c r="A524" t="s">
        <v>3542</v>
      </c>
      <c r="B524" s="7">
        <v>7894499</v>
      </c>
      <c r="C524" s="9">
        <v>45632</v>
      </c>
      <c r="D524" t="s">
        <v>3539</v>
      </c>
      <c r="E524" t="s">
        <v>5468</v>
      </c>
      <c r="I524" s="3">
        <v>0</v>
      </c>
      <c r="J524" s="3">
        <v>1483247.21</v>
      </c>
      <c r="K524" s="3">
        <v>4327040204.2799997</v>
      </c>
      <c r="N524" t="s">
        <v>4877</v>
      </c>
      <c r="O524" s="9">
        <v>45632.801493055602</v>
      </c>
      <c r="P524" t="s">
        <v>368</v>
      </c>
      <c r="R524" s="9"/>
      <c r="S524" s="8" t="str">
        <f t="shared" si="16"/>
        <v>00083771</v>
      </c>
      <c r="T524" s="8">
        <f t="shared" si="17"/>
        <v>7894499</v>
      </c>
    </row>
    <row r="525" spans="1:20" x14ac:dyDescent="0.25">
      <c r="A525" t="s">
        <v>3542</v>
      </c>
      <c r="B525" s="7">
        <v>7894500</v>
      </c>
      <c r="C525" s="9">
        <v>45632</v>
      </c>
      <c r="D525" t="s">
        <v>3539</v>
      </c>
      <c r="E525" t="s">
        <v>5469</v>
      </c>
      <c r="I525" s="3">
        <v>0</v>
      </c>
      <c r="J525" s="3">
        <v>10000000</v>
      </c>
      <c r="K525" s="3">
        <v>4317040204.2799997</v>
      </c>
      <c r="N525" t="s">
        <v>4877</v>
      </c>
      <c r="O525" s="9">
        <v>45632.802245370403</v>
      </c>
      <c r="P525" t="s">
        <v>368</v>
      </c>
      <c r="R525" s="9"/>
      <c r="S525" s="8" t="str">
        <f t="shared" si="16"/>
        <v>00083772</v>
      </c>
      <c r="T525" s="8">
        <f t="shared" si="17"/>
        <v>7894500</v>
      </c>
    </row>
    <row r="526" spans="1:20" x14ac:dyDescent="0.25">
      <c r="A526" t="s">
        <v>3542</v>
      </c>
      <c r="B526" s="7">
        <v>7894501</v>
      </c>
      <c r="C526" s="9">
        <v>45632</v>
      </c>
      <c r="D526" t="s">
        <v>3539</v>
      </c>
      <c r="E526" t="s">
        <v>5470</v>
      </c>
      <c r="I526" s="3">
        <v>0</v>
      </c>
      <c r="J526" s="3">
        <v>10117893</v>
      </c>
      <c r="K526" s="3">
        <v>4306922311.2799997</v>
      </c>
      <c r="N526" t="s">
        <v>4877</v>
      </c>
      <c r="O526" s="9">
        <v>45632.818090277797</v>
      </c>
      <c r="P526" t="s">
        <v>368</v>
      </c>
      <c r="R526" s="9"/>
      <c r="S526" s="8" t="str">
        <f t="shared" si="16"/>
        <v>00083773</v>
      </c>
      <c r="T526" s="8">
        <f t="shared" si="17"/>
        <v>7894501</v>
      </c>
    </row>
    <row r="527" spans="1:20" x14ac:dyDescent="0.25">
      <c r="A527" t="s">
        <v>3542</v>
      </c>
      <c r="B527" s="7">
        <v>7894502</v>
      </c>
      <c r="C527" s="9">
        <v>45632</v>
      </c>
      <c r="D527" t="s">
        <v>3539</v>
      </c>
      <c r="E527" t="s">
        <v>5471</v>
      </c>
      <c r="I527" s="3">
        <v>0</v>
      </c>
      <c r="J527" s="3">
        <v>900016.49</v>
      </c>
      <c r="K527" s="3">
        <v>4306022294.79</v>
      </c>
      <c r="N527" t="s">
        <v>4877</v>
      </c>
      <c r="O527" s="9">
        <v>45632.819745370398</v>
      </c>
      <c r="P527" t="s">
        <v>368</v>
      </c>
      <c r="R527" s="9"/>
      <c r="S527" s="8" t="str">
        <f t="shared" si="16"/>
        <v>00083774</v>
      </c>
      <c r="T527" s="8">
        <f t="shared" si="17"/>
        <v>7894502</v>
      </c>
    </row>
    <row r="528" spans="1:20" x14ac:dyDescent="0.25">
      <c r="A528" t="s">
        <v>3542</v>
      </c>
      <c r="B528" s="7">
        <v>7894503</v>
      </c>
      <c r="C528" s="9">
        <v>45632</v>
      </c>
      <c r="D528" t="s">
        <v>3539</v>
      </c>
      <c r="E528" t="s">
        <v>5472</v>
      </c>
      <c r="I528" s="3">
        <v>0</v>
      </c>
      <c r="J528" s="3">
        <v>12301120.970000001</v>
      </c>
      <c r="K528" s="3">
        <v>4293721173.8200002</v>
      </c>
      <c r="N528" t="s">
        <v>4877</v>
      </c>
      <c r="O528" s="9">
        <v>45632.821701388901</v>
      </c>
      <c r="P528" t="s">
        <v>368</v>
      </c>
      <c r="R528" s="9"/>
      <c r="S528" s="8" t="str">
        <f t="shared" si="16"/>
        <v>00083775</v>
      </c>
      <c r="T528" s="8">
        <f t="shared" si="17"/>
        <v>7894503</v>
      </c>
    </row>
    <row r="529" spans="1:20" x14ac:dyDescent="0.25">
      <c r="A529" t="s">
        <v>3542</v>
      </c>
      <c r="B529" s="7">
        <v>7894504</v>
      </c>
      <c r="C529" s="9">
        <v>45632</v>
      </c>
      <c r="D529" t="s">
        <v>3539</v>
      </c>
      <c r="E529" t="s">
        <v>5473</v>
      </c>
      <c r="I529" s="3">
        <v>0</v>
      </c>
      <c r="J529" s="3">
        <v>14188620</v>
      </c>
      <c r="K529" s="3">
        <v>4279532553.8200002</v>
      </c>
      <c r="N529" t="s">
        <v>4877</v>
      </c>
      <c r="O529" s="9">
        <v>45632.823738425897</v>
      </c>
      <c r="P529" t="s">
        <v>368</v>
      </c>
      <c r="R529" s="9"/>
      <c r="S529" s="8" t="str">
        <f t="shared" si="16"/>
        <v>00083776</v>
      </c>
      <c r="T529" s="8">
        <f t="shared" si="17"/>
        <v>7894504</v>
      </c>
    </row>
    <row r="530" spans="1:20" x14ac:dyDescent="0.25">
      <c r="A530" t="s">
        <v>3542</v>
      </c>
      <c r="B530" s="7">
        <v>7894505</v>
      </c>
      <c r="C530" s="9">
        <v>45632</v>
      </c>
      <c r="D530" t="s">
        <v>3539</v>
      </c>
      <c r="E530" t="s">
        <v>5474</v>
      </c>
      <c r="I530" s="3">
        <v>0</v>
      </c>
      <c r="J530" s="3">
        <v>4389791</v>
      </c>
      <c r="K530" s="3">
        <v>4275142762.8200002</v>
      </c>
      <c r="N530" t="s">
        <v>4877</v>
      </c>
      <c r="O530" s="9">
        <v>45632.824780092596</v>
      </c>
      <c r="P530" t="s">
        <v>368</v>
      </c>
      <c r="R530" s="9"/>
      <c r="S530" s="8" t="str">
        <f t="shared" si="16"/>
        <v>00083777</v>
      </c>
      <c r="T530" s="8">
        <f t="shared" si="17"/>
        <v>7894505</v>
      </c>
    </row>
    <row r="531" spans="1:20" x14ac:dyDescent="0.25">
      <c r="A531" t="s">
        <v>3542</v>
      </c>
      <c r="B531" s="7">
        <v>7894506</v>
      </c>
      <c r="C531" s="9">
        <v>45632</v>
      </c>
      <c r="D531" t="s">
        <v>3539</v>
      </c>
      <c r="E531" t="s">
        <v>5475</v>
      </c>
      <c r="I531" s="3">
        <v>0</v>
      </c>
      <c r="J531" s="3">
        <v>11025089.92</v>
      </c>
      <c r="K531" s="3">
        <v>4264117672.9000001</v>
      </c>
      <c r="N531" t="s">
        <v>4877</v>
      </c>
      <c r="O531" s="9">
        <v>45632.827847222201</v>
      </c>
      <c r="P531" t="s">
        <v>368</v>
      </c>
      <c r="R531" s="9"/>
      <c r="S531" s="8" t="str">
        <f t="shared" si="16"/>
        <v>00083778</v>
      </c>
      <c r="T531" s="8">
        <f t="shared" si="17"/>
        <v>7894506</v>
      </c>
    </row>
    <row r="532" spans="1:20" x14ac:dyDescent="0.25">
      <c r="A532" t="s">
        <v>3542</v>
      </c>
      <c r="B532" s="7">
        <v>7894464</v>
      </c>
      <c r="C532" s="9">
        <v>45635</v>
      </c>
      <c r="D532" t="s">
        <v>4874</v>
      </c>
      <c r="E532" t="s">
        <v>5476</v>
      </c>
      <c r="F532" t="s">
        <v>5477</v>
      </c>
      <c r="I532" s="3">
        <v>0</v>
      </c>
      <c r="J532" s="3">
        <v>500000</v>
      </c>
      <c r="K532" s="3">
        <v>4263617672.9000001</v>
      </c>
      <c r="N532" t="s">
        <v>4877</v>
      </c>
      <c r="O532" s="9">
        <v>45632.700613425899</v>
      </c>
      <c r="P532" t="s">
        <v>5290</v>
      </c>
      <c r="R532" s="9"/>
      <c r="S532" s="8" t="str">
        <f t="shared" si="16"/>
        <v/>
      </c>
      <c r="T532" s="8" t="str">
        <f t="shared" si="17"/>
        <v/>
      </c>
    </row>
    <row r="533" spans="1:20" x14ac:dyDescent="0.25">
      <c r="A533" t="s">
        <v>3542</v>
      </c>
      <c r="B533" s="7">
        <v>7894508</v>
      </c>
      <c r="C533" s="9">
        <v>45635</v>
      </c>
      <c r="D533" t="s">
        <v>3539</v>
      </c>
      <c r="E533" t="s">
        <v>5478</v>
      </c>
      <c r="I533" s="3">
        <v>0</v>
      </c>
      <c r="J533" s="3">
        <v>2739675.23</v>
      </c>
      <c r="K533" s="3">
        <v>4260877997.6700001</v>
      </c>
      <c r="N533" t="s">
        <v>4877</v>
      </c>
      <c r="O533" s="9">
        <v>45635.278391203698</v>
      </c>
      <c r="P533" t="s">
        <v>368</v>
      </c>
      <c r="R533" s="9"/>
      <c r="S533" s="8" t="str">
        <f t="shared" si="16"/>
        <v>00083779</v>
      </c>
      <c r="T533" s="8">
        <f t="shared" si="17"/>
        <v>7894508</v>
      </c>
    </row>
    <row r="534" spans="1:20" x14ac:dyDescent="0.25">
      <c r="A534" t="s">
        <v>3542</v>
      </c>
      <c r="B534" s="7">
        <v>7894509</v>
      </c>
      <c r="C534" s="9">
        <v>45635</v>
      </c>
      <c r="D534" t="s">
        <v>3539</v>
      </c>
      <c r="E534" t="s">
        <v>5479</v>
      </c>
      <c r="I534" s="3">
        <v>0</v>
      </c>
      <c r="J534" s="3">
        <v>3202610.69</v>
      </c>
      <c r="K534" s="3">
        <v>4257675386.98</v>
      </c>
      <c r="N534" t="s">
        <v>4877</v>
      </c>
      <c r="O534" s="9">
        <v>45635.279502314799</v>
      </c>
      <c r="P534" t="s">
        <v>368</v>
      </c>
      <c r="R534" s="9"/>
      <c r="S534" s="8" t="str">
        <f t="shared" si="16"/>
        <v>00083780</v>
      </c>
      <c r="T534" s="8">
        <f t="shared" si="17"/>
        <v>7894509</v>
      </c>
    </row>
    <row r="535" spans="1:20" x14ac:dyDescent="0.25">
      <c r="A535" t="s">
        <v>3542</v>
      </c>
      <c r="B535" s="7">
        <v>7894510</v>
      </c>
      <c r="C535" s="9">
        <v>45635</v>
      </c>
      <c r="D535" t="s">
        <v>3539</v>
      </c>
      <c r="E535" t="s">
        <v>5480</v>
      </c>
      <c r="I535" s="3">
        <v>0</v>
      </c>
      <c r="J535" s="3">
        <v>6568908.9100000001</v>
      </c>
      <c r="K535" s="3">
        <v>4251106478.0700002</v>
      </c>
      <c r="N535" t="s">
        <v>4877</v>
      </c>
      <c r="O535" s="9">
        <v>45635.280208333301</v>
      </c>
      <c r="P535" t="s">
        <v>368</v>
      </c>
      <c r="R535" s="9"/>
      <c r="S535" s="8" t="str">
        <f t="shared" si="16"/>
        <v>00083781</v>
      </c>
      <c r="T535" s="8">
        <f t="shared" si="17"/>
        <v>7894510</v>
      </c>
    </row>
    <row r="536" spans="1:20" x14ac:dyDescent="0.25">
      <c r="A536" t="s">
        <v>3542</v>
      </c>
      <c r="B536" s="7">
        <v>7894511</v>
      </c>
      <c r="C536" s="9">
        <v>45635</v>
      </c>
      <c r="D536" t="s">
        <v>3539</v>
      </c>
      <c r="E536" t="s">
        <v>5481</v>
      </c>
      <c r="I536" s="3">
        <v>0</v>
      </c>
      <c r="J536" s="3">
        <v>1035878.86</v>
      </c>
      <c r="K536" s="3">
        <v>4250070599.21</v>
      </c>
      <c r="N536" t="s">
        <v>4877</v>
      </c>
      <c r="O536" s="9">
        <v>45635.281076388899</v>
      </c>
      <c r="P536" t="s">
        <v>368</v>
      </c>
      <c r="R536" s="9"/>
      <c r="S536" s="8" t="str">
        <f t="shared" si="16"/>
        <v>00083782</v>
      </c>
      <c r="T536" s="8">
        <f t="shared" si="17"/>
        <v>7894511</v>
      </c>
    </row>
    <row r="537" spans="1:20" x14ac:dyDescent="0.25">
      <c r="A537" t="s">
        <v>3542</v>
      </c>
      <c r="B537" s="7">
        <v>7894512</v>
      </c>
      <c r="C537" s="9">
        <v>45635</v>
      </c>
      <c r="D537" t="s">
        <v>3539</v>
      </c>
      <c r="E537" t="s">
        <v>5482</v>
      </c>
      <c r="I537" s="3">
        <v>0</v>
      </c>
      <c r="J537" s="3">
        <v>3314747.55</v>
      </c>
      <c r="K537" s="3">
        <v>4246755851.6599998</v>
      </c>
      <c r="N537" t="s">
        <v>4877</v>
      </c>
      <c r="O537" s="9">
        <v>45635.281898148103</v>
      </c>
      <c r="P537" t="s">
        <v>368</v>
      </c>
      <c r="R537" s="9"/>
      <c r="S537" s="8" t="str">
        <f t="shared" si="16"/>
        <v>00083783</v>
      </c>
      <c r="T537" s="8">
        <f t="shared" si="17"/>
        <v>7894512</v>
      </c>
    </row>
    <row r="538" spans="1:20" x14ac:dyDescent="0.25">
      <c r="A538" t="s">
        <v>3542</v>
      </c>
      <c r="B538" s="7">
        <v>7894514</v>
      </c>
      <c r="C538" s="9">
        <v>45635</v>
      </c>
      <c r="D538" t="s">
        <v>4874</v>
      </c>
      <c r="E538" t="s">
        <v>5483</v>
      </c>
      <c r="F538" t="s">
        <v>4876</v>
      </c>
      <c r="I538" s="3">
        <v>0</v>
      </c>
      <c r="J538" s="3">
        <v>12603.55</v>
      </c>
      <c r="K538" s="3">
        <v>4246743248.1100001</v>
      </c>
      <c r="N538" t="s">
        <v>4877</v>
      </c>
      <c r="O538" s="9">
        <v>45635.290092592601</v>
      </c>
      <c r="P538" t="s">
        <v>368</v>
      </c>
      <c r="R538" s="9"/>
      <c r="S538" s="8" t="str">
        <f t="shared" si="16"/>
        <v/>
      </c>
      <c r="T538" s="8" t="str">
        <f t="shared" si="17"/>
        <v/>
      </c>
    </row>
    <row r="539" spans="1:20" x14ac:dyDescent="0.25">
      <c r="A539" t="s">
        <v>3542</v>
      </c>
      <c r="B539" s="7">
        <v>7894515</v>
      </c>
      <c r="C539" s="9">
        <v>45635</v>
      </c>
      <c r="D539" t="s">
        <v>3539</v>
      </c>
      <c r="E539" t="s">
        <v>5484</v>
      </c>
      <c r="I539" s="3">
        <v>0</v>
      </c>
      <c r="J539" s="3">
        <v>239467.59</v>
      </c>
      <c r="K539" s="3">
        <v>4246503780.52</v>
      </c>
      <c r="N539" t="s">
        <v>4877</v>
      </c>
      <c r="O539" s="9">
        <v>45635.290092592601</v>
      </c>
      <c r="P539" t="s">
        <v>368</v>
      </c>
      <c r="R539" s="9"/>
      <c r="S539" s="8" t="str">
        <f t="shared" si="16"/>
        <v>00083785</v>
      </c>
      <c r="T539" s="8">
        <f t="shared" si="17"/>
        <v>7894515</v>
      </c>
    </row>
    <row r="540" spans="1:20" x14ac:dyDescent="0.25">
      <c r="A540" t="s">
        <v>3542</v>
      </c>
      <c r="B540" s="7">
        <v>7894516</v>
      </c>
      <c r="C540" s="9">
        <v>45635</v>
      </c>
      <c r="D540" t="s">
        <v>3539</v>
      </c>
      <c r="E540" t="s">
        <v>5485</v>
      </c>
      <c r="I540" s="3">
        <v>0</v>
      </c>
      <c r="J540" s="3">
        <v>13132.25</v>
      </c>
      <c r="K540" s="3">
        <v>4246490648.27</v>
      </c>
      <c r="N540" t="s">
        <v>4877</v>
      </c>
      <c r="O540" s="9">
        <v>45635.291678240697</v>
      </c>
      <c r="P540" t="s">
        <v>368</v>
      </c>
      <c r="R540" s="9"/>
      <c r="S540" s="8" t="str">
        <f t="shared" si="16"/>
        <v>00083786</v>
      </c>
      <c r="T540" s="8">
        <f t="shared" si="17"/>
        <v>7894516</v>
      </c>
    </row>
    <row r="541" spans="1:20" x14ac:dyDescent="0.25">
      <c r="A541" t="s">
        <v>3542</v>
      </c>
      <c r="B541" s="7">
        <v>7894554</v>
      </c>
      <c r="C541" s="9">
        <v>45635</v>
      </c>
      <c r="D541" t="s">
        <v>3539</v>
      </c>
      <c r="E541" t="s">
        <v>5486</v>
      </c>
      <c r="I541" s="3">
        <v>0</v>
      </c>
      <c r="J541" s="3">
        <v>22412320</v>
      </c>
      <c r="K541" s="3">
        <v>4224078328.27</v>
      </c>
      <c r="N541" t="s">
        <v>4877</v>
      </c>
      <c r="O541" s="9">
        <v>45635.393449074101</v>
      </c>
      <c r="P541" t="s">
        <v>26</v>
      </c>
      <c r="R541" s="9"/>
      <c r="S541" s="8" t="str">
        <f t="shared" si="16"/>
        <v>00083787</v>
      </c>
      <c r="T541" s="8">
        <f t="shared" si="17"/>
        <v>7894554</v>
      </c>
    </row>
    <row r="542" spans="1:20" x14ac:dyDescent="0.25">
      <c r="A542" t="s">
        <v>3542</v>
      </c>
      <c r="B542" s="7">
        <v>7894555</v>
      </c>
      <c r="C542" s="9">
        <v>45635</v>
      </c>
      <c r="D542" t="s">
        <v>3539</v>
      </c>
      <c r="E542" t="s">
        <v>5487</v>
      </c>
      <c r="I542" s="3">
        <v>0</v>
      </c>
      <c r="J542" s="3">
        <v>2775335.52</v>
      </c>
      <c r="K542" s="3">
        <v>4221302992.75</v>
      </c>
      <c r="N542" t="s">
        <v>4877</v>
      </c>
      <c r="O542" s="9">
        <v>45635.394421296303</v>
      </c>
      <c r="P542" t="s">
        <v>26</v>
      </c>
      <c r="R542" s="9"/>
      <c r="S542" s="8" t="str">
        <f t="shared" si="16"/>
        <v>00083788</v>
      </c>
      <c r="T542" s="8">
        <f t="shared" si="17"/>
        <v>7894555</v>
      </c>
    </row>
    <row r="543" spans="1:20" x14ac:dyDescent="0.25">
      <c r="A543" t="s">
        <v>3542</v>
      </c>
      <c r="B543" s="7">
        <v>7894557</v>
      </c>
      <c r="C543" s="9">
        <v>45635</v>
      </c>
      <c r="D543" t="s">
        <v>3539</v>
      </c>
      <c r="E543" t="s">
        <v>5488</v>
      </c>
      <c r="I543" s="3">
        <v>0</v>
      </c>
      <c r="J543" s="3">
        <v>24121854.609999999</v>
      </c>
      <c r="K543" s="3">
        <v>4197181138.1399999</v>
      </c>
      <c r="N543" t="s">
        <v>4877</v>
      </c>
      <c r="O543" s="9">
        <v>45635.396203703698</v>
      </c>
      <c r="P543" t="s">
        <v>26</v>
      </c>
      <c r="R543" s="9"/>
      <c r="S543" s="8" t="str">
        <f t="shared" si="16"/>
        <v>00083789</v>
      </c>
      <c r="T543" s="8">
        <f t="shared" si="17"/>
        <v>7894557</v>
      </c>
    </row>
    <row r="544" spans="1:20" x14ac:dyDescent="0.25">
      <c r="A544" t="s">
        <v>3542</v>
      </c>
      <c r="B544" s="7">
        <v>7894558</v>
      </c>
      <c r="C544" s="9">
        <v>45635</v>
      </c>
      <c r="D544" t="s">
        <v>4942</v>
      </c>
      <c r="E544" t="s">
        <v>5489</v>
      </c>
      <c r="I544" s="3">
        <v>143418.63</v>
      </c>
      <c r="J544" s="3">
        <v>0</v>
      </c>
      <c r="K544" s="3">
        <v>4197324556.77</v>
      </c>
      <c r="N544" t="s">
        <v>4877</v>
      </c>
      <c r="O544" s="9">
        <v>45635.3969097222</v>
      </c>
      <c r="P544" t="s">
        <v>4944</v>
      </c>
      <c r="R544" s="9"/>
      <c r="S544" s="8" t="str">
        <f t="shared" si="16"/>
        <v/>
      </c>
      <c r="T544" s="8" t="str">
        <f t="shared" si="17"/>
        <v/>
      </c>
    </row>
    <row r="545" spans="1:20" x14ac:dyDescent="0.25">
      <c r="A545" t="s">
        <v>3542</v>
      </c>
      <c r="B545" s="7">
        <v>7894559</v>
      </c>
      <c r="C545" s="9">
        <v>45635</v>
      </c>
      <c r="D545" t="s">
        <v>3539</v>
      </c>
      <c r="E545" t="s">
        <v>5490</v>
      </c>
      <c r="I545" s="3">
        <v>0</v>
      </c>
      <c r="J545" s="3">
        <v>928094.1</v>
      </c>
      <c r="K545" s="3">
        <v>4196396462.6700001</v>
      </c>
      <c r="N545" t="s">
        <v>4877</v>
      </c>
      <c r="O545" s="9">
        <v>45635.397071759297</v>
      </c>
      <c r="P545" t="s">
        <v>26</v>
      </c>
      <c r="R545" s="9"/>
      <c r="S545" s="8" t="str">
        <f t="shared" si="16"/>
        <v>00083790</v>
      </c>
      <c r="T545" s="8">
        <f t="shared" si="17"/>
        <v>7894559</v>
      </c>
    </row>
    <row r="546" spans="1:20" x14ac:dyDescent="0.25">
      <c r="A546" t="s">
        <v>3542</v>
      </c>
      <c r="B546" s="7">
        <v>7894560</v>
      </c>
      <c r="C546" s="9">
        <v>45635</v>
      </c>
      <c r="D546" t="s">
        <v>3539</v>
      </c>
      <c r="E546" t="s">
        <v>5491</v>
      </c>
      <c r="I546" s="3">
        <v>0</v>
      </c>
      <c r="J546" s="3">
        <v>0.03</v>
      </c>
      <c r="K546" s="3">
        <v>4196396462.6399999</v>
      </c>
      <c r="N546" t="s">
        <v>4877</v>
      </c>
      <c r="O546" s="9">
        <v>45635.398159722201</v>
      </c>
      <c r="P546" t="s">
        <v>26</v>
      </c>
      <c r="R546" s="9"/>
      <c r="S546" s="8" t="str">
        <f t="shared" si="16"/>
        <v>00083791</v>
      </c>
      <c r="T546" s="8">
        <f t="shared" si="17"/>
        <v>7894560</v>
      </c>
    </row>
    <row r="547" spans="1:20" x14ac:dyDescent="0.25">
      <c r="A547" t="s">
        <v>3542</v>
      </c>
      <c r="B547" s="7">
        <v>7894561</v>
      </c>
      <c r="C547" s="9">
        <v>45635</v>
      </c>
      <c r="D547" t="s">
        <v>3539</v>
      </c>
      <c r="E547" t="s">
        <v>5492</v>
      </c>
      <c r="I547" s="3">
        <v>0</v>
      </c>
      <c r="J547" s="3">
        <v>11381246.279999999</v>
      </c>
      <c r="K547" s="3">
        <v>4185015216.3600001</v>
      </c>
      <c r="N547" t="s">
        <v>4877</v>
      </c>
      <c r="O547" s="9">
        <v>45635.399803240703</v>
      </c>
      <c r="P547" t="s">
        <v>26</v>
      </c>
      <c r="R547" s="9"/>
      <c r="S547" s="8" t="str">
        <f t="shared" si="16"/>
        <v>00083792</v>
      </c>
      <c r="T547" s="8">
        <f t="shared" si="17"/>
        <v>7894561</v>
      </c>
    </row>
    <row r="548" spans="1:20" x14ac:dyDescent="0.25">
      <c r="A548" t="s">
        <v>3542</v>
      </c>
      <c r="B548" s="7">
        <v>7894562</v>
      </c>
      <c r="C548" s="9">
        <v>45635</v>
      </c>
      <c r="D548" t="s">
        <v>4942</v>
      </c>
      <c r="E548" t="s">
        <v>5493</v>
      </c>
      <c r="I548" s="3">
        <v>309334.28999999998</v>
      </c>
      <c r="J548" s="3">
        <v>0</v>
      </c>
      <c r="K548" s="3">
        <v>4185324550.6500001</v>
      </c>
      <c r="N548" t="s">
        <v>4877</v>
      </c>
      <c r="O548" s="9">
        <v>45635.4000578704</v>
      </c>
      <c r="P548" t="s">
        <v>4944</v>
      </c>
      <c r="R548" s="9"/>
      <c r="S548" s="8" t="str">
        <f t="shared" si="16"/>
        <v/>
      </c>
      <c r="T548" s="8" t="str">
        <f t="shared" si="17"/>
        <v/>
      </c>
    </row>
    <row r="549" spans="1:20" x14ac:dyDescent="0.25">
      <c r="A549" t="s">
        <v>3542</v>
      </c>
      <c r="B549" s="7">
        <v>7894564</v>
      </c>
      <c r="C549" s="9">
        <v>45635</v>
      </c>
      <c r="D549" t="s">
        <v>3539</v>
      </c>
      <c r="E549" t="s">
        <v>5494</v>
      </c>
      <c r="I549" s="3">
        <v>0</v>
      </c>
      <c r="J549" s="3">
        <v>215206.43</v>
      </c>
      <c r="K549" s="3">
        <v>4185109344.2199998</v>
      </c>
      <c r="N549" t="s">
        <v>4877</v>
      </c>
      <c r="O549" s="9">
        <v>45635.401261574101</v>
      </c>
      <c r="P549" t="s">
        <v>26</v>
      </c>
      <c r="R549" s="9"/>
      <c r="S549" s="8" t="str">
        <f t="shared" si="16"/>
        <v>00083793</v>
      </c>
      <c r="T549" s="8">
        <f t="shared" si="17"/>
        <v>7894564</v>
      </c>
    </row>
    <row r="550" spans="1:20" x14ac:dyDescent="0.25">
      <c r="A550" t="s">
        <v>3542</v>
      </c>
      <c r="B550" s="7">
        <v>7894566</v>
      </c>
      <c r="C550" s="9">
        <v>45635</v>
      </c>
      <c r="D550" t="s">
        <v>4942</v>
      </c>
      <c r="E550" t="s">
        <v>3465</v>
      </c>
      <c r="I550" s="3">
        <v>2364944.54</v>
      </c>
      <c r="J550" s="3">
        <v>0</v>
      </c>
      <c r="K550" s="3">
        <v>4187474288.7600002</v>
      </c>
      <c r="N550" t="s">
        <v>4877</v>
      </c>
      <c r="O550" s="9">
        <v>45635.4058912037</v>
      </c>
      <c r="P550" t="s">
        <v>4944</v>
      </c>
      <c r="R550" s="9"/>
      <c r="S550" s="8" t="str">
        <f t="shared" si="16"/>
        <v/>
      </c>
      <c r="T550" s="8" t="str">
        <f t="shared" si="17"/>
        <v/>
      </c>
    </row>
    <row r="551" spans="1:20" x14ac:dyDescent="0.25">
      <c r="A551" t="s">
        <v>3542</v>
      </c>
      <c r="B551" s="7">
        <v>7894567</v>
      </c>
      <c r="C551" s="9">
        <v>45635</v>
      </c>
      <c r="D551" t="s">
        <v>3539</v>
      </c>
      <c r="E551" t="s">
        <v>5495</v>
      </c>
      <c r="I551" s="3">
        <v>0</v>
      </c>
      <c r="J551" s="3">
        <v>23652866.440000001</v>
      </c>
      <c r="K551" s="3">
        <v>4163821422.3200002</v>
      </c>
      <c r="N551" t="s">
        <v>4877</v>
      </c>
      <c r="O551" s="9">
        <v>45635.408425925903</v>
      </c>
      <c r="P551" t="s">
        <v>26</v>
      </c>
      <c r="R551" s="9"/>
      <c r="S551" s="8" t="str">
        <f t="shared" si="16"/>
        <v>00083794</v>
      </c>
      <c r="T551" s="8">
        <f t="shared" si="17"/>
        <v>7894567</v>
      </c>
    </row>
    <row r="552" spans="1:20" x14ac:dyDescent="0.25">
      <c r="A552" t="s">
        <v>3542</v>
      </c>
      <c r="B552" s="7">
        <v>7894568</v>
      </c>
      <c r="C552" s="9">
        <v>45635</v>
      </c>
      <c r="D552" t="s">
        <v>4942</v>
      </c>
      <c r="E552" t="s">
        <v>5496</v>
      </c>
      <c r="I552" s="3">
        <v>990178.95</v>
      </c>
      <c r="J552" s="3">
        <v>0</v>
      </c>
      <c r="K552" s="3">
        <v>4164811601.27</v>
      </c>
      <c r="N552" t="s">
        <v>4877</v>
      </c>
      <c r="O552" s="9">
        <v>45635.411689814799</v>
      </c>
      <c r="P552" t="s">
        <v>4944</v>
      </c>
      <c r="R552" s="9"/>
      <c r="S552" s="8" t="str">
        <f t="shared" si="16"/>
        <v/>
      </c>
      <c r="T552" s="8" t="str">
        <f t="shared" si="17"/>
        <v/>
      </c>
    </row>
    <row r="553" spans="1:20" x14ac:dyDescent="0.25">
      <c r="A553" t="s">
        <v>3542</v>
      </c>
      <c r="B553" s="7">
        <v>7894576</v>
      </c>
      <c r="C553" s="9">
        <v>45635</v>
      </c>
      <c r="D553" t="s">
        <v>4874</v>
      </c>
      <c r="E553" t="s">
        <v>2481</v>
      </c>
      <c r="F553" t="s">
        <v>5497</v>
      </c>
      <c r="I553" s="3">
        <v>0</v>
      </c>
      <c r="J553" s="3">
        <v>717665.62</v>
      </c>
      <c r="K553" s="3">
        <v>4164093935.6500001</v>
      </c>
      <c r="N553" t="s">
        <v>4877</v>
      </c>
      <c r="O553" s="9">
        <v>45635.422175925902</v>
      </c>
      <c r="P553" t="s">
        <v>5102</v>
      </c>
      <c r="R553" s="9"/>
      <c r="S553" s="8" t="str">
        <f t="shared" si="16"/>
        <v/>
      </c>
      <c r="T553" s="8" t="str">
        <f t="shared" si="17"/>
        <v/>
      </c>
    </row>
    <row r="554" spans="1:20" x14ac:dyDescent="0.25">
      <c r="A554" t="s">
        <v>3542</v>
      </c>
      <c r="B554" s="7">
        <v>7894578</v>
      </c>
      <c r="C554" s="9">
        <v>45635</v>
      </c>
      <c r="D554" t="s">
        <v>3539</v>
      </c>
      <c r="E554" t="s">
        <v>5498</v>
      </c>
      <c r="I554" s="3">
        <v>0</v>
      </c>
      <c r="J554" s="3">
        <v>497.5</v>
      </c>
      <c r="K554" s="3">
        <v>4164093438.1500001</v>
      </c>
      <c r="N554" t="s">
        <v>4877</v>
      </c>
      <c r="O554" s="9">
        <v>45635.426006944399</v>
      </c>
      <c r="P554" t="s">
        <v>83</v>
      </c>
      <c r="R554" s="9"/>
      <c r="S554" s="8" t="str">
        <f t="shared" si="16"/>
        <v>00083796</v>
      </c>
      <c r="T554" s="8">
        <f t="shared" si="17"/>
        <v>7894578</v>
      </c>
    </row>
    <row r="555" spans="1:20" x14ac:dyDescent="0.25">
      <c r="A555" t="s">
        <v>3542</v>
      </c>
      <c r="B555" s="7">
        <v>7894584</v>
      </c>
      <c r="C555" s="9">
        <v>45635</v>
      </c>
      <c r="D555" t="s">
        <v>3539</v>
      </c>
      <c r="E555" t="s">
        <v>5499</v>
      </c>
      <c r="I555" s="3">
        <v>0</v>
      </c>
      <c r="J555" s="3">
        <v>387053.82</v>
      </c>
      <c r="K555" s="3">
        <v>4163706384.3299999</v>
      </c>
      <c r="N555" t="s">
        <v>4877</v>
      </c>
      <c r="O555" s="9">
        <v>45635.4293287037</v>
      </c>
      <c r="P555" t="s">
        <v>83</v>
      </c>
      <c r="R555" s="9"/>
      <c r="S555" s="8" t="str">
        <f t="shared" si="16"/>
        <v>00083797</v>
      </c>
      <c r="T555" s="8">
        <f t="shared" si="17"/>
        <v>7894584</v>
      </c>
    </row>
    <row r="556" spans="1:20" x14ac:dyDescent="0.25">
      <c r="A556" t="s">
        <v>3542</v>
      </c>
      <c r="B556" s="7">
        <v>7894585</v>
      </c>
      <c r="C556" s="9">
        <v>45635</v>
      </c>
      <c r="D556" t="s">
        <v>4874</v>
      </c>
      <c r="E556" t="s">
        <v>5500</v>
      </c>
      <c r="F556" t="s">
        <v>5501</v>
      </c>
      <c r="I556" s="3">
        <v>0</v>
      </c>
      <c r="J556" s="3">
        <v>33511.19</v>
      </c>
      <c r="K556" s="3">
        <v>4163672873.1399999</v>
      </c>
      <c r="N556" t="s">
        <v>4877</v>
      </c>
      <c r="O556" s="9">
        <v>45635.432418981502</v>
      </c>
      <c r="P556" t="s">
        <v>83</v>
      </c>
      <c r="R556" s="9"/>
      <c r="S556" s="8" t="str">
        <f t="shared" si="16"/>
        <v/>
      </c>
      <c r="T556" s="8" t="str">
        <f t="shared" si="17"/>
        <v/>
      </c>
    </row>
    <row r="557" spans="1:20" x14ac:dyDescent="0.25">
      <c r="A557" t="s">
        <v>3542</v>
      </c>
      <c r="B557" s="7">
        <v>7894589</v>
      </c>
      <c r="C557" s="9">
        <v>45635</v>
      </c>
      <c r="D557" t="s">
        <v>3539</v>
      </c>
      <c r="E557" t="s">
        <v>5502</v>
      </c>
      <c r="I557" s="3">
        <v>0</v>
      </c>
      <c r="J557" s="3">
        <v>4887208.3899999997</v>
      </c>
      <c r="K557" s="3">
        <v>4158785664.75</v>
      </c>
      <c r="N557" t="s">
        <v>4877</v>
      </c>
      <c r="O557" s="9">
        <v>45635.437349537002</v>
      </c>
      <c r="P557" t="s">
        <v>83</v>
      </c>
      <c r="R557" s="9"/>
      <c r="S557" s="8" t="str">
        <f t="shared" si="16"/>
        <v>00083798</v>
      </c>
      <c r="T557" s="8">
        <f t="shared" si="17"/>
        <v>7894589</v>
      </c>
    </row>
    <row r="558" spans="1:20" x14ac:dyDescent="0.25">
      <c r="A558" t="s">
        <v>3542</v>
      </c>
      <c r="B558" s="7">
        <v>7894590</v>
      </c>
      <c r="C558" s="9">
        <v>45635</v>
      </c>
      <c r="D558" t="s">
        <v>4874</v>
      </c>
      <c r="E558" t="s">
        <v>5503</v>
      </c>
      <c r="F558" t="s">
        <v>4876</v>
      </c>
      <c r="I558" s="3">
        <v>0</v>
      </c>
      <c r="J558" s="3">
        <v>33511.199999999997</v>
      </c>
      <c r="K558" s="3">
        <v>4158752153.5500002</v>
      </c>
      <c r="N558" t="s">
        <v>4877</v>
      </c>
      <c r="O558" s="9">
        <v>45635.443090277797</v>
      </c>
      <c r="P558" t="s">
        <v>26</v>
      </c>
      <c r="R558" s="9"/>
      <c r="S558" s="8" t="str">
        <f t="shared" si="16"/>
        <v/>
      </c>
      <c r="T558" s="8" t="str">
        <f t="shared" si="17"/>
        <v/>
      </c>
    </row>
    <row r="559" spans="1:20" x14ac:dyDescent="0.25">
      <c r="A559" t="s">
        <v>3542</v>
      </c>
      <c r="B559" s="7">
        <v>7894591</v>
      </c>
      <c r="C559" s="9">
        <v>45635</v>
      </c>
      <c r="D559" t="s">
        <v>3539</v>
      </c>
      <c r="E559" t="s">
        <v>5504</v>
      </c>
      <c r="I559" s="3">
        <v>0</v>
      </c>
      <c r="J559" s="3">
        <v>1306936.78</v>
      </c>
      <c r="K559" s="3">
        <v>4157445216.77</v>
      </c>
      <c r="N559" t="s">
        <v>4877</v>
      </c>
      <c r="O559" s="9">
        <v>45635.443090277797</v>
      </c>
      <c r="P559" t="s">
        <v>26</v>
      </c>
      <c r="R559" s="9"/>
      <c r="S559" s="8" t="str">
        <f t="shared" si="16"/>
        <v>00083799</v>
      </c>
      <c r="T559" s="8">
        <f t="shared" si="17"/>
        <v>7894591</v>
      </c>
    </row>
    <row r="560" spans="1:20" x14ac:dyDescent="0.25">
      <c r="A560" t="s">
        <v>3542</v>
      </c>
      <c r="B560" s="7">
        <v>7894593</v>
      </c>
      <c r="C560" s="9">
        <v>45635</v>
      </c>
      <c r="D560" t="s">
        <v>4874</v>
      </c>
      <c r="E560" t="s">
        <v>5505</v>
      </c>
      <c r="I560" s="3">
        <v>0</v>
      </c>
      <c r="J560" s="3">
        <v>329394.74</v>
      </c>
      <c r="K560" s="3">
        <v>4157115822.0300002</v>
      </c>
      <c r="N560" t="s">
        <v>4877</v>
      </c>
      <c r="O560" s="9">
        <v>45635.444328703699</v>
      </c>
      <c r="P560" t="s">
        <v>83</v>
      </c>
      <c r="R560" s="9"/>
      <c r="S560" s="8" t="str">
        <f t="shared" si="16"/>
        <v/>
      </c>
      <c r="T560" s="8" t="str">
        <f t="shared" si="17"/>
        <v/>
      </c>
    </row>
    <row r="561" spans="1:20" x14ac:dyDescent="0.25">
      <c r="A561" t="s">
        <v>3542</v>
      </c>
      <c r="B561" s="7">
        <v>7894594</v>
      </c>
      <c r="C561" s="9">
        <v>45635</v>
      </c>
      <c r="D561" t="s">
        <v>4874</v>
      </c>
      <c r="E561" t="s">
        <v>5506</v>
      </c>
      <c r="I561" s="3">
        <v>0</v>
      </c>
      <c r="J561" s="3">
        <v>532520.75</v>
      </c>
      <c r="K561" s="3">
        <v>4156583301.2800002</v>
      </c>
      <c r="N561" t="s">
        <v>4877</v>
      </c>
      <c r="O561" s="9">
        <v>45635.447361111103</v>
      </c>
      <c r="P561" t="s">
        <v>83</v>
      </c>
      <c r="R561" s="9"/>
      <c r="S561" s="8" t="str">
        <f t="shared" si="16"/>
        <v/>
      </c>
      <c r="T561" s="8" t="str">
        <f t="shared" si="17"/>
        <v/>
      </c>
    </row>
    <row r="562" spans="1:20" x14ac:dyDescent="0.25">
      <c r="A562" t="s">
        <v>3542</v>
      </c>
      <c r="B562" s="7">
        <v>7894596</v>
      </c>
      <c r="C562" s="9">
        <v>45635</v>
      </c>
      <c r="D562" t="s">
        <v>3539</v>
      </c>
      <c r="E562" t="s">
        <v>5507</v>
      </c>
      <c r="I562" s="3">
        <v>0</v>
      </c>
      <c r="J562" s="3">
        <v>0.99</v>
      </c>
      <c r="K562" s="3">
        <v>4156583300.29</v>
      </c>
      <c r="N562" t="s">
        <v>4877</v>
      </c>
      <c r="O562" s="9">
        <v>45635.447905092602</v>
      </c>
      <c r="P562" t="s">
        <v>83</v>
      </c>
      <c r="R562" s="9"/>
      <c r="S562" s="8" t="str">
        <f t="shared" si="16"/>
        <v>00083800</v>
      </c>
      <c r="T562" s="8">
        <f t="shared" si="17"/>
        <v>7894596</v>
      </c>
    </row>
    <row r="563" spans="1:20" x14ac:dyDescent="0.25">
      <c r="A563" t="s">
        <v>3542</v>
      </c>
      <c r="B563" s="7">
        <v>7894599</v>
      </c>
      <c r="C563" s="9">
        <v>45635</v>
      </c>
      <c r="D563" t="s">
        <v>3539</v>
      </c>
      <c r="E563" t="s">
        <v>5508</v>
      </c>
      <c r="I563" s="3">
        <v>0</v>
      </c>
      <c r="J563" s="3">
        <v>5000000</v>
      </c>
      <c r="K563" s="3">
        <v>4151583300.29</v>
      </c>
      <c r="N563" t="s">
        <v>4877</v>
      </c>
      <c r="O563" s="9">
        <v>45635.467326388898</v>
      </c>
      <c r="P563" t="s">
        <v>368</v>
      </c>
      <c r="R563" s="9"/>
      <c r="S563" s="8" t="str">
        <f t="shared" si="16"/>
        <v>00083801</v>
      </c>
      <c r="T563" s="8">
        <f t="shared" si="17"/>
        <v>7894599</v>
      </c>
    </row>
    <row r="564" spans="1:20" x14ac:dyDescent="0.25">
      <c r="A564" t="s">
        <v>3542</v>
      </c>
      <c r="B564" s="7">
        <v>7894601</v>
      </c>
      <c r="C564" s="9">
        <v>45635</v>
      </c>
      <c r="D564" t="s">
        <v>4874</v>
      </c>
      <c r="E564" t="s">
        <v>5509</v>
      </c>
      <c r="F564" t="s">
        <v>4876</v>
      </c>
      <c r="I564" s="3">
        <v>0</v>
      </c>
      <c r="J564" s="3">
        <v>346628.87</v>
      </c>
      <c r="K564" s="3">
        <v>4151236671.4200001</v>
      </c>
      <c r="N564" t="s">
        <v>4877</v>
      </c>
      <c r="O564" s="9">
        <v>45635.4738657407</v>
      </c>
      <c r="P564" t="s">
        <v>368</v>
      </c>
      <c r="R564" s="9"/>
      <c r="S564" s="8" t="str">
        <f t="shared" si="16"/>
        <v/>
      </c>
      <c r="T564" s="8" t="str">
        <f t="shared" si="17"/>
        <v/>
      </c>
    </row>
    <row r="565" spans="1:20" x14ac:dyDescent="0.25">
      <c r="A565" t="s">
        <v>3542</v>
      </c>
      <c r="B565" s="7">
        <v>7894602</v>
      </c>
      <c r="C565" s="9">
        <v>45635</v>
      </c>
      <c r="D565" t="s">
        <v>3539</v>
      </c>
      <c r="E565" t="s">
        <v>5510</v>
      </c>
      <c r="I565" s="3">
        <v>0</v>
      </c>
      <c r="J565" s="3">
        <v>120697.98</v>
      </c>
      <c r="K565" s="3">
        <v>4151115973.4400001</v>
      </c>
      <c r="N565" t="s">
        <v>4877</v>
      </c>
      <c r="O565" s="9">
        <v>45635.4738657407</v>
      </c>
      <c r="P565" t="s">
        <v>368</v>
      </c>
      <c r="R565" s="9"/>
      <c r="S565" s="8" t="str">
        <f t="shared" si="16"/>
        <v>00083802</v>
      </c>
      <c r="T565" s="8">
        <f t="shared" si="17"/>
        <v>7894602</v>
      </c>
    </row>
    <row r="566" spans="1:20" x14ac:dyDescent="0.25">
      <c r="A566" t="s">
        <v>3542</v>
      </c>
      <c r="B566" s="7">
        <v>7894606</v>
      </c>
      <c r="C566" s="9">
        <v>45635</v>
      </c>
      <c r="D566" t="s">
        <v>3539</v>
      </c>
      <c r="E566" t="s">
        <v>5511</v>
      </c>
      <c r="I566" s="3">
        <v>0</v>
      </c>
      <c r="J566" s="3">
        <v>1512857.4</v>
      </c>
      <c r="K566" s="3">
        <v>4149603116.04</v>
      </c>
      <c r="N566" t="s">
        <v>4877</v>
      </c>
      <c r="O566" s="9">
        <v>45635.477199074099</v>
      </c>
      <c r="P566" t="s">
        <v>368</v>
      </c>
      <c r="R566" s="9"/>
      <c r="S566" s="8" t="str">
        <f t="shared" si="16"/>
        <v>00083803</v>
      </c>
      <c r="T566" s="8">
        <f t="shared" si="17"/>
        <v>7894606</v>
      </c>
    </row>
    <row r="567" spans="1:20" x14ac:dyDescent="0.25">
      <c r="A567" t="s">
        <v>3542</v>
      </c>
      <c r="B567" s="7">
        <v>7894607</v>
      </c>
      <c r="C567" s="9">
        <v>45635</v>
      </c>
      <c r="D567" t="s">
        <v>3539</v>
      </c>
      <c r="E567" t="s">
        <v>5512</v>
      </c>
      <c r="I567" s="3">
        <v>0</v>
      </c>
      <c r="J567" s="3">
        <v>1442030</v>
      </c>
      <c r="K567" s="3">
        <v>4148161086.04</v>
      </c>
      <c r="N567" t="s">
        <v>4877</v>
      </c>
      <c r="O567" s="9">
        <v>45635.4780439815</v>
      </c>
      <c r="P567" t="s">
        <v>368</v>
      </c>
      <c r="R567" s="9"/>
      <c r="S567" s="8" t="str">
        <f t="shared" si="16"/>
        <v>00083804</v>
      </c>
      <c r="T567" s="8">
        <f t="shared" si="17"/>
        <v>7894607</v>
      </c>
    </row>
    <row r="568" spans="1:20" x14ac:dyDescent="0.25">
      <c r="A568" t="s">
        <v>3542</v>
      </c>
      <c r="B568" s="7">
        <v>7894608</v>
      </c>
      <c r="C568" s="9">
        <v>45635</v>
      </c>
      <c r="D568" t="s">
        <v>3539</v>
      </c>
      <c r="E568" t="s">
        <v>5513</v>
      </c>
      <c r="I568" s="3">
        <v>0</v>
      </c>
      <c r="J568" s="3">
        <v>784700</v>
      </c>
      <c r="K568" s="3">
        <v>4147376386.04</v>
      </c>
      <c r="N568" t="s">
        <v>4877</v>
      </c>
      <c r="O568" s="9">
        <v>45635.480162036998</v>
      </c>
      <c r="P568" t="s">
        <v>368</v>
      </c>
      <c r="R568" s="9"/>
      <c r="S568" s="8" t="str">
        <f t="shared" si="16"/>
        <v>00083805</v>
      </c>
      <c r="T568" s="8">
        <f t="shared" si="17"/>
        <v>7894608</v>
      </c>
    </row>
    <row r="569" spans="1:20" x14ac:dyDescent="0.25">
      <c r="A569" t="s">
        <v>3542</v>
      </c>
      <c r="B569" s="7">
        <v>7894611</v>
      </c>
      <c r="C569" s="9">
        <v>45635</v>
      </c>
      <c r="D569" t="s">
        <v>3539</v>
      </c>
      <c r="E569" t="s">
        <v>5514</v>
      </c>
      <c r="I569" s="3">
        <v>0</v>
      </c>
      <c r="J569" s="3">
        <v>641986.86</v>
      </c>
      <c r="K569" s="3">
        <v>4146734399.1799998</v>
      </c>
      <c r="N569" t="s">
        <v>4877</v>
      </c>
      <c r="O569" s="9">
        <v>45635.484895833302</v>
      </c>
      <c r="P569" t="s">
        <v>368</v>
      </c>
      <c r="R569" s="9"/>
      <c r="S569" s="8" t="str">
        <f t="shared" si="16"/>
        <v>00083806</v>
      </c>
      <c r="T569" s="8">
        <f t="shared" si="17"/>
        <v>7894611</v>
      </c>
    </row>
    <row r="570" spans="1:20" x14ac:dyDescent="0.25">
      <c r="A570" t="s">
        <v>3542</v>
      </c>
      <c r="B570" s="7">
        <v>7894612</v>
      </c>
      <c r="C570" s="9">
        <v>45635</v>
      </c>
      <c r="D570" t="s">
        <v>4874</v>
      </c>
      <c r="E570" t="s">
        <v>5515</v>
      </c>
      <c r="F570" t="s">
        <v>5516</v>
      </c>
      <c r="I570" s="3">
        <v>0</v>
      </c>
      <c r="J570" s="3">
        <v>967668.39</v>
      </c>
      <c r="K570" s="3">
        <v>4145766730.79</v>
      </c>
      <c r="N570" t="s">
        <v>4877</v>
      </c>
      <c r="O570" s="9">
        <v>45635.490011574097</v>
      </c>
      <c r="P570" t="s">
        <v>5290</v>
      </c>
      <c r="R570" s="9"/>
      <c r="S570" s="8" t="str">
        <f t="shared" si="16"/>
        <v/>
      </c>
      <c r="T570" s="8" t="str">
        <f t="shared" si="17"/>
        <v/>
      </c>
    </row>
    <row r="571" spans="1:20" x14ac:dyDescent="0.25">
      <c r="A571" t="s">
        <v>3542</v>
      </c>
      <c r="B571" s="7">
        <v>7894613</v>
      </c>
      <c r="C571" s="9">
        <v>45635</v>
      </c>
      <c r="D571" t="s">
        <v>4874</v>
      </c>
      <c r="E571" t="s">
        <v>5517</v>
      </c>
      <c r="F571" t="s">
        <v>5518</v>
      </c>
      <c r="I571" s="3">
        <v>0</v>
      </c>
      <c r="J571" s="3">
        <v>350000</v>
      </c>
      <c r="K571" s="3">
        <v>4145416730.79</v>
      </c>
      <c r="N571" t="s">
        <v>4877</v>
      </c>
      <c r="O571" s="9">
        <v>45635.490717592598</v>
      </c>
      <c r="P571" t="s">
        <v>5290</v>
      </c>
      <c r="R571" s="9"/>
      <c r="S571" s="8" t="str">
        <f t="shared" si="16"/>
        <v/>
      </c>
      <c r="T571" s="8" t="str">
        <f t="shared" si="17"/>
        <v/>
      </c>
    </row>
    <row r="572" spans="1:20" x14ac:dyDescent="0.25">
      <c r="A572" t="s">
        <v>3542</v>
      </c>
      <c r="B572" s="7">
        <v>7894614</v>
      </c>
      <c r="C572" s="9">
        <v>45635</v>
      </c>
      <c r="D572" t="s">
        <v>4874</v>
      </c>
      <c r="E572" t="s">
        <v>5519</v>
      </c>
      <c r="F572" t="s">
        <v>5520</v>
      </c>
      <c r="I572" s="3">
        <v>0</v>
      </c>
      <c r="J572" s="3">
        <v>955537.12</v>
      </c>
      <c r="K572" s="3">
        <v>4144461193.6700001</v>
      </c>
      <c r="N572" t="s">
        <v>4877</v>
      </c>
      <c r="O572" s="9">
        <v>45635.491400462997</v>
      </c>
      <c r="P572" t="s">
        <v>5290</v>
      </c>
      <c r="R572" s="9"/>
      <c r="S572" s="8" t="str">
        <f t="shared" si="16"/>
        <v/>
      </c>
      <c r="T572" s="8" t="str">
        <f t="shared" si="17"/>
        <v/>
      </c>
    </row>
    <row r="573" spans="1:20" x14ac:dyDescent="0.25">
      <c r="A573" t="s">
        <v>3542</v>
      </c>
      <c r="B573" s="7">
        <v>7894620</v>
      </c>
      <c r="C573" s="9">
        <v>45635</v>
      </c>
      <c r="D573" t="s">
        <v>4942</v>
      </c>
      <c r="E573" t="s">
        <v>5521</v>
      </c>
      <c r="I573" s="3">
        <v>7188982.9699999997</v>
      </c>
      <c r="J573" s="3">
        <v>0</v>
      </c>
      <c r="K573" s="3">
        <v>4151650176.6399999</v>
      </c>
      <c r="N573" t="s">
        <v>4877</v>
      </c>
      <c r="O573" s="9">
        <v>45635.493831018503</v>
      </c>
      <c r="P573" t="s">
        <v>4944</v>
      </c>
      <c r="R573" s="9"/>
      <c r="S573" s="8" t="str">
        <f t="shared" si="16"/>
        <v/>
      </c>
      <c r="T573" s="8" t="str">
        <f t="shared" si="17"/>
        <v/>
      </c>
    </row>
    <row r="574" spans="1:20" x14ac:dyDescent="0.25">
      <c r="A574" t="s">
        <v>3542</v>
      </c>
      <c r="B574" s="7">
        <v>7894621</v>
      </c>
      <c r="C574" s="9">
        <v>45635</v>
      </c>
      <c r="D574" t="s">
        <v>4942</v>
      </c>
      <c r="E574" t="s">
        <v>5522</v>
      </c>
      <c r="F574" t="s">
        <v>5523</v>
      </c>
      <c r="I574" s="3">
        <v>339212.63</v>
      </c>
      <c r="J574" s="3">
        <v>0</v>
      </c>
      <c r="K574" s="3">
        <v>4151989389.27</v>
      </c>
      <c r="N574" t="s">
        <v>4877</v>
      </c>
      <c r="O574" s="9">
        <v>45635.493888888901</v>
      </c>
      <c r="P574" t="s">
        <v>4944</v>
      </c>
      <c r="R574" s="9"/>
      <c r="S574" s="8" t="str">
        <f t="shared" si="16"/>
        <v/>
      </c>
      <c r="T574" s="8" t="str">
        <f t="shared" si="17"/>
        <v/>
      </c>
    </row>
    <row r="575" spans="1:20" x14ac:dyDescent="0.25">
      <c r="A575" t="s">
        <v>3542</v>
      </c>
      <c r="B575" s="7">
        <v>7894622</v>
      </c>
      <c r="C575" s="9">
        <v>45635</v>
      </c>
      <c r="D575" t="s">
        <v>3539</v>
      </c>
      <c r="E575" t="s">
        <v>5524</v>
      </c>
      <c r="I575" s="3">
        <v>0</v>
      </c>
      <c r="J575" s="3">
        <v>2421426.7999999998</v>
      </c>
      <c r="K575" s="3">
        <v>4149567962.4699998</v>
      </c>
      <c r="N575" t="s">
        <v>4877</v>
      </c>
      <c r="O575" s="9">
        <v>45635.494212963</v>
      </c>
      <c r="P575" t="s">
        <v>26</v>
      </c>
      <c r="R575" s="9"/>
      <c r="S575" s="8" t="str">
        <f t="shared" si="16"/>
        <v>00083807</v>
      </c>
      <c r="T575" s="8">
        <f t="shared" si="17"/>
        <v>7894622</v>
      </c>
    </row>
    <row r="576" spans="1:20" x14ac:dyDescent="0.25">
      <c r="A576" t="s">
        <v>3542</v>
      </c>
      <c r="B576" s="7">
        <v>7894623</v>
      </c>
      <c r="C576" s="9">
        <v>45635</v>
      </c>
      <c r="D576" t="s">
        <v>4942</v>
      </c>
      <c r="E576" t="s">
        <v>5525</v>
      </c>
      <c r="I576" s="3">
        <v>1598112.02</v>
      </c>
      <c r="J576" s="3">
        <v>0</v>
      </c>
      <c r="K576" s="3">
        <v>4151166074.4899998</v>
      </c>
      <c r="N576" t="s">
        <v>4877</v>
      </c>
      <c r="O576" s="9">
        <v>45635.494270833296</v>
      </c>
      <c r="P576" t="s">
        <v>4944</v>
      </c>
      <c r="R576" s="9"/>
      <c r="S576" s="8" t="str">
        <f t="shared" si="16"/>
        <v/>
      </c>
      <c r="T576" s="8" t="str">
        <f t="shared" si="17"/>
        <v/>
      </c>
    </row>
    <row r="577" spans="1:20" x14ac:dyDescent="0.25">
      <c r="A577" t="s">
        <v>3542</v>
      </c>
      <c r="B577" s="7">
        <v>7894624</v>
      </c>
      <c r="C577" s="9">
        <v>45635</v>
      </c>
      <c r="D577" t="s">
        <v>4942</v>
      </c>
      <c r="E577" t="s">
        <v>5526</v>
      </c>
      <c r="I577" s="3">
        <v>843638.95</v>
      </c>
      <c r="J577" s="3">
        <v>0</v>
      </c>
      <c r="K577" s="3">
        <v>4152009713.4400001</v>
      </c>
      <c r="N577" t="s">
        <v>4877</v>
      </c>
      <c r="O577" s="9">
        <v>45635.494293981501</v>
      </c>
      <c r="P577" t="s">
        <v>4944</v>
      </c>
      <c r="R577" s="9"/>
      <c r="S577" s="8" t="str">
        <f t="shared" si="16"/>
        <v/>
      </c>
      <c r="T577" s="8" t="str">
        <f t="shared" si="17"/>
        <v/>
      </c>
    </row>
    <row r="578" spans="1:20" x14ac:dyDescent="0.25">
      <c r="A578" t="s">
        <v>3542</v>
      </c>
      <c r="B578" s="7">
        <v>7894625</v>
      </c>
      <c r="C578" s="9">
        <v>45635</v>
      </c>
      <c r="D578" t="s">
        <v>4942</v>
      </c>
      <c r="E578" t="s">
        <v>5527</v>
      </c>
      <c r="I578" s="3">
        <v>183024.16</v>
      </c>
      <c r="J578" s="3">
        <v>0</v>
      </c>
      <c r="K578" s="3">
        <v>4152192737.5999999</v>
      </c>
      <c r="N578" t="s">
        <v>4877</v>
      </c>
      <c r="O578" s="9">
        <v>45635.494317129604</v>
      </c>
      <c r="P578" t="s">
        <v>4944</v>
      </c>
      <c r="R578" s="9"/>
      <c r="S578" s="8" t="str">
        <f t="shared" si="16"/>
        <v/>
      </c>
      <c r="T578" s="8" t="str">
        <f t="shared" si="17"/>
        <v/>
      </c>
    </row>
    <row r="579" spans="1:20" x14ac:dyDescent="0.25">
      <c r="A579" t="s">
        <v>3542</v>
      </c>
      <c r="B579" s="7">
        <v>7894630</v>
      </c>
      <c r="C579" s="9">
        <v>45635</v>
      </c>
      <c r="D579" t="s">
        <v>3539</v>
      </c>
      <c r="E579" t="s">
        <v>5528</v>
      </c>
      <c r="I579" s="3">
        <v>0</v>
      </c>
      <c r="J579" s="3">
        <v>2258798.34</v>
      </c>
      <c r="K579" s="3">
        <v>4149933939.2600002</v>
      </c>
      <c r="N579" t="s">
        <v>4877</v>
      </c>
      <c r="O579" s="9">
        <v>45635.501145833303</v>
      </c>
      <c r="P579" t="s">
        <v>26</v>
      </c>
      <c r="R579" s="9"/>
      <c r="S579" s="8" t="str">
        <f t="shared" si="16"/>
        <v>00083808</v>
      </c>
      <c r="T579" s="8">
        <f t="shared" si="17"/>
        <v>7894630</v>
      </c>
    </row>
    <row r="580" spans="1:20" x14ac:dyDescent="0.25">
      <c r="A580" t="s">
        <v>3542</v>
      </c>
      <c r="B580" s="7">
        <v>7894631</v>
      </c>
      <c r="C580" s="9">
        <v>45635</v>
      </c>
      <c r="D580" t="s">
        <v>3539</v>
      </c>
      <c r="E580" t="s">
        <v>5529</v>
      </c>
      <c r="I580" s="3">
        <v>0</v>
      </c>
      <c r="J580" s="3">
        <v>12182090.050000001</v>
      </c>
      <c r="K580" s="3">
        <v>4137751849.21</v>
      </c>
      <c r="N580" t="s">
        <v>4877</v>
      </c>
      <c r="O580" s="9">
        <v>45635.505856481497</v>
      </c>
      <c r="P580" t="s">
        <v>26</v>
      </c>
      <c r="R580" s="9"/>
      <c r="S580" s="8" t="str">
        <f t="shared" ref="S580:S643" si="18">+IF(MID(E580,1,1)="R",MID(E580,5,8),"")</f>
        <v>00083809</v>
      </c>
      <c r="T580" s="8">
        <f t="shared" ref="T580:T643" si="19">+IF(MID(S580,1,1)="0",B580,"")</f>
        <v>7894631</v>
      </c>
    </row>
    <row r="581" spans="1:20" x14ac:dyDescent="0.25">
      <c r="A581" t="s">
        <v>3542</v>
      </c>
      <c r="B581" s="7">
        <v>7894632</v>
      </c>
      <c r="C581" s="9">
        <v>45635</v>
      </c>
      <c r="D581" t="s">
        <v>3539</v>
      </c>
      <c r="E581" t="s">
        <v>5530</v>
      </c>
      <c r="I581" s="3">
        <v>0</v>
      </c>
      <c r="J581" s="3">
        <v>3696981.12</v>
      </c>
      <c r="K581" s="3">
        <v>4134054868.0900002</v>
      </c>
      <c r="N581" t="s">
        <v>4877</v>
      </c>
      <c r="O581" s="9">
        <v>45635.514699074098</v>
      </c>
      <c r="P581" t="s">
        <v>26</v>
      </c>
      <c r="R581" s="9"/>
      <c r="S581" s="8" t="str">
        <f t="shared" si="18"/>
        <v>00083810</v>
      </c>
      <c r="T581" s="8">
        <f t="shared" si="19"/>
        <v>7894632</v>
      </c>
    </row>
    <row r="582" spans="1:20" x14ac:dyDescent="0.25">
      <c r="A582" t="s">
        <v>3542</v>
      </c>
      <c r="B582" s="7">
        <v>7894633</v>
      </c>
      <c r="C582" s="9">
        <v>45635</v>
      </c>
      <c r="D582" t="s">
        <v>4942</v>
      </c>
      <c r="E582" t="s">
        <v>2489</v>
      </c>
      <c r="F582" t="s">
        <v>5531</v>
      </c>
      <c r="I582" s="3">
        <v>5865527.8899999997</v>
      </c>
      <c r="J582" s="3">
        <v>0</v>
      </c>
      <c r="K582" s="3">
        <v>4139920395.98</v>
      </c>
      <c r="N582" t="s">
        <v>4877</v>
      </c>
      <c r="O582" s="9">
        <v>45635.515335648102</v>
      </c>
      <c r="P582" t="s">
        <v>4944</v>
      </c>
      <c r="R582" s="9"/>
      <c r="S582" s="8" t="str">
        <f t="shared" si="18"/>
        <v/>
      </c>
      <c r="T582" s="8" t="str">
        <f t="shared" si="19"/>
        <v/>
      </c>
    </row>
    <row r="583" spans="1:20" x14ac:dyDescent="0.25">
      <c r="A583" t="s">
        <v>3542</v>
      </c>
      <c r="B583" s="7">
        <v>7894641</v>
      </c>
      <c r="C583" s="9">
        <v>45635</v>
      </c>
      <c r="D583" t="s">
        <v>3539</v>
      </c>
      <c r="E583" t="s">
        <v>5532</v>
      </c>
      <c r="I583" s="3">
        <v>0</v>
      </c>
      <c r="J583" s="3">
        <v>12045600.140000001</v>
      </c>
      <c r="K583" s="3">
        <v>4127874795.8400002</v>
      </c>
      <c r="N583" t="s">
        <v>4877</v>
      </c>
      <c r="O583" s="9">
        <v>45635.5333680556</v>
      </c>
      <c r="P583" t="s">
        <v>26</v>
      </c>
      <c r="R583" s="9"/>
      <c r="S583" s="8" t="str">
        <f t="shared" si="18"/>
        <v>00083812</v>
      </c>
      <c r="T583" s="8">
        <f t="shared" si="19"/>
        <v>7894641</v>
      </c>
    </row>
    <row r="584" spans="1:20" x14ac:dyDescent="0.25">
      <c r="A584" t="s">
        <v>3542</v>
      </c>
      <c r="B584" s="7">
        <v>7894643</v>
      </c>
      <c r="C584" s="9">
        <v>45635</v>
      </c>
      <c r="D584" t="s">
        <v>3539</v>
      </c>
      <c r="E584" t="s">
        <v>5533</v>
      </c>
      <c r="I584" s="3">
        <v>0</v>
      </c>
      <c r="J584" s="3">
        <v>1189828.2</v>
      </c>
      <c r="K584" s="3">
        <v>4126684967.6399999</v>
      </c>
      <c r="N584" t="s">
        <v>4877</v>
      </c>
      <c r="O584" s="9">
        <v>45635.534131944398</v>
      </c>
      <c r="P584" t="s">
        <v>26</v>
      </c>
      <c r="R584" s="9"/>
      <c r="S584" s="8" t="str">
        <f t="shared" si="18"/>
        <v>00083813</v>
      </c>
      <c r="T584" s="8">
        <f t="shared" si="19"/>
        <v>7894643</v>
      </c>
    </row>
    <row r="585" spans="1:20" x14ac:dyDescent="0.25">
      <c r="A585" t="s">
        <v>3542</v>
      </c>
      <c r="B585" s="7">
        <v>7894645</v>
      </c>
      <c r="C585" s="9">
        <v>45635</v>
      </c>
      <c r="D585" t="s">
        <v>3539</v>
      </c>
      <c r="E585" t="s">
        <v>5534</v>
      </c>
      <c r="I585" s="3">
        <v>0</v>
      </c>
      <c r="J585" s="3">
        <v>1671615.25</v>
      </c>
      <c r="K585" s="3">
        <v>4125013352.3899999</v>
      </c>
      <c r="N585" t="s">
        <v>4877</v>
      </c>
      <c r="O585" s="9">
        <v>45635.534942129598</v>
      </c>
      <c r="P585" t="s">
        <v>26</v>
      </c>
      <c r="R585" s="9"/>
      <c r="S585" s="8" t="str">
        <f t="shared" si="18"/>
        <v>00083814</v>
      </c>
      <c r="T585" s="8">
        <f t="shared" si="19"/>
        <v>7894645</v>
      </c>
    </row>
    <row r="586" spans="1:20" x14ac:dyDescent="0.25">
      <c r="A586" t="s">
        <v>3542</v>
      </c>
      <c r="B586" s="7">
        <v>7894648</v>
      </c>
      <c r="C586" s="9">
        <v>45635</v>
      </c>
      <c r="D586" t="s">
        <v>3539</v>
      </c>
      <c r="E586" t="s">
        <v>5535</v>
      </c>
      <c r="I586" s="3">
        <v>0</v>
      </c>
      <c r="J586" s="3">
        <v>4266762.62</v>
      </c>
      <c r="K586" s="3">
        <v>4120746589.77</v>
      </c>
      <c r="N586" t="s">
        <v>4877</v>
      </c>
      <c r="O586" s="9">
        <v>45635.536724537</v>
      </c>
      <c r="P586" t="s">
        <v>26</v>
      </c>
      <c r="R586" s="9"/>
      <c r="S586" s="8" t="str">
        <f t="shared" si="18"/>
        <v>00083815</v>
      </c>
      <c r="T586" s="8">
        <f t="shared" si="19"/>
        <v>7894648</v>
      </c>
    </row>
    <row r="587" spans="1:20" x14ac:dyDescent="0.25">
      <c r="A587" t="s">
        <v>3542</v>
      </c>
      <c r="B587" s="7">
        <v>7894653</v>
      </c>
      <c r="C587" s="9">
        <v>45635</v>
      </c>
      <c r="D587" t="s">
        <v>3539</v>
      </c>
      <c r="E587" t="s">
        <v>5536</v>
      </c>
      <c r="I587" s="3">
        <v>0</v>
      </c>
      <c r="J587" s="3">
        <v>18230883.969999999</v>
      </c>
      <c r="K587" s="3">
        <v>4102515705.8000002</v>
      </c>
      <c r="N587" t="s">
        <v>4877</v>
      </c>
      <c r="O587" s="9">
        <v>45635.538587962998</v>
      </c>
      <c r="P587" t="s">
        <v>26</v>
      </c>
      <c r="R587" s="9"/>
      <c r="S587" s="8" t="str">
        <f t="shared" si="18"/>
        <v>00083816</v>
      </c>
      <c r="T587" s="8">
        <f t="shared" si="19"/>
        <v>7894653</v>
      </c>
    </row>
    <row r="588" spans="1:20" x14ac:dyDescent="0.25">
      <c r="A588" t="s">
        <v>3542</v>
      </c>
      <c r="B588" s="7">
        <v>7894654</v>
      </c>
      <c r="C588" s="9">
        <v>45635</v>
      </c>
      <c r="D588" t="s">
        <v>3539</v>
      </c>
      <c r="E588" t="s">
        <v>5537</v>
      </c>
      <c r="I588" s="3">
        <v>0</v>
      </c>
      <c r="J588" s="3">
        <v>35318154.359999999</v>
      </c>
      <c r="K588" s="3">
        <v>4067197551.4400001</v>
      </c>
      <c r="N588" t="s">
        <v>4877</v>
      </c>
      <c r="O588" s="9">
        <v>45635.539479166699</v>
      </c>
      <c r="P588" t="s">
        <v>26</v>
      </c>
      <c r="R588" s="9"/>
      <c r="S588" s="8" t="str">
        <f t="shared" si="18"/>
        <v>00083817</v>
      </c>
      <c r="T588" s="8">
        <f t="shared" si="19"/>
        <v>7894654</v>
      </c>
    </row>
    <row r="589" spans="1:20" x14ac:dyDescent="0.25">
      <c r="A589" t="s">
        <v>3542</v>
      </c>
      <c r="B589" s="7">
        <v>7894658</v>
      </c>
      <c r="C589" s="9">
        <v>45635</v>
      </c>
      <c r="D589" t="s">
        <v>4874</v>
      </c>
      <c r="E589" t="s">
        <v>5538</v>
      </c>
      <c r="F589" t="s">
        <v>5539</v>
      </c>
      <c r="I589" s="3">
        <v>0</v>
      </c>
      <c r="J589" s="3">
        <v>137661.95000000001</v>
      </c>
      <c r="K589" s="3">
        <v>4067059889.4899998</v>
      </c>
      <c r="N589" t="s">
        <v>4877</v>
      </c>
      <c r="O589" s="9">
        <v>45635.548738425903</v>
      </c>
      <c r="P589" t="s">
        <v>26</v>
      </c>
      <c r="R589" s="9"/>
      <c r="S589" s="8" t="str">
        <f t="shared" si="18"/>
        <v/>
      </c>
      <c r="T589" s="8" t="str">
        <f t="shared" si="19"/>
        <v/>
      </c>
    </row>
    <row r="590" spans="1:20" x14ac:dyDescent="0.25">
      <c r="A590" t="s">
        <v>3542</v>
      </c>
      <c r="B590" s="7">
        <v>7894659</v>
      </c>
      <c r="C590" s="9">
        <v>45635</v>
      </c>
      <c r="D590" t="s">
        <v>4874</v>
      </c>
      <c r="E590" t="s">
        <v>5540</v>
      </c>
      <c r="F590" t="s">
        <v>5541</v>
      </c>
      <c r="I590" s="3">
        <v>0</v>
      </c>
      <c r="J590" s="3">
        <v>1246536.93</v>
      </c>
      <c r="K590" s="3">
        <v>4065813352.5599999</v>
      </c>
      <c r="N590" t="s">
        <v>4877</v>
      </c>
      <c r="O590" s="9">
        <v>45635.549409722204</v>
      </c>
      <c r="P590" t="s">
        <v>5290</v>
      </c>
      <c r="R590" s="9"/>
      <c r="S590" s="8" t="str">
        <f t="shared" si="18"/>
        <v/>
      </c>
      <c r="T590" s="8" t="str">
        <f t="shared" si="19"/>
        <v/>
      </c>
    </row>
    <row r="591" spans="1:20" x14ac:dyDescent="0.25">
      <c r="A591" t="s">
        <v>3542</v>
      </c>
      <c r="B591" s="7">
        <v>7894660</v>
      </c>
      <c r="C591" s="9">
        <v>45635</v>
      </c>
      <c r="D591" t="s">
        <v>3539</v>
      </c>
      <c r="E591" t="s">
        <v>5542</v>
      </c>
      <c r="I591" s="3">
        <v>0</v>
      </c>
      <c r="J591" s="3">
        <v>0.01</v>
      </c>
      <c r="K591" s="3">
        <v>4065813352.5500002</v>
      </c>
      <c r="N591" t="s">
        <v>4877</v>
      </c>
      <c r="O591" s="9">
        <v>45635.549814814804</v>
      </c>
      <c r="P591" t="s">
        <v>26</v>
      </c>
      <c r="R591" s="9"/>
      <c r="S591" s="8" t="str">
        <f t="shared" si="18"/>
        <v>00083819</v>
      </c>
      <c r="T591" s="8">
        <f t="shared" si="19"/>
        <v>7894660</v>
      </c>
    </row>
    <row r="592" spans="1:20" x14ac:dyDescent="0.25">
      <c r="A592" t="s">
        <v>3542</v>
      </c>
      <c r="B592" s="7">
        <v>7894661</v>
      </c>
      <c r="C592" s="9">
        <v>45635</v>
      </c>
      <c r="D592" t="s">
        <v>4874</v>
      </c>
      <c r="E592" t="s">
        <v>3026</v>
      </c>
      <c r="F592" t="s">
        <v>5543</v>
      </c>
      <c r="I592" s="3">
        <v>0</v>
      </c>
      <c r="J592" s="3">
        <v>629215.23</v>
      </c>
      <c r="K592" s="3">
        <v>4065184137.3200002</v>
      </c>
      <c r="N592" t="s">
        <v>4877</v>
      </c>
      <c r="O592" s="9">
        <v>45635.550173611096</v>
      </c>
      <c r="P592" t="s">
        <v>5290</v>
      </c>
      <c r="R592" s="9"/>
      <c r="S592" s="8" t="str">
        <f t="shared" si="18"/>
        <v/>
      </c>
      <c r="T592" s="8" t="str">
        <f t="shared" si="19"/>
        <v/>
      </c>
    </row>
    <row r="593" spans="1:20" x14ac:dyDescent="0.25">
      <c r="A593" t="s">
        <v>3542</v>
      </c>
      <c r="B593" s="7">
        <v>7894662</v>
      </c>
      <c r="C593" s="9">
        <v>45635</v>
      </c>
      <c r="D593" t="s">
        <v>4874</v>
      </c>
      <c r="E593" t="s">
        <v>2555</v>
      </c>
      <c r="F593" t="s">
        <v>5544</v>
      </c>
      <c r="I593" s="3">
        <v>0</v>
      </c>
      <c r="J593" s="3">
        <v>583242.91</v>
      </c>
      <c r="K593" s="3">
        <v>4064600894.4099998</v>
      </c>
      <c r="N593" t="s">
        <v>4877</v>
      </c>
      <c r="O593" s="9">
        <v>45635.550844907397</v>
      </c>
      <c r="P593" t="s">
        <v>5290</v>
      </c>
      <c r="R593" s="9"/>
      <c r="S593" s="8" t="str">
        <f t="shared" si="18"/>
        <v/>
      </c>
      <c r="T593" s="8" t="str">
        <f t="shared" si="19"/>
        <v/>
      </c>
    </row>
    <row r="594" spans="1:20" x14ac:dyDescent="0.25">
      <c r="A594" t="s">
        <v>3542</v>
      </c>
      <c r="B594" s="7">
        <v>7894663</v>
      </c>
      <c r="C594" s="9">
        <v>45635</v>
      </c>
      <c r="D594" t="s">
        <v>4874</v>
      </c>
      <c r="E594" t="s">
        <v>5545</v>
      </c>
      <c r="F594" t="s">
        <v>5546</v>
      </c>
      <c r="I594" s="3">
        <v>0</v>
      </c>
      <c r="J594" s="3">
        <v>2499795.08</v>
      </c>
      <c r="K594" s="3">
        <v>4062101099.3299999</v>
      </c>
      <c r="N594" t="s">
        <v>4877</v>
      </c>
      <c r="O594" s="9">
        <v>45635.551539351902</v>
      </c>
      <c r="P594" t="s">
        <v>5290</v>
      </c>
      <c r="R594" s="9"/>
      <c r="S594" s="8" t="str">
        <f t="shared" si="18"/>
        <v/>
      </c>
      <c r="T594" s="8" t="str">
        <f t="shared" si="19"/>
        <v/>
      </c>
    </row>
    <row r="595" spans="1:20" x14ac:dyDescent="0.25">
      <c r="A595" t="s">
        <v>3542</v>
      </c>
      <c r="B595" s="7">
        <v>7894664</v>
      </c>
      <c r="C595" s="9">
        <v>45635</v>
      </c>
      <c r="D595" t="s">
        <v>4874</v>
      </c>
      <c r="E595" t="s">
        <v>2580</v>
      </c>
      <c r="F595" t="s">
        <v>5547</v>
      </c>
      <c r="I595" s="3">
        <v>0</v>
      </c>
      <c r="J595" s="3">
        <v>428566.39</v>
      </c>
      <c r="K595" s="3">
        <v>4061672532.9400001</v>
      </c>
      <c r="N595" t="s">
        <v>4877</v>
      </c>
      <c r="O595" s="9">
        <v>45635.552210648202</v>
      </c>
      <c r="P595" t="s">
        <v>5290</v>
      </c>
      <c r="R595" s="9"/>
      <c r="S595" s="8" t="str">
        <f t="shared" si="18"/>
        <v/>
      </c>
      <c r="T595" s="8" t="str">
        <f t="shared" si="19"/>
        <v/>
      </c>
    </row>
    <row r="596" spans="1:20" x14ac:dyDescent="0.25">
      <c r="A596" t="s">
        <v>3542</v>
      </c>
      <c r="B596" s="7">
        <v>7894665</v>
      </c>
      <c r="C596" s="9">
        <v>45635</v>
      </c>
      <c r="D596" t="s">
        <v>4874</v>
      </c>
      <c r="E596" t="s">
        <v>5548</v>
      </c>
      <c r="F596" t="s">
        <v>5549</v>
      </c>
      <c r="I596" s="3">
        <v>0</v>
      </c>
      <c r="J596" s="3">
        <v>212914.94</v>
      </c>
      <c r="K596" s="3">
        <v>4061459618</v>
      </c>
      <c r="N596" t="s">
        <v>4877</v>
      </c>
      <c r="O596" s="9">
        <v>45635.552881944401</v>
      </c>
      <c r="P596" t="s">
        <v>5290</v>
      </c>
      <c r="R596" s="9"/>
      <c r="S596" s="8" t="str">
        <f t="shared" si="18"/>
        <v/>
      </c>
      <c r="T596" s="8" t="str">
        <f t="shared" si="19"/>
        <v/>
      </c>
    </row>
    <row r="597" spans="1:20" x14ac:dyDescent="0.25">
      <c r="A597" t="s">
        <v>3542</v>
      </c>
      <c r="B597" s="7">
        <v>7894666</v>
      </c>
      <c r="C597" s="9">
        <v>45635</v>
      </c>
      <c r="D597" t="s">
        <v>4874</v>
      </c>
      <c r="E597" t="s">
        <v>3393</v>
      </c>
      <c r="F597" t="s">
        <v>5550</v>
      </c>
      <c r="I597" s="3">
        <v>0</v>
      </c>
      <c r="J597" s="3">
        <v>339487.4</v>
      </c>
      <c r="K597" s="3">
        <v>4061120130.5999999</v>
      </c>
      <c r="N597" t="s">
        <v>4877</v>
      </c>
      <c r="O597" s="9">
        <v>45635.553553240701</v>
      </c>
      <c r="P597" t="s">
        <v>5290</v>
      </c>
      <c r="R597" s="9"/>
      <c r="S597" s="8" t="str">
        <f t="shared" si="18"/>
        <v/>
      </c>
      <c r="T597" s="8" t="str">
        <f t="shared" si="19"/>
        <v/>
      </c>
    </row>
    <row r="598" spans="1:20" x14ac:dyDescent="0.25">
      <c r="A598" t="s">
        <v>3542</v>
      </c>
      <c r="B598" s="7">
        <v>7894667</v>
      </c>
      <c r="C598" s="9">
        <v>45635</v>
      </c>
      <c r="D598" t="s">
        <v>4874</v>
      </c>
      <c r="E598" t="s">
        <v>5551</v>
      </c>
      <c r="F598" t="s">
        <v>5552</v>
      </c>
      <c r="I598" s="3">
        <v>0</v>
      </c>
      <c r="J598" s="3">
        <v>46422.59</v>
      </c>
      <c r="K598" s="3">
        <v>4061073708.0100002</v>
      </c>
      <c r="N598" t="s">
        <v>4877</v>
      </c>
      <c r="O598" s="9">
        <v>45635.554224537002</v>
      </c>
      <c r="P598" t="s">
        <v>5290</v>
      </c>
      <c r="R598" s="9"/>
      <c r="S598" s="8" t="str">
        <f t="shared" si="18"/>
        <v/>
      </c>
      <c r="T598" s="8" t="str">
        <f t="shared" si="19"/>
        <v/>
      </c>
    </row>
    <row r="599" spans="1:20" x14ac:dyDescent="0.25">
      <c r="A599" t="s">
        <v>3542</v>
      </c>
      <c r="B599" s="7">
        <v>7894668</v>
      </c>
      <c r="C599" s="9">
        <v>45635</v>
      </c>
      <c r="D599" t="s">
        <v>4874</v>
      </c>
      <c r="E599" t="s">
        <v>5553</v>
      </c>
      <c r="F599" t="s">
        <v>5554</v>
      </c>
      <c r="I599" s="3">
        <v>0</v>
      </c>
      <c r="J599" s="3">
        <v>35277.21</v>
      </c>
      <c r="K599" s="3">
        <v>4061038430.8000002</v>
      </c>
      <c r="N599" t="s">
        <v>4877</v>
      </c>
      <c r="O599" s="9">
        <v>45635.554895833302</v>
      </c>
      <c r="P599" t="s">
        <v>5290</v>
      </c>
      <c r="R599" s="9"/>
      <c r="S599" s="8" t="str">
        <f t="shared" si="18"/>
        <v/>
      </c>
      <c r="T599" s="8" t="str">
        <f t="shared" si="19"/>
        <v/>
      </c>
    </row>
    <row r="600" spans="1:20" x14ac:dyDescent="0.25">
      <c r="A600" t="s">
        <v>3542</v>
      </c>
      <c r="B600" s="7">
        <v>7894669</v>
      </c>
      <c r="C600" s="9">
        <v>45635</v>
      </c>
      <c r="D600" t="s">
        <v>4874</v>
      </c>
      <c r="E600" t="s">
        <v>3431</v>
      </c>
      <c r="F600" t="s">
        <v>5555</v>
      </c>
      <c r="I600" s="3">
        <v>0</v>
      </c>
      <c r="J600" s="3">
        <v>133858.51999999999</v>
      </c>
      <c r="K600" s="3">
        <v>4060904572.2800002</v>
      </c>
      <c r="N600" t="s">
        <v>4877</v>
      </c>
      <c r="O600" s="9">
        <v>45635.555578703701</v>
      </c>
      <c r="P600" t="s">
        <v>5290</v>
      </c>
      <c r="R600" s="9"/>
      <c r="S600" s="8" t="str">
        <f t="shared" si="18"/>
        <v/>
      </c>
      <c r="T600" s="8" t="str">
        <f t="shared" si="19"/>
        <v/>
      </c>
    </row>
    <row r="601" spans="1:20" x14ac:dyDescent="0.25">
      <c r="A601" t="s">
        <v>3542</v>
      </c>
      <c r="B601" s="7">
        <v>7894670</v>
      </c>
      <c r="C601" s="9">
        <v>45635</v>
      </c>
      <c r="D601" t="s">
        <v>4874</v>
      </c>
      <c r="E601" t="s">
        <v>5556</v>
      </c>
      <c r="F601" t="s">
        <v>5557</v>
      </c>
      <c r="I601" s="3">
        <v>0</v>
      </c>
      <c r="J601" s="3">
        <v>347964.66</v>
      </c>
      <c r="K601" s="3">
        <v>4060556607.6199999</v>
      </c>
      <c r="N601" t="s">
        <v>4877</v>
      </c>
      <c r="O601" s="9">
        <v>45635.556250000001</v>
      </c>
      <c r="P601" t="s">
        <v>5290</v>
      </c>
      <c r="R601" s="9"/>
      <c r="S601" s="8" t="str">
        <f t="shared" si="18"/>
        <v/>
      </c>
      <c r="T601" s="8" t="str">
        <f t="shared" si="19"/>
        <v/>
      </c>
    </row>
    <row r="602" spans="1:20" x14ac:dyDescent="0.25">
      <c r="A602" t="s">
        <v>3542</v>
      </c>
      <c r="B602" s="7">
        <v>7894671</v>
      </c>
      <c r="C602" s="9">
        <v>45635</v>
      </c>
      <c r="D602" t="s">
        <v>4874</v>
      </c>
      <c r="E602" t="s">
        <v>2606</v>
      </c>
      <c r="F602" t="s">
        <v>5558</v>
      </c>
      <c r="I602" s="3">
        <v>0</v>
      </c>
      <c r="J602" s="3">
        <v>4224121.54</v>
      </c>
      <c r="K602" s="3">
        <v>4056332486.0799999</v>
      </c>
      <c r="N602" t="s">
        <v>4877</v>
      </c>
      <c r="O602" s="9">
        <v>45635.556921296302</v>
      </c>
      <c r="P602" t="s">
        <v>5290</v>
      </c>
      <c r="R602" s="9"/>
      <c r="S602" s="8" t="str">
        <f t="shared" si="18"/>
        <v/>
      </c>
      <c r="T602" s="8" t="str">
        <f t="shared" si="19"/>
        <v/>
      </c>
    </row>
    <row r="603" spans="1:20" x14ac:dyDescent="0.25">
      <c r="A603" t="s">
        <v>3542</v>
      </c>
      <c r="B603" s="7">
        <v>7894672</v>
      </c>
      <c r="C603" s="9">
        <v>45635</v>
      </c>
      <c r="D603" t="s">
        <v>4874</v>
      </c>
      <c r="E603" t="s">
        <v>5559</v>
      </c>
      <c r="F603" t="s">
        <v>5560</v>
      </c>
      <c r="I603" s="3">
        <v>0</v>
      </c>
      <c r="J603" s="3">
        <v>84017.8</v>
      </c>
      <c r="K603" s="3">
        <v>4056248468.2800002</v>
      </c>
      <c r="N603" t="s">
        <v>4877</v>
      </c>
      <c r="O603" s="9">
        <v>45635.557638888902</v>
      </c>
      <c r="P603" t="s">
        <v>5290</v>
      </c>
      <c r="R603" s="9"/>
      <c r="S603" s="8" t="str">
        <f t="shared" si="18"/>
        <v/>
      </c>
      <c r="T603" s="8" t="str">
        <f t="shared" si="19"/>
        <v/>
      </c>
    </row>
    <row r="604" spans="1:20" x14ac:dyDescent="0.25">
      <c r="A604" t="s">
        <v>3542</v>
      </c>
      <c r="B604" s="7">
        <v>7894673</v>
      </c>
      <c r="C604" s="9">
        <v>45635</v>
      </c>
      <c r="D604" t="s">
        <v>4874</v>
      </c>
      <c r="E604" t="s">
        <v>5561</v>
      </c>
      <c r="F604" t="s">
        <v>5562</v>
      </c>
      <c r="I604" s="3">
        <v>0</v>
      </c>
      <c r="J604" s="3">
        <v>401614.39</v>
      </c>
      <c r="K604" s="3">
        <v>4055846853.8899999</v>
      </c>
      <c r="N604" t="s">
        <v>4877</v>
      </c>
      <c r="O604" s="9">
        <v>45635.558310185203</v>
      </c>
      <c r="P604" t="s">
        <v>5290</v>
      </c>
      <c r="R604" s="9"/>
      <c r="S604" s="8" t="str">
        <f t="shared" si="18"/>
        <v/>
      </c>
      <c r="T604" s="8" t="str">
        <f t="shared" si="19"/>
        <v/>
      </c>
    </row>
    <row r="605" spans="1:20" x14ac:dyDescent="0.25">
      <c r="A605" t="s">
        <v>3542</v>
      </c>
      <c r="B605" s="7">
        <v>7894674</v>
      </c>
      <c r="C605" s="9">
        <v>45635</v>
      </c>
      <c r="D605" t="s">
        <v>4874</v>
      </c>
      <c r="E605" t="s">
        <v>5563</v>
      </c>
      <c r="F605" t="s">
        <v>5564</v>
      </c>
      <c r="I605" s="3">
        <v>0</v>
      </c>
      <c r="J605" s="3">
        <v>1203550.43</v>
      </c>
      <c r="K605" s="3">
        <v>4054643303.46</v>
      </c>
      <c r="N605" t="s">
        <v>4877</v>
      </c>
      <c r="O605" s="9">
        <v>45635.559027777803</v>
      </c>
      <c r="P605" t="s">
        <v>5290</v>
      </c>
      <c r="R605" s="9"/>
      <c r="S605" s="8" t="str">
        <f t="shared" si="18"/>
        <v/>
      </c>
      <c r="T605" s="8" t="str">
        <f t="shared" si="19"/>
        <v/>
      </c>
    </row>
    <row r="606" spans="1:20" x14ac:dyDescent="0.25">
      <c r="A606" t="s">
        <v>3542</v>
      </c>
      <c r="B606" s="7">
        <v>7894675</v>
      </c>
      <c r="C606" s="9">
        <v>45635</v>
      </c>
      <c r="D606" t="s">
        <v>4874</v>
      </c>
      <c r="E606" t="s">
        <v>5565</v>
      </c>
      <c r="F606" t="s">
        <v>5566</v>
      </c>
      <c r="I606" s="3">
        <v>0</v>
      </c>
      <c r="J606" s="3">
        <v>1132250.76</v>
      </c>
      <c r="K606" s="3">
        <v>4053511052.6999998</v>
      </c>
      <c r="N606" t="s">
        <v>4877</v>
      </c>
      <c r="O606" s="9">
        <v>45635.559722222199</v>
      </c>
      <c r="P606" t="s">
        <v>5290</v>
      </c>
      <c r="R606" s="9"/>
      <c r="S606" s="8" t="str">
        <f t="shared" si="18"/>
        <v/>
      </c>
      <c r="T606" s="8" t="str">
        <f t="shared" si="19"/>
        <v/>
      </c>
    </row>
    <row r="607" spans="1:20" x14ac:dyDescent="0.25">
      <c r="A607" t="s">
        <v>3542</v>
      </c>
      <c r="B607" s="7">
        <v>7894676</v>
      </c>
      <c r="C607" s="9">
        <v>45635</v>
      </c>
      <c r="D607" t="s">
        <v>4874</v>
      </c>
      <c r="E607" t="s">
        <v>5567</v>
      </c>
      <c r="F607" t="s">
        <v>5568</v>
      </c>
      <c r="I607" s="3">
        <v>0</v>
      </c>
      <c r="J607" s="3">
        <v>2580967.52</v>
      </c>
      <c r="K607" s="3">
        <v>4050930085.1799998</v>
      </c>
      <c r="N607" t="s">
        <v>4877</v>
      </c>
      <c r="O607" s="9">
        <v>45635.560393518499</v>
      </c>
      <c r="P607" t="s">
        <v>5290</v>
      </c>
      <c r="R607" s="9"/>
      <c r="S607" s="8" t="str">
        <f t="shared" si="18"/>
        <v/>
      </c>
      <c r="T607" s="8" t="str">
        <f t="shared" si="19"/>
        <v/>
      </c>
    </row>
    <row r="608" spans="1:20" x14ac:dyDescent="0.25">
      <c r="A608" t="s">
        <v>3542</v>
      </c>
      <c r="B608" s="7">
        <v>7894677</v>
      </c>
      <c r="C608" s="9">
        <v>45635</v>
      </c>
      <c r="D608" t="s">
        <v>4874</v>
      </c>
      <c r="E608" t="s">
        <v>5569</v>
      </c>
      <c r="F608" t="s">
        <v>5570</v>
      </c>
      <c r="I608" s="3">
        <v>0</v>
      </c>
      <c r="J608" s="3">
        <v>625759.18000000005</v>
      </c>
      <c r="K608" s="3">
        <v>4050304326</v>
      </c>
      <c r="N608" t="s">
        <v>4877</v>
      </c>
      <c r="O608" s="9">
        <v>45635.561064814799</v>
      </c>
      <c r="P608" t="s">
        <v>5290</v>
      </c>
      <c r="R608" s="9"/>
      <c r="S608" s="8" t="str">
        <f t="shared" si="18"/>
        <v/>
      </c>
      <c r="T608" s="8" t="str">
        <f t="shared" si="19"/>
        <v/>
      </c>
    </row>
    <row r="609" spans="1:20" x14ac:dyDescent="0.25">
      <c r="A609" t="s">
        <v>3542</v>
      </c>
      <c r="B609" s="7">
        <v>7894678</v>
      </c>
      <c r="C609" s="9">
        <v>45635</v>
      </c>
      <c r="D609" t="s">
        <v>4874</v>
      </c>
      <c r="E609" t="s">
        <v>2634</v>
      </c>
      <c r="F609" t="s">
        <v>5571</v>
      </c>
      <c r="I609" s="3">
        <v>0</v>
      </c>
      <c r="J609" s="3">
        <v>543688.05000000005</v>
      </c>
      <c r="K609" s="3">
        <v>4049760637.9499998</v>
      </c>
      <c r="N609" t="s">
        <v>4877</v>
      </c>
      <c r="O609" s="9">
        <v>45635.5617824074</v>
      </c>
      <c r="P609" t="s">
        <v>5290</v>
      </c>
      <c r="R609" s="9"/>
      <c r="S609" s="8" t="str">
        <f t="shared" si="18"/>
        <v/>
      </c>
      <c r="T609" s="8" t="str">
        <f t="shared" si="19"/>
        <v/>
      </c>
    </row>
    <row r="610" spans="1:20" x14ac:dyDescent="0.25">
      <c r="A610" t="s">
        <v>3542</v>
      </c>
      <c r="B610" s="7">
        <v>7894679</v>
      </c>
      <c r="C610" s="9">
        <v>45635</v>
      </c>
      <c r="D610" t="s">
        <v>4874</v>
      </c>
      <c r="E610" t="s">
        <v>5572</v>
      </c>
      <c r="F610" t="s">
        <v>5573</v>
      </c>
      <c r="I610" s="3">
        <v>0</v>
      </c>
      <c r="J610" s="3">
        <v>2307546.58</v>
      </c>
      <c r="K610" s="3">
        <v>4047453091.3699999</v>
      </c>
      <c r="N610" t="s">
        <v>4877</v>
      </c>
      <c r="O610" s="9">
        <v>45635.562465277799</v>
      </c>
      <c r="P610" t="s">
        <v>5290</v>
      </c>
      <c r="R610" s="9"/>
      <c r="S610" s="8" t="str">
        <f t="shared" si="18"/>
        <v/>
      </c>
      <c r="T610" s="8" t="str">
        <f t="shared" si="19"/>
        <v/>
      </c>
    </row>
    <row r="611" spans="1:20" x14ac:dyDescent="0.25">
      <c r="A611" t="s">
        <v>3542</v>
      </c>
      <c r="B611" s="7">
        <v>7894680</v>
      </c>
      <c r="C611" s="9">
        <v>45635</v>
      </c>
      <c r="D611" t="s">
        <v>4874</v>
      </c>
      <c r="E611" t="s">
        <v>5574</v>
      </c>
      <c r="F611" t="s">
        <v>5575</v>
      </c>
      <c r="I611" s="3">
        <v>0</v>
      </c>
      <c r="J611" s="3">
        <v>462125.08</v>
      </c>
      <c r="K611" s="3">
        <v>4046990966.29</v>
      </c>
      <c r="N611" t="s">
        <v>4877</v>
      </c>
      <c r="O611" s="9">
        <v>45635.563136574099</v>
      </c>
      <c r="P611" t="s">
        <v>5290</v>
      </c>
      <c r="R611" s="9"/>
      <c r="S611" s="8" t="str">
        <f t="shared" si="18"/>
        <v/>
      </c>
      <c r="T611" s="8" t="str">
        <f t="shared" si="19"/>
        <v/>
      </c>
    </row>
    <row r="612" spans="1:20" x14ac:dyDescent="0.25">
      <c r="A612" t="s">
        <v>3542</v>
      </c>
      <c r="B612" s="7">
        <v>7894681</v>
      </c>
      <c r="C612" s="9">
        <v>45635</v>
      </c>
      <c r="D612" t="s">
        <v>4874</v>
      </c>
      <c r="E612" t="s">
        <v>5576</v>
      </c>
      <c r="F612" t="s">
        <v>5577</v>
      </c>
      <c r="I612" s="3">
        <v>0</v>
      </c>
      <c r="J612" s="3">
        <v>854524.58</v>
      </c>
      <c r="K612" s="3">
        <v>4046136441.71</v>
      </c>
      <c r="N612" t="s">
        <v>4877</v>
      </c>
      <c r="O612" s="9">
        <v>45635.5638078704</v>
      </c>
      <c r="P612" t="s">
        <v>5290</v>
      </c>
      <c r="R612" s="9"/>
      <c r="S612" s="8" t="str">
        <f t="shared" si="18"/>
        <v/>
      </c>
      <c r="T612" s="8" t="str">
        <f t="shared" si="19"/>
        <v/>
      </c>
    </row>
    <row r="613" spans="1:20" x14ac:dyDescent="0.25">
      <c r="A613" t="s">
        <v>3542</v>
      </c>
      <c r="B613" s="7">
        <v>7894682</v>
      </c>
      <c r="C613" s="9">
        <v>45635</v>
      </c>
      <c r="D613" t="s">
        <v>4874</v>
      </c>
      <c r="E613" t="s">
        <v>3024</v>
      </c>
      <c r="F613" t="s">
        <v>5578</v>
      </c>
      <c r="I613" s="3">
        <v>0</v>
      </c>
      <c r="J613" s="3">
        <v>209738.41</v>
      </c>
      <c r="K613" s="3">
        <v>4045926703.3000002</v>
      </c>
      <c r="N613" t="s">
        <v>4877</v>
      </c>
      <c r="O613" s="9">
        <v>45635.564525463</v>
      </c>
      <c r="P613" t="s">
        <v>5290</v>
      </c>
      <c r="R613" s="9"/>
      <c r="S613" s="8" t="str">
        <f t="shared" si="18"/>
        <v/>
      </c>
      <c r="T613" s="8" t="str">
        <f t="shared" si="19"/>
        <v/>
      </c>
    </row>
    <row r="614" spans="1:20" x14ac:dyDescent="0.25">
      <c r="A614" t="s">
        <v>3542</v>
      </c>
      <c r="B614" s="7">
        <v>7894683</v>
      </c>
      <c r="C614" s="9">
        <v>45635</v>
      </c>
      <c r="D614" t="s">
        <v>4874</v>
      </c>
      <c r="E614" t="s">
        <v>5579</v>
      </c>
      <c r="F614" t="s">
        <v>5580</v>
      </c>
      <c r="I614" s="3">
        <v>0</v>
      </c>
      <c r="J614" s="3">
        <v>1666530.06</v>
      </c>
      <c r="K614" s="3">
        <v>4044260173.2399998</v>
      </c>
      <c r="N614" t="s">
        <v>4877</v>
      </c>
      <c r="O614" s="9">
        <v>45635.565219907403</v>
      </c>
      <c r="P614" t="s">
        <v>5290</v>
      </c>
      <c r="R614" s="9"/>
      <c r="S614" s="8" t="str">
        <f t="shared" si="18"/>
        <v/>
      </c>
      <c r="T614" s="8" t="str">
        <f t="shared" si="19"/>
        <v/>
      </c>
    </row>
    <row r="615" spans="1:20" x14ac:dyDescent="0.25">
      <c r="A615" t="s">
        <v>3542</v>
      </c>
      <c r="B615" s="7">
        <v>7894684</v>
      </c>
      <c r="C615" s="9">
        <v>45635</v>
      </c>
      <c r="D615" t="s">
        <v>4874</v>
      </c>
      <c r="E615" t="s">
        <v>2579</v>
      </c>
      <c r="F615" t="s">
        <v>5581</v>
      </c>
      <c r="I615" s="3">
        <v>0</v>
      </c>
      <c r="J615" s="3">
        <v>285710.92</v>
      </c>
      <c r="K615" s="3">
        <v>4043974462.3200002</v>
      </c>
      <c r="N615" t="s">
        <v>4877</v>
      </c>
      <c r="O615" s="9">
        <v>45635.565891203703</v>
      </c>
      <c r="P615" t="s">
        <v>5290</v>
      </c>
      <c r="R615" s="9"/>
      <c r="S615" s="8" t="str">
        <f t="shared" si="18"/>
        <v/>
      </c>
      <c r="T615" s="8" t="str">
        <f t="shared" si="19"/>
        <v/>
      </c>
    </row>
    <row r="616" spans="1:20" x14ac:dyDescent="0.25">
      <c r="A616" t="s">
        <v>3542</v>
      </c>
      <c r="B616" s="7">
        <v>7894685</v>
      </c>
      <c r="C616" s="9">
        <v>45635</v>
      </c>
      <c r="D616" t="s">
        <v>4874</v>
      </c>
      <c r="E616" t="s">
        <v>5582</v>
      </c>
      <c r="F616" t="s">
        <v>5583</v>
      </c>
      <c r="I616" s="3">
        <v>0</v>
      </c>
      <c r="J616" s="3">
        <v>30948.400000000001</v>
      </c>
      <c r="K616" s="3">
        <v>4043943513.9200001</v>
      </c>
      <c r="N616" t="s">
        <v>4877</v>
      </c>
      <c r="O616" s="9">
        <v>45635.566562499997</v>
      </c>
      <c r="P616" t="s">
        <v>5290</v>
      </c>
      <c r="R616" s="9"/>
      <c r="S616" s="8" t="str">
        <f t="shared" si="18"/>
        <v/>
      </c>
      <c r="T616" s="8" t="str">
        <f t="shared" si="19"/>
        <v/>
      </c>
    </row>
    <row r="617" spans="1:20" x14ac:dyDescent="0.25">
      <c r="A617" t="s">
        <v>3542</v>
      </c>
      <c r="B617" s="7">
        <v>7894686</v>
      </c>
      <c r="C617" s="9">
        <v>45635</v>
      </c>
      <c r="D617" t="s">
        <v>4874</v>
      </c>
      <c r="E617" t="s">
        <v>5584</v>
      </c>
      <c r="F617" t="s">
        <v>5585</v>
      </c>
      <c r="I617" s="3">
        <v>0</v>
      </c>
      <c r="J617" s="3">
        <v>23518.14</v>
      </c>
      <c r="K617" s="3">
        <v>4043919995.7800002</v>
      </c>
      <c r="N617" t="s">
        <v>4877</v>
      </c>
      <c r="O617" s="9">
        <v>45635.567233796297</v>
      </c>
      <c r="P617" t="s">
        <v>5290</v>
      </c>
      <c r="R617" s="9"/>
      <c r="S617" s="8" t="str">
        <f t="shared" si="18"/>
        <v/>
      </c>
      <c r="T617" s="8" t="str">
        <f t="shared" si="19"/>
        <v/>
      </c>
    </row>
    <row r="618" spans="1:20" x14ac:dyDescent="0.25">
      <c r="A618" t="s">
        <v>3542</v>
      </c>
      <c r="B618" s="7">
        <v>7894687</v>
      </c>
      <c r="C618" s="9">
        <v>45635</v>
      </c>
      <c r="D618" t="s">
        <v>4874</v>
      </c>
      <c r="E618" t="s">
        <v>3432</v>
      </c>
      <c r="F618" t="s">
        <v>5586</v>
      </c>
      <c r="I618" s="3">
        <v>0</v>
      </c>
      <c r="J618" s="3">
        <v>89239.01</v>
      </c>
      <c r="K618" s="3">
        <v>4043830756.77</v>
      </c>
      <c r="N618" t="s">
        <v>4877</v>
      </c>
      <c r="O618" s="9">
        <v>45635.567905092597</v>
      </c>
      <c r="P618" t="s">
        <v>5290</v>
      </c>
      <c r="R618" s="9"/>
      <c r="S618" s="8" t="str">
        <f t="shared" si="18"/>
        <v/>
      </c>
      <c r="T618" s="8" t="str">
        <f t="shared" si="19"/>
        <v/>
      </c>
    </row>
    <row r="619" spans="1:20" x14ac:dyDescent="0.25">
      <c r="A619" t="s">
        <v>3542</v>
      </c>
      <c r="B619" s="7">
        <v>7894688</v>
      </c>
      <c r="C619" s="9">
        <v>45635</v>
      </c>
      <c r="D619" t="s">
        <v>4874</v>
      </c>
      <c r="E619" t="s">
        <v>5587</v>
      </c>
      <c r="F619" t="s">
        <v>5588</v>
      </c>
      <c r="I619" s="3">
        <v>0</v>
      </c>
      <c r="J619" s="3">
        <v>231976.43</v>
      </c>
      <c r="K619" s="3">
        <v>4043598780.3400002</v>
      </c>
      <c r="N619" t="s">
        <v>4877</v>
      </c>
      <c r="O619" s="9">
        <v>45635.568599537</v>
      </c>
      <c r="P619" t="s">
        <v>5290</v>
      </c>
      <c r="R619" s="9"/>
      <c r="S619" s="8" t="str">
        <f t="shared" si="18"/>
        <v/>
      </c>
      <c r="T619" s="8" t="str">
        <f t="shared" si="19"/>
        <v/>
      </c>
    </row>
    <row r="620" spans="1:20" x14ac:dyDescent="0.25">
      <c r="A620" t="s">
        <v>3542</v>
      </c>
      <c r="B620" s="7">
        <v>7894694</v>
      </c>
      <c r="C620" s="9">
        <v>45635</v>
      </c>
      <c r="D620" t="s">
        <v>4942</v>
      </c>
      <c r="E620" t="s">
        <v>5589</v>
      </c>
      <c r="I620" s="3">
        <v>253091.68</v>
      </c>
      <c r="J620" s="3">
        <v>0</v>
      </c>
      <c r="K620" s="3">
        <v>4043851872.02</v>
      </c>
      <c r="N620" t="s">
        <v>4877</v>
      </c>
      <c r="O620" s="9">
        <v>45635.582418981503</v>
      </c>
      <c r="P620" t="s">
        <v>4944</v>
      </c>
      <c r="R620" s="9"/>
      <c r="S620" s="8" t="str">
        <f t="shared" si="18"/>
        <v/>
      </c>
      <c r="T620" s="8" t="str">
        <f t="shared" si="19"/>
        <v/>
      </c>
    </row>
    <row r="621" spans="1:20" x14ac:dyDescent="0.25">
      <c r="A621" t="s">
        <v>3542</v>
      </c>
      <c r="B621" s="7">
        <v>7894695</v>
      </c>
      <c r="C621" s="9">
        <v>45635</v>
      </c>
      <c r="D621" t="s">
        <v>4942</v>
      </c>
      <c r="E621" t="s">
        <v>5590</v>
      </c>
      <c r="I621" s="3">
        <v>1267886.81</v>
      </c>
      <c r="J621" s="3">
        <v>0</v>
      </c>
      <c r="K621" s="3">
        <v>4045119758.8299999</v>
      </c>
      <c r="N621" t="s">
        <v>4877</v>
      </c>
      <c r="O621" s="9">
        <v>45635.582453703697</v>
      </c>
      <c r="P621" t="s">
        <v>4944</v>
      </c>
      <c r="R621" s="9"/>
      <c r="S621" s="8" t="str">
        <f t="shared" si="18"/>
        <v/>
      </c>
      <c r="T621" s="8" t="str">
        <f t="shared" si="19"/>
        <v/>
      </c>
    </row>
    <row r="622" spans="1:20" x14ac:dyDescent="0.25">
      <c r="A622" t="s">
        <v>3542</v>
      </c>
      <c r="B622" s="7">
        <v>7894696</v>
      </c>
      <c r="C622" s="9">
        <v>45635</v>
      </c>
      <c r="D622" t="s">
        <v>4942</v>
      </c>
      <c r="E622" t="s">
        <v>5591</v>
      </c>
      <c r="I622" s="3">
        <v>1067601.3999999999</v>
      </c>
      <c r="J622" s="3">
        <v>0</v>
      </c>
      <c r="K622" s="3">
        <v>4046187360.23</v>
      </c>
      <c r="N622" t="s">
        <v>4877</v>
      </c>
      <c r="O622" s="9">
        <v>45635.582453703697</v>
      </c>
      <c r="P622" t="s">
        <v>4944</v>
      </c>
      <c r="R622" s="9"/>
      <c r="S622" s="8" t="str">
        <f t="shared" si="18"/>
        <v/>
      </c>
      <c r="T622" s="8" t="str">
        <f t="shared" si="19"/>
        <v/>
      </c>
    </row>
    <row r="623" spans="1:20" x14ac:dyDescent="0.25">
      <c r="A623" t="s">
        <v>3542</v>
      </c>
      <c r="B623" s="7">
        <v>7894697</v>
      </c>
      <c r="C623" s="9">
        <v>45635</v>
      </c>
      <c r="D623" t="s">
        <v>4942</v>
      </c>
      <c r="E623" t="s">
        <v>5592</v>
      </c>
      <c r="I623" s="3">
        <v>102275.71</v>
      </c>
      <c r="J623" s="3">
        <v>0</v>
      </c>
      <c r="K623" s="3">
        <v>4046289635.9400001</v>
      </c>
      <c r="N623" t="s">
        <v>4877</v>
      </c>
      <c r="O623" s="9">
        <v>45635.582453703697</v>
      </c>
      <c r="P623" t="s">
        <v>4944</v>
      </c>
      <c r="R623" s="9"/>
      <c r="S623" s="8" t="str">
        <f t="shared" si="18"/>
        <v/>
      </c>
      <c r="T623" s="8" t="str">
        <f t="shared" si="19"/>
        <v/>
      </c>
    </row>
    <row r="624" spans="1:20" x14ac:dyDescent="0.25">
      <c r="A624" t="s">
        <v>3542</v>
      </c>
      <c r="B624" s="7">
        <v>7894698</v>
      </c>
      <c r="C624" s="9">
        <v>45635</v>
      </c>
      <c r="D624" t="s">
        <v>4942</v>
      </c>
      <c r="E624" t="s">
        <v>5593</v>
      </c>
      <c r="I624" s="3">
        <v>1398305.55</v>
      </c>
      <c r="J624" s="3">
        <v>0</v>
      </c>
      <c r="K624" s="3">
        <v>4047687941.4899998</v>
      </c>
      <c r="N624" t="s">
        <v>4877</v>
      </c>
      <c r="O624" s="9">
        <v>45635.582476851901</v>
      </c>
      <c r="P624" t="s">
        <v>4944</v>
      </c>
      <c r="R624" s="9"/>
      <c r="S624" s="8" t="str">
        <f t="shared" si="18"/>
        <v/>
      </c>
      <c r="T624" s="8" t="str">
        <f t="shared" si="19"/>
        <v/>
      </c>
    </row>
    <row r="625" spans="1:20" x14ac:dyDescent="0.25">
      <c r="A625" t="s">
        <v>3542</v>
      </c>
      <c r="B625" s="7">
        <v>7894699</v>
      </c>
      <c r="C625" s="9">
        <v>45635</v>
      </c>
      <c r="D625" t="s">
        <v>4942</v>
      </c>
      <c r="E625" t="s">
        <v>5594</v>
      </c>
      <c r="I625" s="3">
        <v>1097917.74</v>
      </c>
      <c r="J625" s="3">
        <v>0</v>
      </c>
      <c r="K625" s="3">
        <v>4048785859.23</v>
      </c>
      <c r="N625" t="s">
        <v>4877</v>
      </c>
      <c r="O625" s="9">
        <v>45635.582476851901</v>
      </c>
      <c r="P625" t="s">
        <v>4944</v>
      </c>
      <c r="R625" s="9"/>
      <c r="S625" s="8" t="str">
        <f t="shared" si="18"/>
        <v/>
      </c>
      <c r="T625" s="8" t="str">
        <f t="shared" si="19"/>
        <v/>
      </c>
    </row>
    <row r="626" spans="1:20" x14ac:dyDescent="0.25">
      <c r="A626" t="s">
        <v>3542</v>
      </c>
      <c r="B626" s="7">
        <v>7894700</v>
      </c>
      <c r="C626" s="9">
        <v>45635</v>
      </c>
      <c r="D626" t="s">
        <v>4942</v>
      </c>
      <c r="E626" t="s">
        <v>5595</v>
      </c>
      <c r="I626" s="3">
        <v>253091.69</v>
      </c>
      <c r="J626" s="3">
        <v>0</v>
      </c>
      <c r="K626" s="3">
        <v>4049038950.9200001</v>
      </c>
      <c r="N626" t="s">
        <v>4877</v>
      </c>
      <c r="O626" s="9">
        <v>45635.582476851901</v>
      </c>
      <c r="P626" t="s">
        <v>4944</v>
      </c>
      <c r="R626" s="9"/>
      <c r="S626" s="8" t="str">
        <f t="shared" si="18"/>
        <v/>
      </c>
      <c r="T626" s="8" t="str">
        <f t="shared" si="19"/>
        <v/>
      </c>
    </row>
    <row r="627" spans="1:20" x14ac:dyDescent="0.25">
      <c r="A627" t="s">
        <v>3542</v>
      </c>
      <c r="B627" s="7">
        <v>7894701</v>
      </c>
      <c r="C627" s="9">
        <v>45635</v>
      </c>
      <c r="D627" t="s">
        <v>4942</v>
      </c>
      <c r="E627" t="s">
        <v>2688</v>
      </c>
      <c r="I627" s="3">
        <v>916811.71</v>
      </c>
      <c r="J627" s="3">
        <v>0</v>
      </c>
      <c r="K627" s="3">
        <v>4049955762.6300001</v>
      </c>
      <c r="N627" t="s">
        <v>4877</v>
      </c>
      <c r="O627" s="9">
        <v>45635.582499999997</v>
      </c>
      <c r="P627" t="s">
        <v>4944</v>
      </c>
      <c r="R627" s="9"/>
      <c r="S627" s="8" t="str">
        <f t="shared" si="18"/>
        <v/>
      </c>
      <c r="T627" s="8" t="str">
        <f t="shared" si="19"/>
        <v/>
      </c>
    </row>
    <row r="628" spans="1:20" x14ac:dyDescent="0.25">
      <c r="A628" t="s">
        <v>3542</v>
      </c>
      <c r="B628" s="7">
        <v>7894702</v>
      </c>
      <c r="C628" s="9">
        <v>45635</v>
      </c>
      <c r="D628" t="s">
        <v>4942</v>
      </c>
      <c r="E628" t="s">
        <v>2689</v>
      </c>
      <c r="I628" s="3">
        <v>397725.29</v>
      </c>
      <c r="J628" s="3">
        <v>0</v>
      </c>
      <c r="K628" s="3">
        <v>4050353487.9200001</v>
      </c>
      <c r="N628" t="s">
        <v>4877</v>
      </c>
      <c r="O628" s="9">
        <v>45635.582499999997</v>
      </c>
      <c r="P628" t="s">
        <v>4944</v>
      </c>
      <c r="R628" s="9"/>
      <c r="S628" s="8" t="str">
        <f t="shared" si="18"/>
        <v/>
      </c>
      <c r="T628" s="8" t="str">
        <f t="shared" si="19"/>
        <v/>
      </c>
    </row>
    <row r="629" spans="1:20" x14ac:dyDescent="0.25">
      <c r="A629" t="s">
        <v>3542</v>
      </c>
      <c r="B629" s="7">
        <v>7894703</v>
      </c>
      <c r="C629" s="9">
        <v>45635</v>
      </c>
      <c r="D629" t="s">
        <v>4942</v>
      </c>
      <c r="E629" t="s">
        <v>5596</v>
      </c>
      <c r="I629" s="3">
        <v>1012366.7</v>
      </c>
      <c r="J629" s="3">
        <v>0</v>
      </c>
      <c r="K629" s="3">
        <v>4051365854.6199999</v>
      </c>
      <c r="N629" t="s">
        <v>4877</v>
      </c>
      <c r="O629" s="9">
        <v>45635.582523148201</v>
      </c>
      <c r="P629" t="s">
        <v>4944</v>
      </c>
      <c r="R629" s="9"/>
      <c r="S629" s="8" t="str">
        <f t="shared" si="18"/>
        <v/>
      </c>
      <c r="T629" s="8" t="str">
        <f t="shared" si="19"/>
        <v/>
      </c>
    </row>
    <row r="630" spans="1:20" x14ac:dyDescent="0.25">
      <c r="A630" t="s">
        <v>3542</v>
      </c>
      <c r="B630" s="7">
        <v>7894704</v>
      </c>
      <c r="C630" s="9">
        <v>45635</v>
      </c>
      <c r="D630" t="s">
        <v>4942</v>
      </c>
      <c r="E630" t="s">
        <v>5597</v>
      </c>
      <c r="I630" s="3">
        <v>562443.96</v>
      </c>
      <c r="J630" s="3">
        <v>0</v>
      </c>
      <c r="K630" s="3">
        <v>4051928298.5799999</v>
      </c>
      <c r="N630" t="s">
        <v>4877</v>
      </c>
      <c r="O630" s="9">
        <v>45635.582708333299</v>
      </c>
      <c r="P630" t="s">
        <v>4944</v>
      </c>
      <c r="R630" s="9"/>
      <c r="S630" s="8" t="str">
        <f t="shared" si="18"/>
        <v/>
      </c>
      <c r="T630" s="8" t="str">
        <f t="shared" si="19"/>
        <v/>
      </c>
    </row>
    <row r="631" spans="1:20" x14ac:dyDescent="0.25">
      <c r="A631" t="s">
        <v>3542</v>
      </c>
      <c r="B631" s="7">
        <v>7894705</v>
      </c>
      <c r="C631" s="9">
        <v>45635</v>
      </c>
      <c r="D631" t="s">
        <v>4942</v>
      </c>
      <c r="E631" t="s">
        <v>5598</v>
      </c>
      <c r="I631" s="3">
        <v>756910.38</v>
      </c>
      <c r="J631" s="3">
        <v>0</v>
      </c>
      <c r="K631" s="3">
        <v>4052685208.96</v>
      </c>
      <c r="N631" t="s">
        <v>4877</v>
      </c>
      <c r="O631" s="9">
        <v>45635.582708333299</v>
      </c>
      <c r="P631" t="s">
        <v>4944</v>
      </c>
      <c r="R631" s="9"/>
      <c r="S631" s="8" t="str">
        <f t="shared" si="18"/>
        <v/>
      </c>
      <c r="T631" s="8" t="str">
        <f t="shared" si="19"/>
        <v/>
      </c>
    </row>
    <row r="632" spans="1:20" x14ac:dyDescent="0.25">
      <c r="A632" t="s">
        <v>3542</v>
      </c>
      <c r="B632" s="7">
        <v>7894706</v>
      </c>
      <c r="C632" s="9">
        <v>45635</v>
      </c>
      <c r="D632" t="s">
        <v>4942</v>
      </c>
      <c r="E632" t="s">
        <v>5599</v>
      </c>
      <c r="I632" s="3">
        <v>539975.54</v>
      </c>
      <c r="J632" s="3">
        <v>0</v>
      </c>
      <c r="K632" s="3">
        <v>4053225184.5</v>
      </c>
      <c r="N632" t="s">
        <v>4877</v>
      </c>
      <c r="O632" s="9">
        <v>45635.582708333299</v>
      </c>
      <c r="P632" t="s">
        <v>4944</v>
      </c>
      <c r="R632" s="9"/>
      <c r="S632" s="8" t="str">
        <f t="shared" si="18"/>
        <v/>
      </c>
      <c r="T632" s="8" t="str">
        <f t="shared" si="19"/>
        <v/>
      </c>
    </row>
    <row r="633" spans="1:20" x14ac:dyDescent="0.25">
      <c r="A633" t="s">
        <v>3542</v>
      </c>
      <c r="B633" s="7">
        <v>7894707</v>
      </c>
      <c r="C633" s="9">
        <v>45635</v>
      </c>
      <c r="D633" t="s">
        <v>4942</v>
      </c>
      <c r="E633" t="s">
        <v>3122</v>
      </c>
      <c r="I633" s="3">
        <v>812860.23</v>
      </c>
      <c r="J633" s="3">
        <v>0</v>
      </c>
      <c r="K633" s="3">
        <v>4054038044.73</v>
      </c>
      <c r="N633" t="s">
        <v>4877</v>
      </c>
      <c r="O633" s="9">
        <v>45635.582731481503</v>
      </c>
      <c r="P633" t="s">
        <v>4944</v>
      </c>
      <c r="R633" s="9"/>
      <c r="S633" s="8" t="str">
        <f t="shared" si="18"/>
        <v/>
      </c>
      <c r="T633" s="8" t="str">
        <f t="shared" si="19"/>
        <v/>
      </c>
    </row>
    <row r="634" spans="1:20" x14ac:dyDescent="0.25">
      <c r="A634" t="s">
        <v>3542</v>
      </c>
      <c r="B634" s="7">
        <v>7894708</v>
      </c>
      <c r="C634" s="9">
        <v>45635</v>
      </c>
      <c r="D634" t="s">
        <v>4942</v>
      </c>
      <c r="E634" t="s">
        <v>3124</v>
      </c>
      <c r="I634" s="3">
        <v>469585.49</v>
      </c>
      <c r="J634" s="3">
        <v>0</v>
      </c>
      <c r="K634" s="3">
        <v>4054507630.2199998</v>
      </c>
      <c r="N634" t="s">
        <v>4877</v>
      </c>
      <c r="O634" s="9">
        <v>45635.582731481503</v>
      </c>
      <c r="P634" t="s">
        <v>4944</v>
      </c>
      <c r="R634" s="9"/>
      <c r="S634" s="8" t="str">
        <f t="shared" si="18"/>
        <v/>
      </c>
      <c r="T634" s="8" t="str">
        <f t="shared" si="19"/>
        <v/>
      </c>
    </row>
    <row r="635" spans="1:20" x14ac:dyDescent="0.25">
      <c r="A635" t="s">
        <v>3542</v>
      </c>
      <c r="B635" s="7">
        <v>7894709</v>
      </c>
      <c r="C635" s="9">
        <v>45635</v>
      </c>
      <c r="D635" t="s">
        <v>4942</v>
      </c>
      <c r="E635" t="s">
        <v>3123</v>
      </c>
      <c r="I635" s="3">
        <v>334500.28999999998</v>
      </c>
      <c r="J635" s="3">
        <v>0</v>
      </c>
      <c r="K635" s="3">
        <v>4054842130.5100002</v>
      </c>
      <c r="N635" t="s">
        <v>4877</v>
      </c>
      <c r="O635" s="9">
        <v>45635.582731481503</v>
      </c>
      <c r="P635" t="s">
        <v>4944</v>
      </c>
      <c r="R635" s="9"/>
      <c r="S635" s="8" t="str">
        <f t="shared" si="18"/>
        <v/>
      </c>
      <c r="T635" s="8" t="str">
        <f t="shared" si="19"/>
        <v/>
      </c>
    </row>
    <row r="636" spans="1:20" x14ac:dyDescent="0.25">
      <c r="A636" t="s">
        <v>3542</v>
      </c>
      <c r="B636" s="7">
        <v>7894710</v>
      </c>
      <c r="C636" s="9">
        <v>45635</v>
      </c>
      <c r="D636" t="s">
        <v>4942</v>
      </c>
      <c r="E636" t="s">
        <v>3253</v>
      </c>
      <c r="I636" s="3">
        <v>188279.27</v>
      </c>
      <c r="J636" s="3">
        <v>0</v>
      </c>
      <c r="K636" s="3">
        <v>4055030409.7800002</v>
      </c>
      <c r="N636" t="s">
        <v>4877</v>
      </c>
      <c r="O636" s="9">
        <v>45635.582754629599</v>
      </c>
      <c r="P636" t="s">
        <v>4944</v>
      </c>
      <c r="R636" s="9"/>
      <c r="S636" s="8" t="str">
        <f t="shared" si="18"/>
        <v/>
      </c>
      <c r="T636" s="8" t="str">
        <f t="shared" si="19"/>
        <v/>
      </c>
    </row>
    <row r="637" spans="1:20" x14ac:dyDescent="0.25">
      <c r="A637" t="s">
        <v>3542</v>
      </c>
      <c r="B637" s="7">
        <v>7894711</v>
      </c>
      <c r="C637" s="9">
        <v>45635</v>
      </c>
      <c r="D637" t="s">
        <v>4942</v>
      </c>
      <c r="E637" t="s">
        <v>3468</v>
      </c>
      <c r="F637" t="s">
        <v>5600</v>
      </c>
      <c r="I637" s="3">
        <v>18962606.52</v>
      </c>
      <c r="J637" s="3">
        <v>0</v>
      </c>
      <c r="K637" s="3">
        <v>4073993016.3000002</v>
      </c>
      <c r="N637" t="s">
        <v>4877</v>
      </c>
      <c r="O637" s="9">
        <v>45635.582800925898</v>
      </c>
      <c r="P637" t="s">
        <v>4944</v>
      </c>
      <c r="R637" s="9"/>
      <c r="S637" s="8" t="str">
        <f t="shared" si="18"/>
        <v/>
      </c>
      <c r="T637" s="8" t="str">
        <f t="shared" si="19"/>
        <v/>
      </c>
    </row>
    <row r="638" spans="1:20" x14ac:dyDescent="0.25">
      <c r="A638" t="s">
        <v>3542</v>
      </c>
      <c r="B638" s="7">
        <v>7894714</v>
      </c>
      <c r="C638" s="9">
        <v>45635</v>
      </c>
      <c r="D638" t="s">
        <v>4942</v>
      </c>
      <c r="E638" t="s">
        <v>5601</v>
      </c>
      <c r="F638" t="s">
        <v>5602</v>
      </c>
      <c r="I638" s="3">
        <v>6890583.4800000004</v>
      </c>
      <c r="J638" s="3">
        <v>0</v>
      </c>
      <c r="K638" s="3">
        <v>4080883599.7800002</v>
      </c>
      <c r="N638" t="s">
        <v>4877</v>
      </c>
      <c r="O638" s="9">
        <v>45635.594756944403</v>
      </c>
      <c r="P638" t="s">
        <v>4944</v>
      </c>
      <c r="R638" s="9"/>
      <c r="S638" s="8" t="str">
        <f t="shared" si="18"/>
        <v/>
      </c>
      <c r="T638" s="8" t="str">
        <f t="shared" si="19"/>
        <v/>
      </c>
    </row>
    <row r="639" spans="1:20" x14ac:dyDescent="0.25">
      <c r="A639" t="s">
        <v>3542</v>
      </c>
      <c r="B639" s="7">
        <v>7894715</v>
      </c>
      <c r="C639" s="9">
        <v>45635</v>
      </c>
      <c r="D639" t="s">
        <v>4942</v>
      </c>
      <c r="E639" t="s">
        <v>5603</v>
      </c>
      <c r="F639" t="s">
        <v>5602</v>
      </c>
      <c r="I639" s="3">
        <v>12446299.880000001</v>
      </c>
      <c r="J639" s="3">
        <v>0</v>
      </c>
      <c r="K639" s="3">
        <v>4093329899.6599998</v>
      </c>
      <c r="N639" t="s">
        <v>4877</v>
      </c>
      <c r="O639" s="9">
        <v>45635.594756944403</v>
      </c>
      <c r="P639" t="s">
        <v>4944</v>
      </c>
      <c r="R639" s="9"/>
      <c r="S639" s="8" t="str">
        <f t="shared" si="18"/>
        <v/>
      </c>
      <c r="T639" s="8" t="str">
        <f t="shared" si="19"/>
        <v/>
      </c>
    </row>
    <row r="640" spans="1:20" x14ac:dyDescent="0.25">
      <c r="A640" t="s">
        <v>3542</v>
      </c>
      <c r="B640" s="7">
        <v>7894716</v>
      </c>
      <c r="C640" s="9">
        <v>45635</v>
      </c>
      <c r="D640" t="s">
        <v>4942</v>
      </c>
      <c r="E640" t="s">
        <v>5604</v>
      </c>
      <c r="F640" t="s">
        <v>5602</v>
      </c>
      <c r="I640" s="3">
        <v>2458026.14</v>
      </c>
      <c r="J640" s="3">
        <v>0</v>
      </c>
      <c r="K640" s="3">
        <v>4095787925.8000002</v>
      </c>
      <c r="N640" t="s">
        <v>4877</v>
      </c>
      <c r="O640" s="9">
        <v>45635.594756944403</v>
      </c>
      <c r="P640" t="s">
        <v>4944</v>
      </c>
      <c r="R640" s="9"/>
      <c r="S640" s="8" t="str">
        <f t="shared" si="18"/>
        <v/>
      </c>
      <c r="T640" s="8" t="str">
        <f t="shared" si="19"/>
        <v/>
      </c>
    </row>
    <row r="641" spans="1:20" x14ac:dyDescent="0.25">
      <c r="A641" t="s">
        <v>3542</v>
      </c>
      <c r="B641" s="7">
        <v>7894741</v>
      </c>
      <c r="C641" s="9">
        <v>45635</v>
      </c>
      <c r="D641" t="s">
        <v>4874</v>
      </c>
      <c r="E641" t="s">
        <v>5605</v>
      </c>
      <c r="F641" t="s">
        <v>5560</v>
      </c>
      <c r="I641" s="3">
        <v>0</v>
      </c>
      <c r="J641" s="3">
        <v>84017.8</v>
      </c>
      <c r="K641" s="3">
        <v>4095703908</v>
      </c>
      <c r="N641" t="s">
        <v>4877</v>
      </c>
      <c r="O641" s="9">
        <v>45635.619814814803</v>
      </c>
      <c r="P641" t="s">
        <v>5290</v>
      </c>
      <c r="R641" s="9"/>
      <c r="S641" s="8" t="str">
        <f t="shared" si="18"/>
        <v/>
      </c>
      <c r="T641" s="8" t="str">
        <f t="shared" si="19"/>
        <v/>
      </c>
    </row>
    <row r="642" spans="1:20" x14ac:dyDescent="0.25">
      <c r="A642" t="s">
        <v>3542</v>
      </c>
      <c r="B642" s="7">
        <v>7894743</v>
      </c>
      <c r="C642" s="9">
        <v>45635</v>
      </c>
      <c r="D642" t="s">
        <v>4874</v>
      </c>
      <c r="E642" t="s">
        <v>5606</v>
      </c>
      <c r="F642" t="s">
        <v>5562</v>
      </c>
      <c r="I642" s="3">
        <v>0</v>
      </c>
      <c r="J642" s="3">
        <v>401614.39</v>
      </c>
      <c r="K642" s="3">
        <v>4095302293.6100001</v>
      </c>
      <c r="N642" t="s">
        <v>4877</v>
      </c>
      <c r="O642" s="9">
        <v>45635.620520833298</v>
      </c>
      <c r="P642" t="s">
        <v>5290</v>
      </c>
      <c r="R642" s="9"/>
      <c r="S642" s="8" t="str">
        <f t="shared" si="18"/>
        <v/>
      </c>
      <c r="T642" s="8" t="str">
        <f t="shared" si="19"/>
        <v/>
      </c>
    </row>
    <row r="643" spans="1:20" x14ac:dyDescent="0.25">
      <c r="A643" t="s">
        <v>3542</v>
      </c>
      <c r="B643" s="7">
        <v>7894744</v>
      </c>
      <c r="C643" s="9">
        <v>45635</v>
      </c>
      <c r="D643" t="s">
        <v>4874</v>
      </c>
      <c r="E643" t="s">
        <v>5607</v>
      </c>
      <c r="F643" t="s">
        <v>5564</v>
      </c>
      <c r="I643" s="3">
        <v>0</v>
      </c>
      <c r="J643" s="3">
        <v>1203550.43</v>
      </c>
      <c r="K643" s="3">
        <v>4094098743.1799998</v>
      </c>
      <c r="N643" t="s">
        <v>4877</v>
      </c>
      <c r="O643" s="9">
        <v>45635.621238425898</v>
      </c>
      <c r="P643" t="s">
        <v>5290</v>
      </c>
      <c r="R643" s="9"/>
      <c r="S643" s="8" t="str">
        <f t="shared" si="18"/>
        <v/>
      </c>
      <c r="T643" s="8" t="str">
        <f t="shared" si="19"/>
        <v/>
      </c>
    </row>
    <row r="644" spans="1:20" x14ac:dyDescent="0.25">
      <c r="A644" t="s">
        <v>3542</v>
      </c>
      <c r="B644" s="7">
        <v>7894748</v>
      </c>
      <c r="C644" s="9">
        <v>45635</v>
      </c>
      <c r="D644" t="s">
        <v>4874</v>
      </c>
      <c r="E644" t="s">
        <v>5608</v>
      </c>
      <c r="F644" t="s">
        <v>5566</v>
      </c>
      <c r="I644" s="3">
        <v>0</v>
      </c>
      <c r="J644" s="3">
        <v>1132250.76</v>
      </c>
      <c r="K644" s="3">
        <v>4092966492.4200001</v>
      </c>
      <c r="N644" t="s">
        <v>4877</v>
      </c>
      <c r="O644" s="9">
        <v>45635.621932870403</v>
      </c>
      <c r="P644" t="s">
        <v>5290</v>
      </c>
      <c r="R644" s="9"/>
      <c r="S644" s="8" t="str">
        <f t="shared" ref="S644:S707" si="20">+IF(MID(E644,1,1)="R",MID(E644,5,8),"")</f>
        <v/>
      </c>
      <c r="T644" s="8" t="str">
        <f t="shared" ref="T644:T707" si="21">+IF(MID(S644,1,1)="0",B644,"")</f>
        <v/>
      </c>
    </row>
    <row r="645" spans="1:20" x14ac:dyDescent="0.25">
      <c r="A645" t="s">
        <v>3542</v>
      </c>
      <c r="B645" s="7">
        <v>7894750</v>
      </c>
      <c r="C645" s="9">
        <v>45635</v>
      </c>
      <c r="D645" t="s">
        <v>4874</v>
      </c>
      <c r="E645" t="s">
        <v>5609</v>
      </c>
      <c r="F645" t="s">
        <v>5568</v>
      </c>
      <c r="I645" s="3">
        <v>0</v>
      </c>
      <c r="J645" s="3">
        <v>2580967.52</v>
      </c>
      <c r="K645" s="3">
        <v>4090385524.9000001</v>
      </c>
      <c r="N645" t="s">
        <v>4877</v>
      </c>
      <c r="O645" s="9">
        <v>45635.622604166703</v>
      </c>
      <c r="P645" t="s">
        <v>5290</v>
      </c>
      <c r="R645" s="9"/>
      <c r="S645" s="8" t="str">
        <f t="shared" si="20"/>
        <v/>
      </c>
      <c r="T645" s="8" t="str">
        <f t="shared" si="21"/>
        <v/>
      </c>
    </row>
    <row r="646" spans="1:20" x14ac:dyDescent="0.25">
      <c r="A646" t="s">
        <v>3542</v>
      </c>
      <c r="B646" s="7">
        <v>7894753</v>
      </c>
      <c r="C646" s="9">
        <v>45635</v>
      </c>
      <c r="D646" t="s">
        <v>4874</v>
      </c>
      <c r="E646" t="s">
        <v>5610</v>
      </c>
      <c r="F646" t="s">
        <v>5570</v>
      </c>
      <c r="I646" s="3">
        <v>0</v>
      </c>
      <c r="J646" s="3">
        <v>625759.18000000005</v>
      </c>
      <c r="K646" s="3">
        <v>4089759765.7199998</v>
      </c>
      <c r="N646" t="s">
        <v>4877</v>
      </c>
      <c r="O646" s="9">
        <v>45635.623275462996</v>
      </c>
      <c r="P646" t="s">
        <v>5290</v>
      </c>
      <c r="R646" s="9"/>
      <c r="S646" s="8" t="str">
        <f t="shared" si="20"/>
        <v/>
      </c>
      <c r="T646" s="8" t="str">
        <f t="shared" si="21"/>
        <v/>
      </c>
    </row>
    <row r="647" spans="1:20" x14ac:dyDescent="0.25">
      <c r="A647" t="s">
        <v>3542</v>
      </c>
      <c r="B647" s="7">
        <v>7894756</v>
      </c>
      <c r="C647" s="9">
        <v>45635</v>
      </c>
      <c r="D647" t="s">
        <v>4874</v>
      </c>
      <c r="E647" t="s">
        <v>5611</v>
      </c>
      <c r="F647" t="s">
        <v>5571</v>
      </c>
      <c r="I647" s="3">
        <v>0</v>
      </c>
      <c r="J647" s="3">
        <v>543688.05000000005</v>
      </c>
      <c r="K647" s="3">
        <v>4089216077.6700001</v>
      </c>
      <c r="N647" t="s">
        <v>4877</v>
      </c>
      <c r="O647" s="9">
        <v>45635.623993055597</v>
      </c>
      <c r="P647" t="s">
        <v>5290</v>
      </c>
      <c r="R647" s="9"/>
      <c r="S647" s="8" t="str">
        <f t="shared" si="20"/>
        <v/>
      </c>
      <c r="T647" s="8" t="str">
        <f t="shared" si="21"/>
        <v/>
      </c>
    </row>
    <row r="648" spans="1:20" x14ac:dyDescent="0.25">
      <c r="A648" t="s">
        <v>3542</v>
      </c>
      <c r="B648" s="7">
        <v>7894759</v>
      </c>
      <c r="C648" s="9">
        <v>45635</v>
      </c>
      <c r="D648" t="s">
        <v>4874</v>
      </c>
      <c r="E648" t="s">
        <v>5612</v>
      </c>
      <c r="F648" t="s">
        <v>5573</v>
      </c>
      <c r="I648" s="3">
        <v>0</v>
      </c>
      <c r="J648" s="3">
        <v>2307546.58</v>
      </c>
      <c r="K648" s="3">
        <v>4086908531.0900002</v>
      </c>
      <c r="N648" t="s">
        <v>4877</v>
      </c>
      <c r="O648" s="9">
        <v>45635.624664351897</v>
      </c>
      <c r="P648" t="s">
        <v>5290</v>
      </c>
      <c r="R648" s="9"/>
      <c r="S648" s="8" t="str">
        <f t="shared" si="20"/>
        <v/>
      </c>
      <c r="T648" s="8" t="str">
        <f t="shared" si="21"/>
        <v/>
      </c>
    </row>
    <row r="649" spans="1:20" x14ac:dyDescent="0.25">
      <c r="A649" t="s">
        <v>3542</v>
      </c>
      <c r="B649" s="7">
        <v>7894761</v>
      </c>
      <c r="C649" s="9">
        <v>45635</v>
      </c>
      <c r="D649" t="s">
        <v>4874</v>
      </c>
      <c r="E649" t="s">
        <v>5613</v>
      </c>
      <c r="F649" t="s">
        <v>5575</v>
      </c>
      <c r="I649" s="3">
        <v>0</v>
      </c>
      <c r="J649" s="3">
        <v>462125.08</v>
      </c>
      <c r="K649" s="3">
        <v>4086446406.0100002</v>
      </c>
      <c r="N649" t="s">
        <v>4877</v>
      </c>
      <c r="O649" s="9">
        <v>45635.625335648103</v>
      </c>
      <c r="P649" t="s">
        <v>5290</v>
      </c>
      <c r="R649" s="9"/>
      <c r="S649" s="8" t="str">
        <f t="shared" si="20"/>
        <v/>
      </c>
      <c r="T649" s="8" t="str">
        <f t="shared" si="21"/>
        <v/>
      </c>
    </row>
    <row r="650" spans="1:20" x14ac:dyDescent="0.25">
      <c r="A650" t="s">
        <v>3542</v>
      </c>
      <c r="B650" s="7">
        <v>7894763</v>
      </c>
      <c r="C650" s="9">
        <v>45635</v>
      </c>
      <c r="D650" t="s">
        <v>4874</v>
      </c>
      <c r="E650" t="s">
        <v>5614</v>
      </c>
      <c r="F650" t="s">
        <v>5577</v>
      </c>
      <c r="I650" s="3">
        <v>0</v>
      </c>
      <c r="J650" s="3">
        <v>854524.58</v>
      </c>
      <c r="K650" s="3">
        <v>4085591881.4299998</v>
      </c>
      <c r="N650" t="s">
        <v>4877</v>
      </c>
      <c r="O650" s="9">
        <v>45635.626018518502</v>
      </c>
      <c r="P650" t="s">
        <v>5290</v>
      </c>
      <c r="R650" s="9"/>
      <c r="S650" s="8" t="str">
        <f t="shared" si="20"/>
        <v/>
      </c>
      <c r="T650" s="8" t="str">
        <f t="shared" si="21"/>
        <v/>
      </c>
    </row>
    <row r="651" spans="1:20" x14ac:dyDescent="0.25">
      <c r="A651" t="s">
        <v>3542</v>
      </c>
      <c r="B651" s="7">
        <v>7894764</v>
      </c>
      <c r="C651" s="9">
        <v>45635</v>
      </c>
      <c r="D651" t="s">
        <v>4874</v>
      </c>
      <c r="E651" t="s">
        <v>5615</v>
      </c>
      <c r="F651" t="s">
        <v>5578</v>
      </c>
      <c r="I651" s="3">
        <v>0</v>
      </c>
      <c r="J651" s="3">
        <v>209738.41</v>
      </c>
      <c r="K651" s="3">
        <v>4085382143.02</v>
      </c>
      <c r="N651" t="s">
        <v>4877</v>
      </c>
      <c r="O651" s="9">
        <v>45635.626736111102</v>
      </c>
      <c r="P651" t="s">
        <v>5290</v>
      </c>
      <c r="R651" s="9"/>
      <c r="S651" s="8" t="str">
        <f t="shared" si="20"/>
        <v/>
      </c>
      <c r="T651" s="8" t="str">
        <f t="shared" si="21"/>
        <v/>
      </c>
    </row>
    <row r="652" spans="1:20" x14ac:dyDescent="0.25">
      <c r="A652" t="s">
        <v>3542</v>
      </c>
      <c r="B652" s="7">
        <v>7894765</v>
      </c>
      <c r="C652" s="9">
        <v>45635</v>
      </c>
      <c r="D652" t="s">
        <v>4874</v>
      </c>
      <c r="E652" t="s">
        <v>5616</v>
      </c>
      <c r="F652" t="s">
        <v>5580</v>
      </c>
      <c r="I652" s="3">
        <v>0</v>
      </c>
      <c r="J652" s="3">
        <v>1666530.06</v>
      </c>
      <c r="K652" s="3">
        <v>4083715612.96</v>
      </c>
      <c r="N652" t="s">
        <v>4877</v>
      </c>
      <c r="O652" s="9">
        <v>45635.6274305556</v>
      </c>
      <c r="P652" t="s">
        <v>5290</v>
      </c>
      <c r="R652" s="9"/>
      <c r="S652" s="8" t="str">
        <f t="shared" si="20"/>
        <v/>
      </c>
      <c r="T652" s="8" t="str">
        <f t="shared" si="21"/>
        <v/>
      </c>
    </row>
    <row r="653" spans="1:20" x14ac:dyDescent="0.25">
      <c r="A653" t="s">
        <v>3542</v>
      </c>
      <c r="B653" s="7">
        <v>7894766</v>
      </c>
      <c r="C653" s="9">
        <v>45635</v>
      </c>
      <c r="D653" t="s">
        <v>4874</v>
      </c>
      <c r="E653" t="s">
        <v>5617</v>
      </c>
      <c r="F653" t="s">
        <v>5581</v>
      </c>
      <c r="I653" s="3">
        <v>0</v>
      </c>
      <c r="J653" s="3">
        <v>285710.92</v>
      </c>
      <c r="K653" s="3">
        <v>4083429902.04</v>
      </c>
      <c r="N653" t="s">
        <v>4877</v>
      </c>
      <c r="O653" s="9">
        <v>45635.628101851798</v>
      </c>
      <c r="P653" t="s">
        <v>5290</v>
      </c>
      <c r="R653" s="9"/>
      <c r="S653" s="8" t="str">
        <f t="shared" si="20"/>
        <v/>
      </c>
      <c r="T653" s="8" t="str">
        <f t="shared" si="21"/>
        <v/>
      </c>
    </row>
    <row r="654" spans="1:20" x14ac:dyDescent="0.25">
      <c r="A654" t="s">
        <v>3542</v>
      </c>
      <c r="B654" s="7">
        <v>7894767</v>
      </c>
      <c r="C654" s="9">
        <v>45635</v>
      </c>
      <c r="D654" t="s">
        <v>4874</v>
      </c>
      <c r="E654" t="s">
        <v>5618</v>
      </c>
      <c r="F654" t="s">
        <v>5619</v>
      </c>
      <c r="I654" s="3">
        <v>0</v>
      </c>
      <c r="J654" s="3">
        <v>174461.08</v>
      </c>
      <c r="K654" s="3">
        <v>4083255440.96</v>
      </c>
      <c r="N654" t="s">
        <v>4877</v>
      </c>
      <c r="O654" s="9">
        <v>45635.628402777802</v>
      </c>
      <c r="P654" t="s">
        <v>83</v>
      </c>
      <c r="R654" s="9"/>
      <c r="S654" s="8" t="str">
        <f t="shared" si="20"/>
        <v/>
      </c>
      <c r="T654" s="8" t="str">
        <f t="shared" si="21"/>
        <v/>
      </c>
    </row>
    <row r="655" spans="1:20" x14ac:dyDescent="0.25">
      <c r="A655" t="s">
        <v>3542</v>
      </c>
      <c r="B655" s="7">
        <v>7894768</v>
      </c>
      <c r="C655" s="9">
        <v>45635</v>
      </c>
      <c r="D655" t="s">
        <v>4874</v>
      </c>
      <c r="E655" t="s">
        <v>5620</v>
      </c>
      <c r="F655" t="s">
        <v>5583</v>
      </c>
      <c r="I655" s="3">
        <v>0</v>
      </c>
      <c r="J655" s="3">
        <v>30948.400000000001</v>
      </c>
      <c r="K655" s="3">
        <v>4083224492.5599999</v>
      </c>
      <c r="N655" t="s">
        <v>4877</v>
      </c>
      <c r="O655" s="9">
        <v>45635.628773148099</v>
      </c>
      <c r="P655" t="s">
        <v>5290</v>
      </c>
      <c r="R655" s="9"/>
      <c r="S655" s="8" t="str">
        <f t="shared" si="20"/>
        <v/>
      </c>
      <c r="T655" s="8" t="str">
        <f t="shared" si="21"/>
        <v/>
      </c>
    </row>
    <row r="656" spans="1:20" x14ac:dyDescent="0.25">
      <c r="A656" t="s">
        <v>3542</v>
      </c>
      <c r="B656" s="7">
        <v>7894769</v>
      </c>
      <c r="C656" s="9">
        <v>45635</v>
      </c>
      <c r="D656" t="s">
        <v>3539</v>
      </c>
      <c r="E656" t="s">
        <v>5621</v>
      </c>
      <c r="I656" s="3">
        <v>0.68</v>
      </c>
      <c r="J656" s="3">
        <v>0</v>
      </c>
      <c r="K656" s="3">
        <v>4083224493.2399998</v>
      </c>
      <c r="N656" t="s">
        <v>4877</v>
      </c>
      <c r="O656" s="9">
        <v>45635.628842592603</v>
      </c>
      <c r="P656" t="s">
        <v>83</v>
      </c>
      <c r="R656" s="9"/>
      <c r="S656" s="8" t="str">
        <f t="shared" si="20"/>
        <v>00083820</v>
      </c>
      <c r="T656" s="8">
        <f t="shared" si="21"/>
        <v>7894769</v>
      </c>
    </row>
    <row r="657" spans="1:20" x14ac:dyDescent="0.25">
      <c r="A657" t="s">
        <v>3542</v>
      </c>
      <c r="B657" s="7">
        <v>7894770</v>
      </c>
      <c r="C657" s="9">
        <v>45635</v>
      </c>
      <c r="D657" t="s">
        <v>4874</v>
      </c>
      <c r="E657" t="s">
        <v>5622</v>
      </c>
      <c r="F657" t="s">
        <v>5585</v>
      </c>
      <c r="I657" s="3">
        <v>0</v>
      </c>
      <c r="J657" s="3">
        <v>23518.14</v>
      </c>
      <c r="K657" s="3">
        <v>4083200975.0999999</v>
      </c>
      <c r="N657" t="s">
        <v>4877</v>
      </c>
      <c r="O657" s="9">
        <v>45635.629444444399</v>
      </c>
      <c r="P657" t="s">
        <v>5290</v>
      </c>
      <c r="R657" s="9"/>
      <c r="S657" s="8" t="str">
        <f t="shared" si="20"/>
        <v/>
      </c>
      <c r="T657" s="8" t="str">
        <f t="shared" si="21"/>
        <v/>
      </c>
    </row>
    <row r="658" spans="1:20" x14ac:dyDescent="0.25">
      <c r="A658" t="s">
        <v>3542</v>
      </c>
      <c r="B658" s="7">
        <v>7894771</v>
      </c>
      <c r="C658" s="9">
        <v>45635</v>
      </c>
      <c r="D658" t="s">
        <v>4874</v>
      </c>
      <c r="E658" t="s">
        <v>5623</v>
      </c>
      <c r="F658" t="s">
        <v>5586</v>
      </c>
      <c r="I658" s="3">
        <v>0</v>
      </c>
      <c r="J658" s="3">
        <v>89239.01</v>
      </c>
      <c r="K658" s="3">
        <v>4083111736.0900002</v>
      </c>
      <c r="N658" t="s">
        <v>4877</v>
      </c>
      <c r="O658" s="9">
        <v>45635.6301157407</v>
      </c>
      <c r="P658" t="s">
        <v>5290</v>
      </c>
      <c r="R658" s="9"/>
      <c r="S658" s="8" t="str">
        <f t="shared" si="20"/>
        <v/>
      </c>
      <c r="T658" s="8" t="str">
        <f t="shared" si="21"/>
        <v/>
      </c>
    </row>
    <row r="659" spans="1:20" x14ac:dyDescent="0.25">
      <c r="A659" t="s">
        <v>3542</v>
      </c>
      <c r="B659" s="7">
        <v>7894772</v>
      </c>
      <c r="C659" s="9">
        <v>45635</v>
      </c>
      <c r="D659" t="s">
        <v>4874</v>
      </c>
      <c r="E659" t="s">
        <v>5624</v>
      </c>
      <c r="F659" t="s">
        <v>5588</v>
      </c>
      <c r="I659" s="3">
        <v>0</v>
      </c>
      <c r="J659" s="3">
        <v>231976.43</v>
      </c>
      <c r="K659" s="3">
        <v>4082879759.6599998</v>
      </c>
      <c r="N659" t="s">
        <v>4877</v>
      </c>
      <c r="O659" s="9">
        <v>45635.630787037</v>
      </c>
      <c r="P659" t="s">
        <v>5290</v>
      </c>
      <c r="R659" s="9"/>
      <c r="S659" s="8" t="str">
        <f t="shared" si="20"/>
        <v/>
      </c>
      <c r="T659" s="8" t="str">
        <f t="shared" si="21"/>
        <v/>
      </c>
    </row>
    <row r="660" spans="1:20" x14ac:dyDescent="0.25">
      <c r="A660" t="s">
        <v>3542</v>
      </c>
      <c r="B660" s="7">
        <v>7894773</v>
      </c>
      <c r="C660" s="9">
        <v>45635</v>
      </c>
      <c r="D660" t="s">
        <v>4874</v>
      </c>
      <c r="E660" t="s">
        <v>5625</v>
      </c>
      <c r="F660" t="s">
        <v>5626</v>
      </c>
      <c r="I660" s="3">
        <v>0</v>
      </c>
      <c r="J660" s="3">
        <v>56011.87</v>
      </c>
      <c r="K660" s="3">
        <v>4082823747.79</v>
      </c>
      <c r="N660" t="s">
        <v>4877</v>
      </c>
      <c r="O660" s="9">
        <v>45635.631516203699</v>
      </c>
      <c r="P660" t="s">
        <v>5290</v>
      </c>
      <c r="R660" s="9"/>
      <c r="S660" s="8" t="str">
        <f t="shared" si="20"/>
        <v/>
      </c>
      <c r="T660" s="8" t="str">
        <f t="shared" si="21"/>
        <v/>
      </c>
    </row>
    <row r="661" spans="1:20" x14ac:dyDescent="0.25">
      <c r="A661" t="s">
        <v>3542</v>
      </c>
      <c r="B661" s="7">
        <v>7894774</v>
      </c>
      <c r="C661" s="9">
        <v>45635</v>
      </c>
      <c r="D661" t="s">
        <v>4874</v>
      </c>
      <c r="E661" t="s">
        <v>5627</v>
      </c>
      <c r="F661" t="s">
        <v>5628</v>
      </c>
      <c r="I661" s="3">
        <v>0</v>
      </c>
      <c r="J661" s="3">
        <v>267742.93</v>
      </c>
      <c r="K661" s="3">
        <v>4082556004.8600001</v>
      </c>
      <c r="N661" t="s">
        <v>4877</v>
      </c>
      <c r="O661" s="9">
        <v>45635.632199074098</v>
      </c>
      <c r="P661" t="s">
        <v>5290</v>
      </c>
      <c r="R661" s="9"/>
      <c r="S661" s="8" t="str">
        <f t="shared" si="20"/>
        <v/>
      </c>
      <c r="T661" s="8" t="str">
        <f t="shared" si="21"/>
        <v/>
      </c>
    </row>
    <row r="662" spans="1:20" x14ac:dyDescent="0.25">
      <c r="A662" t="s">
        <v>3542</v>
      </c>
      <c r="B662" s="7">
        <v>7894775</v>
      </c>
      <c r="C662" s="9">
        <v>45635</v>
      </c>
      <c r="D662" t="s">
        <v>4874</v>
      </c>
      <c r="E662" t="s">
        <v>5629</v>
      </c>
      <c r="F662" t="s">
        <v>5630</v>
      </c>
      <c r="I662" s="3">
        <v>0</v>
      </c>
      <c r="J662" s="3">
        <v>802366.95</v>
      </c>
      <c r="K662" s="3">
        <v>4081753637.9099998</v>
      </c>
      <c r="N662" t="s">
        <v>4877</v>
      </c>
      <c r="O662" s="9">
        <v>45635.632916666698</v>
      </c>
      <c r="P662" t="s">
        <v>5290</v>
      </c>
      <c r="R662" s="9"/>
      <c r="S662" s="8" t="str">
        <f t="shared" si="20"/>
        <v/>
      </c>
      <c r="T662" s="8" t="str">
        <f t="shared" si="21"/>
        <v/>
      </c>
    </row>
    <row r="663" spans="1:20" x14ac:dyDescent="0.25">
      <c r="A663" t="s">
        <v>3542</v>
      </c>
      <c r="B663" s="7">
        <v>7894776</v>
      </c>
      <c r="C663" s="9">
        <v>45635</v>
      </c>
      <c r="D663" t="s">
        <v>4874</v>
      </c>
      <c r="E663" t="s">
        <v>5631</v>
      </c>
      <c r="F663" t="s">
        <v>5632</v>
      </c>
      <c r="I663" s="3">
        <v>0</v>
      </c>
      <c r="J663" s="3">
        <v>51999.99</v>
      </c>
      <c r="K663" s="3">
        <v>4081701637.9200001</v>
      </c>
      <c r="N663" t="s">
        <v>4877</v>
      </c>
      <c r="O663" s="9">
        <v>45635.633206018501</v>
      </c>
      <c r="P663" t="s">
        <v>83</v>
      </c>
      <c r="R663" s="9"/>
      <c r="S663" s="8" t="str">
        <f t="shared" si="20"/>
        <v/>
      </c>
      <c r="T663" s="8" t="str">
        <f t="shared" si="21"/>
        <v/>
      </c>
    </row>
    <row r="664" spans="1:20" x14ac:dyDescent="0.25">
      <c r="A664" t="s">
        <v>3542</v>
      </c>
      <c r="B664" s="7">
        <v>7894777</v>
      </c>
      <c r="C664" s="9">
        <v>45635</v>
      </c>
      <c r="D664" t="s">
        <v>4874</v>
      </c>
      <c r="E664" t="s">
        <v>5633</v>
      </c>
      <c r="F664" t="s">
        <v>5634</v>
      </c>
      <c r="I664" s="3">
        <v>0</v>
      </c>
      <c r="J664" s="3">
        <v>754833.84</v>
      </c>
      <c r="K664" s="3">
        <v>4080946804.0799999</v>
      </c>
      <c r="N664" t="s">
        <v>4877</v>
      </c>
      <c r="O664" s="9">
        <v>45635.633611111101</v>
      </c>
      <c r="P664" t="s">
        <v>5290</v>
      </c>
      <c r="R664" s="9"/>
      <c r="S664" s="8" t="str">
        <f t="shared" si="20"/>
        <v/>
      </c>
      <c r="T664" s="8" t="str">
        <f t="shared" si="21"/>
        <v/>
      </c>
    </row>
    <row r="665" spans="1:20" x14ac:dyDescent="0.25">
      <c r="A665" t="s">
        <v>3542</v>
      </c>
      <c r="B665" s="7">
        <v>7894778</v>
      </c>
      <c r="C665" s="9">
        <v>45635</v>
      </c>
      <c r="D665" t="s">
        <v>4874</v>
      </c>
      <c r="E665" t="s">
        <v>5635</v>
      </c>
      <c r="F665" t="s">
        <v>5636</v>
      </c>
      <c r="I665" s="3">
        <v>0</v>
      </c>
      <c r="J665" s="3">
        <v>417172.18</v>
      </c>
      <c r="K665" s="3">
        <v>4080529631.9000001</v>
      </c>
      <c r="N665" t="s">
        <v>4877</v>
      </c>
      <c r="O665" s="9">
        <v>45635.634270833303</v>
      </c>
      <c r="P665" t="s">
        <v>5290</v>
      </c>
      <c r="R665" s="9"/>
      <c r="S665" s="8" t="str">
        <f t="shared" si="20"/>
        <v/>
      </c>
      <c r="T665" s="8" t="str">
        <f t="shared" si="21"/>
        <v/>
      </c>
    </row>
    <row r="666" spans="1:20" x14ac:dyDescent="0.25">
      <c r="A666" t="s">
        <v>3542</v>
      </c>
      <c r="B666" s="7">
        <v>7894779</v>
      </c>
      <c r="C666" s="9">
        <v>45635</v>
      </c>
      <c r="D666" t="s">
        <v>3539</v>
      </c>
      <c r="E666" t="s">
        <v>5637</v>
      </c>
      <c r="I666" s="3">
        <v>0</v>
      </c>
      <c r="J666" s="3">
        <v>988012.4</v>
      </c>
      <c r="K666" s="3">
        <v>4079541619.5</v>
      </c>
      <c r="N666" t="s">
        <v>4877</v>
      </c>
      <c r="O666" s="9">
        <v>45635.634618055599</v>
      </c>
      <c r="P666" t="s">
        <v>83</v>
      </c>
      <c r="R666" s="9"/>
      <c r="S666" s="8" t="str">
        <f t="shared" si="20"/>
        <v>00083821</v>
      </c>
      <c r="T666" s="8">
        <f t="shared" si="21"/>
        <v>7894779</v>
      </c>
    </row>
    <row r="667" spans="1:20" x14ac:dyDescent="0.25">
      <c r="A667" t="s">
        <v>3542</v>
      </c>
      <c r="B667" s="7">
        <v>7894780</v>
      </c>
      <c r="C667" s="9">
        <v>45635</v>
      </c>
      <c r="D667" t="s">
        <v>4874</v>
      </c>
      <c r="E667" t="s">
        <v>5638</v>
      </c>
      <c r="I667" s="3">
        <v>0</v>
      </c>
      <c r="J667" s="3">
        <v>43033.79</v>
      </c>
      <c r="K667" s="3">
        <v>4079498585.71</v>
      </c>
      <c r="N667" t="s">
        <v>4877</v>
      </c>
      <c r="O667" s="9">
        <v>45635.637395833299</v>
      </c>
      <c r="P667" t="s">
        <v>26</v>
      </c>
      <c r="R667" s="9"/>
      <c r="S667" s="8" t="str">
        <f t="shared" si="20"/>
        <v/>
      </c>
      <c r="T667" s="8" t="str">
        <f t="shared" si="21"/>
        <v/>
      </c>
    </row>
    <row r="668" spans="1:20" x14ac:dyDescent="0.25">
      <c r="A668" t="s">
        <v>3542</v>
      </c>
      <c r="B668" s="7">
        <v>7894782</v>
      </c>
      <c r="C668" s="9">
        <v>45635</v>
      </c>
      <c r="D668" t="s">
        <v>3539</v>
      </c>
      <c r="E668" t="s">
        <v>5639</v>
      </c>
      <c r="I668" s="3">
        <v>0</v>
      </c>
      <c r="J668" s="3">
        <v>0.01</v>
      </c>
      <c r="K668" s="3">
        <v>4079498585.6999998</v>
      </c>
      <c r="N668" t="s">
        <v>4877</v>
      </c>
      <c r="O668" s="9">
        <v>45635.638796296298</v>
      </c>
      <c r="P668" t="s">
        <v>26</v>
      </c>
      <c r="R668" s="9"/>
      <c r="S668" s="8" t="str">
        <f t="shared" si="20"/>
        <v>00083822</v>
      </c>
      <c r="T668" s="8">
        <f t="shared" si="21"/>
        <v>7894782</v>
      </c>
    </row>
    <row r="669" spans="1:20" x14ac:dyDescent="0.25">
      <c r="A669" t="s">
        <v>3542</v>
      </c>
      <c r="B669" s="7">
        <v>7894784</v>
      </c>
      <c r="C669" s="9">
        <v>45635</v>
      </c>
      <c r="D669" t="s">
        <v>4942</v>
      </c>
      <c r="E669" t="s">
        <v>5640</v>
      </c>
      <c r="I669" s="3">
        <v>627393.93999999994</v>
      </c>
      <c r="J669" s="3">
        <v>0</v>
      </c>
      <c r="K669" s="3">
        <v>4080125979.6399999</v>
      </c>
      <c r="N669" t="s">
        <v>4877</v>
      </c>
      <c r="O669" s="9">
        <v>45635.639305555596</v>
      </c>
      <c r="P669" t="s">
        <v>4944</v>
      </c>
      <c r="R669" s="9"/>
      <c r="S669" s="8" t="str">
        <f t="shared" si="20"/>
        <v/>
      </c>
      <c r="T669" s="8" t="str">
        <f t="shared" si="21"/>
        <v/>
      </c>
    </row>
    <row r="670" spans="1:20" x14ac:dyDescent="0.25">
      <c r="A670" t="s">
        <v>3542</v>
      </c>
      <c r="B670" s="7">
        <v>7894785</v>
      </c>
      <c r="C670" s="9">
        <v>45635</v>
      </c>
      <c r="D670" t="s">
        <v>4942</v>
      </c>
      <c r="E670" t="s">
        <v>2778</v>
      </c>
      <c r="I670" s="3">
        <v>2924366.44</v>
      </c>
      <c r="J670" s="3">
        <v>0</v>
      </c>
      <c r="K670" s="3">
        <v>4083050346.0799999</v>
      </c>
      <c r="N670" t="s">
        <v>4877</v>
      </c>
      <c r="O670" s="9">
        <v>45635.639421296299</v>
      </c>
      <c r="P670" t="s">
        <v>4944</v>
      </c>
      <c r="R670" s="9"/>
      <c r="S670" s="8" t="str">
        <f t="shared" si="20"/>
        <v/>
      </c>
      <c r="T670" s="8" t="str">
        <f t="shared" si="21"/>
        <v/>
      </c>
    </row>
    <row r="671" spans="1:20" x14ac:dyDescent="0.25">
      <c r="A671" t="s">
        <v>3542</v>
      </c>
      <c r="B671" s="7">
        <v>7894786</v>
      </c>
      <c r="C671" s="9">
        <v>45635</v>
      </c>
      <c r="D671" t="s">
        <v>4942</v>
      </c>
      <c r="E671" t="s">
        <v>2779</v>
      </c>
      <c r="I671" s="3">
        <v>5263596.21</v>
      </c>
      <c r="J671" s="3">
        <v>0</v>
      </c>
      <c r="K671" s="3">
        <v>4088313942.29</v>
      </c>
      <c r="N671" t="s">
        <v>4877</v>
      </c>
      <c r="O671" s="9">
        <v>45635.639421296299</v>
      </c>
      <c r="P671" t="s">
        <v>4944</v>
      </c>
      <c r="R671" s="9"/>
      <c r="S671" s="8" t="str">
        <f t="shared" si="20"/>
        <v/>
      </c>
      <c r="T671" s="8" t="str">
        <f t="shared" si="21"/>
        <v/>
      </c>
    </row>
    <row r="672" spans="1:20" x14ac:dyDescent="0.25">
      <c r="A672" t="s">
        <v>3542</v>
      </c>
      <c r="B672" s="7">
        <v>7894787</v>
      </c>
      <c r="C672" s="9">
        <v>45635</v>
      </c>
      <c r="D672" t="s">
        <v>4942</v>
      </c>
      <c r="E672" t="s">
        <v>2780</v>
      </c>
      <c r="I672" s="3">
        <v>3707379.6</v>
      </c>
      <c r="J672" s="3">
        <v>0</v>
      </c>
      <c r="K672" s="3">
        <v>4092021321.8899999</v>
      </c>
      <c r="N672" t="s">
        <v>4877</v>
      </c>
      <c r="O672" s="9">
        <v>45635.639421296299</v>
      </c>
      <c r="P672" t="s">
        <v>4944</v>
      </c>
      <c r="R672" s="9"/>
      <c r="S672" s="8" t="str">
        <f t="shared" si="20"/>
        <v/>
      </c>
      <c r="T672" s="8" t="str">
        <f t="shared" si="21"/>
        <v/>
      </c>
    </row>
    <row r="673" spans="1:20" x14ac:dyDescent="0.25">
      <c r="A673" t="s">
        <v>3542</v>
      </c>
      <c r="B673" s="7">
        <v>7894788</v>
      </c>
      <c r="C673" s="9">
        <v>45635</v>
      </c>
      <c r="D673" t="s">
        <v>4942</v>
      </c>
      <c r="E673" t="s">
        <v>5641</v>
      </c>
      <c r="I673" s="3">
        <v>6662765.0800000001</v>
      </c>
      <c r="J673" s="3">
        <v>0</v>
      </c>
      <c r="K673" s="3">
        <v>4098684086.9699998</v>
      </c>
      <c r="N673" t="s">
        <v>4877</v>
      </c>
      <c r="O673" s="9">
        <v>45635.639560185198</v>
      </c>
      <c r="P673" t="s">
        <v>4944</v>
      </c>
      <c r="R673" s="9"/>
      <c r="S673" s="8" t="str">
        <f t="shared" si="20"/>
        <v/>
      </c>
      <c r="T673" s="8" t="str">
        <f t="shared" si="21"/>
        <v/>
      </c>
    </row>
    <row r="674" spans="1:20" x14ac:dyDescent="0.25">
      <c r="A674" t="s">
        <v>3542</v>
      </c>
      <c r="B674" s="7">
        <v>7894789</v>
      </c>
      <c r="C674" s="9">
        <v>45635</v>
      </c>
      <c r="D674" t="s">
        <v>4942</v>
      </c>
      <c r="E674" t="s">
        <v>5642</v>
      </c>
      <c r="I674" s="3">
        <v>2149791.39</v>
      </c>
      <c r="J674" s="3">
        <v>0</v>
      </c>
      <c r="K674" s="3">
        <v>4100833878.3600001</v>
      </c>
      <c r="N674" t="s">
        <v>4877</v>
      </c>
      <c r="O674" s="9">
        <v>45635.639560185198</v>
      </c>
      <c r="P674" t="s">
        <v>4944</v>
      </c>
      <c r="R674" s="9"/>
      <c r="S674" s="8" t="str">
        <f t="shared" si="20"/>
        <v/>
      </c>
      <c r="T674" s="8" t="str">
        <f t="shared" si="21"/>
        <v/>
      </c>
    </row>
    <row r="675" spans="1:20" x14ac:dyDescent="0.25">
      <c r="A675" t="s">
        <v>3542</v>
      </c>
      <c r="B675" s="7">
        <v>7894790</v>
      </c>
      <c r="C675" s="9">
        <v>45635</v>
      </c>
      <c r="D675" t="s">
        <v>4942</v>
      </c>
      <c r="E675" t="s">
        <v>5643</v>
      </c>
      <c r="I675" s="3">
        <v>10019984.83</v>
      </c>
      <c r="J675" s="3">
        <v>0</v>
      </c>
      <c r="K675" s="3">
        <v>4110853863.1900001</v>
      </c>
      <c r="N675" t="s">
        <v>4877</v>
      </c>
      <c r="O675" s="9">
        <v>45635.639583333301</v>
      </c>
      <c r="P675" t="s">
        <v>4944</v>
      </c>
      <c r="R675" s="9"/>
      <c r="S675" s="8" t="str">
        <f t="shared" si="20"/>
        <v/>
      </c>
      <c r="T675" s="8" t="str">
        <f t="shared" si="21"/>
        <v/>
      </c>
    </row>
    <row r="676" spans="1:20" x14ac:dyDescent="0.25">
      <c r="A676" t="s">
        <v>3542</v>
      </c>
      <c r="B676" s="7">
        <v>7894791</v>
      </c>
      <c r="C676" s="9">
        <v>45635</v>
      </c>
      <c r="D676" t="s">
        <v>4942</v>
      </c>
      <c r="E676" t="s">
        <v>5644</v>
      </c>
      <c r="F676" t="s">
        <v>5645</v>
      </c>
      <c r="I676" s="3">
        <v>6682151.2699999996</v>
      </c>
      <c r="J676" s="3">
        <v>0</v>
      </c>
      <c r="K676" s="3">
        <v>4117536014.46</v>
      </c>
      <c r="N676" t="s">
        <v>4877</v>
      </c>
      <c r="O676" s="9">
        <v>45635.639594907399</v>
      </c>
      <c r="P676" t="s">
        <v>4944</v>
      </c>
      <c r="R676" s="9"/>
      <c r="S676" s="8" t="str">
        <f t="shared" si="20"/>
        <v/>
      </c>
      <c r="T676" s="8" t="str">
        <f t="shared" si="21"/>
        <v/>
      </c>
    </row>
    <row r="677" spans="1:20" x14ac:dyDescent="0.25">
      <c r="A677" t="s">
        <v>3542</v>
      </c>
      <c r="B677" s="7">
        <v>7894793</v>
      </c>
      <c r="C677" s="9">
        <v>45635</v>
      </c>
      <c r="D677" t="s">
        <v>4874</v>
      </c>
      <c r="E677" t="s">
        <v>5646</v>
      </c>
      <c r="F677" t="s">
        <v>5647</v>
      </c>
      <c r="I677" s="3">
        <v>0</v>
      </c>
      <c r="J677" s="3">
        <v>148312.12</v>
      </c>
      <c r="K677" s="3">
        <v>4117387702.3400002</v>
      </c>
      <c r="N677" t="s">
        <v>4877</v>
      </c>
      <c r="O677" s="9">
        <v>45635.642395833303</v>
      </c>
      <c r="P677" t="s">
        <v>83</v>
      </c>
      <c r="R677" s="9"/>
      <c r="S677" s="8" t="str">
        <f t="shared" si="20"/>
        <v/>
      </c>
      <c r="T677" s="8" t="str">
        <f t="shared" si="21"/>
        <v/>
      </c>
    </row>
    <row r="678" spans="1:20" x14ac:dyDescent="0.25">
      <c r="A678" t="s">
        <v>3542</v>
      </c>
      <c r="B678" s="7">
        <v>7894799</v>
      </c>
      <c r="C678" s="9">
        <v>45635</v>
      </c>
      <c r="D678" t="s">
        <v>4874</v>
      </c>
      <c r="E678" t="s">
        <v>5648</v>
      </c>
      <c r="I678" s="3">
        <v>0</v>
      </c>
      <c r="J678" s="3">
        <v>148312.12</v>
      </c>
      <c r="K678" s="3">
        <v>4117239390.2199998</v>
      </c>
      <c r="N678" t="s">
        <v>4877</v>
      </c>
      <c r="O678" s="9">
        <v>45635.646446759303</v>
      </c>
      <c r="P678" t="s">
        <v>83</v>
      </c>
      <c r="R678" s="9"/>
      <c r="S678" s="8" t="str">
        <f t="shared" si="20"/>
        <v/>
      </c>
      <c r="T678" s="8" t="str">
        <f t="shared" si="21"/>
        <v/>
      </c>
    </row>
    <row r="679" spans="1:20" x14ac:dyDescent="0.25">
      <c r="A679" t="s">
        <v>3542</v>
      </c>
      <c r="B679" s="7">
        <v>7894801</v>
      </c>
      <c r="C679" s="9">
        <v>45635</v>
      </c>
      <c r="D679" t="s">
        <v>3539</v>
      </c>
      <c r="E679" t="s">
        <v>5649</v>
      </c>
      <c r="I679" s="3">
        <v>0</v>
      </c>
      <c r="J679" s="3">
        <v>42603.81</v>
      </c>
      <c r="K679" s="3">
        <v>4117196786.4099998</v>
      </c>
      <c r="N679" t="s">
        <v>4877</v>
      </c>
      <c r="O679" s="9">
        <v>45635.647199074097</v>
      </c>
      <c r="P679" t="s">
        <v>83</v>
      </c>
      <c r="R679" s="9"/>
      <c r="S679" s="8" t="str">
        <f t="shared" si="20"/>
        <v>00083823</v>
      </c>
      <c r="T679" s="8">
        <f t="shared" si="21"/>
        <v>7894801</v>
      </c>
    </row>
    <row r="680" spans="1:20" x14ac:dyDescent="0.25">
      <c r="A680" t="s">
        <v>3542</v>
      </c>
      <c r="B680" s="7">
        <v>7894819</v>
      </c>
      <c r="C680" s="9">
        <v>45635</v>
      </c>
      <c r="D680" t="s">
        <v>3539</v>
      </c>
      <c r="E680" t="s">
        <v>5650</v>
      </c>
      <c r="I680" s="3">
        <v>0</v>
      </c>
      <c r="J680" s="3">
        <v>605629.17000000004</v>
      </c>
      <c r="K680" s="3">
        <v>4116591157.2399998</v>
      </c>
      <c r="N680" t="s">
        <v>4877</v>
      </c>
      <c r="O680" s="9">
        <v>45635.670439814799</v>
      </c>
      <c r="P680" t="s">
        <v>26</v>
      </c>
      <c r="R680" s="9"/>
      <c r="S680" s="8" t="str">
        <f t="shared" si="20"/>
        <v>00083824</v>
      </c>
      <c r="T680" s="8">
        <f t="shared" si="21"/>
        <v>7894819</v>
      </c>
    </row>
    <row r="681" spans="1:20" x14ac:dyDescent="0.25">
      <c r="A681" t="s">
        <v>3542</v>
      </c>
      <c r="B681" s="7">
        <v>7894865</v>
      </c>
      <c r="C681" s="9">
        <v>45635</v>
      </c>
      <c r="D681" t="s">
        <v>4874</v>
      </c>
      <c r="E681" t="s">
        <v>5651</v>
      </c>
      <c r="F681" t="s">
        <v>5652</v>
      </c>
      <c r="I681" s="3">
        <v>0</v>
      </c>
      <c r="J681" s="3">
        <v>546390.06999999995</v>
      </c>
      <c r="K681" s="3">
        <v>4116044767.1700001</v>
      </c>
      <c r="N681" t="s">
        <v>4877</v>
      </c>
      <c r="O681" s="9">
        <v>45635.6949537037</v>
      </c>
      <c r="P681" t="s">
        <v>62</v>
      </c>
      <c r="R681" s="9"/>
      <c r="S681" s="8" t="str">
        <f t="shared" si="20"/>
        <v/>
      </c>
      <c r="T681" s="8" t="str">
        <f t="shared" si="21"/>
        <v/>
      </c>
    </row>
    <row r="682" spans="1:20" x14ac:dyDescent="0.25">
      <c r="A682" t="s">
        <v>3542</v>
      </c>
      <c r="B682" s="7">
        <v>7894870</v>
      </c>
      <c r="C682" s="9">
        <v>45635</v>
      </c>
      <c r="D682" t="s">
        <v>3539</v>
      </c>
      <c r="E682" t="s">
        <v>5653</v>
      </c>
      <c r="I682" s="3">
        <v>0</v>
      </c>
      <c r="J682" s="3">
        <v>344150</v>
      </c>
      <c r="K682" s="3">
        <v>4115700617.1700001</v>
      </c>
      <c r="N682" t="s">
        <v>4877</v>
      </c>
      <c r="O682" s="9">
        <v>45635.697395833296</v>
      </c>
      <c r="P682" t="s">
        <v>26</v>
      </c>
      <c r="R682" s="9"/>
      <c r="S682" s="8" t="str">
        <f t="shared" si="20"/>
        <v>00083825</v>
      </c>
      <c r="T682" s="8">
        <f t="shared" si="21"/>
        <v>7894870</v>
      </c>
    </row>
    <row r="683" spans="1:20" x14ac:dyDescent="0.25">
      <c r="A683" t="s">
        <v>3542</v>
      </c>
      <c r="B683" s="7">
        <v>7894875</v>
      </c>
      <c r="C683" s="9">
        <v>45635</v>
      </c>
      <c r="D683" t="s">
        <v>4874</v>
      </c>
      <c r="E683" t="s">
        <v>5654</v>
      </c>
      <c r="F683" t="s">
        <v>5655</v>
      </c>
      <c r="I683" s="3">
        <v>0</v>
      </c>
      <c r="J683" s="3">
        <v>1188149.0900000001</v>
      </c>
      <c r="K683" s="3">
        <v>4114512468.0799999</v>
      </c>
      <c r="N683" t="s">
        <v>4877</v>
      </c>
      <c r="O683" s="9">
        <v>45635.699201388903</v>
      </c>
      <c r="P683" t="s">
        <v>62</v>
      </c>
      <c r="R683" s="9"/>
      <c r="S683" s="8" t="str">
        <f t="shared" si="20"/>
        <v/>
      </c>
      <c r="T683" s="8" t="str">
        <f t="shared" si="21"/>
        <v/>
      </c>
    </row>
    <row r="684" spans="1:20" x14ac:dyDescent="0.25">
      <c r="A684" t="s">
        <v>3542</v>
      </c>
      <c r="B684" s="7">
        <v>7894890</v>
      </c>
      <c r="C684" s="9">
        <v>45635</v>
      </c>
      <c r="D684" t="s">
        <v>3539</v>
      </c>
      <c r="E684" t="s">
        <v>5656</v>
      </c>
      <c r="I684" s="3">
        <v>0</v>
      </c>
      <c r="J684" s="3">
        <v>2500000</v>
      </c>
      <c r="K684" s="3">
        <v>4112012468.0799999</v>
      </c>
      <c r="N684" t="s">
        <v>4877</v>
      </c>
      <c r="O684" s="9">
        <v>45635.706851851799</v>
      </c>
      <c r="P684" t="s">
        <v>26</v>
      </c>
      <c r="R684" s="9"/>
      <c r="S684" s="8" t="str">
        <f t="shared" si="20"/>
        <v>00083826</v>
      </c>
      <c r="T684" s="8">
        <f t="shared" si="21"/>
        <v>7894890</v>
      </c>
    </row>
    <row r="685" spans="1:20" x14ac:dyDescent="0.25">
      <c r="A685" t="s">
        <v>3542</v>
      </c>
      <c r="B685" s="7">
        <v>7894891</v>
      </c>
      <c r="C685" s="9">
        <v>45635</v>
      </c>
      <c r="D685" t="s">
        <v>4874</v>
      </c>
      <c r="E685" t="s">
        <v>5657</v>
      </c>
      <c r="F685" t="s">
        <v>5658</v>
      </c>
      <c r="I685" s="3">
        <v>0</v>
      </c>
      <c r="J685" s="3">
        <v>3968705.61</v>
      </c>
      <c r="K685" s="3">
        <v>4108043762.4699998</v>
      </c>
      <c r="N685" t="s">
        <v>4877</v>
      </c>
      <c r="O685" s="9">
        <v>45635.707106481503</v>
      </c>
      <c r="P685" t="s">
        <v>62</v>
      </c>
      <c r="R685" s="9"/>
      <c r="S685" s="8" t="str">
        <f t="shared" si="20"/>
        <v/>
      </c>
      <c r="T685" s="8" t="str">
        <f t="shared" si="21"/>
        <v/>
      </c>
    </row>
    <row r="686" spans="1:20" x14ac:dyDescent="0.25">
      <c r="A686" t="s">
        <v>3542</v>
      </c>
      <c r="B686" s="7">
        <v>7894901</v>
      </c>
      <c r="C686" s="9">
        <v>45636</v>
      </c>
      <c r="D686" t="s">
        <v>4942</v>
      </c>
      <c r="E686" t="s">
        <v>5659</v>
      </c>
      <c r="F686" t="s">
        <v>5660</v>
      </c>
      <c r="I686" s="3">
        <v>1004340.73</v>
      </c>
      <c r="J686" s="3">
        <v>0</v>
      </c>
      <c r="K686" s="3">
        <v>4109048103.1999998</v>
      </c>
      <c r="N686" t="s">
        <v>4877</v>
      </c>
      <c r="O686" s="9">
        <v>45636.372337963003</v>
      </c>
      <c r="P686" t="s">
        <v>4944</v>
      </c>
      <c r="R686" s="9"/>
      <c r="S686" s="8" t="str">
        <f t="shared" si="20"/>
        <v/>
      </c>
      <c r="T686" s="8" t="str">
        <f t="shared" si="21"/>
        <v/>
      </c>
    </row>
    <row r="687" spans="1:20" x14ac:dyDescent="0.25">
      <c r="A687" t="s">
        <v>3542</v>
      </c>
      <c r="B687" s="7">
        <v>7894920</v>
      </c>
      <c r="C687" s="9">
        <v>45636</v>
      </c>
      <c r="D687" t="s">
        <v>4874</v>
      </c>
      <c r="E687" t="s">
        <v>5661</v>
      </c>
      <c r="F687" t="s">
        <v>5662</v>
      </c>
      <c r="I687" s="3">
        <v>0</v>
      </c>
      <c r="J687" s="3">
        <v>463043.91</v>
      </c>
      <c r="K687" s="3">
        <v>4108585059.29</v>
      </c>
      <c r="N687" t="s">
        <v>4877</v>
      </c>
      <c r="O687" s="9">
        <v>45636.386886574102</v>
      </c>
      <c r="P687" t="s">
        <v>83</v>
      </c>
      <c r="R687" s="9"/>
      <c r="S687" s="8" t="str">
        <f t="shared" si="20"/>
        <v/>
      </c>
      <c r="T687" s="8" t="str">
        <f t="shared" si="21"/>
        <v/>
      </c>
    </row>
    <row r="688" spans="1:20" x14ac:dyDescent="0.25">
      <c r="A688" t="s">
        <v>3542</v>
      </c>
      <c r="B688" s="7">
        <v>7894921</v>
      </c>
      <c r="C688" s="9">
        <v>45636</v>
      </c>
      <c r="D688" t="s">
        <v>4874</v>
      </c>
      <c r="E688" t="s">
        <v>5663</v>
      </c>
      <c r="F688" t="s">
        <v>5662</v>
      </c>
      <c r="I688" s="3">
        <v>0</v>
      </c>
      <c r="J688" s="3">
        <v>135207.25</v>
      </c>
      <c r="K688" s="3">
        <v>4108449852.04</v>
      </c>
      <c r="N688" t="s">
        <v>4877</v>
      </c>
      <c r="O688" s="9">
        <v>45636.387557870403</v>
      </c>
      <c r="P688" t="s">
        <v>83</v>
      </c>
      <c r="R688" s="9"/>
      <c r="S688" s="8" t="str">
        <f t="shared" si="20"/>
        <v/>
      </c>
      <c r="T688" s="8" t="str">
        <f t="shared" si="21"/>
        <v/>
      </c>
    </row>
    <row r="689" spans="1:20" x14ac:dyDescent="0.25">
      <c r="A689" t="s">
        <v>3542</v>
      </c>
      <c r="B689" s="7">
        <v>7894936</v>
      </c>
      <c r="C689" s="9">
        <v>45636</v>
      </c>
      <c r="D689" t="s">
        <v>3539</v>
      </c>
      <c r="E689" t="s">
        <v>5664</v>
      </c>
      <c r="I689" s="3">
        <v>0</v>
      </c>
      <c r="J689" s="3">
        <v>11070540</v>
      </c>
      <c r="K689" s="3">
        <v>4097379312.04</v>
      </c>
      <c r="N689" t="s">
        <v>4877</v>
      </c>
      <c r="O689" s="9">
        <v>45636.400578703702</v>
      </c>
      <c r="P689" t="s">
        <v>26</v>
      </c>
      <c r="R689" s="9"/>
      <c r="S689" s="8" t="str">
        <f t="shared" si="20"/>
        <v>00083829</v>
      </c>
      <c r="T689" s="8">
        <f t="shared" si="21"/>
        <v>7894936</v>
      </c>
    </row>
    <row r="690" spans="1:20" x14ac:dyDescent="0.25">
      <c r="A690" t="s">
        <v>3542</v>
      </c>
      <c r="B690" s="7">
        <v>7894939</v>
      </c>
      <c r="C690" s="9">
        <v>45636</v>
      </c>
      <c r="D690" t="s">
        <v>3539</v>
      </c>
      <c r="E690" t="s">
        <v>5665</v>
      </c>
      <c r="I690" s="3">
        <v>0</v>
      </c>
      <c r="J690" s="3">
        <v>39726564.899999999</v>
      </c>
      <c r="K690" s="3">
        <v>4057652747.1399999</v>
      </c>
      <c r="N690" t="s">
        <v>4877</v>
      </c>
      <c r="O690" s="9">
        <v>45636.403055555602</v>
      </c>
      <c r="P690" t="s">
        <v>26</v>
      </c>
      <c r="R690" s="9"/>
      <c r="S690" s="8" t="str">
        <f t="shared" si="20"/>
        <v>00083830</v>
      </c>
      <c r="T690" s="8">
        <f t="shared" si="21"/>
        <v>7894939</v>
      </c>
    </row>
    <row r="691" spans="1:20" x14ac:dyDescent="0.25">
      <c r="A691" t="s">
        <v>3542</v>
      </c>
      <c r="B691" s="7">
        <v>7894942</v>
      </c>
      <c r="C691" s="9">
        <v>45636</v>
      </c>
      <c r="D691" t="s">
        <v>4874</v>
      </c>
      <c r="E691" t="s">
        <v>5666</v>
      </c>
      <c r="F691" t="s">
        <v>5399</v>
      </c>
      <c r="I691" s="3">
        <v>463043.91</v>
      </c>
      <c r="J691" s="3">
        <v>0</v>
      </c>
      <c r="K691" s="3">
        <v>4058115791.0500002</v>
      </c>
      <c r="N691" t="s">
        <v>4877</v>
      </c>
      <c r="O691" s="9">
        <v>45636.405914351897</v>
      </c>
      <c r="P691" t="s">
        <v>83</v>
      </c>
      <c r="R691" s="9"/>
      <c r="S691" s="8" t="str">
        <f t="shared" si="20"/>
        <v/>
      </c>
      <c r="T691" s="8" t="str">
        <f t="shared" si="21"/>
        <v/>
      </c>
    </row>
    <row r="692" spans="1:20" x14ac:dyDescent="0.25">
      <c r="A692" t="s">
        <v>3542</v>
      </c>
      <c r="B692" s="7">
        <v>7894943</v>
      </c>
      <c r="C692" s="9">
        <v>45636</v>
      </c>
      <c r="D692" t="s">
        <v>4874</v>
      </c>
      <c r="E692" t="s">
        <v>5667</v>
      </c>
      <c r="F692" t="s">
        <v>5399</v>
      </c>
      <c r="I692" s="3">
        <v>135207.25</v>
      </c>
      <c r="J692" s="3">
        <v>0</v>
      </c>
      <c r="K692" s="3">
        <v>4058250998.3000002</v>
      </c>
      <c r="N692" t="s">
        <v>4877</v>
      </c>
      <c r="O692" s="9">
        <v>45636.4062037037</v>
      </c>
      <c r="P692" t="s">
        <v>83</v>
      </c>
      <c r="R692" s="9"/>
      <c r="S692" s="8" t="str">
        <f t="shared" si="20"/>
        <v/>
      </c>
      <c r="T692" s="8" t="str">
        <f t="shared" si="21"/>
        <v/>
      </c>
    </row>
    <row r="693" spans="1:20" x14ac:dyDescent="0.25">
      <c r="A693" t="s">
        <v>3542</v>
      </c>
      <c r="B693" s="7">
        <v>7894944</v>
      </c>
      <c r="C693" s="9">
        <v>45636</v>
      </c>
      <c r="D693" t="s">
        <v>3539</v>
      </c>
      <c r="E693" t="s">
        <v>5668</v>
      </c>
      <c r="I693" s="3">
        <v>0</v>
      </c>
      <c r="J693" s="3">
        <v>4896749.3899999997</v>
      </c>
      <c r="K693" s="3">
        <v>4053354248.9099998</v>
      </c>
      <c r="N693" t="s">
        <v>4877</v>
      </c>
      <c r="O693" s="9">
        <v>45636.409479166701</v>
      </c>
      <c r="P693" t="s">
        <v>26</v>
      </c>
      <c r="R693" s="9"/>
      <c r="S693" s="8" t="str">
        <f t="shared" si="20"/>
        <v>00083831</v>
      </c>
      <c r="T693" s="8">
        <f t="shared" si="21"/>
        <v>7894944</v>
      </c>
    </row>
    <row r="694" spans="1:20" x14ac:dyDescent="0.25">
      <c r="A694" t="s">
        <v>3542</v>
      </c>
      <c r="B694" s="7">
        <v>7894949</v>
      </c>
      <c r="C694" s="9">
        <v>45636</v>
      </c>
      <c r="D694" t="s">
        <v>3539</v>
      </c>
      <c r="E694" t="s">
        <v>5669</v>
      </c>
      <c r="I694" s="3">
        <v>0</v>
      </c>
      <c r="J694" s="3">
        <v>43682104.159999996</v>
      </c>
      <c r="K694" s="3">
        <v>4009672144.75</v>
      </c>
      <c r="N694" t="s">
        <v>4877</v>
      </c>
      <c r="O694" s="9">
        <v>45636.413333333301</v>
      </c>
      <c r="P694" t="s">
        <v>26</v>
      </c>
      <c r="R694" s="9"/>
      <c r="S694" s="8" t="str">
        <f t="shared" si="20"/>
        <v>00083833</v>
      </c>
      <c r="T694" s="8">
        <f t="shared" si="21"/>
        <v>7894949</v>
      </c>
    </row>
    <row r="695" spans="1:20" x14ac:dyDescent="0.25">
      <c r="A695" t="s">
        <v>3542</v>
      </c>
      <c r="B695" s="7">
        <v>7894950</v>
      </c>
      <c r="C695" s="9">
        <v>45636</v>
      </c>
      <c r="D695" t="s">
        <v>3539</v>
      </c>
      <c r="E695" t="s">
        <v>5670</v>
      </c>
      <c r="I695" s="3">
        <v>0</v>
      </c>
      <c r="J695" s="3">
        <v>12864648.83</v>
      </c>
      <c r="K695" s="3">
        <v>3996807495.9200001</v>
      </c>
      <c r="N695" t="s">
        <v>4877</v>
      </c>
      <c r="O695" s="9">
        <v>45636.415671296301</v>
      </c>
      <c r="P695" t="s">
        <v>26</v>
      </c>
      <c r="R695" s="9"/>
      <c r="S695" s="8" t="str">
        <f t="shared" si="20"/>
        <v>00083834</v>
      </c>
      <c r="T695" s="8">
        <f t="shared" si="21"/>
        <v>7894950</v>
      </c>
    </row>
    <row r="696" spans="1:20" x14ac:dyDescent="0.25">
      <c r="A696" t="s">
        <v>3542</v>
      </c>
      <c r="B696" s="7">
        <v>7894989</v>
      </c>
      <c r="C696" s="9">
        <v>45636</v>
      </c>
      <c r="D696" t="s">
        <v>4942</v>
      </c>
      <c r="E696" t="s">
        <v>5671</v>
      </c>
      <c r="I696" s="3">
        <v>3978711.24</v>
      </c>
      <c r="J696" s="3">
        <v>0</v>
      </c>
      <c r="K696" s="3">
        <v>4000786207.1599998</v>
      </c>
      <c r="N696" t="s">
        <v>4877</v>
      </c>
      <c r="O696" s="9">
        <v>45636.4377662037</v>
      </c>
      <c r="P696" t="s">
        <v>4944</v>
      </c>
      <c r="R696" s="9"/>
      <c r="S696" s="8" t="str">
        <f t="shared" si="20"/>
        <v/>
      </c>
      <c r="T696" s="8" t="str">
        <f t="shared" si="21"/>
        <v/>
      </c>
    </row>
    <row r="697" spans="1:20" x14ac:dyDescent="0.25">
      <c r="A697" t="s">
        <v>3542</v>
      </c>
      <c r="B697" s="7">
        <v>7894990</v>
      </c>
      <c r="C697" s="9">
        <v>45636</v>
      </c>
      <c r="D697" t="s">
        <v>4942</v>
      </c>
      <c r="E697" t="s">
        <v>5672</v>
      </c>
      <c r="I697" s="3">
        <v>4722842.6399999997</v>
      </c>
      <c r="J697" s="3">
        <v>0</v>
      </c>
      <c r="K697" s="3">
        <v>4005509049.8000002</v>
      </c>
      <c r="N697" t="s">
        <v>4877</v>
      </c>
      <c r="O697" s="9">
        <v>45636.4377662037</v>
      </c>
      <c r="P697" t="s">
        <v>4944</v>
      </c>
      <c r="R697" s="9"/>
      <c r="S697" s="8" t="str">
        <f t="shared" si="20"/>
        <v/>
      </c>
      <c r="T697" s="8" t="str">
        <f t="shared" si="21"/>
        <v/>
      </c>
    </row>
    <row r="698" spans="1:20" x14ac:dyDescent="0.25">
      <c r="A698" t="s">
        <v>3542</v>
      </c>
      <c r="B698" s="7">
        <v>7894992</v>
      </c>
      <c r="C698" s="9">
        <v>45636</v>
      </c>
      <c r="D698" t="s">
        <v>4942</v>
      </c>
      <c r="E698" t="s">
        <v>5673</v>
      </c>
      <c r="I698" s="3">
        <v>7148522.3600000003</v>
      </c>
      <c r="J698" s="3">
        <v>0</v>
      </c>
      <c r="K698" s="3">
        <v>4012657572.1599998</v>
      </c>
      <c r="N698" t="s">
        <v>4877</v>
      </c>
      <c r="O698" s="9">
        <v>45636.438611111102</v>
      </c>
      <c r="P698" t="s">
        <v>4944</v>
      </c>
      <c r="R698" s="9"/>
      <c r="S698" s="8" t="str">
        <f t="shared" si="20"/>
        <v/>
      </c>
      <c r="T698" s="8" t="str">
        <f t="shared" si="21"/>
        <v/>
      </c>
    </row>
    <row r="699" spans="1:20" x14ac:dyDescent="0.25">
      <c r="A699" t="s">
        <v>3542</v>
      </c>
      <c r="B699" s="7">
        <v>7894993</v>
      </c>
      <c r="C699" s="9">
        <v>45636</v>
      </c>
      <c r="D699" t="s">
        <v>4942</v>
      </c>
      <c r="E699" t="s">
        <v>5674</v>
      </c>
      <c r="I699" s="3">
        <v>171201.49</v>
      </c>
      <c r="J699" s="3">
        <v>0</v>
      </c>
      <c r="K699" s="3">
        <v>4012828773.6500001</v>
      </c>
      <c r="N699" t="s">
        <v>4877</v>
      </c>
      <c r="O699" s="9">
        <v>45636.438611111102</v>
      </c>
      <c r="P699" t="s">
        <v>4944</v>
      </c>
      <c r="R699" s="9"/>
      <c r="S699" s="8" t="str">
        <f t="shared" si="20"/>
        <v/>
      </c>
      <c r="T699" s="8" t="str">
        <f t="shared" si="21"/>
        <v/>
      </c>
    </row>
    <row r="700" spans="1:20" x14ac:dyDescent="0.25">
      <c r="A700" t="s">
        <v>3542</v>
      </c>
      <c r="B700" s="7">
        <v>7894994</v>
      </c>
      <c r="C700" s="9">
        <v>45636</v>
      </c>
      <c r="D700" t="s">
        <v>4942</v>
      </c>
      <c r="E700" t="s">
        <v>5675</v>
      </c>
      <c r="I700" s="3">
        <v>1097583.44</v>
      </c>
      <c r="J700" s="3">
        <v>0</v>
      </c>
      <c r="K700" s="3">
        <v>4013926357.0900002</v>
      </c>
      <c r="N700" t="s">
        <v>4877</v>
      </c>
      <c r="O700" s="9">
        <v>45636.438993055599</v>
      </c>
      <c r="P700" t="s">
        <v>4944</v>
      </c>
      <c r="R700" s="9"/>
      <c r="S700" s="8" t="str">
        <f t="shared" si="20"/>
        <v/>
      </c>
      <c r="T700" s="8" t="str">
        <f t="shared" si="21"/>
        <v/>
      </c>
    </row>
    <row r="701" spans="1:20" x14ac:dyDescent="0.25">
      <c r="A701" t="s">
        <v>3542</v>
      </c>
      <c r="B701" s="7">
        <v>7894995</v>
      </c>
      <c r="C701" s="9">
        <v>45636</v>
      </c>
      <c r="D701" t="s">
        <v>4942</v>
      </c>
      <c r="E701" t="s">
        <v>3410</v>
      </c>
      <c r="I701" s="3">
        <v>3238798.9</v>
      </c>
      <c r="J701" s="3">
        <v>0</v>
      </c>
      <c r="K701" s="3">
        <v>4017165155.9899998</v>
      </c>
      <c r="N701" t="s">
        <v>4877</v>
      </c>
      <c r="O701" s="9">
        <v>45636.439016203702</v>
      </c>
      <c r="P701" t="s">
        <v>4944</v>
      </c>
      <c r="R701" s="9"/>
      <c r="S701" s="8" t="str">
        <f t="shared" si="20"/>
        <v/>
      </c>
      <c r="T701" s="8" t="str">
        <f t="shared" si="21"/>
        <v/>
      </c>
    </row>
    <row r="702" spans="1:20" x14ac:dyDescent="0.25">
      <c r="A702" t="s">
        <v>3542</v>
      </c>
      <c r="B702" s="7">
        <v>7895004</v>
      </c>
      <c r="C702" s="9">
        <v>45636</v>
      </c>
      <c r="D702" t="s">
        <v>3539</v>
      </c>
      <c r="E702" t="s">
        <v>5676</v>
      </c>
      <c r="I702" s="3">
        <v>0.41</v>
      </c>
      <c r="J702" s="3">
        <v>0</v>
      </c>
      <c r="K702" s="3">
        <v>4017165156.4000001</v>
      </c>
      <c r="N702" t="s">
        <v>4877</v>
      </c>
      <c r="O702" s="9">
        <v>45636.451041666704</v>
      </c>
      <c r="P702" t="s">
        <v>20</v>
      </c>
      <c r="R702" s="9"/>
      <c r="S702" s="8" t="str">
        <f t="shared" si="20"/>
        <v>00083835</v>
      </c>
      <c r="T702" s="8">
        <f t="shared" si="21"/>
        <v>7895004</v>
      </c>
    </row>
    <row r="703" spans="1:20" x14ac:dyDescent="0.25">
      <c r="A703" t="s">
        <v>3542</v>
      </c>
      <c r="B703" s="7">
        <v>7895011</v>
      </c>
      <c r="C703" s="9">
        <v>45636</v>
      </c>
      <c r="D703" t="s">
        <v>3539</v>
      </c>
      <c r="E703" t="s">
        <v>5677</v>
      </c>
      <c r="I703" s="3">
        <v>0</v>
      </c>
      <c r="J703" s="3">
        <v>384230.38</v>
      </c>
      <c r="K703" s="3">
        <v>4016780926.02</v>
      </c>
      <c r="N703" t="s">
        <v>4877</v>
      </c>
      <c r="O703" s="9">
        <v>45636.464571759301</v>
      </c>
      <c r="P703" t="s">
        <v>26</v>
      </c>
      <c r="R703" s="9"/>
      <c r="S703" s="8" t="str">
        <f t="shared" si="20"/>
        <v>00083836</v>
      </c>
      <c r="T703" s="8">
        <f t="shared" si="21"/>
        <v>7895011</v>
      </c>
    </row>
    <row r="704" spans="1:20" x14ac:dyDescent="0.25">
      <c r="A704" t="s">
        <v>3542</v>
      </c>
      <c r="B704" s="7">
        <v>7895013</v>
      </c>
      <c r="C704" s="9">
        <v>45636</v>
      </c>
      <c r="D704" t="s">
        <v>3539</v>
      </c>
      <c r="E704" t="s">
        <v>5678</v>
      </c>
      <c r="I704" s="3">
        <v>0</v>
      </c>
      <c r="J704" s="3">
        <v>3940529.87</v>
      </c>
      <c r="K704" s="3">
        <v>4012840396.1500001</v>
      </c>
      <c r="N704" t="s">
        <v>4877</v>
      </c>
      <c r="O704" s="9">
        <v>45636.466898148101</v>
      </c>
      <c r="P704" t="s">
        <v>83</v>
      </c>
      <c r="R704" s="9"/>
      <c r="S704" s="8" t="str">
        <f t="shared" si="20"/>
        <v>00083837</v>
      </c>
      <c r="T704" s="8">
        <f t="shared" si="21"/>
        <v>7895013</v>
      </c>
    </row>
    <row r="705" spans="1:20" x14ac:dyDescent="0.25">
      <c r="A705" t="s">
        <v>3542</v>
      </c>
      <c r="B705" s="7">
        <v>7895015</v>
      </c>
      <c r="C705" s="9">
        <v>45636</v>
      </c>
      <c r="D705" t="s">
        <v>3539</v>
      </c>
      <c r="E705" t="s">
        <v>5679</v>
      </c>
      <c r="I705" s="3">
        <v>0</v>
      </c>
      <c r="J705" s="3">
        <v>3050</v>
      </c>
      <c r="K705" s="3">
        <v>4012837346.1500001</v>
      </c>
      <c r="N705" t="s">
        <v>4877</v>
      </c>
      <c r="O705" s="9">
        <v>45636.470856481501</v>
      </c>
      <c r="P705" t="s">
        <v>26</v>
      </c>
      <c r="R705" s="9"/>
      <c r="S705" s="8" t="str">
        <f t="shared" si="20"/>
        <v>00083838</v>
      </c>
      <c r="T705" s="8">
        <f t="shared" si="21"/>
        <v>7895015</v>
      </c>
    </row>
    <row r="706" spans="1:20" x14ac:dyDescent="0.25">
      <c r="A706" t="s">
        <v>3542</v>
      </c>
      <c r="B706" s="7">
        <v>7895017</v>
      </c>
      <c r="C706" s="9">
        <v>45636</v>
      </c>
      <c r="D706" t="s">
        <v>3539</v>
      </c>
      <c r="E706" t="s">
        <v>5680</v>
      </c>
      <c r="I706" s="3">
        <v>0</v>
      </c>
      <c r="J706" s="3">
        <v>4917574.8</v>
      </c>
      <c r="K706" s="3">
        <v>4007919771.3499999</v>
      </c>
      <c r="N706" t="s">
        <v>4877</v>
      </c>
      <c r="O706" s="9">
        <v>45636.470960648097</v>
      </c>
      <c r="P706" t="s">
        <v>83</v>
      </c>
      <c r="R706" s="9"/>
      <c r="S706" s="8" t="str">
        <f t="shared" si="20"/>
        <v>00083839</v>
      </c>
      <c r="T706" s="8">
        <f t="shared" si="21"/>
        <v>7895017</v>
      </c>
    </row>
    <row r="707" spans="1:20" x14ac:dyDescent="0.25">
      <c r="A707" t="s">
        <v>3542</v>
      </c>
      <c r="B707" s="7">
        <v>7895022</v>
      </c>
      <c r="C707" s="9">
        <v>45636</v>
      </c>
      <c r="D707" t="s">
        <v>3539</v>
      </c>
      <c r="E707" t="s">
        <v>5681</v>
      </c>
      <c r="I707" s="3">
        <v>0</v>
      </c>
      <c r="J707" s="3">
        <v>4745093.08</v>
      </c>
      <c r="K707" s="3">
        <v>4003174678.27</v>
      </c>
      <c r="N707" t="s">
        <v>4877</v>
      </c>
      <c r="O707" s="9">
        <v>45636.475266203699</v>
      </c>
      <c r="P707" t="s">
        <v>26</v>
      </c>
      <c r="R707" s="9"/>
      <c r="S707" s="8" t="str">
        <f t="shared" si="20"/>
        <v>00083840</v>
      </c>
      <c r="T707" s="8">
        <f t="shared" si="21"/>
        <v>7895022</v>
      </c>
    </row>
    <row r="708" spans="1:20" x14ac:dyDescent="0.25">
      <c r="A708" t="s">
        <v>3542</v>
      </c>
      <c r="B708" s="7">
        <v>7895024</v>
      </c>
      <c r="C708" s="9">
        <v>45636</v>
      </c>
      <c r="D708" t="s">
        <v>3539</v>
      </c>
      <c r="E708" t="s">
        <v>5682</v>
      </c>
      <c r="I708" s="3">
        <v>3.11</v>
      </c>
      <c r="J708" s="3">
        <v>0</v>
      </c>
      <c r="K708" s="3">
        <v>4003174681.3800001</v>
      </c>
      <c r="N708" t="s">
        <v>4877</v>
      </c>
      <c r="O708" s="9">
        <v>45636.476354166698</v>
      </c>
      <c r="P708" t="s">
        <v>26</v>
      </c>
      <c r="R708" s="9"/>
      <c r="S708" s="8" t="str">
        <f t="shared" ref="S708:S771" si="22">+IF(MID(E708,1,1)="R",MID(E708,5,8),"")</f>
        <v>00083841</v>
      </c>
      <c r="T708" s="8">
        <f t="shared" ref="T708:T771" si="23">+IF(MID(S708,1,1)="0",B708,"")</f>
        <v>7895024</v>
      </c>
    </row>
    <row r="709" spans="1:20" x14ac:dyDescent="0.25">
      <c r="A709" t="s">
        <v>3542</v>
      </c>
      <c r="B709" s="7">
        <v>7895025</v>
      </c>
      <c r="C709" s="9">
        <v>45636</v>
      </c>
      <c r="D709" t="s">
        <v>3539</v>
      </c>
      <c r="E709" t="s">
        <v>5683</v>
      </c>
      <c r="I709" s="3">
        <v>0</v>
      </c>
      <c r="J709" s="3">
        <v>1234701.3600000001</v>
      </c>
      <c r="K709" s="3">
        <v>4001939980.02</v>
      </c>
      <c r="N709" t="s">
        <v>4877</v>
      </c>
      <c r="O709" s="9">
        <v>45636.480740740699</v>
      </c>
      <c r="P709" t="s">
        <v>26</v>
      </c>
      <c r="R709" s="9"/>
      <c r="S709" s="8" t="str">
        <f t="shared" si="22"/>
        <v>00083842</v>
      </c>
      <c r="T709" s="8">
        <f t="shared" si="23"/>
        <v>7895025</v>
      </c>
    </row>
    <row r="710" spans="1:20" x14ac:dyDescent="0.25">
      <c r="A710" t="s">
        <v>3542</v>
      </c>
      <c r="B710" s="7">
        <v>7895026</v>
      </c>
      <c r="C710" s="9">
        <v>45636</v>
      </c>
      <c r="D710" t="s">
        <v>3539</v>
      </c>
      <c r="E710" t="s">
        <v>5684</v>
      </c>
      <c r="I710" s="3">
        <v>0</v>
      </c>
      <c r="J710" s="3">
        <v>1097583.44</v>
      </c>
      <c r="K710" s="3">
        <v>4000842396.5799999</v>
      </c>
      <c r="N710" t="s">
        <v>4877</v>
      </c>
      <c r="O710" s="9">
        <v>45636.482164351903</v>
      </c>
      <c r="P710" t="s">
        <v>26</v>
      </c>
      <c r="R710" s="9"/>
      <c r="S710" s="8" t="str">
        <f t="shared" si="22"/>
        <v>00083843</v>
      </c>
      <c r="T710" s="8">
        <f t="shared" si="23"/>
        <v>7895026</v>
      </c>
    </row>
    <row r="711" spans="1:20" x14ac:dyDescent="0.25">
      <c r="A711" t="s">
        <v>3542</v>
      </c>
      <c r="B711" s="7">
        <v>7895032</v>
      </c>
      <c r="C711" s="9">
        <v>45636</v>
      </c>
      <c r="D711" t="s">
        <v>4942</v>
      </c>
      <c r="E711" t="s">
        <v>2669</v>
      </c>
      <c r="I711" s="3">
        <v>745904.45</v>
      </c>
      <c r="J711" s="3">
        <v>0</v>
      </c>
      <c r="K711" s="3">
        <v>4001588301.0300002</v>
      </c>
      <c r="N711" t="s">
        <v>4877</v>
      </c>
      <c r="O711" s="9">
        <v>45636.486238425903</v>
      </c>
      <c r="P711" t="s">
        <v>4944</v>
      </c>
      <c r="R711" s="9"/>
      <c r="S711" s="8" t="str">
        <f t="shared" si="22"/>
        <v/>
      </c>
      <c r="T711" s="8" t="str">
        <f t="shared" si="23"/>
        <v/>
      </c>
    </row>
    <row r="712" spans="1:20" x14ac:dyDescent="0.25">
      <c r="A712" t="s">
        <v>3542</v>
      </c>
      <c r="B712" s="7">
        <v>7895033</v>
      </c>
      <c r="C712" s="9">
        <v>45636</v>
      </c>
      <c r="D712" t="s">
        <v>4942</v>
      </c>
      <c r="E712" t="s">
        <v>5685</v>
      </c>
      <c r="I712" s="3">
        <v>1845820.28</v>
      </c>
      <c r="J712" s="3">
        <v>0</v>
      </c>
      <c r="K712" s="3">
        <v>4003434121.3099999</v>
      </c>
      <c r="N712" t="s">
        <v>4877</v>
      </c>
      <c r="O712" s="9">
        <v>45636.4864930556</v>
      </c>
      <c r="P712" t="s">
        <v>4944</v>
      </c>
      <c r="R712" s="9"/>
      <c r="S712" s="8" t="str">
        <f t="shared" si="22"/>
        <v/>
      </c>
      <c r="T712" s="8" t="str">
        <f t="shared" si="23"/>
        <v/>
      </c>
    </row>
    <row r="713" spans="1:20" x14ac:dyDescent="0.25">
      <c r="A713" t="s">
        <v>3542</v>
      </c>
      <c r="B713" s="7">
        <v>7895034</v>
      </c>
      <c r="C713" s="9">
        <v>45636</v>
      </c>
      <c r="D713" t="s">
        <v>4942</v>
      </c>
      <c r="E713" t="s">
        <v>2569</v>
      </c>
      <c r="F713" t="s">
        <v>5686</v>
      </c>
      <c r="I713" s="3">
        <v>16160191.869999999</v>
      </c>
      <c r="J713" s="3">
        <v>0</v>
      </c>
      <c r="K713" s="3">
        <v>4019594313.1799998</v>
      </c>
      <c r="N713" t="s">
        <v>4877</v>
      </c>
      <c r="O713" s="9">
        <v>45636.486701388902</v>
      </c>
      <c r="P713" t="s">
        <v>4944</v>
      </c>
      <c r="R713" s="9"/>
      <c r="S713" s="8" t="str">
        <f t="shared" si="22"/>
        <v/>
      </c>
      <c r="T713" s="8" t="str">
        <f t="shared" si="23"/>
        <v/>
      </c>
    </row>
    <row r="714" spans="1:20" x14ac:dyDescent="0.25">
      <c r="A714" t="s">
        <v>3542</v>
      </c>
      <c r="B714" s="7">
        <v>7895035</v>
      </c>
      <c r="C714" s="9">
        <v>45636</v>
      </c>
      <c r="D714" t="s">
        <v>4874</v>
      </c>
      <c r="E714" t="s">
        <v>5687</v>
      </c>
      <c r="F714" t="s">
        <v>5688</v>
      </c>
      <c r="I714" s="3">
        <v>0</v>
      </c>
      <c r="J714" s="3">
        <v>583777.36</v>
      </c>
      <c r="K714" s="3">
        <v>4019010535.8200002</v>
      </c>
      <c r="N714" t="s">
        <v>4877</v>
      </c>
      <c r="O714" s="9">
        <v>45636.487534722197</v>
      </c>
      <c r="P714" t="s">
        <v>5290</v>
      </c>
      <c r="R714" s="9"/>
      <c r="S714" s="8" t="str">
        <f t="shared" si="22"/>
        <v/>
      </c>
      <c r="T714" s="8" t="str">
        <f t="shared" si="23"/>
        <v/>
      </c>
    </row>
    <row r="715" spans="1:20" x14ac:dyDescent="0.25">
      <c r="A715" t="s">
        <v>3542</v>
      </c>
      <c r="B715" s="7">
        <v>7895037</v>
      </c>
      <c r="C715" s="9">
        <v>45636</v>
      </c>
      <c r="D715" t="s">
        <v>4874</v>
      </c>
      <c r="E715" t="s">
        <v>5689</v>
      </c>
      <c r="F715" t="s">
        <v>5690</v>
      </c>
      <c r="I715" s="3">
        <v>0</v>
      </c>
      <c r="J715" s="3">
        <v>1258400</v>
      </c>
      <c r="K715" s="3">
        <v>4017752135.8200002</v>
      </c>
      <c r="N715" t="s">
        <v>4877</v>
      </c>
      <c r="O715" s="9">
        <v>45636.488275463002</v>
      </c>
      <c r="P715" t="s">
        <v>5290</v>
      </c>
      <c r="R715" s="9"/>
      <c r="S715" s="8" t="str">
        <f t="shared" si="22"/>
        <v/>
      </c>
      <c r="T715" s="8" t="str">
        <f t="shared" si="23"/>
        <v/>
      </c>
    </row>
    <row r="716" spans="1:20" x14ac:dyDescent="0.25">
      <c r="A716" t="s">
        <v>3542</v>
      </c>
      <c r="B716" s="7">
        <v>7895040</v>
      </c>
      <c r="C716" s="9">
        <v>45636</v>
      </c>
      <c r="D716" t="s">
        <v>4874</v>
      </c>
      <c r="E716" t="s">
        <v>5691</v>
      </c>
      <c r="F716" t="s">
        <v>5692</v>
      </c>
      <c r="I716" s="3">
        <v>0</v>
      </c>
      <c r="J716" s="3">
        <v>299999.99</v>
      </c>
      <c r="K716" s="3">
        <v>4017452135.8299999</v>
      </c>
      <c r="N716" t="s">
        <v>4877</v>
      </c>
      <c r="O716" s="9">
        <v>45636.489398148202</v>
      </c>
      <c r="P716" t="s">
        <v>5290</v>
      </c>
      <c r="R716" s="9"/>
      <c r="S716" s="8" t="str">
        <f t="shared" si="22"/>
        <v/>
      </c>
      <c r="T716" s="8" t="str">
        <f t="shared" si="23"/>
        <v/>
      </c>
    </row>
    <row r="717" spans="1:20" x14ac:dyDescent="0.25">
      <c r="A717" t="s">
        <v>3542</v>
      </c>
      <c r="B717" s="7">
        <v>7895041</v>
      </c>
      <c r="C717" s="9">
        <v>45636</v>
      </c>
      <c r="D717" t="s">
        <v>4874</v>
      </c>
      <c r="E717" t="s">
        <v>5693</v>
      </c>
      <c r="F717" t="s">
        <v>5694</v>
      </c>
      <c r="I717" s="3">
        <v>0</v>
      </c>
      <c r="J717" s="3">
        <v>200000</v>
      </c>
      <c r="K717" s="3">
        <v>4017252135.8299999</v>
      </c>
      <c r="N717" t="s">
        <v>4877</v>
      </c>
      <c r="O717" s="9">
        <v>45636.490231481497</v>
      </c>
      <c r="P717" t="s">
        <v>5290</v>
      </c>
      <c r="R717" s="9"/>
      <c r="S717" s="8" t="str">
        <f t="shared" si="22"/>
        <v/>
      </c>
      <c r="T717" s="8" t="str">
        <f t="shared" si="23"/>
        <v/>
      </c>
    </row>
    <row r="718" spans="1:20" x14ac:dyDescent="0.25">
      <c r="A718" t="s">
        <v>3542</v>
      </c>
      <c r="B718" s="7">
        <v>7895043</v>
      </c>
      <c r="C718" s="9">
        <v>45636</v>
      </c>
      <c r="D718" t="s">
        <v>4874</v>
      </c>
      <c r="E718" t="s">
        <v>5695</v>
      </c>
      <c r="F718" t="s">
        <v>5696</v>
      </c>
      <c r="I718" s="3">
        <v>0</v>
      </c>
      <c r="J718" s="3">
        <v>200000</v>
      </c>
      <c r="K718" s="3">
        <v>4017052135.8299999</v>
      </c>
      <c r="N718" t="s">
        <v>4877</v>
      </c>
      <c r="O718" s="9">
        <v>45636.491493055597</v>
      </c>
      <c r="P718" t="s">
        <v>5290</v>
      </c>
      <c r="R718" s="9"/>
      <c r="S718" s="8" t="str">
        <f t="shared" si="22"/>
        <v/>
      </c>
      <c r="T718" s="8" t="str">
        <f t="shared" si="23"/>
        <v/>
      </c>
    </row>
    <row r="719" spans="1:20" x14ac:dyDescent="0.25">
      <c r="A719" t="s">
        <v>3542</v>
      </c>
      <c r="B719" s="7">
        <v>7895053</v>
      </c>
      <c r="C719" s="9">
        <v>45636</v>
      </c>
      <c r="D719" t="s">
        <v>3539</v>
      </c>
      <c r="E719" t="s">
        <v>5697</v>
      </c>
      <c r="I719" s="3">
        <v>0</v>
      </c>
      <c r="J719" s="3">
        <v>125999.9</v>
      </c>
      <c r="K719" s="3">
        <v>4016926135.9299998</v>
      </c>
      <c r="N719" t="s">
        <v>4877</v>
      </c>
      <c r="O719" s="9">
        <v>45636.504270833299</v>
      </c>
      <c r="P719" t="s">
        <v>368</v>
      </c>
      <c r="R719" s="9"/>
      <c r="S719" s="8" t="str">
        <f t="shared" si="22"/>
        <v>00083844</v>
      </c>
      <c r="T719" s="8">
        <f t="shared" si="23"/>
        <v>7895053</v>
      </c>
    </row>
    <row r="720" spans="1:20" x14ac:dyDescent="0.25">
      <c r="A720" t="s">
        <v>3542</v>
      </c>
      <c r="B720" s="7">
        <v>7895054</v>
      </c>
      <c r="C720" s="9">
        <v>45636</v>
      </c>
      <c r="D720" t="s">
        <v>3539</v>
      </c>
      <c r="E720" t="s">
        <v>5698</v>
      </c>
      <c r="I720" s="3">
        <v>0</v>
      </c>
      <c r="J720" s="3">
        <v>2482366</v>
      </c>
      <c r="K720" s="3">
        <v>4014443769.9299998</v>
      </c>
      <c r="N720" t="s">
        <v>4877</v>
      </c>
      <c r="O720" s="9">
        <v>45636.504293981503</v>
      </c>
      <c r="P720" t="s">
        <v>26</v>
      </c>
      <c r="R720" s="9"/>
      <c r="S720" s="8" t="str">
        <f t="shared" si="22"/>
        <v>00083845</v>
      </c>
      <c r="T720" s="8">
        <f t="shared" si="23"/>
        <v>7895054</v>
      </c>
    </row>
    <row r="721" spans="1:20" x14ac:dyDescent="0.25">
      <c r="A721" t="s">
        <v>3542</v>
      </c>
      <c r="B721" s="7">
        <v>7895055</v>
      </c>
      <c r="C721" s="9">
        <v>45636</v>
      </c>
      <c r="D721" t="s">
        <v>4874</v>
      </c>
      <c r="E721" t="s">
        <v>5699</v>
      </c>
      <c r="F721" t="s">
        <v>5700</v>
      </c>
      <c r="I721" s="3">
        <v>231976.43</v>
      </c>
      <c r="J721" s="3">
        <v>0</v>
      </c>
      <c r="K721" s="3">
        <v>4014675746.3600001</v>
      </c>
      <c r="N721" t="s">
        <v>4877</v>
      </c>
      <c r="O721" s="9">
        <v>45636.507199074098</v>
      </c>
      <c r="P721" t="s">
        <v>5042</v>
      </c>
      <c r="R721" s="9"/>
      <c r="S721" s="8" t="str">
        <f t="shared" si="22"/>
        <v/>
      </c>
      <c r="T721" s="8" t="str">
        <f t="shared" si="23"/>
        <v/>
      </c>
    </row>
    <row r="722" spans="1:20" x14ac:dyDescent="0.25">
      <c r="A722" t="s">
        <v>3542</v>
      </c>
      <c r="B722" s="7">
        <v>7895056</v>
      </c>
      <c r="C722" s="9">
        <v>45636</v>
      </c>
      <c r="D722" t="s">
        <v>4874</v>
      </c>
      <c r="E722" t="s">
        <v>5701</v>
      </c>
      <c r="F722" t="s">
        <v>5700</v>
      </c>
      <c r="I722" s="3">
        <v>89239.01</v>
      </c>
      <c r="J722" s="3">
        <v>0</v>
      </c>
      <c r="K722" s="3">
        <v>4014764985.3699999</v>
      </c>
      <c r="N722" t="s">
        <v>4877</v>
      </c>
      <c r="O722" s="9">
        <v>45636.507384259297</v>
      </c>
      <c r="P722" t="s">
        <v>5042</v>
      </c>
      <c r="R722" s="9"/>
      <c r="S722" s="8" t="str">
        <f t="shared" si="22"/>
        <v/>
      </c>
      <c r="T722" s="8" t="str">
        <f t="shared" si="23"/>
        <v/>
      </c>
    </row>
    <row r="723" spans="1:20" x14ac:dyDescent="0.25">
      <c r="A723" t="s">
        <v>3542</v>
      </c>
      <c r="B723" s="7">
        <v>7895057</v>
      </c>
      <c r="C723" s="9">
        <v>45636</v>
      </c>
      <c r="D723" t="s">
        <v>4874</v>
      </c>
      <c r="E723" t="s">
        <v>5702</v>
      </c>
      <c r="F723" t="s">
        <v>5700</v>
      </c>
      <c r="I723" s="3">
        <v>23518.14</v>
      </c>
      <c r="J723" s="3">
        <v>0</v>
      </c>
      <c r="K723" s="3">
        <v>4014788503.5100002</v>
      </c>
      <c r="N723" t="s">
        <v>4877</v>
      </c>
      <c r="O723" s="9">
        <v>45636.507534722201</v>
      </c>
      <c r="P723" t="s">
        <v>5042</v>
      </c>
      <c r="R723" s="9"/>
      <c r="S723" s="8" t="str">
        <f t="shared" si="22"/>
        <v/>
      </c>
      <c r="T723" s="8" t="str">
        <f t="shared" si="23"/>
        <v/>
      </c>
    </row>
    <row r="724" spans="1:20" x14ac:dyDescent="0.25">
      <c r="A724" t="s">
        <v>3542</v>
      </c>
      <c r="B724" s="7">
        <v>7895058</v>
      </c>
      <c r="C724" s="9">
        <v>45636</v>
      </c>
      <c r="D724" t="s">
        <v>3539</v>
      </c>
      <c r="E724" t="s">
        <v>5703</v>
      </c>
      <c r="I724" s="3">
        <v>0</v>
      </c>
      <c r="J724" s="3">
        <v>4526910.12</v>
      </c>
      <c r="K724" s="3">
        <v>4010261593.3899999</v>
      </c>
      <c r="N724" t="s">
        <v>4877</v>
      </c>
      <c r="O724" s="9">
        <v>45636.5075462963</v>
      </c>
      <c r="P724" t="s">
        <v>26</v>
      </c>
      <c r="R724" s="9"/>
      <c r="S724" s="8" t="str">
        <f t="shared" si="22"/>
        <v>00083846</v>
      </c>
      <c r="T724" s="8">
        <f t="shared" si="23"/>
        <v>7895058</v>
      </c>
    </row>
    <row r="725" spans="1:20" x14ac:dyDescent="0.25">
      <c r="A725" t="s">
        <v>3542</v>
      </c>
      <c r="B725" s="7">
        <v>7895059</v>
      </c>
      <c r="C725" s="9">
        <v>45636</v>
      </c>
      <c r="D725" t="s">
        <v>4874</v>
      </c>
      <c r="E725" t="s">
        <v>5704</v>
      </c>
      <c r="F725" t="s">
        <v>5700</v>
      </c>
      <c r="I725" s="3">
        <v>30948.400000000001</v>
      </c>
      <c r="J725" s="3">
        <v>0</v>
      </c>
      <c r="K725" s="3">
        <v>4010292541.79</v>
      </c>
      <c r="N725" t="s">
        <v>4877</v>
      </c>
      <c r="O725" s="9">
        <v>45636.507696759298</v>
      </c>
      <c r="P725" t="s">
        <v>5042</v>
      </c>
      <c r="R725" s="9"/>
      <c r="S725" s="8" t="str">
        <f t="shared" si="22"/>
        <v/>
      </c>
      <c r="T725" s="8" t="str">
        <f t="shared" si="23"/>
        <v/>
      </c>
    </row>
    <row r="726" spans="1:20" x14ac:dyDescent="0.25">
      <c r="A726" t="s">
        <v>3542</v>
      </c>
      <c r="B726" s="7">
        <v>7895061</v>
      </c>
      <c r="C726" s="9">
        <v>45636</v>
      </c>
      <c r="D726" t="s">
        <v>4874</v>
      </c>
      <c r="E726" t="s">
        <v>5705</v>
      </c>
      <c r="F726" t="s">
        <v>5700</v>
      </c>
      <c r="I726" s="3">
        <v>285710.92</v>
      </c>
      <c r="J726" s="3">
        <v>0</v>
      </c>
      <c r="K726" s="3">
        <v>4010578252.71</v>
      </c>
      <c r="N726" t="s">
        <v>4877</v>
      </c>
      <c r="O726" s="9">
        <v>45636.507870370398</v>
      </c>
      <c r="P726" t="s">
        <v>5042</v>
      </c>
      <c r="R726" s="9"/>
      <c r="S726" s="8" t="str">
        <f t="shared" si="22"/>
        <v/>
      </c>
      <c r="T726" s="8" t="str">
        <f t="shared" si="23"/>
        <v/>
      </c>
    </row>
    <row r="727" spans="1:20" x14ac:dyDescent="0.25">
      <c r="A727" t="s">
        <v>3542</v>
      </c>
      <c r="B727" s="7">
        <v>7895062</v>
      </c>
      <c r="C727" s="9">
        <v>45636</v>
      </c>
      <c r="D727" t="s">
        <v>4874</v>
      </c>
      <c r="E727" t="s">
        <v>5706</v>
      </c>
      <c r="F727" t="s">
        <v>5700</v>
      </c>
      <c r="I727" s="3">
        <v>1666530.06</v>
      </c>
      <c r="J727" s="3">
        <v>0</v>
      </c>
      <c r="K727" s="3">
        <v>4012244782.77</v>
      </c>
      <c r="N727" t="s">
        <v>4877</v>
      </c>
      <c r="O727" s="9">
        <v>45636.508055555598</v>
      </c>
      <c r="P727" t="s">
        <v>5042</v>
      </c>
      <c r="R727" s="9"/>
      <c r="S727" s="8" t="str">
        <f t="shared" si="22"/>
        <v/>
      </c>
      <c r="T727" s="8" t="str">
        <f t="shared" si="23"/>
        <v/>
      </c>
    </row>
    <row r="728" spans="1:20" x14ac:dyDescent="0.25">
      <c r="A728" t="s">
        <v>3542</v>
      </c>
      <c r="B728" s="7">
        <v>7895063</v>
      </c>
      <c r="C728" s="9">
        <v>45636</v>
      </c>
      <c r="D728" t="s">
        <v>4874</v>
      </c>
      <c r="E728" t="s">
        <v>5707</v>
      </c>
      <c r="F728" t="s">
        <v>5700</v>
      </c>
      <c r="I728" s="3">
        <v>209738.41</v>
      </c>
      <c r="J728" s="3">
        <v>0</v>
      </c>
      <c r="K728" s="3">
        <v>4012454521.1799998</v>
      </c>
      <c r="N728" t="s">
        <v>4877</v>
      </c>
      <c r="O728" s="9">
        <v>45636.508229166699</v>
      </c>
      <c r="P728" t="s">
        <v>5042</v>
      </c>
      <c r="R728" s="9"/>
      <c r="S728" s="8" t="str">
        <f t="shared" si="22"/>
        <v/>
      </c>
      <c r="T728" s="8" t="str">
        <f t="shared" si="23"/>
        <v/>
      </c>
    </row>
    <row r="729" spans="1:20" x14ac:dyDescent="0.25">
      <c r="A729" t="s">
        <v>3542</v>
      </c>
      <c r="B729" s="7">
        <v>7895064</v>
      </c>
      <c r="C729" s="9">
        <v>45636</v>
      </c>
      <c r="D729" t="s">
        <v>4874</v>
      </c>
      <c r="E729" t="s">
        <v>5708</v>
      </c>
      <c r="F729" t="s">
        <v>5700</v>
      </c>
      <c r="I729" s="3">
        <v>854524.58</v>
      </c>
      <c r="J729" s="3">
        <v>0</v>
      </c>
      <c r="K729" s="3">
        <v>4013309045.7600002</v>
      </c>
      <c r="N729" t="s">
        <v>4877</v>
      </c>
      <c r="O729" s="9">
        <v>45636.508437500001</v>
      </c>
      <c r="P729" t="s">
        <v>5042</v>
      </c>
      <c r="R729" s="9"/>
      <c r="S729" s="8" t="str">
        <f t="shared" si="22"/>
        <v/>
      </c>
      <c r="T729" s="8" t="str">
        <f t="shared" si="23"/>
        <v/>
      </c>
    </row>
    <row r="730" spans="1:20" x14ac:dyDescent="0.25">
      <c r="A730" t="s">
        <v>3542</v>
      </c>
      <c r="B730" s="7">
        <v>7895065</v>
      </c>
      <c r="C730" s="9">
        <v>45636</v>
      </c>
      <c r="D730" t="s">
        <v>4874</v>
      </c>
      <c r="E730" t="s">
        <v>5709</v>
      </c>
      <c r="F730" t="s">
        <v>5700</v>
      </c>
      <c r="I730" s="3">
        <v>462125.08</v>
      </c>
      <c r="J730" s="3">
        <v>0</v>
      </c>
      <c r="K730" s="3">
        <v>4013771170.8400002</v>
      </c>
      <c r="N730" t="s">
        <v>4877</v>
      </c>
      <c r="O730" s="9">
        <v>45636.508599537003</v>
      </c>
      <c r="P730" t="s">
        <v>5042</v>
      </c>
      <c r="R730" s="9"/>
      <c r="S730" s="8" t="str">
        <f t="shared" si="22"/>
        <v/>
      </c>
      <c r="T730" s="8" t="str">
        <f t="shared" si="23"/>
        <v/>
      </c>
    </row>
    <row r="731" spans="1:20" x14ac:dyDescent="0.25">
      <c r="A731" t="s">
        <v>3542</v>
      </c>
      <c r="B731" s="7">
        <v>7895066</v>
      </c>
      <c r="C731" s="9">
        <v>45636</v>
      </c>
      <c r="D731" t="s">
        <v>4874</v>
      </c>
      <c r="E731" t="s">
        <v>5710</v>
      </c>
      <c r="F731" t="s">
        <v>5700</v>
      </c>
      <c r="I731" s="3">
        <v>2307546.58</v>
      </c>
      <c r="J731" s="3">
        <v>0</v>
      </c>
      <c r="K731" s="3">
        <v>4016078717.4200001</v>
      </c>
      <c r="N731" t="s">
        <v>4877</v>
      </c>
      <c r="O731" s="9">
        <v>45636.508807870399</v>
      </c>
      <c r="P731" t="s">
        <v>5042</v>
      </c>
      <c r="R731" s="9"/>
      <c r="S731" s="8" t="str">
        <f t="shared" si="22"/>
        <v/>
      </c>
      <c r="T731" s="8" t="str">
        <f t="shared" si="23"/>
        <v/>
      </c>
    </row>
    <row r="732" spans="1:20" x14ac:dyDescent="0.25">
      <c r="A732" t="s">
        <v>3542</v>
      </c>
      <c r="B732" s="7">
        <v>7895068</v>
      </c>
      <c r="C732" s="9">
        <v>45636</v>
      </c>
      <c r="D732" t="s">
        <v>4874</v>
      </c>
      <c r="E732" t="s">
        <v>5711</v>
      </c>
      <c r="F732" t="s">
        <v>5700</v>
      </c>
      <c r="I732" s="3">
        <v>543688.05000000005</v>
      </c>
      <c r="J732" s="3">
        <v>0</v>
      </c>
      <c r="K732" s="3">
        <v>4016622405.4699998</v>
      </c>
      <c r="N732" t="s">
        <v>4877</v>
      </c>
      <c r="O732" s="9">
        <v>45636.508958333303</v>
      </c>
      <c r="P732" t="s">
        <v>5042</v>
      </c>
      <c r="R732" s="9"/>
      <c r="S732" s="8" t="str">
        <f t="shared" si="22"/>
        <v/>
      </c>
      <c r="T732" s="8" t="str">
        <f t="shared" si="23"/>
        <v/>
      </c>
    </row>
    <row r="733" spans="1:20" x14ac:dyDescent="0.25">
      <c r="A733" t="s">
        <v>3542</v>
      </c>
      <c r="B733" s="7">
        <v>7895069</v>
      </c>
      <c r="C733" s="9">
        <v>45636</v>
      </c>
      <c r="D733" t="s">
        <v>4874</v>
      </c>
      <c r="E733" t="s">
        <v>5712</v>
      </c>
      <c r="F733" t="s">
        <v>5700</v>
      </c>
      <c r="I733" s="3">
        <v>625759.18000000005</v>
      </c>
      <c r="J733" s="3">
        <v>0</v>
      </c>
      <c r="K733" s="3">
        <v>4017248164.6500001</v>
      </c>
      <c r="N733" t="s">
        <v>4877</v>
      </c>
      <c r="O733" s="9">
        <v>45636.509212962999</v>
      </c>
      <c r="P733" t="s">
        <v>5042</v>
      </c>
      <c r="R733" s="9"/>
      <c r="S733" s="8" t="str">
        <f t="shared" si="22"/>
        <v/>
      </c>
      <c r="T733" s="8" t="str">
        <f t="shared" si="23"/>
        <v/>
      </c>
    </row>
    <row r="734" spans="1:20" x14ac:dyDescent="0.25">
      <c r="A734" t="s">
        <v>3542</v>
      </c>
      <c r="B734" s="7">
        <v>7895070</v>
      </c>
      <c r="C734" s="9">
        <v>45636</v>
      </c>
      <c r="D734" t="s">
        <v>4874</v>
      </c>
      <c r="E734" t="s">
        <v>5713</v>
      </c>
      <c r="F734" t="s">
        <v>5700</v>
      </c>
      <c r="I734" s="3">
        <v>2580967.52</v>
      </c>
      <c r="J734" s="3">
        <v>0</v>
      </c>
      <c r="K734" s="3">
        <v>4019829132.1700001</v>
      </c>
      <c r="N734" t="s">
        <v>4877</v>
      </c>
      <c r="O734" s="9">
        <v>45636.509363425903</v>
      </c>
      <c r="P734" t="s">
        <v>5042</v>
      </c>
      <c r="R734" s="9"/>
      <c r="S734" s="8" t="str">
        <f t="shared" si="22"/>
        <v/>
      </c>
      <c r="T734" s="8" t="str">
        <f t="shared" si="23"/>
        <v/>
      </c>
    </row>
    <row r="735" spans="1:20" x14ac:dyDescent="0.25">
      <c r="A735" t="s">
        <v>3542</v>
      </c>
      <c r="B735" s="7">
        <v>7895071</v>
      </c>
      <c r="C735" s="9">
        <v>45636</v>
      </c>
      <c r="D735" t="s">
        <v>4874</v>
      </c>
      <c r="E735" t="s">
        <v>5714</v>
      </c>
      <c r="F735" t="s">
        <v>5700</v>
      </c>
      <c r="I735" s="3">
        <v>1132250.76</v>
      </c>
      <c r="J735" s="3">
        <v>0</v>
      </c>
      <c r="K735" s="3">
        <v>4020961382.9299998</v>
      </c>
      <c r="N735" t="s">
        <v>4877</v>
      </c>
      <c r="O735" s="9">
        <v>45636.509502314802</v>
      </c>
      <c r="P735" t="s">
        <v>5042</v>
      </c>
      <c r="R735" s="9"/>
      <c r="S735" s="8" t="str">
        <f t="shared" si="22"/>
        <v/>
      </c>
      <c r="T735" s="8" t="str">
        <f t="shared" si="23"/>
        <v/>
      </c>
    </row>
    <row r="736" spans="1:20" x14ac:dyDescent="0.25">
      <c r="A736" t="s">
        <v>3542</v>
      </c>
      <c r="B736" s="7">
        <v>7895072</v>
      </c>
      <c r="C736" s="9">
        <v>45636</v>
      </c>
      <c r="D736" t="s">
        <v>4874</v>
      </c>
      <c r="E736" t="s">
        <v>5715</v>
      </c>
      <c r="F736" t="s">
        <v>5700</v>
      </c>
      <c r="I736" s="3">
        <v>1203550.43</v>
      </c>
      <c r="J736" s="3">
        <v>0</v>
      </c>
      <c r="K736" s="3">
        <v>4022164933.3600001</v>
      </c>
      <c r="N736" t="s">
        <v>4877</v>
      </c>
      <c r="O736" s="9">
        <v>45636.509664351899</v>
      </c>
      <c r="P736" t="s">
        <v>5042</v>
      </c>
      <c r="R736" s="9"/>
      <c r="S736" s="8" t="str">
        <f t="shared" si="22"/>
        <v/>
      </c>
      <c r="T736" s="8" t="str">
        <f t="shared" si="23"/>
        <v/>
      </c>
    </row>
    <row r="737" spans="1:20" x14ac:dyDescent="0.25">
      <c r="A737" t="s">
        <v>3542</v>
      </c>
      <c r="B737" s="7">
        <v>7895073</v>
      </c>
      <c r="C737" s="9">
        <v>45636</v>
      </c>
      <c r="D737" t="s">
        <v>3539</v>
      </c>
      <c r="E737" t="s">
        <v>5716</v>
      </c>
      <c r="I737" s="3">
        <v>0</v>
      </c>
      <c r="J737" s="3">
        <v>2540825</v>
      </c>
      <c r="K737" s="3">
        <v>4019624108.3600001</v>
      </c>
      <c r="N737" t="s">
        <v>4877</v>
      </c>
      <c r="O737" s="9">
        <v>45636.509803240697</v>
      </c>
      <c r="P737" t="s">
        <v>26</v>
      </c>
      <c r="R737" s="9"/>
      <c r="S737" s="8" t="str">
        <f t="shared" si="22"/>
        <v>00083847</v>
      </c>
      <c r="T737" s="8">
        <f t="shared" si="23"/>
        <v>7895073</v>
      </c>
    </row>
    <row r="738" spans="1:20" x14ac:dyDescent="0.25">
      <c r="A738" t="s">
        <v>3542</v>
      </c>
      <c r="B738" s="7">
        <v>7895074</v>
      </c>
      <c r="C738" s="9">
        <v>45636</v>
      </c>
      <c r="D738" t="s">
        <v>4874</v>
      </c>
      <c r="E738" t="s">
        <v>5717</v>
      </c>
      <c r="F738" t="s">
        <v>5700</v>
      </c>
      <c r="I738" s="3">
        <v>401614.39</v>
      </c>
      <c r="J738" s="3">
        <v>0</v>
      </c>
      <c r="K738" s="3">
        <v>4020025722.75</v>
      </c>
      <c r="N738" t="s">
        <v>4877</v>
      </c>
      <c r="O738" s="9">
        <v>45636.509803240697</v>
      </c>
      <c r="P738" t="s">
        <v>5042</v>
      </c>
      <c r="R738" s="9"/>
      <c r="S738" s="8" t="str">
        <f t="shared" si="22"/>
        <v/>
      </c>
      <c r="T738" s="8" t="str">
        <f t="shared" si="23"/>
        <v/>
      </c>
    </row>
    <row r="739" spans="1:20" x14ac:dyDescent="0.25">
      <c r="A739" t="s">
        <v>3542</v>
      </c>
      <c r="B739" s="7">
        <v>7895076</v>
      </c>
      <c r="C739" s="9">
        <v>45636</v>
      </c>
      <c r="D739" t="s">
        <v>4874</v>
      </c>
      <c r="E739" t="s">
        <v>5718</v>
      </c>
      <c r="F739" t="s">
        <v>5700</v>
      </c>
      <c r="I739" s="3">
        <v>84017.8</v>
      </c>
      <c r="J739" s="3">
        <v>0</v>
      </c>
      <c r="K739" s="3">
        <v>4020109740.5500002</v>
      </c>
      <c r="N739" t="s">
        <v>4877</v>
      </c>
      <c r="O739" s="9">
        <v>45636.509918981501</v>
      </c>
      <c r="P739" t="s">
        <v>5042</v>
      </c>
      <c r="R739" s="9"/>
      <c r="S739" s="8" t="str">
        <f t="shared" si="22"/>
        <v/>
      </c>
      <c r="T739" s="8" t="str">
        <f t="shared" si="23"/>
        <v/>
      </c>
    </row>
    <row r="740" spans="1:20" x14ac:dyDescent="0.25">
      <c r="A740" t="s">
        <v>3542</v>
      </c>
      <c r="B740" s="7">
        <v>7895078</v>
      </c>
      <c r="C740" s="9">
        <v>45636</v>
      </c>
      <c r="D740" t="s">
        <v>3539</v>
      </c>
      <c r="E740" t="s">
        <v>5719</v>
      </c>
      <c r="I740" s="3">
        <v>0</v>
      </c>
      <c r="J740" s="3">
        <v>5114046</v>
      </c>
      <c r="K740" s="3">
        <v>4014995694.5500002</v>
      </c>
      <c r="N740" t="s">
        <v>4877</v>
      </c>
      <c r="O740" s="9">
        <v>45636.512233796297</v>
      </c>
      <c r="P740" t="s">
        <v>26</v>
      </c>
      <c r="R740" s="9"/>
      <c r="S740" s="8" t="str">
        <f t="shared" si="22"/>
        <v>00083848</v>
      </c>
      <c r="T740" s="8">
        <f t="shared" si="23"/>
        <v>7895078</v>
      </c>
    </row>
    <row r="741" spans="1:20" x14ac:dyDescent="0.25">
      <c r="A741" t="s">
        <v>3542</v>
      </c>
      <c r="B741" s="7">
        <v>7895080</v>
      </c>
      <c r="C741" s="9">
        <v>45636</v>
      </c>
      <c r="D741" t="s">
        <v>3539</v>
      </c>
      <c r="E741" t="s">
        <v>5720</v>
      </c>
      <c r="I741" s="3">
        <v>0</v>
      </c>
      <c r="J741" s="3">
        <v>1663224.51</v>
      </c>
      <c r="K741" s="3">
        <v>4013332470.04</v>
      </c>
      <c r="N741" t="s">
        <v>4877</v>
      </c>
      <c r="O741" s="9">
        <v>45636.514537037001</v>
      </c>
      <c r="P741" t="s">
        <v>26</v>
      </c>
      <c r="R741" s="9"/>
      <c r="S741" s="8" t="str">
        <f t="shared" si="22"/>
        <v>00083849</v>
      </c>
      <c r="T741" s="8">
        <f t="shared" si="23"/>
        <v>7895080</v>
      </c>
    </row>
    <row r="742" spans="1:20" x14ac:dyDescent="0.25">
      <c r="A742" t="s">
        <v>3542</v>
      </c>
      <c r="B742" s="7">
        <v>7895083</v>
      </c>
      <c r="C742" s="9">
        <v>45636</v>
      </c>
      <c r="D742" t="s">
        <v>4874</v>
      </c>
      <c r="E742" t="s">
        <v>5721</v>
      </c>
      <c r="F742" t="s">
        <v>4876</v>
      </c>
      <c r="I742" s="3">
        <v>0</v>
      </c>
      <c r="J742" s="3">
        <v>254089.07</v>
      </c>
      <c r="K742" s="3">
        <v>4013078380.9699998</v>
      </c>
      <c r="N742" t="s">
        <v>4877</v>
      </c>
      <c r="O742" s="9">
        <v>45636.5303472222</v>
      </c>
      <c r="P742" t="s">
        <v>26</v>
      </c>
      <c r="R742" s="9"/>
      <c r="S742" s="8" t="str">
        <f t="shared" si="22"/>
        <v/>
      </c>
      <c r="T742" s="8" t="str">
        <f t="shared" si="23"/>
        <v/>
      </c>
    </row>
    <row r="743" spans="1:20" x14ac:dyDescent="0.25">
      <c r="A743" t="s">
        <v>3542</v>
      </c>
      <c r="B743" s="7">
        <v>7895084</v>
      </c>
      <c r="C743" s="9">
        <v>45636</v>
      </c>
      <c r="D743" t="s">
        <v>3539</v>
      </c>
      <c r="E743" t="s">
        <v>5722</v>
      </c>
      <c r="I743" s="3">
        <v>0</v>
      </c>
      <c r="J743" s="3">
        <v>4827692.47</v>
      </c>
      <c r="K743" s="3">
        <v>4008250688.5</v>
      </c>
      <c r="N743" t="s">
        <v>4877</v>
      </c>
      <c r="O743" s="9">
        <v>45636.5303472222</v>
      </c>
      <c r="P743" t="s">
        <v>26</v>
      </c>
      <c r="R743" s="9"/>
      <c r="S743" s="8" t="str">
        <f t="shared" si="22"/>
        <v>00083850</v>
      </c>
      <c r="T743" s="8">
        <f t="shared" si="23"/>
        <v>7895084</v>
      </c>
    </row>
    <row r="744" spans="1:20" x14ac:dyDescent="0.25">
      <c r="A744" t="s">
        <v>3542</v>
      </c>
      <c r="B744" s="7">
        <v>7895092</v>
      </c>
      <c r="C744" s="9">
        <v>45636</v>
      </c>
      <c r="D744" t="s">
        <v>3539</v>
      </c>
      <c r="E744" t="s">
        <v>5723</v>
      </c>
      <c r="I744" s="3">
        <v>0</v>
      </c>
      <c r="J744" s="3">
        <v>1850744.54</v>
      </c>
      <c r="K744" s="3">
        <v>4006399943.96</v>
      </c>
      <c r="N744" t="s">
        <v>4877</v>
      </c>
      <c r="O744" s="9">
        <v>45636.545902777798</v>
      </c>
      <c r="P744" t="s">
        <v>26</v>
      </c>
      <c r="R744" s="9"/>
      <c r="S744" s="8" t="str">
        <f t="shared" si="22"/>
        <v>00083853</v>
      </c>
      <c r="T744" s="8">
        <f t="shared" si="23"/>
        <v>7895092</v>
      </c>
    </row>
    <row r="745" spans="1:20" x14ac:dyDescent="0.25">
      <c r="A745" t="s">
        <v>3542</v>
      </c>
      <c r="B745" s="7">
        <v>7895095</v>
      </c>
      <c r="C745" s="9">
        <v>45636</v>
      </c>
      <c r="D745" t="s">
        <v>3539</v>
      </c>
      <c r="E745" t="s">
        <v>5724</v>
      </c>
      <c r="I745" s="3">
        <v>0</v>
      </c>
      <c r="J745" s="3">
        <v>653853.32999999996</v>
      </c>
      <c r="K745" s="3">
        <v>4005746090.6300001</v>
      </c>
      <c r="N745" t="s">
        <v>4877</v>
      </c>
      <c r="O745" s="9">
        <v>45636.547835648104</v>
      </c>
      <c r="P745" t="s">
        <v>26</v>
      </c>
      <c r="R745" s="9"/>
      <c r="S745" s="8" t="str">
        <f t="shared" si="22"/>
        <v>00083854</v>
      </c>
      <c r="T745" s="8">
        <f t="shared" si="23"/>
        <v>7895095</v>
      </c>
    </row>
    <row r="746" spans="1:20" x14ac:dyDescent="0.25">
      <c r="A746" t="s">
        <v>3542</v>
      </c>
      <c r="B746" s="7">
        <v>7895103</v>
      </c>
      <c r="C746" s="9">
        <v>45636</v>
      </c>
      <c r="D746" t="s">
        <v>4874</v>
      </c>
      <c r="E746" t="s">
        <v>5725</v>
      </c>
      <c r="F746" t="s">
        <v>4876</v>
      </c>
      <c r="I746" s="3">
        <v>0</v>
      </c>
      <c r="J746" s="3">
        <v>8606.48</v>
      </c>
      <c r="K746" s="3">
        <v>4005737484.1500001</v>
      </c>
      <c r="N746" t="s">
        <v>4877</v>
      </c>
      <c r="O746" s="9">
        <v>45636.553333333301</v>
      </c>
      <c r="P746" t="s">
        <v>26</v>
      </c>
      <c r="R746" s="9"/>
      <c r="S746" s="8" t="str">
        <f t="shared" si="22"/>
        <v/>
      </c>
      <c r="T746" s="8" t="str">
        <f t="shared" si="23"/>
        <v/>
      </c>
    </row>
    <row r="747" spans="1:20" x14ac:dyDescent="0.25">
      <c r="A747" t="s">
        <v>3542</v>
      </c>
      <c r="B747" s="7">
        <v>7895104</v>
      </c>
      <c r="C747" s="9">
        <v>45636</v>
      </c>
      <c r="D747" t="s">
        <v>3539</v>
      </c>
      <c r="E747" t="s">
        <v>5726</v>
      </c>
      <c r="I747" s="3">
        <v>0</v>
      </c>
      <c r="J747" s="3">
        <v>163523.07999999999</v>
      </c>
      <c r="K747" s="3">
        <v>4005573961.0700002</v>
      </c>
      <c r="N747" t="s">
        <v>4877</v>
      </c>
      <c r="O747" s="9">
        <v>45636.553333333301</v>
      </c>
      <c r="P747" t="s">
        <v>26</v>
      </c>
      <c r="R747" s="9"/>
      <c r="S747" s="8" t="str">
        <f t="shared" si="22"/>
        <v>00083855</v>
      </c>
      <c r="T747" s="8">
        <f t="shared" si="23"/>
        <v>7895104</v>
      </c>
    </row>
    <row r="748" spans="1:20" x14ac:dyDescent="0.25">
      <c r="A748" t="s">
        <v>3542</v>
      </c>
      <c r="B748" s="7">
        <v>7895107</v>
      </c>
      <c r="C748" s="9">
        <v>45636</v>
      </c>
      <c r="D748" t="s">
        <v>3539</v>
      </c>
      <c r="E748" t="s">
        <v>5727</v>
      </c>
      <c r="I748" s="3">
        <v>0</v>
      </c>
      <c r="J748" s="3">
        <v>360609.52</v>
      </c>
      <c r="K748" s="3">
        <v>4005213351.5500002</v>
      </c>
      <c r="N748" t="s">
        <v>4877</v>
      </c>
      <c r="O748" s="9">
        <v>45636.554942129602</v>
      </c>
      <c r="P748" t="s">
        <v>26</v>
      </c>
      <c r="R748" s="9"/>
      <c r="S748" s="8" t="str">
        <f t="shared" si="22"/>
        <v>00083856</v>
      </c>
      <c r="T748" s="8">
        <f t="shared" si="23"/>
        <v>7895107</v>
      </c>
    </row>
    <row r="749" spans="1:20" x14ac:dyDescent="0.25">
      <c r="A749" t="s">
        <v>3542</v>
      </c>
      <c r="B749" s="7">
        <v>7895110</v>
      </c>
      <c r="C749" s="9">
        <v>45636</v>
      </c>
      <c r="D749" t="s">
        <v>3539</v>
      </c>
      <c r="E749" t="s">
        <v>5728</v>
      </c>
      <c r="I749" s="3">
        <v>0</v>
      </c>
      <c r="J749" s="3">
        <v>1858695.24</v>
      </c>
      <c r="K749" s="3">
        <v>4003354656.3099999</v>
      </c>
      <c r="N749" t="s">
        <v>4877</v>
      </c>
      <c r="O749" s="9">
        <v>45636.556006944404</v>
      </c>
      <c r="P749" t="s">
        <v>62</v>
      </c>
      <c r="R749" s="9"/>
      <c r="S749" s="8" t="str">
        <f t="shared" si="22"/>
        <v>00083857</v>
      </c>
      <c r="T749" s="8">
        <f t="shared" si="23"/>
        <v>7895110</v>
      </c>
    </row>
    <row r="750" spans="1:20" x14ac:dyDescent="0.25">
      <c r="A750" t="s">
        <v>3542</v>
      </c>
      <c r="B750" s="7">
        <v>7895113</v>
      </c>
      <c r="C750" s="9">
        <v>45636</v>
      </c>
      <c r="D750" t="s">
        <v>4942</v>
      </c>
      <c r="E750" t="s">
        <v>5729</v>
      </c>
      <c r="I750" s="3">
        <v>5071026.8899999997</v>
      </c>
      <c r="J750" s="3">
        <v>0</v>
      </c>
      <c r="K750" s="3">
        <v>4008425683.1999998</v>
      </c>
      <c r="N750" t="s">
        <v>4877</v>
      </c>
      <c r="O750" s="9">
        <v>45636.557488425897</v>
      </c>
      <c r="P750" t="s">
        <v>4944</v>
      </c>
      <c r="R750" s="9"/>
      <c r="S750" s="8" t="str">
        <f t="shared" si="22"/>
        <v/>
      </c>
      <c r="T750" s="8" t="str">
        <f t="shared" si="23"/>
        <v/>
      </c>
    </row>
    <row r="751" spans="1:20" x14ac:dyDescent="0.25">
      <c r="A751" t="s">
        <v>3542</v>
      </c>
      <c r="B751" s="7">
        <v>7895114</v>
      </c>
      <c r="C751" s="9">
        <v>45636</v>
      </c>
      <c r="D751" t="s">
        <v>4942</v>
      </c>
      <c r="E751" t="s">
        <v>5730</v>
      </c>
      <c r="I751" s="3">
        <v>1376574.55</v>
      </c>
      <c r="J751" s="3">
        <v>0</v>
      </c>
      <c r="K751" s="3">
        <v>4009802257.75</v>
      </c>
      <c r="N751" t="s">
        <v>4877</v>
      </c>
      <c r="O751" s="9">
        <v>45636.557488425897</v>
      </c>
      <c r="P751" t="s">
        <v>4944</v>
      </c>
      <c r="R751" s="9"/>
      <c r="S751" s="8" t="str">
        <f t="shared" si="22"/>
        <v/>
      </c>
      <c r="T751" s="8" t="str">
        <f t="shared" si="23"/>
        <v/>
      </c>
    </row>
    <row r="752" spans="1:20" x14ac:dyDescent="0.25">
      <c r="A752" t="s">
        <v>3542</v>
      </c>
      <c r="B752" s="7">
        <v>7895147</v>
      </c>
      <c r="C752" s="9">
        <v>45636</v>
      </c>
      <c r="D752" t="s">
        <v>4874</v>
      </c>
      <c r="E752" t="s">
        <v>5731</v>
      </c>
      <c r="F752" t="s">
        <v>5732</v>
      </c>
      <c r="I752" s="3">
        <v>0</v>
      </c>
      <c r="J752" s="3">
        <v>485043</v>
      </c>
      <c r="K752" s="3">
        <v>4009317214.75</v>
      </c>
      <c r="N752" t="s">
        <v>4877</v>
      </c>
      <c r="O752" s="9">
        <v>45636.612152777801</v>
      </c>
      <c r="P752" t="s">
        <v>26</v>
      </c>
      <c r="R752" s="9"/>
      <c r="S752" s="8" t="str">
        <f t="shared" si="22"/>
        <v/>
      </c>
      <c r="T752" s="8" t="str">
        <f t="shared" si="23"/>
        <v/>
      </c>
    </row>
    <row r="753" spans="1:20" x14ac:dyDescent="0.25">
      <c r="A753" t="s">
        <v>3542</v>
      </c>
      <c r="B753" s="7">
        <v>7895149</v>
      </c>
      <c r="C753" s="9">
        <v>45636</v>
      </c>
      <c r="D753" t="s">
        <v>4874</v>
      </c>
      <c r="E753" t="s">
        <v>5733</v>
      </c>
      <c r="F753" t="s">
        <v>5734</v>
      </c>
      <c r="I753" s="3">
        <v>0</v>
      </c>
      <c r="J753" s="3">
        <v>167410.20000000001</v>
      </c>
      <c r="K753" s="3">
        <v>4009149804.5500002</v>
      </c>
      <c r="N753" t="s">
        <v>4877</v>
      </c>
      <c r="O753" s="9">
        <v>45636.613252314797</v>
      </c>
      <c r="P753" t="s">
        <v>26</v>
      </c>
      <c r="R753" s="9"/>
      <c r="S753" s="8" t="str">
        <f t="shared" si="22"/>
        <v/>
      </c>
      <c r="T753" s="8" t="str">
        <f t="shared" si="23"/>
        <v/>
      </c>
    </row>
    <row r="754" spans="1:20" x14ac:dyDescent="0.25">
      <c r="A754" t="s">
        <v>3542</v>
      </c>
      <c r="B754" s="7">
        <v>7895155</v>
      </c>
      <c r="C754" s="9">
        <v>45636</v>
      </c>
      <c r="D754" t="s">
        <v>4942</v>
      </c>
      <c r="E754" t="s">
        <v>5735</v>
      </c>
      <c r="I754" s="3">
        <v>900865.51</v>
      </c>
      <c r="J754" s="3">
        <v>0</v>
      </c>
      <c r="K754" s="3">
        <v>4010050670.0599999</v>
      </c>
      <c r="N754" t="s">
        <v>4877</v>
      </c>
      <c r="O754" s="9">
        <v>45636.616435185198</v>
      </c>
      <c r="P754" t="s">
        <v>4944</v>
      </c>
      <c r="R754" s="9"/>
      <c r="S754" s="8" t="str">
        <f t="shared" si="22"/>
        <v/>
      </c>
      <c r="T754" s="8" t="str">
        <f t="shared" si="23"/>
        <v/>
      </c>
    </row>
    <row r="755" spans="1:20" x14ac:dyDescent="0.25">
      <c r="A755" t="s">
        <v>3542</v>
      </c>
      <c r="B755" s="7">
        <v>7895156</v>
      </c>
      <c r="C755" s="9">
        <v>45636</v>
      </c>
      <c r="D755" t="s">
        <v>4942</v>
      </c>
      <c r="E755" t="s">
        <v>5736</v>
      </c>
      <c r="I755" s="3">
        <v>887507.45</v>
      </c>
      <c r="J755" s="3">
        <v>0</v>
      </c>
      <c r="K755" s="3">
        <v>4010938177.5100002</v>
      </c>
      <c r="N755" t="s">
        <v>4877</v>
      </c>
      <c r="O755" s="9">
        <v>45636.616458333301</v>
      </c>
      <c r="P755" t="s">
        <v>4944</v>
      </c>
      <c r="R755" s="9"/>
      <c r="S755" s="8" t="str">
        <f t="shared" si="22"/>
        <v/>
      </c>
      <c r="T755" s="8" t="str">
        <f t="shared" si="23"/>
        <v/>
      </c>
    </row>
    <row r="756" spans="1:20" x14ac:dyDescent="0.25">
      <c r="A756" t="s">
        <v>3542</v>
      </c>
      <c r="B756" s="7">
        <v>7895157</v>
      </c>
      <c r="C756" s="9">
        <v>45636</v>
      </c>
      <c r="D756" t="s">
        <v>4942</v>
      </c>
      <c r="E756" t="s">
        <v>5737</v>
      </c>
      <c r="I756" s="3">
        <v>651424.24</v>
      </c>
      <c r="J756" s="3">
        <v>0</v>
      </c>
      <c r="K756" s="3">
        <v>4011589601.75</v>
      </c>
      <c r="N756" t="s">
        <v>4877</v>
      </c>
      <c r="O756" s="9">
        <v>45636.616481481498</v>
      </c>
      <c r="P756" t="s">
        <v>4944</v>
      </c>
      <c r="R756" s="9"/>
      <c r="S756" s="8" t="str">
        <f t="shared" si="22"/>
        <v/>
      </c>
      <c r="T756" s="8" t="str">
        <f t="shared" si="23"/>
        <v/>
      </c>
    </row>
    <row r="757" spans="1:20" x14ac:dyDescent="0.25">
      <c r="A757" t="s">
        <v>3542</v>
      </c>
      <c r="B757" s="7">
        <v>7895158</v>
      </c>
      <c r="C757" s="9">
        <v>45636</v>
      </c>
      <c r="D757" t="s">
        <v>4942</v>
      </c>
      <c r="E757" t="s">
        <v>5738</v>
      </c>
      <c r="I757" s="3">
        <v>82968.59</v>
      </c>
      <c r="J757" s="3">
        <v>0</v>
      </c>
      <c r="K757" s="3">
        <v>4011672570.3400002</v>
      </c>
      <c r="N757" t="s">
        <v>4877</v>
      </c>
      <c r="O757" s="9">
        <v>45636.616481481498</v>
      </c>
      <c r="P757" t="s">
        <v>4944</v>
      </c>
      <c r="R757" s="9"/>
      <c r="S757" s="8" t="str">
        <f t="shared" si="22"/>
        <v/>
      </c>
      <c r="T757" s="8" t="str">
        <f t="shared" si="23"/>
        <v/>
      </c>
    </row>
    <row r="758" spans="1:20" x14ac:dyDescent="0.25">
      <c r="A758" t="s">
        <v>3542</v>
      </c>
      <c r="B758" s="7">
        <v>7895159</v>
      </c>
      <c r="C758" s="9">
        <v>45636</v>
      </c>
      <c r="D758" t="s">
        <v>4874</v>
      </c>
      <c r="E758" t="s">
        <v>5739</v>
      </c>
      <c r="I758" s="3">
        <v>0</v>
      </c>
      <c r="J758" s="3">
        <v>731.15</v>
      </c>
      <c r="K758" s="3">
        <v>4011671839.1900001</v>
      </c>
      <c r="N758" t="s">
        <v>4877</v>
      </c>
      <c r="O758" s="9">
        <v>45636.620312500003</v>
      </c>
      <c r="P758" t="s">
        <v>5102</v>
      </c>
      <c r="R758" s="9"/>
      <c r="S758" s="8" t="str">
        <f t="shared" si="22"/>
        <v/>
      </c>
      <c r="T758" s="8" t="str">
        <f t="shared" si="23"/>
        <v/>
      </c>
    </row>
    <row r="759" spans="1:20" x14ac:dyDescent="0.25">
      <c r="A759" t="s">
        <v>3542</v>
      </c>
      <c r="B759" s="7">
        <v>7895160</v>
      </c>
      <c r="C759" s="9">
        <v>45636</v>
      </c>
      <c r="D759" t="s">
        <v>4874</v>
      </c>
      <c r="E759" t="s">
        <v>5740</v>
      </c>
      <c r="I759" s="3">
        <v>0</v>
      </c>
      <c r="J759" s="3">
        <v>12429.6</v>
      </c>
      <c r="K759" s="3">
        <v>4011659409.5900002</v>
      </c>
      <c r="N759" t="s">
        <v>4877</v>
      </c>
      <c r="O759" s="9">
        <v>45636.620393518497</v>
      </c>
      <c r="P759" t="s">
        <v>5102</v>
      </c>
      <c r="R759" s="9"/>
      <c r="S759" s="8" t="str">
        <f t="shared" si="22"/>
        <v/>
      </c>
      <c r="T759" s="8" t="str">
        <f t="shared" si="23"/>
        <v/>
      </c>
    </row>
    <row r="760" spans="1:20" x14ac:dyDescent="0.25">
      <c r="A760" t="s">
        <v>3542</v>
      </c>
      <c r="B760" s="7">
        <v>7895177</v>
      </c>
      <c r="C760" s="9">
        <v>45636</v>
      </c>
      <c r="D760" t="s">
        <v>4874</v>
      </c>
      <c r="E760" t="s">
        <v>5741</v>
      </c>
      <c r="F760" t="s">
        <v>5742</v>
      </c>
      <c r="I760" s="3">
        <v>0</v>
      </c>
      <c r="J760" s="3">
        <v>375235.08</v>
      </c>
      <c r="K760" s="3">
        <v>4011284174.5100002</v>
      </c>
      <c r="N760" t="s">
        <v>4877</v>
      </c>
      <c r="O760" s="9">
        <v>45636.639247685198</v>
      </c>
      <c r="P760" t="s">
        <v>83</v>
      </c>
      <c r="R760" s="9"/>
      <c r="S760" s="8" t="str">
        <f t="shared" si="22"/>
        <v/>
      </c>
      <c r="T760" s="8" t="str">
        <f t="shared" si="23"/>
        <v/>
      </c>
    </row>
    <row r="761" spans="1:20" x14ac:dyDescent="0.25">
      <c r="A761" t="s">
        <v>3542</v>
      </c>
      <c r="B761" s="7">
        <v>7895178</v>
      </c>
      <c r="C761" s="9">
        <v>45636</v>
      </c>
      <c r="D761" t="s">
        <v>3539</v>
      </c>
      <c r="E761" t="s">
        <v>5743</v>
      </c>
      <c r="I761" s="3">
        <v>0</v>
      </c>
      <c r="J761" s="3">
        <v>0.48</v>
      </c>
      <c r="K761" s="3">
        <v>4011284174.0300002</v>
      </c>
      <c r="N761" t="s">
        <v>4877</v>
      </c>
      <c r="O761" s="9">
        <v>45636.639710648102</v>
      </c>
      <c r="P761" t="s">
        <v>83</v>
      </c>
      <c r="R761" s="9"/>
      <c r="S761" s="8" t="str">
        <f t="shared" si="22"/>
        <v>00083858</v>
      </c>
      <c r="T761" s="8">
        <f t="shared" si="23"/>
        <v>7895178</v>
      </c>
    </row>
    <row r="762" spans="1:20" x14ac:dyDescent="0.25">
      <c r="A762" t="s">
        <v>3542</v>
      </c>
      <c r="B762" s="7">
        <v>7895183</v>
      </c>
      <c r="C762" s="9">
        <v>45636</v>
      </c>
      <c r="D762" t="s">
        <v>3539</v>
      </c>
      <c r="E762" t="s">
        <v>5744</v>
      </c>
      <c r="I762" s="3">
        <v>0</v>
      </c>
      <c r="J762" s="3">
        <v>62642.559999999998</v>
      </c>
      <c r="K762" s="3">
        <v>4011221531.4699998</v>
      </c>
      <c r="N762" t="s">
        <v>4877</v>
      </c>
      <c r="O762" s="9">
        <v>45636.657442129603</v>
      </c>
      <c r="P762" t="s">
        <v>83</v>
      </c>
      <c r="R762" s="9"/>
      <c r="S762" s="8" t="str">
        <f t="shared" si="22"/>
        <v>00083859</v>
      </c>
      <c r="T762" s="8">
        <f t="shared" si="23"/>
        <v>7895183</v>
      </c>
    </row>
    <row r="763" spans="1:20" x14ac:dyDescent="0.25">
      <c r="A763" t="s">
        <v>3542</v>
      </c>
      <c r="B763" s="7">
        <v>7895186</v>
      </c>
      <c r="C763" s="9">
        <v>45636</v>
      </c>
      <c r="D763" t="s">
        <v>4874</v>
      </c>
      <c r="E763" t="s">
        <v>5745</v>
      </c>
      <c r="F763" t="s">
        <v>5746</v>
      </c>
      <c r="I763" s="3">
        <v>0</v>
      </c>
      <c r="J763" s="3">
        <v>653783.64</v>
      </c>
      <c r="K763" s="3">
        <v>4010567747.8299999</v>
      </c>
      <c r="N763" t="s">
        <v>4877</v>
      </c>
      <c r="O763" s="9">
        <v>45636.669699074097</v>
      </c>
      <c r="P763" t="s">
        <v>26</v>
      </c>
      <c r="R763" s="9"/>
      <c r="S763" s="8" t="str">
        <f t="shared" si="22"/>
        <v/>
      </c>
      <c r="T763" s="8" t="str">
        <f t="shared" si="23"/>
        <v/>
      </c>
    </row>
    <row r="764" spans="1:20" x14ac:dyDescent="0.25">
      <c r="A764" t="s">
        <v>3542</v>
      </c>
      <c r="B764" s="7">
        <v>7895188</v>
      </c>
      <c r="C764" s="9">
        <v>45636</v>
      </c>
      <c r="D764" t="s">
        <v>4874</v>
      </c>
      <c r="E764" t="s">
        <v>5747</v>
      </c>
      <c r="F764" t="s">
        <v>5748</v>
      </c>
      <c r="I764" s="3">
        <v>0</v>
      </c>
      <c r="J764" s="3">
        <v>561934.51</v>
      </c>
      <c r="K764" s="3">
        <v>4010005813.3200002</v>
      </c>
      <c r="N764" t="s">
        <v>4877</v>
      </c>
      <c r="O764" s="9">
        <v>45636.671747685199</v>
      </c>
      <c r="P764" t="s">
        <v>26</v>
      </c>
      <c r="R764" s="9"/>
      <c r="S764" s="8" t="str">
        <f t="shared" si="22"/>
        <v/>
      </c>
      <c r="T764" s="8" t="str">
        <f t="shared" si="23"/>
        <v/>
      </c>
    </row>
    <row r="765" spans="1:20" x14ac:dyDescent="0.25">
      <c r="A765" t="s">
        <v>3542</v>
      </c>
      <c r="B765" s="7">
        <v>7895189</v>
      </c>
      <c r="C765" s="9">
        <v>45636</v>
      </c>
      <c r="D765" t="s">
        <v>4874</v>
      </c>
      <c r="E765" t="s">
        <v>5749</v>
      </c>
      <c r="F765" t="s">
        <v>5750</v>
      </c>
      <c r="I765" s="3">
        <v>0</v>
      </c>
      <c r="J765" s="3">
        <v>1636600.81</v>
      </c>
      <c r="K765" s="3">
        <v>4008369212.5100002</v>
      </c>
      <c r="N765" t="s">
        <v>4877</v>
      </c>
      <c r="O765" s="9">
        <v>45636.673252314802</v>
      </c>
      <c r="P765" t="s">
        <v>26</v>
      </c>
      <c r="R765" s="9"/>
      <c r="S765" s="8" t="str">
        <f t="shared" si="22"/>
        <v/>
      </c>
      <c r="T765" s="8" t="str">
        <f t="shared" si="23"/>
        <v/>
      </c>
    </row>
    <row r="766" spans="1:20" x14ac:dyDescent="0.25">
      <c r="A766" t="s">
        <v>3542</v>
      </c>
      <c r="B766" s="7">
        <v>7895216</v>
      </c>
      <c r="C766" s="9">
        <v>45636</v>
      </c>
      <c r="D766" t="s">
        <v>4874</v>
      </c>
      <c r="E766" t="s">
        <v>5751</v>
      </c>
      <c r="I766" s="3">
        <v>0</v>
      </c>
      <c r="J766" s="3">
        <v>305030.11</v>
      </c>
      <c r="K766" s="3">
        <v>4008064182.4000001</v>
      </c>
      <c r="N766" t="s">
        <v>4877</v>
      </c>
      <c r="O766" s="9">
        <v>45636.708437499998</v>
      </c>
      <c r="P766" t="s">
        <v>83</v>
      </c>
      <c r="R766" s="9"/>
      <c r="S766" s="8" t="str">
        <f t="shared" si="22"/>
        <v/>
      </c>
      <c r="T766" s="8" t="str">
        <f t="shared" si="23"/>
        <v/>
      </c>
    </row>
    <row r="767" spans="1:20" x14ac:dyDescent="0.25">
      <c r="A767" t="s">
        <v>3542</v>
      </c>
      <c r="B767" s="7">
        <v>7895217</v>
      </c>
      <c r="C767" s="9">
        <v>45636</v>
      </c>
      <c r="D767" t="s">
        <v>4874</v>
      </c>
      <c r="E767" t="s">
        <v>5752</v>
      </c>
      <c r="I767" s="3">
        <v>0</v>
      </c>
      <c r="J767" s="3">
        <v>383985.36</v>
      </c>
      <c r="K767" s="3">
        <v>4007680197.04</v>
      </c>
      <c r="N767" t="s">
        <v>4877</v>
      </c>
      <c r="O767" s="9">
        <v>45636.709398148101</v>
      </c>
      <c r="P767" t="s">
        <v>83</v>
      </c>
      <c r="R767" s="9"/>
      <c r="S767" s="8" t="str">
        <f t="shared" si="22"/>
        <v/>
      </c>
      <c r="T767" s="8" t="str">
        <f t="shared" si="23"/>
        <v/>
      </c>
    </row>
    <row r="768" spans="1:20" x14ac:dyDescent="0.25">
      <c r="A768" t="s">
        <v>3542</v>
      </c>
      <c r="B768" s="7">
        <v>7895218</v>
      </c>
      <c r="C768" s="9">
        <v>45636</v>
      </c>
      <c r="D768" t="s">
        <v>4874</v>
      </c>
      <c r="E768" t="s">
        <v>5753</v>
      </c>
      <c r="I768" s="3">
        <v>0</v>
      </c>
      <c r="J768" s="3">
        <v>74811.47</v>
      </c>
      <c r="K768" s="3">
        <v>4007605385.5700002</v>
      </c>
      <c r="N768" t="s">
        <v>4877</v>
      </c>
      <c r="O768" s="9">
        <v>45636.710381944402</v>
      </c>
      <c r="P768" t="s">
        <v>83</v>
      </c>
      <c r="R768" s="9"/>
      <c r="S768" s="8" t="str">
        <f t="shared" si="22"/>
        <v/>
      </c>
      <c r="T768" s="8" t="str">
        <f t="shared" si="23"/>
        <v/>
      </c>
    </row>
    <row r="769" spans="1:20" x14ac:dyDescent="0.25">
      <c r="A769" t="s">
        <v>3542</v>
      </c>
      <c r="B769" s="7">
        <v>7895219</v>
      </c>
      <c r="C769" s="9">
        <v>45636</v>
      </c>
      <c r="D769" t="s">
        <v>4874</v>
      </c>
      <c r="E769" t="s">
        <v>5754</v>
      </c>
      <c r="I769" s="3">
        <v>0</v>
      </c>
      <c r="J769" s="3">
        <v>511.37</v>
      </c>
      <c r="K769" s="3">
        <v>4007604874.1999998</v>
      </c>
      <c r="N769" t="s">
        <v>4877</v>
      </c>
      <c r="O769" s="9">
        <v>45636.711157407401</v>
      </c>
      <c r="P769" t="s">
        <v>83</v>
      </c>
      <c r="R769" s="9"/>
      <c r="S769" s="8" t="str">
        <f t="shared" si="22"/>
        <v/>
      </c>
      <c r="T769" s="8" t="str">
        <f t="shared" si="23"/>
        <v/>
      </c>
    </row>
    <row r="770" spans="1:20" x14ac:dyDescent="0.25">
      <c r="A770" t="s">
        <v>3542</v>
      </c>
      <c r="B770" s="7">
        <v>7895220</v>
      </c>
      <c r="C770" s="9">
        <v>45636</v>
      </c>
      <c r="D770" t="s">
        <v>4874</v>
      </c>
      <c r="E770" t="s">
        <v>5755</v>
      </c>
      <c r="I770" s="3">
        <v>0</v>
      </c>
      <c r="J770" s="3">
        <v>332771</v>
      </c>
      <c r="K770" s="3">
        <v>4007272103.1999998</v>
      </c>
      <c r="N770" t="s">
        <v>4877</v>
      </c>
      <c r="O770" s="9">
        <v>45636.7168171296</v>
      </c>
      <c r="P770" t="s">
        <v>83</v>
      </c>
      <c r="R770" s="9"/>
      <c r="S770" s="8" t="str">
        <f t="shared" si="22"/>
        <v/>
      </c>
      <c r="T770" s="8" t="str">
        <f t="shared" si="23"/>
        <v/>
      </c>
    </row>
    <row r="771" spans="1:20" x14ac:dyDescent="0.25">
      <c r="A771" t="s">
        <v>3542</v>
      </c>
      <c r="B771" s="7">
        <v>7895252</v>
      </c>
      <c r="C771" s="9">
        <v>45637</v>
      </c>
      <c r="D771" t="s">
        <v>4942</v>
      </c>
      <c r="E771" t="s">
        <v>5756</v>
      </c>
      <c r="I771" s="3">
        <v>1530530.72</v>
      </c>
      <c r="J771" s="3">
        <v>0</v>
      </c>
      <c r="K771" s="3">
        <v>4008802633.9200001</v>
      </c>
      <c r="N771" t="s">
        <v>4877</v>
      </c>
      <c r="O771" s="9">
        <v>45637.383958333303</v>
      </c>
      <c r="P771" t="s">
        <v>4944</v>
      </c>
      <c r="R771" s="9"/>
      <c r="S771" s="8" t="str">
        <f t="shared" si="22"/>
        <v/>
      </c>
      <c r="T771" s="8" t="str">
        <f t="shared" si="23"/>
        <v/>
      </c>
    </row>
    <row r="772" spans="1:20" x14ac:dyDescent="0.25">
      <c r="A772" t="s">
        <v>3542</v>
      </c>
      <c r="B772" s="7">
        <v>7895253</v>
      </c>
      <c r="C772" s="9">
        <v>45637</v>
      </c>
      <c r="D772" t="s">
        <v>4942</v>
      </c>
      <c r="E772" t="s">
        <v>5757</v>
      </c>
      <c r="I772" s="3">
        <v>5730632.1699999999</v>
      </c>
      <c r="J772" s="3">
        <v>0</v>
      </c>
      <c r="K772" s="3">
        <v>4014533266.0900002</v>
      </c>
      <c r="N772" t="s">
        <v>4877</v>
      </c>
      <c r="O772" s="9">
        <v>45637.383969907401</v>
      </c>
      <c r="P772" t="s">
        <v>4944</v>
      </c>
      <c r="R772" s="9"/>
      <c r="S772" s="8" t="str">
        <f t="shared" ref="S772:S835" si="24">+IF(MID(E772,1,1)="R",MID(E772,5,8),"")</f>
        <v/>
      </c>
      <c r="T772" s="8" t="str">
        <f t="shared" ref="T772:T835" si="25">+IF(MID(S772,1,1)="0",B772,"")</f>
        <v/>
      </c>
    </row>
    <row r="773" spans="1:20" x14ac:dyDescent="0.25">
      <c r="A773" t="s">
        <v>3542</v>
      </c>
      <c r="B773" s="7">
        <v>7895254</v>
      </c>
      <c r="C773" s="9">
        <v>45637</v>
      </c>
      <c r="D773" t="s">
        <v>4942</v>
      </c>
      <c r="E773" t="s">
        <v>5758</v>
      </c>
      <c r="I773" s="3">
        <v>1432409.83</v>
      </c>
      <c r="J773" s="3">
        <v>0</v>
      </c>
      <c r="K773" s="3">
        <v>4015965675.9200001</v>
      </c>
      <c r="N773" t="s">
        <v>4877</v>
      </c>
      <c r="O773" s="9">
        <v>45637.383969907401</v>
      </c>
      <c r="P773" t="s">
        <v>4944</v>
      </c>
      <c r="R773" s="9"/>
      <c r="S773" s="8" t="str">
        <f t="shared" si="24"/>
        <v/>
      </c>
      <c r="T773" s="8" t="str">
        <f t="shared" si="25"/>
        <v/>
      </c>
    </row>
    <row r="774" spans="1:20" x14ac:dyDescent="0.25">
      <c r="A774" t="s">
        <v>3542</v>
      </c>
      <c r="B774" s="7">
        <v>7895255</v>
      </c>
      <c r="C774" s="9">
        <v>45637</v>
      </c>
      <c r="D774" t="s">
        <v>4942</v>
      </c>
      <c r="E774" t="s">
        <v>5759</v>
      </c>
      <c r="I774" s="3">
        <v>9673726.3900000006</v>
      </c>
      <c r="J774" s="3">
        <v>0</v>
      </c>
      <c r="K774" s="3">
        <v>4025639402.3099999</v>
      </c>
      <c r="N774" t="s">
        <v>4877</v>
      </c>
      <c r="O774" s="9">
        <v>45637.384201388901</v>
      </c>
      <c r="P774" t="s">
        <v>4944</v>
      </c>
      <c r="R774" s="9"/>
      <c r="S774" s="8" t="str">
        <f t="shared" si="24"/>
        <v/>
      </c>
      <c r="T774" s="8" t="str">
        <f t="shared" si="25"/>
        <v/>
      </c>
    </row>
    <row r="775" spans="1:20" x14ac:dyDescent="0.25">
      <c r="A775" t="s">
        <v>3542</v>
      </c>
      <c r="B775" s="7">
        <v>7895260</v>
      </c>
      <c r="C775" s="9">
        <v>45637</v>
      </c>
      <c r="D775" t="s">
        <v>4942</v>
      </c>
      <c r="E775" t="s">
        <v>5760</v>
      </c>
      <c r="I775" s="3">
        <v>1642658.38</v>
      </c>
      <c r="J775" s="3">
        <v>0</v>
      </c>
      <c r="K775" s="3">
        <v>4027282060.6900001</v>
      </c>
      <c r="N775" t="s">
        <v>4877</v>
      </c>
      <c r="O775" s="9">
        <v>45637.386469907397</v>
      </c>
      <c r="P775" t="s">
        <v>4944</v>
      </c>
      <c r="R775" s="9"/>
      <c r="S775" s="8" t="str">
        <f t="shared" si="24"/>
        <v/>
      </c>
      <c r="T775" s="8" t="str">
        <f t="shared" si="25"/>
        <v/>
      </c>
    </row>
    <row r="776" spans="1:20" x14ac:dyDescent="0.25">
      <c r="A776" t="s">
        <v>3542</v>
      </c>
      <c r="B776" s="7">
        <v>7895262</v>
      </c>
      <c r="C776" s="9">
        <v>45637</v>
      </c>
      <c r="D776" t="s">
        <v>4942</v>
      </c>
      <c r="E776" t="s">
        <v>3397</v>
      </c>
      <c r="I776" s="3">
        <v>1031417.61</v>
      </c>
      <c r="J776" s="3">
        <v>0</v>
      </c>
      <c r="K776" s="3">
        <v>4028313478.3000002</v>
      </c>
      <c r="N776" t="s">
        <v>4877</v>
      </c>
      <c r="O776" s="9">
        <v>45637.388217592597</v>
      </c>
      <c r="P776" t="s">
        <v>4944</v>
      </c>
      <c r="R776" s="9"/>
      <c r="S776" s="8" t="str">
        <f t="shared" si="24"/>
        <v/>
      </c>
      <c r="T776" s="8" t="str">
        <f t="shared" si="25"/>
        <v/>
      </c>
    </row>
    <row r="777" spans="1:20" x14ac:dyDescent="0.25">
      <c r="A777" t="s">
        <v>3542</v>
      </c>
      <c r="B777" s="7">
        <v>7895263</v>
      </c>
      <c r="C777" s="9">
        <v>45637</v>
      </c>
      <c r="D777" t="s">
        <v>4942</v>
      </c>
      <c r="E777" t="s">
        <v>3396</v>
      </c>
      <c r="I777" s="3">
        <v>542230.35</v>
      </c>
      <c r="J777" s="3">
        <v>0</v>
      </c>
      <c r="K777" s="3">
        <v>4028855708.6500001</v>
      </c>
      <c r="N777" t="s">
        <v>4877</v>
      </c>
      <c r="O777" s="9">
        <v>45637.388217592597</v>
      </c>
      <c r="P777" t="s">
        <v>4944</v>
      </c>
      <c r="R777" s="9"/>
      <c r="S777" s="8" t="str">
        <f t="shared" si="24"/>
        <v/>
      </c>
      <c r="T777" s="8" t="str">
        <f t="shared" si="25"/>
        <v/>
      </c>
    </row>
    <row r="778" spans="1:20" x14ac:dyDescent="0.25">
      <c r="A778" t="s">
        <v>3542</v>
      </c>
      <c r="B778" s="7">
        <v>7895264</v>
      </c>
      <c r="C778" s="9">
        <v>45637</v>
      </c>
      <c r="D778" t="s">
        <v>4942</v>
      </c>
      <c r="E778" t="s">
        <v>5761</v>
      </c>
      <c r="F778" t="s">
        <v>5762</v>
      </c>
      <c r="I778" s="3">
        <v>16797788.489999998</v>
      </c>
      <c r="J778" s="3">
        <v>0</v>
      </c>
      <c r="K778" s="3">
        <v>4045653497.1399999</v>
      </c>
      <c r="N778" t="s">
        <v>4877</v>
      </c>
      <c r="O778" s="9">
        <v>45637.388298611098</v>
      </c>
      <c r="P778" t="s">
        <v>4944</v>
      </c>
      <c r="R778" s="9"/>
      <c r="S778" s="8" t="str">
        <f t="shared" si="24"/>
        <v/>
      </c>
      <c r="T778" s="8" t="str">
        <f t="shared" si="25"/>
        <v/>
      </c>
    </row>
    <row r="779" spans="1:20" x14ac:dyDescent="0.25">
      <c r="A779" t="s">
        <v>3542</v>
      </c>
      <c r="B779" s="7">
        <v>7895265</v>
      </c>
      <c r="C779" s="9">
        <v>45637</v>
      </c>
      <c r="D779" t="s">
        <v>4942</v>
      </c>
      <c r="E779" t="s">
        <v>5763</v>
      </c>
      <c r="F779" t="s">
        <v>5764</v>
      </c>
      <c r="I779" s="3">
        <v>13069706.300000001</v>
      </c>
      <c r="J779" s="3">
        <v>0</v>
      </c>
      <c r="K779" s="3">
        <v>4058723203.4400001</v>
      </c>
      <c r="N779" t="s">
        <v>4877</v>
      </c>
      <c r="O779" s="9">
        <v>45637.388414351903</v>
      </c>
      <c r="P779" t="s">
        <v>4944</v>
      </c>
      <c r="R779" s="9"/>
      <c r="S779" s="8" t="str">
        <f t="shared" si="24"/>
        <v/>
      </c>
      <c r="T779" s="8" t="str">
        <f t="shared" si="25"/>
        <v/>
      </c>
    </row>
    <row r="780" spans="1:20" x14ac:dyDescent="0.25">
      <c r="A780" t="s">
        <v>3542</v>
      </c>
      <c r="B780" s="7">
        <v>7895266</v>
      </c>
      <c r="C780" s="9">
        <v>45637</v>
      </c>
      <c r="D780" t="s">
        <v>4942</v>
      </c>
      <c r="E780" t="s">
        <v>5765</v>
      </c>
      <c r="F780" t="s">
        <v>5764</v>
      </c>
      <c r="I780" s="3">
        <v>5841841.4699999997</v>
      </c>
      <c r="J780" s="3">
        <v>0</v>
      </c>
      <c r="K780" s="3">
        <v>4064565044.9099998</v>
      </c>
      <c r="N780" t="s">
        <v>4877</v>
      </c>
      <c r="O780" s="9">
        <v>45637.388414351903</v>
      </c>
      <c r="P780" t="s">
        <v>4944</v>
      </c>
      <c r="R780" s="9"/>
      <c r="S780" s="8" t="str">
        <f t="shared" si="24"/>
        <v/>
      </c>
      <c r="T780" s="8" t="str">
        <f t="shared" si="25"/>
        <v/>
      </c>
    </row>
    <row r="781" spans="1:20" x14ac:dyDescent="0.25">
      <c r="A781" t="s">
        <v>3542</v>
      </c>
      <c r="B781" s="7">
        <v>7895267</v>
      </c>
      <c r="C781" s="9">
        <v>45637</v>
      </c>
      <c r="D781" t="s">
        <v>4942</v>
      </c>
      <c r="E781" t="s">
        <v>5766</v>
      </c>
      <c r="I781" s="3">
        <v>5474279.2699999996</v>
      </c>
      <c r="J781" s="3">
        <v>0</v>
      </c>
      <c r="K781" s="3">
        <v>4070039324.1799998</v>
      </c>
      <c r="N781" t="s">
        <v>4877</v>
      </c>
      <c r="O781" s="9">
        <v>45637.388437499998</v>
      </c>
      <c r="P781" t="s">
        <v>4944</v>
      </c>
      <c r="R781" s="9"/>
      <c r="S781" s="8" t="str">
        <f t="shared" si="24"/>
        <v/>
      </c>
      <c r="T781" s="8" t="str">
        <f t="shared" si="25"/>
        <v/>
      </c>
    </row>
    <row r="782" spans="1:20" x14ac:dyDescent="0.25">
      <c r="A782" t="s">
        <v>3542</v>
      </c>
      <c r="B782" s="7">
        <v>7895319</v>
      </c>
      <c r="C782" s="9">
        <v>45637</v>
      </c>
      <c r="D782" t="s">
        <v>3539</v>
      </c>
      <c r="E782" t="s">
        <v>5767</v>
      </c>
      <c r="I782" s="3">
        <v>0</v>
      </c>
      <c r="J782" s="3">
        <v>614871.36</v>
      </c>
      <c r="K782" s="3">
        <v>4069424452.8200002</v>
      </c>
      <c r="N782" t="s">
        <v>4877</v>
      </c>
      <c r="O782" s="9">
        <v>45637.441898148201</v>
      </c>
      <c r="P782" t="s">
        <v>26</v>
      </c>
      <c r="R782" s="9"/>
      <c r="S782" s="8" t="str">
        <f t="shared" si="24"/>
        <v>00083861</v>
      </c>
      <c r="T782" s="8">
        <f t="shared" si="25"/>
        <v>7895319</v>
      </c>
    </row>
    <row r="783" spans="1:20" x14ac:dyDescent="0.25">
      <c r="A783" t="s">
        <v>3542</v>
      </c>
      <c r="B783" s="7">
        <v>7895332</v>
      </c>
      <c r="C783" s="9">
        <v>45637</v>
      </c>
      <c r="D783" t="s">
        <v>4942</v>
      </c>
      <c r="E783" t="s">
        <v>5768</v>
      </c>
      <c r="I783" s="3">
        <v>2477093.2200000002</v>
      </c>
      <c r="J783" s="3">
        <v>0</v>
      </c>
      <c r="K783" s="3">
        <v>4071901546.04</v>
      </c>
      <c r="N783" t="s">
        <v>4877</v>
      </c>
      <c r="O783" s="9">
        <v>45637.458842592598</v>
      </c>
      <c r="P783" t="s">
        <v>4944</v>
      </c>
      <c r="R783" s="9"/>
      <c r="S783" s="8" t="str">
        <f t="shared" si="24"/>
        <v/>
      </c>
      <c r="T783" s="8" t="str">
        <f t="shared" si="25"/>
        <v/>
      </c>
    </row>
    <row r="784" spans="1:20" x14ac:dyDescent="0.25">
      <c r="A784" t="s">
        <v>3542</v>
      </c>
      <c r="B784" s="7">
        <v>7895347</v>
      </c>
      <c r="C784" s="9">
        <v>45637</v>
      </c>
      <c r="D784" t="s">
        <v>3539</v>
      </c>
      <c r="E784" t="s">
        <v>5769</v>
      </c>
      <c r="I784" s="3">
        <v>0</v>
      </c>
      <c r="J784" s="3">
        <v>13730509.24</v>
      </c>
      <c r="K784" s="3">
        <v>4058171036.8000002</v>
      </c>
      <c r="N784" t="s">
        <v>4877</v>
      </c>
      <c r="O784" s="9">
        <v>45637.464872685203</v>
      </c>
      <c r="P784" t="s">
        <v>26</v>
      </c>
      <c r="R784" s="9"/>
      <c r="S784" s="8" t="str">
        <f t="shared" si="24"/>
        <v>00083862</v>
      </c>
      <c r="T784" s="8">
        <f t="shared" si="25"/>
        <v>7895347</v>
      </c>
    </row>
    <row r="785" spans="1:20" x14ac:dyDescent="0.25">
      <c r="A785" t="s">
        <v>3542</v>
      </c>
      <c r="B785" s="7">
        <v>7895350</v>
      </c>
      <c r="C785" s="9">
        <v>45637</v>
      </c>
      <c r="D785" t="s">
        <v>3539</v>
      </c>
      <c r="E785" t="s">
        <v>5770</v>
      </c>
      <c r="I785" s="3">
        <v>0</v>
      </c>
      <c r="J785" s="3">
        <v>434896</v>
      </c>
      <c r="K785" s="3">
        <v>4057736140.8000002</v>
      </c>
      <c r="N785" t="s">
        <v>4877</v>
      </c>
      <c r="O785" s="9">
        <v>45637.466168981497</v>
      </c>
      <c r="P785" t="s">
        <v>26</v>
      </c>
      <c r="R785" s="9"/>
      <c r="S785" s="8" t="str">
        <f t="shared" si="24"/>
        <v>00083863</v>
      </c>
      <c r="T785" s="8">
        <f t="shared" si="25"/>
        <v>7895350</v>
      </c>
    </row>
    <row r="786" spans="1:20" x14ac:dyDescent="0.25">
      <c r="A786" t="s">
        <v>3542</v>
      </c>
      <c r="B786" s="7">
        <v>7895351</v>
      </c>
      <c r="C786" s="9">
        <v>45637</v>
      </c>
      <c r="D786" t="s">
        <v>3539</v>
      </c>
      <c r="E786" t="s">
        <v>5771</v>
      </c>
      <c r="I786" s="3">
        <v>0</v>
      </c>
      <c r="J786" s="3">
        <v>1889241.84</v>
      </c>
      <c r="K786" s="3">
        <v>4055846898.96</v>
      </c>
      <c r="N786" t="s">
        <v>4877</v>
      </c>
      <c r="O786" s="9">
        <v>45637.468819444402</v>
      </c>
      <c r="P786" t="s">
        <v>26</v>
      </c>
      <c r="R786" s="9"/>
      <c r="S786" s="8" t="str">
        <f t="shared" si="24"/>
        <v>00083864</v>
      </c>
      <c r="T786" s="8">
        <f t="shared" si="25"/>
        <v>7895351</v>
      </c>
    </row>
    <row r="787" spans="1:20" x14ac:dyDescent="0.25">
      <c r="A787" t="s">
        <v>3542</v>
      </c>
      <c r="B787" s="7">
        <v>7895354</v>
      </c>
      <c r="C787" s="9">
        <v>45637</v>
      </c>
      <c r="D787" t="s">
        <v>3539</v>
      </c>
      <c r="E787" t="s">
        <v>5772</v>
      </c>
      <c r="I787" s="3">
        <v>0</v>
      </c>
      <c r="J787" s="3">
        <v>38336801.020000003</v>
      </c>
      <c r="K787" s="3">
        <v>4017510097.9400001</v>
      </c>
      <c r="N787" t="s">
        <v>4877</v>
      </c>
      <c r="O787" s="9">
        <v>45637.472708333298</v>
      </c>
      <c r="P787" t="s">
        <v>26</v>
      </c>
      <c r="R787" s="9"/>
      <c r="S787" s="8" t="str">
        <f t="shared" si="24"/>
        <v>00083866</v>
      </c>
      <c r="T787" s="8">
        <f t="shared" si="25"/>
        <v>7895354</v>
      </c>
    </row>
    <row r="788" spans="1:20" x14ac:dyDescent="0.25">
      <c r="A788" t="s">
        <v>3542</v>
      </c>
      <c r="B788" s="7">
        <v>7895359</v>
      </c>
      <c r="C788" s="9">
        <v>45637</v>
      </c>
      <c r="D788" t="s">
        <v>3539</v>
      </c>
      <c r="E788" t="s">
        <v>5773</v>
      </c>
      <c r="I788" s="3">
        <v>0</v>
      </c>
      <c r="J788" s="3">
        <v>11451079.119999999</v>
      </c>
      <c r="K788" s="3">
        <v>4006059018.8200002</v>
      </c>
      <c r="N788" t="s">
        <v>4877</v>
      </c>
      <c r="O788" s="9">
        <v>45637.476620370398</v>
      </c>
      <c r="P788" t="s">
        <v>26</v>
      </c>
      <c r="R788" s="9"/>
      <c r="S788" s="8" t="str">
        <f t="shared" si="24"/>
        <v>00083867</v>
      </c>
      <c r="T788" s="8">
        <f t="shared" si="25"/>
        <v>7895359</v>
      </c>
    </row>
    <row r="789" spans="1:20" x14ac:dyDescent="0.25">
      <c r="A789" t="s">
        <v>3542</v>
      </c>
      <c r="B789" s="7">
        <v>7895367</v>
      </c>
      <c r="C789" s="9">
        <v>45637</v>
      </c>
      <c r="D789" t="s">
        <v>3539</v>
      </c>
      <c r="E789" t="s">
        <v>5774</v>
      </c>
      <c r="I789" s="3">
        <v>0</v>
      </c>
      <c r="J789" s="3">
        <v>918720.19</v>
      </c>
      <c r="K789" s="3">
        <v>4005140298.6300001</v>
      </c>
      <c r="N789" t="s">
        <v>4877</v>
      </c>
      <c r="O789" s="9">
        <v>45637.483171296299</v>
      </c>
      <c r="P789" t="s">
        <v>26</v>
      </c>
      <c r="R789" s="9"/>
      <c r="S789" s="8" t="str">
        <f t="shared" si="24"/>
        <v>00083869</v>
      </c>
      <c r="T789" s="8">
        <f t="shared" si="25"/>
        <v>7895367</v>
      </c>
    </row>
    <row r="790" spans="1:20" x14ac:dyDescent="0.25">
      <c r="A790" t="s">
        <v>3542</v>
      </c>
      <c r="B790" s="7">
        <v>7895371</v>
      </c>
      <c r="C790" s="9">
        <v>45637</v>
      </c>
      <c r="D790" t="s">
        <v>4942</v>
      </c>
      <c r="E790" t="s">
        <v>5775</v>
      </c>
      <c r="I790" s="3">
        <v>28100308.010000002</v>
      </c>
      <c r="J790" s="3">
        <v>0</v>
      </c>
      <c r="K790" s="3">
        <v>4033240606.6399999</v>
      </c>
      <c r="N790" t="s">
        <v>4877</v>
      </c>
      <c r="O790" s="9">
        <v>45637.492210648103</v>
      </c>
      <c r="P790" t="s">
        <v>4944</v>
      </c>
      <c r="R790" s="9"/>
      <c r="S790" s="8" t="str">
        <f t="shared" si="24"/>
        <v/>
      </c>
      <c r="T790" s="8" t="str">
        <f t="shared" si="25"/>
        <v/>
      </c>
    </row>
    <row r="791" spans="1:20" x14ac:dyDescent="0.25">
      <c r="A791" t="s">
        <v>3542</v>
      </c>
      <c r="B791" s="7">
        <v>7895384</v>
      </c>
      <c r="C791" s="9">
        <v>45637</v>
      </c>
      <c r="D791" t="s">
        <v>4942</v>
      </c>
      <c r="E791" t="s">
        <v>3401</v>
      </c>
      <c r="F791" t="s">
        <v>5776</v>
      </c>
      <c r="I791" s="3">
        <v>7440881.3099999996</v>
      </c>
      <c r="J791" s="3">
        <v>0</v>
      </c>
      <c r="K791" s="3">
        <v>4040681487.9499998</v>
      </c>
      <c r="N791" t="s">
        <v>4877</v>
      </c>
      <c r="O791" s="9">
        <v>45637.509826388901</v>
      </c>
      <c r="P791" t="s">
        <v>368</v>
      </c>
      <c r="R791" s="9"/>
      <c r="S791" s="8" t="str">
        <f t="shared" si="24"/>
        <v/>
      </c>
      <c r="T791" s="8" t="str">
        <f t="shared" si="25"/>
        <v/>
      </c>
    </row>
    <row r="792" spans="1:20" x14ac:dyDescent="0.25">
      <c r="A792" t="s">
        <v>3542</v>
      </c>
      <c r="B792" s="7">
        <v>7895394</v>
      </c>
      <c r="C792" s="9">
        <v>45637</v>
      </c>
      <c r="D792" t="s">
        <v>3539</v>
      </c>
      <c r="E792" t="s">
        <v>5777</v>
      </c>
      <c r="I792" s="3">
        <v>0</v>
      </c>
      <c r="J792" s="3">
        <v>1383842.92</v>
      </c>
      <c r="K792" s="3">
        <v>4039297645.0300002</v>
      </c>
      <c r="N792" t="s">
        <v>4877</v>
      </c>
      <c r="O792" s="9">
        <v>45637.517222222203</v>
      </c>
      <c r="P792" t="s">
        <v>26</v>
      </c>
      <c r="R792" s="9"/>
      <c r="S792" s="8" t="str">
        <f t="shared" si="24"/>
        <v>00083870</v>
      </c>
      <c r="T792" s="8">
        <f t="shared" si="25"/>
        <v>7895394</v>
      </c>
    </row>
    <row r="793" spans="1:20" x14ac:dyDescent="0.25">
      <c r="A793" t="s">
        <v>3542</v>
      </c>
      <c r="B793" s="7">
        <v>7895399</v>
      </c>
      <c r="C793" s="9">
        <v>45637</v>
      </c>
      <c r="D793" t="s">
        <v>3539</v>
      </c>
      <c r="E793" t="s">
        <v>5778</v>
      </c>
      <c r="I793" s="3">
        <v>0</v>
      </c>
      <c r="J793" s="3">
        <v>1589427.36</v>
      </c>
      <c r="K793" s="3">
        <v>4037708217.6700001</v>
      </c>
      <c r="N793" t="s">
        <v>4877</v>
      </c>
      <c r="O793" s="9">
        <v>45637.522662037001</v>
      </c>
      <c r="P793" t="s">
        <v>26</v>
      </c>
      <c r="R793" s="9"/>
      <c r="S793" s="8" t="str">
        <f t="shared" si="24"/>
        <v>00083871</v>
      </c>
      <c r="T793" s="8">
        <f t="shared" si="25"/>
        <v>7895399</v>
      </c>
    </row>
    <row r="794" spans="1:20" x14ac:dyDescent="0.25">
      <c r="A794" t="s">
        <v>3542</v>
      </c>
      <c r="B794" s="7">
        <v>7895413</v>
      </c>
      <c r="C794" s="9">
        <v>45637</v>
      </c>
      <c r="D794" t="s">
        <v>4874</v>
      </c>
      <c r="E794" t="s">
        <v>5779</v>
      </c>
      <c r="F794" t="s">
        <v>5780</v>
      </c>
      <c r="I794" s="3">
        <v>0</v>
      </c>
      <c r="J794" s="3">
        <v>88994.76</v>
      </c>
      <c r="K794" s="3">
        <v>4037619222.9099998</v>
      </c>
      <c r="N794" t="s">
        <v>4877</v>
      </c>
      <c r="O794" s="9">
        <v>45637.535312499997</v>
      </c>
      <c r="P794" t="s">
        <v>62</v>
      </c>
      <c r="R794" s="9"/>
      <c r="S794" s="8" t="str">
        <f t="shared" si="24"/>
        <v/>
      </c>
      <c r="T794" s="8" t="str">
        <f t="shared" si="25"/>
        <v/>
      </c>
    </row>
    <row r="795" spans="1:20" x14ac:dyDescent="0.25">
      <c r="A795" t="s">
        <v>3542</v>
      </c>
      <c r="B795" s="7">
        <v>7895414</v>
      </c>
      <c r="C795" s="9">
        <v>45637</v>
      </c>
      <c r="D795" t="s">
        <v>3539</v>
      </c>
      <c r="E795" t="s">
        <v>5781</v>
      </c>
      <c r="I795" s="3">
        <v>0</v>
      </c>
      <c r="J795" s="3">
        <v>100000</v>
      </c>
      <c r="K795" s="3">
        <v>4037519222.9099998</v>
      </c>
      <c r="N795" t="s">
        <v>4877</v>
      </c>
      <c r="O795" s="9">
        <v>45637.535613425898</v>
      </c>
      <c r="P795" t="s">
        <v>26</v>
      </c>
      <c r="R795" s="9"/>
      <c r="S795" s="8" t="str">
        <f t="shared" si="24"/>
        <v>00083872</v>
      </c>
      <c r="T795" s="8">
        <f t="shared" si="25"/>
        <v>7895414</v>
      </c>
    </row>
    <row r="796" spans="1:20" x14ac:dyDescent="0.25">
      <c r="A796" t="s">
        <v>3542</v>
      </c>
      <c r="B796" s="7">
        <v>7895416</v>
      </c>
      <c r="C796" s="9">
        <v>45637</v>
      </c>
      <c r="D796" t="s">
        <v>4942</v>
      </c>
      <c r="E796" t="s">
        <v>5782</v>
      </c>
      <c r="I796" s="3">
        <v>401517.97</v>
      </c>
      <c r="J796" s="3">
        <v>0</v>
      </c>
      <c r="K796" s="3">
        <v>4037920740.8800001</v>
      </c>
      <c r="N796" t="s">
        <v>4877</v>
      </c>
      <c r="O796" s="9">
        <v>45637.535810185203</v>
      </c>
      <c r="P796" t="s">
        <v>4944</v>
      </c>
      <c r="R796" s="9"/>
      <c r="S796" s="8" t="str">
        <f t="shared" si="24"/>
        <v/>
      </c>
      <c r="T796" s="8" t="str">
        <f t="shared" si="25"/>
        <v/>
      </c>
    </row>
    <row r="797" spans="1:20" x14ac:dyDescent="0.25">
      <c r="A797" t="s">
        <v>3542</v>
      </c>
      <c r="B797" s="7">
        <v>7895417</v>
      </c>
      <c r="C797" s="9">
        <v>45637</v>
      </c>
      <c r="D797" t="s">
        <v>4942</v>
      </c>
      <c r="E797" t="s">
        <v>5783</v>
      </c>
      <c r="I797" s="3">
        <v>363593.29</v>
      </c>
      <c r="J797" s="3">
        <v>0</v>
      </c>
      <c r="K797" s="3">
        <v>4038284334.1700001</v>
      </c>
      <c r="N797" t="s">
        <v>4877</v>
      </c>
      <c r="O797" s="9">
        <v>45637.535810185203</v>
      </c>
      <c r="P797" t="s">
        <v>4944</v>
      </c>
      <c r="R797" s="9"/>
      <c r="S797" s="8" t="str">
        <f t="shared" si="24"/>
        <v/>
      </c>
      <c r="T797" s="8" t="str">
        <f t="shared" si="25"/>
        <v/>
      </c>
    </row>
    <row r="798" spans="1:20" x14ac:dyDescent="0.25">
      <c r="A798" t="s">
        <v>3542</v>
      </c>
      <c r="B798" s="7">
        <v>7895419</v>
      </c>
      <c r="C798" s="9">
        <v>45637</v>
      </c>
      <c r="D798" t="s">
        <v>4942</v>
      </c>
      <c r="E798" t="s">
        <v>5784</v>
      </c>
      <c r="F798" t="s">
        <v>5785</v>
      </c>
      <c r="I798" s="3">
        <v>466258.47</v>
      </c>
      <c r="J798" s="3">
        <v>0</v>
      </c>
      <c r="K798" s="3">
        <v>4038750592.6399999</v>
      </c>
      <c r="N798" t="s">
        <v>4877</v>
      </c>
      <c r="O798" s="9">
        <v>45637.535844907397</v>
      </c>
      <c r="P798" t="s">
        <v>4944</v>
      </c>
      <c r="R798" s="9"/>
      <c r="S798" s="8" t="str">
        <f t="shared" si="24"/>
        <v/>
      </c>
      <c r="T798" s="8" t="str">
        <f t="shared" si="25"/>
        <v/>
      </c>
    </row>
    <row r="799" spans="1:20" x14ac:dyDescent="0.25">
      <c r="A799" t="s">
        <v>3542</v>
      </c>
      <c r="B799" s="7">
        <v>7895420</v>
      </c>
      <c r="C799" s="9">
        <v>45637</v>
      </c>
      <c r="D799" t="s">
        <v>4942</v>
      </c>
      <c r="E799" t="s">
        <v>5786</v>
      </c>
      <c r="I799" s="3">
        <v>2420073.66</v>
      </c>
      <c r="J799" s="3">
        <v>0</v>
      </c>
      <c r="K799" s="3">
        <v>4041170666.3000002</v>
      </c>
      <c r="N799" t="s">
        <v>4877</v>
      </c>
      <c r="O799" s="9">
        <v>45637.535856481503</v>
      </c>
      <c r="P799" t="s">
        <v>4944</v>
      </c>
      <c r="R799" s="9"/>
      <c r="S799" s="8" t="str">
        <f t="shared" si="24"/>
        <v/>
      </c>
      <c r="T799" s="8" t="str">
        <f t="shared" si="25"/>
        <v/>
      </c>
    </row>
    <row r="800" spans="1:20" x14ac:dyDescent="0.25">
      <c r="A800" t="s">
        <v>3542</v>
      </c>
      <c r="B800" s="7">
        <v>7895421</v>
      </c>
      <c r="C800" s="9">
        <v>45637</v>
      </c>
      <c r="D800" t="s">
        <v>4942</v>
      </c>
      <c r="E800" t="s">
        <v>5787</v>
      </c>
      <c r="I800" s="3">
        <v>1799357.58</v>
      </c>
      <c r="J800" s="3">
        <v>0</v>
      </c>
      <c r="K800" s="3">
        <v>4042970023.8800001</v>
      </c>
      <c r="N800" t="s">
        <v>4877</v>
      </c>
      <c r="O800" s="9">
        <v>45637.536087963003</v>
      </c>
      <c r="P800" t="s">
        <v>4944</v>
      </c>
      <c r="R800" s="9"/>
      <c r="S800" s="8" t="str">
        <f t="shared" si="24"/>
        <v/>
      </c>
      <c r="T800" s="8" t="str">
        <f t="shared" si="25"/>
        <v/>
      </c>
    </row>
    <row r="801" spans="1:20" x14ac:dyDescent="0.25">
      <c r="A801" t="s">
        <v>3542</v>
      </c>
      <c r="B801" s="7">
        <v>7895422</v>
      </c>
      <c r="C801" s="9">
        <v>45637</v>
      </c>
      <c r="D801" t="s">
        <v>4942</v>
      </c>
      <c r="E801" t="s">
        <v>5788</v>
      </c>
      <c r="I801" s="3">
        <v>105656.73</v>
      </c>
      <c r="J801" s="3">
        <v>0</v>
      </c>
      <c r="K801" s="3">
        <v>4043075680.6100001</v>
      </c>
      <c r="N801" t="s">
        <v>4877</v>
      </c>
      <c r="O801" s="9">
        <v>45637.536087963003</v>
      </c>
      <c r="P801" t="s">
        <v>4944</v>
      </c>
      <c r="R801" s="9"/>
      <c r="S801" s="8" t="str">
        <f t="shared" si="24"/>
        <v/>
      </c>
      <c r="T801" s="8" t="str">
        <f t="shared" si="25"/>
        <v/>
      </c>
    </row>
    <row r="802" spans="1:20" x14ac:dyDescent="0.25">
      <c r="A802" t="s">
        <v>3542</v>
      </c>
      <c r="B802" s="7">
        <v>7895423</v>
      </c>
      <c r="C802" s="9">
        <v>45637</v>
      </c>
      <c r="D802" t="s">
        <v>4942</v>
      </c>
      <c r="E802" t="s">
        <v>3221</v>
      </c>
      <c r="I802" s="3">
        <v>4738415.1100000003</v>
      </c>
      <c r="J802" s="3">
        <v>0</v>
      </c>
      <c r="K802" s="3">
        <v>4047814095.7199998</v>
      </c>
      <c r="N802" t="s">
        <v>4877</v>
      </c>
      <c r="O802" s="9">
        <v>45637.536203703698</v>
      </c>
      <c r="P802" t="s">
        <v>4944</v>
      </c>
      <c r="R802" s="9"/>
      <c r="S802" s="8" t="str">
        <f t="shared" si="24"/>
        <v/>
      </c>
      <c r="T802" s="8" t="str">
        <f t="shared" si="25"/>
        <v/>
      </c>
    </row>
    <row r="803" spans="1:20" x14ac:dyDescent="0.25">
      <c r="A803" t="s">
        <v>3542</v>
      </c>
      <c r="B803" s="7">
        <v>7895425</v>
      </c>
      <c r="C803" s="9">
        <v>45637</v>
      </c>
      <c r="D803" t="s">
        <v>3539</v>
      </c>
      <c r="E803" t="s">
        <v>5789</v>
      </c>
      <c r="I803" s="3">
        <v>0</v>
      </c>
      <c r="J803" s="3">
        <v>394723.21</v>
      </c>
      <c r="K803" s="3">
        <v>4047419372.5100002</v>
      </c>
      <c r="N803" t="s">
        <v>4877</v>
      </c>
      <c r="O803" s="9">
        <v>45637.537326388898</v>
      </c>
      <c r="P803" t="s">
        <v>26</v>
      </c>
      <c r="R803" s="9"/>
      <c r="S803" s="8" t="str">
        <f t="shared" si="24"/>
        <v>00083873</v>
      </c>
      <c r="T803" s="8">
        <f t="shared" si="25"/>
        <v>7895425</v>
      </c>
    </row>
    <row r="804" spans="1:20" x14ac:dyDescent="0.25">
      <c r="A804" t="s">
        <v>3542</v>
      </c>
      <c r="B804" s="7">
        <v>7895426</v>
      </c>
      <c r="C804" s="9">
        <v>45637</v>
      </c>
      <c r="D804" t="s">
        <v>4874</v>
      </c>
      <c r="E804" t="s">
        <v>5790</v>
      </c>
      <c r="F804" t="s">
        <v>5791</v>
      </c>
      <c r="I804" s="3">
        <v>0</v>
      </c>
      <c r="J804" s="3">
        <v>132940.85</v>
      </c>
      <c r="K804" s="3">
        <v>4047286431.6599998</v>
      </c>
      <c r="N804" t="s">
        <v>4877</v>
      </c>
      <c r="O804" s="9">
        <v>45637.538020833301</v>
      </c>
      <c r="P804" t="s">
        <v>62</v>
      </c>
      <c r="R804" s="9"/>
      <c r="S804" s="8" t="str">
        <f t="shared" si="24"/>
        <v/>
      </c>
      <c r="T804" s="8" t="str">
        <f t="shared" si="25"/>
        <v/>
      </c>
    </row>
    <row r="805" spans="1:20" x14ac:dyDescent="0.25">
      <c r="A805" t="s">
        <v>3542</v>
      </c>
      <c r="B805" s="7">
        <v>7895430</v>
      </c>
      <c r="C805" s="9">
        <v>45637</v>
      </c>
      <c r="D805" t="s">
        <v>3539</v>
      </c>
      <c r="E805" t="s">
        <v>5792</v>
      </c>
      <c r="I805" s="3">
        <v>0</v>
      </c>
      <c r="J805" s="3">
        <v>902282.23999999999</v>
      </c>
      <c r="K805" s="3">
        <v>4046384149.4200001</v>
      </c>
      <c r="N805" t="s">
        <v>4877</v>
      </c>
      <c r="O805" s="9">
        <v>45637.540127314802</v>
      </c>
      <c r="P805" t="s">
        <v>26</v>
      </c>
      <c r="R805" s="9"/>
      <c r="S805" s="8" t="str">
        <f t="shared" si="24"/>
        <v>00083874</v>
      </c>
      <c r="T805" s="8">
        <f t="shared" si="25"/>
        <v>7895430</v>
      </c>
    </row>
    <row r="806" spans="1:20" x14ac:dyDescent="0.25">
      <c r="A806" t="s">
        <v>3542</v>
      </c>
      <c r="B806" s="7">
        <v>7895431</v>
      </c>
      <c r="C806" s="9">
        <v>45637</v>
      </c>
      <c r="D806" t="s">
        <v>3539</v>
      </c>
      <c r="E806" t="s">
        <v>5793</v>
      </c>
      <c r="I806" s="3">
        <v>0</v>
      </c>
      <c r="J806" s="3">
        <v>6710072</v>
      </c>
      <c r="K806" s="3">
        <v>4039674077.4200001</v>
      </c>
      <c r="N806" t="s">
        <v>4877</v>
      </c>
      <c r="O806" s="9">
        <v>45637.540752314802</v>
      </c>
      <c r="P806" t="s">
        <v>26</v>
      </c>
      <c r="R806" s="9"/>
      <c r="S806" s="8" t="str">
        <f t="shared" si="24"/>
        <v>00083875</v>
      </c>
      <c r="T806" s="8">
        <f t="shared" si="25"/>
        <v>7895431</v>
      </c>
    </row>
    <row r="807" spans="1:20" x14ac:dyDescent="0.25">
      <c r="A807" t="s">
        <v>3542</v>
      </c>
      <c r="B807" s="7">
        <v>7895434</v>
      </c>
      <c r="C807" s="9">
        <v>45637</v>
      </c>
      <c r="D807" t="s">
        <v>3539</v>
      </c>
      <c r="E807" t="s">
        <v>5794</v>
      </c>
      <c r="I807" s="3">
        <v>0</v>
      </c>
      <c r="J807" s="3">
        <v>726718.05</v>
      </c>
      <c r="K807" s="3">
        <v>4038947359.3699999</v>
      </c>
      <c r="N807" t="s">
        <v>4877</v>
      </c>
      <c r="O807" s="9">
        <v>45637.542048611103</v>
      </c>
      <c r="P807" t="s">
        <v>26</v>
      </c>
      <c r="R807" s="9"/>
      <c r="S807" s="8" t="str">
        <f t="shared" si="24"/>
        <v>00083876</v>
      </c>
      <c r="T807" s="8">
        <f t="shared" si="25"/>
        <v>7895434</v>
      </c>
    </row>
    <row r="808" spans="1:20" x14ac:dyDescent="0.25">
      <c r="A808" t="s">
        <v>3542</v>
      </c>
      <c r="B808" s="7">
        <v>7895438</v>
      </c>
      <c r="C808" s="9">
        <v>45637</v>
      </c>
      <c r="D808" t="s">
        <v>3539</v>
      </c>
      <c r="E808" t="s">
        <v>5795</v>
      </c>
      <c r="I808" s="3">
        <v>0</v>
      </c>
      <c r="J808" s="3">
        <v>4421454.22</v>
      </c>
      <c r="K808" s="3">
        <v>4034525905.1500001</v>
      </c>
      <c r="N808" t="s">
        <v>4877</v>
      </c>
      <c r="O808" s="9">
        <v>45637.543680555602</v>
      </c>
      <c r="P808" t="s">
        <v>26</v>
      </c>
      <c r="R808" s="9"/>
      <c r="S808" s="8" t="str">
        <f t="shared" si="24"/>
        <v>00083877</v>
      </c>
      <c r="T808" s="8">
        <f t="shared" si="25"/>
        <v>7895438</v>
      </c>
    </row>
    <row r="809" spans="1:20" x14ac:dyDescent="0.25">
      <c r="A809" t="s">
        <v>3542</v>
      </c>
      <c r="B809" s="7">
        <v>7895439</v>
      </c>
      <c r="C809" s="9">
        <v>45637</v>
      </c>
      <c r="D809" t="s">
        <v>3539</v>
      </c>
      <c r="E809" t="s">
        <v>5796</v>
      </c>
      <c r="I809" s="3">
        <v>0</v>
      </c>
      <c r="J809" s="3">
        <v>1045113.05</v>
      </c>
      <c r="K809" s="3">
        <v>4033480792.0999999</v>
      </c>
      <c r="N809" t="s">
        <v>4877</v>
      </c>
      <c r="O809" s="9">
        <v>45637.544317129599</v>
      </c>
      <c r="P809" t="s">
        <v>26</v>
      </c>
      <c r="R809" s="9"/>
      <c r="S809" s="8" t="str">
        <f t="shared" si="24"/>
        <v>00083878</v>
      </c>
      <c r="T809" s="8">
        <f t="shared" si="25"/>
        <v>7895439</v>
      </c>
    </row>
    <row r="810" spans="1:20" x14ac:dyDescent="0.25">
      <c r="A810" t="s">
        <v>3542</v>
      </c>
      <c r="B810" s="7">
        <v>7895449</v>
      </c>
      <c r="C810" s="9">
        <v>45637</v>
      </c>
      <c r="D810" t="s">
        <v>3539</v>
      </c>
      <c r="E810" t="s">
        <v>5797</v>
      </c>
      <c r="I810" s="3">
        <v>0</v>
      </c>
      <c r="J810" s="3">
        <v>8109.8</v>
      </c>
      <c r="K810" s="3">
        <v>4033472682.3000002</v>
      </c>
      <c r="N810" t="s">
        <v>4877</v>
      </c>
      <c r="O810" s="9">
        <v>45637.551307870403</v>
      </c>
      <c r="P810" t="s">
        <v>26</v>
      </c>
      <c r="R810" s="9"/>
      <c r="S810" s="8" t="str">
        <f t="shared" si="24"/>
        <v>00083880</v>
      </c>
      <c r="T810" s="8">
        <f t="shared" si="25"/>
        <v>7895449</v>
      </c>
    </row>
    <row r="811" spans="1:20" x14ac:dyDescent="0.25">
      <c r="A811" t="s">
        <v>3542</v>
      </c>
      <c r="B811" s="7">
        <v>7895454</v>
      </c>
      <c r="C811" s="9">
        <v>45637</v>
      </c>
      <c r="D811" t="s">
        <v>3539</v>
      </c>
      <c r="E811" t="s">
        <v>5798</v>
      </c>
      <c r="I811" s="3">
        <v>0</v>
      </c>
      <c r="J811" s="3">
        <v>18298.77</v>
      </c>
      <c r="K811" s="3">
        <v>4033454383.5300002</v>
      </c>
      <c r="N811" t="s">
        <v>4877</v>
      </c>
      <c r="O811" s="9">
        <v>45637.557534722197</v>
      </c>
      <c r="P811" t="s">
        <v>368</v>
      </c>
      <c r="R811" s="9"/>
      <c r="S811" s="8" t="str">
        <f t="shared" si="24"/>
        <v>00083882</v>
      </c>
      <c r="T811" s="8">
        <f t="shared" si="25"/>
        <v>7895454</v>
      </c>
    </row>
    <row r="812" spans="1:20" x14ac:dyDescent="0.25">
      <c r="A812" t="s">
        <v>3542</v>
      </c>
      <c r="B812" s="7">
        <v>7895455</v>
      </c>
      <c r="C812" s="9">
        <v>45637</v>
      </c>
      <c r="D812" t="s">
        <v>4874</v>
      </c>
      <c r="E812" t="s">
        <v>5799</v>
      </c>
      <c r="F812" t="s">
        <v>4876</v>
      </c>
      <c r="I812" s="3">
        <v>0</v>
      </c>
      <c r="J812" s="3">
        <v>79905.600000000006</v>
      </c>
      <c r="K812" s="3">
        <v>4033374477.9299998</v>
      </c>
      <c r="N812" t="s">
        <v>4877</v>
      </c>
      <c r="O812" s="9">
        <v>45637.557581018496</v>
      </c>
      <c r="P812" t="s">
        <v>26</v>
      </c>
      <c r="R812" s="9"/>
      <c r="S812" s="8" t="str">
        <f t="shared" si="24"/>
        <v/>
      </c>
      <c r="T812" s="8" t="str">
        <f t="shared" si="25"/>
        <v/>
      </c>
    </row>
    <row r="813" spans="1:20" x14ac:dyDescent="0.25">
      <c r="A813" t="s">
        <v>3542</v>
      </c>
      <c r="B813" s="7">
        <v>7895456</v>
      </c>
      <c r="C813" s="9">
        <v>45637</v>
      </c>
      <c r="D813" t="s">
        <v>3539</v>
      </c>
      <c r="E813" t="s">
        <v>5800</v>
      </c>
      <c r="I813" s="3">
        <v>0</v>
      </c>
      <c r="J813" s="3">
        <v>1518206.42</v>
      </c>
      <c r="K813" s="3">
        <v>4031856271.5100002</v>
      </c>
      <c r="N813" t="s">
        <v>4877</v>
      </c>
      <c r="O813" s="9">
        <v>45637.557581018496</v>
      </c>
      <c r="P813" t="s">
        <v>26</v>
      </c>
      <c r="R813" s="9"/>
      <c r="S813" s="8" t="str">
        <f t="shared" si="24"/>
        <v>00083883</v>
      </c>
      <c r="T813" s="8">
        <f t="shared" si="25"/>
        <v>7895456</v>
      </c>
    </row>
    <row r="814" spans="1:20" x14ac:dyDescent="0.25">
      <c r="A814" t="s">
        <v>3542</v>
      </c>
      <c r="B814" s="7">
        <v>7895457</v>
      </c>
      <c r="C814" s="9">
        <v>45637</v>
      </c>
      <c r="D814" t="s">
        <v>3539</v>
      </c>
      <c r="E814" t="s">
        <v>5801</v>
      </c>
      <c r="I814" s="3">
        <v>0</v>
      </c>
      <c r="J814" s="3">
        <v>4312</v>
      </c>
      <c r="K814" s="3">
        <v>4031851959.5100002</v>
      </c>
      <c r="N814" t="s">
        <v>4877</v>
      </c>
      <c r="O814" s="9">
        <v>45637.558240740698</v>
      </c>
      <c r="P814" t="s">
        <v>368</v>
      </c>
      <c r="R814" s="9"/>
      <c r="S814" s="8" t="str">
        <f t="shared" si="24"/>
        <v>00083884</v>
      </c>
      <c r="T814" s="8">
        <f t="shared" si="25"/>
        <v>7895457</v>
      </c>
    </row>
    <row r="815" spans="1:20" x14ac:dyDescent="0.25">
      <c r="A815" t="s">
        <v>3542</v>
      </c>
      <c r="B815" s="7">
        <v>7895458</v>
      </c>
      <c r="C815" s="9">
        <v>45637</v>
      </c>
      <c r="D815" t="s">
        <v>3539</v>
      </c>
      <c r="E815" t="s">
        <v>5802</v>
      </c>
      <c r="I815" s="3">
        <v>0</v>
      </c>
      <c r="J815" s="3">
        <v>726635.79</v>
      </c>
      <c r="K815" s="3">
        <v>4031125323.7199998</v>
      </c>
      <c r="N815" t="s">
        <v>4877</v>
      </c>
      <c r="O815" s="9">
        <v>45637.559560185196</v>
      </c>
      <c r="P815" t="s">
        <v>368</v>
      </c>
      <c r="R815" s="9"/>
      <c r="S815" s="8" t="str">
        <f t="shared" si="24"/>
        <v>00083885</v>
      </c>
      <c r="T815" s="8">
        <f t="shared" si="25"/>
        <v>7895458</v>
      </c>
    </row>
    <row r="816" spans="1:20" x14ac:dyDescent="0.25">
      <c r="A816" t="s">
        <v>3542</v>
      </c>
      <c r="B816" s="7">
        <v>7895460</v>
      </c>
      <c r="C816" s="9">
        <v>45637</v>
      </c>
      <c r="D816" t="s">
        <v>3539</v>
      </c>
      <c r="E816" t="s">
        <v>5803</v>
      </c>
      <c r="I816" s="3">
        <v>0</v>
      </c>
      <c r="J816" s="3">
        <v>1905770.02</v>
      </c>
      <c r="K816" s="3">
        <v>4029219553.6999998</v>
      </c>
      <c r="N816" t="s">
        <v>4877</v>
      </c>
      <c r="O816" s="9">
        <v>45637.560937499999</v>
      </c>
      <c r="P816" t="s">
        <v>26</v>
      </c>
      <c r="R816" s="9"/>
      <c r="S816" s="8" t="str">
        <f t="shared" si="24"/>
        <v>00083886</v>
      </c>
      <c r="T816" s="8">
        <f t="shared" si="25"/>
        <v>7895460</v>
      </c>
    </row>
    <row r="817" spans="1:20" x14ac:dyDescent="0.25">
      <c r="A817" t="s">
        <v>3542</v>
      </c>
      <c r="B817" s="7">
        <v>7895461</v>
      </c>
      <c r="C817" s="9">
        <v>45637</v>
      </c>
      <c r="D817" t="s">
        <v>3539</v>
      </c>
      <c r="E817" t="s">
        <v>5804</v>
      </c>
      <c r="I817" s="3">
        <v>0</v>
      </c>
      <c r="J817" s="3">
        <v>1669406.71</v>
      </c>
      <c r="K817" s="3">
        <v>4027550146.9899998</v>
      </c>
      <c r="N817" t="s">
        <v>4877</v>
      </c>
      <c r="O817" s="9">
        <v>45637.563252314802</v>
      </c>
      <c r="P817" t="s">
        <v>26</v>
      </c>
      <c r="R817" s="9"/>
      <c r="S817" s="8" t="str">
        <f t="shared" si="24"/>
        <v>00083887</v>
      </c>
      <c r="T817" s="8">
        <f t="shared" si="25"/>
        <v>7895461</v>
      </c>
    </row>
    <row r="818" spans="1:20" x14ac:dyDescent="0.25">
      <c r="A818" t="s">
        <v>3542</v>
      </c>
      <c r="B818" s="7">
        <v>7895463</v>
      </c>
      <c r="C818" s="9">
        <v>45637</v>
      </c>
      <c r="D818" t="s">
        <v>3539</v>
      </c>
      <c r="E818" t="s">
        <v>5805</v>
      </c>
      <c r="I818" s="3">
        <v>0</v>
      </c>
      <c r="J818" s="3">
        <v>238607.2</v>
      </c>
      <c r="K818" s="3">
        <v>4027311539.79</v>
      </c>
      <c r="N818" t="s">
        <v>4877</v>
      </c>
      <c r="O818" s="9">
        <v>45637.5647453704</v>
      </c>
      <c r="P818" t="s">
        <v>26</v>
      </c>
      <c r="R818" s="9"/>
      <c r="S818" s="8" t="str">
        <f t="shared" si="24"/>
        <v>00083888</v>
      </c>
      <c r="T818" s="8">
        <f t="shared" si="25"/>
        <v>7895463</v>
      </c>
    </row>
    <row r="819" spans="1:20" x14ac:dyDescent="0.25">
      <c r="A819" t="s">
        <v>3542</v>
      </c>
      <c r="B819" s="7">
        <v>7895464</v>
      </c>
      <c r="C819" s="9">
        <v>45637</v>
      </c>
      <c r="D819" t="s">
        <v>3539</v>
      </c>
      <c r="E819" t="s">
        <v>5806</v>
      </c>
      <c r="I819" s="3">
        <v>0</v>
      </c>
      <c r="J819" s="3">
        <v>1810683.96</v>
      </c>
      <c r="K819" s="3">
        <v>4025500855.8299999</v>
      </c>
      <c r="N819" t="s">
        <v>4877</v>
      </c>
      <c r="O819" s="9">
        <v>45637.565358796302</v>
      </c>
      <c r="P819" t="s">
        <v>26</v>
      </c>
      <c r="R819" s="9"/>
      <c r="S819" s="8" t="str">
        <f t="shared" si="24"/>
        <v>00083889</v>
      </c>
      <c r="T819" s="8">
        <f t="shared" si="25"/>
        <v>7895464</v>
      </c>
    </row>
    <row r="820" spans="1:20" x14ac:dyDescent="0.25">
      <c r="A820" t="s">
        <v>3542</v>
      </c>
      <c r="B820" s="7">
        <v>7895466</v>
      </c>
      <c r="C820" s="9">
        <v>45637</v>
      </c>
      <c r="D820" t="s">
        <v>4874</v>
      </c>
      <c r="E820" t="s">
        <v>5807</v>
      </c>
      <c r="F820" t="s">
        <v>5808</v>
      </c>
      <c r="I820" s="3">
        <v>0</v>
      </c>
      <c r="J820" s="3">
        <v>675900</v>
      </c>
      <c r="K820" s="3">
        <v>4024824955.8299999</v>
      </c>
      <c r="N820" t="s">
        <v>4877</v>
      </c>
      <c r="O820" s="9">
        <v>45637.567291666703</v>
      </c>
      <c r="P820" t="s">
        <v>368</v>
      </c>
      <c r="R820" s="9"/>
      <c r="S820" s="8" t="str">
        <f t="shared" si="24"/>
        <v/>
      </c>
      <c r="T820" s="8" t="str">
        <f t="shared" si="25"/>
        <v/>
      </c>
    </row>
    <row r="821" spans="1:20" x14ac:dyDescent="0.25">
      <c r="A821" t="s">
        <v>3542</v>
      </c>
      <c r="B821" s="7">
        <v>7895474</v>
      </c>
      <c r="C821" s="9">
        <v>45637</v>
      </c>
      <c r="D821" t="s">
        <v>4942</v>
      </c>
      <c r="E821" t="s">
        <v>5809</v>
      </c>
      <c r="I821" s="3">
        <v>14425251.75</v>
      </c>
      <c r="J821" s="3">
        <v>0</v>
      </c>
      <c r="K821" s="3">
        <v>4039250207.5799999</v>
      </c>
      <c r="N821" t="s">
        <v>4877</v>
      </c>
      <c r="O821" s="9">
        <v>45637.581793981502</v>
      </c>
      <c r="P821" t="s">
        <v>4944</v>
      </c>
      <c r="R821" s="9"/>
      <c r="S821" s="8" t="str">
        <f t="shared" si="24"/>
        <v/>
      </c>
      <c r="T821" s="8" t="str">
        <f t="shared" si="25"/>
        <v/>
      </c>
    </row>
    <row r="822" spans="1:20" x14ac:dyDescent="0.25">
      <c r="A822" t="s">
        <v>3542</v>
      </c>
      <c r="B822" s="7">
        <v>7895475</v>
      </c>
      <c r="C822" s="9">
        <v>45637</v>
      </c>
      <c r="D822" t="s">
        <v>4942</v>
      </c>
      <c r="E822" t="s">
        <v>3385</v>
      </c>
      <c r="I822" s="3">
        <v>434952.15</v>
      </c>
      <c r="J822" s="3">
        <v>0</v>
      </c>
      <c r="K822" s="3">
        <v>4039685159.73</v>
      </c>
      <c r="N822" t="s">
        <v>4877</v>
      </c>
      <c r="O822" s="9">
        <v>45637.581886574102</v>
      </c>
      <c r="P822" t="s">
        <v>4944</v>
      </c>
      <c r="R822" s="9"/>
      <c r="S822" s="8" t="str">
        <f t="shared" si="24"/>
        <v/>
      </c>
      <c r="T822" s="8" t="str">
        <f t="shared" si="25"/>
        <v/>
      </c>
    </row>
    <row r="823" spans="1:20" x14ac:dyDescent="0.25">
      <c r="A823" t="s">
        <v>3542</v>
      </c>
      <c r="B823" s="7">
        <v>7895476</v>
      </c>
      <c r="C823" s="9">
        <v>45637</v>
      </c>
      <c r="D823" t="s">
        <v>4942</v>
      </c>
      <c r="E823" t="s">
        <v>3383</v>
      </c>
      <c r="I823" s="3">
        <v>522066.98</v>
      </c>
      <c r="J823" s="3">
        <v>0</v>
      </c>
      <c r="K823" s="3">
        <v>4040207226.71</v>
      </c>
      <c r="N823" t="s">
        <v>4877</v>
      </c>
      <c r="O823" s="9">
        <v>45637.581886574102</v>
      </c>
      <c r="P823" t="s">
        <v>4944</v>
      </c>
      <c r="R823" s="9"/>
      <c r="S823" s="8" t="str">
        <f t="shared" si="24"/>
        <v/>
      </c>
      <c r="T823" s="8" t="str">
        <f t="shared" si="25"/>
        <v/>
      </c>
    </row>
    <row r="824" spans="1:20" x14ac:dyDescent="0.25">
      <c r="A824" t="s">
        <v>3542</v>
      </c>
      <c r="B824" s="7">
        <v>7895477</v>
      </c>
      <c r="C824" s="9">
        <v>45637</v>
      </c>
      <c r="D824" t="s">
        <v>4942</v>
      </c>
      <c r="E824" t="s">
        <v>3384</v>
      </c>
      <c r="I824" s="3">
        <v>229762.24</v>
      </c>
      <c r="J824" s="3">
        <v>0</v>
      </c>
      <c r="K824" s="3">
        <v>4040436988.9499998</v>
      </c>
      <c r="N824" t="s">
        <v>4877</v>
      </c>
      <c r="O824" s="9">
        <v>45637.581886574102</v>
      </c>
      <c r="P824" t="s">
        <v>4944</v>
      </c>
      <c r="R824" s="9"/>
      <c r="S824" s="8" t="str">
        <f t="shared" si="24"/>
        <v/>
      </c>
      <c r="T824" s="8" t="str">
        <f t="shared" si="25"/>
        <v/>
      </c>
    </row>
    <row r="825" spans="1:20" x14ac:dyDescent="0.25">
      <c r="A825" t="s">
        <v>3542</v>
      </c>
      <c r="B825" s="7">
        <v>7895478</v>
      </c>
      <c r="C825" s="9">
        <v>45637</v>
      </c>
      <c r="D825" t="s">
        <v>4942</v>
      </c>
      <c r="E825" t="s">
        <v>2548</v>
      </c>
      <c r="I825" s="3">
        <v>1128006.22</v>
      </c>
      <c r="J825" s="3">
        <v>0</v>
      </c>
      <c r="K825" s="3">
        <v>4041564995.1700001</v>
      </c>
      <c r="N825" t="s">
        <v>4877</v>
      </c>
      <c r="O825" s="9">
        <v>45637.581921296303</v>
      </c>
      <c r="P825" t="s">
        <v>4944</v>
      </c>
      <c r="R825" s="9"/>
      <c r="S825" s="8" t="str">
        <f t="shared" si="24"/>
        <v/>
      </c>
      <c r="T825" s="8" t="str">
        <f t="shared" si="25"/>
        <v/>
      </c>
    </row>
    <row r="826" spans="1:20" x14ac:dyDescent="0.25">
      <c r="A826" t="s">
        <v>3542</v>
      </c>
      <c r="B826" s="7">
        <v>7895479</v>
      </c>
      <c r="C826" s="9">
        <v>45637</v>
      </c>
      <c r="D826" t="s">
        <v>4942</v>
      </c>
      <c r="E826" t="s">
        <v>2696</v>
      </c>
      <c r="I826" s="3">
        <v>874684.03</v>
      </c>
      <c r="J826" s="3">
        <v>0</v>
      </c>
      <c r="K826" s="3">
        <v>4042439679.1999998</v>
      </c>
      <c r="N826" t="s">
        <v>4877</v>
      </c>
      <c r="O826" s="9">
        <v>45637.581932870402</v>
      </c>
      <c r="P826" t="s">
        <v>4944</v>
      </c>
      <c r="R826" s="9"/>
      <c r="S826" s="8" t="str">
        <f t="shared" si="24"/>
        <v/>
      </c>
      <c r="T826" s="8" t="str">
        <f t="shared" si="25"/>
        <v/>
      </c>
    </row>
    <row r="827" spans="1:20" x14ac:dyDescent="0.25">
      <c r="A827" t="s">
        <v>3542</v>
      </c>
      <c r="B827" s="7">
        <v>7895480</v>
      </c>
      <c r="C827" s="9">
        <v>45637</v>
      </c>
      <c r="D827" t="s">
        <v>4942</v>
      </c>
      <c r="E827" t="s">
        <v>3196</v>
      </c>
      <c r="I827" s="3">
        <v>440489.2</v>
      </c>
      <c r="J827" s="3">
        <v>0</v>
      </c>
      <c r="K827" s="3">
        <v>4042880168.4000001</v>
      </c>
      <c r="N827" t="s">
        <v>4877</v>
      </c>
      <c r="O827" s="9">
        <v>45637.581956018497</v>
      </c>
      <c r="P827" t="s">
        <v>4944</v>
      </c>
      <c r="R827" s="9"/>
      <c r="S827" s="8" t="str">
        <f t="shared" si="24"/>
        <v/>
      </c>
      <c r="T827" s="8" t="str">
        <f t="shared" si="25"/>
        <v/>
      </c>
    </row>
    <row r="828" spans="1:20" x14ac:dyDescent="0.25">
      <c r="A828" t="s">
        <v>3542</v>
      </c>
      <c r="B828" s="7">
        <v>7895481</v>
      </c>
      <c r="C828" s="9">
        <v>45637</v>
      </c>
      <c r="D828" t="s">
        <v>4942</v>
      </c>
      <c r="E828" t="s">
        <v>3195</v>
      </c>
      <c r="I828" s="3">
        <v>589007.74</v>
      </c>
      <c r="J828" s="3">
        <v>0</v>
      </c>
      <c r="K828" s="3">
        <v>4043469176.1399999</v>
      </c>
      <c r="N828" t="s">
        <v>4877</v>
      </c>
      <c r="O828" s="9">
        <v>45637.581956018497</v>
      </c>
      <c r="P828" t="s">
        <v>4944</v>
      </c>
      <c r="R828" s="9"/>
      <c r="S828" s="8" t="str">
        <f t="shared" si="24"/>
        <v/>
      </c>
      <c r="T828" s="8" t="str">
        <f t="shared" si="25"/>
        <v/>
      </c>
    </row>
    <row r="829" spans="1:20" x14ac:dyDescent="0.25">
      <c r="A829" t="s">
        <v>3542</v>
      </c>
      <c r="B829" s="7">
        <v>7895482</v>
      </c>
      <c r="C829" s="9">
        <v>45637</v>
      </c>
      <c r="D829" t="s">
        <v>4942</v>
      </c>
      <c r="E829" t="s">
        <v>5810</v>
      </c>
      <c r="I829" s="3">
        <v>301172.12</v>
      </c>
      <c r="J829" s="3">
        <v>0</v>
      </c>
      <c r="K829" s="3">
        <v>4043770348.2600002</v>
      </c>
      <c r="N829" t="s">
        <v>4877</v>
      </c>
      <c r="O829" s="9">
        <v>45637.581956018497</v>
      </c>
      <c r="P829" t="s">
        <v>4944</v>
      </c>
      <c r="R829" s="9"/>
      <c r="S829" s="8" t="str">
        <f t="shared" si="24"/>
        <v/>
      </c>
      <c r="T829" s="8" t="str">
        <f t="shared" si="25"/>
        <v/>
      </c>
    </row>
    <row r="830" spans="1:20" x14ac:dyDescent="0.25">
      <c r="A830" t="s">
        <v>3542</v>
      </c>
      <c r="B830" s="7">
        <v>7895487</v>
      </c>
      <c r="C830" s="9">
        <v>45637</v>
      </c>
      <c r="D830" t="s">
        <v>4942</v>
      </c>
      <c r="E830" t="s">
        <v>5811</v>
      </c>
      <c r="F830" t="s">
        <v>5812</v>
      </c>
      <c r="I830" s="3">
        <v>320253.12</v>
      </c>
      <c r="J830" s="3">
        <v>0</v>
      </c>
      <c r="K830" s="3">
        <v>4044090601.3800001</v>
      </c>
      <c r="N830" t="s">
        <v>4877</v>
      </c>
      <c r="O830" s="9">
        <v>45637.598842592597</v>
      </c>
      <c r="P830" t="s">
        <v>62</v>
      </c>
      <c r="R830" s="9"/>
      <c r="S830" s="8" t="str">
        <f t="shared" si="24"/>
        <v/>
      </c>
      <c r="T830" s="8" t="str">
        <f t="shared" si="25"/>
        <v/>
      </c>
    </row>
    <row r="831" spans="1:20" x14ac:dyDescent="0.25">
      <c r="A831" t="s">
        <v>3542</v>
      </c>
      <c r="B831" s="7">
        <v>7895488</v>
      </c>
      <c r="C831" s="9">
        <v>45637</v>
      </c>
      <c r="D831" t="s">
        <v>4942</v>
      </c>
      <c r="E831" t="s">
        <v>5813</v>
      </c>
      <c r="F831" t="s">
        <v>5814</v>
      </c>
      <c r="I831" s="3">
        <v>2499154.56</v>
      </c>
      <c r="J831" s="3">
        <v>0</v>
      </c>
      <c r="K831" s="3">
        <v>4046589755.9400001</v>
      </c>
      <c r="N831" t="s">
        <v>4877</v>
      </c>
      <c r="O831" s="9">
        <v>45637.604317129597</v>
      </c>
      <c r="P831" t="s">
        <v>368</v>
      </c>
      <c r="R831" s="9"/>
      <c r="S831" s="8" t="str">
        <f t="shared" si="24"/>
        <v/>
      </c>
      <c r="T831" s="8" t="str">
        <f t="shared" si="25"/>
        <v/>
      </c>
    </row>
    <row r="832" spans="1:20" x14ac:dyDescent="0.25">
      <c r="A832" t="s">
        <v>3542</v>
      </c>
      <c r="B832" s="7">
        <v>7895492</v>
      </c>
      <c r="C832" s="9">
        <v>45637</v>
      </c>
      <c r="D832" t="s">
        <v>4942</v>
      </c>
      <c r="E832" t="s">
        <v>5815</v>
      </c>
      <c r="F832" t="s">
        <v>5812</v>
      </c>
      <c r="I832" s="3">
        <v>320253.12</v>
      </c>
      <c r="J832" s="3">
        <v>0</v>
      </c>
      <c r="K832" s="3">
        <v>4046910009.0599999</v>
      </c>
      <c r="N832" t="s">
        <v>4877</v>
      </c>
      <c r="O832" s="9">
        <v>45637.605405092603</v>
      </c>
      <c r="P832" t="s">
        <v>62</v>
      </c>
      <c r="R832" s="9"/>
      <c r="S832" s="8" t="str">
        <f t="shared" si="24"/>
        <v/>
      </c>
      <c r="T832" s="8" t="str">
        <f t="shared" si="25"/>
        <v/>
      </c>
    </row>
    <row r="833" spans="1:20" x14ac:dyDescent="0.25">
      <c r="A833" t="s">
        <v>3542</v>
      </c>
      <c r="B833" s="7">
        <v>7895494</v>
      </c>
      <c r="C833" s="9">
        <v>45637</v>
      </c>
      <c r="D833" t="s">
        <v>4874</v>
      </c>
      <c r="E833" t="s">
        <v>5816</v>
      </c>
      <c r="F833" t="s">
        <v>4876</v>
      </c>
      <c r="I833" s="3">
        <v>0</v>
      </c>
      <c r="J833" s="3">
        <v>30997.759999999998</v>
      </c>
      <c r="K833" s="3">
        <v>4046879011.3000002</v>
      </c>
      <c r="N833" t="s">
        <v>4877</v>
      </c>
      <c r="O833" s="9">
        <v>45637.609270833302</v>
      </c>
      <c r="P833" t="s">
        <v>26</v>
      </c>
      <c r="R833" s="9"/>
      <c r="S833" s="8" t="str">
        <f t="shared" si="24"/>
        <v/>
      </c>
      <c r="T833" s="8" t="str">
        <f t="shared" si="25"/>
        <v/>
      </c>
    </row>
    <row r="834" spans="1:20" x14ac:dyDescent="0.25">
      <c r="A834" t="s">
        <v>3542</v>
      </c>
      <c r="B834" s="7">
        <v>7895495</v>
      </c>
      <c r="C834" s="9">
        <v>45637</v>
      </c>
      <c r="D834" t="s">
        <v>3539</v>
      </c>
      <c r="E834" t="s">
        <v>5817</v>
      </c>
      <c r="I834" s="3">
        <v>0</v>
      </c>
      <c r="J834" s="3">
        <v>588957.31999999995</v>
      </c>
      <c r="K834" s="3">
        <v>4046290053.98</v>
      </c>
      <c r="N834" t="s">
        <v>4877</v>
      </c>
      <c r="O834" s="9">
        <v>45637.609270833302</v>
      </c>
      <c r="P834" t="s">
        <v>26</v>
      </c>
      <c r="R834" s="9"/>
      <c r="S834" s="8" t="str">
        <f t="shared" si="24"/>
        <v>00083890</v>
      </c>
      <c r="T834" s="8">
        <f t="shared" si="25"/>
        <v>7895495</v>
      </c>
    </row>
    <row r="835" spans="1:20" x14ac:dyDescent="0.25">
      <c r="A835" t="s">
        <v>3542</v>
      </c>
      <c r="B835" s="7">
        <v>7895497</v>
      </c>
      <c r="C835" s="9">
        <v>45637</v>
      </c>
      <c r="D835" t="s">
        <v>4874</v>
      </c>
      <c r="E835" t="s">
        <v>5818</v>
      </c>
      <c r="F835" t="s">
        <v>5819</v>
      </c>
      <c r="I835" s="3">
        <v>0</v>
      </c>
      <c r="J835" s="3">
        <v>347238.61</v>
      </c>
      <c r="K835" s="3">
        <v>4045942815.3699999</v>
      </c>
      <c r="N835" t="s">
        <v>4877</v>
      </c>
      <c r="O835" s="9">
        <v>45637.612974536998</v>
      </c>
      <c r="P835" t="s">
        <v>26</v>
      </c>
      <c r="R835" s="9"/>
      <c r="S835" s="8" t="str">
        <f t="shared" si="24"/>
        <v/>
      </c>
      <c r="T835" s="8" t="str">
        <f t="shared" si="25"/>
        <v/>
      </c>
    </row>
    <row r="836" spans="1:20" x14ac:dyDescent="0.25">
      <c r="A836" t="s">
        <v>3542</v>
      </c>
      <c r="B836" s="7">
        <v>7895499</v>
      </c>
      <c r="C836" s="9">
        <v>45637</v>
      </c>
      <c r="D836" t="s">
        <v>4942</v>
      </c>
      <c r="E836" t="s">
        <v>5820</v>
      </c>
      <c r="F836" t="s">
        <v>5812</v>
      </c>
      <c r="I836" s="3">
        <v>264672</v>
      </c>
      <c r="J836" s="3">
        <v>0</v>
      </c>
      <c r="K836" s="3">
        <v>4046207487.3699999</v>
      </c>
      <c r="N836" t="s">
        <v>4877</v>
      </c>
      <c r="O836" s="9">
        <v>45637.617129629602</v>
      </c>
      <c r="P836" t="s">
        <v>62</v>
      </c>
      <c r="R836" s="9"/>
      <c r="S836" s="8" t="str">
        <f t="shared" ref="S836:S899" si="26">+IF(MID(E836,1,1)="R",MID(E836,5,8),"")</f>
        <v/>
      </c>
      <c r="T836" s="8" t="str">
        <f t="shared" ref="T836:T899" si="27">+IF(MID(S836,1,1)="0",B836,"")</f>
        <v/>
      </c>
    </row>
    <row r="837" spans="1:20" x14ac:dyDescent="0.25">
      <c r="A837" t="s">
        <v>3542</v>
      </c>
      <c r="B837" s="7">
        <v>7895500</v>
      </c>
      <c r="C837" s="9">
        <v>45637</v>
      </c>
      <c r="D837" t="s">
        <v>4942</v>
      </c>
      <c r="E837" t="s">
        <v>5821</v>
      </c>
      <c r="F837" t="s">
        <v>5822</v>
      </c>
      <c r="I837" s="3">
        <v>0</v>
      </c>
      <c r="J837" s="3">
        <v>320253.12</v>
      </c>
      <c r="K837" s="3">
        <v>4045887234.25</v>
      </c>
      <c r="N837" t="s">
        <v>4877</v>
      </c>
      <c r="O837" s="9">
        <v>45637.6199305556</v>
      </c>
      <c r="P837" t="s">
        <v>62</v>
      </c>
      <c r="R837" s="9"/>
      <c r="S837" s="8" t="str">
        <f t="shared" si="26"/>
        <v/>
      </c>
      <c r="T837" s="8" t="str">
        <f t="shared" si="27"/>
        <v/>
      </c>
    </row>
    <row r="838" spans="1:20" x14ac:dyDescent="0.25">
      <c r="A838" t="s">
        <v>3542</v>
      </c>
      <c r="B838" s="7">
        <v>7895501</v>
      </c>
      <c r="C838" s="9">
        <v>45637</v>
      </c>
      <c r="D838" t="s">
        <v>4942</v>
      </c>
      <c r="E838" t="s">
        <v>5823</v>
      </c>
      <c r="F838" t="s">
        <v>5822</v>
      </c>
      <c r="I838" s="3">
        <v>0</v>
      </c>
      <c r="J838" s="3">
        <v>320253.12</v>
      </c>
      <c r="K838" s="3">
        <v>4045566981.1300001</v>
      </c>
      <c r="N838" t="s">
        <v>4877</v>
      </c>
      <c r="O838" s="9">
        <v>45637.620162036997</v>
      </c>
      <c r="P838" t="s">
        <v>62</v>
      </c>
      <c r="R838" s="9"/>
      <c r="S838" s="8" t="str">
        <f t="shared" si="26"/>
        <v/>
      </c>
      <c r="T838" s="8" t="str">
        <f t="shared" si="27"/>
        <v/>
      </c>
    </row>
    <row r="839" spans="1:20" x14ac:dyDescent="0.25">
      <c r="A839" t="s">
        <v>3542</v>
      </c>
      <c r="B839" s="7">
        <v>7895510</v>
      </c>
      <c r="C839" s="9">
        <v>45637</v>
      </c>
      <c r="D839" t="s">
        <v>4942</v>
      </c>
      <c r="E839" t="s">
        <v>5824</v>
      </c>
      <c r="F839" t="s">
        <v>5812</v>
      </c>
      <c r="I839" s="3">
        <v>320253.12</v>
      </c>
      <c r="J839" s="3">
        <v>0</v>
      </c>
      <c r="K839" s="3">
        <v>4045887234.25</v>
      </c>
      <c r="N839" t="s">
        <v>4877</v>
      </c>
      <c r="O839" s="9">
        <v>45637.624826388899</v>
      </c>
      <c r="P839" t="s">
        <v>62</v>
      </c>
      <c r="R839" s="9"/>
      <c r="S839" s="8" t="str">
        <f t="shared" si="26"/>
        <v/>
      </c>
      <c r="T839" s="8" t="str">
        <f t="shared" si="27"/>
        <v/>
      </c>
    </row>
    <row r="840" spans="1:20" x14ac:dyDescent="0.25">
      <c r="A840" t="s">
        <v>3542</v>
      </c>
      <c r="B840" s="7">
        <v>7895511</v>
      </c>
      <c r="C840" s="9">
        <v>45637</v>
      </c>
      <c r="D840" t="s">
        <v>4942</v>
      </c>
      <c r="E840" t="s">
        <v>5825</v>
      </c>
      <c r="F840" t="s">
        <v>5826</v>
      </c>
      <c r="I840" s="3">
        <v>0</v>
      </c>
      <c r="J840" s="3">
        <v>264672</v>
      </c>
      <c r="K840" s="3">
        <v>4045622562.25</v>
      </c>
      <c r="N840" t="s">
        <v>4877</v>
      </c>
      <c r="O840" s="9">
        <v>45637.625439814801</v>
      </c>
      <c r="P840" t="s">
        <v>62</v>
      </c>
      <c r="R840" s="9"/>
      <c r="S840" s="8" t="str">
        <f t="shared" si="26"/>
        <v/>
      </c>
      <c r="T840" s="8" t="str">
        <f t="shared" si="27"/>
        <v/>
      </c>
    </row>
    <row r="841" spans="1:20" x14ac:dyDescent="0.25">
      <c r="A841" t="s">
        <v>3542</v>
      </c>
      <c r="B841" s="7">
        <v>7895513</v>
      </c>
      <c r="C841" s="9">
        <v>45637</v>
      </c>
      <c r="D841" t="s">
        <v>3539</v>
      </c>
      <c r="E841" t="s">
        <v>5827</v>
      </c>
      <c r="I841" s="3">
        <v>1216.4100000000001</v>
      </c>
      <c r="J841" s="3">
        <v>0</v>
      </c>
      <c r="K841" s="3">
        <v>4045623778.6599998</v>
      </c>
      <c r="N841" t="s">
        <v>4877</v>
      </c>
      <c r="O841" s="9">
        <v>45637.626296296301</v>
      </c>
      <c r="P841" t="s">
        <v>62</v>
      </c>
      <c r="R841" s="9"/>
      <c r="S841" s="8" t="str">
        <f t="shared" si="26"/>
        <v>00083891</v>
      </c>
      <c r="T841" s="8">
        <f t="shared" si="27"/>
        <v>7895513</v>
      </c>
    </row>
    <row r="842" spans="1:20" x14ac:dyDescent="0.25">
      <c r="A842" t="s">
        <v>3542</v>
      </c>
      <c r="B842" s="7">
        <v>7895515</v>
      </c>
      <c r="C842" s="9">
        <v>45637</v>
      </c>
      <c r="D842" t="s">
        <v>3539</v>
      </c>
      <c r="E842" t="s">
        <v>5828</v>
      </c>
      <c r="I842" s="3">
        <v>0</v>
      </c>
      <c r="J842" s="3">
        <v>144314.82</v>
      </c>
      <c r="K842" s="3">
        <v>4045479463.8400002</v>
      </c>
      <c r="N842" t="s">
        <v>4877</v>
      </c>
      <c r="O842" s="9">
        <v>45637.626678240696</v>
      </c>
      <c r="P842" t="s">
        <v>26</v>
      </c>
      <c r="R842" s="9"/>
      <c r="S842" s="8" t="str">
        <f t="shared" si="26"/>
        <v>00083892</v>
      </c>
      <c r="T842" s="8">
        <f t="shared" si="27"/>
        <v>7895515</v>
      </c>
    </row>
    <row r="843" spans="1:20" x14ac:dyDescent="0.25">
      <c r="A843" t="s">
        <v>3542</v>
      </c>
      <c r="B843" s="7">
        <v>7895516</v>
      </c>
      <c r="C843" s="9">
        <v>45637</v>
      </c>
      <c r="D843" t="s">
        <v>3539</v>
      </c>
      <c r="E843" t="s">
        <v>5829</v>
      </c>
      <c r="I843" s="3">
        <v>0</v>
      </c>
      <c r="J843" s="3">
        <v>442429.45</v>
      </c>
      <c r="K843" s="3">
        <v>4045037034.3899999</v>
      </c>
      <c r="N843" t="s">
        <v>4877</v>
      </c>
      <c r="O843" s="9">
        <v>45637.627777777801</v>
      </c>
      <c r="P843" t="s">
        <v>26</v>
      </c>
      <c r="R843" s="9"/>
      <c r="S843" s="8" t="str">
        <f t="shared" si="26"/>
        <v>00083893</v>
      </c>
      <c r="T843" s="8">
        <f t="shared" si="27"/>
        <v>7895516</v>
      </c>
    </row>
    <row r="844" spans="1:20" x14ac:dyDescent="0.25">
      <c r="A844" t="s">
        <v>3542</v>
      </c>
      <c r="B844" s="7">
        <v>7895520</v>
      </c>
      <c r="C844" s="9">
        <v>45637</v>
      </c>
      <c r="D844" t="s">
        <v>3539</v>
      </c>
      <c r="E844" t="s">
        <v>5830</v>
      </c>
      <c r="I844" s="3">
        <v>0</v>
      </c>
      <c r="J844" s="3">
        <v>975624.07</v>
      </c>
      <c r="K844" s="3">
        <v>4044061410.3200002</v>
      </c>
      <c r="N844" t="s">
        <v>4877</v>
      </c>
      <c r="O844" s="9">
        <v>45637.631377314799</v>
      </c>
      <c r="P844" t="s">
        <v>26</v>
      </c>
      <c r="R844" s="9"/>
      <c r="S844" s="8" t="str">
        <f t="shared" si="26"/>
        <v>00083894</v>
      </c>
      <c r="T844" s="8">
        <f t="shared" si="27"/>
        <v>7895520</v>
      </c>
    </row>
    <row r="845" spans="1:20" x14ac:dyDescent="0.25">
      <c r="A845" t="s">
        <v>3542</v>
      </c>
      <c r="B845" s="7">
        <v>7895522</v>
      </c>
      <c r="C845" s="9">
        <v>45637</v>
      </c>
      <c r="D845" t="s">
        <v>4942</v>
      </c>
      <c r="E845" t="s">
        <v>2470</v>
      </c>
      <c r="F845" t="s">
        <v>5831</v>
      </c>
      <c r="I845" s="3">
        <v>1484146.98</v>
      </c>
      <c r="J845" s="3">
        <v>0</v>
      </c>
      <c r="K845" s="3">
        <v>4045545557.3000002</v>
      </c>
      <c r="N845" t="s">
        <v>4877</v>
      </c>
      <c r="O845" s="9">
        <v>45637.6319097222</v>
      </c>
      <c r="P845" t="s">
        <v>4944</v>
      </c>
      <c r="R845" s="9"/>
      <c r="S845" s="8" t="str">
        <f t="shared" si="26"/>
        <v/>
      </c>
      <c r="T845" s="8" t="str">
        <f t="shared" si="27"/>
        <v/>
      </c>
    </row>
    <row r="846" spans="1:20" x14ac:dyDescent="0.25">
      <c r="A846" t="s">
        <v>3542</v>
      </c>
      <c r="B846" s="7">
        <v>7895528</v>
      </c>
      <c r="C846" s="9">
        <v>45637</v>
      </c>
      <c r="D846" t="s">
        <v>4942</v>
      </c>
      <c r="E846" t="s">
        <v>2471</v>
      </c>
      <c r="F846" t="s">
        <v>5832</v>
      </c>
      <c r="I846" s="3">
        <v>17795283.120000001</v>
      </c>
      <c r="J846" s="3">
        <v>0</v>
      </c>
      <c r="K846" s="3">
        <v>4063340840.4200001</v>
      </c>
      <c r="N846" t="s">
        <v>4877</v>
      </c>
      <c r="O846" s="9">
        <v>45637.6344791667</v>
      </c>
      <c r="P846" t="s">
        <v>4944</v>
      </c>
      <c r="R846" s="9"/>
      <c r="S846" s="8" t="str">
        <f t="shared" si="26"/>
        <v/>
      </c>
      <c r="T846" s="8" t="str">
        <f t="shared" si="27"/>
        <v/>
      </c>
    </row>
    <row r="847" spans="1:20" x14ac:dyDescent="0.25">
      <c r="A847" t="s">
        <v>3542</v>
      </c>
      <c r="B847" s="7">
        <v>7895531</v>
      </c>
      <c r="C847" s="9">
        <v>45637</v>
      </c>
      <c r="D847" t="s">
        <v>4942</v>
      </c>
      <c r="E847" t="s">
        <v>5833</v>
      </c>
      <c r="F847" t="s">
        <v>5834</v>
      </c>
      <c r="I847" s="3">
        <v>1579497.95</v>
      </c>
      <c r="J847" s="3">
        <v>0</v>
      </c>
      <c r="K847" s="3">
        <v>4064920338.3699999</v>
      </c>
      <c r="N847" t="s">
        <v>4877</v>
      </c>
      <c r="O847" s="9">
        <v>45637.639618055597</v>
      </c>
      <c r="P847" t="s">
        <v>368</v>
      </c>
      <c r="R847" s="9"/>
      <c r="S847" s="8" t="str">
        <f t="shared" si="26"/>
        <v/>
      </c>
      <c r="T847" s="8" t="str">
        <f t="shared" si="27"/>
        <v/>
      </c>
    </row>
    <row r="848" spans="1:20" x14ac:dyDescent="0.25">
      <c r="A848" t="s">
        <v>3542</v>
      </c>
      <c r="B848" s="7">
        <v>7895543</v>
      </c>
      <c r="C848" s="9">
        <v>45637</v>
      </c>
      <c r="D848" t="s">
        <v>3539</v>
      </c>
      <c r="E848" t="s">
        <v>5835</v>
      </c>
      <c r="I848" s="3">
        <v>0</v>
      </c>
      <c r="J848" s="3">
        <v>107382.44</v>
      </c>
      <c r="K848" s="3">
        <v>4064812955.9299998</v>
      </c>
      <c r="N848" t="s">
        <v>4877</v>
      </c>
      <c r="O848" s="9">
        <v>45637.667800925898</v>
      </c>
      <c r="P848" t="s">
        <v>26</v>
      </c>
      <c r="R848" s="9"/>
      <c r="S848" s="8" t="str">
        <f t="shared" si="26"/>
        <v>00083895</v>
      </c>
      <c r="T848" s="8">
        <f t="shared" si="27"/>
        <v>7895543</v>
      </c>
    </row>
    <row r="849" spans="1:20" x14ac:dyDescent="0.25">
      <c r="A849" t="s">
        <v>3542</v>
      </c>
      <c r="B849" s="7">
        <v>7895545</v>
      </c>
      <c r="C849" s="9">
        <v>45637</v>
      </c>
      <c r="D849" t="s">
        <v>3539</v>
      </c>
      <c r="E849" t="s">
        <v>5836</v>
      </c>
      <c r="I849" s="3">
        <v>0</v>
      </c>
      <c r="J849" s="3">
        <v>12825076.210000001</v>
      </c>
      <c r="K849" s="3">
        <v>4051987879.7199998</v>
      </c>
      <c r="N849" t="s">
        <v>4877</v>
      </c>
      <c r="O849" s="9">
        <v>45637.669918981497</v>
      </c>
      <c r="P849" t="s">
        <v>26</v>
      </c>
      <c r="R849" s="9"/>
      <c r="S849" s="8" t="str">
        <f t="shared" si="26"/>
        <v>00083896</v>
      </c>
      <c r="T849" s="8">
        <f t="shared" si="27"/>
        <v>7895545</v>
      </c>
    </row>
    <row r="850" spans="1:20" x14ac:dyDescent="0.25">
      <c r="A850" t="s">
        <v>3542</v>
      </c>
      <c r="B850" s="7">
        <v>7895547</v>
      </c>
      <c r="C850" s="9">
        <v>45637</v>
      </c>
      <c r="D850" t="s">
        <v>3539</v>
      </c>
      <c r="E850" t="s">
        <v>5837</v>
      </c>
      <c r="I850" s="3">
        <v>0</v>
      </c>
      <c r="J850" s="3">
        <v>1016396.8</v>
      </c>
      <c r="K850" s="3">
        <v>4050971482.9200001</v>
      </c>
      <c r="N850" t="s">
        <v>4877</v>
      </c>
      <c r="O850" s="9">
        <v>45637.671539351897</v>
      </c>
      <c r="P850" t="s">
        <v>26</v>
      </c>
      <c r="R850" s="9"/>
      <c r="S850" s="8" t="str">
        <f t="shared" si="26"/>
        <v>00083897</v>
      </c>
      <c r="T850" s="8">
        <f t="shared" si="27"/>
        <v>7895547</v>
      </c>
    </row>
    <row r="851" spans="1:20" x14ac:dyDescent="0.25">
      <c r="A851" t="s">
        <v>3542</v>
      </c>
      <c r="B851" s="7">
        <v>7895548</v>
      </c>
      <c r="C851" s="9">
        <v>45637</v>
      </c>
      <c r="D851" t="s">
        <v>3539</v>
      </c>
      <c r="E851" t="s">
        <v>5838</v>
      </c>
      <c r="I851" s="3">
        <v>0</v>
      </c>
      <c r="J851" s="3">
        <v>398587.74</v>
      </c>
      <c r="K851" s="3">
        <v>4050572895.1799998</v>
      </c>
      <c r="N851" t="s">
        <v>4877</v>
      </c>
      <c r="O851" s="9">
        <v>45637.672824074099</v>
      </c>
      <c r="P851" t="s">
        <v>26</v>
      </c>
      <c r="R851" s="9"/>
      <c r="S851" s="8" t="str">
        <f t="shared" si="26"/>
        <v>00083898</v>
      </c>
      <c r="T851" s="8">
        <f t="shared" si="27"/>
        <v>7895548</v>
      </c>
    </row>
    <row r="852" spans="1:20" x14ac:dyDescent="0.25">
      <c r="A852" t="s">
        <v>3542</v>
      </c>
      <c r="B852" s="7">
        <v>7895551</v>
      </c>
      <c r="C852" s="9">
        <v>45637</v>
      </c>
      <c r="D852" t="s">
        <v>4942</v>
      </c>
      <c r="E852" t="s">
        <v>3471</v>
      </c>
      <c r="F852" t="s">
        <v>5600</v>
      </c>
      <c r="I852" s="3">
        <v>18045214.989999998</v>
      </c>
      <c r="J852" s="3">
        <v>0</v>
      </c>
      <c r="K852" s="3">
        <v>4068618110.1700001</v>
      </c>
      <c r="N852" t="s">
        <v>4877</v>
      </c>
      <c r="O852" s="9">
        <v>45637.686041666697</v>
      </c>
      <c r="P852" t="s">
        <v>4944</v>
      </c>
      <c r="R852" s="9"/>
      <c r="S852" s="8" t="str">
        <f t="shared" si="26"/>
        <v/>
      </c>
      <c r="T852" s="8" t="str">
        <f t="shared" si="27"/>
        <v/>
      </c>
    </row>
    <row r="853" spans="1:20" x14ac:dyDescent="0.25">
      <c r="A853" t="s">
        <v>3542</v>
      </c>
      <c r="B853" s="7">
        <v>7895552</v>
      </c>
      <c r="C853" s="9">
        <v>45637</v>
      </c>
      <c r="D853" t="s">
        <v>4874</v>
      </c>
      <c r="E853" t="s">
        <v>5839</v>
      </c>
      <c r="F853" t="s">
        <v>5840</v>
      </c>
      <c r="I853" s="3">
        <v>0</v>
      </c>
      <c r="J853" s="3">
        <v>26793.439999999999</v>
      </c>
      <c r="K853" s="3">
        <v>4068591316.73</v>
      </c>
      <c r="N853" t="s">
        <v>4877</v>
      </c>
      <c r="O853" s="9">
        <v>45637.686273148101</v>
      </c>
      <c r="P853" t="s">
        <v>26</v>
      </c>
      <c r="R853" s="9"/>
      <c r="S853" s="8" t="str">
        <f t="shared" si="26"/>
        <v/>
      </c>
      <c r="T853" s="8" t="str">
        <f t="shared" si="27"/>
        <v/>
      </c>
    </row>
    <row r="854" spans="1:20" x14ac:dyDescent="0.25">
      <c r="A854" t="s">
        <v>3542</v>
      </c>
      <c r="B854" s="7">
        <v>7895555</v>
      </c>
      <c r="C854" s="9">
        <v>45637</v>
      </c>
      <c r="D854" t="s">
        <v>4942</v>
      </c>
      <c r="E854" t="s">
        <v>3501</v>
      </c>
      <c r="I854" s="3">
        <v>13415.61</v>
      </c>
      <c r="J854" s="3">
        <v>0</v>
      </c>
      <c r="K854" s="3">
        <v>4068604732.3400002</v>
      </c>
      <c r="N854" t="s">
        <v>4877</v>
      </c>
      <c r="O854" s="9">
        <v>45637.6959837963</v>
      </c>
      <c r="P854" t="s">
        <v>368</v>
      </c>
      <c r="R854" s="9"/>
      <c r="S854" s="8" t="str">
        <f t="shared" si="26"/>
        <v/>
      </c>
      <c r="T854" s="8" t="str">
        <f t="shared" si="27"/>
        <v/>
      </c>
    </row>
    <row r="855" spans="1:20" x14ac:dyDescent="0.25">
      <c r="A855" t="s">
        <v>3542</v>
      </c>
      <c r="B855" s="7">
        <v>7895562</v>
      </c>
      <c r="C855" s="9">
        <v>45637</v>
      </c>
      <c r="D855" t="s">
        <v>4874</v>
      </c>
      <c r="E855" t="s">
        <v>5841</v>
      </c>
      <c r="F855" t="s">
        <v>5842</v>
      </c>
      <c r="I855" s="3">
        <v>0</v>
      </c>
      <c r="J855" s="3">
        <v>9766.5400000000009</v>
      </c>
      <c r="K855" s="3">
        <v>4068594965.8000002</v>
      </c>
      <c r="N855" t="s">
        <v>4877</v>
      </c>
      <c r="O855" s="9">
        <v>45637.704594907402</v>
      </c>
      <c r="P855" t="s">
        <v>368</v>
      </c>
      <c r="R855" s="9"/>
      <c r="S855" s="8" t="str">
        <f t="shared" si="26"/>
        <v/>
      </c>
      <c r="T855" s="8" t="str">
        <f t="shared" si="27"/>
        <v/>
      </c>
    </row>
    <row r="856" spans="1:20" x14ac:dyDescent="0.25">
      <c r="A856" t="s">
        <v>3542</v>
      </c>
      <c r="B856" s="7">
        <v>7895569</v>
      </c>
      <c r="C856" s="9">
        <v>45637</v>
      </c>
      <c r="D856" t="s">
        <v>4874</v>
      </c>
      <c r="E856" t="s">
        <v>3353</v>
      </c>
      <c r="F856" t="s">
        <v>5843</v>
      </c>
      <c r="I856" s="3">
        <v>0</v>
      </c>
      <c r="J856" s="3">
        <v>6513090.3499999996</v>
      </c>
      <c r="K856" s="3">
        <v>4062081875.4499998</v>
      </c>
      <c r="N856" t="s">
        <v>4877</v>
      </c>
      <c r="O856" s="9">
        <v>45637.712326388901</v>
      </c>
      <c r="P856" t="s">
        <v>368</v>
      </c>
      <c r="R856" s="9"/>
      <c r="S856" s="8" t="str">
        <f t="shared" si="26"/>
        <v/>
      </c>
      <c r="T856" s="8" t="str">
        <f t="shared" si="27"/>
        <v/>
      </c>
    </row>
    <row r="857" spans="1:20" x14ac:dyDescent="0.25">
      <c r="A857" t="s">
        <v>3542</v>
      </c>
      <c r="B857" s="7">
        <v>7895572</v>
      </c>
      <c r="C857" s="9">
        <v>45637</v>
      </c>
      <c r="D857" t="s">
        <v>4942</v>
      </c>
      <c r="E857" t="s">
        <v>5844</v>
      </c>
      <c r="I857" s="3">
        <v>30105.599999999999</v>
      </c>
      <c r="J857" s="3">
        <v>0</v>
      </c>
      <c r="K857" s="3">
        <v>4062111981.0500002</v>
      </c>
      <c r="N857" t="s">
        <v>4877</v>
      </c>
      <c r="O857" s="9">
        <v>45637.713831018496</v>
      </c>
      <c r="P857" t="s">
        <v>4944</v>
      </c>
      <c r="R857" s="9"/>
      <c r="S857" s="8" t="str">
        <f t="shared" si="26"/>
        <v/>
      </c>
      <c r="T857" s="8" t="str">
        <f t="shared" si="27"/>
        <v/>
      </c>
    </row>
    <row r="858" spans="1:20" x14ac:dyDescent="0.25">
      <c r="A858" t="s">
        <v>3542</v>
      </c>
      <c r="B858" s="7">
        <v>7895573</v>
      </c>
      <c r="C858" s="9">
        <v>45637</v>
      </c>
      <c r="D858" t="s">
        <v>4942</v>
      </c>
      <c r="E858" t="s">
        <v>5845</v>
      </c>
      <c r="I858" s="3">
        <v>30105.599999999999</v>
      </c>
      <c r="J858" s="3">
        <v>0</v>
      </c>
      <c r="K858" s="3">
        <v>4062142086.6500001</v>
      </c>
      <c r="N858" t="s">
        <v>4877</v>
      </c>
      <c r="O858" s="9">
        <v>45637.713865740698</v>
      </c>
      <c r="P858" t="s">
        <v>4944</v>
      </c>
      <c r="R858" s="9"/>
      <c r="S858" s="8" t="str">
        <f t="shared" si="26"/>
        <v/>
      </c>
      <c r="T858" s="8" t="str">
        <f t="shared" si="27"/>
        <v/>
      </c>
    </row>
    <row r="859" spans="1:20" x14ac:dyDescent="0.25">
      <c r="A859" t="s">
        <v>3542</v>
      </c>
      <c r="B859" s="7">
        <v>7895574</v>
      </c>
      <c r="C859" s="9">
        <v>45637</v>
      </c>
      <c r="D859" t="s">
        <v>4942</v>
      </c>
      <c r="E859" t="s">
        <v>5846</v>
      </c>
      <c r="I859" s="3">
        <v>30105.599999999999</v>
      </c>
      <c r="J859" s="3">
        <v>0</v>
      </c>
      <c r="K859" s="3">
        <v>4062172192.25</v>
      </c>
      <c r="N859" t="s">
        <v>4877</v>
      </c>
      <c r="O859" s="9">
        <v>45637.713888888902</v>
      </c>
      <c r="P859" t="s">
        <v>4944</v>
      </c>
      <c r="R859" s="9"/>
      <c r="S859" s="8" t="str">
        <f t="shared" si="26"/>
        <v/>
      </c>
      <c r="T859" s="8" t="str">
        <f t="shared" si="27"/>
        <v/>
      </c>
    </row>
    <row r="860" spans="1:20" x14ac:dyDescent="0.25">
      <c r="A860" t="s">
        <v>3542</v>
      </c>
      <c r="B860" s="7">
        <v>7895581</v>
      </c>
      <c r="C860" s="9">
        <v>45637</v>
      </c>
      <c r="D860" t="s">
        <v>4874</v>
      </c>
      <c r="E860" t="s">
        <v>3352</v>
      </c>
      <c r="F860" t="s">
        <v>5843</v>
      </c>
      <c r="I860" s="3">
        <v>0</v>
      </c>
      <c r="J860" s="3">
        <v>240342.35</v>
      </c>
      <c r="K860" s="3">
        <v>4061931849.9000001</v>
      </c>
      <c r="N860" t="s">
        <v>4877</v>
      </c>
      <c r="O860" s="9">
        <v>45637.714756944399</v>
      </c>
      <c r="P860" t="s">
        <v>368</v>
      </c>
      <c r="R860" s="9"/>
      <c r="S860" s="8" t="str">
        <f t="shared" si="26"/>
        <v/>
      </c>
      <c r="T860" s="8" t="str">
        <f t="shared" si="27"/>
        <v/>
      </c>
    </row>
    <row r="861" spans="1:20" x14ac:dyDescent="0.25">
      <c r="A861" t="s">
        <v>3542</v>
      </c>
      <c r="B861" s="7">
        <v>7895583</v>
      </c>
      <c r="C861" s="9">
        <v>45637</v>
      </c>
      <c r="D861" t="s">
        <v>4942</v>
      </c>
      <c r="E861" t="s">
        <v>3426</v>
      </c>
      <c r="F861" t="s">
        <v>5847</v>
      </c>
      <c r="I861" s="3">
        <v>5034237.46</v>
      </c>
      <c r="J861" s="3">
        <v>0</v>
      </c>
      <c r="K861" s="3">
        <v>4066966087.3600001</v>
      </c>
      <c r="N861" t="s">
        <v>4877</v>
      </c>
      <c r="O861" s="9">
        <v>45637.7166782407</v>
      </c>
      <c r="P861" t="s">
        <v>368</v>
      </c>
      <c r="R861" s="9"/>
      <c r="S861" s="8" t="str">
        <f t="shared" si="26"/>
        <v/>
      </c>
      <c r="T861" s="8" t="str">
        <f t="shared" si="27"/>
        <v/>
      </c>
    </row>
    <row r="862" spans="1:20" x14ac:dyDescent="0.25">
      <c r="A862" t="s">
        <v>3542</v>
      </c>
      <c r="B862" s="7">
        <v>7895590</v>
      </c>
      <c r="C862" s="9">
        <v>45637</v>
      </c>
      <c r="D862" t="s">
        <v>4942</v>
      </c>
      <c r="E862" t="s">
        <v>5848</v>
      </c>
      <c r="I862" s="3">
        <v>0</v>
      </c>
      <c r="J862" s="3">
        <v>30105.599999999999</v>
      </c>
      <c r="K862" s="3">
        <v>4066935981.7600002</v>
      </c>
      <c r="N862" t="s">
        <v>4877</v>
      </c>
      <c r="O862" s="9">
        <v>45637.737175925897</v>
      </c>
      <c r="P862" t="s">
        <v>5001</v>
      </c>
      <c r="R862" s="9"/>
      <c r="S862" s="8" t="str">
        <f t="shared" si="26"/>
        <v/>
      </c>
      <c r="T862" s="8" t="str">
        <f t="shared" si="27"/>
        <v/>
      </c>
    </row>
    <row r="863" spans="1:20" x14ac:dyDescent="0.25">
      <c r="A863" t="s">
        <v>3542</v>
      </c>
      <c r="B863" s="7">
        <v>7895591</v>
      </c>
      <c r="C863" s="9">
        <v>45637</v>
      </c>
      <c r="D863" t="s">
        <v>4942</v>
      </c>
      <c r="E863" t="s">
        <v>5849</v>
      </c>
      <c r="I863" s="3">
        <v>0</v>
      </c>
      <c r="J863" s="3">
        <v>30105.599999999999</v>
      </c>
      <c r="K863" s="3">
        <v>4066905876.1599998</v>
      </c>
      <c r="N863" t="s">
        <v>4877</v>
      </c>
      <c r="O863" s="9">
        <v>45637.737557870401</v>
      </c>
      <c r="P863" t="s">
        <v>5001</v>
      </c>
      <c r="R863" s="9"/>
      <c r="S863" s="8" t="str">
        <f t="shared" si="26"/>
        <v/>
      </c>
      <c r="T863" s="8" t="str">
        <f t="shared" si="27"/>
        <v/>
      </c>
    </row>
    <row r="864" spans="1:20" x14ac:dyDescent="0.25">
      <c r="A864" t="s">
        <v>3542</v>
      </c>
      <c r="B864" s="7">
        <v>7895592</v>
      </c>
      <c r="C864" s="9">
        <v>45637</v>
      </c>
      <c r="D864" t="s">
        <v>4942</v>
      </c>
      <c r="E864" t="s">
        <v>5850</v>
      </c>
      <c r="I864" s="3">
        <v>0</v>
      </c>
      <c r="J864" s="3">
        <v>30105.599999999999</v>
      </c>
      <c r="K864" s="3">
        <v>4066875770.5599999</v>
      </c>
      <c r="N864" t="s">
        <v>4877</v>
      </c>
      <c r="O864" s="9">
        <v>45637.737708333298</v>
      </c>
      <c r="P864" t="s">
        <v>5001</v>
      </c>
      <c r="R864" s="9"/>
      <c r="S864" s="8" t="str">
        <f t="shared" si="26"/>
        <v/>
      </c>
      <c r="T864" s="8" t="str">
        <f t="shared" si="27"/>
        <v/>
      </c>
    </row>
    <row r="865" spans="1:20" x14ac:dyDescent="0.25">
      <c r="A865" t="s">
        <v>3542</v>
      </c>
      <c r="B865" s="7">
        <v>7895605</v>
      </c>
      <c r="C865" s="9">
        <v>45638</v>
      </c>
      <c r="D865" t="s">
        <v>4942</v>
      </c>
      <c r="E865" t="s">
        <v>2472</v>
      </c>
      <c r="F865" t="s">
        <v>5851</v>
      </c>
      <c r="I865" s="3">
        <v>14952654.689999999</v>
      </c>
      <c r="J865" s="3">
        <v>0</v>
      </c>
      <c r="K865" s="3">
        <v>4081828425.25</v>
      </c>
      <c r="N865" t="s">
        <v>4877</v>
      </c>
      <c r="O865" s="9">
        <v>45638.305335648103</v>
      </c>
      <c r="P865" t="s">
        <v>4944</v>
      </c>
      <c r="R865" s="9"/>
      <c r="S865" s="8" t="str">
        <f t="shared" si="26"/>
        <v/>
      </c>
      <c r="T865" s="8" t="str">
        <f t="shared" si="27"/>
        <v/>
      </c>
    </row>
    <row r="866" spans="1:20" x14ac:dyDescent="0.25">
      <c r="A866" t="s">
        <v>3542</v>
      </c>
      <c r="B866" s="7">
        <v>7895615</v>
      </c>
      <c r="C866" s="9">
        <v>45638</v>
      </c>
      <c r="D866" t="s">
        <v>3539</v>
      </c>
      <c r="E866" t="s">
        <v>5852</v>
      </c>
      <c r="I866" s="3">
        <v>0</v>
      </c>
      <c r="J866" s="3">
        <v>316845.55</v>
      </c>
      <c r="K866" s="3">
        <v>4081511579.6999998</v>
      </c>
      <c r="N866" t="s">
        <v>4877</v>
      </c>
      <c r="O866" s="9">
        <v>45638.378958333298</v>
      </c>
      <c r="P866" t="s">
        <v>368</v>
      </c>
      <c r="R866" s="9"/>
      <c r="S866" s="8" t="str">
        <f t="shared" si="26"/>
        <v>00083899</v>
      </c>
      <c r="T866" s="8">
        <f t="shared" si="27"/>
        <v>7895615</v>
      </c>
    </row>
    <row r="867" spans="1:20" x14ac:dyDescent="0.25">
      <c r="A867" t="s">
        <v>3542</v>
      </c>
      <c r="B867" s="7">
        <v>7895628</v>
      </c>
      <c r="C867" s="9">
        <v>45638</v>
      </c>
      <c r="D867" t="s">
        <v>4874</v>
      </c>
      <c r="E867" t="s">
        <v>5853</v>
      </c>
      <c r="F867" t="s">
        <v>4876</v>
      </c>
      <c r="I867" s="3">
        <v>0</v>
      </c>
      <c r="J867" s="3">
        <v>833618.71</v>
      </c>
      <c r="K867" s="3">
        <v>4080677960.9899998</v>
      </c>
      <c r="N867" t="s">
        <v>4877</v>
      </c>
      <c r="O867" s="9">
        <v>45638.4077777778</v>
      </c>
      <c r="P867" t="s">
        <v>26</v>
      </c>
      <c r="R867" s="9"/>
      <c r="S867" s="8" t="str">
        <f t="shared" si="26"/>
        <v/>
      </c>
      <c r="T867" s="8" t="str">
        <f t="shared" si="27"/>
        <v/>
      </c>
    </row>
    <row r="868" spans="1:20" x14ac:dyDescent="0.25">
      <c r="A868" t="s">
        <v>3542</v>
      </c>
      <c r="B868" s="7">
        <v>7895629</v>
      </c>
      <c r="C868" s="9">
        <v>45638</v>
      </c>
      <c r="D868" t="s">
        <v>3539</v>
      </c>
      <c r="E868" t="s">
        <v>5854</v>
      </c>
      <c r="I868" s="3">
        <v>0</v>
      </c>
      <c r="J868" s="3">
        <v>292133.03999999998</v>
      </c>
      <c r="K868" s="3">
        <v>4080385827.9499998</v>
      </c>
      <c r="N868" t="s">
        <v>4877</v>
      </c>
      <c r="O868" s="9">
        <v>45638.4077777778</v>
      </c>
      <c r="P868" t="s">
        <v>26</v>
      </c>
      <c r="R868" s="9"/>
      <c r="S868" s="8" t="str">
        <f t="shared" si="26"/>
        <v>00083900</v>
      </c>
      <c r="T868" s="8">
        <f t="shared" si="27"/>
        <v>7895629</v>
      </c>
    </row>
    <row r="869" spans="1:20" x14ac:dyDescent="0.25">
      <c r="A869" t="s">
        <v>3542</v>
      </c>
      <c r="B869" s="7">
        <v>7895632</v>
      </c>
      <c r="C869" s="9">
        <v>45638</v>
      </c>
      <c r="D869" t="s">
        <v>4874</v>
      </c>
      <c r="E869" t="s">
        <v>5855</v>
      </c>
      <c r="F869" t="s">
        <v>5632</v>
      </c>
      <c r="I869" s="3">
        <v>0</v>
      </c>
      <c r="J869" s="3">
        <v>79499.990000000005</v>
      </c>
      <c r="K869" s="3">
        <v>4080306327.96</v>
      </c>
      <c r="N869" t="s">
        <v>4877</v>
      </c>
      <c r="O869" s="9">
        <v>45638.410914351902</v>
      </c>
      <c r="P869" t="s">
        <v>83</v>
      </c>
      <c r="R869" s="9"/>
      <c r="S869" s="8" t="str">
        <f t="shared" si="26"/>
        <v/>
      </c>
      <c r="T869" s="8" t="str">
        <f t="shared" si="27"/>
        <v/>
      </c>
    </row>
    <row r="870" spans="1:20" x14ac:dyDescent="0.25">
      <c r="A870" t="s">
        <v>3542</v>
      </c>
      <c r="B870" s="7">
        <v>7895643</v>
      </c>
      <c r="C870" s="9">
        <v>45638</v>
      </c>
      <c r="D870" t="s">
        <v>3539</v>
      </c>
      <c r="E870" t="s">
        <v>5856</v>
      </c>
      <c r="I870" s="3">
        <v>0</v>
      </c>
      <c r="J870" s="3">
        <v>573360.47</v>
      </c>
      <c r="K870" s="3">
        <v>4079732967.4899998</v>
      </c>
      <c r="N870" t="s">
        <v>4877</v>
      </c>
      <c r="O870" s="9">
        <v>45638.428414351903</v>
      </c>
      <c r="P870" t="s">
        <v>26</v>
      </c>
      <c r="R870" s="9"/>
      <c r="S870" s="8" t="str">
        <f t="shared" si="26"/>
        <v>00083901</v>
      </c>
      <c r="T870" s="8">
        <f t="shared" si="27"/>
        <v>7895643</v>
      </c>
    </row>
    <row r="871" spans="1:20" x14ac:dyDescent="0.25">
      <c r="A871" t="s">
        <v>3542</v>
      </c>
      <c r="B871" s="7">
        <v>7895646</v>
      </c>
      <c r="C871" s="9">
        <v>45638</v>
      </c>
      <c r="D871" t="s">
        <v>3539</v>
      </c>
      <c r="E871" t="s">
        <v>5857</v>
      </c>
      <c r="I871" s="3">
        <v>0</v>
      </c>
      <c r="J871" s="3">
        <v>205000</v>
      </c>
      <c r="K871" s="3">
        <v>4079527967.4899998</v>
      </c>
      <c r="N871" t="s">
        <v>4877</v>
      </c>
      <c r="O871" s="9">
        <v>45638.431145833303</v>
      </c>
      <c r="P871" t="s">
        <v>26</v>
      </c>
      <c r="R871" s="9"/>
      <c r="S871" s="8" t="str">
        <f t="shared" si="26"/>
        <v>00083902</v>
      </c>
      <c r="T871" s="8">
        <f t="shared" si="27"/>
        <v>7895646</v>
      </c>
    </row>
    <row r="872" spans="1:20" x14ac:dyDescent="0.25">
      <c r="A872" t="s">
        <v>3542</v>
      </c>
      <c r="B872" s="7">
        <v>7895650</v>
      </c>
      <c r="C872" s="9">
        <v>45638</v>
      </c>
      <c r="D872" t="s">
        <v>3539</v>
      </c>
      <c r="E872" t="s">
        <v>5858</v>
      </c>
      <c r="I872" s="3">
        <v>0</v>
      </c>
      <c r="J872" s="3">
        <v>829000</v>
      </c>
      <c r="K872" s="3">
        <v>4078698967.4899998</v>
      </c>
      <c r="N872" t="s">
        <v>4877</v>
      </c>
      <c r="O872" s="9">
        <v>45638.437835648103</v>
      </c>
      <c r="P872" t="s">
        <v>26</v>
      </c>
      <c r="R872" s="9"/>
      <c r="S872" s="8" t="str">
        <f t="shared" si="26"/>
        <v>00083903</v>
      </c>
      <c r="T872" s="8">
        <f t="shared" si="27"/>
        <v>7895650</v>
      </c>
    </row>
    <row r="873" spans="1:20" x14ac:dyDescent="0.25">
      <c r="A873" t="s">
        <v>3542</v>
      </c>
      <c r="B873" s="7">
        <v>7895653</v>
      </c>
      <c r="C873" s="9">
        <v>45638</v>
      </c>
      <c r="D873" t="s">
        <v>4942</v>
      </c>
      <c r="E873" t="s">
        <v>2633</v>
      </c>
      <c r="I873" s="3">
        <v>339241.68</v>
      </c>
      <c r="J873" s="3">
        <v>0</v>
      </c>
      <c r="K873" s="3">
        <v>4079038209.1700001</v>
      </c>
      <c r="N873" t="s">
        <v>4877</v>
      </c>
      <c r="O873" s="9">
        <v>45638.4442361111</v>
      </c>
      <c r="P873" t="s">
        <v>4944</v>
      </c>
      <c r="R873" s="9"/>
      <c r="S873" s="8" t="str">
        <f t="shared" si="26"/>
        <v/>
      </c>
      <c r="T873" s="8" t="str">
        <f t="shared" si="27"/>
        <v/>
      </c>
    </row>
    <row r="874" spans="1:20" x14ac:dyDescent="0.25">
      <c r="A874" t="s">
        <v>3542</v>
      </c>
      <c r="B874" s="7">
        <v>7895654</v>
      </c>
      <c r="C874" s="9">
        <v>45638</v>
      </c>
      <c r="D874" t="s">
        <v>4942</v>
      </c>
      <c r="E874" t="s">
        <v>5859</v>
      </c>
      <c r="I874" s="3">
        <v>750080.31</v>
      </c>
      <c r="J874" s="3">
        <v>0</v>
      </c>
      <c r="K874" s="3">
        <v>4079788289.48</v>
      </c>
      <c r="N874" t="s">
        <v>4877</v>
      </c>
      <c r="O874" s="9">
        <v>45638.444282407399</v>
      </c>
      <c r="P874" t="s">
        <v>4944</v>
      </c>
      <c r="R874" s="9"/>
      <c r="S874" s="8" t="str">
        <f t="shared" si="26"/>
        <v/>
      </c>
      <c r="T874" s="8" t="str">
        <f t="shared" si="27"/>
        <v/>
      </c>
    </row>
    <row r="875" spans="1:20" x14ac:dyDescent="0.25">
      <c r="A875" t="s">
        <v>3542</v>
      </c>
      <c r="B875" s="7">
        <v>7895657</v>
      </c>
      <c r="C875" s="9">
        <v>45638</v>
      </c>
      <c r="D875" t="s">
        <v>4942</v>
      </c>
      <c r="E875" t="s">
        <v>2617</v>
      </c>
      <c r="I875" s="3">
        <v>1298583.76</v>
      </c>
      <c r="J875" s="3">
        <v>0</v>
      </c>
      <c r="K875" s="3">
        <v>4081086873.2399998</v>
      </c>
      <c r="N875" t="s">
        <v>4877</v>
      </c>
      <c r="O875" s="9">
        <v>45638.447789351798</v>
      </c>
      <c r="P875" t="s">
        <v>4944</v>
      </c>
      <c r="R875" s="9"/>
      <c r="S875" s="8" t="str">
        <f t="shared" si="26"/>
        <v/>
      </c>
      <c r="T875" s="8" t="str">
        <f t="shared" si="27"/>
        <v/>
      </c>
    </row>
    <row r="876" spans="1:20" x14ac:dyDescent="0.25">
      <c r="A876" t="s">
        <v>3542</v>
      </c>
      <c r="B876" s="7">
        <v>7895658</v>
      </c>
      <c r="C876" s="9">
        <v>45638</v>
      </c>
      <c r="D876" t="s">
        <v>4942</v>
      </c>
      <c r="E876" t="s">
        <v>2615</v>
      </c>
      <c r="I876" s="3">
        <v>1372372.04</v>
      </c>
      <c r="J876" s="3">
        <v>0</v>
      </c>
      <c r="K876" s="3">
        <v>4082459245.2800002</v>
      </c>
      <c r="N876" t="s">
        <v>4877</v>
      </c>
      <c r="O876" s="9">
        <v>45638.447789351798</v>
      </c>
      <c r="P876" t="s">
        <v>4944</v>
      </c>
      <c r="R876" s="9"/>
      <c r="S876" s="8" t="str">
        <f t="shared" si="26"/>
        <v/>
      </c>
      <c r="T876" s="8" t="str">
        <f t="shared" si="27"/>
        <v/>
      </c>
    </row>
    <row r="877" spans="1:20" x14ac:dyDescent="0.25">
      <c r="A877" t="s">
        <v>3542</v>
      </c>
      <c r="B877" s="7">
        <v>7895659</v>
      </c>
      <c r="C877" s="9">
        <v>45638</v>
      </c>
      <c r="D877" t="s">
        <v>4942</v>
      </c>
      <c r="E877" t="s">
        <v>2616</v>
      </c>
      <c r="I877" s="3">
        <v>214948.86</v>
      </c>
      <c r="J877" s="3">
        <v>0</v>
      </c>
      <c r="K877" s="3">
        <v>4082674194.1399999</v>
      </c>
      <c r="N877" t="s">
        <v>4877</v>
      </c>
      <c r="O877" s="9">
        <v>45638.447789351798</v>
      </c>
      <c r="P877" t="s">
        <v>4944</v>
      </c>
      <c r="R877" s="9"/>
      <c r="S877" s="8" t="str">
        <f t="shared" si="26"/>
        <v/>
      </c>
      <c r="T877" s="8" t="str">
        <f t="shared" si="27"/>
        <v/>
      </c>
    </row>
    <row r="878" spans="1:20" x14ac:dyDescent="0.25">
      <c r="A878" t="s">
        <v>3542</v>
      </c>
      <c r="B878" s="7">
        <v>7895667</v>
      </c>
      <c r="C878" s="9">
        <v>45638</v>
      </c>
      <c r="D878" t="s">
        <v>3539</v>
      </c>
      <c r="E878" t="s">
        <v>5860</v>
      </c>
      <c r="I878" s="3">
        <v>0</v>
      </c>
      <c r="J878" s="3">
        <v>39339819.340000004</v>
      </c>
      <c r="K878" s="3">
        <v>4043334374.8000002</v>
      </c>
      <c r="N878" t="s">
        <v>4877</v>
      </c>
      <c r="O878" s="9">
        <v>45638.454305555599</v>
      </c>
      <c r="P878" t="s">
        <v>26</v>
      </c>
      <c r="R878" s="9"/>
      <c r="S878" s="8" t="str">
        <f t="shared" si="26"/>
        <v>00083904</v>
      </c>
      <c r="T878" s="8">
        <f t="shared" si="27"/>
        <v>7895667</v>
      </c>
    </row>
    <row r="879" spans="1:20" x14ac:dyDescent="0.25">
      <c r="A879" t="s">
        <v>3542</v>
      </c>
      <c r="B879" s="7">
        <v>7895669</v>
      </c>
      <c r="C879" s="9">
        <v>45638</v>
      </c>
      <c r="D879" t="s">
        <v>3539</v>
      </c>
      <c r="E879" t="s">
        <v>5861</v>
      </c>
      <c r="I879" s="3">
        <v>0</v>
      </c>
      <c r="J879" s="3">
        <v>2399982</v>
      </c>
      <c r="K879" s="3">
        <v>4040934392.8000002</v>
      </c>
      <c r="N879" t="s">
        <v>4877</v>
      </c>
      <c r="O879" s="9">
        <v>45638.455185185201</v>
      </c>
      <c r="P879" t="s">
        <v>26</v>
      </c>
      <c r="R879" s="9"/>
      <c r="S879" s="8" t="str">
        <f t="shared" si="26"/>
        <v>00083905</v>
      </c>
      <c r="T879" s="8">
        <f t="shared" si="27"/>
        <v>7895669</v>
      </c>
    </row>
    <row r="880" spans="1:20" x14ac:dyDescent="0.25">
      <c r="A880" t="s">
        <v>3542</v>
      </c>
      <c r="B880" s="7">
        <v>7895694</v>
      </c>
      <c r="C880" s="9">
        <v>45638</v>
      </c>
      <c r="D880" t="s">
        <v>3539</v>
      </c>
      <c r="E880" t="s">
        <v>5862</v>
      </c>
      <c r="I880" s="3">
        <v>0</v>
      </c>
      <c r="J880" s="3">
        <v>3427714.14</v>
      </c>
      <c r="K880" s="3">
        <v>4037506678.6599998</v>
      </c>
      <c r="N880" t="s">
        <v>4877</v>
      </c>
      <c r="O880" s="9">
        <v>45638.472534722197</v>
      </c>
      <c r="P880" t="s">
        <v>26</v>
      </c>
      <c r="R880" s="9"/>
      <c r="S880" s="8" t="str">
        <f t="shared" si="26"/>
        <v>00083907</v>
      </c>
      <c r="T880" s="8">
        <f t="shared" si="27"/>
        <v>7895694</v>
      </c>
    </row>
    <row r="881" spans="1:20" x14ac:dyDescent="0.25">
      <c r="A881" t="s">
        <v>3542</v>
      </c>
      <c r="B881" s="7">
        <v>7895701</v>
      </c>
      <c r="C881" s="9">
        <v>45638</v>
      </c>
      <c r="D881" t="s">
        <v>4942</v>
      </c>
      <c r="E881" t="s">
        <v>3294</v>
      </c>
      <c r="I881" s="3">
        <v>568214.13</v>
      </c>
      <c r="J881" s="3">
        <v>0</v>
      </c>
      <c r="K881" s="3">
        <v>4038074892.79</v>
      </c>
      <c r="N881" t="s">
        <v>4877</v>
      </c>
      <c r="O881" s="9">
        <v>45638.478530092601</v>
      </c>
      <c r="P881" t="s">
        <v>4944</v>
      </c>
      <c r="R881" s="9"/>
      <c r="S881" s="8" t="str">
        <f t="shared" si="26"/>
        <v/>
      </c>
      <c r="T881" s="8" t="str">
        <f t="shared" si="27"/>
        <v/>
      </c>
    </row>
    <row r="882" spans="1:20" x14ac:dyDescent="0.25">
      <c r="A882" t="s">
        <v>3542</v>
      </c>
      <c r="B882" s="7">
        <v>7895702</v>
      </c>
      <c r="C882" s="9">
        <v>45638</v>
      </c>
      <c r="D882" t="s">
        <v>4942</v>
      </c>
      <c r="E882" t="s">
        <v>3296</v>
      </c>
      <c r="I882" s="3">
        <v>169836.2</v>
      </c>
      <c r="J882" s="3">
        <v>0</v>
      </c>
      <c r="K882" s="3">
        <v>4038244728.9899998</v>
      </c>
      <c r="N882" t="s">
        <v>4877</v>
      </c>
      <c r="O882" s="9">
        <v>45638.478530092601</v>
      </c>
      <c r="P882" t="s">
        <v>4944</v>
      </c>
      <c r="R882" s="9"/>
      <c r="S882" s="8" t="str">
        <f t="shared" si="26"/>
        <v/>
      </c>
      <c r="T882" s="8" t="str">
        <f t="shared" si="27"/>
        <v/>
      </c>
    </row>
    <row r="883" spans="1:20" x14ac:dyDescent="0.25">
      <c r="A883" t="s">
        <v>3542</v>
      </c>
      <c r="B883" s="7">
        <v>7895703</v>
      </c>
      <c r="C883" s="9">
        <v>45638</v>
      </c>
      <c r="D883" t="s">
        <v>4942</v>
      </c>
      <c r="E883" t="s">
        <v>3295</v>
      </c>
      <c r="I883" s="3">
        <v>375040.15</v>
      </c>
      <c r="J883" s="3">
        <v>0</v>
      </c>
      <c r="K883" s="3">
        <v>4038619769.1399999</v>
      </c>
      <c r="N883" t="s">
        <v>4877</v>
      </c>
      <c r="O883" s="9">
        <v>45638.478553240697</v>
      </c>
      <c r="P883" t="s">
        <v>4944</v>
      </c>
      <c r="R883" s="9"/>
      <c r="S883" s="8" t="str">
        <f t="shared" si="26"/>
        <v/>
      </c>
      <c r="T883" s="8" t="str">
        <f t="shared" si="27"/>
        <v/>
      </c>
    </row>
    <row r="884" spans="1:20" x14ac:dyDescent="0.25">
      <c r="A884" t="s">
        <v>3542</v>
      </c>
      <c r="B884" s="7">
        <v>7895704</v>
      </c>
      <c r="C884" s="9">
        <v>45638</v>
      </c>
      <c r="D884" t="s">
        <v>4942</v>
      </c>
      <c r="E884" t="s">
        <v>3162</v>
      </c>
      <c r="I884" s="3">
        <v>801184.7</v>
      </c>
      <c r="J884" s="3">
        <v>0</v>
      </c>
      <c r="K884" s="3">
        <v>4039420953.8400002</v>
      </c>
      <c r="N884" t="s">
        <v>4877</v>
      </c>
      <c r="O884" s="9">
        <v>45638.478645833296</v>
      </c>
      <c r="P884" t="s">
        <v>4944</v>
      </c>
      <c r="R884" s="9"/>
      <c r="S884" s="8" t="str">
        <f t="shared" si="26"/>
        <v/>
      </c>
      <c r="T884" s="8" t="str">
        <f t="shared" si="27"/>
        <v/>
      </c>
    </row>
    <row r="885" spans="1:20" x14ac:dyDescent="0.25">
      <c r="A885" t="s">
        <v>3542</v>
      </c>
      <c r="B885" s="7">
        <v>7895705</v>
      </c>
      <c r="C885" s="9">
        <v>45638</v>
      </c>
      <c r="D885" t="s">
        <v>4942</v>
      </c>
      <c r="E885" t="s">
        <v>3163</v>
      </c>
      <c r="I885" s="3">
        <v>120994.03</v>
      </c>
      <c r="J885" s="3">
        <v>0</v>
      </c>
      <c r="K885" s="3">
        <v>4039541947.8699999</v>
      </c>
      <c r="N885" t="s">
        <v>4877</v>
      </c>
      <c r="O885" s="9">
        <v>45638.478645833296</v>
      </c>
      <c r="P885" t="s">
        <v>4944</v>
      </c>
      <c r="R885" s="9"/>
      <c r="S885" s="8" t="str">
        <f t="shared" si="26"/>
        <v/>
      </c>
      <c r="T885" s="8" t="str">
        <f t="shared" si="27"/>
        <v/>
      </c>
    </row>
    <row r="886" spans="1:20" x14ac:dyDescent="0.25">
      <c r="A886" t="s">
        <v>3542</v>
      </c>
      <c r="B886" s="7">
        <v>7895706</v>
      </c>
      <c r="C886" s="9">
        <v>45638</v>
      </c>
      <c r="D886" t="s">
        <v>4942</v>
      </c>
      <c r="E886" t="s">
        <v>3117</v>
      </c>
      <c r="I886" s="3">
        <v>714962.72</v>
      </c>
      <c r="J886" s="3">
        <v>0</v>
      </c>
      <c r="K886" s="3">
        <v>4040256910.5900002</v>
      </c>
      <c r="N886" t="s">
        <v>4877</v>
      </c>
      <c r="O886" s="9">
        <v>45638.478668981501</v>
      </c>
      <c r="P886" t="s">
        <v>4944</v>
      </c>
      <c r="R886" s="9"/>
      <c r="S886" s="8" t="str">
        <f t="shared" si="26"/>
        <v/>
      </c>
      <c r="T886" s="8" t="str">
        <f t="shared" si="27"/>
        <v/>
      </c>
    </row>
    <row r="887" spans="1:20" x14ac:dyDescent="0.25">
      <c r="A887" t="s">
        <v>3542</v>
      </c>
      <c r="B887" s="7">
        <v>7895707</v>
      </c>
      <c r="C887" s="9">
        <v>45638</v>
      </c>
      <c r="D887" t="s">
        <v>4942</v>
      </c>
      <c r="E887" t="s">
        <v>3115</v>
      </c>
      <c r="I887" s="3">
        <v>795614.47</v>
      </c>
      <c r="J887" s="3">
        <v>0</v>
      </c>
      <c r="K887" s="3">
        <v>4041052525.0599999</v>
      </c>
      <c r="N887" t="s">
        <v>4877</v>
      </c>
      <c r="O887" s="9">
        <v>45638.478668981501</v>
      </c>
      <c r="P887" t="s">
        <v>4944</v>
      </c>
      <c r="R887" s="9"/>
      <c r="S887" s="8" t="str">
        <f t="shared" si="26"/>
        <v/>
      </c>
      <c r="T887" s="8" t="str">
        <f t="shared" si="27"/>
        <v/>
      </c>
    </row>
    <row r="888" spans="1:20" x14ac:dyDescent="0.25">
      <c r="A888" t="s">
        <v>3542</v>
      </c>
      <c r="B888" s="7">
        <v>7895713</v>
      </c>
      <c r="C888" s="9">
        <v>45638</v>
      </c>
      <c r="D888" t="s">
        <v>4942</v>
      </c>
      <c r="E888" t="s">
        <v>5863</v>
      </c>
      <c r="I888" s="3">
        <v>345099.95</v>
      </c>
      <c r="J888" s="3">
        <v>0</v>
      </c>
      <c r="K888" s="3">
        <v>4041397625.0100002</v>
      </c>
      <c r="N888" t="s">
        <v>4877</v>
      </c>
      <c r="O888" s="9">
        <v>45638.482326388897</v>
      </c>
      <c r="P888" t="s">
        <v>4944</v>
      </c>
      <c r="R888" s="9"/>
      <c r="S888" s="8" t="str">
        <f t="shared" si="26"/>
        <v/>
      </c>
      <c r="T888" s="8" t="str">
        <f t="shared" si="27"/>
        <v/>
      </c>
    </row>
    <row r="889" spans="1:20" x14ac:dyDescent="0.25">
      <c r="A889" t="s">
        <v>3542</v>
      </c>
      <c r="B889" s="7">
        <v>7895714</v>
      </c>
      <c r="C889" s="9">
        <v>45638</v>
      </c>
      <c r="D889" t="s">
        <v>4942</v>
      </c>
      <c r="E889" t="s">
        <v>5864</v>
      </c>
      <c r="I889" s="3">
        <v>568886.28</v>
      </c>
      <c r="J889" s="3">
        <v>0</v>
      </c>
      <c r="K889" s="3">
        <v>4041966511.29</v>
      </c>
      <c r="N889" t="s">
        <v>4877</v>
      </c>
      <c r="O889" s="9">
        <v>45638.482326388897</v>
      </c>
      <c r="P889" t="s">
        <v>4944</v>
      </c>
      <c r="R889" s="9"/>
      <c r="S889" s="8" t="str">
        <f t="shared" si="26"/>
        <v/>
      </c>
      <c r="T889" s="8" t="str">
        <f t="shared" si="27"/>
        <v/>
      </c>
    </row>
    <row r="890" spans="1:20" x14ac:dyDescent="0.25">
      <c r="A890" t="s">
        <v>3542</v>
      </c>
      <c r="B890" s="7">
        <v>7895719</v>
      </c>
      <c r="C890" s="9">
        <v>45638</v>
      </c>
      <c r="D890" t="s">
        <v>3539</v>
      </c>
      <c r="E890" t="s">
        <v>5865</v>
      </c>
      <c r="I890" s="3">
        <v>0</v>
      </c>
      <c r="J890" s="3">
        <v>73.83</v>
      </c>
      <c r="K890" s="3">
        <v>4041966437.46</v>
      </c>
      <c r="N890" t="s">
        <v>4877</v>
      </c>
      <c r="O890" s="9">
        <v>45638.485752314802</v>
      </c>
      <c r="P890" t="s">
        <v>26</v>
      </c>
      <c r="R890" s="9"/>
      <c r="S890" s="8" t="str">
        <f t="shared" si="26"/>
        <v>00083908</v>
      </c>
      <c r="T890" s="8">
        <f t="shared" si="27"/>
        <v>7895719</v>
      </c>
    </row>
    <row r="891" spans="1:20" x14ac:dyDescent="0.25">
      <c r="A891" t="s">
        <v>3542</v>
      </c>
      <c r="B891" s="7">
        <v>7895722</v>
      </c>
      <c r="C891" s="9">
        <v>45638</v>
      </c>
      <c r="D891" t="s">
        <v>3539</v>
      </c>
      <c r="E891" t="s">
        <v>5866</v>
      </c>
      <c r="I891" s="3">
        <v>0</v>
      </c>
      <c r="J891" s="3">
        <v>195189.84</v>
      </c>
      <c r="K891" s="3">
        <v>4041771247.6199999</v>
      </c>
      <c r="N891" t="s">
        <v>4877</v>
      </c>
      <c r="O891" s="9">
        <v>45638.487557870401</v>
      </c>
      <c r="P891" t="s">
        <v>26</v>
      </c>
      <c r="R891" s="9"/>
      <c r="S891" s="8" t="str">
        <f t="shared" si="26"/>
        <v>00083909</v>
      </c>
      <c r="T891" s="8">
        <f t="shared" si="27"/>
        <v>7895722</v>
      </c>
    </row>
    <row r="892" spans="1:20" x14ac:dyDescent="0.25">
      <c r="A892" t="s">
        <v>3542</v>
      </c>
      <c r="B892" s="7">
        <v>7895725</v>
      </c>
      <c r="C892" s="9">
        <v>45638</v>
      </c>
      <c r="D892" t="s">
        <v>3539</v>
      </c>
      <c r="E892" t="s">
        <v>5867</v>
      </c>
      <c r="I892" s="3">
        <v>0</v>
      </c>
      <c r="J892" s="3">
        <v>11410997.24</v>
      </c>
      <c r="K892" s="3">
        <v>4030360250.3800001</v>
      </c>
      <c r="N892" t="s">
        <v>4877</v>
      </c>
      <c r="O892" s="9">
        <v>45638.490752314799</v>
      </c>
      <c r="P892" t="s">
        <v>26</v>
      </c>
      <c r="R892" s="9"/>
      <c r="S892" s="8" t="str">
        <f t="shared" si="26"/>
        <v>00083910</v>
      </c>
      <c r="T892" s="8">
        <f t="shared" si="27"/>
        <v>7895725</v>
      </c>
    </row>
    <row r="893" spans="1:20" x14ac:dyDescent="0.25">
      <c r="A893" t="s">
        <v>3542</v>
      </c>
      <c r="B893" s="7">
        <v>7895727</v>
      </c>
      <c r="C893" s="9">
        <v>45638</v>
      </c>
      <c r="D893" t="s">
        <v>3539</v>
      </c>
      <c r="E893" t="s">
        <v>5868</v>
      </c>
      <c r="I893" s="3">
        <v>0</v>
      </c>
      <c r="J893" s="3">
        <v>2109674</v>
      </c>
      <c r="K893" s="3">
        <v>4028250576.3800001</v>
      </c>
      <c r="N893" t="s">
        <v>4877</v>
      </c>
      <c r="O893" s="9">
        <v>45638.494050925903</v>
      </c>
      <c r="P893" t="s">
        <v>26</v>
      </c>
      <c r="R893" s="9"/>
      <c r="S893" s="8" t="str">
        <f t="shared" si="26"/>
        <v>00083911</v>
      </c>
      <c r="T893" s="8">
        <f t="shared" si="27"/>
        <v>7895727</v>
      </c>
    </row>
    <row r="894" spans="1:20" x14ac:dyDescent="0.25">
      <c r="A894" t="s">
        <v>3542</v>
      </c>
      <c r="B894" s="7">
        <v>7895735</v>
      </c>
      <c r="C894" s="9">
        <v>45638</v>
      </c>
      <c r="D894" t="s">
        <v>4942</v>
      </c>
      <c r="E894" t="s">
        <v>5869</v>
      </c>
      <c r="I894" s="3">
        <v>27347.68</v>
      </c>
      <c r="J894" s="3">
        <v>0</v>
      </c>
      <c r="K894" s="3">
        <v>4028277924.0599999</v>
      </c>
      <c r="N894" t="s">
        <v>4877</v>
      </c>
      <c r="O894" s="9">
        <v>45638.507847222201</v>
      </c>
      <c r="P894" t="s">
        <v>4944</v>
      </c>
      <c r="R894" s="9"/>
      <c r="S894" s="8" t="str">
        <f t="shared" si="26"/>
        <v/>
      </c>
      <c r="T894" s="8" t="str">
        <f t="shared" si="27"/>
        <v/>
      </c>
    </row>
    <row r="895" spans="1:20" x14ac:dyDescent="0.25">
      <c r="A895" t="s">
        <v>3542</v>
      </c>
      <c r="B895" s="7">
        <v>7895740</v>
      </c>
      <c r="C895" s="9">
        <v>45638</v>
      </c>
      <c r="D895" t="s">
        <v>3539</v>
      </c>
      <c r="E895" t="s">
        <v>5870</v>
      </c>
      <c r="I895" s="3">
        <v>0</v>
      </c>
      <c r="J895" s="3">
        <v>403273.69</v>
      </c>
      <c r="K895" s="3">
        <v>4027874650.3699999</v>
      </c>
      <c r="N895" t="s">
        <v>4877</v>
      </c>
      <c r="O895" s="9">
        <v>45638.508182870399</v>
      </c>
      <c r="P895" t="s">
        <v>26</v>
      </c>
      <c r="R895" s="9"/>
      <c r="S895" s="8" t="str">
        <f t="shared" si="26"/>
        <v>00083913</v>
      </c>
      <c r="T895" s="8">
        <f t="shared" si="27"/>
        <v>7895740</v>
      </c>
    </row>
    <row r="896" spans="1:20" x14ac:dyDescent="0.25">
      <c r="A896" t="s">
        <v>3542</v>
      </c>
      <c r="B896" s="7">
        <v>7895743</v>
      </c>
      <c r="C896" s="9">
        <v>45638</v>
      </c>
      <c r="D896" t="s">
        <v>3539</v>
      </c>
      <c r="E896" t="s">
        <v>5871</v>
      </c>
      <c r="I896" s="3">
        <v>0</v>
      </c>
      <c r="J896" s="3">
        <v>655501.54</v>
      </c>
      <c r="K896" s="3">
        <v>4027219148.8299999</v>
      </c>
      <c r="N896" t="s">
        <v>4877</v>
      </c>
      <c r="O896" s="9">
        <v>45638.512164351901</v>
      </c>
      <c r="P896" t="s">
        <v>26</v>
      </c>
      <c r="R896" s="9"/>
      <c r="S896" s="8" t="str">
        <f t="shared" si="26"/>
        <v>00083914</v>
      </c>
      <c r="T896" s="8">
        <f t="shared" si="27"/>
        <v>7895743</v>
      </c>
    </row>
    <row r="897" spans="1:20" x14ac:dyDescent="0.25">
      <c r="A897" t="s">
        <v>3542</v>
      </c>
      <c r="B897" s="7">
        <v>7895744</v>
      </c>
      <c r="C897" s="9">
        <v>45638</v>
      </c>
      <c r="D897" t="s">
        <v>3539</v>
      </c>
      <c r="E897" t="s">
        <v>5872</v>
      </c>
      <c r="I897" s="3">
        <v>0</v>
      </c>
      <c r="J897" s="3">
        <v>2576</v>
      </c>
      <c r="K897" s="3">
        <v>4027216572.8299999</v>
      </c>
      <c r="N897" t="s">
        <v>4877</v>
      </c>
      <c r="O897" s="9">
        <v>45638.514120370397</v>
      </c>
      <c r="P897" t="s">
        <v>368</v>
      </c>
      <c r="R897" s="9"/>
      <c r="S897" s="8" t="str">
        <f t="shared" si="26"/>
        <v>00083915</v>
      </c>
      <c r="T897" s="8">
        <f t="shared" si="27"/>
        <v>7895744</v>
      </c>
    </row>
    <row r="898" spans="1:20" x14ac:dyDescent="0.25">
      <c r="A898" t="s">
        <v>3542</v>
      </c>
      <c r="B898" s="7">
        <v>7895747</v>
      </c>
      <c r="C898" s="9">
        <v>45638</v>
      </c>
      <c r="D898" t="s">
        <v>4942</v>
      </c>
      <c r="E898" t="s">
        <v>5873</v>
      </c>
      <c r="I898" s="3">
        <v>0</v>
      </c>
      <c r="J898" s="3">
        <v>27347.68</v>
      </c>
      <c r="K898" s="3">
        <v>4027189225.1500001</v>
      </c>
      <c r="N898" t="s">
        <v>4877</v>
      </c>
      <c r="O898" s="9">
        <v>45638.521226851903</v>
      </c>
      <c r="P898" t="s">
        <v>5042</v>
      </c>
      <c r="R898" s="9"/>
      <c r="S898" s="8" t="str">
        <f t="shared" si="26"/>
        <v/>
      </c>
      <c r="T898" s="8" t="str">
        <f t="shared" si="27"/>
        <v/>
      </c>
    </row>
    <row r="899" spans="1:20" x14ac:dyDescent="0.25">
      <c r="A899" t="s">
        <v>3542</v>
      </c>
      <c r="B899" s="7">
        <v>7895749</v>
      </c>
      <c r="C899" s="9">
        <v>45638</v>
      </c>
      <c r="D899" t="s">
        <v>4874</v>
      </c>
      <c r="E899" t="s">
        <v>5874</v>
      </c>
      <c r="I899" s="3">
        <v>0</v>
      </c>
      <c r="J899" s="3">
        <v>82132.899999999994</v>
      </c>
      <c r="K899" s="3">
        <v>4027107092.25</v>
      </c>
      <c r="N899" t="s">
        <v>4877</v>
      </c>
      <c r="O899" s="9">
        <v>45638.526597222197</v>
      </c>
      <c r="P899" t="s">
        <v>83</v>
      </c>
      <c r="R899" s="9"/>
      <c r="S899" s="8" t="str">
        <f t="shared" si="26"/>
        <v/>
      </c>
      <c r="T899" s="8" t="str">
        <f t="shared" si="27"/>
        <v/>
      </c>
    </row>
    <row r="900" spans="1:20" x14ac:dyDescent="0.25">
      <c r="A900" t="s">
        <v>3542</v>
      </c>
      <c r="B900" s="7">
        <v>7895750</v>
      </c>
      <c r="C900" s="9">
        <v>45638</v>
      </c>
      <c r="D900" t="s">
        <v>3539</v>
      </c>
      <c r="E900" t="s">
        <v>5875</v>
      </c>
      <c r="I900" s="3">
        <v>0</v>
      </c>
      <c r="J900" s="3">
        <v>1560525.48</v>
      </c>
      <c r="K900" s="3">
        <v>4025546566.77</v>
      </c>
      <c r="N900" t="s">
        <v>4877</v>
      </c>
      <c r="O900" s="9">
        <v>45638.528009259302</v>
      </c>
      <c r="P900" t="s">
        <v>83</v>
      </c>
      <c r="R900" s="9"/>
      <c r="S900" s="8" t="str">
        <f t="shared" ref="S900:S963" si="28">+IF(MID(E900,1,1)="R",MID(E900,5,8),"")</f>
        <v>00083916</v>
      </c>
      <c r="T900" s="8">
        <f t="shared" ref="T900:T963" si="29">+IF(MID(S900,1,1)="0",B900,"")</f>
        <v>7895750</v>
      </c>
    </row>
    <row r="901" spans="1:20" x14ac:dyDescent="0.25">
      <c r="A901" t="s">
        <v>3542</v>
      </c>
      <c r="B901" s="7">
        <v>7895751</v>
      </c>
      <c r="C901" s="9">
        <v>45638</v>
      </c>
      <c r="D901" t="s">
        <v>3539</v>
      </c>
      <c r="E901" t="s">
        <v>5876</v>
      </c>
      <c r="I901" s="3">
        <v>0</v>
      </c>
      <c r="J901" s="3">
        <v>609440.28</v>
      </c>
      <c r="K901" s="3">
        <v>4024937126.4899998</v>
      </c>
      <c r="N901" t="s">
        <v>4877</v>
      </c>
      <c r="O901" s="9">
        <v>45638.532881944397</v>
      </c>
      <c r="P901" t="s">
        <v>26</v>
      </c>
      <c r="R901" s="9"/>
      <c r="S901" s="8" t="str">
        <f t="shared" si="28"/>
        <v>00083917</v>
      </c>
      <c r="T901" s="8">
        <f t="shared" si="29"/>
        <v>7895751</v>
      </c>
    </row>
    <row r="902" spans="1:20" x14ac:dyDescent="0.25">
      <c r="A902" t="s">
        <v>3542</v>
      </c>
      <c r="B902" s="7">
        <v>7895752</v>
      </c>
      <c r="C902" s="9">
        <v>45638</v>
      </c>
      <c r="D902" t="s">
        <v>3539</v>
      </c>
      <c r="E902" t="s">
        <v>5877</v>
      </c>
      <c r="I902" s="3">
        <v>0</v>
      </c>
      <c r="J902" s="3">
        <v>985777.63</v>
      </c>
      <c r="K902" s="3">
        <v>4023951348.8600001</v>
      </c>
      <c r="N902" t="s">
        <v>4877</v>
      </c>
      <c r="O902" s="9">
        <v>45638.535960648202</v>
      </c>
      <c r="P902" t="s">
        <v>26</v>
      </c>
      <c r="R902" s="9"/>
      <c r="S902" s="8" t="str">
        <f t="shared" si="28"/>
        <v>00083918</v>
      </c>
      <c r="T902" s="8">
        <f t="shared" si="29"/>
        <v>7895752</v>
      </c>
    </row>
    <row r="903" spans="1:20" x14ac:dyDescent="0.25">
      <c r="A903" t="s">
        <v>3542</v>
      </c>
      <c r="B903" s="7">
        <v>7895753</v>
      </c>
      <c r="C903" s="9">
        <v>45638</v>
      </c>
      <c r="D903" t="s">
        <v>3539</v>
      </c>
      <c r="E903" t="s">
        <v>5878</v>
      </c>
      <c r="I903" s="3">
        <v>0</v>
      </c>
      <c r="J903" s="3">
        <v>2991.1</v>
      </c>
      <c r="K903" s="3">
        <v>4023948357.7600002</v>
      </c>
      <c r="N903" t="s">
        <v>4877</v>
      </c>
      <c r="O903" s="9">
        <v>45638.537974537001</v>
      </c>
      <c r="P903" t="s">
        <v>368</v>
      </c>
      <c r="R903" s="9"/>
      <c r="S903" s="8" t="str">
        <f t="shared" si="28"/>
        <v>00083919</v>
      </c>
      <c r="T903" s="8">
        <f t="shared" si="29"/>
        <v>7895753</v>
      </c>
    </row>
    <row r="904" spans="1:20" x14ac:dyDescent="0.25">
      <c r="A904" t="s">
        <v>3542</v>
      </c>
      <c r="B904" s="7">
        <v>7895755</v>
      </c>
      <c r="C904" s="9">
        <v>45638</v>
      </c>
      <c r="D904" t="s">
        <v>3539</v>
      </c>
      <c r="E904" t="s">
        <v>5879</v>
      </c>
      <c r="I904" s="3">
        <v>0</v>
      </c>
      <c r="J904" s="3">
        <v>179280</v>
      </c>
      <c r="K904" s="3">
        <v>4023769077.7600002</v>
      </c>
      <c r="N904" t="s">
        <v>4877</v>
      </c>
      <c r="O904" s="9">
        <v>45638.539085648103</v>
      </c>
      <c r="P904" t="s">
        <v>368</v>
      </c>
      <c r="R904" s="9"/>
      <c r="S904" s="8" t="str">
        <f t="shared" si="28"/>
        <v>00083920</v>
      </c>
      <c r="T904" s="8">
        <f t="shared" si="29"/>
        <v>7895755</v>
      </c>
    </row>
    <row r="905" spans="1:20" x14ac:dyDescent="0.25">
      <c r="A905" t="s">
        <v>3542</v>
      </c>
      <c r="B905" s="7">
        <v>7895756</v>
      </c>
      <c r="C905" s="9">
        <v>45638</v>
      </c>
      <c r="D905" t="s">
        <v>4874</v>
      </c>
      <c r="E905" t="s">
        <v>5880</v>
      </c>
      <c r="I905" s="3">
        <v>0</v>
      </c>
      <c r="J905" s="3">
        <v>303174.64</v>
      </c>
      <c r="K905" s="3">
        <v>4023465903.1199999</v>
      </c>
      <c r="N905" t="s">
        <v>4877</v>
      </c>
      <c r="O905" s="9">
        <v>45638.539641203701</v>
      </c>
      <c r="P905" t="s">
        <v>83</v>
      </c>
      <c r="R905" s="9"/>
      <c r="S905" s="8" t="str">
        <f t="shared" si="28"/>
        <v/>
      </c>
      <c r="T905" s="8" t="str">
        <f t="shared" si="29"/>
        <v/>
      </c>
    </row>
    <row r="906" spans="1:20" x14ac:dyDescent="0.25">
      <c r="A906" t="s">
        <v>3542</v>
      </c>
      <c r="B906" s="7">
        <v>7895759</v>
      </c>
      <c r="C906" s="9">
        <v>45638</v>
      </c>
      <c r="D906" t="s">
        <v>3539</v>
      </c>
      <c r="E906" t="s">
        <v>5881</v>
      </c>
      <c r="I906" s="3">
        <v>0</v>
      </c>
      <c r="J906" s="3">
        <v>372732.03</v>
      </c>
      <c r="K906" s="3">
        <v>4023093171.0900002</v>
      </c>
      <c r="N906" t="s">
        <v>4877</v>
      </c>
      <c r="O906" s="9">
        <v>45638.540393518502</v>
      </c>
      <c r="P906" t="s">
        <v>83</v>
      </c>
      <c r="R906" s="9"/>
      <c r="S906" s="8" t="str">
        <f t="shared" si="28"/>
        <v>00083921</v>
      </c>
      <c r="T906" s="8">
        <f t="shared" si="29"/>
        <v>7895759</v>
      </c>
    </row>
    <row r="907" spans="1:20" x14ac:dyDescent="0.25">
      <c r="A907" t="s">
        <v>3542</v>
      </c>
      <c r="B907" s="7">
        <v>7895763</v>
      </c>
      <c r="C907" s="9">
        <v>45638</v>
      </c>
      <c r="D907" t="s">
        <v>4942</v>
      </c>
      <c r="E907" t="s">
        <v>5882</v>
      </c>
      <c r="F907" t="s">
        <v>5883</v>
      </c>
      <c r="I907" s="3">
        <v>1352073.56</v>
      </c>
      <c r="J907" s="3">
        <v>0</v>
      </c>
      <c r="K907" s="3">
        <v>4024445244.6500001</v>
      </c>
      <c r="N907" t="s">
        <v>4877</v>
      </c>
      <c r="O907" s="9">
        <v>45638.543854166703</v>
      </c>
      <c r="P907" t="s">
        <v>4944</v>
      </c>
      <c r="R907" s="9"/>
      <c r="S907" s="8" t="str">
        <f t="shared" si="28"/>
        <v/>
      </c>
      <c r="T907" s="8" t="str">
        <f t="shared" si="29"/>
        <v/>
      </c>
    </row>
    <row r="908" spans="1:20" x14ac:dyDescent="0.25">
      <c r="A908" t="s">
        <v>3542</v>
      </c>
      <c r="B908" s="7">
        <v>7895764</v>
      </c>
      <c r="C908" s="9">
        <v>45638</v>
      </c>
      <c r="D908" t="s">
        <v>4942</v>
      </c>
      <c r="E908" t="s">
        <v>5884</v>
      </c>
      <c r="I908" s="3">
        <v>329291.34000000003</v>
      </c>
      <c r="J908" s="3">
        <v>0</v>
      </c>
      <c r="K908" s="3">
        <v>4024774535.9899998</v>
      </c>
      <c r="N908" t="s">
        <v>4877</v>
      </c>
      <c r="O908" s="9">
        <v>45638.543888888897</v>
      </c>
      <c r="P908" t="s">
        <v>4944</v>
      </c>
      <c r="R908" s="9"/>
      <c r="S908" s="8" t="str">
        <f t="shared" si="28"/>
        <v/>
      </c>
      <c r="T908" s="8" t="str">
        <f t="shared" si="29"/>
        <v/>
      </c>
    </row>
    <row r="909" spans="1:20" x14ac:dyDescent="0.25">
      <c r="A909" t="s">
        <v>3542</v>
      </c>
      <c r="B909" s="7">
        <v>7895766</v>
      </c>
      <c r="C909" s="9">
        <v>45638</v>
      </c>
      <c r="D909" t="s">
        <v>4942</v>
      </c>
      <c r="E909" t="s">
        <v>5885</v>
      </c>
      <c r="I909" s="3">
        <v>14814603.1</v>
      </c>
      <c r="J909" s="3">
        <v>0</v>
      </c>
      <c r="K909" s="3">
        <v>4039589139.0900002</v>
      </c>
      <c r="N909" t="s">
        <v>4877</v>
      </c>
      <c r="O909" s="9">
        <v>45638.544768518499</v>
      </c>
      <c r="P909" t="s">
        <v>4944</v>
      </c>
      <c r="R909" s="9"/>
      <c r="S909" s="8" t="str">
        <f t="shared" si="28"/>
        <v/>
      </c>
      <c r="T909" s="8" t="str">
        <f t="shared" si="29"/>
        <v/>
      </c>
    </row>
    <row r="910" spans="1:20" x14ac:dyDescent="0.25">
      <c r="A910" t="s">
        <v>3542</v>
      </c>
      <c r="B910" s="7">
        <v>7895767</v>
      </c>
      <c r="C910" s="9">
        <v>45638</v>
      </c>
      <c r="D910" t="s">
        <v>4942</v>
      </c>
      <c r="E910" t="s">
        <v>5886</v>
      </c>
      <c r="I910" s="3">
        <v>2674605.19</v>
      </c>
      <c r="J910" s="3">
        <v>0</v>
      </c>
      <c r="K910" s="3">
        <v>4042263744.2800002</v>
      </c>
      <c r="N910" t="s">
        <v>4877</v>
      </c>
      <c r="O910" s="9">
        <v>45638.544768518499</v>
      </c>
      <c r="P910" t="s">
        <v>4944</v>
      </c>
      <c r="R910" s="9"/>
      <c r="S910" s="8" t="str">
        <f t="shared" si="28"/>
        <v/>
      </c>
      <c r="T910" s="8" t="str">
        <f t="shared" si="29"/>
        <v/>
      </c>
    </row>
    <row r="911" spans="1:20" x14ac:dyDescent="0.25">
      <c r="A911" t="s">
        <v>3542</v>
      </c>
      <c r="B911" s="7">
        <v>7895774</v>
      </c>
      <c r="C911" s="9">
        <v>45638</v>
      </c>
      <c r="D911" t="s">
        <v>3539</v>
      </c>
      <c r="E911" t="s">
        <v>5887</v>
      </c>
      <c r="I911" s="3">
        <v>0</v>
      </c>
      <c r="J911" s="3">
        <v>358400</v>
      </c>
      <c r="K911" s="3">
        <v>4041905344.2800002</v>
      </c>
      <c r="N911" t="s">
        <v>4877</v>
      </c>
      <c r="O911" s="9">
        <v>45638.549062500002</v>
      </c>
      <c r="P911" t="s">
        <v>368</v>
      </c>
      <c r="R911" s="9"/>
      <c r="S911" s="8" t="str">
        <f t="shared" si="28"/>
        <v>00083922</v>
      </c>
      <c r="T911" s="8">
        <f t="shared" si="29"/>
        <v>7895774</v>
      </c>
    </row>
    <row r="912" spans="1:20" x14ac:dyDescent="0.25">
      <c r="A912" t="s">
        <v>3542</v>
      </c>
      <c r="B912" s="7">
        <v>7895778</v>
      </c>
      <c r="C912" s="9">
        <v>45638</v>
      </c>
      <c r="D912" t="s">
        <v>3539</v>
      </c>
      <c r="E912" t="s">
        <v>5888</v>
      </c>
      <c r="I912" s="3">
        <v>0</v>
      </c>
      <c r="J912" s="3">
        <v>1446855.02</v>
      </c>
      <c r="K912" s="3">
        <v>4040458489.2600002</v>
      </c>
      <c r="N912" t="s">
        <v>4877</v>
      </c>
      <c r="O912" s="9">
        <v>45638.549965277802</v>
      </c>
      <c r="P912" t="s">
        <v>26</v>
      </c>
      <c r="R912" s="9"/>
      <c r="S912" s="8" t="str">
        <f t="shared" si="28"/>
        <v>00083923</v>
      </c>
      <c r="T912" s="8">
        <f t="shared" si="29"/>
        <v>7895778</v>
      </c>
    </row>
    <row r="913" spans="1:20" x14ac:dyDescent="0.25">
      <c r="A913" t="s">
        <v>3542</v>
      </c>
      <c r="B913" s="7">
        <v>7895779</v>
      </c>
      <c r="C913" s="9">
        <v>45638</v>
      </c>
      <c r="D913" t="s">
        <v>4874</v>
      </c>
      <c r="E913" t="s">
        <v>5889</v>
      </c>
      <c r="I913" s="3">
        <v>0</v>
      </c>
      <c r="J913" s="3">
        <v>61187.64</v>
      </c>
      <c r="K913" s="3">
        <v>4040397301.6199999</v>
      </c>
      <c r="N913" t="s">
        <v>4877</v>
      </c>
      <c r="O913" s="9">
        <v>45638.550694444399</v>
      </c>
      <c r="P913" t="s">
        <v>83</v>
      </c>
      <c r="R913" s="9"/>
      <c r="S913" s="8" t="str">
        <f t="shared" si="28"/>
        <v/>
      </c>
      <c r="T913" s="8" t="str">
        <f t="shared" si="29"/>
        <v/>
      </c>
    </row>
    <row r="914" spans="1:20" x14ac:dyDescent="0.25">
      <c r="A914" t="s">
        <v>3542</v>
      </c>
      <c r="B914" s="7">
        <v>7895780</v>
      </c>
      <c r="C914" s="9">
        <v>45638</v>
      </c>
      <c r="D914" t="s">
        <v>3539</v>
      </c>
      <c r="E914" t="s">
        <v>5890</v>
      </c>
      <c r="I914" s="3">
        <v>0</v>
      </c>
      <c r="J914" s="3">
        <v>2386318.66</v>
      </c>
      <c r="K914" s="3">
        <v>4038010982.96</v>
      </c>
      <c r="N914" t="s">
        <v>4877</v>
      </c>
      <c r="O914" s="9">
        <v>45638.551574074103</v>
      </c>
      <c r="P914" t="s">
        <v>83</v>
      </c>
      <c r="R914" s="9"/>
      <c r="S914" s="8" t="str">
        <f t="shared" si="28"/>
        <v>00083924</v>
      </c>
      <c r="T914" s="8">
        <f t="shared" si="29"/>
        <v>7895780</v>
      </c>
    </row>
    <row r="915" spans="1:20" x14ac:dyDescent="0.25">
      <c r="A915" t="s">
        <v>3542</v>
      </c>
      <c r="B915" s="7">
        <v>7895781</v>
      </c>
      <c r="C915" s="9">
        <v>45638</v>
      </c>
      <c r="D915" t="s">
        <v>3539</v>
      </c>
      <c r="E915" t="s">
        <v>5891</v>
      </c>
      <c r="I915" s="3">
        <v>0</v>
      </c>
      <c r="J915" s="3">
        <v>0.01</v>
      </c>
      <c r="K915" s="3">
        <v>4038010982.9499998</v>
      </c>
      <c r="N915" t="s">
        <v>4877</v>
      </c>
      <c r="O915" s="9">
        <v>45638.554178240702</v>
      </c>
      <c r="P915" t="s">
        <v>83</v>
      </c>
      <c r="R915" s="9"/>
      <c r="S915" s="8" t="str">
        <f t="shared" si="28"/>
        <v>00083925</v>
      </c>
      <c r="T915" s="8">
        <f t="shared" si="29"/>
        <v>7895781</v>
      </c>
    </row>
    <row r="916" spans="1:20" x14ac:dyDescent="0.25">
      <c r="A916" t="s">
        <v>3542</v>
      </c>
      <c r="B916" s="7">
        <v>7895783</v>
      </c>
      <c r="C916" s="9">
        <v>45638</v>
      </c>
      <c r="D916" t="s">
        <v>4874</v>
      </c>
      <c r="E916" t="s">
        <v>5892</v>
      </c>
      <c r="I916" s="3">
        <v>0</v>
      </c>
      <c r="J916" s="3">
        <v>299999.99</v>
      </c>
      <c r="K916" s="3">
        <v>4037710982.96</v>
      </c>
      <c r="N916" t="s">
        <v>4877</v>
      </c>
      <c r="O916" s="9">
        <v>45638.561840277798</v>
      </c>
      <c r="P916" t="s">
        <v>83</v>
      </c>
      <c r="R916" s="9"/>
      <c r="S916" s="8" t="str">
        <f t="shared" si="28"/>
        <v/>
      </c>
      <c r="T916" s="8" t="str">
        <f t="shared" si="29"/>
        <v/>
      </c>
    </row>
    <row r="917" spans="1:20" x14ac:dyDescent="0.25">
      <c r="A917" t="s">
        <v>3542</v>
      </c>
      <c r="B917" s="7">
        <v>7895785</v>
      </c>
      <c r="C917" s="9">
        <v>45638</v>
      </c>
      <c r="D917" t="s">
        <v>4874</v>
      </c>
      <c r="E917" t="s">
        <v>5893</v>
      </c>
      <c r="I917" s="3">
        <v>0</v>
      </c>
      <c r="J917" s="3">
        <v>689</v>
      </c>
      <c r="K917" s="3">
        <v>4037710293.96</v>
      </c>
      <c r="N917" t="s">
        <v>4877</v>
      </c>
      <c r="O917" s="9">
        <v>45638.563298611101</v>
      </c>
      <c r="P917" t="s">
        <v>83</v>
      </c>
      <c r="R917" s="9"/>
      <c r="S917" s="8" t="str">
        <f t="shared" si="28"/>
        <v/>
      </c>
      <c r="T917" s="8" t="str">
        <f t="shared" si="29"/>
        <v/>
      </c>
    </row>
    <row r="918" spans="1:20" x14ac:dyDescent="0.25">
      <c r="A918" t="s">
        <v>3542</v>
      </c>
      <c r="B918" s="7">
        <v>7895787</v>
      </c>
      <c r="C918" s="9">
        <v>45638</v>
      </c>
      <c r="D918" t="s">
        <v>3539</v>
      </c>
      <c r="E918" t="s">
        <v>5894</v>
      </c>
      <c r="I918" s="3">
        <v>0</v>
      </c>
      <c r="J918" s="3">
        <v>3622064.15</v>
      </c>
      <c r="K918" s="3">
        <v>4034088229.8099999</v>
      </c>
      <c r="N918" t="s">
        <v>4877</v>
      </c>
      <c r="O918" s="9">
        <v>45638.564085648097</v>
      </c>
      <c r="P918" t="s">
        <v>83</v>
      </c>
      <c r="R918" s="9"/>
      <c r="S918" s="8" t="str">
        <f t="shared" si="28"/>
        <v>00083926</v>
      </c>
      <c r="T918" s="8">
        <f t="shared" si="29"/>
        <v>7895787</v>
      </c>
    </row>
    <row r="919" spans="1:20" x14ac:dyDescent="0.25">
      <c r="A919" t="s">
        <v>3542</v>
      </c>
      <c r="B919" s="7">
        <v>7895789</v>
      </c>
      <c r="C919" s="9">
        <v>45638</v>
      </c>
      <c r="D919" t="s">
        <v>4942</v>
      </c>
      <c r="E919" t="s">
        <v>2546</v>
      </c>
      <c r="I919" s="3">
        <v>855542.64</v>
      </c>
      <c r="J919" s="3">
        <v>0</v>
      </c>
      <c r="K919" s="3">
        <v>4034943772.4499998</v>
      </c>
      <c r="N919" t="s">
        <v>4877</v>
      </c>
      <c r="O919" s="9">
        <v>45638.571423611102</v>
      </c>
      <c r="P919" t="s">
        <v>4944</v>
      </c>
      <c r="R919" s="9"/>
      <c r="S919" s="8" t="str">
        <f t="shared" si="28"/>
        <v/>
      </c>
      <c r="T919" s="8" t="str">
        <f t="shared" si="29"/>
        <v/>
      </c>
    </row>
    <row r="920" spans="1:20" x14ac:dyDescent="0.25">
      <c r="A920" t="s">
        <v>3542</v>
      </c>
      <c r="B920" s="7">
        <v>7895790</v>
      </c>
      <c r="C920" s="9">
        <v>45638</v>
      </c>
      <c r="D920" t="s">
        <v>4942</v>
      </c>
      <c r="E920" t="s">
        <v>3206</v>
      </c>
      <c r="I920" s="3">
        <v>1937638.16</v>
      </c>
      <c r="J920" s="3">
        <v>0</v>
      </c>
      <c r="K920" s="3">
        <v>4036881410.6100001</v>
      </c>
      <c r="N920" t="s">
        <v>4877</v>
      </c>
      <c r="O920" s="9">
        <v>45638.571562500001</v>
      </c>
      <c r="P920" t="s">
        <v>4944</v>
      </c>
      <c r="R920" s="9"/>
      <c r="S920" s="8" t="str">
        <f t="shared" si="28"/>
        <v/>
      </c>
      <c r="T920" s="8" t="str">
        <f t="shared" si="29"/>
        <v/>
      </c>
    </row>
    <row r="921" spans="1:20" x14ac:dyDescent="0.25">
      <c r="A921" t="s">
        <v>3542</v>
      </c>
      <c r="B921" s="7">
        <v>7895791</v>
      </c>
      <c r="C921" s="9">
        <v>45638</v>
      </c>
      <c r="D921" t="s">
        <v>4942</v>
      </c>
      <c r="E921" t="s">
        <v>3207</v>
      </c>
      <c r="I921" s="3">
        <v>2297368.39</v>
      </c>
      <c r="J921" s="3">
        <v>0</v>
      </c>
      <c r="K921" s="3">
        <v>4039178779</v>
      </c>
      <c r="N921" t="s">
        <v>4877</v>
      </c>
      <c r="O921" s="9">
        <v>45638.571562500001</v>
      </c>
      <c r="P921" t="s">
        <v>4944</v>
      </c>
      <c r="R921" s="9"/>
      <c r="S921" s="8" t="str">
        <f t="shared" si="28"/>
        <v/>
      </c>
      <c r="T921" s="8" t="str">
        <f t="shared" si="29"/>
        <v/>
      </c>
    </row>
    <row r="922" spans="1:20" x14ac:dyDescent="0.25">
      <c r="A922" t="s">
        <v>3542</v>
      </c>
      <c r="B922" s="7">
        <v>7895792</v>
      </c>
      <c r="C922" s="9">
        <v>45638</v>
      </c>
      <c r="D922" t="s">
        <v>4942</v>
      </c>
      <c r="E922" t="s">
        <v>3208</v>
      </c>
      <c r="I922" s="3">
        <v>4276564.9800000004</v>
      </c>
      <c r="J922" s="3">
        <v>0</v>
      </c>
      <c r="K922" s="3">
        <v>4043455343.98</v>
      </c>
      <c r="N922" t="s">
        <v>4877</v>
      </c>
      <c r="O922" s="9">
        <v>45638.571562500001</v>
      </c>
      <c r="P922" t="s">
        <v>4944</v>
      </c>
      <c r="R922" s="9"/>
      <c r="S922" s="8" t="str">
        <f t="shared" si="28"/>
        <v/>
      </c>
      <c r="T922" s="8" t="str">
        <f t="shared" si="29"/>
        <v/>
      </c>
    </row>
    <row r="923" spans="1:20" x14ac:dyDescent="0.25">
      <c r="A923" t="s">
        <v>3542</v>
      </c>
      <c r="B923" s="7">
        <v>7895793</v>
      </c>
      <c r="C923" s="9">
        <v>45638</v>
      </c>
      <c r="D923" t="s">
        <v>4942</v>
      </c>
      <c r="E923" t="s">
        <v>3214</v>
      </c>
      <c r="I923" s="3">
        <v>709647.72</v>
      </c>
      <c r="J923" s="3">
        <v>0</v>
      </c>
      <c r="K923" s="3">
        <v>4044164991.6999998</v>
      </c>
      <c r="N923" t="s">
        <v>4877</v>
      </c>
      <c r="O923" s="9">
        <v>45638.5717939815</v>
      </c>
      <c r="P923" t="s">
        <v>4944</v>
      </c>
      <c r="R923" s="9"/>
      <c r="S923" s="8" t="str">
        <f t="shared" si="28"/>
        <v/>
      </c>
      <c r="T923" s="8" t="str">
        <f t="shared" si="29"/>
        <v/>
      </c>
    </row>
    <row r="924" spans="1:20" x14ac:dyDescent="0.25">
      <c r="A924" t="s">
        <v>3542</v>
      </c>
      <c r="B924" s="7">
        <v>7895808</v>
      </c>
      <c r="C924" s="9">
        <v>45638</v>
      </c>
      <c r="D924" t="s">
        <v>3539</v>
      </c>
      <c r="E924" t="s">
        <v>5895</v>
      </c>
      <c r="I924" s="3">
        <v>0</v>
      </c>
      <c r="J924" s="3">
        <v>8000000</v>
      </c>
      <c r="K924" s="3">
        <v>4036164991.6999998</v>
      </c>
      <c r="N924" t="s">
        <v>4877</v>
      </c>
      <c r="O924" s="9">
        <v>45638.611423611103</v>
      </c>
      <c r="P924" t="s">
        <v>368</v>
      </c>
      <c r="R924" s="9"/>
      <c r="S924" s="8" t="str">
        <f t="shared" si="28"/>
        <v>00083927</v>
      </c>
      <c r="T924" s="8">
        <f t="shared" si="29"/>
        <v>7895808</v>
      </c>
    </row>
    <row r="925" spans="1:20" x14ac:dyDescent="0.25">
      <c r="A925" t="s">
        <v>3542</v>
      </c>
      <c r="B925" s="7">
        <v>7895810</v>
      </c>
      <c r="C925" s="9">
        <v>45638</v>
      </c>
      <c r="D925" t="s">
        <v>4942</v>
      </c>
      <c r="E925" t="s">
        <v>3334</v>
      </c>
      <c r="I925" s="3">
        <v>1468536.1</v>
      </c>
      <c r="J925" s="3">
        <v>0</v>
      </c>
      <c r="K925" s="3">
        <v>4037633527.8000002</v>
      </c>
      <c r="N925" t="s">
        <v>4877</v>
      </c>
      <c r="O925" s="9">
        <v>45638.613715277803</v>
      </c>
      <c r="P925" t="s">
        <v>4944</v>
      </c>
      <c r="R925" s="9"/>
      <c r="S925" s="8" t="str">
        <f t="shared" si="28"/>
        <v/>
      </c>
      <c r="T925" s="8" t="str">
        <f t="shared" si="29"/>
        <v/>
      </c>
    </row>
    <row r="926" spans="1:20" x14ac:dyDescent="0.25">
      <c r="A926" t="s">
        <v>3542</v>
      </c>
      <c r="B926" s="7">
        <v>7895811</v>
      </c>
      <c r="C926" s="9">
        <v>45638</v>
      </c>
      <c r="D926" t="s">
        <v>4942</v>
      </c>
      <c r="E926" t="s">
        <v>3319</v>
      </c>
      <c r="I926" s="3">
        <v>1531975.25</v>
      </c>
      <c r="J926" s="3">
        <v>0</v>
      </c>
      <c r="K926" s="3">
        <v>4039165503.0500002</v>
      </c>
      <c r="N926" t="s">
        <v>4877</v>
      </c>
      <c r="O926" s="9">
        <v>45638.613749999997</v>
      </c>
      <c r="P926" t="s">
        <v>4944</v>
      </c>
      <c r="R926" s="9"/>
      <c r="S926" s="8" t="str">
        <f t="shared" si="28"/>
        <v/>
      </c>
      <c r="T926" s="8" t="str">
        <f t="shared" si="29"/>
        <v/>
      </c>
    </row>
    <row r="927" spans="1:20" x14ac:dyDescent="0.25">
      <c r="A927" t="s">
        <v>3542</v>
      </c>
      <c r="B927" s="7">
        <v>7895814</v>
      </c>
      <c r="C927" s="9">
        <v>45638</v>
      </c>
      <c r="D927" t="s">
        <v>3539</v>
      </c>
      <c r="E927" t="s">
        <v>5896</v>
      </c>
      <c r="I927" s="3">
        <v>0</v>
      </c>
      <c r="J927" s="3">
        <v>4309533.79</v>
      </c>
      <c r="K927" s="3">
        <v>4034855969.2600002</v>
      </c>
      <c r="N927" t="s">
        <v>4877</v>
      </c>
      <c r="O927" s="9">
        <v>45638.616006944401</v>
      </c>
      <c r="P927" t="s">
        <v>26</v>
      </c>
      <c r="R927" s="9"/>
      <c r="S927" s="8" t="str">
        <f t="shared" si="28"/>
        <v>00083928</v>
      </c>
      <c r="T927" s="8">
        <f t="shared" si="29"/>
        <v>7895814</v>
      </c>
    </row>
    <row r="928" spans="1:20" x14ac:dyDescent="0.25">
      <c r="A928" t="s">
        <v>3542</v>
      </c>
      <c r="B928" s="7">
        <v>7895816</v>
      </c>
      <c r="C928" s="9">
        <v>45638</v>
      </c>
      <c r="D928" t="s">
        <v>3539</v>
      </c>
      <c r="E928" t="s">
        <v>5897</v>
      </c>
      <c r="I928" s="3">
        <v>0</v>
      </c>
      <c r="J928" s="3">
        <v>7605327.7000000002</v>
      </c>
      <c r="K928" s="3">
        <v>4027250641.5599999</v>
      </c>
      <c r="N928" t="s">
        <v>4877</v>
      </c>
      <c r="O928" s="9">
        <v>45638.617118055598</v>
      </c>
      <c r="P928" t="s">
        <v>368</v>
      </c>
      <c r="R928" s="9"/>
      <c r="S928" s="8" t="str">
        <f t="shared" si="28"/>
        <v>00083929</v>
      </c>
      <c r="T928" s="8">
        <f t="shared" si="29"/>
        <v>7895816</v>
      </c>
    </row>
    <row r="929" spans="1:20" x14ac:dyDescent="0.25">
      <c r="A929" t="s">
        <v>3542</v>
      </c>
      <c r="B929" s="7">
        <v>7895817</v>
      </c>
      <c r="C929" s="9">
        <v>45638</v>
      </c>
      <c r="D929" t="s">
        <v>3539</v>
      </c>
      <c r="E929" t="s">
        <v>5898</v>
      </c>
      <c r="I929" s="3">
        <v>0</v>
      </c>
      <c r="J929" s="3">
        <v>20744.900000000001</v>
      </c>
      <c r="K929" s="3">
        <v>4027229896.6599998</v>
      </c>
      <c r="N929" t="s">
        <v>4877</v>
      </c>
      <c r="O929" s="9">
        <v>45638.617361111101</v>
      </c>
      <c r="P929" t="s">
        <v>26</v>
      </c>
      <c r="R929" s="9"/>
      <c r="S929" s="8" t="str">
        <f t="shared" si="28"/>
        <v>00083930</v>
      </c>
      <c r="T929" s="8">
        <f t="shared" si="29"/>
        <v>7895817</v>
      </c>
    </row>
    <row r="930" spans="1:20" x14ac:dyDescent="0.25">
      <c r="A930" t="s">
        <v>3542</v>
      </c>
      <c r="B930" s="7">
        <v>7895818</v>
      </c>
      <c r="C930" s="9">
        <v>45638</v>
      </c>
      <c r="D930" t="s">
        <v>3539</v>
      </c>
      <c r="E930" t="s">
        <v>5899</v>
      </c>
      <c r="I930" s="3">
        <v>0</v>
      </c>
      <c r="J930" s="3">
        <v>15472465.35</v>
      </c>
      <c r="K930" s="3">
        <v>4011757431.3099999</v>
      </c>
      <c r="N930" t="s">
        <v>4877</v>
      </c>
      <c r="O930" s="9">
        <v>45638.618645833303</v>
      </c>
      <c r="P930" t="s">
        <v>26</v>
      </c>
      <c r="R930" s="9"/>
      <c r="S930" s="8" t="str">
        <f t="shared" si="28"/>
        <v>00083931</v>
      </c>
      <c r="T930" s="8">
        <f t="shared" si="29"/>
        <v>7895818</v>
      </c>
    </row>
    <row r="931" spans="1:20" x14ac:dyDescent="0.25">
      <c r="A931" t="s">
        <v>3542</v>
      </c>
      <c r="B931" s="7">
        <v>7895824</v>
      </c>
      <c r="C931" s="9">
        <v>45638</v>
      </c>
      <c r="D931" t="s">
        <v>3539</v>
      </c>
      <c r="E931" t="s">
        <v>5900</v>
      </c>
      <c r="I931" s="3">
        <v>0</v>
      </c>
      <c r="J931" s="3">
        <v>76153.56</v>
      </c>
      <c r="K931" s="3">
        <v>4011681277.75</v>
      </c>
      <c r="N931" t="s">
        <v>4877</v>
      </c>
      <c r="O931" s="9">
        <v>45638.620960648099</v>
      </c>
      <c r="P931" t="s">
        <v>26</v>
      </c>
      <c r="R931" s="9"/>
      <c r="S931" s="8" t="str">
        <f t="shared" si="28"/>
        <v>00083932</v>
      </c>
      <c r="T931" s="8">
        <f t="shared" si="29"/>
        <v>7895824</v>
      </c>
    </row>
    <row r="932" spans="1:20" x14ac:dyDescent="0.25">
      <c r="A932" t="s">
        <v>3542</v>
      </c>
      <c r="B932" s="7">
        <v>7895827</v>
      </c>
      <c r="C932" s="9">
        <v>45638</v>
      </c>
      <c r="D932" t="s">
        <v>3539</v>
      </c>
      <c r="E932" t="s">
        <v>5901</v>
      </c>
      <c r="I932" s="3">
        <v>0</v>
      </c>
      <c r="J932" s="3">
        <v>17364696.899999999</v>
      </c>
      <c r="K932" s="3">
        <v>3994316580.8499999</v>
      </c>
      <c r="N932" t="s">
        <v>4877</v>
      </c>
      <c r="O932" s="9">
        <v>45638.622372685197</v>
      </c>
      <c r="P932" t="s">
        <v>26</v>
      </c>
      <c r="R932" s="9"/>
      <c r="S932" s="8" t="str">
        <f t="shared" si="28"/>
        <v>00083933</v>
      </c>
      <c r="T932" s="8">
        <f t="shared" si="29"/>
        <v>7895827</v>
      </c>
    </row>
    <row r="933" spans="1:20" x14ac:dyDescent="0.25">
      <c r="A933" t="s">
        <v>3542</v>
      </c>
      <c r="B933" s="7">
        <v>7895829</v>
      </c>
      <c r="C933" s="9">
        <v>45638</v>
      </c>
      <c r="D933" t="s">
        <v>4874</v>
      </c>
      <c r="E933" t="s">
        <v>5902</v>
      </c>
      <c r="F933" t="s">
        <v>4876</v>
      </c>
      <c r="I933" s="3">
        <v>0</v>
      </c>
      <c r="J933" s="3">
        <v>66857.81</v>
      </c>
      <c r="K933" s="3">
        <v>3994249723.04</v>
      </c>
      <c r="N933" t="s">
        <v>4877</v>
      </c>
      <c r="O933" s="9">
        <v>45638.624247685198</v>
      </c>
      <c r="P933" t="s">
        <v>368</v>
      </c>
      <c r="R933" s="9"/>
      <c r="S933" s="8" t="str">
        <f t="shared" si="28"/>
        <v/>
      </c>
      <c r="T933" s="8" t="str">
        <f t="shared" si="29"/>
        <v/>
      </c>
    </row>
    <row r="934" spans="1:20" x14ac:dyDescent="0.25">
      <c r="A934" t="s">
        <v>3542</v>
      </c>
      <c r="B934" s="7">
        <v>7895830</v>
      </c>
      <c r="C934" s="9">
        <v>45638</v>
      </c>
      <c r="D934" t="s">
        <v>3539</v>
      </c>
      <c r="E934" t="s">
        <v>5903</v>
      </c>
      <c r="I934" s="3">
        <v>0</v>
      </c>
      <c r="J934" s="3">
        <v>1271028.49</v>
      </c>
      <c r="K934" s="3">
        <v>3992978694.5500002</v>
      </c>
      <c r="N934" t="s">
        <v>4877</v>
      </c>
      <c r="O934" s="9">
        <v>45638.624247685198</v>
      </c>
      <c r="P934" t="s">
        <v>368</v>
      </c>
      <c r="R934" s="9"/>
      <c r="S934" s="8" t="str">
        <f t="shared" si="28"/>
        <v>00083934</v>
      </c>
      <c r="T934" s="8">
        <f t="shared" si="29"/>
        <v>7895830</v>
      </c>
    </row>
    <row r="935" spans="1:20" x14ac:dyDescent="0.25">
      <c r="A935" t="s">
        <v>3542</v>
      </c>
      <c r="B935" s="7">
        <v>7895833</v>
      </c>
      <c r="C935" s="9">
        <v>45638</v>
      </c>
      <c r="D935" t="s">
        <v>3539</v>
      </c>
      <c r="E935" t="s">
        <v>5904</v>
      </c>
      <c r="I935" s="3">
        <v>0</v>
      </c>
      <c r="J935" s="3">
        <v>940525.08</v>
      </c>
      <c r="K935" s="3">
        <v>3992038169.4699998</v>
      </c>
      <c r="N935" t="s">
        <v>4877</v>
      </c>
      <c r="O935" s="9">
        <v>45638.626134259299</v>
      </c>
      <c r="P935" t="s">
        <v>26</v>
      </c>
      <c r="R935" s="9"/>
      <c r="S935" s="8" t="str">
        <f t="shared" si="28"/>
        <v>00083935</v>
      </c>
      <c r="T935" s="8">
        <f t="shared" si="29"/>
        <v>7895833</v>
      </c>
    </row>
    <row r="936" spans="1:20" x14ac:dyDescent="0.25">
      <c r="A936" t="s">
        <v>3542</v>
      </c>
      <c r="B936" s="7">
        <v>7895834</v>
      </c>
      <c r="C936" s="9">
        <v>45638</v>
      </c>
      <c r="D936" t="s">
        <v>3539</v>
      </c>
      <c r="E936" t="s">
        <v>5905</v>
      </c>
      <c r="I936" s="3">
        <v>0</v>
      </c>
      <c r="J936" s="3">
        <v>1122879.7</v>
      </c>
      <c r="K936" s="3">
        <v>3990915289.77</v>
      </c>
      <c r="N936" t="s">
        <v>4877</v>
      </c>
      <c r="O936" s="9">
        <v>45638.627210648097</v>
      </c>
      <c r="P936" t="s">
        <v>26</v>
      </c>
      <c r="R936" s="9"/>
      <c r="S936" s="8" t="str">
        <f t="shared" si="28"/>
        <v>00083936</v>
      </c>
      <c r="T936" s="8">
        <f t="shared" si="29"/>
        <v>7895834</v>
      </c>
    </row>
    <row r="937" spans="1:20" x14ac:dyDescent="0.25">
      <c r="A937" t="s">
        <v>3542</v>
      </c>
      <c r="B937" s="7">
        <v>7895837</v>
      </c>
      <c r="C937" s="9">
        <v>45638</v>
      </c>
      <c r="D937" t="s">
        <v>3539</v>
      </c>
      <c r="E937" t="s">
        <v>5906</v>
      </c>
      <c r="I937" s="3">
        <v>0</v>
      </c>
      <c r="J937" s="3">
        <v>468779.26</v>
      </c>
      <c r="K937" s="3">
        <v>3990446510.5100002</v>
      </c>
      <c r="N937" t="s">
        <v>4877</v>
      </c>
      <c r="O937" s="9">
        <v>45638.628541666701</v>
      </c>
      <c r="P937" t="s">
        <v>26</v>
      </c>
      <c r="R937" s="9"/>
      <c r="S937" s="8" t="str">
        <f t="shared" si="28"/>
        <v>00083937</v>
      </c>
      <c r="T937" s="8">
        <f t="shared" si="29"/>
        <v>7895837</v>
      </c>
    </row>
    <row r="938" spans="1:20" x14ac:dyDescent="0.25">
      <c r="A938" t="s">
        <v>3542</v>
      </c>
      <c r="B938" s="7">
        <v>7895841</v>
      </c>
      <c r="C938" s="9">
        <v>45638</v>
      </c>
      <c r="D938" t="s">
        <v>3539</v>
      </c>
      <c r="E938" t="s">
        <v>5907</v>
      </c>
      <c r="I938" s="3">
        <v>0</v>
      </c>
      <c r="J938" s="3">
        <v>1877890.79</v>
      </c>
      <c r="K938" s="3">
        <v>3988568619.7199998</v>
      </c>
      <c r="N938" t="s">
        <v>4877</v>
      </c>
      <c r="O938" s="9">
        <v>45638.629560185203</v>
      </c>
      <c r="P938" t="s">
        <v>368</v>
      </c>
      <c r="R938" s="9"/>
      <c r="S938" s="8" t="str">
        <f t="shared" si="28"/>
        <v>00083938</v>
      </c>
      <c r="T938" s="8">
        <f t="shared" si="29"/>
        <v>7895841</v>
      </c>
    </row>
    <row r="939" spans="1:20" x14ac:dyDescent="0.25">
      <c r="A939" t="s">
        <v>3542</v>
      </c>
      <c r="B939" s="7">
        <v>7895845</v>
      </c>
      <c r="C939" s="9">
        <v>45638</v>
      </c>
      <c r="D939" t="s">
        <v>3539</v>
      </c>
      <c r="E939" t="s">
        <v>5908</v>
      </c>
      <c r="I939" s="3">
        <v>0</v>
      </c>
      <c r="J939" s="3">
        <v>1219312.76</v>
      </c>
      <c r="K939" s="3">
        <v>3987349306.96</v>
      </c>
      <c r="N939" t="s">
        <v>4877</v>
      </c>
      <c r="O939" s="9">
        <v>45638.630613425899</v>
      </c>
      <c r="P939" t="s">
        <v>26</v>
      </c>
      <c r="R939" s="9"/>
      <c r="S939" s="8" t="str">
        <f t="shared" si="28"/>
        <v>00083939</v>
      </c>
      <c r="T939" s="8">
        <f t="shared" si="29"/>
        <v>7895845</v>
      </c>
    </row>
    <row r="940" spans="1:20" x14ac:dyDescent="0.25">
      <c r="A940" t="s">
        <v>3542</v>
      </c>
      <c r="B940" s="7">
        <v>7895848</v>
      </c>
      <c r="C940" s="9">
        <v>45638</v>
      </c>
      <c r="D940" t="s">
        <v>4942</v>
      </c>
      <c r="E940" t="s">
        <v>2516</v>
      </c>
      <c r="I940" s="3">
        <v>1812532.15</v>
      </c>
      <c r="J940" s="3">
        <v>0</v>
      </c>
      <c r="K940" s="3">
        <v>3989161839.1100001</v>
      </c>
      <c r="N940" t="s">
        <v>4877</v>
      </c>
      <c r="O940" s="9">
        <v>45638.631134259304</v>
      </c>
      <c r="P940" t="s">
        <v>4944</v>
      </c>
      <c r="R940" s="9"/>
      <c r="S940" s="8" t="str">
        <f t="shared" si="28"/>
        <v/>
      </c>
      <c r="T940" s="8" t="str">
        <f t="shared" si="29"/>
        <v/>
      </c>
    </row>
    <row r="941" spans="1:20" x14ac:dyDescent="0.25">
      <c r="A941" t="s">
        <v>3542</v>
      </c>
      <c r="B941" s="7">
        <v>7895849</v>
      </c>
      <c r="C941" s="9">
        <v>45638</v>
      </c>
      <c r="D941" t="s">
        <v>4942</v>
      </c>
      <c r="E941" t="s">
        <v>2517</v>
      </c>
      <c r="I941" s="3">
        <v>1241708.26</v>
      </c>
      <c r="J941" s="3">
        <v>0</v>
      </c>
      <c r="K941" s="3">
        <v>3990403547.3699999</v>
      </c>
      <c r="N941" t="s">
        <v>4877</v>
      </c>
      <c r="O941" s="9">
        <v>45638.631168981497</v>
      </c>
      <c r="P941" t="s">
        <v>4944</v>
      </c>
      <c r="R941" s="9"/>
      <c r="S941" s="8" t="str">
        <f t="shared" si="28"/>
        <v/>
      </c>
      <c r="T941" s="8" t="str">
        <f t="shared" si="29"/>
        <v/>
      </c>
    </row>
    <row r="942" spans="1:20" x14ac:dyDescent="0.25">
      <c r="A942" t="s">
        <v>3542</v>
      </c>
      <c r="B942" s="7">
        <v>7895850</v>
      </c>
      <c r="C942" s="9">
        <v>45638</v>
      </c>
      <c r="D942" t="s">
        <v>4874</v>
      </c>
      <c r="E942" t="s">
        <v>5909</v>
      </c>
      <c r="I942" s="3">
        <v>0</v>
      </c>
      <c r="J942" s="3">
        <v>288585</v>
      </c>
      <c r="K942" s="3">
        <v>3990114962.3699999</v>
      </c>
      <c r="N942" t="s">
        <v>4877</v>
      </c>
      <c r="O942" s="9">
        <v>45638.6316898148</v>
      </c>
      <c r="P942" t="s">
        <v>83</v>
      </c>
      <c r="R942" s="9"/>
      <c r="S942" s="8" t="str">
        <f t="shared" si="28"/>
        <v/>
      </c>
      <c r="T942" s="8" t="str">
        <f t="shared" si="29"/>
        <v/>
      </c>
    </row>
    <row r="943" spans="1:20" x14ac:dyDescent="0.25">
      <c r="A943" t="s">
        <v>3542</v>
      </c>
      <c r="B943" s="7">
        <v>7895851</v>
      </c>
      <c r="C943" s="9">
        <v>45638</v>
      </c>
      <c r="D943" t="s">
        <v>3539</v>
      </c>
      <c r="E943" t="s">
        <v>5910</v>
      </c>
      <c r="I943" s="3">
        <v>0</v>
      </c>
      <c r="J943" s="3">
        <v>5483116.4400000004</v>
      </c>
      <c r="K943" s="3">
        <v>3984631845.9299998</v>
      </c>
      <c r="N943" t="s">
        <v>4877</v>
      </c>
      <c r="O943" s="9">
        <v>45638.632384259297</v>
      </c>
      <c r="P943" t="s">
        <v>83</v>
      </c>
      <c r="R943" s="9"/>
      <c r="S943" s="8" t="str">
        <f t="shared" si="28"/>
        <v>00083940</v>
      </c>
      <c r="T943" s="8">
        <f t="shared" si="29"/>
        <v>7895851</v>
      </c>
    </row>
    <row r="944" spans="1:20" x14ac:dyDescent="0.25">
      <c r="A944" t="s">
        <v>3542</v>
      </c>
      <c r="B944" s="7">
        <v>7895852</v>
      </c>
      <c r="C944" s="9">
        <v>45638</v>
      </c>
      <c r="D944" t="s">
        <v>3539</v>
      </c>
      <c r="E944" t="s">
        <v>5911</v>
      </c>
      <c r="I944" s="3">
        <v>0</v>
      </c>
      <c r="J944" s="3">
        <v>674693.74</v>
      </c>
      <c r="K944" s="3">
        <v>3983957152.1900001</v>
      </c>
      <c r="N944" t="s">
        <v>4877</v>
      </c>
      <c r="O944" s="9">
        <v>45638.6409375</v>
      </c>
      <c r="P944" t="s">
        <v>368</v>
      </c>
      <c r="R944" s="9"/>
      <c r="S944" s="8" t="str">
        <f t="shared" si="28"/>
        <v>00083941</v>
      </c>
      <c r="T944" s="8">
        <f t="shared" si="29"/>
        <v>7895852</v>
      </c>
    </row>
    <row r="945" spans="1:20" x14ac:dyDescent="0.25">
      <c r="A945" t="s">
        <v>3542</v>
      </c>
      <c r="B945" s="7">
        <v>7895853</v>
      </c>
      <c r="C945" s="9">
        <v>45638</v>
      </c>
      <c r="D945" t="s">
        <v>3539</v>
      </c>
      <c r="E945" t="s">
        <v>5912</v>
      </c>
      <c r="I945" s="3">
        <v>0</v>
      </c>
      <c r="J945" s="3">
        <v>162984.84</v>
      </c>
      <c r="K945" s="3">
        <v>3983794167.3499999</v>
      </c>
      <c r="N945" t="s">
        <v>4877</v>
      </c>
      <c r="O945" s="9">
        <v>45638.641585648104</v>
      </c>
      <c r="P945" t="s">
        <v>83</v>
      </c>
      <c r="R945" s="9"/>
      <c r="S945" s="8" t="str">
        <f t="shared" si="28"/>
        <v>00083942</v>
      </c>
      <c r="T945" s="8">
        <f t="shared" si="29"/>
        <v>7895853</v>
      </c>
    </row>
    <row r="946" spans="1:20" x14ac:dyDescent="0.25">
      <c r="A946" t="s">
        <v>3542</v>
      </c>
      <c r="B946" s="7">
        <v>7895857</v>
      </c>
      <c r="C946" s="9">
        <v>45638</v>
      </c>
      <c r="D946" t="s">
        <v>4874</v>
      </c>
      <c r="E946" t="s">
        <v>5913</v>
      </c>
      <c r="I946" s="3">
        <v>0</v>
      </c>
      <c r="J946" s="3">
        <v>96957.92</v>
      </c>
      <c r="K946" s="3">
        <v>3983697209.4299998</v>
      </c>
      <c r="N946" t="s">
        <v>4877</v>
      </c>
      <c r="O946" s="9">
        <v>45638.647141203699</v>
      </c>
      <c r="P946" t="s">
        <v>83</v>
      </c>
      <c r="R946" s="9"/>
      <c r="S946" s="8" t="str">
        <f t="shared" si="28"/>
        <v/>
      </c>
      <c r="T946" s="8" t="str">
        <f t="shared" si="29"/>
        <v/>
      </c>
    </row>
    <row r="947" spans="1:20" x14ac:dyDescent="0.25">
      <c r="A947" t="s">
        <v>3542</v>
      </c>
      <c r="B947" s="7">
        <v>7895859</v>
      </c>
      <c r="C947" s="9">
        <v>45638</v>
      </c>
      <c r="D947" t="s">
        <v>3539</v>
      </c>
      <c r="E947" t="s">
        <v>5914</v>
      </c>
      <c r="I947" s="3">
        <v>0</v>
      </c>
      <c r="J947" s="3">
        <v>1842200.61</v>
      </c>
      <c r="K947" s="3">
        <v>3981855008.8200002</v>
      </c>
      <c r="N947" t="s">
        <v>4877</v>
      </c>
      <c r="O947" s="9">
        <v>45638.647638888899</v>
      </c>
      <c r="P947" t="s">
        <v>83</v>
      </c>
      <c r="R947" s="9"/>
      <c r="S947" s="8" t="str">
        <f t="shared" si="28"/>
        <v>00083943</v>
      </c>
      <c r="T947" s="8">
        <f t="shared" si="29"/>
        <v>7895859</v>
      </c>
    </row>
    <row r="948" spans="1:20" x14ac:dyDescent="0.25">
      <c r="A948" t="s">
        <v>3542</v>
      </c>
      <c r="B948" s="7">
        <v>7895869</v>
      </c>
      <c r="C948" s="9">
        <v>45638</v>
      </c>
      <c r="D948" t="s">
        <v>4942</v>
      </c>
      <c r="E948" t="s">
        <v>5915</v>
      </c>
      <c r="F948" t="s">
        <v>5916</v>
      </c>
      <c r="I948" s="3">
        <v>18434091.309999999</v>
      </c>
      <c r="J948" s="3">
        <v>0</v>
      </c>
      <c r="K948" s="3">
        <v>4000289100.1300001</v>
      </c>
      <c r="N948" t="s">
        <v>4877</v>
      </c>
      <c r="O948" s="9">
        <v>45638.667222222197</v>
      </c>
      <c r="P948" t="s">
        <v>4944</v>
      </c>
      <c r="R948" s="9"/>
      <c r="S948" s="8" t="str">
        <f t="shared" si="28"/>
        <v/>
      </c>
      <c r="T948" s="8" t="str">
        <f t="shared" si="29"/>
        <v/>
      </c>
    </row>
    <row r="949" spans="1:20" x14ac:dyDescent="0.25">
      <c r="A949" t="s">
        <v>3542</v>
      </c>
      <c r="B949" s="7">
        <v>7895873</v>
      </c>
      <c r="C949" s="9">
        <v>45638</v>
      </c>
      <c r="D949" t="s">
        <v>3539</v>
      </c>
      <c r="E949" t="s">
        <v>5917</v>
      </c>
      <c r="I949" s="3">
        <v>0</v>
      </c>
      <c r="J949" s="3">
        <v>4383897.46</v>
      </c>
      <c r="K949" s="3">
        <v>3995905202.6700001</v>
      </c>
      <c r="N949" t="s">
        <v>4877</v>
      </c>
      <c r="O949" s="9">
        <v>45638.675000000003</v>
      </c>
      <c r="P949" t="s">
        <v>368</v>
      </c>
      <c r="R949" s="9"/>
      <c r="S949" s="8" t="str">
        <f t="shared" si="28"/>
        <v>00083946</v>
      </c>
      <c r="T949" s="8">
        <f t="shared" si="29"/>
        <v>7895873</v>
      </c>
    </row>
    <row r="950" spans="1:20" x14ac:dyDescent="0.25">
      <c r="A950" t="s">
        <v>3542</v>
      </c>
      <c r="B950" s="7">
        <v>7895874</v>
      </c>
      <c r="C950" s="9">
        <v>45638</v>
      </c>
      <c r="D950" t="s">
        <v>4874</v>
      </c>
      <c r="E950" t="s">
        <v>5918</v>
      </c>
      <c r="I950" s="3">
        <v>0</v>
      </c>
      <c r="J950" s="3">
        <v>25637.17</v>
      </c>
      <c r="K950" s="3">
        <v>3995879565.5</v>
      </c>
      <c r="N950" t="s">
        <v>4877</v>
      </c>
      <c r="O950" s="9">
        <v>45638.675324074102</v>
      </c>
      <c r="P950" t="s">
        <v>5102</v>
      </c>
      <c r="R950" s="9"/>
      <c r="S950" s="8" t="str">
        <f t="shared" si="28"/>
        <v/>
      </c>
      <c r="T950" s="8" t="str">
        <f t="shared" si="29"/>
        <v/>
      </c>
    </row>
    <row r="951" spans="1:20" x14ac:dyDescent="0.25">
      <c r="A951" t="s">
        <v>3542</v>
      </c>
      <c r="B951" s="7">
        <v>7895875</v>
      </c>
      <c r="C951" s="9">
        <v>45638</v>
      </c>
      <c r="D951" t="s">
        <v>3539</v>
      </c>
      <c r="E951" t="s">
        <v>5919</v>
      </c>
      <c r="I951" s="3">
        <v>0</v>
      </c>
      <c r="J951" s="3">
        <v>700000</v>
      </c>
      <c r="K951" s="3">
        <v>3995179565.5</v>
      </c>
      <c r="N951" t="s">
        <v>4877</v>
      </c>
      <c r="O951" s="9">
        <v>45638.676041666702</v>
      </c>
      <c r="P951" t="s">
        <v>368</v>
      </c>
      <c r="R951" s="9"/>
      <c r="S951" s="8" t="str">
        <f t="shared" si="28"/>
        <v>00083947</v>
      </c>
      <c r="T951" s="8">
        <f t="shared" si="29"/>
        <v>7895875</v>
      </c>
    </row>
    <row r="952" spans="1:20" x14ac:dyDescent="0.25">
      <c r="A952" t="s">
        <v>3542</v>
      </c>
      <c r="B952" s="7">
        <v>7895876</v>
      </c>
      <c r="C952" s="9">
        <v>45638</v>
      </c>
      <c r="D952" t="s">
        <v>4942</v>
      </c>
      <c r="E952" t="s">
        <v>5920</v>
      </c>
      <c r="I952" s="3">
        <v>0</v>
      </c>
      <c r="J952" s="3">
        <v>466258.47</v>
      </c>
      <c r="K952" s="3">
        <v>3994713307.0300002</v>
      </c>
      <c r="N952" t="s">
        <v>4877</v>
      </c>
      <c r="O952" s="9">
        <v>45638.676226851901</v>
      </c>
      <c r="P952" t="s">
        <v>5001</v>
      </c>
      <c r="R952" s="9"/>
      <c r="S952" s="8" t="str">
        <f t="shared" si="28"/>
        <v/>
      </c>
      <c r="T952" s="8" t="str">
        <f t="shared" si="29"/>
        <v/>
      </c>
    </row>
    <row r="953" spans="1:20" x14ac:dyDescent="0.25">
      <c r="A953" t="s">
        <v>3542</v>
      </c>
      <c r="B953" s="7">
        <v>7895877</v>
      </c>
      <c r="C953" s="9">
        <v>45638</v>
      </c>
      <c r="D953" t="s">
        <v>3539</v>
      </c>
      <c r="E953" t="s">
        <v>5921</v>
      </c>
      <c r="I953" s="3">
        <v>0</v>
      </c>
      <c r="J953" s="3">
        <v>1658203.57</v>
      </c>
      <c r="K953" s="3">
        <v>3993055103.46</v>
      </c>
      <c r="N953" t="s">
        <v>4877</v>
      </c>
      <c r="O953" s="9">
        <v>45638.676712963003</v>
      </c>
      <c r="P953" t="s">
        <v>368</v>
      </c>
      <c r="R953" s="9"/>
      <c r="S953" s="8" t="str">
        <f t="shared" si="28"/>
        <v>00083948</v>
      </c>
      <c r="T953" s="8">
        <f t="shared" si="29"/>
        <v>7895877</v>
      </c>
    </row>
    <row r="954" spans="1:20" x14ac:dyDescent="0.25">
      <c r="A954" t="s">
        <v>3542</v>
      </c>
      <c r="B954" s="7">
        <v>7895878</v>
      </c>
      <c r="C954" s="9">
        <v>45638</v>
      </c>
      <c r="D954" t="s">
        <v>4942</v>
      </c>
      <c r="E954" t="s">
        <v>2473</v>
      </c>
      <c r="F954" t="s">
        <v>5922</v>
      </c>
      <c r="I954" s="3">
        <v>12884908.550000001</v>
      </c>
      <c r="J954" s="3">
        <v>0</v>
      </c>
      <c r="K954" s="3">
        <v>4005940012.0100002</v>
      </c>
      <c r="N954" t="s">
        <v>4877</v>
      </c>
      <c r="O954" s="9">
        <v>45638.682951388902</v>
      </c>
      <c r="P954" t="s">
        <v>4944</v>
      </c>
      <c r="R954" s="9"/>
      <c r="S954" s="8" t="str">
        <f t="shared" si="28"/>
        <v/>
      </c>
      <c r="T954" s="8" t="str">
        <f t="shared" si="29"/>
        <v/>
      </c>
    </row>
    <row r="955" spans="1:20" x14ac:dyDescent="0.25">
      <c r="A955" t="s">
        <v>3542</v>
      </c>
      <c r="B955" s="7">
        <v>7895879</v>
      </c>
      <c r="C955" s="9">
        <v>45638</v>
      </c>
      <c r="D955" t="s">
        <v>4942</v>
      </c>
      <c r="E955" t="s">
        <v>2474</v>
      </c>
      <c r="F955" t="s">
        <v>5923</v>
      </c>
      <c r="I955" s="3">
        <v>1484146.98</v>
      </c>
      <c r="J955" s="3">
        <v>0</v>
      </c>
      <c r="K955" s="3">
        <v>4007424158.9899998</v>
      </c>
      <c r="N955" t="s">
        <v>4877</v>
      </c>
      <c r="O955" s="9">
        <v>45638.682986111096</v>
      </c>
      <c r="P955" t="s">
        <v>4944</v>
      </c>
      <c r="R955" s="9"/>
      <c r="S955" s="8" t="str">
        <f t="shared" si="28"/>
        <v/>
      </c>
      <c r="T955" s="8" t="str">
        <f t="shared" si="29"/>
        <v/>
      </c>
    </row>
    <row r="956" spans="1:20" x14ac:dyDescent="0.25">
      <c r="A956" t="s">
        <v>3542</v>
      </c>
      <c r="B956" s="7">
        <v>7895880</v>
      </c>
      <c r="C956" s="9">
        <v>45638</v>
      </c>
      <c r="D956" t="s">
        <v>3539</v>
      </c>
      <c r="E956" t="s">
        <v>5924</v>
      </c>
      <c r="I956" s="3">
        <v>0</v>
      </c>
      <c r="J956" s="3">
        <v>1908767.3</v>
      </c>
      <c r="K956" s="3">
        <v>4005515391.6900001</v>
      </c>
      <c r="N956" t="s">
        <v>4877</v>
      </c>
      <c r="O956" s="9">
        <v>45638.686840277798</v>
      </c>
      <c r="P956" t="s">
        <v>368</v>
      </c>
      <c r="R956" s="9"/>
      <c r="S956" s="8" t="str">
        <f t="shared" si="28"/>
        <v>00083949</v>
      </c>
      <c r="T956" s="8">
        <f t="shared" si="29"/>
        <v>7895880</v>
      </c>
    </row>
    <row r="957" spans="1:20" x14ac:dyDescent="0.25">
      <c r="A957" t="s">
        <v>3542</v>
      </c>
      <c r="B957" s="7">
        <v>7895881</v>
      </c>
      <c r="C957" s="9">
        <v>45638</v>
      </c>
      <c r="D957" t="s">
        <v>3539</v>
      </c>
      <c r="E957" t="s">
        <v>5925</v>
      </c>
      <c r="I957" s="3">
        <v>0</v>
      </c>
      <c r="J957" s="3">
        <v>300000</v>
      </c>
      <c r="K957" s="3">
        <v>4005215391.6900001</v>
      </c>
      <c r="N957" t="s">
        <v>4877</v>
      </c>
      <c r="O957" s="9">
        <v>45638.687615740702</v>
      </c>
      <c r="P957" t="s">
        <v>368</v>
      </c>
      <c r="R957" s="9"/>
      <c r="S957" s="8" t="str">
        <f t="shared" si="28"/>
        <v>00083950</v>
      </c>
      <c r="T957" s="8">
        <f t="shared" si="29"/>
        <v>7895881</v>
      </c>
    </row>
    <row r="958" spans="1:20" x14ac:dyDescent="0.25">
      <c r="A958" t="s">
        <v>3542</v>
      </c>
      <c r="B958" s="7">
        <v>7895882</v>
      </c>
      <c r="C958" s="9">
        <v>45638</v>
      </c>
      <c r="D958" t="s">
        <v>3539</v>
      </c>
      <c r="E958" t="s">
        <v>5926</v>
      </c>
      <c r="I958" s="3">
        <v>0</v>
      </c>
      <c r="J958" s="3">
        <v>5519520.7000000002</v>
      </c>
      <c r="K958" s="3">
        <v>3999695870.9899998</v>
      </c>
      <c r="N958" t="s">
        <v>4877</v>
      </c>
      <c r="O958" s="9">
        <v>45638.688206018502</v>
      </c>
      <c r="P958" t="s">
        <v>368</v>
      </c>
      <c r="R958" s="9"/>
      <c r="S958" s="8" t="str">
        <f t="shared" si="28"/>
        <v>00083951</v>
      </c>
      <c r="T958" s="8">
        <f t="shared" si="29"/>
        <v>7895882</v>
      </c>
    </row>
    <row r="959" spans="1:20" x14ac:dyDescent="0.25">
      <c r="A959" t="s">
        <v>3542</v>
      </c>
      <c r="B959" s="7">
        <v>7895883</v>
      </c>
      <c r="C959" s="9">
        <v>45638</v>
      </c>
      <c r="D959" t="s">
        <v>3539</v>
      </c>
      <c r="E959" t="s">
        <v>5927</v>
      </c>
      <c r="I959" s="3">
        <v>0</v>
      </c>
      <c r="J959" s="3">
        <v>5000000</v>
      </c>
      <c r="K959" s="3">
        <v>3994695870.9899998</v>
      </c>
      <c r="N959" t="s">
        <v>4877</v>
      </c>
      <c r="O959" s="9">
        <v>45638.689247685201</v>
      </c>
      <c r="P959" t="s">
        <v>368</v>
      </c>
      <c r="R959" s="9"/>
      <c r="S959" s="8" t="str">
        <f t="shared" si="28"/>
        <v>00083952</v>
      </c>
      <c r="T959" s="8">
        <f t="shared" si="29"/>
        <v>7895883</v>
      </c>
    </row>
    <row r="960" spans="1:20" x14ac:dyDescent="0.25">
      <c r="A960" t="s">
        <v>3542</v>
      </c>
      <c r="B960" s="7">
        <v>7895886</v>
      </c>
      <c r="C960" s="9">
        <v>45638</v>
      </c>
      <c r="D960" t="s">
        <v>3539</v>
      </c>
      <c r="E960" t="s">
        <v>5928</v>
      </c>
      <c r="I960" s="3">
        <v>0</v>
      </c>
      <c r="J960" s="3">
        <v>18142441.329999998</v>
      </c>
      <c r="K960" s="3">
        <v>3976553429.6599998</v>
      </c>
      <c r="N960" t="s">
        <v>4877</v>
      </c>
      <c r="O960" s="9">
        <v>45638.696284722202</v>
      </c>
      <c r="P960" t="s">
        <v>368</v>
      </c>
      <c r="R960" s="9"/>
      <c r="S960" s="8" t="str">
        <f t="shared" si="28"/>
        <v>00083953</v>
      </c>
      <c r="T960" s="8">
        <f t="shared" si="29"/>
        <v>7895886</v>
      </c>
    </row>
    <row r="961" spans="1:20" x14ac:dyDescent="0.25">
      <c r="A961" t="s">
        <v>3542</v>
      </c>
      <c r="B961" s="7">
        <v>7895888</v>
      </c>
      <c r="C961" s="9">
        <v>45638</v>
      </c>
      <c r="D961" t="s">
        <v>3539</v>
      </c>
      <c r="E961" t="s">
        <v>5929</v>
      </c>
      <c r="I961" s="3">
        <v>0</v>
      </c>
      <c r="J961" s="3">
        <v>613483.65</v>
      </c>
      <c r="K961" s="3">
        <v>3975939946.0100002</v>
      </c>
      <c r="N961" t="s">
        <v>4877</v>
      </c>
      <c r="O961" s="9">
        <v>45638.697974536997</v>
      </c>
      <c r="P961" t="s">
        <v>368</v>
      </c>
      <c r="R961" s="9"/>
      <c r="S961" s="8" t="str">
        <f t="shared" si="28"/>
        <v>00083954</v>
      </c>
      <c r="T961" s="8">
        <f t="shared" si="29"/>
        <v>7895888</v>
      </c>
    </row>
    <row r="962" spans="1:20" x14ac:dyDescent="0.25">
      <c r="A962" t="s">
        <v>3542</v>
      </c>
      <c r="B962" s="7">
        <v>7895891</v>
      </c>
      <c r="C962" s="9">
        <v>45638</v>
      </c>
      <c r="D962" t="s">
        <v>4874</v>
      </c>
      <c r="E962" t="s">
        <v>5930</v>
      </c>
      <c r="I962" s="3">
        <v>0</v>
      </c>
      <c r="J962" s="3">
        <v>76061</v>
      </c>
      <c r="K962" s="3">
        <v>3975863885.0100002</v>
      </c>
      <c r="N962" t="s">
        <v>4877</v>
      </c>
      <c r="O962" s="9">
        <v>45638.704594907402</v>
      </c>
      <c r="P962" t="s">
        <v>83</v>
      </c>
      <c r="R962" s="9"/>
      <c r="S962" s="8" t="str">
        <f t="shared" si="28"/>
        <v/>
      </c>
      <c r="T962" s="8" t="str">
        <f t="shared" si="29"/>
        <v/>
      </c>
    </row>
    <row r="963" spans="1:20" x14ac:dyDescent="0.25">
      <c r="A963" t="s">
        <v>3542</v>
      </c>
      <c r="B963" s="7">
        <v>7895892</v>
      </c>
      <c r="C963" s="9">
        <v>45638</v>
      </c>
      <c r="D963" t="s">
        <v>3539</v>
      </c>
      <c r="E963" t="s">
        <v>5931</v>
      </c>
      <c r="I963" s="3">
        <v>0</v>
      </c>
      <c r="J963" s="3">
        <v>277275.24</v>
      </c>
      <c r="K963" s="3">
        <v>3975586609.77</v>
      </c>
      <c r="N963" t="s">
        <v>4877</v>
      </c>
      <c r="O963" s="9">
        <v>45638.707094907397</v>
      </c>
      <c r="P963" t="s">
        <v>83</v>
      </c>
      <c r="R963" s="9"/>
      <c r="S963" s="8" t="str">
        <f t="shared" si="28"/>
        <v>00083955</v>
      </c>
      <c r="T963" s="8">
        <f t="shared" si="29"/>
        <v>7895892</v>
      </c>
    </row>
    <row r="964" spans="1:20" x14ac:dyDescent="0.25">
      <c r="A964" t="s">
        <v>3542</v>
      </c>
      <c r="B964" s="7">
        <v>7895897</v>
      </c>
      <c r="C964" s="9">
        <v>45638</v>
      </c>
      <c r="D964" t="s">
        <v>4874</v>
      </c>
      <c r="E964" t="s">
        <v>5932</v>
      </c>
      <c r="I964" s="3">
        <v>0</v>
      </c>
      <c r="J964" s="3">
        <v>345732.04</v>
      </c>
      <c r="K964" s="3">
        <v>3975240877.73</v>
      </c>
      <c r="N964" t="s">
        <v>4877</v>
      </c>
      <c r="O964" s="9">
        <v>45638.7192476852</v>
      </c>
      <c r="P964" t="s">
        <v>83</v>
      </c>
      <c r="R964" s="9"/>
      <c r="S964" s="8" t="str">
        <f t="shared" ref="S964:S1027" si="30">+IF(MID(E964,1,1)="R",MID(E964,5,8),"")</f>
        <v/>
      </c>
      <c r="T964" s="8" t="str">
        <f t="shared" ref="T964:T1027" si="31">+IF(MID(S964,1,1)="0",B964,"")</f>
        <v/>
      </c>
    </row>
    <row r="965" spans="1:20" x14ac:dyDescent="0.25">
      <c r="A965" t="s">
        <v>3542</v>
      </c>
      <c r="B965" s="7">
        <v>7895899</v>
      </c>
      <c r="C965" s="9">
        <v>45638</v>
      </c>
      <c r="D965" t="s">
        <v>3539</v>
      </c>
      <c r="E965" t="s">
        <v>5933</v>
      </c>
      <c r="I965" s="3">
        <v>0</v>
      </c>
      <c r="J965" s="3">
        <v>104341.42</v>
      </c>
      <c r="K965" s="3">
        <v>3975136536.3099999</v>
      </c>
      <c r="N965" t="s">
        <v>4877</v>
      </c>
      <c r="O965" s="9">
        <v>45638.720023148097</v>
      </c>
      <c r="P965" t="s">
        <v>83</v>
      </c>
      <c r="R965" s="9"/>
      <c r="S965" s="8" t="str">
        <f t="shared" si="30"/>
        <v>00083957</v>
      </c>
      <c r="T965" s="8">
        <f t="shared" si="31"/>
        <v>7895899</v>
      </c>
    </row>
    <row r="966" spans="1:20" x14ac:dyDescent="0.25">
      <c r="A966" t="s">
        <v>3542</v>
      </c>
      <c r="B966" s="7">
        <v>7895911</v>
      </c>
      <c r="C966" s="9">
        <v>45638</v>
      </c>
      <c r="D966" t="s">
        <v>4942</v>
      </c>
      <c r="E966" t="s">
        <v>2475</v>
      </c>
      <c r="F966" t="s">
        <v>5934</v>
      </c>
      <c r="I966" s="3">
        <v>5514480.9400000004</v>
      </c>
      <c r="J966" s="3">
        <v>0</v>
      </c>
      <c r="K966" s="3">
        <v>3980651017.25</v>
      </c>
      <c r="N966" t="s">
        <v>4877</v>
      </c>
      <c r="O966" s="9">
        <v>45638.749803240702</v>
      </c>
      <c r="P966" t="s">
        <v>4944</v>
      </c>
      <c r="R966" s="9"/>
      <c r="S966" s="8" t="str">
        <f t="shared" si="30"/>
        <v/>
      </c>
      <c r="T966" s="8" t="str">
        <f t="shared" si="31"/>
        <v/>
      </c>
    </row>
    <row r="967" spans="1:20" x14ac:dyDescent="0.25">
      <c r="A967" t="s">
        <v>3542</v>
      </c>
      <c r="B967" s="7">
        <v>7895912</v>
      </c>
      <c r="C967" s="9">
        <v>45638</v>
      </c>
      <c r="D967" t="s">
        <v>4942</v>
      </c>
      <c r="E967" t="s">
        <v>2476</v>
      </c>
      <c r="F967" t="s">
        <v>5935</v>
      </c>
      <c r="I967" s="3">
        <v>15641401.060000001</v>
      </c>
      <c r="J967" s="3">
        <v>0</v>
      </c>
      <c r="K967" s="3">
        <v>3996292418.3099999</v>
      </c>
      <c r="N967" t="s">
        <v>4877</v>
      </c>
      <c r="O967" s="9">
        <v>45638.749814814801</v>
      </c>
      <c r="P967" t="s">
        <v>4944</v>
      </c>
      <c r="R967" s="9"/>
      <c r="S967" s="8" t="str">
        <f t="shared" si="30"/>
        <v/>
      </c>
      <c r="T967" s="8" t="str">
        <f t="shared" si="31"/>
        <v/>
      </c>
    </row>
    <row r="968" spans="1:20" x14ac:dyDescent="0.25">
      <c r="A968" t="s">
        <v>3542</v>
      </c>
      <c r="B968" s="7">
        <v>7895915</v>
      </c>
      <c r="C968" s="9">
        <v>45639</v>
      </c>
      <c r="D968" t="s">
        <v>3539</v>
      </c>
      <c r="E968" t="s">
        <v>5936</v>
      </c>
      <c r="I968" s="3">
        <v>0</v>
      </c>
      <c r="J968" s="3">
        <v>769143.11</v>
      </c>
      <c r="K968" s="3">
        <v>3995523275.1999998</v>
      </c>
      <c r="N968" t="s">
        <v>4877</v>
      </c>
      <c r="O968" s="9">
        <v>45639.310405092598</v>
      </c>
      <c r="P968" t="s">
        <v>368</v>
      </c>
      <c r="R968" s="9"/>
      <c r="S968" s="8" t="str">
        <f t="shared" si="30"/>
        <v>00083958</v>
      </c>
      <c r="T968" s="8">
        <f t="shared" si="31"/>
        <v>7895915</v>
      </c>
    </row>
    <row r="969" spans="1:20" x14ac:dyDescent="0.25">
      <c r="A969" t="s">
        <v>3542</v>
      </c>
      <c r="B969" s="7">
        <v>7895916</v>
      </c>
      <c r="C969" s="9">
        <v>45639</v>
      </c>
      <c r="D969" t="s">
        <v>3539</v>
      </c>
      <c r="E969" t="s">
        <v>5937</v>
      </c>
      <c r="I969" s="3">
        <v>0</v>
      </c>
      <c r="J969" s="3">
        <v>1141357.77</v>
      </c>
      <c r="K969" s="3">
        <v>3994381917.4299998</v>
      </c>
      <c r="N969" t="s">
        <v>4877</v>
      </c>
      <c r="O969" s="9">
        <v>45639.3138078704</v>
      </c>
      <c r="P969" t="s">
        <v>368</v>
      </c>
      <c r="R969" s="9"/>
      <c r="S969" s="8" t="str">
        <f t="shared" si="30"/>
        <v>00083959</v>
      </c>
      <c r="T969" s="8">
        <f t="shared" si="31"/>
        <v>7895916</v>
      </c>
    </row>
    <row r="970" spans="1:20" x14ac:dyDescent="0.25">
      <c r="A970" t="s">
        <v>3542</v>
      </c>
      <c r="B970" s="7">
        <v>7895922</v>
      </c>
      <c r="C970" s="9">
        <v>45639</v>
      </c>
      <c r="D970" t="s">
        <v>3539</v>
      </c>
      <c r="E970" t="s">
        <v>5938</v>
      </c>
      <c r="I970" s="3">
        <v>0</v>
      </c>
      <c r="J970" s="3">
        <v>266599.58</v>
      </c>
      <c r="K970" s="3">
        <v>3994115317.8499999</v>
      </c>
      <c r="N970" t="s">
        <v>4877</v>
      </c>
      <c r="O970" s="9">
        <v>45639.331458333298</v>
      </c>
      <c r="P970" t="s">
        <v>368</v>
      </c>
      <c r="R970" s="9"/>
      <c r="S970" s="8" t="str">
        <f t="shared" si="30"/>
        <v>00083960</v>
      </c>
      <c r="T970" s="8">
        <f t="shared" si="31"/>
        <v>7895922</v>
      </c>
    </row>
    <row r="971" spans="1:20" x14ac:dyDescent="0.25">
      <c r="A971" t="s">
        <v>3542</v>
      </c>
      <c r="B971" s="7">
        <v>7895923</v>
      </c>
      <c r="C971" s="9">
        <v>45639</v>
      </c>
      <c r="D971" t="s">
        <v>3539</v>
      </c>
      <c r="E971" t="s">
        <v>5939</v>
      </c>
      <c r="I971" s="3">
        <v>0</v>
      </c>
      <c r="J971" s="3">
        <v>297573.71999999997</v>
      </c>
      <c r="K971" s="3">
        <v>3993817744.1300001</v>
      </c>
      <c r="N971" t="s">
        <v>4877</v>
      </c>
      <c r="O971" s="9">
        <v>45639.332812499997</v>
      </c>
      <c r="P971" t="s">
        <v>368</v>
      </c>
      <c r="R971" s="9"/>
      <c r="S971" s="8" t="str">
        <f t="shared" si="30"/>
        <v>00083961</v>
      </c>
      <c r="T971" s="8">
        <f t="shared" si="31"/>
        <v>7895923</v>
      </c>
    </row>
    <row r="972" spans="1:20" x14ac:dyDescent="0.25">
      <c r="A972" t="s">
        <v>3542</v>
      </c>
      <c r="B972" s="7">
        <v>7895924</v>
      </c>
      <c r="C972" s="9">
        <v>45639</v>
      </c>
      <c r="D972" t="s">
        <v>4942</v>
      </c>
      <c r="E972" t="s">
        <v>2477</v>
      </c>
      <c r="F972" t="s">
        <v>5940</v>
      </c>
      <c r="I972" s="3">
        <v>11722810.390000001</v>
      </c>
      <c r="J972" s="3">
        <v>0</v>
      </c>
      <c r="K972" s="3">
        <v>4005540554.52</v>
      </c>
      <c r="N972" t="s">
        <v>4877</v>
      </c>
      <c r="O972" s="9">
        <v>45639.342002314799</v>
      </c>
      <c r="P972" t="s">
        <v>4944</v>
      </c>
      <c r="R972" s="9"/>
      <c r="S972" s="8" t="str">
        <f t="shared" si="30"/>
        <v/>
      </c>
      <c r="T972" s="8" t="str">
        <f t="shared" si="31"/>
        <v/>
      </c>
    </row>
    <row r="973" spans="1:20" x14ac:dyDescent="0.25">
      <c r="A973" t="s">
        <v>3542</v>
      </c>
      <c r="B973" s="7">
        <v>7895925</v>
      </c>
      <c r="C973" s="9">
        <v>45639</v>
      </c>
      <c r="D973" t="s">
        <v>4942</v>
      </c>
      <c r="E973" t="s">
        <v>2478</v>
      </c>
      <c r="F973" t="s">
        <v>5941</v>
      </c>
      <c r="I973" s="3">
        <v>7142462.4500000002</v>
      </c>
      <c r="J973" s="3">
        <v>0</v>
      </c>
      <c r="K973" s="3">
        <v>4012683016.9699998</v>
      </c>
      <c r="N973" t="s">
        <v>4877</v>
      </c>
      <c r="O973" s="9">
        <v>45639.342025462996</v>
      </c>
      <c r="P973" t="s">
        <v>4944</v>
      </c>
      <c r="R973" s="9"/>
      <c r="S973" s="8" t="str">
        <f t="shared" si="30"/>
        <v/>
      </c>
      <c r="T973" s="8" t="str">
        <f t="shared" si="31"/>
        <v/>
      </c>
    </row>
    <row r="974" spans="1:20" x14ac:dyDescent="0.25">
      <c r="A974" t="s">
        <v>3542</v>
      </c>
      <c r="B974" s="7">
        <v>7895928</v>
      </c>
      <c r="C974" s="9">
        <v>45639</v>
      </c>
      <c r="D974" t="s">
        <v>4942</v>
      </c>
      <c r="E974" t="s">
        <v>5942</v>
      </c>
      <c r="F974" t="s">
        <v>5943</v>
      </c>
      <c r="I974" s="3">
        <v>0</v>
      </c>
      <c r="J974" s="3">
        <v>209219.23</v>
      </c>
      <c r="K974" s="3">
        <v>4012473797.7399998</v>
      </c>
      <c r="N974" t="s">
        <v>4877</v>
      </c>
      <c r="O974" s="9">
        <v>45639.354837963001</v>
      </c>
      <c r="P974" t="s">
        <v>5042</v>
      </c>
      <c r="R974" s="9"/>
      <c r="S974" s="8" t="str">
        <f t="shared" si="30"/>
        <v/>
      </c>
      <c r="T974" s="8" t="str">
        <f t="shared" si="31"/>
        <v/>
      </c>
    </row>
    <row r="975" spans="1:20" x14ac:dyDescent="0.25">
      <c r="A975" t="s">
        <v>3542</v>
      </c>
      <c r="B975" s="7">
        <v>7895934</v>
      </c>
      <c r="C975" s="9">
        <v>45639</v>
      </c>
      <c r="D975" t="s">
        <v>4942</v>
      </c>
      <c r="E975" t="s">
        <v>2494</v>
      </c>
      <c r="F975" t="s">
        <v>5944</v>
      </c>
      <c r="I975" s="3">
        <v>12881159.289999999</v>
      </c>
      <c r="J975" s="3">
        <v>0</v>
      </c>
      <c r="K975" s="3">
        <v>4025354957.0300002</v>
      </c>
      <c r="N975" t="s">
        <v>4877</v>
      </c>
      <c r="O975" s="9">
        <v>45639.3776967593</v>
      </c>
      <c r="P975" t="s">
        <v>4944</v>
      </c>
      <c r="R975" s="9"/>
      <c r="S975" s="8" t="str">
        <f t="shared" si="30"/>
        <v/>
      </c>
      <c r="T975" s="8" t="str">
        <f t="shared" si="31"/>
        <v/>
      </c>
    </row>
    <row r="976" spans="1:20" x14ac:dyDescent="0.25">
      <c r="A976" t="s">
        <v>3542</v>
      </c>
      <c r="B976" s="7">
        <v>7895944</v>
      </c>
      <c r="C976" s="9">
        <v>45639</v>
      </c>
      <c r="D976" t="s">
        <v>4874</v>
      </c>
      <c r="E976" t="s">
        <v>5945</v>
      </c>
      <c r="F976" t="s">
        <v>5946</v>
      </c>
      <c r="I976" s="3">
        <v>0</v>
      </c>
      <c r="J976" s="3">
        <v>145340.37</v>
      </c>
      <c r="K976" s="3">
        <v>4025209616.6599998</v>
      </c>
      <c r="N976" t="s">
        <v>4877</v>
      </c>
      <c r="O976" s="9">
        <v>45639.390092592599</v>
      </c>
      <c r="P976" t="s">
        <v>83</v>
      </c>
      <c r="R976" s="9"/>
      <c r="S976" s="8" t="str">
        <f t="shared" si="30"/>
        <v/>
      </c>
      <c r="T976" s="8" t="str">
        <f t="shared" si="31"/>
        <v/>
      </c>
    </row>
    <row r="977" spans="1:20" x14ac:dyDescent="0.25">
      <c r="A977" t="s">
        <v>3542</v>
      </c>
      <c r="B977" s="7">
        <v>7895949</v>
      </c>
      <c r="C977" s="9">
        <v>45639</v>
      </c>
      <c r="D977" t="s">
        <v>4874</v>
      </c>
      <c r="E977" t="s">
        <v>5947</v>
      </c>
      <c r="F977" t="s">
        <v>5948</v>
      </c>
      <c r="I977" s="3">
        <v>145340.37</v>
      </c>
      <c r="J977" s="3">
        <v>0</v>
      </c>
      <c r="K977" s="3">
        <v>4025354957.0300002</v>
      </c>
      <c r="N977" t="s">
        <v>4877</v>
      </c>
      <c r="O977" s="9">
        <v>45639.3914814815</v>
      </c>
      <c r="P977" t="s">
        <v>83</v>
      </c>
      <c r="R977" s="9"/>
      <c r="S977" s="8" t="str">
        <f t="shared" si="30"/>
        <v/>
      </c>
      <c r="T977" s="8" t="str">
        <f t="shared" si="31"/>
        <v/>
      </c>
    </row>
    <row r="978" spans="1:20" x14ac:dyDescent="0.25">
      <c r="A978" t="s">
        <v>3542</v>
      </c>
      <c r="B978" s="7">
        <v>7895960</v>
      </c>
      <c r="C978" s="9">
        <v>45639</v>
      </c>
      <c r="D978" t="s">
        <v>3539</v>
      </c>
      <c r="E978" t="s">
        <v>5949</v>
      </c>
      <c r="I978" s="3">
        <v>0</v>
      </c>
      <c r="J978" s="3">
        <v>15244276.720000001</v>
      </c>
      <c r="K978" s="3">
        <v>4010110680.3099999</v>
      </c>
      <c r="N978" t="s">
        <v>4877</v>
      </c>
      <c r="O978" s="9">
        <v>45639.401921296303</v>
      </c>
      <c r="P978" t="s">
        <v>26</v>
      </c>
      <c r="R978" s="9"/>
      <c r="S978" s="8" t="str">
        <f t="shared" si="30"/>
        <v>00083962</v>
      </c>
      <c r="T978" s="8">
        <f t="shared" si="31"/>
        <v>7895960</v>
      </c>
    </row>
    <row r="979" spans="1:20" x14ac:dyDescent="0.25">
      <c r="A979" t="s">
        <v>3542</v>
      </c>
      <c r="B979" s="7">
        <v>7895967</v>
      </c>
      <c r="C979" s="9">
        <v>45639</v>
      </c>
      <c r="D979" t="s">
        <v>3539</v>
      </c>
      <c r="E979" t="s">
        <v>5950</v>
      </c>
      <c r="I979" s="3">
        <v>0</v>
      </c>
      <c r="J979" s="3">
        <v>20880000</v>
      </c>
      <c r="K979" s="3">
        <v>3989230680.3099999</v>
      </c>
      <c r="N979" t="s">
        <v>4877</v>
      </c>
      <c r="O979" s="9">
        <v>45639.408194444397</v>
      </c>
      <c r="P979" t="s">
        <v>26</v>
      </c>
      <c r="R979" s="9"/>
      <c r="S979" s="8" t="str">
        <f t="shared" si="30"/>
        <v>00083963</v>
      </c>
      <c r="T979" s="8">
        <f t="shared" si="31"/>
        <v>7895967</v>
      </c>
    </row>
    <row r="980" spans="1:20" x14ac:dyDescent="0.25">
      <c r="A980" t="s">
        <v>3542</v>
      </c>
      <c r="B980" s="7">
        <v>7895971</v>
      </c>
      <c r="C980" s="9">
        <v>45639</v>
      </c>
      <c r="D980" t="s">
        <v>3539</v>
      </c>
      <c r="E980" t="s">
        <v>5951</v>
      </c>
      <c r="I980" s="3">
        <v>0</v>
      </c>
      <c r="J980" s="3">
        <v>2569854.09</v>
      </c>
      <c r="K980" s="3">
        <v>3986660826.2199998</v>
      </c>
      <c r="N980" t="s">
        <v>4877</v>
      </c>
      <c r="O980" s="9">
        <v>45639.409351851798</v>
      </c>
      <c r="P980" t="s">
        <v>26</v>
      </c>
      <c r="R980" s="9"/>
      <c r="S980" s="8" t="str">
        <f t="shared" si="30"/>
        <v>00083964</v>
      </c>
      <c r="T980" s="8">
        <f t="shared" si="31"/>
        <v>7895971</v>
      </c>
    </row>
    <row r="981" spans="1:20" x14ac:dyDescent="0.25">
      <c r="A981" t="s">
        <v>3542</v>
      </c>
      <c r="B981" s="7">
        <v>7895973</v>
      </c>
      <c r="C981" s="9">
        <v>45639</v>
      </c>
      <c r="D981" t="s">
        <v>3539</v>
      </c>
      <c r="E981" t="s">
        <v>5952</v>
      </c>
      <c r="I981" s="3">
        <v>0</v>
      </c>
      <c r="J981" s="3">
        <v>139745.57999999999</v>
      </c>
      <c r="K981" s="3">
        <v>3986521080.6399999</v>
      </c>
      <c r="N981" t="s">
        <v>4877</v>
      </c>
      <c r="O981" s="9">
        <v>45639.410173611097</v>
      </c>
      <c r="P981" t="s">
        <v>26</v>
      </c>
      <c r="R981" s="9"/>
      <c r="S981" s="8" t="str">
        <f t="shared" si="30"/>
        <v>00083965</v>
      </c>
      <c r="T981" s="8">
        <f t="shared" si="31"/>
        <v>7895973</v>
      </c>
    </row>
    <row r="982" spans="1:20" x14ac:dyDescent="0.25">
      <c r="A982" t="s">
        <v>3542</v>
      </c>
      <c r="B982" s="7">
        <v>7895981</v>
      </c>
      <c r="C982" s="9">
        <v>45639</v>
      </c>
      <c r="D982" t="s">
        <v>3539</v>
      </c>
      <c r="E982" t="s">
        <v>5953</v>
      </c>
      <c r="I982" s="3">
        <v>0</v>
      </c>
      <c r="J982" s="3">
        <v>3051052.87</v>
      </c>
      <c r="K982" s="3">
        <v>3983470027.77</v>
      </c>
      <c r="N982" t="s">
        <v>4877</v>
      </c>
      <c r="O982" s="9">
        <v>45639.413680555597</v>
      </c>
      <c r="P982" t="s">
        <v>26</v>
      </c>
      <c r="R982" s="9"/>
      <c r="S982" s="8" t="str">
        <f t="shared" si="30"/>
        <v>00083967</v>
      </c>
      <c r="T982" s="8">
        <f t="shared" si="31"/>
        <v>7895981</v>
      </c>
    </row>
    <row r="983" spans="1:20" x14ac:dyDescent="0.25">
      <c r="A983" t="s">
        <v>3542</v>
      </c>
      <c r="B983" s="7">
        <v>7895985</v>
      </c>
      <c r="C983" s="9">
        <v>45639</v>
      </c>
      <c r="D983" t="s">
        <v>4942</v>
      </c>
      <c r="E983" t="s">
        <v>2854</v>
      </c>
      <c r="I983" s="3">
        <v>3512910.07</v>
      </c>
      <c r="J983" s="3">
        <v>0</v>
      </c>
      <c r="K983" s="3">
        <v>3986982937.8400002</v>
      </c>
      <c r="N983" t="s">
        <v>4877</v>
      </c>
      <c r="O983" s="9">
        <v>45639.414259259298</v>
      </c>
      <c r="P983" t="s">
        <v>4944</v>
      </c>
      <c r="R983" s="9"/>
      <c r="S983" s="8" t="str">
        <f t="shared" si="30"/>
        <v/>
      </c>
      <c r="T983" s="8" t="str">
        <f t="shared" si="31"/>
        <v/>
      </c>
    </row>
    <row r="984" spans="1:20" x14ac:dyDescent="0.25">
      <c r="A984" t="s">
        <v>3542</v>
      </c>
      <c r="B984" s="7">
        <v>7895986</v>
      </c>
      <c r="C984" s="9">
        <v>45639</v>
      </c>
      <c r="D984" t="s">
        <v>4942</v>
      </c>
      <c r="E984" t="s">
        <v>2853</v>
      </c>
      <c r="I984" s="3">
        <v>1245753.56</v>
      </c>
      <c r="J984" s="3">
        <v>0</v>
      </c>
      <c r="K984" s="3">
        <v>3988228691.4000001</v>
      </c>
      <c r="N984" t="s">
        <v>4877</v>
      </c>
      <c r="O984" s="9">
        <v>45639.414293981499</v>
      </c>
      <c r="P984" t="s">
        <v>4944</v>
      </c>
      <c r="R984" s="9"/>
      <c r="S984" s="8" t="str">
        <f t="shared" si="30"/>
        <v/>
      </c>
      <c r="T984" s="8" t="str">
        <f t="shared" si="31"/>
        <v/>
      </c>
    </row>
    <row r="985" spans="1:20" x14ac:dyDescent="0.25">
      <c r="A985" t="s">
        <v>3542</v>
      </c>
      <c r="B985" s="7">
        <v>7895987</v>
      </c>
      <c r="C985" s="9">
        <v>45639</v>
      </c>
      <c r="D985" t="s">
        <v>4942</v>
      </c>
      <c r="E985" t="s">
        <v>2687</v>
      </c>
      <c r="I985" s="3">
        <v>316223.78000000003</v>
      </c>
      <c r="J985" s="3">
        <v>0</v>
      </c>
      <c r="K985" s="3">
        <v>3988544915.1799998</v>
      </c>
      <c r="N985" t="s">
        <v>4877</v>
      </c>
      <c r="O985" s="9">
        <v>45639.414571759298</v>
      </c>
      <c r="P985" t="s">
        <v>4944</v>
      </c>
      <c r="R985" s="9"/>
      <c r="S985" s="8" t="str">
        <f t="shared" si="30"/>
        <v/>
      </c>
      <c r="T985" s="8" t="str">
        <f t="shared" si="31"/>
        <v/>
      </c>
    </row>
    <row r="986" spans="1:20" x14ac:dyDescent="0.25">
      <c r="A986" t="s">
        <v>3542</v>
      </c>
      <c r="B986" s="7">
        <v>7895988</v>
      </c>
      <c r="C986" s="9">
        <v>45639</v>
      </c>
      <c r="D986" t="s">
        <v>4942</v>
      </c>
      <c r="E986" t="s">
        <v>5954</v>
      </c>
      <c r="I986" s="3">
        <v>1809859.95</v>
      </c>
      <c r="J986" s="3">
        <v>0</v>
      </c>
      <c r="K986" s="3">
        <v>3990354775.1300001</v>
      </c>
      <c r="N986" t="s">
        <v>4877</v>
      </c>
      <c r="O986" s="9">
        <v>45639.414594907401</v>
      </c>
      <c r="P986" t="s">
        <v>4944</v>
      </c>
      <c r="R986" s="9"/>
      <c r="S986" s="8" t="str">
        <f t="shared" si="30"/>
        <v/>
      </c>
      <c r="T986" s="8" t="str">
        <f t="shared" si="31"/>
        <v/>
      </c>
    </row>
    <row r="987" spans="1:20" x14ac:dyDescent="0.25">
      <c r="A987" t="s">
        <v>3542</v>
      </c>
      <c r="B987" s="7">
        <v>7895989</v>
      </c>
      <c r="C987" s="9">
        <v>45639</v>
      </c>
      <c r="D987" t="s">
        <v>4942</v>
      </c>
      <c r="E987" t="s">
        <v>5955</v>
      </c>
      <c r="I987" s="3">
        <v>217713.26</v>
      </c>
      <c r="J987" s="3">
        <v>0</v>
      </c>
      <c r="K987" s="3">
        <v>3990572488.3899999</v>
      </c>
      <c r="N987" t="s">
        <v>4877</v>
      </c>
      <c r="O987" s="9">
        <v>45639.4146064815</v>
      </c>
      <c r="P987" t="s">
        <v>4944</v>
      </c>
      <c r="R987" s="9"/>
      <c r="S987" s="8" t="str">
        <f t="shared" si="30"/>
        <v/>
      </c>
      <c r="T987" s="8" t="str">
        <f t="shared" si="31"/>
        <v/>
      </c>
    </row>
    <row r="988" spans="1:20" x14ac:dyDescent="0.25">
      <c r="A988" t="s">
        <v>3542</v>
      </c>
      <c r="B988" s="7">
        <v>7895990</v>
      </c>
      <c r="C988" s="9">
        <v>45639</v>
      </c>
      <c r="D988" t="s">
        <v>4942</v>
      </c>
      <c r="E988" t="s">
        <v>2707</v>
      </c>
      <c r="I988" s="3">
        <v>217713.26</v>
      </c>
      <c r="J988" s="3">
        <v>0</v>
      </c>
      <c r="K988" s="3">
        <v>3990790201.6500001</v>
      </c>
      <c r="N988" t="s">
        <v>4877</v>
      </c>
      <c r="O988" s="9">
        <v>45639.414629629602</v>
      </c>
      <c r="P988" t="s">
        <v>4944</v>
      </c>
      <c r="R988" s="9"/>
      <c r="S988" s="8" t="str">
        <f t="shared" si="30"/>
        <v/>
      </c>
      <c r="T988" s="8" t="str">
        <f t="shared" si="31"/>
        <v/>
      </c>
    </row>
    <row r="989" spans="1:20" x14ac:dyDescent="0.25">
      <c r="A989" t="s">
        <v>3542</v>
      </c>
      <c r="B989" s="7">
        <v>7896018</v>
      </c>
      <c r="C989" s="9">
        <v>45639</v>
      </c>
      <c r="D989" t="s">
        <v>4942</v>
      </c>
      <c r="E989" t="s">
        <v>5956</v>
      </c>
      <c r="I989" s="3">
        <v>0</v>
      </c>
      <c r="J989" s="3">
        <v>217713.26</v>
      </c>
      <c r="K989" s="3">
        <v>3990572488.3899999</v>
      </c>
      <c r="N989" t="s">
        <v>4877</v>
      </c>
      <c r="O989" s="9">
        <v>45639.426666666703</v>
      </c>
      <c r="P989" t="s">
        <v>5001</v>
      </c>
      <c r="R989" s="9"/>
      <c r="S989" s="8" t="str">
        <f t="shared" si="30"/>
        <v/>
      </c>
      <c r="T989" s="8" t="str">
        <f t="shared" si="31"/>
        <v/>
      </c>
    </row>
    <row r="990" spans="1:20" x14ac:dyDescent="0.25">
      <c r="A990" t="s">
        <v>3542</v>
      </c>
      <c r="B990" s="7">
        <v>7896030</v>
      </c>
      <c r="C990" s="9">
        <v>45639</v>
      </c>
      <c r="D990" t="s">
        <v>4942</v>
      </c>
      <c r="E990" t="s">
        <v>5957</v>
      </c>
      <c r="F990" t="s">
        <v>5958</v>
      </c>
      <c r="I990" s="3">
        <v>6736856.9299999997</v>
      </c>
      <c r="J990" s="3">
        <v>0</v>
      </c>
      <c r="K990" s="3">
        <v>3997309345.3200002</v>
      </c>
      <c r="N990" t="s">
        <v>4877</v>
      </c>
      <c r="O990" s="9">
        <v>45639.430891203701</v>
      </c>
      <c r="P990" t="s">
        <v>4944</v>
      </c>
      <c r="R990" s="9"/>
      <c r="S990" s="8" t="str">
        <f t="shared" si="30"/>
        <v/>
      </c>
      <c r="T990" s="8" t="str">
        <f t="shared" si="31"/>
        <v/>
      </c>
    </row>
    <row r="991" spans="1:20" x14ac:dyDescent="0.25">
      <c r="A991" t="s">
        <v>3542</v>
      </c>
      <c r="B991" s="7">
        <v>7896047</v>
      </c>
      <c r="C991" s="9">
        <v>45639</v>
      </c>
      <c r="D991" t="s">
        <v>4942</v>
      </c>
      <c r="E991" t="s">
        <v>5959</v>
      </c>
      <c r="I991" s="3">
        <v>8098933.75</v>
      </c>
      <c r="J991" s="3">
        <v>0</v>
      </c>
      <c r="K991" s="3">
        <v>4005408279.0700002</v>
      </c>
      <c r="N991" t="s">
        <v>4877</v>
      </c>
      <c r="O991" s="9">
        <v>45639.435312499998</v>
      </c>
      <c r="P991" t="s">
        <v>4944</v>
      </c>
      <c r="R991" s="9"/>
      <c r="S991" s="8" t="str">
        <f t="shared" si="30"/>
        <v/>
      </c>
      <c r="T991" s="8" t="str">
        <f t="shared" si="31"/>
        <v/>
      </c>
    </row>
    <row r="992" spans="1:20" x14ac:dyDescent="0.25">
      <c r="A992" t="s">
        <v>3542</v>
      </c>
      <c r="B992" s="7">
        <v>7896049</v>
      </c>
      <c r="C992" s="9">
        <v>45639</v>
      </c>
      <c r="D992" t="s">
        <v>4942</v>
      </c>
      <c r="E992" t="s">
        <v>2545</v>
      </c>
      <c r="I992" s="3">
        <v>8386768.9100000001</v>
      </c>
      <c r="J992" s="3">
        <v>0</v>
      </c>
      <c r="K992" s="3">
        <v>4013795047.98</v>
      </c>
      <c r="N992" t="s">
        <v>4877</v>
      </c>
      <c r="O992" s="9">
        <v>45639.435497685197</v>
      </c>
      <c r="P992" t="s">
        <v>4944</v>
      </c>
      <c r="R992" s="9"/>
      <c r="S992" s="8" t="str">
        <f t="shared" si="30"/>
        <v/>
      </c>
      <c r="T992" s="8" t="str">
        <f t="shared" si="31"/>
        <v/>
      </c>
    </row>
    <row r="993" spans="1:20" x14ac:dyDescent="0.25">
      <c r="A993" t="s">
        <v>3542</v>
      </c>
      <c r="B993" s="7">
        <v>7896068</v>
      </c>
      <c r="C993" s="9">
        <v>45639</v>
      </c>
      <c r="D993" t="s">
        <v>4874</v>
      </c>
      <c r="E993" t="s">
        <v>5960</v>
      </c>
      <c r="F993" t="s">
        <v>4876</v>
      </c>
      <c r="I993" s="3">
        <v>0</v>
      </c>
      <c r="J993" s="3">
        <v>10220.200000000001</v>
      </c>
      <c r="K993" s="3">
        <v>4013784827.7800002</v>
      </c>
      <c r="N993" t="s">
        <v>4877</v>
      </c>
      <c r="O993" s="9">
        <v>45639.446111111101</v>
      </c>
      <c r="P993" t="s">
        <v>26</v>
      </c>
      <c r="R993" s="9"/>
      <c r="S993" s="8" t="str">
        <f t="shared" si="30"/>
        <v/>
      </c>
      <c r="T993" s="8" t="str">
        <f t="shared" si="31"/>
        <v/>
      </c>
    </row>
    <row r="994" spans="1:20" x14ac:dyDescent="0.25">
      <c r="A994" t="s">
        <v>3542</v>
      </c>
      <c r="B994" s="7">
        <v>7896074</v>
      </c>
      <c r="C994" s="9">
        <v>45639</v>
      </c>
      <c r="D994" t="s">
        <v>3539</v>
      </c>
      <c r="E994" t="s">
        <v>5961</v>
      </c>
      <c r="I994" s="3">
        <v>0</v>
      </c>
      <c r="J994" s="3">
        <v>19364545.16</v>
      </c>
      <c r="K994" s="3">
        <v>3994420282.6199999</v>
      </c>
      <c r="N994" t="s">
        <v>4877</v>
      </c>
      <c r="O994" s="9">
        <v>45639.450925925899</v>
      </c>
      <c r="P994" t="s">
        <v>26</v>
      </c>
      <c r="R994" s="9"/>
      <c r="S994" s="8" t="str">
        <f t="shared" si="30"/>
        <v>00083981</v>
      </c>
      <c r="T994" s="8">
        <f t="shared" si="31"/>
        <v>7896074</v>
      </c>
    </row>
    <row r="995" spans="1:20" x14ac:dyDescent="0.25">
      <c r="A995" t="s">
        <v>3542</v>
      </c>
      <c r="B995" s="7">
        <v>7896078</v>
      </c>
      <c r="C995" s="9">
        <v>45639</v>
      </c>
      <c r="D995" t="s">
        <v>3539</v>
      </c>
      <c r="E995" t="s">
        <v>5962</v>
      </c>
      <c r="I995" s="3">
        <v>0</v>
      </c>
      <c r="J995" s="3">
        <v>1032015.33</v>
      </c>
      <c r="K995" s="3">
        <v>3993388267.29</v>
      </c>
      <c r="N995" t="s">
        <v>4877</v>
      </c>
      <c r="O995" s="9">
        <v>45639.453564814801</v>
      </c>
      <c r="P995" t="s">
        <v>26</v>
      </c>
      <c r="R995" s="9"/>
      <c r="S995" s="8" t="str">
        <f t="shared" si="30"/>
        <v>00083982</v>
      </c>
      <c r="T995" s="8">
        <f t="shared" si="31"/>
        <v>7896078</v>
      </c>
    </row>
    <row r="996" spans="1:20" x14ac:dyDescent="0.25">
      <c r="A996" t="s">
        <v>3542</v>
      </c>
      <c r="B996" s="7">
        <v>7896083</v>
      </c>
      <c r="C996" s="9">
        <v>45639</v>
      </c>
      <c r="D996" t="s">
        <v>3539</v>
      </c>
      <c r="E996" t="s">
        <v>5963</v>
      </c>
      <c r="I996" s="3">
        <v>0</v>
      </c>
      <c r="J996" s="3">
        <v>6727465.9900000002</v>
      </c>
      <c r="K996" s="3">
        <v>3986660801.3000002</v>
      </c>
      <c r="N996" t="s">
        <v>4877</v>
      </c>
      <c r="O996" s="9">
        <v>45639.4551041667</v>
      </c>
      <c r="P996" t="s">
        <v>26</v>
      </c>
      <c r="R996" s="9"/>
      <c r="S996" s="8" t="str">
        <f t="shared" si="30"/>
        <v>00083983</v>
      </c>
      <c r="T996" s="8">
        <f t="shared" si="31"/>
        <v>7896083</v>
      </c>
    </row>
    <row r="997" spans="1:20" x14ac:dyDescent="0.25">
      <c r="A997" t="s">
        <v>3542</v>
      </c>
      <c r="B997" s="7">
        <v>7896103</v>
      </c>
      <c r="C997" s="9">
        <v>45639</v>
      </c>
      <c r="D997" t="s">
        <v>4942</v>
      </c>
      <c r="E997" t="s">
        <v>5964</v>
      </c>
      <c r="I997" s="3">
        <v>2180160.25</v>
      </c>
      <c r="J997" s="3">
        <v>0</v>
      </c>
      <c r="K997" s="3">
        <v>3988840961.5500002</v>
      </c>
      <c r="N997" t="s">
        <v>4877</v>
      </c>
      <c r="O997" s="9">
        <v>45639.4702777778</v>
      </c>
      <c r="P997" t="s">
        <v>4944</v>
      </c>
      <c r="R997" s="9"/>
      <c r="S997" s="8" t="str">
        <f t="shared" si="30"/>
        <v/>
      </c>
      <c r="T997" s="8" t="str">
        <f t="shared" si="31"/>
        <v/>
      </c>
    </row>
    <row r="998" spans="1:20" x14ac:dyDescent="0.25">
      <c r="A998" t="s">
        <v>3542</v>
      </c>
      <c r="B998" s="7">
        <v>7896104</v>
      </c>
      <c r="C998" s="9">
        <v>45639</v>
      </c>
      <c r="D998" t="s">
        <v>4942</v>
      </c>
      <c r="E998" t="s">
        <v>5965</v>
      </c>
      <c r="I998" s="3">
        <v>3188697.44</v>
      </c>
      <c r="J998" s="3">
        <v>0</v>
      </c>
      <c r="K998" s="3">
        <v>3992029658.9899998</v>
      </c>
      <c r="N998" t="s">
        <v>4877</v>
      </c>
      <c r="O998" s="9">
        <v>45639.4702777778</v>
      </c>
      <c r="P998" t="s">
        <v>4944</v>
      </c>
      <c r="R998" s="9"/>
      <c r="S998" s="8" t="str">
        <f t="shared" si="30"/>
        <v/>
      </c>
      <c r="T998" s="8" t="str">
        <f t="shared" si="31"/>
        <v/>
      </c>
    </row>
    <row r="999" spans="1:20" x14ac:dyDescent="0.25">
      <c r="A999" t="s">
        <v>3542</v>
      </c>
      <c r="B999" s="7">
        <v>7896105</v>
      </c>
      <c r="C999" s="9">
        <v>45639</v>
      </c>
      <c r="D999" t="s">
        <v>4942</v>
      </c>
      <c r="E999" t="s">
        <v>5966</v>
      </c>
      <c r="I999" s="3">
        <v>374950.63</v>
      </c>
      <c r="J999" s="3">
        <v>0</v>
      </c>
      <c r="K999" s="3">
        <v>3992404609.6199999</v>
      </c>
      <c r="N999" t="s">
        <v>4877</v>
      </c>
      <c r="O999" s="9">
        <v>45639.4702777778</v>
      </c>
      <c r="P999" t="s">
        <v>4944</v>
      </c>
      <c r="R999" s="9"/>
      <c r="S999" s="8" t="str">
        <f t="shared" si="30"/>
        <v/>
      </c>
      <c r="T999" s="8" t="str">
        <f t="shared" si="31"/>
        <v/>
      </c>
    </row>
    <row r="1000" spans="1:20" x14ac:dyDescent="0.25">
      <c r="A1000" t="s">
        <v>3542</v>
      </c>
      <c r="B1000" s="7">
        <v>7896106</v>
      </c>
      <c r="C1000" s="9">
        <v>45639</v>
      </c>
      <c r="D1000" t="s">
        <v>4942</v>
      </c>
      <c r="E1000" t="s">
        <v>2765</v>
      </c>
      <c r="I1000" s="3">
        <v>385020</v>
      </c>
      <c r="J1000" s="3">
        <v>0</v>
      </c>
      <c r="K1000" s="3">
        <v>3992789629.6199999</v>
      </c>
      <c r="N1000" t="s">
        <v>4877</v>
      </c>
      <c r="O1000" s="9">
        <v>45639.473217592596</v>
      </c>
      <c r="P1000" t="s">
        <v>4944</v>
      </c>
      <c r="R1000" s="9"/>
      <c r="S1000" s="8" t="str">
        <f t="shared" si="30"/>
        <v/>
      </c>
      <c r="T1000" s="8" t="str">
        <f t="shared" si="31"/>
        <v/>
      </c>
    </row>
    <row r="1001" spans="1:20" x14ac:dyDescent="0.25">
      <c r="A1001" t="s">
        <v>3542</v>
      </c>
      <c r="B1001" s="7">
        <v>7896107</v>
      </c>
      <c r="C1001" s="9">
        <v>45639</v>
      </c>
      <c r="D1001" t="s">
        <v>4874</v>
      </c>
      <c r="E1001" t="s">
        <v>5967</v>
      </c>
      <c r="I1001" s="3">
        <v>0</v>
      </c>
      <c r="J1001" s="3">
        <v>30884.16</v>
      </c>
      <c r="K1001" s="3">
        <v>3992758745.46</v>
      </c>
      <c r="N1001" t="s">
        <v>4877</v>
      </c>
      <c r="O1001" s="9">
        <v>45639.473993055602</v>
      </c>
      <c r="P1001" t="s">
        <v>83</v>
      </c>
      <c r="R1001" s="9"/>
      <c r="S1001" s="8" t="str">
        <f t="shared" si="30"/>
        <v/>
      </c>
      <c r="T1001" s="8" t="str">
        <f t="shared" si="31"/>
        <v/>
      </c>
    </row>
    <row r="1002" spans="1:20" x14ac:dyDescent="0.25">
      <c r="A1002" t="s">
        <v>3542</v>
      </c>
      <c r="B1002" s="7">
        <v>7896109</v>
      </c>
      <c r="C1002" s="9">
        <v>45639</v>
      </c>
      <c r="D1002" t="s">
        <v>4874</v>
      </c>
      <c r="E1002" t="s">
        <v>5968</v>
      </c>
      <c r="I1002" s="3">
        <v>0</v>
      </c>
      <c r="J1002" s="3">
        <v>259.2</v>
      </c>
      <c r="K1002" s="3">
        <v>3992758486.2600002</v>
      </c>
      <c r="N1002" t="s">
        <v>4877</v>
      </c>
      <c r="O1002" s="9">
        <v>45639.474710648101</v>
      </c>
      <c r="P1002" t="s">
        <v>83</v>
      </c>
      <c r="R1002" s="9"/>
      <c r="S1002" s="8" t="str">
        <f t="shared" si="30"/>
        <v/>
      </c>
      <c r="T1002" s="8" t="str">
        <f t="shared" si="31"/>
        <v/>
      </c>
    </row>
    <row r="1003" spans="1:20" x14ac:dyDescent="0.25">
      <c r="A1003" t="s">
        <v>3542</v>
      </c>
      <c r="B1003" s="7">
        <v>7896110</v>
      </c>
      <c r="C1003" s="9">
        <v>45639</v>
      </c>
      <c r="D1003" t="s">
        <v>3539</v>
      </c>
      <c r="E1003" t="s">
        <v>5969</v>
      </c>
      <c r="I1003" s="3">
        <v>0</v>
      </c>
      <c r="J1003" s="3">
        <v>2211318.06</v>
      </c>
      <c r="K1003" s="3">
        <v>3990547168.1999998</v>
      </c>
      <c r="N1003" t="s">
        <v>4877</v>
      </c>
      <c r="O1003" s="9">
        <v>45639.475138888898</v>
      </c>
      <c r="P1003" t="s">
        <v>83</v>
      </c>
      <c r="R1003" s="9"/>
      <c r="S1003" s="8" t="str">
        <f t="shared" si="30"/>
        <v>00083984</v>
      </c>
      <c r="T1003" s="8">
        <f t="shared" si="31"/>
        <v>7896110</v>
      </c>
    </row>
    <row r="1004" spans="1:20" x14ac:dyDescent="0.25">
      <c r="A1004" t="s">
        <v>3542</v>
      </c>
      <c r="B1004" s="7">
        <v>7896111</v>
      </c>
      <c r="C1004" s="9">
        <v>45639</v>
      </c>
      <c r="D1004" t="s">
        <v>3539</v>
      </c>
      <c r="E1004" t="s">
        <v>5970</v>
      </c>
      <c r="I1004" s="3">
        <v>0</v>
      </c>
      <c r="J1004" s="3">
        <v>4444134.97</v>
      </c>
      <c r="K1004" s="3">
        <v>3986103033.23</v>
      </c>
      <c r="N1004" t="s">
        <v>4877</v>
      </c>
      <c r="O1004" s="9">
        <v>45639.477268518502</v>
      </c>
      <c r="P1004" t="s">
        <v>83</v>
      </c>
      <c r="R1004" s="9"/>
      <c r="S1004" s="8" t="str">
        <f t="shared" si="30"/>
        <v>00083985</v>
      </c>
      <c r="T1004" s="8">
        <f t="shared" si="31"/>
        <v>7896111</v>
      </c>
    </row>
    <row r="1005" spans="1:20" x14ac:dyDescent="0.25">
      <c r="A1005" t="s">
        <v>3542</v>
      </c>
      <c r="B1005" s="7">
        <v>7896113</v>
      </c>
      <c r="C1005" s="9">
        <v>45639</v>
      </c>
      <c r="D1005" t="s">
        <v>3539</v>
      </c>
      <c r="E1005" t="s">
        <v>5971</v>
      </c>
      <c r="I1005" s="3">
        <v>0</v>
      </c>
      <c r="J1005" s="3">
        <v>3685242.85</v>
      </c>
      <c r="K1005" s="3">
        <v>3982417790.3800001</v>
      </c>
      <c r="N1005" t="s">
        <v>4877</v>
      </c>
      <c r="O1005" s="9">
        <v>45639.480763888903</v>
      </c>
      <c r="P1005" t="s">
        <v>26</v>
      </c>
      <c r="R1005" s="9"/>
      <c r="S1005" s="8" t="str">
        <f t="shared" si="30"/>
        <v>00083986</v>
      </c>
      <c r="T1005" s="8">
        <f t="shared" si="31"/>
        <v>7896113</v>
      </c>
    </row>
    <row r="1006" spans="1:20" x14ac:dyDescent="0.25">
      <c r="A1006" t="s">
        <v>3542</v>
      </c>
      <c r="B1006" s="7">
        <v>7896115</v>
      </c>
      <c r="C1006" s="9">
        <v>45639</v>
      </c>
      <c r="D1006" t="s">
        <v>3539</v>
      </c>
      <c r="E1006" t="s">
        <v>5972</v>
      </c>
      <c r="I1006" s="3">
        <v>0</v>
      </c>
      <c r="J1006" s="3">
        <v>6902207.9699999997</v>
      </c>
      <c r="K1006" s="3">
        <v>3975515582.4099998</v>
      </c>
      <c r="N1006" t="s">
        <v>4877</v>
      </c>
      <c r="O1006" s="9">
        <v>45639.4847337963</v>
      </c>
      <c r="P1006" t="s">
        <v>26</v>
      </c>
      <c r="R1006" s="9"/>
      <c r="S1006" s="8" t="str">
        <f t="shared" si="30"/>
        <v>00083987</v>
      </c>
      <c r="T1006" s="8">
        <f t="shared" si="31"/>
        <v>7896115</v>
      </c>
    </row>
    <row r="1007" spans="1:20" x14ac:dyDescent="0.25">
      <c r="A1007" t="s">
        <v>3542</v>
      </c>
      <c r="B1007" s="7">
        <v>7896116</v>
      </c>
      <c r="C1007" s="9">
        <v>45639</v>
      </c>
      <c r="D1007" t="s">
        <v>4942</v>
      </c>
      <c r="E1007" t="s">
        <v>5973</v>
      </c>
      <c r="F1007" t="s">
        <v>5974</v>
      </c>
      <c r="I1007" s="3">
        <v>191925.52</v>
      </c>
      <c r="J1007" s="3">
        <v>0</v>
      </c>
      <c r="K1007" s="3">
        <v>3975707507.9299998</v>
      </c>
      <c r="N1007" t="s">
        <v>4877</v>
      </c>
      <c r="O1007" s="9">
        <v>45639.492673611101</v>
      </c>
      <c r="P1007" t="s">
        <v>4944</v>
      </c>
      <c r="R1007" s="9"/>
      <c r="S1007" s="8" t="str">
        <f t="shared" si="30"/>
        <v/>
      </c>
      <c r="T1007" s="8" t="str">
        <f t="shared" si="31"/>
        <v/>
      </c>
    </row>
    <row r="1008" spans="1:20" x14ac:dyDescent="0.25">
      <c r="A1008" t="s">
        <v>3542</v>
      </c>
      <c r="B1008" s="7">
        <v>7896119</v>
      </c>
      <c r="C1008" s="9">
        <v>45639</v>
      </c>
      <c r="D1008" t="s">
        <v>4942</v>
      </c>
      <c r="E1008" t="s">
        <v>3327</v>
      </c>
      <c r="I1008" s="3">
        <v>688977.82</v>
      </c>
      <c r="J1008" s="3">
        <v>0</v>
      </c>
      <c r="K1008" s="3">
        <v>3976396485.75</v>
      </c>
      <c r="N1008" t="s">
        <v>4877</v>
      </c>
      <c r="O1008" s="9">
        <v>45639.493726851899</v>
      </c>
      <c r="P1008" t="s">
        <v>4944</v>
      </c>
      <c r="R1008" s="9"/>
      <c r="S1008" s="8" t="str">
        <f t="shared" si="30"/>
        <v/>
      </c>
      <c r="T1008" s="8" t="str">
        <f t="shared" si="31"/>
        <v/>
      </c>
    </row>
    <row r="1009" spans="1:20" x14ac:dyDescent="0.25">
      <c r="A1009" t="s">
        <v>3542</v>
      </c>
      <c r="B1009" s="7">
        <v>7896120</v>
      </c>
      <c r="C1009" s="9">
        <v>45639</v>
      </c>
      <c r="D1009" t="s">
        <v>4942</v>
      </c>
      <c r="E1009" t="s">
        <v>3288</v>
      </c>
      <c r="I1009" s="3">
        <v>1768519.88</v>
      </c>
      <c r="J1009" s="3">
        <v>0</v>
      </c>
      <c r="K1009" s="3">
        <v>3978165005.6300001</v>
      </c>
      <c r="N1009" t="s">
        <v>4877</v>
      </c>
      <c r="O1009" s="9">
        <v>45639.493750000001</v>
      </c>
      <c r="P1009" t="s">
        <v>4944</v>
      </c>
      <c r="R1009" s="9"/>
      <c r="S1009" s="8" t="str">
        <f t="shared" si="30"/>
        <v/>
      </c>
      <c r="T1009" s="8" t="str">
        <f t="shared" si="31"/>
        <v/>
      </c>
    </row>
    <row r="1010" spans="1:20" x14ac:dyDescent="0.25">
      <c r="A1010" t="s">
        <v>3542</v>
      </c>
      <c r="B1010" s="7">
        <v>7896121</v>
      </c>
      <c r="C1010" s="9">
        <v>45639</v>
      </c>
      <c r="D1010" t="s">
        <v>4942</v>
      </c>
      <c r="E1010" t="s">
        <v>3285</v>
      </c>
      <c r="I1010" s="3">
        <v>1039582.69</v>
      </c>
      <c r="J1010" s="3">
        <v>0</v>
      </c>
      <c r="K1010" s="3">
        <v>3979204588.3200002</v>
      </c>
      <c r="N1010" t="s">
        <v>4877</v>
      </c>
      <c r="O1010" s="9">
        <v>45639.493750000001</v>
      </c>
      <c r="P1010" t="s">
        <v>4944</v>
      </c>
      <c r="R1010" s="9"/>
      <c r="S1010" s="8" t="str">
        <f t="shared" si="30"/>
        <v/>
      </c>
      <c r="T1010" s="8" t="str">
        <f t="shared" si="31"/>
        <v/>
      </c>
    </row>
    <row r="1011" spans="1:20" x14ac:dyDescent="0.25">
      <c r="A1011" t="s">
        <v>3542</v>
      </c>
      <c r="B1011" s="7">
        <v>7896122</v>
      </c>
      <c r="C1011" s="9">
        <v>45639</v>
      </c>
      <c r="D1011" t="s">
        <v>4942</v>
      </c>
      <c r="E1011" t="s">
        <v>3287</v>
      </c>
      <c r="I1011" s="3">
        <v>666567.39</v>
      </c>
      <c r="J1011" s="3">
        <v>0</v>
      </c>
      <c r="K1011" s="3">
        <v>3979871155.71</v>
      </c>
      <c r="N1011" t="s">
        <v>4877</v>
      </c>
      <c r="O1011" s="9">
        <v>45639.493750000001</v>
      </c>
      <c r="P1011" t="s">
        <v>4944</v>
      </c>
      <c r="R1011" s="9"/>
      <c r="S1011" s="8" t="str">
        <f t="shared" si="30"/>
        <v/>
      </c>
      <c r="T1011" s="8" t="str">
        <f t="shared" si="31"/>
        <v/>
      </c>
    </row>
    <row r="1012" spans="1:20" x14ac:dyDescent="0.25">
      <c r="A1012" t="s">
        <v>3542</v>
      </c>
      <c r="B1012" s="7">
        <v>7896123</v>
      </c>
      <c r="C1012" s="9">
        <v>45639</v>
      </c>
      <c r="D1012" t="s">
        <v>3539</v>
      </c>
      <c r="E1012" t="s">
        <v>5975</v>
      </c>
      <c r="I1012" s="3">
        <v>0</v>
      </c>
      <c r="J1012" s="3">
        <v>100121229.94</v>
      </c>
      <c r="K1012" s="3">
        <v>3879749925.77</v>
      </c>
      <c r="N1012" t="s">
        <v>4877</v>
      </c>
      <c r="O1012" s="9">
        <v>45639.498136574097</v>
      </c>
      <c r="P1012" t="s">
        <v>26</v>
      </c>
      <c r="R1012" s="9"/>
      <c r="S1012" s="8" t="str">
        <f t="shared" si="30"/>
        <v>00083988</v>
      </c>
      <c r="T1012" s="8">
        <f t="shared" si="31"/>
        <v>7896123</v>
      </c>
    </row>
    <row r="1013" spans="1:20" x14ac:dyDescent="0.25">
      <c r="A1013" t="s">
        <v>3542</v>
      </c>
      <c r="B1013" s="7">
        <v>7896124</v>
      </c>
      <c r="C1013" s="9">
        <v>45639</v>
      </c>
      <c r="D1013" t="s">
        <v>3539</v>
      </c>
      <c r="E1013" t="s">
        <v>5976</v>
      </c>
      <c r="I1013" s="3">
        <v>0</v>
      </c>
      <c r="J1013" s="3">
        <v>5000000</v>
      </c>
      <c r="K1013" s="3">
        <v>3874749925.77</v>
      </c>
      <c r="N1013" t="s">
        <v>4877</v>
      </c>
      <c r="O1013" s="9">
        <v>45639.498726851903</v>
      </c>
      <c r="P1013" t="s">
        <v>26</v>
      </c>
      <c r="R1013" s="9"/>
      <c r="S1013" s="8" t="str">
        <f t="shared" si="30"/>
        <v>00083989</v>
      </c>
      <c r="T1013" s="8">
        <f t="shared" si="31"/>
        <v>7896124</v>
      </c>
    </row>
    <row r="1014" spans="1:20" x14ac:dyDescent="0.25">
      <c r="A1014" t="s">
        <v>3542</v>
      </c>
      <c r="B1014" s="7">
        <v>7896125</v>
      </c>
      <c r="C1014" s="9">
        <v>45639</v>
      </c>
      <c r="D1014" t="s">
        <v>3539</v>
      </c>
      <c r="E1014" t="s">
        <v>5977</v>
      </c>
      <c r="I1014" s="3">
        <v>0</v>
      </c>
      <c r="J1014" s="3">
        <v>1036420.11</v>
      </c>
      <c r="K1014" s="3">
        <v>3873713505.6599998</v>
      </c>
      <c r="N1014" t="s">
        <v>4877</v>
      </c>
      <c r="O1014" s="9">
        <v>45639.499444444402</v>
      </c>
      <c r="P1014" t="s">
        <v>26</v>
      </c>
      <c r="R1014" s="9"/>
      <c r="S1014" s="8" t="str">
        <f t="shared" si="30"/>
        <v>00083990</v>
      </c>
      <c r="T1014" s="8">
        <f t="shared" si="31"/>
        <v>7896125</v>
      </c>
    </row>
    <row r="1015" spans="1:20" x14ac:dyDescent="0.25">
      <c r="A1015" t="s">
        <v>3542</v>
      </c>
      <c r="B1015" s="7">
        <v>7896126</v>
      </c>
      <c r="C1015" s="9">
        <v>45639</v>
      </c>
      <c r="D1015" t="s">
        <v>3539</v>
      </c>
      <c r="E1015" t="s">
        <v>5978</v>
      </c>
      <c r="I1015" s="3">
        <v>0</v>
      </c>
      <c r="J1015" s="3">
        <v>86440.89</v>
      </c>
      <c r="K1015" s="3">
        <v>3873627064.77</v>
      </c>
      <c r="N1015" t="s">
        <v>4877</v>
      </c>
      <c r="O1015" s="9">
        <v>45639.506388888898</v>
      </c>
      <c r="P1015" t="s">
        <v>26</v>
      </c>
      <c r="R1015" s="9"/>
      <c r="S1015" s="8" t="str">
        <f t="shared" si="30"/>
        <v>00083991</v>
      </c>
      <c r="T1015" s="8">
        <f t="shared" si="31"/>
        <v>7896126</v>
      </c>
    </row>
    <row r="1016" spans="1:20" x14ac:dyDescent="0.25">
      <c r="A1016" t="s">
        <v>3542</v>
      </c>
      <c r="B1016" s="7">
        <v>7896127</v>
      </c>
      <c r="C1016" s="9">
        <v>45639</v>
      </c>
      <c r="D1016" t="s">
        <v>3539</v>
      </c>
      <c r="E1016" t="s">
        <v>5979</v>
      </c>
      <c r="I1016" s="3">
        <v>0</v>
      </c>
      <c r="J1016" s="3">
        <v>13170</v>
      </c>
      <c r="K1016" s="3">
        <v>3873613894.77</v>
      </c>
      <c r="N1016" t="s">
        <v>4877</v>
      </c>
      <c r="O1016" s="9">
        <v>45639.506932870398</v>
      </c>
      <c r="P1016" t="s">
        <v>26</v>
      </c>
      <c r="R1016" s="9"/>
      <c r="S1016" s="8" t="str">
        <f t="shared" si="30"/>
        <v>00083992</v>
      </c>
      <c r="T1016" s="8">
        <f t="shared" si="31"/>
        <v>7896127</v>
      </c>
    </row>
    <row r="1017" spans="1:20" x14ac:dyDescent="0.25">
      <c r="A1017" t="s">
        <v>3542</v>
      </c>
      <c r="B1017" s="7">
        <v>7896134</v>
      </c>
      <c r="C1017" s="9">
        <v>45639</v>
      </c>
      <c r="D1017" t="s">
        <v>3539</v>
      </c>
      <c r="E1017" t="s">
        <v>5980</v>
      </c>
      <c r="I1017" s="3">
        <v>0</v>
      </c>
      <c r="J1017" s="3">
        <v>2993414.19</v>
      </c>
      <c r="K1017" s="3">
        <v>3870620480.5799999</v>
      </c>
      <c r="N1017" t="s">
        <v>4877</v>
      </c>
      <c r="O1017" s="9">
        <v>45639.512939814798</v>
      </c>
      <c r="P1017" t="s">
        <v>26</v>
      </c>
      <c r="R1017" s="9"/>
      <c r="S1017" s="8" t="str">
        <f t="shared" si="30"/>
        <v>00083993</v>
      </c>
      <c r="T1017" s="8">
        <f t="shared" si="31"/>
        <v>7896134</v>
      </c>
    </row>
    <row r="1018" spans="1:20" x14ac:dyDescent="0.25">
      <c r="A1018" t="s">
        <v>3542</v>
      </c>
      <c r="B1018" s="7">
        <v>7896135</v>
      </c>
      <c r="C1018" s="9">
        <v>45639</v>
      </c>
      <c r="D1018" t="s">
        <v>3539</v>
      </c>
      <c r="E1018" t="s">
        <v>5981</v>
      </c>
      <c r="I1018" s="3">
        <v>0</v>
      </c>
      <c r="J1018" s="3">
        <v>1407453.27</v>
      </c>
      <c r="K1018" s="3">
        <v>3869213027.3099999</v>
      </c>
      <c r="N1018" t="s">
        <v>4877</v>
      </c>
      <c r="O1018" s="9">
        <v>45639.515231481499</v>
      </c>
      <c r="P1018" t="s">
        <v>26</v>
      </c>
      <c r="R1018" s="9"/>
      <c r="S1018" s="8" t="str">
        <f t="shared" si="30"/>
        <v>00083994</v>
      </c>
      <c r="T1018" s="8">
        <f t="shared" si="31"/>
        <v>7896135</v>
      </c>
    </row>
    <row r="1019" spans="1:20" x14ac:dyDescent="0.25">
      <c r="A1019" t="s">
        <v>3542</v>
      </c>
      <c r="B1019" s="7">
        <v>7896136</v>
      </c>
      <c r="C1019" s="9">
        <v>45639</v>
      </c>
      <c r="D1019" t="s">
        <v>3539</v>
      </c>
      <c r="E1019" t="s">
        <v>5982</v>
      </c>
      <c r="I1019" s="3">
        <v>0</v>
      </c>
      <c r="J1019" s="3">
        <v>96573.89</v>
      </c>
      <c r="K1019" s="3">
        <v>3869116453.4200001</v>
      </c>
      <c r="N1019" t="s">
        <v>4877</v>
      </c>
      <c r="O1019" s="9">
        <v>45639.518854166701</v>
      </c>
      <c r="P1019" t="s">
        <v>26</v>
      </c>
      <c r="R1019" s="9"/>
      <c r="S1019" s="8" t="str">
        <f t="shared" si="30"/>
        <v>00083995</v>
      </c>
      <c r="T1019" s="8">
        <f t="shared" si="31"/>
        <v>7896136</v>
      </c>
    </row>
    <row r="1020" spans="1:20" x14ac:dyDescent="0.25">
      <c r="A1020" t="s">
        <v>3542</v>
      </c>
      <c r="B1020" s="7">
        <v>7896140</v>
      </c>
      <c r="C1020" s="9">
        <v>45639</v>
      </c>
      <c r="D1020" t="s">
        <v>4874</v>
      </c>
      <c r="E1020" t="s">
        <v>5983</v>
      </c>
      <c r="F1020" t="s">
        <v>5984</v>
      </c>
      <c r="I1020" s="3">
        <v>0</v>
      </c>
      <c r="J1020" s="3">
        <v>891206.83</v>
      </c>
      <c r="K1020" s="3">
        <v>3868225246.5900002</v>
      </c>
      <c r="N1020" t="s">
        <v>4877</v>
      </c>
      <c r="O1020" s="9">
        <v>45639.525648148097</v>
      </c>
      <c r="P1020" t="s">
        <v>26</v>
      </c>
      <c r="R1020" s="9"/>
      <c r="S1020" s="8" t="str">
        <f t="shared" si="30"/>
        <v/>
      </c>
      <c r="T1020" s="8" t="str">
        <f t="shared" si="31"/>
        <v/>
      </c>
    </row>
    <row r="1021" spans="1:20" x14ac:dyDescent="0.25">
      <c r="A1021" t="s">
        <v>3542</v>
      </c>
      <c r="B1021" s="7">
        <v>7896145</v>
      </c>
      <c r="C1021" s="9">
        <v>45639</v>
      </c>
      <c r="D1021" t="s">
        <v>4942</v>
      </c>
      <c r="E1021" t="s">
        <v>3090</v>
      </c>
      <c r="I1021" s="3">
        <v>10099136.02</v>
      </c>
      <c r="J1021" s="3">
        <v>0</v>
      </c>
      <c r="K1021" s="3">
        <v>3878324382.6100001</v>
      </c>
      <c r="N1021" t="s">
        <v>4877</v>
      </c>
      <c r="O1021" s="9">
        <v>45639.540046296301</v>
      </c>
      <c r="P1021" t="s">
        <v>4944</v>
      </c>
      <c r="R1021" s="9"/>
      <c r="S1021" s="8" t="str">
        <f t="shared" si="30"/>
        <v/>
      </c>
      <c r="T1021" s="8" t="str">
        <f t="shared" si="31"/>
        <v/>
      </c>
    </row>
    <row r="1022" spans="1:20" x14ac:dyDescent="0.25">
      <c r="A1022" t="s">
        <v>3542</v>
      </c>
      <c r="B1022" s="7">
        <v>7896146</v>
      </c>
      <c r="C1022" s="9">
        <v>45639</v>
      </c>
      <c r="D1022" t="s">
        <v>4942</v>
      </c>
      <c r="E1022" t="s">
        <v>5985</v>
      </c>
      <c r="I1022" s="3">
        <v>2434619.31</v>
      </c>
      <c r="J1022" s="3">
        <v>0</v>
      </c>
      <c r="K1022" s="3">
        <v>3880759001.9200001</v>
      </c>
      <c r="N1022" t="s">
        <v>4877</v>
      </c>
      <c r="O1022" s="9">
        <v>45639.540046296301</v>
      </c>
      <c r="P1022" t="s">
        <v>4944</v>
      </c>
      <c r="R1022" s="9"/>
      <c r="S1022" s="8" t="str">
        <f t="shared" si="30"/>
        <v/>
      </c>
      <c r="T1022" s="8" t="str">
        <f t="shared" si="31"/>
        <v/>
      </c>
    </row>
    <row r="1023" spans="1:20" x14ac:dyDescent="0.25">
      <c r="A1023" t="s">
        <v>3542</v>
      </c>
      <c r="B1023" s="7">
        <v>7896147</v>
      </c>
      <c r="C1023" s="9">
        <v>45639</v>
      </c>
      <c r="D1023" t="s">
        <v>4942</v>
      </c>
      <c r="E1023" t="s">
        <v>5986</v>
      </c>
      <c r="I1023" s="3">
        <v>4222032.67</v>
      </c>
      <c r="J1023" s="3">
        <v>0</v>
      </c>
      <c r="K1023" s="3">
        <v>3884981034.5900002</v>
      </c>
      <c r="N1023" t="s">
        <v>4877</v>
      </c>
      <c r="O1023" s="9">
        <v>45639.540046296301</v>
      </c>
      <c r="P1023" t="s">
        <v>4944</v>
      </c>
      <c r="R1023" s="9"/>
      <c r="S1023" s="8" t="str">
        <f t="shared" si="30"/>
        <v/>
      </c>
      <c r="T1023" s="8" t="str">
        <f t="shared" si="31"/>
        <v/>
      </c>
    </row>
    <row r="1024" spans="1:20" x14ac:dyDescent="0.25">
      <c r="A1024" t="s">
        <v>3542</v>
      </c>
      <c r="B1024" s="7">
        <v>7896148</v>
      </c>
      <c r="C1024" s="9">
        <v>45639</v>
      </c>
      <c r="D1024" t="s">
        <v>4942</v>
      </c>
      <c r="E1024" t="s">
        <v>3151</v>
      </c>
      <c r="I1024" s="3">
        <v>1912578.01</v>
      </c>
      <c r="J1024" s="3">
        <v>0</v>
      </c>
      <c r="K1024" s="3">
        <v>3886893612.5999999</v>
      </c>
      <c r="N1024" t="s">
        <v>4877</v>
      </c>
      <c r="O1024" s="9">
        <v>45639.540127314802</v>
      </c>
      <c r="P1024" t="s">
        <v>4944</v>
      </c>
      <c r="R1024" s="9"/>
      <c r="S1024" s="8" t="str">
        <f t="shared" si="30"/>
        <v/>
      </c>
      <c r="T1024" s="8" t="str">
        <f t="shared" si="31"/>
        <v/>
      </c>
    </row>
    <row r="1025" spans="1:20" x14ac:dyDescent="0.25">
      <c r="A1025" t="s">
        <v>3542</v>
      </c>
      <c r="B1025" s="7">
        <v>7896149</v>
      </c>
      <c r="C1025" s="9">
        <v>45639</v>
      </c>
      <c r="D1025" t="s">
        <v>4942</v>
      </c>
      <c r="E1025" t="s">
        <v>3338</v>
      </c>
      <c r="I1025" s="3">
        <v>1774501.93</v>
      </c>
      <c r="J1025" s="3">
        <v>0</v>
      </c>
      <c r="K1025" s="3">
        <v>3888668114.5300002</v>
      </c>
      <c r="N1025" t="s">
        <v>4877</v>
      </c>
      <c r="O1025" s="9">
        <v>45639.540150462999</v>
      </c>
      <c r="P1025" t="s">
        <v>4944</v>
      </c>
      <c r="R1025" s="9"/>
      <c r="S1025" s="8" t="str">
        <f t="shared" si="30"/>
        <v/>
      </c>
      <c r="T1025" s="8" t="str">
        <f t="shared" si="31"/>
        <v/>
      </c>
    </row>
    <row r="1026" spans="1:20" x14ac:dyDescent="0.25">
      <c r="A1026" t="s">
        <v>3542</v>
      </c>
      <c r="B1026" s="7">
        <v>7896150</v>
      </c>
      <c r="C1026" s="9">
        <v>45639</v>
      </c>
      <c r="D1026" t="s">
        <v>4942</v>
      </c>
      <c r="E1026" t="s">
        <v>3339</v>
      </c>
      <c r="I1026" s="3">
        <v>1237357.04</v>
      </c>
      <c r="J1026" s="3">
        <v>0</v>
      </c>
      <c r="K1026" s="3">
        <v>3889905471.5700002</v>
      </c>
      <c r="N1026" t="s">
        <v>4877</v>
      </c>
      <c r="O1026" s="9">
        <v>45639.540150462999</v>
      </c>
      <c r="P1026" t="s">
        <v>4944</v>
      </c>
      <c r="R1026" s="9"/>
      <c r="S1026" s="8" t="str">
        <f t="shared" si="30"/>
        <v/>
      </c>
      <c r="T1026" s="8" t="str">
        <f t="shared" si="31"/>
        <v/>
      </c>
    </row>
    <row r="1027" spans="1:20" x14ac:dyDescent="0.25">
      <c r="A1027" t="s">
        <v>3542</v>
      </c>
      <c r="B1027" s="7">
        <v>7896151</v>
      </c>
      <c r="C1027" s="9">
        <v>45639</v>
      </c>
      <c r="D1027" t="s">
        <v>4942</v>
      </c>
      <c r="E1027" t="s">
        <v>3340</v>
      </c>
      <c r="I1027" s="3">
        <v>573784.25</v>
      </c>
      <c r="J1027" s="3">
        <v>0</v>
      </c>
      <c r="K1027" s="3">
        <v>3890479255.8200002</v>
      </c>
      <c r="N1027" t="s">
        <v>4877</v>
      </c>
      <c r="O1027" s="9">
        <v>45639.540150462999</v>
      </c>
      <c r="P1027" t="s">
        <v>4944</v>
      </c>
      <c r="R1027" s="9"/>
      <c r="S1027" s="8" t="str">
        <f t="shared" si="30"/>
        <v/>
      </c>
      <c r="T1027" s="8" t="str">
        <f t="shared" si="31"/>
        <v/>
      </c>
    </row>
    <row r="1028" spans="1:20" x14ac:dyDescent="0.25">
      <c r="A1028" t="s">
        <v>3542</v>
      </c>
      <c r="B1028" s="7">
        <v>7896156</v>
      </c>
      <c r="C1028" s="9">
        <v>45639</v>
      </c>
      <c r="D1028" t="s">
        <v>4874</v>
      </c>
      <c r="E1028" t="s">
        <v>5987</v>
      </c>
      <c r="I1028" s="3">
        <v>0</v>
      </c>
      <c r="J1028" s="3">
        <v>91404.58</v>
      </c>
      <c r="K1028" s="3">
        <v>3890387851.2399998</v>
      </c>
      <c r="N1028" t="s">
        <v>4877</v>
      </c>
      <c r="O1028" s="9">
        <v>45639.580636574101</v>
      </c>
      <c r="P1028" t="s">
        <v>5102</v>
      </c>
      <c r="R1028" s="9"/>
      <c r="S1028" s="8" t="str">
        <f t="shared" ref="S1028:S1091" si="32">+IF(MID(E1028,1,1)="R",MID(E1028,5,8),"")</f>
        <v/>
      </c>
      <c r="T1028" s="8" t="str">
        <f t="shared" ref="T1028:T1091" si="33">+IF(MID(S1028,1,1)="0",B1028,"")</f>
        <v/>
      </c>
    </row>
    <row r="1029" spans="1:20" x14ac:dyDescent="0.25">
      <c r="A1029" t="s">
        <v>3542</v>
      </c>
      <c r="B1029" s="7">
        <v>7896157</v>
      </c>
      <c r="C1029" s="9">
        <v>45639</v>
      </c>
      <c r="D1029" t="s">
        <v>4874</v>
      </c>
      <c r="E1029" t="s">
        <v>2491</v>
      </c>
      <c r="F1029" t="s">
        <v>5988</v>
      </c>
      <c r="I1029" s="3">
        <v>0</v>
      </c>
      <c r="J1029" s="3">
        <v>1209597.31</v>
      </c>
      <c r="K1029" s="3">
        <v>3889178253.9299998</v>
      </c>
      <c r="N1029" t="s">
        <v>4877</v>
      </c>
      <c r="O1029" s="9">
        <v>45639.580671296302</v>
      </c>
      <c r="P1029" t="s">
        <v>5102</v>
      </c>
      <c r="R1029" s="9"/>
      <c r="S1029" s="8" t="str">
        <f t="shared" si="32"/>
        <v/>
      </c>
      <c r="T1029" s="8" t="str">
        <f t="shared" si="33"/>
        <v/>
      </c>
    </row>
    <row r="1030" spans="1:20" x14ac:dyDescent="0.25">
      <c r="A1030" t="s">
        <v>3542</v>
      </c>
      <c r="B1030" s="7">
        <v>7896158</v>
      </c>
      <c r="C1030" s="9">
        <v>45639</v>
      </c>
      <c r="D1030" t="s">
        <v>4942</v>
      </c>
      <c r="E1030" t="s">
        <v>3312</v>
      </c>
      <c r="I1030" s="3">
        <v>4408230.96</v>
      </c>
      <c r="J1030" s="3">
        <v>0</v>
      </c>
      <c r="K1030" s="3">
        <v>3893586484.8899999</v>
      </c>
      <c r="N1030" t="s">
        <v>4877</v>
      </c>
      <c r="O1030" s="9">
        <v>45639.582245370402</v>
      </c>
      <c r="P1030" t="s">
        <v>4944</v>
      </c>
      <c r="R1030" s="9"/>
      <c r="S1030" s="8" t="str">
        <f t="shared" si="32"/>
        <v/>
      </c>
      <c r="T1030" s="8" t="str">
        <f t="shared" si="33"/>
        <v/>
      </c>
    </row>
    <row r="1031" spans="1:20" x14ac:dyDescent="0.25">
      <c r="A1031" t="s">
        <v>3542</v>
      </c>
      <c r="B1031" s="7">
        <v>7896162</v>
      </c>
      <c r="C1031" s="9">
        <v>45639</v>
      </c>
      <c r="D1031" t="s">
        <v>4874</v>
      </c>
      <c r="E1031" t="s">
        <v>5989</v>
      </c>
      <c r="F1031" t="s">
        <v>5990</v>
      </c>
      <c r="I1031" s="3">
        <v>0</v>
      </c>
      <c r="J1031" s="3">
        <v>52975.05</v>
      </c>
      <c r="K1031" s="3">
        <v>3893533509.8400002</v>
      </c>
      <c r="N1031" t="s">
        <v>4877</v>
      </c>
      <c r="O1031" s="9">
        <v>45639.5867939815</v>
      </c>
      <c r="P1031" t="s">
        <v>26</v>
      </c>
      <c r="R1031" s="9"/>
      <c r="S1031" s="8" t="str">
        <f t="shared" si="32"/>
        <v/>
      </c>
      <c r="T1031" s="8" t="str">
        <f t="shared" si="33"/>
        <v/>
      </c>
    </row>
    <row r="1032" spans="1:20" x14ac:dyDescent="0.25">
      <c r="A1032" t="s">
        <v>3542</v>
      </c>
      <c r="B1032" s="7">
        <v>7896166</v>
      </c>
      <c r="C1032" s="9">
        <v>45639</v>
      </c>
      <c r="D1032" t="s">
        <v>4942</v>
      </c>
      <c r="E1032" t="s">
        <v>5991</v>
      </c>
      <c r="I1032" s="3">
        <v>1350851.63</v>
      </c>
      <c r="J1032" s="3">
        <v>0</v>
      </c>
      <c r="K1032" s="3">
        <v>3894884361.4699998</v>
      </c>
      <c r="N1032" t="s">
        <v>4877</v>
      </c>
      <c r="O1032" s="9">
        <v>45639.603981481501</v>
      </c>
      <c r="P1032" t="s">
        <v>4944</v>
      </c>
      <c r="R1032" s="9"/>
      <c r="S1032" s="8" t="str">
        <f t="shared" si="32"/>
        <v/>
      </c>
      <c r="T1032" s="8" t="str">
        <f t="shared" si="33"/>
        <v/>
      </c>
    </row>
    <row r="1033" spans="1:20" x14ac:dyDescent="0.25">
      <c r="A1033" t="s">
        <v>3542</v>
      </c>
      <c r="B1033" s="7">
        <v>7896167</v>
      </c>
      <c r="C1033" s="9">
        <v>45639</v>
      </c>
      <c r="D1033" t="s">
        <v>4942</v>
      </c>
      <c r="E1033" t="s">
        <v>5992</v>
      </c>
      <c r="F1033" t="s">
        <v>5785</v>
      </c>
      <c r="I1033" s="3">
        <v>466258.47</v>
      </c>
      <c r="J1033" s="3">
        <v>0</v>
      </c>
      <c r="K1033" s="3">
        <v>3895350619.9400001</v>
      </c>
      <c r="N1033" t="s">
        <v>4877</v>
      </c>
      <c r="O1033" s="9">
        <v>45639.604016203702</v>
      </c>
      <c r="P1033" t="s">
        <v>4944</v>
      </c>
      <c r="R1033" s="9"/>
      <c r="S1033" s="8" t="str">
        <f t="shared" si="32"/>
        <v/>
      </c>
      <c r="T1033" s="8" t="str">
        <f t="shared" si="33"/>
        <v/>
      </c>
    </row>
    <row r="1034" spans="1:20" x14ac:dyDescent="0.25">
      <c r="A1034" t="s">
        <v>3542</v>
      </c>
      <c r="B1034" s="7">
        <v>7896170</v>
      </c>
      <c r="C1034" s="9">
        <v>45639</v>
      </c>
      <c r="D1034" t="s">
        <v>4942</v>
      </c>
      <c r="E1034" t="s">
        <v>5993</v>
      </c>
      <c r="I1034" s="3">
        <v>5398169.29</v>
      </c>
      <c r="J1034" s="3">
        <v>0</v>
      </c>
      <c r="K1034" s="3">
        <v>3900748789.23</v>
      </c>
      <c r="N1034" t="s">
        <v>4877</v>
      </c>
      <c r="O1034" s="9">
        <v>45639.612766203703</v>
      </c>
      <c r="P1034" t="s">
        <v>4944</v>
      </c>
      <c r="R1034" s="9"/>
      <c r="S1034" s="8" t="str">
        <f t="shared" si="32"/>
        <v/>
      </c>
      <c r="T1034" s="8" t="str">
        <f t="shared" si="33"/>
        <v/>
      </c>
    </row>
    <row r="1035" spans="1:20" x14ac:dyDescent="0.25">
      <c r="A1035" t="s">
        <v>3542</v>
      </c>
      <c r="B1035" s="7">
        <v>7896171</v>
      </c>
      <c r="C1035" s="9">
        <v>45639</v>
      </c>
      <c r="D1035" t="s">
        <v>4942</v>
      </c>
      <c r="E1035" t="s">
        <v>3459</v>
      </c>
      <c r="I1035" s="3">
        <v>7648260.4500000002</v>
      </c>
      <c r="J1035" s="3">
        <v>0</v>
      </c>
      <c r="K1035" s="3">
        <v>3908397049.6799998</v>
      </c>
      <c r="N1035" t="s">
        <v>4877</v>
      </c>
      <c r="O1035" s="9">
        <v>45639.612800925897</v>
      </c>
      <c r="P1035" t="s">
        <v>4944</v>
      </c>
      <c r="R1035" s="9"/>
      <c r="S1035" s="8" t="str">
        <f t="shared" si="32"/>
        <v/>
      </c>
      <c r="T1035" s="8" t="str">
        <f t="shared" si="33"/>
        <v/>
      </c>
    </row>
    <row r="1036" spans="1:20" x14ac:dyDescent="0.25">
      <c r="A1036" t="s">
        <v>3542</v>
      </c>
      <c r="B1036" s="7">
        <v>7896192</v>
      </c>
      <c r="C1036" s="9">
        <v>45639</v>
      </c>
      <c r="D1036" t="s">
        <v>4942</v>
      </c>
      <c r="E1036" t="s">
        <v>5994</v>
      </c>
      <c r="I1036" s="3">
        <v>6282978.4900000002</v>
      </c>
      <c r="J1036" s="3">
        <v>0</v>
      </c>
      <c r="K1036" s="3">
        <v>3914680028.1700001</v>
      </c>
      <c r="N1036" t="s">
        <v>4877</v>
      </c>
      <c r="O1036" s="9">
        <v>45639.637604166703</v>
      </c>
      <c r="P1036" t="s">
        <v>4944</v>
      </c>
      <c r="R1036" s="9"/>
      <c r="S1036" s="8" t="str">
        <f t="shared" si="32"/>
        <v/>
      </c>
      <c r="T1036" s="8" t="str">
        <f t="shared" si="33"/>
        <v/>
      </c>
    </row>
    <row r="1037" spans="1:20" x14ac:dyDescent="0.25">
      <c r="A1037" t="s">
        <v>3542</v>
      </c>
      <c r="B1037" s="7">
        <v>7896203</v>
      </c>
      <c r="C1037" s="9">
        <v>45639</v>
      </c>
      <c r="D1037" t="s">
        <v>4942</v>
      </c>
      <c r="E1037" t="s">
        <v>3072</v>
      </c>
      <c r="I1037" s="3">
        <v>7374165.1600000001</v>
      </c>
      <c r="J1037" s="3">
        <v>0</v>
      </c>
      <c r="K1037" s="3">
        <v>3922054193.3299999</v>
      </c>
      <c r="N1037" t="s">
        <v>4877</v>
      </c>
      <c r="O1037" s="9">
        <v>45639.6471296296</v>
      </c>
      <c r="P1037" t="s">
        <v>4944</v>
      </c>
      <c r="R1037" s="9"/>
      <c r="S1037" s="8" t="str">
        <f t="shared" si="32"/>
        <v/>
      </c>
      <c r="T1037" s="8" t="str">
        <f t="shared" si="33"/>
        <v/>
      </c>
    </row>
    <row r="1038" spans="1:20" x14ac:dyDescent="0.25">
      <c r="A1038" t="s">
        <v>3542</v>
      </c>
      <c r="B1038" s="7">
        <v>7896206</v>
      </c>
      <c r="C1038" s="9">
        <v>45639</v>
      </c>
      <c r="D1038" t="s">
        <v>3539</v>
      </c>
      <c r="E1038" t="s">
        <v>5995</v>
      </c>
      <c r="I1038" s="3">
        <v>0</v>
      </c>
      <c r="J1038" s="3">
        <v>747442.34</v>
      </c>
      <c r="K1038" s="3">
        <v>3921306750.9899998</v>
      </c>
      <c r="N1038" t="s">
        <v>4877</v>
      </c>
      <c r="O1038" s="9">
        <v>45639.648194444402</v>
      </c>
      <c r="P1038" t="s">
        <v>83</v>
      </c>
      <c r="R1038" s="9"/>
      <c r="S1038" s="8" t="str">
        <f t="shared" si="32"/>
        <v>00083999</v>
      </c>
      <c r="T1038" s="8">
        <f t="shared" si="33"/>
        <v>7896206</v>
      </c>
    </row>
    <row r="1039" spans="1:20" x14ac:dyDescent="0.25">
      <c r="A1039" t="s">
        <v>3542</v>
      </c>
      <c r="B1039" s="7">
        <v>7896210</v>
      </c>
      <c r="C1039" s="9">
        <v>45639</v>
      </c>
      <c r="D1039" t="s">
        <v>3539</v>
      </c>
      <c r="E1039" t="s">
        <v>5996</v>
      </c>
      <c r="I1039" s="3">
        <v>0</v>
      </c>
      <c r="J1039" s="3">
        <v>291649.98</v>
      </c>
      <c r="K1039" s="3">
        <v>3921015101.0100002</v>
      </c>
      <c r="N1039" t="s">
        <v>4877</v>
      </c>
      <c r="O1039" s="9">
        <v>45639.656423611101</v>
      </c>
      <c r="P1039" t="s">
        <v>83</v>
      </c>
      <c r="R1039" s="9"/>
      <c r="S1039" s="8" t="str">
        <f t="shared" si="32"/>
        <v>00084000</v>
      </c>
      <c r="T1039" s="8">
        <f t="shared" si="33"/>
        <v>7896210</v>
      </c>
    </row>
    <row r="1040" spans="1:20" x14ac:dyDescent="0.25">
      <c r="A1040" t="s">
        <v>3542</v>
      </c>
      <c r="B1040" s="7">
        <v>7896221</v>
      </c>
      <c r="C1040" s="9">
        <v>45639</v>
      </c>
      <c r="D1040" t="s">
        <v>4942</v>
      </c>
      <c r="E1040" t="s">
        <v>3369</v>
      </c>
      <c r="I1040" s="3">
        <v>3955284.92</v>
      </c>
      <c r="J1040" s="3">
        <v>0</v>
      </c>
      <c r="K1040" s="3">
        <v>3924970385.9299998</v>
      </c>
      <c r="N1040" t="s">
        <v>4877</v>
      </c>
      <c r="O1040" s="9">
        <v>45639.680648148104</v>
      </c>
      <c r="P1040" t="s">
        <v>4944</v>
      </c>
      <c r="R1040" s="9"/>
      <c r="S1040" s="8" t="str">
        <f t="shared" si="32"/>
        <v/>
      </c>
      <c r="T1040" s="8" t="str">
        <f t="shared" si="33"/>
        <v/>
      </c>
    </row>
    <row r="1041" spans="1:20" x14ac:dyDescent="0.25">
      <c r="A1041" t="s">
        <v>3542</v>
      </c>
      <c r="B1041" s="7">
        <v>7896222</v>
      </c>
      <c r="C1041" s="9">
        <v>45639</v>
      </c>
      <c r="D1041" t="s">
        <v>4942</v>
      </c>
      <c r="E1041" t="s">
        <v>3370</v>
      </c>
      <c r="I1041" s="3">
        <v>5161043.83</v>
      </c>
      <c r="J1041" s="3">
        <v>0</v>
      </c>
      <c r="K1041" s="3">
        <v>3930131429.7600002</v>
      </c>
      <c r="N1041" t="s">
        <v>4877</v>
      </c>
      <c r="O1041" s="9">
        <v>45639.680648148104</v>
      </c>
      <c r="P1041" t="s">
        <v>4944</v>
      </c>
      <c r="R1041" s="9"/>
      <c r="S1041" s="8" t="str">
        <f t="shared" si="32"/>
        <v/>
      </c>
      <c r="T1041" s="8" t="str">
        <f t="shared" si="33"/>
        <v/>
      </c>
    </row>
    <row r="1042" spans="1:20" x14ac:dyDescent="0.25">
      <c r="A1042" t="s">
        <v>3542</v>
      </c>
      <c r="B1042" s="7">
        <v>7896223</v>
      </c>
      <c r="C1042" s="9">
        <v>45639</v>
      </c>
      <c r="D1042" t="s">
        <v>4942</v>
      </c>
      <c r="E1042" t="s">
        <v>3371</v>
      </c>
      <c r="I1042" s="3">
        <v>6746329.2000000002</v>
      </c>
      <c r="J1042" s="3">
        <v>0</v>
      </c>
      <c r="K1042" s="3">
        <v>3936877758.96</v>
      </c>
      <c r="N1042" t="s">
        <v>4877</v>
      </c>
      <c r="O1042" s="9">
        <v>45639.680648148104</v>
      </c>
      <c r="P1042" t="s">
        <v>4944</v>
      </c>
      <c r="R1042" s="9"/>
      <c r="S1042" s="8" t="str">
        <f t="shared" si="32"/>
        <v/>
      </c>
      <c r="T1042" s="8" t="str">
        <f t="shared" si="33"/>
        <v/>
      </c>
    </row>
    <row r="1043" spans="1:20" x14ac:dyDescent="0.25">
      <c r="A1043" t="s">
        <v>3542</v>
      </c>
      <c r="B1043" s="7">
        <v>7896224</v>
      </c>
      <c r="C1043" s="9">
        <v>45639</v>
      </c>
      <c r="D1043" t="s">
        <v>4942</v>
      </c>
      <c r="E1043" t="s">
        <v>3368</v>
      </c>
      <c r="I1043" s="3">
        <v>138553.47</v>
      </c>
      <c r="J1043" s="3">
        <v>0</v>
      </c>
      <c r="K1043" s="3">
        <v>3937016312.4299998</v>
      </c>
      <c r="N1043" t="s">
        <v>4877</v>
      </c>
      <c r="O1043" s="9">
        <v>45639.680648148104</v>
      </c>
      <c r="P1043" t="s">
        <v>4944</v>
      </c>
      <c r="R1043" s="9"/>
      <c r="S1043" s="8" t="str">
        <f t="shared" si="32"/>
        <v/>
      </c>
      <c r="T1043" s="8" t="str">
        <f t="shared" si="33"/>
        <v/>
      </c>
    </row>
    <row r="1044" spans="1:20" x14ac:dyDescent="0.25">
      <c r="A1044" t="s">
        <v>3542</v>
      </c>
      <c r="B1044" s="7">
        <v>7896255</v>
      </c>
      <c r="C1044" s="9">
        <v>45639</v>
      </c>
      <c r="D1044" t="s">
        <v>4942</v>
      </c>
      <c r="E1044" t="s">
        <v>5997</v>
      </c>
      <c r="I1044" s="3">
        <v>12891249.869999999</v>
      </c>
      <c r="J1044" s="3">
        <v>0</v>
      </c>
      <c r="K1044" s="3">
        <v>3949907562.3000002</v>
      </c>
      <c r="N1044" t="s">
        <v>4877</v>
      </c>
      <c r="O1044" s="9">
        <v>45639.730555555601</v>
      </c>
      <c r="P1044" t="s">
        <v>4944</v>
      </c>
      <c r="R1044" s="9"/>
      <c r="S1044" s="8" t="str">
        <f t="shared" si="32"/>
        <v/>
      </c>
      <c r="T1044" s="8" t="str">
        <f t="shared" si="33"/>
        <v/>
      </c>
    </row>
    <row r="1045" spans="1:20" x14ac:dyDescent="0.25">
      <c r="A1045" t="s">
        <v>3542</v>
      </c>
      <c r="B1045" s="7">
        <v>7896256</v>
      </c>
      <c r="C1045" s="9">
        <v>45639</v>
      </c>
      <c r="D1045" t="s">
        <v>4942</v>
      </c>
      <c r="E1045" t="s">
        <v>2645</v>
      </c>
      <c r="F1045" t="s">
        <v>5998</v>
      </c>
      <c r="I1045" s="3">
        <v>6132077.9500000002</v>
      </c>
      <c r="J1045" s="3">
        <v>0</v>
      </c>
      <c r="K1045" s="3">
        <v>3956039640.25</v>
      </c>
      <c r="N1045" t="s">
        <v>4877</v>
      </c>
      <c r="O1045" s="9">
        <v>45639.730729166702</v>
      </c>
      <c r="P1045" t="s">
        <v>4944</v>
      </c>
      <c r="R1045" s="9"/>
      <c r="S1045" s="8" t="str">
        <f t="shared" si="32"/>
        <v/>
      </c>
      <c r="T1045" s="8" t="str">
        <f t="shared" si="33"/>
        <v/>
      </c>
    </row>
    <row r="1046" spans="1:20" x14ac:dyDescent="0.25">
      <c r="A1046" t="s">
        <v>3542</v>
      </c>
      <c r="B1046" s="7">
        <v>7896257</v>
      </c>
      <c r="C1046" s="9">
        <v>45639</v>
      </c>
      <c r="D1046" t="s">
        <v>4942</v>
      </c>
      <c r="E1046" t="s">
        <v>2644</v>
      </c>
      <c r="F1046" t="s">
        <v>5999</v>
      </c>
      <c r="I1046" s="3">
        <v>10536447.91</v>
      </c>
      <c r="J1046" s="3">
        <v>0</v>
      </c>
      <c r="K1046" s="3">
        <v>3966576088.1599998</v>
      </c>
      <c r="N1046" t="s">
        <v>4877</v>
      </c>
      <c r="O1046" s="9">
        <v>45639.730740740699</v>
      </c>
      <c r="P1046" t="s">
        <v>4944</v>
      </c>
      <c r="R1046" s="9"/>
      <c r="S1046" s="8" t="str">
        <f t="shared" si="32"/>
        <v/>
      </c>
      <c r="T1046" s="8" t="str">
        <f t="shared" si="33"/>
        <v/>
      </c>
    </row>
    <row r="1047" spans="1:20" x14ac:dyDescent="0.25">
      <c r="A1047" t="s">
        <v>3542</v>
      </c>
      <c r="B1047" s="7">
        <v>7896258</v>
      </c>
      <c r="C1047" s="9">
        <v>45639</v>
      </c>
      <c r="D1047" t="s">
        <v>4942</v>
      </c>
      <c r="E1047" t="s">
        <v>2643</v>
      </c>
      <c r="F1047" t="s">
        <v>6000</v>
      </c>
      <c r="I1047" s="3">
        <v>3697769.21</v>
      </c>
      <c r="J1047" s="3">
        <v>0</v>
      </c>
      <c r="K1047" s="3">
        <v>3970273857.3699999</v>
      </c>
      <c r="N1047" t="s">
        <v>4877</v>
      </c>
      <c r="O1047" s="9">
        <v>45639.730763888903</v>
      </c>
      <c r="P1047" t="s">
        <v>4944</v>
      </c>
      <c r="R1047" s="9"/>
      <c r="S1047" s="8" t="str">
        <f t="shared" si="32"/>
        <v/>
      </c>
      <c r="T1047" s="8" t="str">
        <f t="shared" si="33"/>
        <v/>
      </c>
    </row>
    <row r="1048" spans="1:20" x14ac:dyDescent="0.25">
      <c r="A1048" t="s">
        <v>3542</v>
      </c>
      <c r="B1048" s="7">
        <v>7896267</v>
      </c>
      <c r="C1048" s="9">
        <v>45639</v>
      </c>
      <c r="D1048" t="s">
        <v>4942</v>
      </c>
      <c r="E1048" t="s">
        <v>2426</v>
      </c>
      <c r="F1048" t="s">
        <v>6001</v>
      </c>
      <c r="I1048" s="3">
        <v>16678743.949999999</v>
      </c>
      <c r="J1048" s="3">
        <v>0</v>
      </c>
      <c r="K1048" s="3">
        <v>3986952601.3200002</v>
      </c>
      <c r="N1048" t="s">
        <v>4877</v>
      </c>
      <c r="O1048" s="9">
        <v>45639.7433564815</v>
      </c>
      <c r="P1048" t="s">
        <v>4944</v>
      </c>
      <c r="R1048" s="9"/>
      <c r="S1048" s="8" t="str">
        <f t="shared" si="32"/>
        <v/>
      </c>
      <c r="T1048" s="8" t="str">
        <f t="shared" si="33"/>
        <v/>
      </c>
    </row>
    <row r="1049" spans="1:20" x14ac:dyDescent="0.25">
      <c r="A1049" t="s">
        <v>3542</v>
      </c>
      <c r="B1049" s="7">
        <v>7896268</v>
      </c>
      <c r="C1049" s="9">
        <v>45639</v>
      </c>
      <c r="D1049" t="s">
        <v>4942</v>
      </c>
      <c r="E1049" t="s">
        <v>2425</v>
      </c>
      <c r="F1049" t="s">
        <v>6001</v>
      </c>
      <c r="I1049" s="3">
        <v>2049978.82</v>
      </c>
      <c r="J1049" s="3">
        <v>0</v>
      </c>
      <c r="K1049" s="3">
        <v>3989002580.1399999</v>
      </c>
      <c r="N1049" t="s">
        <v>4877</v>
      </c>
      <c r="O1049" s="9">
        <v>45639.7433564815</v>
      </c>
      <c r="P1049" t="s">
        <v>4944</v>
      </c>
      <c r="R1049" s="9"/>
      <c r="S1049" s="8" t="str">
        <f t="shared" si="32"/>
        <v/>
      </c>
      <c r="T1049" s="8" t="str">
        <f t="shared" si="33"/>
        <v/>
      </c>
    </row>
    <row r="1050" spans="1:20" x14ac:dyDescent="0.25">
      <c r="A1050" t="s">
        <v>3542</v>
      </c>
      <c r="B1050" s="7">
        <v>7896269</v>
      </c>
      <c r="C1050" s="9">
        <v>45639</v>
      </c>
      <c r="D1050" t="s">
        <v>4942</v>
      </c>
      <c r="E1050" t="s">
        <v>2427</v>
      </c>
      <c r="F1050" t="s">
        <v>6002</v>
      </c>
      <c r="I1050" s="3">
        <v>5768106.4900000002</v>
      </c>
      <c r="J1050" s="3">
        <v>0</v>
      </c>
      <c r="K1050" s="3">
        <v>3994770686.6300001</v>
      </c>
      <c r="N1050" t="s">
        <v>4877</v>
      </c>
      <c r="O1050" s="9">
        <v>45639.743368055599</v>
      </c>
      <c r="P1050" t="s">
        <v>4944</v>
      </c>
      <c r="R1050" s="9"/>
      <c r="S1050" s="8" t="str">
        <f t="shared" si="32"/>
        <v/>
      </c>
      <c r="T1050" s="8" t="str">
        <f t="shared" si="33"/>
        <v/>
      </c>
    </row>
    <row r="1051" spans="1:20" x14ac:dyDescent="0.25">
      <c r="A1051" t="s">
        <v>3542</v>
      </c>
      <c r="B1051" s="7">
        <v>7896270</v>
      </c>
      <c r="C1051" s="9">
        <v>45639</v>
      </c>
      <c r="D1051" t="s">
        <v>4942</v>
      </c>
      <c r="E1051" t="s">
        <v>6003</v>
      </c>
      <c r="I1051" s="3">
        <v>677362.13</v>
      </c>
      <c r="J1051" s="3">
        <v>0</v>
      </c>
      <c r="K1051" s="3">
        <v>3995448048.7600002</v>
      </c>
      <c r="N1051" t="s">
        <v>4877</v>
      </c>
      <c r="O1051" s="9">
        <v>45639.758657407401</v>
      </c>
      <c r="P1051" t="s">
        <v>4944</v>
      </c>
      <c r="R1051" s="9"/>
      <c r="S1051" s="8" t="str">
        <f t="shared" si="32"/>
        <v/>
      </c>
      <c r="T1051" s="8" t="str">
        <f t="shared" si="33"/>
        <v/>
      </c>
    </row>
    <row r="1052" spans="1:20" x14ac:dyDescent="0.25">
      <c r="A1052" t="s">
        <v>3542</v>
      </c>
      <c r="B1052" s="7">
        <v>7896271</v>
      </c>
      <c r="C1052" s="9">
        <v>45639</v>
      </c>
      <c r="D1052" t="s">
        <v>4942</v>
      </c>
      <c r="E1052" t="s">
        <v>6004</v>
      </c>
      <c r="I1052" s="3">
        <v>385833.35</v>
      </c>
      <c r="J1052" s="3">
        <v>0</v>
      </c>
      <c r="K1052" s="3">
        <v>3995833882.1100001</v>
      </c>
      <c r="N1052" t="s">
        <v>4877</v>
      </c>
      <c r="O1052" s="9">
        <v>45639.758657407401</v>
      </c>
      <c r="P1052" t="s">
        <v>4944</v>
      </c>
      <c r="R1052" s="9"/>
      <c r="S1052" s="8" t="str">
        <f t="shared" si="32"/>
        <v/>
      </c>
      <c r="T1052" s="8" t="str">
        <f t="shared" si="33"/>
        <v/>
      </c>
    </row>
    <row r="1053" spans="1:20" x14ac:dyDescent="0.25">
      <c r="A1053" t="s">
        <v>3542</v>
      </c>
      <c r="B1053" s="7">
        <v>7896272</v>
      </c>
      <c r="C1053" s="9">
        <v>45639</v>
      </c>
      <c r="D1053" t="s">
        <v>4942</v>
      </c>
      <c r="E1053" t="s">
        <v>6005</v>
      </c>
      <c r="I1053" s="3">
        <v>222400.97</v>
      </c>
      <c r="J1053" s="3">
        <v>0</v>
      </c>
      <c r="K1053" s="3">
        <v>3996056283.0799999</v>
      </c>
      <c r="N1053" t="s">
        <v>4877</v>
      </c>
      <c r="O1053" s="9">
        <v>45639.758680555598</v>
      </c>
      <c r="P1053" t="s">
        <v>4944</v>
      </c>
      <c r="R1053" s="9"/>
      <c r="S1053" s="8" t="str">
        <f t="shared" si="32"/>
        <v/>
      </c>
      <c r="T1053" s="8" t="str">
        <f t="shared" si="33"/>
        <v/>
      </c>
    </row>
    <row r="1054" spans="1:20" x14ac:dyDescent="0.25">
      <c r="A1054" t="s">
        <v>3542</v>
      </c>
      <c r="B1054" s="7">
        <v>7896273</v>
      </c>
      <c r="C1054" s="9">
        <v>45639</v>
      </c>
      <c r="D1054" t="s">
        <v>4942</v>
      </c>
      <c r="E1054" t="s">
        <v>6006</v>
      </c>
      <c r="I1054" s="3">
        <v>799673.68</v>
      </c>
      <c r="J1054" s="3">
        <v>0</v>
      </c>
      <c r="K1054" s="3">
        <v>3996855956.7600002</v>
      </c>
      <c r="N1054" t="s">
        <v>4877</v>
      </c>
      <c r="O1054" s="9">
        <v>45639.758692129602</v>
      </c>
      <c r="P1054" t="s">
        <v>4944</v>
      </c>
      <c r="R1054" s="9"/>
      <c r="S1054" s="8" t="str">
        <f t="shared" si="32"/>
        <v/>
      </c>
      <c r="T1054" s="8" t="str">
        <f t="shared" si="33"/>
        <v/>
      </c>
    </row>
    <row r="1055" spans="1:20" x14ac:dyDescent="0.25">
      <c r="A1055" t="s">
        <v>3542</v>
      </c>
      <c r="B1055" s="7">
        <v>7896274</v>
      </c>
      <c r="C1055" s="9">
        <v>45639</v>
      </c>
      <c r="D1055" t="s">
        <v>4942</v>
      </c>
      <c r="E1055" t="s">
        <v>6007</v>
      </c>
      <c r="I1055" s="3">
        <v>237449.31</v>
      </c>
      <c r="J1055" s="3">
        <v>0</v>
      </c>
      <c r="K1055" s="3">
        <v>3997093406.0700002</v>
      </c>
      <c r="N1055" t="s">
        <v>4877</v>
      </c>
      <c r="O1055" s="9">
        <v>45639.7587152778</v>
      </c>
      <c r="P1055" t="s">
        <v>4944</v>
      </c>
      <c r="R1055" s="9"/>
      <c r="S1055" s="8" t="str">
        <f t="shared" si="32"/>
        <v/>
      </c>
      <c r="T1055" s="8" t="str">
        <f t="shared" si="33"/>
        <v/>
      </c>
    </row>
    <row r="1056" spans="1:20" x14ac:dyDescent="0.25">
      <c r="A1056" t="s">
        <v>3542</v>
      </c>
      <c r="B1056" s="7">
        <v>7896275</v>
      </c>
      <c r="C1056" s="9">
        <v>45639</v>
      </c>
      <c r="D1056" t="s">
        <v>4942</v>
      </c>
      <c r="E1056" t="s">
        <v>6008</v>
      </c>
      <c r="I1056" s="3">
        <v>458247.54</v>
      </c>
      <c r="J1056" s="3">
        <v>0</v>
      </c>
      <c r="K1056" s="3">
        <v>3997551653.6100001</v>
      </c>
      <c r="N1056" t="s">
        <v>4877</v>
      </c>
      <c r="O1056" s="9">
        <v>45639.758738425902</v>
      </c>
      <c r="P1056" t="s">
        <v>4944</v>
      </c>
      <c r="R1056" s="9"/>
      <c r="S1056" s="8" t="str">
        <f t="shared" si="32"/>
        <v/>
      </c>
      <c r="T1056" s="8" t="str">
        <f t="shared" si="33"/>
        <v/>
      </c>
    </row>
    <row r="1057" spans="1:20" x14ac:dyDescent="0.25">
      <c r="A1057" t="s">
        <v>3542</v>
      </c>
      <c r="B1057" s="7">
        <v>7896276</v>
      </c>
      <c r="C1057" s="9">
        <v>45639</v>
      </c>
      <c r="D1057" t="s">
        <v>4942</v>
      </c>
      <c r="E1057" t="s">
        <v>6009</v>
      </c>
      <c r="I1057" s="3">
        <v>304136.23</v>
      </c>
      <c r="J1057" s="3">
        <v>0</v>
      </c>
      <c r="K1057" s="3">
        <v>3997855789.8400002</v>
      </c>
      <c r="N1057" t="s">
        <v>4877</v>
      </c>
      <c r="O1057" s="9">
        <v>45639.758738425902</v>
      </c>
      <c r="P1057" t="s">
        <v>4944</v>
      </c>
      <c r="R1057" s="9"/>
      <c r="S1057" s="8" t="str">
        <f t="shared" si="32"/>
        <v/>
      </c>
      <c r="T1057" s="8" t="str">
        <f t="shared" si="33"/>
        <v/>
      </c>
    </row>
    <row r="1058" spans="1:20" x14ac:dyDescent="0.25">
      <c r="A1058" t="s">
        <v>3542</v>
      </c>
      <c r="B1058" s="7">
        <v>7896277</v>
      </c>
      <c r="C1058" s="9">
        <v>45639</v>
      </c>
      <c r="D1058" t="s">
        <v>4942</v>
      </c>
      <c r="E1058" t="s">
        <v>2397</v>
      </c>
      <c r="F1058" t="s">
        <v>6010</v>
      </c>
      <c r="I1058" s="3">
        <v>18617411.359999999</v>
      </c>
      <c r="J1058" s="3">
        <v>0</v>
      </c>
      <c r="K1058" s="3">
        <v>4016473201.1999998</v>
      </c>
      <c r="N1058" t="s">
        <v>4877</v>
      </c>
      <c r="O1058" s="9">
        <v>45639.766157407401</v>
      </c>
      <c r="P1058" t="s">
        <v>4944</v>
      </c>
      <c r="R1058" s="9"/>
      <c r="S1058" s="8" t="str">
        <f t="shared" si="32"/>
        <v/>
      </c>
      <c r="T1058" s="8" t="str">
        <f t="shared" si="33"/>
        <v/>
      </c>
    </row>
    <row r="1059" spans="1:20" x14ac:dyDescent="0.25">
      <c r="A1059" t="s">
        <v>3542</v>
      </c>
      <c r="B1059" s="7">
        <v>7896278</v>
      </c>
      <c r="C1059" s="9">
        <v>45642</v>
      </c>
      <c r="D1059" t="s">
        <v>3539</v>
      </c>
      <c r="E1059" t="s">
        <v>6011</v>
      </c>
      <c r="I1059" s="3">
        <v>0</v>
      </c>
      <c r="J1059" s="3">
        <v>1952619.65</v>
      </c>
      <c r="K1059" s="3">
        <v>4014520581.5500002</v>
      </c>
      <c r="N1059" t="s">
        <v>4877</v>
      </c>
      <c r="O1059" s="9">
        <v>45642.274930555599</v>
      </c>
      <c r="P1059" t="s">
        <v>368</v>
      </c>
      <c r="R1059" s="9"/>
      <c r="S1059" s="8" t="str">
        <f t="shared" si="32"/>
        <v>00084003</v>
      </c>
      <c r="T1059" s="8">
        <f t="shared" si="33"/>
        <v>7896278</v>
      </c>
    </row>
    <row r="1060" spans="1:20" x14ac:dyDescent="0.25">
      <c r="A1060" t="s">
        <v>3542</v>
      </c>
      <c r="B1060" s="7">
        <v>7896279</v>
      </c>
      <c r="C1060" s="9">
        <v>45642</v>
      </c>
      <c r="D1060" t="s">
        <v>3539</v>
      </c>
      <c r="E1060" t="s">
        <v>6012</v>
      </c>
      <c r="I1060" s="3">
        <v>0</v>
      </c>
      <c r="J1060" s="3">
        <v>643745.5</v>
      </c>
      <c r="K1060" s="3">
        <v>4013876836.0500002</v>
      </c>
      <c r="N1060" t="s">
        <v>4877</v>
      </c>
      <c r="O1060" s="9">
        <v>45642.275497685201</v>
      </c>
      <c r="P1060" t="s">
        <v>368</v>
      </c>
      <c r="R1060" s="9"/>
      <c r="S1060" s="8" t="str">
        <f t="shared" si="32"/>
        <v>00084004</v>
      </c>
      <c r="T1060" s="8">
        <f t="shared" si="33"/>
        <v>7896279</v>
      </c>
    </row>
    <row r="1061" spans="1:20" x14ac:dyDescent="0.25">
      <c r="A1061" t="s">
        <v>3542</v>
      </c>
      <c r="B1061" s="7">
        <v>7896281</v>
      </c>
      <c r="C1061" s="9">
        <v>45642</v>
      </c>
      <c r="D1061" t="s">
        <v>3539</v>
      </c>
      <c r="E1061" t="s">
        <v>6013</v>
      </c>
      <c r="I1061" s="3">
        <v>0</v>
      </c>
      <c r="J1061" s="3">
        <v>6307926.1500000004</v>
      </c>
      <c r="K1061" s="3">
        <v>4007568909.9000001</v>
      </c>
      <c r="N1061" t="s">
        <v>4877</v>
      </c>
      <c r="O1061" s="9">
        <v>45642.278414351902</v>
      </c>
      <c r="P1061" t="s">
        <v>368</v>
      </c>
      <c r="R1061" s="9"/>
      <c r="S1061" s="8" t="str">
        <f t="shared" si="32"/>
        <v>00084006</v>
      </c>
      <c r="T1061" s="8">
        <f t="shared" si="33"/>
        <v>7896281</v>
      </c>
    </row>
    <row r="1062" spans="1:20" x14ac:dyDescent="0.25">
      <c r="A1062" t="s">
        <v>3542</v>
      </c>
      <c r="B1062" s="7">
        <v>7896282</v>
      </c>
      <c r="C1062" s="9">
        <v>45642</v>
      </c>
      <c r="D1062" t="s">
        <v>3539</v>
      </c>
      <c r="E1062" t="s">
        <v>6014</v>
      </c>
      <c r="I1062" s="3">
        <v>0</v>
      </c>
      <c r="J1062" s="3">
        <v>2945538</v>
      </c>
      <c r="K1062" s="3">
        <v>4004623371.9000001</v>
      </c>
      <c r="N1062" t="s">
        <v>4877</v>
      </c>
      <c r="O1062" s="9">
        <v>45642.279432870397</v>
      </c>
      <c r="P1062" t="s">
        <v>368</v>
      </c>
      <c r="R1062" s="9"/>
      <c r="S1062" s="8" t="str">
        <f t="shared" si="32"/>
        <v>00084007</v>
      </c>
      <c r="T1062" s="8">
        <f t="shared" si="33"/>
        <v>7896282</v>
      </c>
    </row>
    <row r="1063" spans="1:20" x14ac:dyDescent="0.25">
      <c r="A1063" t="s">
        <v>3542</v>
      </c>
      <c r="B1063" s="7">
        <v>7896283</v>
      </c>
      <c r="C1063" s="9">
        <v>45642</v>
      </c>
      <c r="D1063" t="s">
        <v>3539</v>
      </c>
      <c r="E1063" t="s">
        <v>6015</v>
      </c>
      <c r="I1063" s="3">
        <v>0</v>
      </c>
      <c r="J1063" s="3">
        <v>722297.64</v>
      </c>
      <c r="K1063" s="3">
        <v>4003901074.2600002</v>
      </c>
      <c r="N1063" t="s">
        <v>4877</v>
      </c>
      <c r="O1063" s="9">
        <v>45642.284143518496</v>
      </c>
      <c r="P1063" t="s">
        <v>368</v>
      </c>
      <c r="R1063" s="9"/>
      <c r="S1063" s="8" t="str">
        <f t="shared" si="32"/>
        <v>00084008</v>
      </c>
      <c r="T1063" s="8">
        <f t="shared" si="33"/>
        <v>7896283</v>
      </c>
    </row>
    <row r="1064" spans="1:20" x14ac:dyDescent="0.25">
      <c r="A1064" t="s">
        <v>3542</v>
      </c>
      <c r="B1064" s="7">
        <v>7896284</v>
      </c>
      <c r="C1064" s="9">
        <v>45642</v>
      </c>
      <c r="D1064" t="s">
        <v>3539</v>
      </c>
      <c r="E1064" t="s">
        <v>6016</v>
      </c>
      <c r="I1064" s="3">
        <v>0</v>
      </c>
      <c r="J1064" s="3">
        <v>70000</v>
      </c>
      <c r="K1064" s="3">
        <v>4003831074.2600002</v>
      </c>
      <c r="N1064" t="s">
        <v>4877</v>
      </c>
      <c r="O1064" s="9">
        <v>45642.284652777802</v>
      </c>
      <c r="P1064" t="s">
        <v>368</v>
      </c>
      <c r="R1064" s="9"/>
      <c r="S1064" s="8" t="str">
        <f t="shared" si="32"/>
        <v>00084009</v>
      </c>
      <c r="T1064" s="8">
        <f t="shared" si="33"/>
        <v>7896284</v>
      </c>
    </row>
    <row r="1065" spans="1:20" x14ac:dyDescent="0.25">
      <c r="A1065" t="s">
        <v>3542</v>
      </c>
      <c r="B1065" s="7">
        <v>7896285</v>
      </c>
      <c r="C1065" s="9">
        <v>45642</v>
      </c>
      <c r="D1065" t="s">
        <v>4942</v>
      </c>
      <c r="E1065" t="s">
        <v>6017</v>
      </c>
      <c r="I1065" s="3">
        <v>3704615.37</v>
      </c>
      <c r="J1065" s="3">
        <v>0</v>
      </c>
      <c r="K1065" s="3">
        <v>4007535689.6300001</v>
      </c>
      <c r="N1065" t="s">
        <v>4877</v>
      </c>
      <c r="O1065" s="9">
        <v>45642.358680555597</v>
      </c>
      <c r="P1065" t="s">
        <v>4944</v>
      </c>
      <c r="R1065" s="9"/>
      <c r="S1065" s="8" t="str">
        <f t="shared" si="32"/>
        <v/>
      </c>
      <c r="T1065" s="8" t="str">
        <f t="shared" si="33"/>
        <v/>
      </c>
    </row>
    <row r="1066" spans="1:20" x14ac:dyDescent="0.25">
      <c r="A1066" t="s">
        <v>3542</v>
      </c>
      <c r="B1066" s="7">
        <v>7896286</v>
      </c>
      <c r="C1066" s="9">
        <v>45642</v>
      </c>
      <c r="D1066" t="s">
        <v>4942</v>
      </c>
      <c r="E1066" t="s">
        <v>6018</v>
      </c>
      <c r="I1066" s="3">
        <v>793051.87</v>
      </c>
      <c r="J1066" s="3">
        <v>0</v>
      </c>
      <c r="K1066" s="3">
        <v>4008328741.5</v>
      </c>
      <c r="N1066" t="s">
        <v>4877</v>
      </c>
      <c r="O1066" s="9">
        <v>45642.358692129601</v>
      </c>
      <c r="P1066" t="s">
        <v>4944</v>
      </c>
      <c r="R1066" s="9"/>
      <c r="S1066" s="8" t="str">
        <f t="shared" si="32"/>
        <v/>
      </c>
      <c r="T1066" s="8" t="str">
        <f t="shared" si="33"/>
        <v/>
      </c>
    </row>
    <row r="1067" spans="1:20" x14ac:dyDescent="0.25">
      <c r="A1067" t="s">
        <v>3542</v>
      </c>
      <c r="B1067" s="7">
        <v>7896287</v>
      </c>
      <c r="C1067" s="9">
        <v>45642</v>
      </c>
      <c r="D1067" t="s">
        <v>4942</v>
      </c>
      <c r="E1067" t="s">
        <v>6019</v>
      </c>
      <c r="I1067" s="3">
        <v>418268.49</v>
      </c>
      <c r="J1067" s="3">
        <v>0</v>
      </c>
      <c r="K1067" s="3">
        <v>4008747009.9899998</v>
      </c>
      <c r="N1067" t="s">
        <v>4877</v>
      </c>
      <c r="O1067" s="9">
        <v>45642.358692129601</v>
      </c>
      <c r="P1067" t="s">
        <v>4944</v>
      </c>
      <c r="R1067" s="9"/>
      <c r="S1067" s="8" t="str">
        <f t="shared" si="32"/>
        <v/>
      </c>
      <c r="T1067" s="8" t="str">
        <f t="shared" si="33"/>
        <v/>
      </c>
    </row>
    <row r="1068" spans="1:20" x14ac:dyDescent="0.25">
      <c r="A1068" t="s">
        <v>3542</v>
      </c>
      <c r="B1068" s="7">
        <v>7896288</v>
      </c>
      <c r="C1068" s="9">
        <v>45642</v>
      </c>
      <c r="D1068" t="s">
        <v>4942</v>
      </c>
      <c r="E1068" t="s">
        <v>6020</v>
      </c>
      <c r="I1068" s="3">
        <v>709051.07</v>
      </c>
      <c r="J1068" s="3">
        <v>0</v>
      </c>
      <c r="K1068" s="3">
        <v>4009456061.0599999</v>
      </c>
      <c r="N1068" t="s">
        <v>4877</v>
      </c>
      <c r="O1068" s="9">
        <v>45642.358715277798</v>
      </c>
      <c r="P1068" t="s">
        <v>4944</v>
      </c>
      <c r="R1068" s="9"/>
      <c r="S1068" s="8" t="str">
        <f t="shared" si="32"/>
        <v/>
      </c>
      <c r="T1068" s="8" t="str">
        <f t="shared" si="33"/>
        <v/>
      </c>
    </row>
    <row r="1069" spans="1:20" x14ac:dyDescent="0.25">
      <c r="A1069" t="s">
        <v>3542</v>
      </c>
      <c r="B1069" s="7">
        <v>7896327</v>
      </c>
      <c r="C1069" s="9">
        <v>45642</v>
      </c>
      <c r="D1069" t="s">
        <v>3539</v>
      </c>
      <c r="E1069" t="s">
        <v>6021</v>
      </c>
      <c r="I1069" s="3">
        <v>0</v>
      </c>
      <c r="J1069" s="3">
        <v>207637.1</v>
      </c>
      <c r="K1069" s="3">
        <v>4009248423.96</v>
      </c>
      <c r="N1069" t="s">
        <v>4877</v>
      </c>
      <c r="O1069" s="9">
        <v>45642.3973611111</v>
      </c>
      <c r="P1069" t="s">
        <v>26</v>
      </c>
      <c r="R1069" s="9"/>
      <c r="S1069" s="8" t="str">
        <f t="shared" si="32"/>
        <v>00084010</v>
      </c>
      <c r="T1069" s="8">
        <f t="shared" si="33"/>
        <v>7896327</v>
      </c>
    </row>
    <row r="1070" spans="1:20" x14ac:dyDescent="0.25">
      <c r="A1070" t="s">
        <v>3542</v>
      </c>
      <c r="B1070" s="7">
        <v>7896330</v>
      </c>
      <c r="C1070" s="9">
        <v>45642</v>
      </c>
      <c r="D1070" t="s">
        <v>3539</v>
      </c>
      <c r="E1070" t="s">
        <v>6022</v>
      </c>
      <c r="I1070" s="3">
        <v>0</v>
      </c>
      <c r="J1070" s="3">
        <v>137747.53</v>
      </c>
      <c r="K1070" s="3">
        <v>4009110676.4299998</v>
      </c>
      <c r="N1070" t="s">
        <v>4877</v>
      </c>
      <c r="O1070" s="9">
        <v>45642.3999652778</v>
      </c>
      <c r="P1070" t="s">
        <v>368</v>
      </c>
      <c r="R1070" s="9"/>
      <c r="S1070" s="8" t="str">
        <f t="shared" si="32"/>
        <v>00084011</v>
      </c>
      <c r="T1070" s="8">
        <f t="shared" si="33"/>
        <v>7896330</v>
      </c>
    </row>
    <row r="1071" spans="1:20" x14ac:dyDescent="0.25">
      <c r="A1071" t="s">
        <v>3542</v>
      </c>
      <c r="B1071" s="7">
        <v>7896339</v>
      </c>
      <c r="C1071" s="9">
        <v>45642</v>
      </c>
      <c r="D1071" t="s">
        <v>3539</v>
      </c>
      <c r="E1071" t="s">
        <v>6023</v>
      </c>
      <c r="I1071" s="3">
        <v>0</v>
      </c>
      <c r="J1071" s="3">
        <v>24367808.190000001</v>
      </c>
      <c r="K1071" s="3">
        <v>3984742868.2399998</v>
      </c>
      <c r="N1071" t="s">
        <v>4877</v>
      </c>
      <c r="O1071" s="9">
        <v>45642.410486111097</v>
      </c>
      <c r="P1071" t="s">
        <v>26</v>
      </c>
      <c r="R1071" s="9"/>
      <c r="S1071" s="8" t="str">
        <f t="shared" si="32"/>
        <v>00084013</v>
      </c>
      <c r="T1071" s="8">
        <f t="shared" si="33"/>
        <v>7896339</v>
      </c>
    </row>
    <row r="1072" spans="1:20" x14ac:dyDescent="0.25">
      <c r="A1072" t="s">
        <v>3542</v>
      </c>
      <c r="B1072" s="7">
        <v>7896340</v>
      </c>
      <c r="C1072" s="9">
        <v>45642</v>
      </c>
      <c r="D1072" t="s">
        <v>3539</v>
      </c>
      <c r="E1072" t="s">
        <v>6024</v>
      </c>
      <c r="I1072" s="3">
        <v>0</v>
      </c>
      <c r="J1072" s="3">
        <v>33017473.59</v>
      </c>
      <c r="K1072" s="3">
        <v>3951725394.6500001</v>
      </c>
      <c r="N1072" t="s">
        <v>4877</v>
      </c>
      <c r="O1072" s="9">
        <v>45642.411504629599</v>
      </c>
      <c r="P1072" t="s">
        <v>26</v>
      </c>
      <c r="R1072" s="9"/>
      <c r="S1072" s="8" t="str">
        <f t="shared" si="32"/>
        <v>00084014</v>
      </c>
      <c r="T1072" s="8">
        <f t="shared" si="33"/>
        <v>7896340</v>
      </c>
    </row>
    <row r="1073" spans="1:20" x14ac:dyDescent="0.25">
      <c r="A1073" t="s">
        <v>3542</v>
      </c>
      <c r="B1073" s="7">
        <v>7896341</v>
      </c>
      <c r="C1073" s="9">
        <v>45642</v>
      </c>
      <c r="D1073" t="s">
        <v>4874</v>
      </c>
      <c r="E1073" t="s">
        <v>6025</v>
      </c>
      <c r="F1073" t="s">
        <v>4876</v>
      </c>
      <c r="I1073" s="3">
        <v>0</v>
      </c>
      <c r="J1073" s="3">
        <v>731986.68</v>
      </c>
      <c r="K1073" s="3">
        <v>3950993407.9699998</v>
      </c>
      <c r="N1073" t="s">
        <v>4877</v>
      </c>
      <c r="O1073" s="9">
        <v>45642.4121759259</v>
      </c>
      <c r="P1073" t="s">
        <v>368</v>
      </c>
      <c r="R1073" s="9"/>
      <c r="S1073" s="8" t="str">
        <f t="shared" si="32"/>
        <v/>
      </c>
      <c r="T1073" s="8" t="str">
        <f t="shared" si="33"/>
        <v/>
      </c>
    </row>
    <row r="1074" spans="1:20" x14ac:dyDescent="0.25">
      <c r="A1074" t="s">
        <v>3542</v>
      </c>
      <c r="B1074" s="7">
        <v>7896342</v>
      </c>
      <c r="C1074" s="9">
        <v>45642</v>
      </c>
      <c r="D1074" t="s">
        <v>3539</v>
      </c>
      <c r="E1074" t="s">
        <v>6026</v>
      </c>
      <c r="I1074" s="3">
        <v>3.16</v>
      </c>
      <c r="J1074" s="3">
        <v>0</v>
      </c>
      <c r="K1074" s="3">
        <v>3950993411.1300001</v>
      </c>
      <c r="N1074" t="s">
        <v>4877</v>
      </c>
      <c r="O1074" s="9">
        <v>45642.4121759259</v>
      </c>
      <c r="P1074" t="s">
        <v>368</v>
      </c>
      <c r="R1074" s="9"/>
      <c r="S1074" s="8" t="str">
        <f t="shared" si="32"/>
        <v>00084015</v>
      </c>
      <c r="T1074" s="8">
        <f t="shared" si="33"/>
        <v>7896342</v>
      </c>
    </row>
    <row r="1075" spans="1:20" x14ac:dyDescent="0.25">
      <c r="A1075" t="s">
        <v>3542</v>
      </c>
      <c r="B1075" s="7">
        <v>7896343</v>
      </c>
      <c r="C1075" s="9">
        <v>45642</v>
      </c>
      <c r="D1075" t="s">
        <v>3539</v>
      </c>
      <c r="E1075" t="s">
        <v>6027</v>
      </c>
      <c r="I1075" s="3">
        <v>0</v>
      </c>
      <c r="J1075" s="3">
        <v>931030.5</v>
      </c>
      <c r="K1075" s="3">
        <v>3950062380.6300001</v>
      </c>
      <c r="N1075" t="s">
        <v>4877</v>
      </c>
      <c r="O1075" s="9">
        <v>45642.412418981497</v>
      </c>
      <c r="P1075" t="s">
        <v>26</v>
      </c>
      <c r="R1075" s="9"/>
      <c r="S1075" s="8" t="str">
        <f t="shared" si="32"/>
        <v>00084016</v>
      </c>
      <c r="T1075" s="8">
        <f t="shared" si="33"/>
        <v>7896343</v>
      </c>
    </row>
    <row r="1076" spans="1:20" x14ac:dyDescent="0.25">
      <c r="A1076" t="s">
        <v>3542</v>
      </c>
      <c r="B1076" s="7">
        <v>7896354</v>
      </c>
      <c r="C1076" s="9">
        <v>45642</v>
      </c>
      <c r="D1076" t="s">
        <v>3539</v>
      </c>
      <c r="E1076" t="s">
        <v>6028</v>
      </c>
      <c r="I1076" s="3">
        <v>0</v>
      </c>
      <c r="J1076" s="3">
        <v>15014879.33</v>
      </c>
      <c r="K1076" s="3">
        <v>3935047501.3000002</v>
      </c>
      <c r="N1076" t="s">
        <v>4877</v>
      </c>
      <c r="O1076" s="9">
        <v>45642.422939814802</v>
      </c>
      <c r="P1076" t="s">
        <v>26</v>
      </c>
      <c r="R1076" s="9"/>
      <c r="S1076" s="8" t="str">
        <f t="shared" si="32"/>
        <v>00084018</v>
      </c>
      <c r="T1076" s="8">
        <f t="shared" si="33"/>
        <v>7896354</v>
      </c>
    </row>
    <row r="1077" spans="1:20" x14ac:dyDescent="0.25">
      <c r="A1077" t="s">
        <v>3542</v>
      </c>
      <c r="B1077" s="7">
        <v>7896362</v>
      </c>
      <c r="C1077" s="9">
        <v>45642</v>
      </c>
      <c r="D1077" t="s">
        <v>3539</v>
      </c>
      <c r="E1077" t="s">
        <v>6029</v>
      </c>
      <c r="I1077" s="3">
        <v>0</v>
      </c>
      <c r="J1077" s="3">
        <v>614871.36</v>
      </c>
      <c r="K1077" s="3">
        <v>3934432629.9400001</v>
      </c>
      <c r="N1077" t="s">
        <v>4877</v>
      </c>
      <c r="O1077" s="9">
        <v>45642.434571759302</v>
      </c>
      <c r="P1077" t="s">
        <v>26</v>
      </c>
      <c r="R1077" s="9"/>
      <c r="S1077" s="8" t="str">
        <f t="shared" si="32"/>
        <v>00084019</v>
      </c>
      <c r="T1077" s="8">
        <f t="shared" si="33"/>
        <v>7896362</v>
      </c>
    </row>
    <row r="1078" spans="1:20" x14ac:dyDescent="0.25">
      <c r="A1078" t="s">
        <v>3542</v>
      </c>
      <c r="B1078" s="7">
        <v>7896364</v>
      </c>
      <c r="C1078" s="9">
        <v>45642</v>
      </c>
      <c r="D1078" t="s">
        <v>3539</v>
      </c>
      <c r="E1078" t="s">
        <v>6030</v>
      </c>
      <c r="I1078" s="3">
        <v>0</v>
      </c>
      <c r="J1078" s="3">
        <v>27434317.199999999</v>
      </c>
      <c r="K1078" s="3">
        <v>3906998312.7399998</v>
      </c>
      <c r="N1078" t="s">
        <v>4877</v>
      </c>
      <c r="O1078" s="9">
        <v>45642.436064814799</v>
      </c>
      <c r="P1078" t="s">
        <v>26</v>
      </c>
      <c r="R1078" s="9"/>
      <c r="S1078" s="8" t="str">
        <f t="shared" si="32"/>
        <v>00084021</v>
      </c>
      <c r="T1078" s="8">
        <f t="shared" si="33"/>
        <v>7896364</v>
      </c>
    </row>
    <row r="1079" spans="1:20" x14ac:dyDescent="0.25">
      <c r="A1079" t="s">
        <v>3542</v>
      </c>
      <c r="B1079" s="7">
        <v>7896367</v>
      </c>
      <c r="C1079" s="9">
        <v>45642</v>
      </c>
      <c r="D1079" t="s">
        <v>3539</v>
      </c>
      <c r="E1079" t="s">
        <v>6031</v>
      </c>
      <c r="I1079" s="3">
        <v>0</v>
      </c>
      <c r="J1079" s="3">
        <v>461116.77</v>
      </c>
      <c r="K1079" s="3">
        <v>3906537195.9699998</v>
      </c>
      <c r="N1079" t="s">
        <v>4877</v>
      </c>
      <c r="O1079" s="9">
        <v>45642.438495370399</v>
      </c>
      <c r="P1079" t="s">
        <v>26</v>
      </c>
      <c r="R1079" s="9"/>
      <c r="S1079" s="8" t="str">
        <f t="shared" si="32"/>
        <v>00084023</v>
      </c>
      <c r="T1079" s="8">
        <f t="shared" si="33"/>
        <v>7896367</v>
      </c>
    </row>
    <row r="1080" spans="1:20" x14ac:dyDescent="0.25">
      <c r="A1080" t="s">
        <v>3542</v>
      </c>
      <c r="B1080" s="7">
        <v>7896372</v>
      </c>
      <c r="C1080" s="9">
        <v>45642</v>
      </c>
      <c r="D1080" t="s">
        <v>3539</v>
      </c>
      <c r="E1080" t="s">
        <v>6032</v>
      </c>
      <c r="I1080" s="3">
        <v>0</v>
      </c>
      <c r="J1080" s="3">
        <v>53692.14</v>
      </c>
      <c r="K1080" s="3">
        <v>3906483503.8299999</v>
      </c>
      <c r="N1080" t="s">
        <v>4877</v>
      </c>
      <c r="O1080" s="9">
        <v>45642.440381944398</v>
      </c>
      <c r="P1080" t="s">
        <v>26</v>
      </c>
      <c r="R1080" s="9"/>
      <c r="S1080" s="8" t="str">
        <f t="shared" si="32"/>
        <v>00084024</v>
      </c>
      <c r="T1080" s="8">
        <f t="shared" si="33"/>
        <v>7896372</v>
      </c>
    </row>
    <row r="1081" spans="1:20" x14ac:dyDescent="0.25">
      <c r="A1081" t="s">
        <v>3542</v>
      </c>
      <c r="B1081" s="7">
        <v>7896376</v>
      </c>
      <c r="C1081" s="9">
        <v>45642</v>
      </c>
      <c r="D1081" t="s">
        <v>4874</v>
      </c>
      <c r="E1081" t="s">
        <v>6033</v>
      </c>
      <c r="F1081" t="s">
        <v>6034</v>
      </c>
      <c r="I1081" s="3">
        <v>0</v>
      </c>
      <c r="J1081" s="3">
        <v>2499795.08</v>
      </c>
      <c r="K1081" s="3">
        <v>3903983708.75</v>
      </c>
      <c r="N1081" t="s">
        <v>4877</v>
      </c>
      <c r="O1081" s="9">
        <v>45642.447361111103</v>
      </c>
      <c r="P1081" t="s">
        <v>368</v>
      </c>
      <c r="R1081" s="9"/>
      <c r="S1081" s="8" t="str">
        <f t="shared" si="32"/>
        <v/>
      </c>
      <c r="T1081" s="8" t="str">
        <f t="shared" si="33"/>
        <v/>
      </c>
    </row>
    <row r="1082" spans="1:20" x14ac:dyDescent="0.25">
      <c r="A1082" t="s">
        <v>3542</v>
      </c>
      <c r="B1082" s="7">
        <v>7896378</v>
      </c>
      <c r="C1082" s="9">
        <v>45642</v>
      </c>
      <c r="D1082" t="s">
        <v>4942</v>
      </c>
      <c r="E1082" t="s">
        <v>6035</v>
      </c>
      <c r="F1082" t="s">
        <v>6036</v>
      </c>
      <c r="I1082" s="3">
        <v>1250000</v>
      </c>
      <c r="J1082" s="3">
        <v>0</v>
      </c>
      <c r="K1082" s="3">
        <v>3905233708.75</v>
      </c>
      <c r="N1082" t="s">
        <v>4877</v>
      </c>
      <c r="O1082" s="9">
        <v>45642.4532175926</v>
      </c>
      <c r="P1082" t="s">
        <v>26</v>
      </c>
      <c r="R1082" s="9"/>
      <c r="S1082" s="8" t="str">
        <f t="shared" si="32"/>
        <v/>
      </c>
      <c r="T1082" s="8" t="str">
        <f t="shared" si="33"/>
        <v/>
      </c>
    </row>
    <row r="1083" spans="1:20" x14ac:dyDescent="0.25">
      <c r="A1083" t="s">
        <v>3542</v>
      </c>
      <c r="B1083" s="7">
        <v>7896382</v>
      </c>
      <c r="C1083" s="9">
        <v>45642</v>
      </c>
      <c r="D1083" t="s">
        <v>3539</v>
      </c>
      <c r="E1083" t="s">
        <v>6037</v>
      </c>
      <c r="I1083" s="3">
        <v>0</v>
      </c>
      <c r="J1083" s="3">
        <v>660627.68000000005</v>
      </c>
      <c r="K1083" s="3">
        <v>3904573081.0700002</v>
      </c>
      <c r="N1083" t="s">
        <v>4877</v>
      </c>
      <c r="O1083" s="9">
        <v>45642.463807870401</v>
      </c>
      <c r="P1083" t="s">
        <v>26</v>
      </c>
      <c r="R1083" s="9"/>
      <c r="S1083" s="8" t="str">
        <f t="shared" si="32"/>
        <v>00084025</v>
      </c>
      <c r="T1083" s="8">
        <f t="shared" si="33"/>
        <v>7896382</v>
      </c>
    </row>
    <row r="1084" spans="1:20" x14ac:dyDescent="0.25">
      <c r="A1084" t="s">
        <v>3542</v>
      </c>
      <c r="B1084" s="7">
        <v>7896383</v>
      </c>
      <c r="C1084" s="9">
        <v>45642</v>
      </c>
      <c r="D1084" t="s">
        <v>3539</v>
      </c>
      <c r="E1084" t="s">
        <v>6038</v>
      </c>
      <c r="I1084" s="3">
        <v>0</v>
      </c>
      <c r="J1084" s="3">
        <v>91355</v>
      </c>
      <c r="K1084" s="3">
        <v>3904481726.0700002</v>
      </c>
      <c r="N1084" t="s">
        <v>4877</v>
      </c>
      <c r="O1084" s="9">
        <v>45642.465289351901</v>
      </c>
      <c r="P1084" t="s">
        <v>26</v>
      </c>
      <c r="R1084" s="9"/>
      <c r="S1084" s="8" t="str">
        <f t="shared" si="32"/>
        <v>00084026</v>
      </c>
      <c r="T1084" s="8">
        <f t="shared" si="33"/>
        <v>7896383</v>
      </c>
    </row>
    <row r="1085" spans="1:20" x14ac:dyDescent="0.25">
      <c r="A1085" t="s">
        <v>3542</v>
      </c>
      <c r="B1085" s="7">
        <v>7896384</v>
      </c>
      <c r="C1085" s="9">
        <v>45642</v>
      </c>
      <c r="D1085" t="s">
        <v>4942</v>
      </c>
      <c r="E1085" t="s">
        <v>2499</v>
      </c>
      <c r="F1085" t="s">
        <v>6039</v>
      </c>
      <c r="I1085" s="3">
        <v>718910.79</v>
      </c>
      <c r="J1085" s="3">
        <v>0</v>
      </c>
      <c r="K1085" s="3">
        <v>3905200636.8600001</v>
      </c>
      <c r="N1085" t="s">
        <v>4877</v>
      </c>
      <c r="O1085" s="9">
        <v>45642.465347222198</v>
      </c>
      <c r="P1085" t="s">
        <v>4944</v>
      </c>
      <c r="R1085" s="9"/>
      <c r="S1085" s="8" t="str">
        <f t="shared" si="32"/>
        <v/>
      </c>
      <c r="T1085" s="8" t="str">
        <f t="shared" si="33"/>
        <v/>
      </c>
    </row>
    <row r="1086" spans="1:20" x14ac:dyDescent="0.25">
      <c r="A1086" t="s">
        <v>3542</v>
      </c>
      <c r="B1086" s="7">
        <v>7896385</v>
      </c>
      <c r="C1086" s="9">
        <v>45642</v>
      </c>
      <c r="D1086" t="s">
        <v>4874</v>
      </c>
      <c r="E1086" t="s">
        <v>2490</v>
      </c>
      <c r="F1086" t="s">
        <v>6040</v>
      </c>
      <c r="I1086" s="3">
        <v>0</v>
      </c>
      <c r="J1086" s="3">
        <v>5359413.1500000004</v>
      </c>
      <c r="K1086" s="3">
        <v>3899841223.71</v>
      </c>
      <c r="N1086" t="s">
        <v>4877</v>
      </c>
      <c r="O1086" s="9">
        <v>45642.470462963</v>
      </c>
      <c r="P1086" t="s">
        <v>5102</v>
      </c>
      <c r="R1086" s="9"/>
      <c r="S1086" s="8" t="str">
        <f t="shared" si="32"/>
        <v/>
      </c>
      <c r="T1086" s="8" t="str">
        <f t="shared" si="33"/>
        <v/>
      </c>
    </row>
    <row r="1087" spans="1:20" x14ac:dyDescent="0.25">
      <c r="A1087" t="s">
        <v>3542</v>
      </c>
      <c r="B1087" s="7">
        <v>7896386</v>
      </c>
      <c r="C1087" s="9">
        <v>45642</v>
      </c>
      <c r="D1087" t="s">
        <v>4874</v>
      </c>
      <c r="E1087" t="s">
        <v>6041</v>
      </c>
      <c r="I1087" s="3">
        <v>0</v>
      </c>
      <c r="J1087" s="3">
        <v>47478.04</v>
      </c>
      <c r="K1087" s="3">
        <v>3899793745.6700001</v>
      </c>
      <c r="N1087" t="s">
        <v>4877</v>
      </c>
      <c r="O1087" s="9">
        <v>45642.470486111102</v>
      </c>
      <c r="P1087" t="s">
        <v>5102</v>
      </c>
      <c r="R1087" s="9"/>
      <c r="S1087" s="8" t="str">
        <f t="shared" si="32"/>
        <v/>
      </c>
      <c r="T1087" s="8" t="str">
        <f t="shared" si="33"/>
        <v/>
      </c>
    </row>
    <row r="1088" spans="1:20" x14ac:dyDescent="0.25">
      <c r="A1088" t="s">
        <v>3542</v>
      </c>
      <c r="B1088" s="7">
        <v>7896387</v>
      </c>
      <c r="C1088" s="9">
        <v>45642</v>
      </c>
      <c r="D1088" t="s">
        <v>4874</v>
      </c>
      <c r="E1088" t="s">
        <v>6042</v>
      </c>
      <c r="I1088" s="3">
        <v>0</v>
      </c>
      <c r="J1088" s="3">
        <v>1695.65</v>
      </c>
      <c r="K1088" s="3">
        <v>3899792050.02</v>
      </c>
      <c r="N1088" t="s">
        <v>4877</v>
      </c>
      <c r="O1088" s="9">
        <v>45642.470509259299</v>
      </c>
      <c r="P1088" t="s">
        <v>5102</v>
      </c>
      <c r="R1088" s="9"/>
      <c r="S1088" s="8" t="str">
        <f t="shared" si="32"/>
        <v/>
      </c>
      <c r="T1088" s="8" t="str">
        <f t="shared" si="33"/>
        <v/>
      </c>
    </row>
    <row r="1089" spans="1:20" x14ac:dyDescent="0.25">
      <c r="A1089" t="s">
        <v>3542</v>
      </c>
      <c r="B1089" s="7">
        <v>7896390</v>
      </c>
      <c r="C1089" s="9">
        <v>45642</v>
      </c>
      <c r="D1089" t="s">
        <v>3539</v>
      </c>
      <c r="E1089" t="s">
        <v>6043</v>
      </c>
      <c r="I1089" s="3">
        <v>0</v>
      </c>
      <c r="J1089" s="3">
        <v>4241784.96</v>
      </c>
      <c r="K1089" s="3">
        <v>3895550265.0599999</v>
      </c>
      <c r="N1089" t="s">
        <v>4877</v>
      </c>
      <c r="O1089" s="9">
        <v>45642.481296296297</v>
      </c>
      <c r="P1089" t="s">
        <v>26</v>
      </c>
      <c r="R1089" s="9"/>
      <c r="S1089" s="8" t="str">
        <f t="shared" si="32"/>
        <v>00084027</v>
      </c>
      <c r="T1089" s="8">
        <f t="shared" si="33"/>
        <v>7896390</v>
      </c>
    </row>
    <row r="1090" spans="1:20" x14ac:dyDescent="0.25">
      <c r="A1090" t="s">
        <v>3542</v>
      </c>
      <c r="B1090" s="7">
        <v>7896392</v>
      </c>
      <c r="C1090" s="9">
        <v>45642</v>
      </c>
      <c r="D1090" t="s">
        <v>3539</v>
      </c>
      <c r="E1090" t="s">
        <v>6044</v>
      </c>
      <c r="I1090" s="3">
        <v>0</v>
      </c>
      <c r="J1090" s="3">
        <v>560762.86</v>
      </c>
      <c r="K1090" s="3">
        <v>3894989502.1999998</v>
      </c>
      <c r="N1090" t="s">
        <v>4877</v>
      </c>
      <c r="O1090" s="9">
        <v>45642.4822569444</v>
      </c>
      <c r="P1090" t="s">
        <v>26</v>
      </c>
      <c r="R1090" s="9"/>
      <c r="S1090" s="8" t="str">
        <f t="shared" si="32"/>
        <v>00084028</v>
      </c>
      <c r="T1090" s="8">
        <f t="shared" si="33"/>
        <v>7896392</v>
      </c>
    </row>
    <row r="1091" spans="1:20" x14ac:dyDescent="0.25">
      <c r="A1091" t="s">
        <v>3542</v>
      </c>
      <c r="B1091" s="7">
        <v>7896393</v>
      </c>
      <c r="C1091" s="9">
        <v>45642</v>
      </c>
      <c r="D1091" t="s">
        <v>3539</v>
      </c>
      <c r="E1091" t="s">
        <v>6045</v>
      </c>
      <c r="I1091" s="3">
        <v>0</v>
      </c>
      <c r="J1091" s="3">
        <v>24420</v>
      </c>
      <c r="K1091" s="3">
        <v>3894965082.1999998</v>
      </c>
      <c r="N1091" t="s">
        <v>4877</v>
      </c>
      <c r="O1091" s="9">
        <v>45642.482962962997</v>
      </c>
      <c r="P1091" t="s">
        <v>26</v>
      </c>
      <c r="R1091" s="9"/>
      <c r="S1091" s="8" t="str">
        <f t="shared" si="32"/>
        <v>00084029</v>
      </c>
      <c r="T1091" s="8">
        <f t="shared" si="33"/>
        <v>7896393</v>
      </c>
    </row>
    <row r="1092" spans="1:20" x14ac:dyDescent="0.25">
      <c r="A1092" t="s">
        <v>3542</v>
      </c>
      <c r="B1092" s="7">
        <v>7896394</v>
      </c>
      <c r="C1092" s="9">
        <v>45642</v>
      </c>
      <c r="D1092" t="s">
        <v>4942</v>
      </c>
      <c r="E1092" t="s">
        <v>2399</v>
      </c>
      <c r="F1092" t="s">
        <v>6046</v>
      </c>
      <c r="I1092" s="3">
        <v>10638520.77</v>
      </c>
      <c r="J1092" s="3">
        <v>0</v>
      </c>
      <c r="K1092" s="3">
        <v>3905603602.9699998</v>
      </c>
      <c r="N1092" t="s">
        <v>4877</v>
      </c>
      <c r="O1092" s="9">
        <v>45642.4859027778</v>
      </c>
      <c r="P1092" t="s">
        <v>4944</v>
      </c>
      <c r="R1092" s="9"/>
      <c r="S1092" s="8" t="str">
        <f t="shared" ref="S1092:S1155" si="34">+IF(MID(E1092,1,1)="R",MID(E1092,5,8),"")</f>
        <v/>
      </c>
      <c r="T1092" s="8" t="str">
        <f t="shared" ref="T1092:T1155" si="35">+IF(MID(S1092,1,1)="0",B1092,"")</f>
        <v/>
      </c>
    </row>
    <row r="1093" spans="1:20" x14ac:dyDescent="0.25">
      <c r="A1093" t="s">
        <v>3542</v>
      </c>
      <c r="B1093" s="7">
        <v>7896395</v>
      </c>
      <c r="C1093" s="9">
        <v>45642</v>
      </c>
      <c r="D1093" t="s">
        <v>4942</v>
      </c>
      <c r="E1093" t="s">
        <v>2398</v>
      </c>
      <c r="F1093" t="s">
        <v>6047</v>
      </c>
      <c r="I1093" s="3">
        <v>3208379.46</v>
      </c>
      <c r="J1093" s="3">
        <v>0</v>
      </c>
      <c r="K1093" s="3">
        <v>3908811982.4299998</v>
      </c>
      <c r="N1093" t="s">
        <v>4877</v>
      </c>
      <c r="O1093" s="9">
        <v>45642.486006944397</v>
      </c>
      <c r="P1093" t="s">
        <v>4944</v>
      </c>
      <c r="R1093" s="9"/>
      <c r="S1093" s="8" t="str">
        <f t="shared" si="34"/>
        <v/>
      </c>
      <c r="T1093" s="8" t="str">
        <f t="shared" si="35"/>
        <v/>
      </c>
    </row>
    <row r="1094" spans="1:20" x14ac:dyDescent="0.25">
      <c r="A1094" t="s">
        <v>3542</v>
      </c>
      <c r="B1094" s="7">
        <v>7896396</v>
      </c>
      <c r="C1094" s="9">
        <v>45642</v>
      </c>
      <c r="D1094" t="s">
        <v>4942</v>
      </c>
      <c r="E1094" t="s">
        <v>3213</v>
      </c>
      <c r="I1094" s="3">
        <v>5494982</v>
      </c>
      <c r="J1094" s="3">
        <v>0</v>
      </c>
      <c r="K1094" s="3">
        <v>3914306964.4299998</v>
      </c>
      <c r="N1094" t="s">
        <v>4877</v>
      </c>
      <c r="O1094" s="9">
        <v>45642.4866203704</v>
      </c>
      <c r="P1094" t="s">
        <v>4944</v>
      </c>
      <c r="R1094" s="9"/>
      <c r="S1094" s="8" t="str">
        <f t="shared" si="34"/>
        <v/>
      </c>
      <c r="T1094" s="8" t="str">
        <f t="shared" si="35"/>
        <v/>
      </c>
    </row>
    <row r="1095" spans="1:20" x14ac:dyDescent="0.25">
      <c r="A1095" t="s">
        <v>3542</v>
      </c>
      <c r="B1095" s="7">
        <v>7896397</v>
      </c>
      <c r="C1095" s="9">
        <v>45642</v>
      </c>
      <c r="D1095" t="s">
        <v>4942</v>
      </c>
      <c r="E1095" t="s">
        <v>3508</v>
      </c>
      <c r="I1095" s="3">
        <v>253576.65</v>
      </c>
      <c r="J1095" s="3">
        <v>0</v>
      </c>
      <c r="K1095" s="3">
        <v>3914560541.0799999</v>
      </c>
      <c r="N1095" t="s">
        <v>4877</v>
      </c>
      <c r="O1095" s="9">
        <v>45642.4867592593</v>
      </c>
      <c r="P1095" t="s">
        <v>4944</v>
      </c>
      <c r="R1095" s="9"/>
      <c r="S1095" s="8" t="str">
        <f t="shared" si="34"/>
        <v/>
      </c>
      <c r="T1095" s="8" t="str">
        <f t="shared" si="35"/>
        <v/>
      </c>
    </row>
    <row r="1096" spans="1:20" x14ac:dyDescent="0.25">
      <c r="A1096" t="s">
        <v>3542</v>
      </c>
      <c r="B1096" s="7">
        <v>7896401</v>
      </c>
      <c r="C1096" s="9">
        <v>45642</v>
      </c>
      <c r="D1096" t="s">
        <v>3539</v>
      </c>
      <c r="E1096" t="s">
        <v>6048</v>
      </c>
      <c r="I1096" s="3">
        <v>0</v>
      </c>
      <c r="J1096" s="3">
        <v>933540.39</v>
      </c>
      <c r="K1096" s="3">
        <v>3913627000.6900001</v>
      </c>
      <c r="N1096" t="s">
        <v>4877</v>
      </c>
      <c r="O1096" s="9">
        <v>45642.487881944398</v>
      </c>
      <c r="P1096" t="s">
        <v>26</v>
      </c>
      <c r="R1096" s="9"/>
      <c r="S1096" s="8" t="str">
        <f t="shared" si="34"/>
        <v>00084030</v>
      </c>
      <c r="T1096" s="8">
        <f t="shared" si="35"/>
        <v>7896401</v>
      </c>
    </row>
    <row r="1097" spans="1:20" x14ac:dyDescent="0.25">
      <c r="A1097" t="s">
        <v>3542</v>
      </c>
      <c r="B1097" s="7">
        <v>7896405</v>
      </c>
      <c r="C1097" s="9">
        <v>45642</v>
      </c>
      <c r="D1097" t="s">
        <v>3539</v>
      </c>
      <c r="E1097" t="s">
        <v>6049</v>
      </c>
      <c r="I1097" s="3">
        <v>0</v>
      </c>
      <c r="J1097" s="3">
        <v>15782797.880000001</v>
      </c>
      <c r="K1097" s="3">
        <v>3897844202.8099999</v>
      </c>
      <c r="N1097" t="s">
        <v>4877</v>
      </c>
      <c r="O1097" s="9">
        <v>45642.500983796301</v>
      </c>
      <c r="P1097" t="s">
        <v>26</v>
      </c>
      <c r="R1097" s="9"/>
      <c r="S1097" s="8" t="str">
        <f t="shared" si="34"/>
        <v>00084031</v>
      </c>
      <c r="T1097" s="8">
        <f t="shared" si="35"/>
        <v>7896405</v>
      </c>
    </row>
    <row r="1098" spans="1:20" x14ac:dyDescent="0.25">
      <c r="A1098" t="s">
        <v>3542</v>
      </c>
      <c r="B1098" s="7">
        <v>7896406</v>
      </c>
      <c r="C1098" s="9">
        <v>45642</v>
      </c>
      <c r="D1098" t="s">
        <v>3539</v>
      </c>
      <c r="E1098" t="s">
        <v>6050</v>
      </c>
      <c r="I1098" s="3">
        <v>0</v>
      </c>
      <c r="J1098" s="3">
        <v>61261480.270000003</v>
      </c>
      <c r="K1098" s="3">
        <v>3836582722.54</v>
      </c>
      <c r="N1098" t="s">
        <v>4877</v>
      </c>
      <c r="O1098" s="9">
        <v>45642.502615740697</v>
      </c>
      <c r="P1098" t="s">
        <v>26</v>
      </c>
      <c r="R1098" s="9"/>
      <c r="S1098" s="8" t="str">
        <f t="shared" si="34"/>
        <v>00084032</v>
      </c>
      <c r="T1098" s="8">
        <f t="shared" si="35"/>
        <v>7896406</v>
      </c>
    </row>
    <row r="1099" spans="1:20" x14ac:dyDescent="0.25">
      <c r="A1099" t="s">
        <v>3542</v>
      </c>
      <c r="B1099" s="7">
        <v>7896407</v>
      </c>
      <c r="C1099" s="9">
        <v>45642</v>
      </c>
      <c r="D1099" t="s">
        <v>3539</v>
      </c>
      <c r="E1099" t="s">
        <v>6051</v>
      </c>
      <c r="I1099" s="3">
        <v>0</v>
      </c>
      <c r="J1099" s="3">
        <v>2932780</v>
      </c>
      <c r="K1099" s="3">
        <v>3833649942.54</v>
      </c>
      <c r="N1099" t="s">
        <v>4877</v>
      </c>
      <c r="O1099" s="9">
        <v>45642.5089351852</v>
      </c>
      <c r="P1099" t="s">
        <v>26</v>
      </c>
      <c r="R1099" s="9"/>
      <c r="S1099" s="8" t="str">
        <f t="shared" si="34"/>
        <v>00084033</v>
      </c>
      <c r="T1099" s="8">
        <f t="shared" si="35"/>
        <v>7896407</v>
      </c>
    </row>
    <row r="1100" spans="1:20" x14ac:dyDescent="0.25">
      <c r="A1100" t="s">
        <v>3542</v>
      </c>
      <c r="B1100" s="7">
        <v>7896408</v>
      </c>
      <c r="C1100" s="9">
        <v>45642</v>
      </c>
      <c r="D1100" t="s">
        <v>3539</v>
      </c>
      <c r="E1100" t="s">
        <v>6052</v>
      </c>
      <c r="I1100" s="3">
        <v>0</v>
      </c>
      <c r="J1100" s="3">
        <v>1693675.22</v>
      </c>
      <c r="K1100" s="3">
        <v>3831956267.3200002</v>
      </c>
      <c r="N1100" t="s">
        <v>4877</v>
      </c>
      <c r="O1100" s="9">
        <v>45642.511319444398</v>
      </c>
      <c r="P1100" t="s">
        <v>26</v>
      </c>
      <c r="R1100" s="9"/>
      <c r="S1100" s="8" t="str">
        <f t="shared" si="34"/>
        <v>00084034</v>
      </c>
      <c r="T1100" s="8">
        <f t="shared" si="35"/>
        <v>7896408</v>
      </c>
    </row>
    <row r="1101" spans="1:20" x14ac:dyDescent="0.25">
      <c r="A1101" t="s">
        <v>3542</v>
      </c>
      <c r="B1101" s="7">
        <v>7896409</v>
      </c>
      <c r="C1101" s="9">
        <v>45642</v>
      </c>
      <c r="D1101" t="s">
        <v>3539</v>
      </c>
      <c r="E1101" t="s">
        <v>6053</v>
      </c>
      <c r="I1101" s="3">
        <v>0</v>
      </c>
      <c r="J1101" s="3">
        <v>616112.82999999996</v>
      </c>
      <c r="K1101" s="3">
        <v>3831340154.4899998</v>
      </c>
      <c r="N1101" t="s">
        <v>4877</v>
      </c>
      <c r="O1101" s="9">
        <v>45642.523472222201</v>
      </c>
      <c r="P1101" t="s">
        <v>26</v>
      </c>
      <c r="R1101" s="9"/>
      <c r="S1101" s="8" t="str">
        <f t="shared" si="34"/>
        <v>00084035</v>
      </c>
      <c r="T1101" s="8">
        <f t="shared" si="35"/>
        <v>7896409</v>
      </c>
    </row>
    <row r="1102" spans="1:20" x14ac:dyDescent="0.25">
      <c r="A1102" t="s">
        <v>3542</v>
      </c>
      <c r="B1102" s="7">
        <v>7896415</v>
      </c>
      <c r="C1102" s="9">
        <v>45642</v>
      </c>
      <c r="D1102" t="s">
        <v>3539</v>
      </c>
      <c r="E1102" t="s">
        <v>6054</v>
      </c>
      <c r="I1102" s="3">
        <v>0</v>
      </c>
      <c r="J1102" s="3">
        <v>9136218.3200000003</v>
      </c>
      <c r="K1102" s="3">
        <v>3822203936.1700001</v>
      </c>
      <c r="N1102" t="s">
        <v>4877</v>
      </c>
      <c r="O1102" s="9">
        <v>45642.540578703702</v>
      </c>
      <c r="P1102" t="s">
        <v>26</v>
      </c>
      <c r="R1102" s="9"/>
      <c r="S1102" s="8" t="str">
        <f t="shared" si="34"/>
        <v>00084036</v>
      </c>
      <c r="T1102" s="8">
        <f t="shared" si="35"/>
        <v>7896415</v>
      </c>
    </row>
    <row r="1103" spans="1:20" x14ac:dyDescent="0.25">
      <c r="A1103" t="s">
        <v>3542</v>
      </c>
      <c r="B1103" s="7">
        <v>7896420</v>
      </c>
      <c r="C1103" s="9">
        <v>45642</v>
      </c>
      <c r="D1103" t="s">
        <v>3539</v>
      </c>
      <c r="E1103" t="s">
        <v>6055</v>
      </c>
      <c r="I1103" s="3">
        <v>0</v>
      </c>
      <c r="J1103" s="3">
        <v>1889241.84</v>
      </c>
      <c r="K1103" s="3">
        <v>3820314694.3299999</v>
      </c>
      <c r="N1103" t="s">
        <v>4877</v>
      </c>
      <c r="O1103" s="9">
        <v>45642.5447569444</v>
      </c>
      <c r="P1103" t="s">
        <v>26</v>
      </c>
      <c r="R1103" s="9"/>
      <c r="S1103" s="8" t="str">
        <f t="shared" si="34"/>
        <v>00084038</v>
      </c>
      <c r="T1103" s="8">
        <f t="shared" si="35"/>
        <v>7896420</v>
      </c>
    </row>
    <row r="1104" spans="1:20" x14ac:dyDescent="0.25">
      <c r="A1104" t="s">
        <v>3542</v>
      </c>
      <c r="B1104" s="7">
        <v>7896421</v>
      </c>
      <c r="C1104" s="9">
        <v>45642</v>
      </c>
      <c r="D1104" t="s">
        <v>3539</v>
      </c>
      <c r="E1104" t="s">
        <v>6056</v>
      </c>
      <c r="I1104" s="3">
        <v>0</v>
      </c>
      <c r="J1104" s="3">
        <v>1144716.33</v>
      </c>
      <c r="K1104" s="3">
        <v>3819169978</v>
      </c>
      <c r="N1104" t="s">
        <v>4877</v>
      </c>
      <c r="O1104" s="9">
        <v>45642.548101851899</v>
      </c>
      <c r="P1104" t="s">
        <v>26</v>
      </c>
      <c r="R1104" s="9"/>
      <c r="S1104" s="8" t="str">
        <f t="shared" si="34"/>
        <v>00084039</v>
      </c>
      <c r="T1104" s="8">
        <f t="shared" si="35"/>
        <v>7896421</v>
      </c>
    </row>
    <row r="1105" spans="1:20" x14ac:dyDescent="0.25">
      <c r="A1105" t="s">
        <v>3542</v>
      </c>
      <c r="B1105" s="7">
        <v>7896422</v>
      </c>
      <c r="C1105" s="9">
        <v>45642</v>
      </c>
      <c r="D1105" t="s">
        <v>3539</v>
      </c>
      <c r="E1105" t="s">
        <v>6057</v>
      </c>
      <c r="I1105" s="3">
        <v>0</v>
      </c>
      <c r="J1105" s="3">
        <v>50000</v>
      </c>
      <c r="K1105" s="3">
        <v>3819119978</v>
      </c>
      <c r="N1105" t="s">
        <v>4877</v>
      </c>
      <c r="O1105" s="9">
        <v>45642.553576388898</v>
      </c>
      <c r="P1105" t="s">
        <v>26</v>
      </c>
      <c r="R1105" s="9"/>
      <c r="S1105" s="8" t="str">
        <f t="shared" si="34"/>
        <v>00084040</v>
      </c>
      <c r="T1105" s="8">
        <f t="shared" si="35"/>
        <v>7896422</v>
      </c>
    </row>
    <row r="1106" spans="1:20" x14ac:dyDescent="0.25">
      <c r="A1106" t="s">
        <v>3542</v>
      </c>
      <c r="B1106" s="7">
        <v>7896425</v>
      </c>
      <c r="C1106" s="9">
        <v>45642</v>
      </c>
      <c r="D1106" t="s">
        <v>3539</v>
      </c>
      <c r="E1106" t="s">
        <v>6058</v>
      </c>
      <c r="I1106" s="3">
        <v>0</v>
      </c>
      <c r="J1106" s="3">
        <v>614871.36</v>
      </c>
      <c r="K1106" s="3">
        <v>3818505106.6399999</v>
      </c>
      <c r="N1106" t="s">
        <v>4877</v>
      </c>
      <c r="O1106" s="9">
        <v>45642.555219907401</v>
      </c>
      <c r="P1106" t="s">
        <v>26</v>
      </c>
      <c r="R1106" s="9"/>
      <c r="S1106" s="8" t="str">
        <f t="shared" si="34"/>
        <v>00084041</v>
      </c>
      <c r="T1106" s="8">
        <f t="shared" si="35"/>
        <v>7896425</v>
      </c>
    </row>
    <row r="1107" spans="1:20" x14ac:dyDescent="0.25">
      <c r="A1107" t="s">
        <v>3542</v>
      </c>
      <c r="B1107" s="7">
        <v>7896429</v>
      </c>
      <c r="C1107" s="9">
        <v>45642</v>
      </c>
      <c r="D1107" t="s">
        <v>4874</v>
      </c>
      <c r="E1107" t="s">
        <v>6059</v>
      </c>
      <c r="F1107" t="s">
        <v>4876</v>
      </c>
      <c r="I1107" s="3">
        <v>0</v>
      </c>
      <c r="J1107" s="3">
        <v>874460.42</v>
      </c>
      <c r="K1107" s="3">
        <v>3817630646.2199998</v>
      </c>
      <c r="N1107" t="s">
        <v>4877</v>
      </c>
      <c r="O1107" s="9">
        <v>45642.5601157407</v>
      </c>
      <c r="P1107" t="s">
        <v>26</v>
      </c>
      <c r="R1107" s="9"/>
      <c r="S1107" s="8" t="str">
        <f t="shared" si="34"/>
        <v/>
      </c>
      <c r="T1107" s="8" t="str">
        <f t="shared" si="35"/>
        <v/>
      </c>
    </row>
    <row r="1108" spans="1:20" x14ac:dyDescent="0.25">
      <c r="A1108" t="s">
        <v>3542</v>
      </c>
      <c r="B1108" s="7">
        <v>7896430</v>
      </c>
      <c r="C1108" s="9">
        <v>45642</v>
      </c>
      <c r="D1108" t="s">
        <v>3539</v>
      </c>
      <c r="E1108" t="s">
        <v>6060</v>
      </c>
      <c r="I1108" s="3">
        <v>0</v>
      </c>
      <c r="J1108" s="3">
        <v>16485547.92</v>
      </c>
      <c r="K1108" s="3">
        <v>3801145098.3000002</v>
      </c>
      <c r="N1108" t="s">
        <v>4877</v>
      </c>
      <c r="O1108" s="9">
        <v>45642.5601157407</v>
      </c>
      <c r="P1108" t="s">
        <v>26</v>
      </c>
      <c r="R1108" s="9"/>
      <c r="S1108" s="8" t="str">
        <f t="shared" si="34"/>
        <v>00084042</v>
      </c>
      <c r="T1108" s="8">
        <f t="shared" si="35"/>
        <v>7896430</v>
      </c>
    </row>
    <row r="1109" spans="1:20" x14ac:dyDescent="0.25">
      <c r="A1109" t="s">
        <v>3542</v>
      </c>
      <c r="B1109" s="7">
        <v>7896431</v>
      </c>
      <c r="C1109" s="9">
        <v>45642</v>
      </c>
      <c r="D1109" t="s">
        <v>4942</v>
      </c>
      <c r="E1109" t="s">
        <v>6061</v>
      </c>
      <c r="I1109" s="3">
        <v>2320434.92</v>
      </c>
      <c r="J1109" s="3">
        <v>0</v>
      </c>
      <c r="K1109" s="3">
        <v>3803465533.2199998</v>
      </c>
      <c r="N1109" t="s">
        <v>4877</v>
      </c>
      <c r="O1109" s="9">
        <v>45642.561064814799</v>
      </c>
      <c r="P1109" t="s">
        <v>4944</v>
      </c>
      <c r="R1109" s="9"/>
      <c r="S1109" s="8" t="str">
        <f t="shared" si="34"/>
        <v/>
      </c>
      <c r="T1109" s="8" t="str">
        <f t="shared" si="35"/>
        <v/>
      </c>
    </row>
    <row r="1110" spans="1:20" x14ac:dyDescent="0.25">
      <c r="A1110" t="s">
        <v>3542</v>
      </c>
      <c r="B1110" s="7">
        <v>7896435</v>
      </c>
      <c r="C1110" s="9">
        <v>45642</v>
      </c>
      <c r="D1110" t="s">
        <v>3539</v>
      </c>
      <c r="E1110" t="s">
        <v>6062</v>
      </c>
      <c r="I1110" s="3">
        <v>0</v>
      </c>
      <c r="J1110" s="3">
        <v>59.07</v>
      </c>
      <c r="K1110" s="3">
        <v>3803465474.1500001</v>
      </c>
      <c r="N1110" t="s">
        <v>4877</v>
      </c>
      <c r="O1110" s="9">
        <v>45642.565763888902</v>
      </c>
      <c r="P1110" t="s">
        <v>20</v>
      </c>
      <c r="R1110" s="9"/>
      <c r="S1110" s="8" t="str">
        <f t="shared" si="34"/>
        <v>00084044</v>
      </c>
      <c r="T1110" s="8">
        <f t="shared" si="35"/>
        <v>7896435</v>
      </c>
    </row>
    <row r="1111" spans="1:20" x14ac:dyDescent="0.25">
      <c r="A1111" t="s">
        <v>3542</v>
      </c>
      <c r="B1111" s="7">
        <v>7896436</v>
      </c>
      <c r="C1111" s="9">
        <v>45642</v>
      </c>
      <c r="D1111" t="s">
        <v>3539</v>
      </c>
      <c r="E1111" t="s">
        <v>6063</v>
      </c>
      <c r="I1111" s="3">
        <v>0</v>
      </c>
      <c r="J1111" s="3">
        <v>3123.96</v>
      </c>
      <c r="K1111" s="3">
        <v>3803462350.1900001</v>
      </c>
      <c r="N1111" t="s">
        <v>4877</v>
      </c>
      <c r="O1111" s="9">
        <v>45642.566666666702</v>
      </c>
      <c r="P1111" t="s">
        <v>20</v>
      </c>
      <c r="R1111" s="9"/>
      <c r="S1111" s="8" t="str">
        <f t="shared" si="34"/>
        <v>00084045</v>
      </c>
      <c r="T1111" s="8">
        <f t="shared" si="35"/>
        <v>7896436</v>
      </c>
    </row>
    <row r="1112" spans="1:20" x14ac:dyDescent="0.25">
      <c r="A1112" t="s">
        <v>3542</v>
      </c>
      <c r="B1112" s="7">
        <v>7896447</v>
      </c>
      <c r="C1112" s="9">
        <v>45642</v>
      </c>
      <c r="D1112" t="s">
        <v>4942</v>
      </c>
      <c r="E1112" t="s">
        <v>6064</v>
      </c>
      <c r="I1112" s="3">
        <v>174213.79</v>
      </c>
      <c r="J1112" s="3">
        <v>0</v>
      </c>
      <c r="K1112" s="3">
        <v>3803636563.98</v>
      </c>
      <c r="N1112" t="s">
        <v>4877</v>
      </c>
      <c r="O1112" s="9">
        <v>45642.587766203702</v>
      </c>
      <c r="P1112" t="s">
        <v>4944</v>
      </c>
      <c r="R1112" s="9"/>
      <c r="S1112" s="8" t="str">
        <f t="shared" si="34"/>
        <v/>
      </c>
      <c r="T1112" s="8" t="str">
        <f t="shared" si="35"/>
        <v/>
      </c>
    </row>
    <row r="1113" spans="1:20" x14ac:dyDescent="0.25">
      <c r="A1113" t="s">
        <v>3542</v>
      </c>
      <c r="B1113" s="7">
        <v>7896448</v>
      </c>
      <c r="C1113" s="9">
        <v>45642</v>
      </c>
      <c r="D1113" t="s">
        <v>3539</v>
      </c>
      <c r="E1113" t="s">
        <v>6065</v>
      </c>
      <c r="I1113" s="3">
        <v>0</v>
      </c>
      <c r="J1113" s="3">
        <v>15435.29</v>
      </c>
      <c r="K1113" s="3">
        <v>3803621128.6900001</v>
      </c>
      <c r="N1113" t="s">
        <v>4877</v>
      </c>
      <c r="O1113" s="9">
        <v>45642.589097222197</v>
      </c>
      <c r="P1113" t="s">
        <v>368</v>
      </c>
      <c r="R1113" s="9"/>
      <c r="S1113" s="8" t="str">
        <f t="shared" si="34"/>
        <v>00084050</v>
      </c>
      <c r="T1113" s="8">
        <f t="shared" si="35"/>
        <v>7896448</v>
      </c>
    </row>
    <row r="1114" spans="1:20" x14ac:dyDescent="0.25">
      <c r="A1114" t="s">
        <v>3542</v>
      </c>
      <c r="B1114" s="7">
        <v>7896449</v>
      </c>
      <c r="C1114" s="9">
        <v>45642</v>
      </c>
      <c r="D1114" t="s">
        <v>4942</v>
      </c>
      <c r="E1114" t="s">
        <v>2434</v>
      </c>
      <c r="I1114" s="3">
        <v>3796375.01</v>
      </c>
      <c r="J1114" s="3">
        <v>0</v>
      </c>
      <c r="K1114" s="3">
        <v>3807417503.6999998</v>
      </c>
      <c r="N1114" t="s">
        <v>4877</v>
      </c>
      <c r="O1114" s="9">
        <v>45642.599525463003</v>
      </c>
      <c r="P1114" t="s">
        <v>4944</v>
      </c>
      <c r="R1114" s="9"/>
      <c r="S1114" s="8" t="str">
        <f t="shared" si="34"/>
        <v/>
      </c>
      <c r="T1114" s="8" t="str">
        <f t="shared" si="35"/>
        <v/>
      </c>
    </row>
    <row r="1115" spans="1:20" x14ac:dyDescent="0.25">
      <c r="A1115" t="s">
        <v>3542</v>
      </c>
      <c r="B1115" s="7">
        <v>7896450</v>
      </c>
      <c r="C1115" s="9">
        <v>45642</v>
      </c>
      <c r="D1115" t="s">
        <v>4942</v>
      </c>
      <c r="E1115" t="s">
        <v>2433</v>
      </c>
      <c r="I1115" s="3">
        <v>1034752.49</v>
      </c>
      <c r="J1115" s="3">
        <v>0</v>
      </c>
      <c r="K1115" s="3">
        <v>3808452256.1900001</v>
      </c>
      <c r="N1115" t="s">
        <v>4877</v>
      </c>
      <c r="O1115" s="9">
        <v>45642.599525463003</v>
      </c>
      <c r="P1115" t="s">
        <v>4944</v>
      </c>
      <c r="R1115" s="9"/>
      <c r="S1115" s="8" t="str">
        <f t="shared" si="34"/>
        <v/>
      </c>
      <c r="T1115" s="8" t="str">
        <f t="shared" si="35"/>
        <v/>
      </c>
    </row>
    <row r="1116" spans="1:20" x14ac:dyDescent="0.25">
      <c r="A1116" t="s">
        <v>3542</v>
      </c>
      <c r="B1116" s="7">
        <v>7896451</v>
      </c>
      <c r="C1116" s="9">
        <v>45642</v>
      </c>
      <c r="D1116" t="s">
        <v>4942</v>
      </c>
      <c r="E1116" t="s">
        <v>6066</v>
      </c>
      <c r="I1116" s="3">
        <v>2566281.2599999998</v>
      </c>
      <c r="J1116" s="3">
        <v>0</v>
      </c>
      <c r="K1116" s="3">
        <v>3811018537.4499998</v>
      </c>
      <c r="N1116" t="s">
        <v>4877</v>
      </c>
      <c r="O1116" s="9">
        <v>45642.5995833333</v>
      </c>
      <c r="P1116" t="s">
        <v>4944</v>
      </c>
      <c r="R1116" s="9"/>
      <c r="S1116" s="8" t="str">
        <f t="shared" si="34"/>
        <v/>
      </c>
      <c r="T1116" s="8" t="str">
        <f t="shared" si="35"/>
        <v/>
      </c>
    </row>
    <row r="1117" spans="1:20" x14ac:dyDescent="0.25">
      <c r="A1117" t="s">
        <v>3542</v>
      </c>
      <c r="B1117" s="7">
        <v>7896452</v>
      </c>
      <c r="C1117" s="9">
        <v>45642</v>
      </c>
      <c r="D1117" t="s">
        <v>4942</v>
      </c>
      <c r="E1117" t="s">
        <v>6067</v>
      </c>
      <c r="I1117" s="3">
        <v>485858.29</v>
      </c>
      <c r="J1117" s="3">
        <v>0</v>
      </c>
      <c r="K1117" s="3">
        <v>3811504395.7399998</v>
      </c>
      <c r="N1117" t="s">
        <v>4877</v>
      </c>
      <c r="O1117" s="9">
        <v>45642.599652777797</v>
      </c>
      <c r="P1117" t="s">
        <v>4944</v>
      </c>
      <c r="R1117" s="9"/>
      <c r="S1117" s="8" t="str">
        <f t="shared" si="34"/>
        <v/>
      </c>
      <c r="T1117" s="8" t="str">
        <f t="shared" si="35"/>
        <v/>
      </c>
    </row>
    <row r="1118" spans="1:20" x14ac:dyDescent="0.25">
      <c r="A1118" t="s">
        <v>3542</v>
      </c>
      <c r="B1118" s="7">
        <v>7896453</v>
      </c>
      <c r="C1118" s="9">
        <v>45642</v>
      </c>
      <c r="D1118" t="s">
        <v>4942</v>
      </c>
      <c r="E1118" t="s">
        <v>6068</v>
      </c>
      <c r="I1118" s="3">
        <v>418122.8</v>
      </c>
      <c r="J1118" s="3">
        <v>0</v>
      </c>
      <c r="K1118" s="3">
        <v>3811922518.54</v>
      </c>
      <c r="N1118" t="s">
        <v>4877</v>
      </c>
      <c r="O1118" s="9">
        <v>45642.599652777797</v>
      </c>
      <c r="P1118" t="s">
        <v>4944</v>
      </c>
      <c r="R1118" s="9"/>
      <c r="S1118" s="8" t="str">
        <f t="shared" si="34"/>
        <v/>
      </c>
      <c r="T1118" s="8" t="str">
        <f t="shared" si="35"/>
        <v/>
      </c>
    </row>
    <row r="1119" spans="1:20" x14ac:dyDescent="0.25">
      <c r="A1119" t="s">
        <v>3542</v>
      </c>
      <c r="B1119" s="7">
        <v>7896454</v>
      </c>
      <c r="C1119" s="9">
        <v>45642</v>
      </c>
      <c r="D1119" t="s">
        <v>4942</v>
      </c>
      <c r="E1119" t="s">
        <v>6069</v>
      </c>
      <c r="I1119" s="3">
        <v>562038.22</v>
      </c>
      <c r="J1119" s="3">
        <v>0</v>
      </c>
      <c r="K1119" s="3">
        <v>3812484556.7600002</v>
      </c>
      <c r="N1119" t="s">
        <v>4877</v>
      </c>
      <c r="O1119" s="9">
        <v>45642.599652777797</v>
      </c>
      <c r="P1119" t="s">
        <v>4944</v>
      </c>
      <c r="R1119" s="9"/>
      <c r="S1119" s="8" t="str">
        <f t="shared" si="34"/>
        <v/>
      </c>
      <c r="T1119" s="8" t="str">
        <f t="shared" si="35"/>
        <v/>
      </c>
    </row>
    <row r="1120" spans="1:20" x14ac:dyDescent="0.25">
      <c r="A1120" t="s">
        <v>3542</v>
      </c>
      <c r="B1120" s="7">
        <v>7896455</v>
      </c>
      <c r="C1120" s="9">
        <v>45642</v>
      </c>
      <c r="D1120" t="s">
        <v>4942</v>
      </c>
      <c r="E1120" t="s">
        <v>6070</v>
      </c>
      <c r="I1120" s="3">
        <v>271533.55</v>
      </c>
      <c r="J1120" s="3">
        <v>0</v>
      </c>
      <c r="K1120" s="3">
        <v>3812756090.3099999</v>
      </c>
      <c r="N1120" t="s">
        <v>4877</v>
      </c>
      <c r="O1120" s="9">
        <v>45642.599652777797</v>
      </c>
      <c r="P1120" t="s">
        <v>4944</v>
      </c>
      <c r="R1120" s="9"/>
      <c r="S1120" s="8" t="str">
        <f t="shared" si="34"/>
        <v/>
      </c>
      <c r="T1120" s="8" t="str">
        <f t="shared" si="35"/>
        <v/>
      </c>
    </row>
    <row r="1121" spans="1:20" x14ac:dyDescent="0.25">
      <c r="A1121" t="s">
        <v>3542</v>
      </c>
      <c r="B1121" s="7">
        <v>7896456</v>
      </c>
      <c r="C1121" s="9">
        <v>45642</v>
      </c>
      <c r="D1121" t="s">
        <v>4942</v>
      </c>
      <c r="E1121" t="s">
        <v>6071</v>
      </c>
      <c r="F1121" t="s">
        <v>6072</v>
      </c>
      <c r="I1121" s="3">
        <v>303183.77</v>
      </c>
      <c r="J1121" s="3">
        <v>0</v>
      </c>
      <c r="K1121" s="3">
        <v>3813059274.0799999</v>
      </c>
      <c r="N1121" t="s">
        <v>4877</v>
      </c>
      <c r="O1121" s="9">
        <v>45642.600624999999</v>
      </c>
      <c r="P1121" t="s">
        <v>4944</v>
      </c>
      <c r="R1121" s="9"/>
      <c r="S1121" s="8" t="str">
        <f t="shared" si="34"/>
        <v/>
      </c>
      <c r="T1121" s="8" t="str">
        <f t="shared" si="35"/>
        <v/>
      </c>
    </row>
    <row r="1122" spans="1:20" x14ac:dyDescent="0.25">
      <c r="A1122" t="s">
        <v>3542</v>
      </c>
      <c r="B1122" s="7">
        <v>7896457</v>
      </c>
      <c r="C1122" s="9">
        <v>45642</v>
      </c>
      <c r="D1122" t="s">
        <v>4942</v>
      </c>
      <c r="E1122" t="s">
        <v>2768</v>
      </c>
      <c r="I1122" s="3">
        <v>1618037.88</v>
      </c>
      <c r="J1122" s="3">
        <v>0</v>
      </c>
      <c r="K1122" s="3">
        <v>3814677311.96</v>
      </c>
      <c r="N1122" t="s">
        <v>4877</v>
      </c>
      <c r="O1122" s="9">
        <v>45642.600717592599</v>
      </c>
      <c r="P1122" t="s">
        <v>4944</v>
      </c>
      <c r="R1122" s="9"/>
      <c r="S1122" s="8" t="str">
        <f t="shared" si="34"/>
        <v/>
      </c>
      <c r="T1122" s="8" t="str">
        <f t="shared" si="35"/>
        <v/>
      </c>
    </row>
    <row r="1123" spans="1:20" x14ac:dyDescent="0.25">
      <c r="A1123" t="s">
        <v>3542</v>
      </c>
      <c r="B1123" s="7">
        <v>7896458</v>
      </c>
      <c r="C1123" s="9">
        <v>45642</v>
      </c>
      <c r="D1123" t="s">
        <v>4942</v>
      </c>
      <c r="E1123" t="s">
        <v>2767</v>
      </c>
      <c r="I1123" s="3">
        <v>1319600.28</v>
      </c>
      <c r="J1123" s="3">
        <v>0</v>
      </c>
      <c r="K1123" s="3">
        <v>3815996912.2399998</v>
      </c>
      <c r="N1123" t="s">
        <v>4877</v>
      </c>
      <c r="O1123" s="9">
        <v>45642.600717592599</v>
      </c>
      <c r="P1123" t="s">
        <v>4944</v>
      </c>
      <c r="R1123" s="9"/>
      <c r="S1123" s="8" t="str">
        <f t="shared" si="34"/>
        <v/>
      </c>
      <c r="T1123" s="8" t="str">
        <f t="shared" si="35"/>
        <v/>
      </c>
    </row>
    <row r="1124" spans="1:20" x14ac:dyDescent="0.25">
      <c r="A1124" t="s">
        <v>3542</v>
      </c>
      <c r="B1124" s="7">
        <v>7896459</v>
      </c>
      <c r="C1124" s="9">
        <v>45642</v>
      </c>
      <c r="D1124" t="s">
        <v>4942</v>
      </c>
      <c r="E1124" t="s">
        <v>3119</v>
      </c>
      <c r="I1124" s="3">
        <v>632663.25</v>
      </c>
      <c r="J1124" s="3">
        <v>0</v>
      </c>
      <c r="K1124" s="3">
        <v>3816629575.4899998</v>
      </c>
      <c r="N1124" t="s">
        <v>4877</v>
      </c>
      <c r="O1124" s="9">
        <v>45642.6007523148</v>
      </c>
      <c r="P1124" t="s">
        <v>4944</v>
      </c>
      <c r="R1124" s="9"/>
      <c r="S1124" s="8" t="str">
        <f t="shared" si="34"/>
        <v/>
      </c>
      <c r="T1124" s="8" t="str">
        <f t="shared" si="35"/>
        <v/>
      </c>
    </row>
    <row r="1125" spans="1:20" x14ac:dyDescent="0.25">
      <c r="A1125" t="s">
        <v>3542</v>
      </c>
      <c r="B1125" s="7">
        <v>7896460</v>
      </c>
      <c r="C1125" s="9">
        <v>45642</v>
      </c>
      <c r="D1125" t="s">
        <v>4942</v>
      </c>
      <c r="E1125" t="s">
        <v>6073</v>
      </c>
      <c r="I1125" s="3">
        <v>436088.69</v>
      </c>
      <c r="J1125" s="3">
        <v>0</v>
      </c>
      <c r="K1125" s="3">
        <v>3817065664.1799998</v>
      </c>
      <c r="N1125" t="s">
        <v>4877</v>
      </c>
      <c r="O1125" s="9">
        <v>45642.600775462997</v>
      </c>
      <c r="P1125" t="s">
        <v>4944</v>
      </c>
      <c r="R1125" s="9"/>
      <c r="S1125" s="8" t="str">
        <f t="shared" si="34"/>
        <v/>
      </c>
      <c r="T1125" s="8" t="str">
        <f t="shared" si="35"/>
        <v/>
      </c>
    </row>
    <row r="1126" spans="1:20" x14ac:dyDescent="0.25">
      <c r="A1126" t="s">
        <v>3542</v>
      </c>
      <c r="B1126" s="7">
        <v>7896461</v>
      </c>
      <c r="C1126" s="9">
        <v>45642</v>
      </c>
      <c r="D1126" t="s">
        <v>4942</v>
      </c>
      <c r="E1126" t="s">
        <v>3305</v>
      </c>
      <c r="I1126" s="3">
        <v>4365481.01</v>
      </c>
      <c r="J1126" s="3">
        <v>0</v>
      </c>
      <c r="K1126" s="3">
        <v>3821431145.1900001</v>
      </c>
      <c r="N1126" t="s">
        <v>4877</v>
      </c>
      <c r="O1126" s="9">
        <v>45642.600925925901</v>
      </c>
      <c r="P1126" t="s">
        <v>4944</v>
      </c>
      <c r="R1126" s="9"/>
      <c r="S1126" s="8" t="str">
        <f t="shared" si="34"/>
        <v/>
      </c>
      <c r="T1126" s="8" t="str">
        <f t="shared" si="35"/>
        <v/>
      </c>
    </row>
    <row r="1127" spans="1:20" x14ac:dyDescent="0.25">
      <c r="A1127" t="s">
        <v>3542</v>
      </c>
      <c r="B1127" s="7">
        <v>7896462</v>
      </c>
      <c r="C1127" s="9">
        <v>45642</v>
      </c>
      <c r="D1127" t="s">
        <v>4942</v>
      </c>
      <c r="E1127" t="s">
        <v>3303</v>
      </c>
      <c r="I1127" s="3">
        <v>3404735.93</v>
      </c>
      <c r="J1127" s="3">
        <v>0</v>
      </c>
      <c r="K1127" s="3">
        <v>3824835881.1199999</v>
      </c>
      <c r="N1127" t="s">
        <v>4877</v>
      </c>
      <c r="O1127" s="9">
        <v>45642.600925925901</v>
      </c>
      <c r="P1127" t="s">
        <v>4944</v>
      </c>
      <c r="R1127" s="9"/>
      <c r="S1127" s="8" t="str">
        <f t="shared" si="34"/>
        <v/>
      </c>
      <c r="T1127" s="8" t="str">
        <f t="shared" si="35"/>
        <v/>
      </c>
    </row>
    <row r="1128" spans="1:20" x14ac:dyDescent="0.25">
      <c r="A1128" t="s">
        <v>3542</v>
      </c>
      <c r="B1128" s="7">
        <v>7896463</v>
      </c>
      <c r="C1128" s="9">
        <v>45642</v>
      </c>
      <c r="D1128" t="s">
        <v>4942</v>
      </c>
      <c r="E1128" t="s">
        <v>3113</v>
      </c>
      <c r="I1128" s="3">
        <v>3237170.92</v>
      </c>
      <c r="J1128" s="3">
        <v>0</v>
      </c>
      <c r="K1128" s="3">
        <v>3828073052.04</v>
      </c>
      <c r="N1128" t="s">
        <v>4877</v>
      </c>
      <c r="O1128" s="9">
        <v>45642.601030092599</v>
      </c>
      <c r="P1128" t="s">
        <v>4944</v>
      </c>
      <c r="R1128" s="9"/>
      <c r="S1128" s="8" t="str">
        <f t="shared" si="34"/>
        <v/>
      </c>
      <c r="T1128" s="8" t="str">
        <f t="shared" si="35"/>
        <v/>
      </c>
    </row>
    <row r="1129" spans="1:20" x14ac:dyDescent="0.25">
      <c r="A1129" t="s">
        <v>3542</v>
      </c>
      <c r="B1129" s="7">
        <v>7896464</v>
      </c>
      <c r="C1129" s="9">
        <v>45642</v>
      </c>
      <c r="D1129" t="s">
        <v>4942</v>
      </c>
      <c r="E1129" t="s">
        <v>3114</v>
      </c>
      <c r="I1129" s="3">
        <v>4464770.8600000003</v>
      </c>
      <c r="J1129" s="3">
        <v>0</v>
      </c>
      <c r="K1129" s="3">
        <v>3832537822.9000001</v>
      </c>
      <c r="N1129" t="s">
        <v>4877</v>
      </c>
      <c r="O1129" s="9">
        <v>45642.601030092599</v>
      </c>
      <c r="P1129" t="s">
        <v>4944</v>
      </c>
      <c r="R1129" s="9"/>
      <c r="S1129" s="8" t="str">
        <f t="shared" si="34"/>
        <v/>
      </c>
      <c r="T1129" s="8" t="str">
        <f t="shared" si="35"/>
        <v/>
      </c>
    </row>
    <row r="1130" spans="1:20" x14ac:dyDescent="0.25">
      <c r="A1130" t="s">
        <v>3542</v>
      </c>
      <c r="B1130" s="7">
        <v>7896465</v>
      </c>
      <c r="C1130" s="9">
        <v>45642</v>
      </c>
      <c r="D1130" t="s">
        <v>4942</v>
      </c>
      <c r="E1130" t="s">
        <v>2704</v>
      </c>
      <c r="I1130" s="3">
        <v>16859569.73</v>
      </c>
      <c r="J1130" s="3">
        <v>0</v>
      </c>
      <c r="K1130" s="3">
        <v>3849397392.6300001</v>
      </c>
      <c r="N1130" t="s">
        <v>4877</v>
      </c>
      <c r="O1130" s="9">
        <v>45642.601388888899</v>
      </c>
      <c r="P1130" t="s">
        <v>4944</v>
      </c>
      <c r="R1130" s="9"/>
      <c r="S1130" s="8" t="str">
        <f t="shared" si="34"/>
        <v/>
      </c>
      <c r="T1130" s="8" t="str">
        <f t="shared" si="35"/>
        <v/>
      </c>
    </row>
    <row r="1131" spans="1:20" x14ac:dyDescent="0.25">
      <c r="A1131" t="s">
        <v>3542</v>
      </c>
      <c r="B1131" s="7">
        <v>7896466</v>
      </c>
      <c r="C1131" s="9">
        <v>45642</v>
      </c>
      <c r="D1131" t="s">
        <v>4942</v>
      </c>
      <c r="E1131" t="s">
        <v>2703</v>
      </c>
      <c r="I1131" s="3">
        <v>6294554.0599999996</v>
      </c>
      <c r="J1131" s="3">
        <v>0</v>
      </c>
      <c r="K1131" s="3">
        <v>3855691946.6900001</v>
      </c>
      <c r="N1131" t="s">
        <v>4877</v>
      </c>
      <c r="O1131" s="9">
        <v>45642.601388888899</v>
      </c>
      <c r="P1131" t="s">
        <v>4944</v>
      </c>
      <c r="R1131" s="9"/>
      <c r="S1131" s="8" t="str">
        <f t="shared" si="34"/>
        <v/>
      </c>
      <c r="T1131" s="8" t="str">
        <f t="shared" si="35"/>
        <v/>
      </c>
    </row>
    <row r="1132" spans="1:20" x14ac:dyDescent="0.25">
      <c r="A1132" t="s">
        <v>3542</v>
      </c>
      <c r="B1132" s="7">
        <v>7896472</v>
      </c>
      <c r="C1132" s="9">
        <v>45642</v>
      </c>
      <c r="D1132" t="s">
        <v>3539</v>
      </c>
      <c r="E1132" t="s">
        <v>6074</v>
      </c>
      <c r="I1132" s="3">
        <v>0</v>
      </c>
      <c r="J1132" s="3">
        <v>366705.14</v>
      </c>
      <c r="K1132" s="3">
        <v>3855325241.5500002</v>
      </c>
      <c r="N1132" t="s">
        <v>4877</v>
      </c>
      <c r="O1132" s="9">
        <v>45642.607870370397</v>
      </c>
      <c r="P1132" t="s">
        <v>26</v>
      </c>
      <c r="R1132" s="9"/>
      <c r="S1132" s="8" t="str">
        <f t="shared" si="34"/>
        <v>00084051</v>
      </c>
      <c r="T1132" s="8">
        <f t="shared" si="35"/>
        <v>7896472</v>
      </c>
    </row>
    <row r="1133" spans="1:20" x14ac:dyDescent="0.25">
      <c r="A1133" t="s">
        <v>3542</v>
      </c>
      <c r="B1133" s="7">
        <v>7896473</v>
      </c>
      <c r="C1133" s="9">
        <v>45642</v>
      </c>
      <c r="D1133" t="s">
        <v>3539</v>
      </c>
      <c r="E1133" t="s">
        <v>6075</v>
      </c>
      <c r="I1133" s="3">
        <v>0</v>
      </c>
      <c r="J1133" s="3">
        <v>2132248.63</v>
      </c>
      <c r="K1133" s="3">
        <v>3853192992.9200001</v>
      </c>
      <c r="N1133" t="s">
        <v>4877</v>
      </c>
      <c r="O1133" s="9">
        <v>45642.608912037002</v>
      </c>
      <c r="P1133" t="s">
        <v>62</v>
      </c>
      <c r="R1133" s="9"/>
      <c r="S1133" s="8" t="str">
        <f t="shared" si="34"/>
        <v>00084052</v>
      </c>
      <c r="T1133" s="8">
        <f t="shared" si="35"/>
        <v>7896473</v>
      </c>
    </row>
    <row r="1134" spans="1:20" x14ac:dyDescent="0.25">
      <c r="A1134" t="s">
        <v>3542</v>
      </c>
      <c r="B1134" s="7">
        <v>7896474</v>
      </c>
      <c r="C1134" s="9">
        <v>45642</v>
      </c>
      <c r="D1134" t="s">
        <v>3539</v>
      </c>
      <c r="E1134" t="s">
        <v>6076</v>
      </c>
      <c r="I1134" s="3">
        <v>0</v>
      </c>
      <c r="J1134" s="3">
        <v>1062375.5</v>
      </c>
      <c r="K1134" s="3">
        <v>3852130617.4200001</v>
      </c>
      <c r="N1134" t="s">
        <v>4877</v>
      </c>
      <c r="O1134" s="9">
        <v>45642.610196759299</v>
      </c>
      <c r="P1134" t="s">
        <v>368</v>
      </c>
      <c r="R1134" s="9"/>
      <c r="S1134" s="8" t="str">
        <f t="shared" si="34"/>
        <v>00084053</v>
      </c>
      <c r="T1134" s="8">
        <f t="shared" si="35"/>
        <v>7896474</v>
      </c>
    </row>
    <row r="1135" spans="1:20" x14ac:dyDescent="0.25">
      <c r="A1135" t="s">
        <v>3542</v>
      </c>
      <c r="B1135" s="7">
        <v>7896485</v>
      </c>
      <c r="C1135" s="9">
        <v>45642</v>
      </c>
      <c r="D1135" t="s">
        <v>4874</v>
      </c>
      <c r="E1135" t="s">
        <v>6077</v>
      </c>
      <c r="F1135" t="s">
        <v>4876</v>
      </c>
      <c r="I1135" s="3">
        <v>0</v>
      </c>
      <c r="J1135" s="3">
        <v>110937.11</v>
      </c>
      <c r="K1135" s="3">
        <v>3852019680.3099999</v>
      </c>
      <c r="N1135" t="s">
        <v>4877</v>
      </c>
      <c r="O1135" s="9">
        <v>45642.6236921296</v>
      </c>
      <c r="P1135" t="s">
        <v>26</v>
      </c>
      <c r="R1135" s="9"/>
      <c r="S1135" s="8" t="str">
        <f t="shared" si="34"/>
        <v/>
      </c>
      <c r="T1135" s="8" t="str">
        <f t="shared" si="35"/>
        <v/>
      </c>
    </row>
    <row r="1136" spans="1:20" x14ac:dyDescent="0.25">
      <c r="A1136" t="s">
        <v>3542</v>
      </c>
      <c r="B1136" s="7">
        <v>7896486</v>
      </c>
      <c r="C1136" s="9">
        <v>45642</v>
      </c>
      <c r="D1136" t="s">
        <v>3539</v>
      </c>
      <c r="E1136" t="s">
        <v>6078</v>
      </c>
      <c r="I1136" s="3">
        <v>0</v>
      </c>
      <c r="J1136" s="3">
        <v>2111017.0299999998</v>
      </c>
      <c r="K1136" s="3">
        <v>3849908663.2800002</v>
      </c>
      <c r="N1136" t="s">
        <v>4877</v>
      </c>
      <c r="O1136" s="9">
        <v>45642.6236921296</v>
      </c>
      <c r="P1136" t="s">
        <v>26</v>
      </c>
      <c r="R1136" s="9"/>
      <c r="S1136" s="8" t="str">
        <f t="shared" si="34"/>
        <v>00084054</v>
      </c>
      <c r="T1136" s="8">
        <f t="shared" si="35"/>
        <v>7896486</v>
      </c>
    </row>
    <row r="1137" spans="1:20" x14ac:dyDescent="0.25">
      <c r="A1137" t="s">
        <v>3542</v>
      </c>
      <c r="B1137" s="7">
        <v>7896488</v>
      </c>
      <c r="C1137" s="9">
        <v>45642</v>
      </c>
      <c r="D1137" t="s">
        <v>3539</v>
      </c>
      <c r="E1137" t="s">
        <v>6079</v>
      </c>
      <c r="I1137" s="3">
        <v>0</v>
      </c>
      <c r="J1137" s="3">
        <v>6745931.1299999999</v>
      </c>
      <c r="K1137" s="3">
        <v>3843162732.1500001</v>
      </c>
      <c r="N1137" t="s">
        <v>4877</v>
      </c>
      <c r="O1137" s="9">
        <v>45642.626967592601</v>
      </c>
      <c r="P1137" t="s">
        <v>26</v>
      </c>
      <c r="R1137" s="9"/>
      <c r="S1137" s="8" t="str">
        <f t="shared" si="34"/>
        <v>00084055</v>
      </c>
      <c r="T1137" s="8">
        <f t="shared" si="35"/>
        <v>7896488</v>
      </c>
    </row>
    <row r="1138" spans="1:20" x14ac:dyDescent="0.25">
      <c r="A1138" t="s">
        <v>3542</v>
      </c>
      <c r="B1138" s="7">
        <v>7896521</v>
      </c>
      <c r="C1138" s="9">
        <v>45642</v>
      </c>
      <c r="D1138" t="s">
        <v>3539</v>
      </c>
      <c r="E1138" t="s">
        <v>6080</v>
      </c>
      <c r="I1138" s="3">
        <v>0</v>
      </c>
      <c r="J1138" s="3">
        <v>2114518.65</v>
      </c>
      <c r="K1138" s="3">
        <v>3841048213.5</v>
      </c>
      <c r="N1138" t="s">
        <v>4877</v>
      </c>
      <c r="O1138" s="9">
        <v>45642.648819444403</v>
      </c>
      <c r="P1138" t="s">
        <v>62</v>
      </c>
      <c r="R1138" s="9"/>
      <c r="S1138" s="8" t="str">
        <f t="shared" si="34"/>
        <v>00084056</v>
      </c>
      <c r="T1138" s="8">
        <f t="shared" si="35"/>
        <v>7896521</v>
      </c>
    </row>
    <row r="1139" spans="1:20" x14ac:dyDescent="0.25">
      <c r="A1139" t="s">
        <v>3542</v>
      </c>
      <c r="B1139" s="7">
        <v>7896526</v>
      </c>
      <c r="C1139" s="9">
        <v>45642</v>
      </c>
      <c r="D1139" t="s">
        <v>4874</v>
      </c>
      <c r="E1139" t="s">
        <v>6081</v>
      </c>
      <c r="F1139" t="s">
        <v>6082</v>
      </c>
      <c r="I1139" s="3">
        <v>0</v>
      </c>
      <c r="J1139" s="3">
        <v>1422960</v>
      </c>
      <c r="K1139" s="3">
        <v>3839625253.5</v>
      </c>
      <c r="N1139" t="s">
        <v>4877</v>
      </c>
      <c r="O1139" s="9">
        <v>45642.656990740703</v>
      </c>
      <c r="P1139" t="s">
        <v>62</v>
      </c>
      <c r="R1139" s="9"/>
      <c r="S1139" s="8" t="str">
        <f t="shared" si="34"/>
        <v/>
      </c>
      <c r="T1139" s="8" t="str">
        <f t="shared" si="35"/>
        <v/>
      </c>
    </row>
    <row r="1140" spans="1:20" x14ac:dyDescent="0.25">
      <c r="A1140" t="s">
        <v>3542</v>
      </c>
      <c r="B1140" s="7">
        <v>7896529</v>
      </c>
      <c r="C1140" s="9">
        <v>45642</v>
      </c>
      <c r="D1140" t="s">
        <v>4874</v>
      </c>
      <c r="E1140" t="s">
        <v>6083</v>
      </c>
      <c r="F1140" t="s">
        <v>6084</v>
      </c>
      <c r="I1140" s="3">
        <v>0</v>
      </c>
      <c r="J1140" s="3">
        <v>1422960</v>
      </c>
      <c r="K1140" s="3">
        <v>3838202293.5</v>
      </c>
      <c r="N1140" t="s">
        <v>4877</v>
      </c>
      <c r="O1140" s="9">
        <v>45642.658379629604</v>
      </c>
      <c r="P1140" t="s">
        <v>62</v>
      </c>
      <c r="R1140" s="9"/>
      <c r="S1140" s="8" t="str">
        <f t="shared" si="34"/>
        <v/>
      </c>
      <c r="T1140" s="8" t="str">
        <f t="shared" si="35"/>
        <v/>
      </c>
    </row>
    <row r="1141" spans="1:20" x14ac:dyDescent="0.25">
      <c r="A1141" t="s">
        <v>3542</v>
      </c>
      <c r="B1141" s="7">
        <v>7896530</v>
      </c>
      <c r="C1141" s="9">
        <v>45642</v>
      </c>
      <c r="D1141" t="s">
        <v>3539</v>
      </c>
      <c r="E1141" t="s">
        <v>6085</v>
      </c>
      <c r="I1141" s="3">
        <v>0</v>
      </c>
      <c r="J1141" s="3">
        <v>658560</v>
      </c>
      <c r="K1141" s="3">
        <v>3837543733.5</v>
      </c>
      <c r="N1141" t="s">
        <v>4877</v>
      </c>
      <c r="O1141" s="9">
        <v>45642.660335648201</v>
      </c>
      <c r="P1141" t="s">
        <v>62</v>
      </c>
      <c r="R1141" s="9"/>
      <c r="S1141" s="8" t="str">
        <f t="shared" si="34"/>
        <v>00084057</v>
      </c>
      <c r="T1141" s="8">
        <f t="shared" si="35"/>
        <v>7896530</v>
      </c>
    </row>
    <row r="1142" spans="1:20" x14ac:dyDescent="0.25">
      <c r="A1142" t="s">
        <v>3542</v>
      </c>
      <c r="B1142" s="7">
        <v>7896534</v>
      </c>
      <c r="C1142" s="9">
        <v>45642</v>
      </c>
      <c r="D1142" t="s">
        <v>3539</v>
      </c>
      <c r="E1142" t="s">
        <v>6086</v>
      </c>
      <c r="I1142" s="3">
        <v>0</v>
      </c>
      <c r="J1142" s="3">
        <v>7705131.8899999997</v>
      </c>
      <c r="K1142" s="3">
        <v>3829838601.6100001</v>
      </c>
      <c r="N1142" t="s">
        <v>4877</v>
      </c>
      <c r="O1142" s="9">
        <v>45642.661828703698</v>
      </c>
      <c r="P1142" t="s">
        <v>26</v>
      </c>
      <c r="R1142" s="9"/>
      <c r="S1142" s="8" t="str">
        <f t="shared" si="34"/>
        <v>00084058</v>
      </c>
      <c r="T1142" s="8">
        <f t="shared" si="35"/>
        <v>7896534</v>
      </c>
    </row>
    <row r="1143" spans="1:20" x14ac:dyDescent="0.25">
      <c r="A1143" t="s">
        <v>3542</v>
      </c>
      <c r="B1143" s="7">
        <v>7896557</v>
      </c>
      <c r="C1143" s="9">
        <v>45642</v>
      </c>
      <c r="D1143" t="s">
        <v>4942</v>
      </c>
      <c r="E1143" t="s">
        <v>2678</v>
      </c>
      <c r="I1143" s="3">
        <v>337455.57</v>
      </c>
      <c r="J1143" s="3">
        <v>0</v>
      </c>
      <c r="K1143" s="3">
        <v>3830176057.1799998</v>
      </c>
      <c r="N1143" t="s">
        <v>4877</v>
      </c>
      <c r="O1143" s="9">
        <v>45642.667673611097</v>
      </c>
      <c r="P1143" t="s">
        <v>4944</v>
      </c>
      <c r="R1143" s="9"/>
      <c r="S1143" s="8" t="str">
        <f t="shared" si="34"/>
        <v/>
      </c>
      <c r="T1143" s="8" t="str">
        <f t="shared" si="35"/>
        <v/>
      </c>
    </row>
    <row r="1144" spans="1:20" x14ac:dyDescent="0.25">
      <c r="A1144" t="s">
        <v>3542</v>
      </c>
      <c r="B1144" s="7">
        <v>7896558</v>
      </c>
      <c r="C1144" s="9">
        <v>45642</v>
      </c>
      <c r="D1144" t="s">
        <v>4942</v>
      </c>
      <c r="E1144" t="s">
        <v>6087</v>
      </c>
      <c r="I1144" s="3">
        <v>771905.24</v>
      </c>
      <c r="J1144" s="3">
        <v>0</v>
      </c>
      <c r="K1144" s="3">
        <v>3830947962.4200001</v>
      </c>
      <c r="N1144" t="s">
        <v>4877</v>
      </c>
      <c r="O1144" s="9">
        <v>45642.667708333298</v>
      </c>
      <c r="P1144" t="s">
        <v>4944</v>
      </c>
      <c r="R1144" s="9"/>
      <c r="S1144" s="8" t="str">
        <f t="shared" si="34"/>
        <v/>
      </c>
      <c r="T1144" s="8" t="str">
        <f t="shared" si="35"/>
        <v/>
      </c>
    </row>
    <row r="1145" spans="1:20" x14ac:dyDescent="0.25">
      <c r="A1145" t="s">
        <v>3542</v>
      </c>
      <c r="B1145" s="7">
        <v>7896559</v>
      </c>
      <c r="C1145" s="9">
        <v>45642</v>
      </c>
      <c r="D1145" t="s">
        <v>4942</v>
      </c>
      <c r="E1145" t="s">
        <v>2708</v>
      </c>
      <c r="I1145" s="3">
        <v>174170.62</v>
      </c>
      <c r="J1145" s="3">
        <v>0</v>
      </c>
      <c r="K1145" s="3">
        <v>3831122133.04</v>
      </c>
      <c r="N1145" t="s">
        <v>4877</v>
      </c>
      <c r="O1145" s="9">
        <v>45642.667719907397</v>
      </c>
      <c r="P1145" t="s">
        <v>4944</v>
      </c>
      <c r="R1145" s="9"/>
      <c r="S1145" s="8" t="str">
        <f t="shared" si="34"/>
        <v/>
      </c>
      <c r="T1145" s="8" t="str">
        <f t="shared" si="35"/>
        <v/>
      </c>
    </row>
    <row r="1146" spans="1:20" x14ac:dyDescent="0.25">
      <c r="A1146" t="s">
        <v>3542</v>
      </c>
      <c r="B1146" s="7">
        <v>7896560</v>
      </c>
      <c r="C1146" s="9">
        <v>45642</v>
      </c>
      <c r="D1146" t="s">
        <v>4942</v>
      </c>
      <c r="E1146" t="s">
        <v>2679</v>
      </c>
      <c r="I1146" s="3">
        <v>210909.72</v>
      </c>
      <c r="J1146" s="3">
        <v>0</v>
      </c>
      <c r="K1146" s="3">
        <v>3831333042.7600002</v>
      </c>
      <c r="N1146" t="s">
        <v>4877</v>
      </c>
      <c r="O1146" s="9">
        <v>45642.667743055601</v>
      </c>
      <c r="P1146" t="s">
        <v>4944</v>
      </c>
      <c r="R1146" s="9"/>
      <c r="S1146" s="8" t="str">
        <f t="shared" si="34"/>
        <v/>
      </c>
      <c r="T1146" s="8" t="str">
        <f t="shared" si="35"/>
        <v/>
      </c>
    </row>
    <row r="1147" spans="1:20" x14ac:dyDescent="0.25">
      <c r="A1147" t="s">
        <v>3542</v>
      </c>
      <c r="B1147" s="7">
        <v>7896561</v>
      </c>
      <c r="C1147" s="9">
        <v>45642</v>
      </c>
      <c r="D1147" t="s">
        <v>4942</v>
      </c>
      <c r="E1147" t="s">
        <v>3437</v>
      </c>
      <c r="I1147" s="3">
        <v>672384.26</v>
      </c>
      <c r="J1147" s="3">
        <v>0</v>
      </c>
      <c r="K1147" s="3">
        <v>3832005427.02</v>
      </c>
      <c r="N1147" t="s">
        <v>4877</v>
      </c>
      <c r="O1147" s="9">
        <v>45642.667754629598</v>
      </c>
      <c r="P1147" t="s">
        <v>4944</v>
      </c>
      <c r="R1147" s="9"/>
      <c r="S1147" s="8" t="str">
        <f t="shared" si="34"/>
        <v/>
      </c>
      <c r="T1147" s="8" t="str">
        <f t="shared" si="35"/>
        <v/>
      </c>
    </row>
    <row r="1148" spans="1:20" x14ac:dyDescent="0.25">
      <c r="A1148" t="s">
        <v>3542</v>
      </c>
      <c r="B1148" s="7">
        <v>7896562</v>
      </c>
      <c r="C1148" s="9">
        <v>45642</v>
      </c>
      <c r="D1148" t="s">
        <v>4942</v>
      </c>
      <c r="E1148" t="s">
        <v>3212</v>
      </c>
      <c r="I1148" s="3">
        <v>916049.41</v>
      </c>
      <c r="J1148" s="3">
        <v>0</v>
      </c>
      <c r="K1148" s="3">
        <v>3832921476.4299998</v>
      </c>
      <c r="N1148" t="s">
        <v>4877</v>
      </c>
      <c r="O1148" s="9">
        <v>45642.667777777802</v>
      </c>
      <c r="P1148" t="s">
        <v>4944</v>
      </c>
      <c r="R1148" s="9"/>
      <c r="S1148" s="8" t="str">
        <f t="shared" si="34"/>
        <v/>
      </c>
      <c r="T1148" s="8" t="str">
        <f t="shared" si="35"/>
        <v/>
      </c>
    </row>
    <row r="1149" spans="1:20" x14ac:dyDescent="0.25">
      <c r="A1149" t="s">
        <v>3542</v>
      </c>
      <c r="B1149" s="7">
        <v>7896566</v>
      </c>
      <c r="C1149" s="9">
        <v>45642</v>
      </c>
      <c r="D1149" t="s">
        <v>4942</v>
      </c>
      <c r="E1149" t="s">
        <v>3052</v>
      </c>
      <c r="F1149" t="s">
        <v>6088</v>
      </c>
      <c r="I1149" s="3">
        <v>5316290</v>
      </c>
      <c r="J1149" s="3">
        <v>0</v>
      </c>
      <c r="K1149" s="3">
        <v>3838237766.4299998</v>
      </c>
      <c r="N1149" t="s">
        <v>4877</v>
      </c>
      <c r="O1149" s="9">
        <v>45642.670219907399</v>
      </c>
      <c r="P1149" t="s">
        <v>4944</v>
      </c>
      <c r="R1149" s="9"/>
      <c r="S1149" s="8" t="str">
        <f t="shared" si="34"/>
        <v/>
      </c>
      <c r="T1149" s="8" t="str">
        <f t="shared" si="35"/>
        <v/>
      </c>
    </row>
    <row r="1150" spans="1:20" x14ac:dyDescent="0.25">
      <c r="A1150" t="s">
        <v>3542</v>
      </c>
      <c r="B1150" s="7">
        <v>7896567</v>
      </c>
      <c r="C1150" s="9">
        <v>45642</v>
      </c>
      <c r="D1150" t="s">
        <v>4942</v>
      </c>
      <c r="E1150" t="s">
        <v>3047</v>
      </c>
      <c r="F1150" t="s">
        <v>6089</v>
      </c>
      <c r="I1150" s="3">
        <v>4253032</v>
      </c>
      <c r="J1150" s="3">
        <v>0</v>
      </c>
      <c r="K1150" s="3">
        <v>3842490798.4299998</v>
      </c>
      <c r="N1150" t="s">
        <v>4877</v>
      </c>
      <c r="O1150" s="9">
        <v>45642.670243055603</v>
      </c>
      <c r="P1150" t="s">
        <v>4944</v>
      </c>
      <c r="R1150" s="9"/>
      <c r="S1150" s="8" t="str">
        <f t="shared" si="34"/>
        <v/>
      </c>
      <c r="T1150" s="8" t="str">
        <f t="shared" si="35"/>
        <v/>
      </c>
    </row>
    <row r="1151" spans="1:20" x14ac:dyDescent="0.25">
      <c r="A1151" t="s">
        <v>3542</v>
      </c>
      <c r="B1151" s="7">
        <v>7896576</v>
      </c>
      <c r="C1151" s="9">
        <v>45642</v>
      </c>
      <c r="D1151" t="s">
        <v>3539</v>
      </c>
      <c r="E1151" t="s">
        <v>6090</v>
      </c>
      <c r="I1151" s="3">
        <v>0</v>
      </c>
      <c r="J1151" s="3">
        <v>4248510.59</v>
      </c>
      <c r="K1151" s="3">
        <v>3838242287.8400002</v>
      </c>
      <c r="N1151" t="s">
        <v>4877</v>
      </c>
      <c r="O1151" s="9">
        <v>45642.674537036997</v>
      </c>
      <c r="P1151" t="s">
        <v>26</v>
      </c>
      <c r="R1151" s="9"/>
      <c r="S1151" s="8" t="str">
        <f t="shared" si="34"/>
        <v>00084059</v>
      </c>
      <c r="T1151" s="8">
        <f t="shared" si="35"/>
        <v>7896576</v>
      </c>
    </row>
    <row r="1152" spans="1:20" x14ac:dyDescent="0.25">
      <c r="A1152" t="s">
        <v>3542</v>
      </c>
      <c r="B1152" s="7">
        <v>7896577</v>
      </c>
      <c r="C1152" s="9">
        <v>45642</v>
      </c>
      <c r="D1152" t="s">
        <v>4874</v>
      </c>
      <c r="E1152" t="s">
        <v>6091</v>
      </c>
      <c r="F1152" t="s">
        <v>6092</v>
      </c>
      <c r="I1152" s="3">
        <v>0</v>
      </c>
      <c r="J1152" s="3">
        <v>1422960</v>
      </c>
      <c r="K1152" s="3">
        <v>3836819327.8400002</v>
      </c>
      <c r="N1152" t="s">
        <v>4877</v>
      </c>
      <c r="O1152" s="9">
        <v>45642.674733796302</v>
      </c>
      <c r="P1152" t="s">
        <v>62</v>
      </c>
      <c r="R1152" s="9"/>
      <c r="S1152" s="8" t="str">
        <f t="shared" si="34"/>
        <v/>
      </c>
      <c r="T1152" s="8" t="str">
        <f t="shared" si="35"/>
        <v/>
      </c>
    </row>
    <row r="1153" spans="1:20" x14ac:dyDescent="0.25">
      <c r="A1153" t="s">
        <v>3542</v>
      </c>
      <c r="B1153" s="7">
        <v>7896578</v>
      </c>
      <c r="C1153" s="9">
        <v>45642</v>
      </c>
      <c r="D1153" t="s">
        <v>4874</v>
      </c>
      <c r="E1153" t="s">
        <v>6093</v>
      </c>
      <c r="F1153" t="s">
        <v>6094</v>
      </c>
      <c r="I1153" s="3">
        <v>0</v>
      </c>
      <c r="J1153" s="3">
        <v>1422960</v>
      </c>
      <c r="K1153" s="3">
        <v>3835396367.8400002</v>
      </c>
      <c r="N1153" t="s">
        <v>4877</v>
      </c>
      <c r="O1153" s="9">
        <v>45642.676331018498</v>
      </c>
      <c r="P1153" t="s">
        <v>62</v>
      </c>
      <c r="R1153" s="9"/>
      <c r="S1153" s="8" t="str">
        <f t="shared" si="34"/>
        <v/>
      </c>
      <c r="T1153" s="8" t="str">
        <f t="shared" si="35"/>
        <v/>
      </c>
    </row>
    <row r="1154" spans="1:20" x14ac:dyDescent="0.25">
      <c r="A1154" t="s">
        <v>3542</v>
      </c>
      <c r="B1154" s="7">
        <v>7896579</v>
      </c>
      <c r="C1154" s="9">
        <v>45642</v>
      </c>
      <c r="D1154" t="s">
        <v>4874</v>
      </c>
      <c r="E1154" t="s">
        <v>6095</v>
      </c>
      <c r="F1154" t="s">
        <v>6096</v>
      </c>
      <c r="I1154" s="3">
        <v>0</v>
      </c>
      <c r="J1154" s="3">
        <v>1422960</v>
      </c>
      <c r="K1154" s="3">
        <v>3833973407.8400002</v>
      </c>
      <c r="N1154" t="s">
        <v>4877</v>
      </c>
      <c r="O1154" s="9">
        <v>45642.678668981498</v>
      </c>
      <c r="P1154" t="s">
        <v>62</v>
      </c>
      <c r="R1154" s="9"/>
      <c r="S1154" s="8" t="str">
        <f t="shared" si="34"/>
        <v/>
      </c>
      <c r="T1154" s="8" t="str">
        <f t="shared" si="35"/>
        <v/>
      </c>
    </row>
    <row r="1155" spans="1:20" x14ac:dyDescent="0.25">
      <c r="A1155" t="s">
        <v>3542</v>
      </c>
      <c r="B1155" s="7">
        <v>7896581</v>
      </c>
      <c r="C1155" s="9">
        <v>45642</v>
      </c>
      <c r="D1155" t="s">
        <v>3539</v>
      </c>
      <c r="E1155" t="s">
        <v>6097</v>
      </c>
      <c r="I1155" s="3">
        <v>0</v>
      </c>
      <c r="J1155" s="3">
        <v>3130898.13</v>
      </c>
      <c r="K1155" s="3">
        <v>3830842509.71</v>
      </c>
      <c r="N1155" t="s">
        <v>4877</v>
      </c>
      <c r="O1155" s="9">
        <v>45642.681250000001</v>
      </c>
      <c r="P1155" t="s">
        <v>26</v>
      </c>
      <c r="R1155" s="9"/>
      <c r="S1155" s="8" t="str">
        <f t="shared" si="34"/>
        <v>00084060</v>
      </c>
      <c r="T1155" s="8">
        <f t="shared" si="35"/>
        <v>7896581</v>
      </c>
    </row>
    <row r="1156" spans="1:20" x14ac:dyDescent="0.25">
      <c r="A1156" t="s">
        <v>3542</v>
      </c>
      <c r="B1156" s="7">
        <v>7896582</v>
      </c>
      <c r="C1156" s="9">
        <v>45642</v>
      </c>
      <c r="D1156" t="s">
        <v>3539</v>
      </c>
      <c r="E1156" t="s">
        <v>6098</v>
      </c>
      <c r="I1156" s="3">
        <v>0</v>
      </c>
      <c r="J1156" s="3">
        <v>987840</v>
      </c>
      <c r="K1156" s="3">
        <v>3829854669.71</v>
      </c>
      <c r="N1156" t="s">
        <v>4877</v>
      </c>
      <c r="O1156" s="9">
        <v>45642.682534722197</v>
      </c>
      <c r="P1156" t="s">
        <v>62</v>
      </c>
      <c r="R1156" s="9"/>
      <c r="S1156" s="8" t="str">
        <f t="shared" ref="S1156:S1219" si="36">+IF(MID(E1156,1,1)="R",MID(E1156,5,8),"")</f>
        <v>00084061</v>
      </c>
      <c r="T1156" s="8">
        <f t="shared" ref="T1156:T1219" si="37">+IF(MID(S1156,1,1)="0",B1156,"")</f>
        <v>7896582</v>
      </c>
    </row>
    <row r="1157" spans="1:20" x14ac:dyDescent="0.25">
      <c r="A1157" t="s">
        <v>3542</v>
      </c>
      <c r="B1157" s="7">
        <v>7896583</v>
      </c>
      <c r="C1157" s="9">
        <v>45642</v>
      </c>
      <c r="D1157" t="s">
        <v>4942</v>
      </c>
      <c r="E1157" t="s">
        <v>3392</v>
      </c>
      <c r="I1157" s="3">
        <v>1620507.75</v>
      </c>
      <c r="J1157" s="3">
        <v>0</v>
      </c>
      <c r="K1157" s="3">
        <v>3831475177.46</v>
      </c>
      <c r="N1157" t="s">
        <v>4877</v>
      </c>
      <c r="O1157" s="9">
        <v>45642.684560185196</v>
      </c>
      <c r="P1157" t="s">
        <v>4944</v>
      </c>
      <c r="R1157" s="9"/>
      <c r="S1157" s="8" t="str">
        <f t="shared" si="36"/>
        <v/>
      </c>
      <c r="T1157" s="8" t="str">
        <f t="shared" si="37"/>
        <v/>
      </c>
    </row>
    <row r="1158" spans="1:20" x14ac:dyDescent="0.25">
      <c r="A1158" t="s">
        <v>3542</v>
      </c>
      <c r="B1158" s="7">
        <v>7896584</v>
      </c>
      <c r="C1158" s="9">
        <v>45642</v>
      </c>
      <c r="D1158" t="s">
        <v>4942</v>
      </c>
      <c r="E1158" t="s">
        <v>3395</v>
      </c>
      <c r="I1158" s="3">
        <v>4084571.67</v>
      </c>
      <c r="J1158" s="3">
        <v>0</v>
      </c>
      <c r="K1158" s="3">
        <v>3835559749.1300001</v>
      </c>
      <c r="N1158" t="s">
        <v>4877</v>
      </c>
      <c r="O1158" s="9">
        <v>45642.684560185196</v>
      </c>
      <c r="P1158" t="s">
        <v>4944</v>
      </c>
      <c r="R1158" s="9"/>
      <c r="S1158" s="8" t="str">
        <f t="shared" si="36"/>
        <v/>
      </c>
      <c r="T1158" s="8" t="str">
        <f t="shared" si="37"/>
        <v/>
      </c>
    </row>
    <row r="1159" spans="1:20" x14ac:dyDescent="0.25">
      <c r="A1159" t="s">
        <v>3542</v>
      </c>
      <c r="B1159" s="7">
        <v>7896585</v>
      </c>
      <c r="C1159" s="9">
        <v>45642</v>
      </c>
      <c r="D1159" t="s">
        <v>4942</v>
      </c>
      <c r="E1159" t="s">
        <v>3394</v>
      </c>
      <c r="I1159" s="3">
        <v>997953.94</v>
      </c>
      <c r="J1159" s="3">
        <v>0</v>
      </c>
      <c r="K1159" s="3">
        <v>3836557703.0700002</v>
      </c>
      <c r="N1159" t="s">
        <v>4877</v>
      </c>
      <c r="O1159" s="9">
        <v>45642.684560185196</v>
      </c>
      <c r="P1159" t="s">
        <v>4944</v>
      </c>
      <c r="R1159" s="9"/>
      <c r="S1159" s="8" t="str">
        <f t="shared" si="36"/>
        <v/>
      </c>
      <c r="T1159" s="8" t="str">
        <f t="shared" si="37"/>
        <v/>
      </c>
    </row>
    <row r="1160" spans="1:20" x14ac:dyDescent="0.25">
      <c r="A1160" t="s">
        <v>3542</v>
      </c>
      <c r="B1160" s="7">
        <v>7896586</v>
      </c>
      <c r="C1160" s="9">
        <v>45642</v>
      </c>
      <c r="D1160" t="s">
        <v>4942</v>
      </c>
      <c r="E1160" t="s">
        <v>2492</v>
      </c>
      <c r="F1160" t="s">
        <v>6099</v>
      </c>
      <c r="I1160" s="3">
        <v>20937876.98</v>
      </c>
      <c r="J1160" s="3">
        <v>0</v>
      </c>
      <c r="K1160" s="3">
        <v>3857495580.0500002</v>
      </c>
      <c r="N1160" t="s">
        <v>4877</v>
      </c>
      <c r="O1160" s="9">
        <v>45642.684791666703</v>
      </c>
      <c r="P1160" t="s">
        <v>4944</v>
      </c>
      <c r="R1160" s="9"/>
      <c r="S1160" s="8" t="str">
        <f t="shared" si="36"/>
        <v/>
      </c>
      <c r="T1160" s="8" t="str">
        <f t="shared" si="37"/>
        <v/>
      </c>
    </row>
    <row r="1161" spans="1:20" x14ac:dyDescent="0.25">
      <c r="A1161" t="s">
        <v>3542</v>
      </c>
      <c r="B1161" s="7">
        <v>7896587</v>
      </c>
      <c r="C1161" s="9">
        <v>45642</v>
      </c>
      <c r="D1161" t="s">
        <v>3539</v>
      </c>
      <c r="E1161" t="s">
        <v>6100</v>
      </c>
      <c r="I1161" s="3">
        <v>0</v>
      </c>
      <c r="J1161" s="3">
        <v>4628793.9400000004</v>
      </c>
      <c r="K1161" s="3">
        <v>3852866786.1100001</v>
      </c>
      <c r="N1161" t="s">
        <v>4877</v>
      </c>
      <c r="O1161" s="9">
        <v>45642.686874999999</v>
      </c>
      <c r="P1161" t="s">
        <v>26</v>
      </c>
      <c r="R1161" s="9"/>
      <c r="S1161" s="8" t="str">
        <f t="shared" si="36"/>
        <v>00084062</v>
      </c>
      <c r="T1161" s="8">
        <f t="shared" si="37"/>
        <v>7896587</v>
      </c>
    </row>
    <row r="1162" spans="1:20" x14ac:dyDescent="0.25">
      <c r="A1162" t="s">
        <v>3542</v>
      </c>
      <c r="B1162" s="7">
        <v>7896589</v>
      </c>
      <c r="C1162" s="9">
        <v>45642</v>
      </c>
      <c r="D1162" t="s">
        <v>3539</v>
      </c>
      <c r="E1162" t="s">
        <v>6101</v>
      </c>
      <c r="I1162" s="3">
        <v>0</v>
      </c>
      <c r="J1162" s="3">
        <v>2425178.9300000002</v>
      </c>
      <c r="K1162" s="3">
        <v>3850441607.1799998</v>
      </c>
      <c r="N1162" t="s">
        <v>4877</v>
      </c>
      <c r="O1162" s="9">
        <v>45642.691307870402</v>
      </c>
      <c r="P1162" t="s">
        <v>26</v>
      </c>
      <c r="R1162" s="9"/>
      <c r="S1162" s="8" t="str">
        <f t="shared" si="36"/>
        <v>00084063</v>
      </c>
      <c r="T1162" s="8">
        <f t="shared" si="37"/>
        <v>7896589</v>
      </c>
    </row>
    <row r="1163" spans="1:20" x14ac:dyDescent="0.25">
      <c r="A1163" t="s">
        <v>3542</v>
      </c>
      <c r="B1163" s="7">
        <v>7896591</v>
      </c>
      <c r="C1163" s="9">
        <v>45642</v>
      </c>
      <c r="D1163" t="s">
        <v>4874</v>
      </c>
      <c r="E1163" t="s">
        <v>6102</v>
      </c>
      <c r="F1163" t="s">
        <v>6103</v>
      </c>
      <c r="I1163" s="3">
        <v>0</v>
      </c>
      <c r="J1163" s="3">
        <v>1422960</v>
      </c>
      <c r="K1163" s="3">
        <v>3849018647.1799998</v>
      </c>
      <c r="N1163" t="s">
        <v>4877</v>
      </c>
      <c r="O1163" s="9">
        <v>45642.6960300926</v>
      </c>
      <c r="P1163" t="s">
        <v>62</v>
      </c>
      <c r="R1163" s="9"/>
      <c r="S1163" s="8" t="str">
        <f t="shared" si="36"/>
        <v/>
      </c>
      <c r="T1163" s="8" t="str">
        <f t="shared" si="37"/>
        <v/>
      </c>
    </row>
    <row r="1164" spans="1:20" x14ac:dyDescent="0.25">
      <c r="A1164" t="s">
        <v>3542</v>
      </c>
      <c r="B1164" s="7">
        <v>7896594</v>
      </c>
      <c r="C1164" s="9">
        <v>45642</v>
      </c>
      <c r="D1164" t="s">
        <v>3539</v>
      </c>
      <c r="E1164" t="s">
        <v>6104</v>
      </c>
      <c r="I1164" s="3">
        <v>0</v>
      </c>
      <c r="J1164" s="3">
        <v>329280</v>
      </c>
      <c r="K1164" s="3">
        <v>3848689367.1799998</v>
      </c>
      <c r="N1164" t="s">
        <v>4877</v>
      </c>
      <c r="O1164" s="9">
        <v>45642.697060185201</v>
      </c>
      <c r="P1164" t="s">
        <v>62</v>
      </c>
      <c r="R1164" s="9"/>
      <c r="S1164" s="8" t="str">
        <f t="shared" si="36"/>
        <v>00084064</v>
      </c>
      <c r="T1164" s="8">
        <f t="shared" si="37"/>
        <v>7896594</v>
      </c>
    </row>
    <row r="1165" spans="1:20" x14ac:dyDescent="0.25">
      <c r="A1165" t="s">
        <v>3542</v>
      </c>
      <c r="B1165" s="7">
        <v>7896595</v>
      </c>
      <c r="C1165" s="9">
        <v>45642</v>
      </c>
      <c r="D1165" t="s">
        <v>4942</v>
      </c>
      <c r="E1165" t="s">
        <v>3076</v>
      </c>
      <c r="I1165" s="3">
        <v>7475743.4800000004</v>
      </c>
      <c r="J1165" s="3">
        <v>0</v>
      </c>
      <c r="K1165" s="3">
        <v>3856165110.6599998</v>
      </c>
      <c r="N1165" t="s">
        <v>4877</v>
      </c>
      <c r="O1165" s="9">
        <v>45642.699571759302</v>
      </c>
      <c r="P1165" t="s">
        <v>4944</v>
      </c>
      <c r="R1165" s="9"/>
      <c r="S1165" s="8" t="str">
        <f t="shared" si="36"/>
        <v/>
      </c>
      <c r="T1165" s="8" t="str">
        <f t="shared" si="37"/>
        <v/>
      </c>
    </row>
    <row r="1166" spans="1:20" x14ac:dyDescent="0.25">
      <c r="A1166" t="s">
        <v>3542</v>
      </c>
      <c r="B1166" s="7">
        <v>7896596</v>
      </c>
      <c r="C1166" s="9">
        <v>45642</v>
      </c>
      <c r="D1166" t="s">
        <v>4942</v>
      </c>
      <c r="E1166" t="s">
        <v>3077</v>
      </c>
      <c r="I1166" s="3">
        <v>1830086.24</v>
      </c>
      <c r="J1166" s="3">
        <v>0</v>
      </c>
      <c r="K1166" s="3">
        <v>3857995196.9000001</v>
      </c>
      <c r="N1166" t="s">
        <v>4877</v>
      </c>
      <c r="O1166" s="9">
        <v>45642.699571759302</v>
      </c>
      <c r="P1166" t="s">
        <v>4944</v>
      </c>
      <c r="R1166" s="9"/>
      <c r="S1166" s="8" t="str">
        <f t="shared" si="36"/>
        <v/>
      </c>
      <c r="T1166" s="8" t="str">
        <f t="shared" si="37"/>
        <v/>
      </c>
    </row>
    <row r="1167" spans="1:20" x14ac:dyDescent="0.25">
      <c r="A1167" t="s">
        <v>3542</v>
      </c>
      <c r="B1167" s="7">
        <v>7896598</v>
      </c>
      <c r="C1167" s="9">
        <v>45642</v>
      </c>
      <c r="D1167" t="s">
        <v>4942</v>
      </c>
      <c r="E1167" t="s">
        <v>6105</v>
      </c>
      <c r="I1167" s="3">
        <v>20926080.350000001</v>
      </c>
      <c r="J1167" s="3">
        <v>0</v>
      </c>
      <c r="K1167" s="3">
        <v>3878921277.25</v>
      </c>
      <c r="N1167" t="s">
        <v>4877</v>
      </c>
      <c r="O1167" s="9">
        <v>45642.700277777803</v>
      </c>
      <c r="P1167" t="s">
        <v>4944</v>
      </c>
      <c r="R1167" s="9"/>
      <c r="S1167" s="8" t="str">
        <f t="shared" si="36"/>
        <v/>
      </c>
      <c r="T1167" s="8" t="str">
        <f t="shared" si="37"/>
        <v/>
      </c>
    </row>
    <row r="1168" spans="1:20" x14ac:dyDescent="0.25">
      <c r="A1168" t="s">
        <v>3542</v>
      </c>
      <c r="B1168" s="7">
        <v>7896605</v>
      </c>
      <c r="C1168" s="9">
        <v>45642</v>
      </c>
      <c r="D1168" t="s">
        <v>3539</v>
      </c>
      <c r="E1168" t="s">
        <v>6106</v>
      </c>
      <c r="I1168" s="3">
        <v>0</v>
      </c>
      <c r="J1168" s="3">
        <v>134935.62</v>
      </c>
      <c r="K1168" s="3">
        <v>3878786341.6300001</v>
      </c>
      <c r="N1168" t="s">
        <v>4877</v>
      </c>
      <c r="O1168" s="9">
        <v>45642.707442129598</v>
      </c>
      <c r="P1168" t="s">
        <v>26</v>
      </c>
      <c r="R1168" s="9"/>
      <c r="S1168" s="8" t="str">
        <f t="shared" si="36"/>
        <v>00084065</v>
      </c>
      <c r="T1168" s="8">
        <f t="shared" si="37"/>
        <v>7896605</v>
      </c>
    </row>
    <row r="1169" spans="1:20" x14ac:dyDescent="0.25">
      <c r="A1169" t="s">
        <v>3542</v>
      </c>
      <c r="B1169" s="7">
        <v>7896619</v>
      </c>
      <c r="C1169" s="9">
        <v>45642</v>
      </c>
      <c r="D1169" t="s">
        <v>4942</v>
      </c>
      <c r="E1169" t="s">
        <v>3050</v>
      </c>
      <c r="F1169" t="s">
        <v>6107</v>
      </c>
      <c r="I1169" s="3">
        <v>12759096</v>
      </c>
      <c r="J1169" s="3">
        <v>0</v>
      </c>
      <c r="K1169" s="3">
        <v>3891545437.6300001</v>
      </c>
      <c r="N1169" t="s">
        <v>4877</v>
      </c>
      <c r="O1169" s="9">
        <v>45642.736400463</v>
      </c>
      <c r="P1169" t="s">
        <v>4944</v>
      </c>
      <c r="R1169" s="9"/>
      <c r="S1169" s="8" t="str">
        <f t="shared" si="36"/>
        <v/>
      </c>
      <c r="T1169" s="8" t="str">
        <f t="shared" si="37"/>
        <v/>
      </c>
    </row>
    <row r="1170" spans="1:20" x14ac:dyDescent="0.25">
      <c r="A1170" t="s">
        <v>3542</v>
      </c>
      <c r="B1170" s="7">
        <v>7896620</v>
      </c>
      <c r="C1170" s="9">
        <v>45642</v>
      </c>
      <c r="D1170" t="s">
        <v>4942</v>
      </c>
      <c r="E1170" t="s">
        <v>2452</v>
      </c>
      <c r="F1170" t="s">
        <v>6108</v>
      </c>
      <c r="I1170" s="3">
        <v>2703021.92</v>
      </c>
      <c r="J1170" s="3">
        <v>0</v>
      </c>
      <c r="K1170" s="3">
        <v>3894248459.5500002</v>
      </c>
      <c r="N1170" t="s">
        <v>4877</v>
      </c>
      <c r="O1170" s="9">
        <v>45642.738136574102</v>
      </c>
      <c r="P1170" t="s">
        <v>4944</v>
      </c>
      <c r="R1170" s="9"/>
      <c r="S1170" s="8" t="str">
        <f t="shared" si="36"/>
        <v/>
      </c>
      <c r="T1170" s="8" t="str">
        <f t="shared" si="37"/>
        <v/>
      </c>
    </row>
    <row r="1171" spans="1:20" x14ac:dyDescent="0.25">
      <c r="A1171" t="s">
        <v>3542</v>
      </c>
      <c r="B1171" s="7">
        <v>7896621</v>
      </c>
      <c r="C1171" s="9">
        <v>45642</v>
      </c>
      <c r="D1171" t="s">
        <v>4942</v>
      </c>
      <c r="E1171" t="s">
        <v>2453</v>
      </c>
      <c r="F1171" t="s">
        <v>6109</v>
      </c>
      <c r="I1171" s="3">
        <v>15353273.6</v>
      </c>
      <c r="J1171" s="3">
        <v>0</v>
      </c>
      <c r="K1171" s="3">
        <v>3909601733.1500001</v>
      </c>
      <c r="N1171" t="s">
        <v>4877</v>
      </c>
      <c r="O1171" s="9">
        <v>45642.738148148099</v>
      </c>
      <c r="P1171" t="s">
        <v>4944</v>
      </c>
      <c r="R1171" s="9"/>
      <c r="S1171" s="8" t="str">
        <f t="shared" si="36"/>
        <v/>
      </c>
      <c r="T1171" s="8" t="str">
        <f t="shared" si="37"/>
        <v/>
      </c>
    </row>
    <row r="1172" spans="1:20" x14ac:dyDescent="0.25">
      <c r="A1172" t="s">
        <v>3542</v>
      </c>
      <c r="B1172" s="7">
        <v>7896622</v>
      </c>
      <c r="C1172" s="9">
        <v>45642</v>
      </c>
      <c r="D1172" t="s">
        <v>4942</v>
      </c>
      <c r="E1172" t="s">
        <v>2454</v>
      </c>
      <c r="F1172" t="s">
        <v>6110</v>
      </c>
      <c r="I1172" s="3">
        <v>15245151.949999999</v>
      </c>
      <c r="J1172" s="3">
        <v>0</v>
      </c>
      <c r="K1172" s="3">
        <v>3924846885.0999999</v>
      </c>
      <c r="N1172" t="s">
        <v>4877</v>
      </c>
      <c r="O1172" s="9">
        <v>45642.738159722197</v>
      </c>
      <c r="P1172" t="s">
        <v>4944</v>
      </c>
      <c r="R1172" s="9"/>
      <c r="S1172" s="8" t="str">
        <f t="shared" si="36"/>
        <v/>
      </c>
      <c r="T1172" s="8" t="str">
        <f t="shared" si="37"/>
        <v/>
      </c>
    </row>
    <row r="1173" spans="1:20" x14ac:dyDescent="0.25">
      <c r="A1173" t="s">
        <v>3542</v>
      </c>
      <c r="B1173" s="7">
        <v>7896627</v>
      </c>
      <c r="C1173" s="9">
        <v>45643</v>
      </c>
      <c r="D1173" t="s">
        <v>4874</v>
      </c>
      <c r="E1173" t="s">
        <v>6111</v>
      </c>
      <c r="F1173" t="s">
        <v>6112</v>
      </c>
      <c r="I1173" s="3">
        <v>0</v>
      </c>
      <c r="J1173" s="3">
        <v>9513636.1199999992</v>
      </c>
      <c r="K1173" s="3">
        <v>3915333248.98</v>
      </c>
      <c r="N1173" t="s">
        <v>4877</v>
      </c>
      <c r="O1173" s="9">
        <v>45643.289907407401</v>
      </c>
      <c r="P1173" t="s">
        <v>368</v>
      </c>
      <c r="R1173" s="9"/>
      <c r="S1173" s="8" t="str">
        <f t="shared" si="36"/>
        <v/>
      </c>
      <c r="T1173" s="8" t="str">
        <f t="shared" si="37"/>
        <v/>
      </c>
    </row>
    <row r="1174" spans="1:20" x14ac:dyDescent="0.25">
      <c r="A1174" t="s">
        <v>3542</v>
      </c>
      <c r="B1174" s="7">
        <v>7896628</v>
      </c>
      <c r="C1174" s="9">
        <v>45644</v>
      </c>
      <c r="D1174" t="s">
        <v>4942</v>
      </c>
      <c r="E1174" t="s">
        <v>3268</v>
      </c>
      <c r="I1174" s="3">
        <v>648106.12</v>
      </c>
      <c r="J1174" s="3">
        <v>0</v>
      </c>
      <c r="K1174" s="3">
        <v>3915981355.0999999</v>
      </c>
      <c r="N1174" t="s">
        <v>4877</v>
      </c>
      <c r="O1174" s="9">
        <v>45644.306145833303</v>
      </c>
      <c r="P1174" t="s">
        <v>4944</v>
      </c>
      <c r="R1174" s="9"/>
      <c r="S1174" s="8" t="str">
        <f t="shared" si="36"/>
        <v/>
      </c>
      <c r="T1174" s="8" t="str">
        <f t="shared" si="37"/>
        <v/>
      </c>
    </row>
    <row r="1175" spans="1:20" x14ac:dyDescent="0.25">
      <c r="A1175" t="s">
        <v>3542</v>
      </c>
      <c r="B1175" s="7">
        <v>7896629</v>
      </c>
      <c r="C1175" s="9">
        <v>45644</v>
      </c>
      <c r="D1175" t="s">
        <v>4942</v>
      </c>
      <c r="E1175" t="s">
        <v>6113</v>
      </c>
      <c r="I1175" s="3">
        <v>1251836.21</v>
      </c>
      <c r="J1175" s="3">
        <v>0</v>
      </c>
      <c r="K1175" s="3">
        <v>3917233191.3099999</v>
      </c>
      <c r="N1175" t="s">
        <v>4877</v>
      </c>
      <c r="O1175" s="9">
        <v>45644.3061689815</v>
      </c>
      <c r="P1175" t="s">
        <v>4944</v>
      </c>
      <c r="R1175" s="9"/>
      <c r="S1175" s="8" t="str">
        <f t="shared" si="36"/>
        <v/>
      </c>
      <c r="T1175" s="8" t="str">
        <f t="shared" si="37"/>
        <v/>
      </c>
    </row>
    <row r="1176" spans="1:20" x14ac:dyDescent="0.25">
      <c r="A1176" t="s">
        <v>3542</v>
      </c>
      <c r="B1176" s="7">
        <v>7896630</v>
      </c>
      <c r="C1176" s="9">
        <v>45644</v>
      </c>
      <c r="D1176" t="s">
        <v>4942</v>
      </c>
      <c r="E1176" t="s">
        <v>6114</v>
      </c>
      <c r="I1176" s="3">
        <v>887478.64</v>
      </c>
      <c r="J1176" s="3">
        <v>0</v>
      </c>
      <c r="K1176" s="3">
        <v>3918120669.9499998</v>
      </c>
      <c r="N1176" t="s">
        <v>4877</v>
      </c>
      <c r="O1176" s="9">
        <v>45644.3061689815</v>
      </c>
      <c r="P1176" t="s">
        <v>4944</v>
      </c>
      <c r="R1176" s="9"/>
      <c r="S1176" s="8" t="str">
        <f t="shared" si="36"/>
        <v/>
      </c>
      <c r="T1176" s="8" t="str">
        <f t="shared" si="37"/>
        <v/>
      </c>
    </row>
    <row r="1177" spans="1:20" x14ac:dyDescent="0.25">
      <c r="A1177" t="s">
        <v>3542</v>
      </c>
      <c r="B1177" s="7">
        <v>7896631</v>
      </c>
      <c r="C1177" s="9">
        <v>45644</v>
      </c>
      <c r="D1177" t="s">
        <v>4942</v>
      </c>
      <c r="E1177" t="s">
        <v>6115</v>
      </c>
      <c r="I1177" s="3">
        <v>640138.57999999996</v>
      </c>
      <c r="J1177" s="3">
        <v>0</v>
      </c>
      <c r="K1177" s="3">
        <v>3918760808.5300002</v>
      </c>
      <c r="N1177" t="s">
        <v>4877</v>
      </c>
      <c r="O1177" s="9">
        <v>45644.3061689815</v>
      </c>
      <c r="P1177" t="s">
        <v>4944</v>
      </c>
      <c r="R1177" s="9"/>
      <c r="S1177" s="8" t="str">
        <f t="shared" si="36"/>
        <v/>
      </c>
      <c r="T1177" s="8" t="str">
        <f t="shared" si="37"/>
        <v/>
      </c>
    </row>
    <row r="1178" spans="1:20" x14ac:dyDescent="0.25">
      <c r="A1178" t="s">
        <v>3542</v>
      </c>
      <c r="B1178" s="7">
        <v>7896632</v>
      </c>
      <c r="C1178" s="9">
        <v>45644</v>
      </c>
      <c r="D1178" t="s">
        <v>4942</v>
      </c>
      <c r="E1178" t="s">
        <v>3096</v>
      </c>
      <c r="I1178" s="3">
        <v>1112086.27</v>
      </c>
      <c r="J1178" s="3">
        <v>0</v>
      </c>
      <c r="K1178" s="3">
        <v>3919872894.8000002</v>
      </c>
      <c r="N1178" t="s">
        <v>4877</v>
      </c>
      <c r="O1178" s="9">
        <v>45644.306192129603</v>
      </c>
      <c r="P1178" t="s">
        <v>4944</v>
      </c>
      <c r="R1178" s="9"/>
      <c r="S1178" s="8" t="str">
        <f t="shared" si="36"/>
        <v/>
      </c>
      <c r="T1178" s="8" t="str">
        <f t="shared" si="37"/>
        <v/>
      </c>
    </row>
    <row r="1179" spans="1:20" x14ac:dyDescent="0.25">
      <c r="A1179" t="s">
        <v>3542</v>
      </c>
      <c r="B1179" s="7">
        <v>7896633</v>
      </c>
      <c r="C1179" s="9">
        <v>45644</v>
      </c>
      <c r="D1179" t="s">
        <v>4942</v>
      </c>
      <c r="E1179" t="s">
        <v>3098</v>
      </c>
      <c r="I1179" s="3">
        <v>694382.22</v>
      </c>
      <c r="J1179" s="3">
        <v>0</v>
      </c>
      <c r="K1179" s="3">
        <v>3920567277.02</v>
      </c>
      <c r="N1179" t="s">
        <v>4877</v>
      </c>
      <c r="O1179" s="9">
        <v>45644.306192129603</v>
      </c>
      <c r="P1179" t="s">
        <v>4944</v>
      </c>
      <c r="R1179" s="9"/>
      <c r="S1179" s="8" t="str">
        <f t="shared" si="36"/>
        <v/>
      </c>
      <c r="T1179" s="8" t="str">
        <f t="shared" si="37"/>
        <v/>
      </c>
    </row>
    <row r="1180" spans="1:20" x14ac:dyDescent="0.25">
      <c r="A1180" t="s">
        <v>3542</v>
      </c>
      <c r="B1180" s="7">
        <v>7896634</v>
      </c>
      <c r="C1180" s="9">
        <v>45644</v>
      </c>
      <c r="D1180" t="s">
        <v>4942</v>
      </c>
      <c r="E1180" t="s">
        <v>3097</v>
      </c>
      <c r="I1180" s="3">
        <v>390842.08</v>
      </c>
      <c r="J1180" s="3">
        <v>0</v>
      </c>
      <c r="K1180" s="3">
        <v>3920958119.0999999</v>
      </c>
      <c r="N1180" t="s">
        <v>4877</v>
      </c>
      <c r="O1180" s="9">
        <v>45644.306192129603</v>
      </c>
      <c r="P1180" t="s">
        <v>4944</v>
      </c>
      <c r="R1180" s="9"/>
      <c r="S1180" s="8" t="str">
        <f t="shared" si="36"/>
        <v/>
      </c>
      <c r="T1180" s="8" t="str">
        <f t="shared" si="37"/>
        <v/>
      </c>
    </row>
    <row r="1181" spans="1:20" x14ac:dyDescent="0.25">
      <c r="A1181" t="s">
        <v>3542</v>
      </c>
      <c r="B1181" s="7">
        <v>7896645</v>
      </c>
      <c r="C1181" s="9">
        <v>45644</v>
      </c>
      <c r="D1181" t="s">
        <v>4874</v>
      </c>
      <c r="E1181" t="s">
        <v>6116</v>
      </c>
      <c r="F1181" t="s">
        <v>4876</v>
      </c>
      <c r="I1181" s="3">
        <v>0</v>
      </c>
      <c r="J1181" s="3">
        <v>290516.87</v>
      </c>
      <c r="K1181" s="3">
        <v>3920667602.23</v>
      </c>
      <c r="N1181" t="s">
        <v>4877</v>
      </c>
      <c r="O1181" s="9">
        <v>45644.370011574101</v>
      </c>
      <c r="P1181" t="s">
        <v>20</v>
      </c>
      <c r="R1181" s="9"/>
      <c r="S1181" s="8" t="str">
        <f t="shared" si="36"/>
        <v/>
      </c>
      <c r="T1181" s="8" t="str">
        <f t="shared" si="37"/>
        <v/>
      </c>
    </row>
    <row r="1182" spans="1:20" x14ac:dyDescent="0.25">
      <c r="A1182" t="s">
        <v>3542</v>
      </c>
      <c r="B1182" s="7">
        <v>7896646</v>
      </c>
      <c r="C1182" s="9">
        <v>45644</v>
      </c>
      <c r="D1182" t="s">
        <v>3539</v>
      </c>
      <c r="E1182" t="s">
        <v>6117</v>
      </c>
      <c r="I1182" s="3">
        <v>0</v>
      </c>
      <c r="J1182" s="3">
        <v>299.98</v>
      </c>
      <c r="K1182" s="3">
        <v>3920667302.25</v>
      </c>
      <c r="N1182" t="s">
        <v>4877</v>
      </c>
      <c r="O1182" s="9">
        <v>45644.370011574101</v>
      </c>
      <c r="P1182" t="s">
        <v>20</v>
      </c>
      <c r="R1182" s="9"/>
      <c r="S1182" s="8" t="str">
        <f t="shared" si="36"/>
        <v>00084066</v>
      </c>
      <c r="T1182" s="8">
        <f t="shared" si="37"/>
        <v>7896646</v>
      </c>
    </row>
    <row r="1183" spans="1:20" x14ac:dyDescent="0.25">
      <c r="A1183" t="s">
        <v>3542</v>
      </c>
      <c r="B1183" s="7">
        <v>7896650</v>
      </c>
      <c r="C1183" s="9">
        <v>45644</v>
      </c>
      <c r="D1183" t="s">
        <v>4874</v>
      </c>
      <c r="E1183" t="s">
        <v>6118</v>
      </c>
      <c r="F1183" t="s">
        <v>4876</v>
      </c>
      <c r="I1183" s="3">
        <v>0</v>
      </c>
      <c r="J1183" s="3">
        <v>123854.66</v>
      </c>
      <c r="K1183" s="3">
        <v>3920543447.5900002</v>
      </c>
      <c r="N1183" t="s">
        <v>4877</v>
      </c>
      <c r="O1183" s="9">
        <v>45644.3769791667</v>
      </c>
      <c r="P1183" t="s">
        <v>20</v>
      </c>
      <c r="R1183" s="9"/>
      <c r="S1183" s="8" t="str">
        <f t="shared" si="36"/>
        <v/>
      </c>
      <c r="T1183" s="8" t="str">
        <f t="shared" si="37"/>
        <v/>
      </c>
    </row>
    <row r="1184" spans="1:20" x14ac:dyDescent="0.25">
      <c r="A1184" t="s">
        <v>3542</v>
      </c>
      <c r="B1184" s="7">
        <v>7896651</v>
      </c>
      <c r="C1184" s="9">
        <v>45644</v>
      </c>
      <c r="D1184" t="s">
        <v>3539</v>
      </c>
      <c r="E1184" t="s">
        <v>6119</v>
      </c>
      <c r="I1184" s="3">
        <v>0</v>
      </c>
      <c r="J1184" s="3">
        <v>2353238.56</v>
      </c>
      <c r="K1184" s="3">
        <v>3918190209.0300002</v>
      </c>
      <c r="N1184" t="s">
        <v>4877</v>
      </c>
      <c r="O1184" s="9">
        <v>45644.3769791667</v>
      </c>
      <c r="P1184" t="s">
        <v>20</v>
      </c>
      <c r="R1184" s="9"/>
      <c r="S1184" s="8" t="str">
        <f t="shared" si="36"/>
        <v>00084067</v>
      </c>
      <c r="T1184" s="8">
        <f t="shared" si="37"/>
        <v>7896651</v>
      </c>
    </row>
    <row r="1185" spans="1:20" x14ac:dyDescent="0.25">
      <c r="A1185" t="s">
        <v>3542</v>
      </c>
      <c r="B1185" s="7">
        <v>7896652</v>
      </c>
      <c r="C1185" s="9">
        <v>45644</v>
      </c>
      <c r="D1185" t="s">
        <v>4874</v>
      </c>
      <c r="E1185" t="s">
        <v>6120</v>
      </c>
      <c r="F1185" t="s">
        <v>4876</v>
      </c>
      <c r="I1185" s="3">
        <v>0</v>
      </c>
      <c r="J1185" s="3">
        <v>87273.88</v>
      </c>
      <c r="K1185" s="3">
        <v>3918102935.1500001</v>
      </c>
      <c r="N1185" t="s">
        <v>4877</v>
      </c>
      <c r="O1185" s="9">
        <v>45644.379432870403</v>
      </c>
      <c r="P1185" t="s">
        <v>20</v>
      </c>
      <c r="R1185" s="9"/>
      <c r="S1185" s="8" t="str">
        <f t="shared" si="36"/>
        <v/>
      </c>
      <c r="T1185" s="8" t="str">
        <f t="shared" si="37"/>
        <v/>
      </c>
    </row>
    <row r="1186" spans="1:20" x14ac:dyDescent="0.25">
      <c r="A1186" t="s">
        <v>3542</v>
      </c>
      <c r="B1186" s="7">
        <v>7896653</v>
      </c>
      <c r="C1186" s="9">
        <v>45644</v>
      </c>
      <c r="D1186" t="s">
        <v>3539</v>
      </c>
      <c r="E1186" t="s">
        <v>6121</v>
      </c>
      <c r="I1186" s="3">
        <v>0.01</v>
      </c>
      <c r="J1186" s="3">
        <v>0</v>
      </c>
      <c r="K1186" s="3">
        <v>3918102935.1599998</v>
      </c>
      <c r="N1186" t="s">
        <v>4877</v>
      </c>
      <c r="O1186" s="9">
        <v>45644.379432870403</v>
      </c>
      <c r="P1186" t="s">
        <v>20</v>
      </c>
      <c r="R1186" s="9"/>
      <c r="S1186" s="8" t="str">
        <f t="shared" si="36"/>
        <v>00084068</v>
      </c>
      <c r="T1186" s="8">
        <f t="shared" si="37"/>
        <v>7896653</v>
      </c>
    </row>
    <row r="1187" spans="1:20" x14ac:dyDescent="0.25">
      <c r="A1187" t="s">
        <v>3542</v>
      </c>
      <c r="B1187" s="7">
        <v>7896683</v>
      </c>
      <c r="C1187" s="9">
        <v>45644</v>
      </c>
      <c r="D1187" t="s">
        <v>3539</v>
      </c>
      <c r="E1187" t="s">
        <v>6122</v>
      </c>
      <c r="I1187" s="3">
        <v>0</v>
      </c>
      <c r="J1187" s="3">
        <v>12823.99</v>
      </c>
      <c r="K1187" s="3">
        <v>3918090111.1700001</v>
      </c>
      <c r="N1187" t="s">
        <v>4877</v>
      </c>
      <c r="O1187" s="9">
        <v>45644.411087963003</v>
      </c>
      <c r="P1187" t="s">
        <v>20</v>
      </c>
      <c r="R1187" s="9"/>
      <c r="S1187" s="8" t="str">
        <f t="shared" si="36"/>
        <v>00084069</v>
      </c>
      <c r="T1187" s="8">
        <f t="shared" si="37"/>
        <v>7896683</v>
      </c>
    </row>
    <row r="1188" spans="1:20" x14ac:dyDescent="0.25">
      <c r="A1188" t="s">
        <v>3542</v>
      </c>
      <c r="B1188" s="7">
        <v>7896688</v>
      </c>
      <c r="C1188" s="9">
        <v>45644</v>
      </c>
      <c r="D1188" t="s">
        <v>4874</v>
      </c>
      <c r="E1188" t="s">
        <v>6123</v>
      </c>
      <c r="I1188" s="3">
        <v>0</v>
      </c>
      <c r="J1188" s="3">
        <v>38255</v>
      </c>
      <c r="K1188" s="3">
        <v>3918051856.1700001</v>
      </c>
      <c r="N1188" t="s">
        <v>4877</v>
      </c>
      <c r="O1188" s="9">
        <v>45644.413148148102</v>
      </c>
      <c r="P1188" t="s">
        <v>83</v>
      </c>
      <c r="R1188" s="9"/>
      <c r="S1188" s="8" t="str">
        <f t="shared" si="36"/>
        <v/>
      </c>
      <c r="T1188" s="8" t="str">
        <f t="shared" si="37"/>
        <v/>
      </c>
    </row>
    <row r="1189" spans="1:20" x14ac:dyDescent="0.25">
      <c r="A1189" t="s">
        <v>3542</v>
      </c>
      <c r="B1189" s="7">
        <v>7896691</v>
      </c>
      <c r="C1189" s="9">
        <v>45644</v>
      </c>
      <c r="D1189" t="s">
        <v>3539</v>
      </c>
      <c r="E1189" t="s">
        <v>6124</v>
      </c>
      <c r="I1189" s="3">
        <v>0</v>
      </c>
      <c r="J1189" s="3">
        <v>10204.1</v>
      </c>
      <c r="K1189" s="3">
        <v>3918041652.0700002</v>
      </c>
      <c r="N1189" t="s">
        <v>4877</v>
      </c>
      <c r="O1189" s="9">
        <v>45644.4157291667</v>
      </c>
      <c r="P1189" t="s">
        <v>83</v>
      </c>
      <c r="R1189" s="9"/>
      <c r="S1189" s="8" t="str">
        <f t="shared" si="36"/>
        <v>00084070</v>
      </c>
      <c r="T1189" s="8">
        <f t="shared" si="37"/>
        <v>7896691</v>
      </c>
    </row>
    <row r="1190" spans="1:20" x14ac:dyDescent="0.25">
      <c r="A1190" t="s">
        <v>3542</v>
      </c>
      <c r="B1190" s="7">
        <v>7896729</v>
      </c>
      <c r="C1190" s="9">
        <v>45644</v>
      </c>
      <c r="D1190" t="s">
        <v>3539</v>
      </c>
      <c r="E1190" t="s">
        <v>6125</v>
      </c>
      <c r="I1190" s="3">
        <v>0</v>
      </c>
      <c r="J1190" s="3">
        <v>527764</v>
      </c>
      <c r="K1190" s="3">
        <v>3917513888.0700002</v>
      </c>
      <c r="N1190" t="s">
        <v>4877</v>
      </c>
      <c r="O1190" s="9">
        <v>45644.436006944401</v>
      </c>
      <c r="P1190" t="s">
        <v>26</v>
      </c>
      <c r="R1190" s="9"/>
      <c r="S1190" s="8" t="str">
        <f t="shared" si="36"/>
        <v>00084071</v>
      </c>
      <c r="T1190" s="8">
        <f t="shared" si="37"/>
        <v>7896729</v>
      </c>
    </row>
    <row r="1191" spans="1:20" x14ac:dyDescent="0.25">
      <c r="A1191" t="s">
        <v>3542</v>
      </c>
      <c r="B1191" s="7">
        <v>7896735</v>
      </c>
      <c r="C1191" s="9">
        <v>45644</v>
      </c>
      <c r="D1191" t="s">
        <v>3539</v>
      </c>
      <c r="E1191" t="s">
        <v>6126</v>
      </c>
      <c r="I1191" s="3">
        <v>0</v>
      </c>
      <c r="J1191" s="3">
        <v>11786.44</v>
      </c>
      <c r="K1191" s="3">
        <v>3917502101.6300001</v>
      </c>
      <c r="N1191" t="s">
        <v>4877</v>
      </c>
      <c r="O1191" s="9">
        <v>45644.441481481503</v>
      </c>
      <c r="P1191" t="s">
        <v>26</v>
      </c>
      <c r="R1191" s="9"/>
      <c r="S1191" s="8" t="str">
        <f t="shared" si="36"/>
        <v>00084073</v>
      </c>
      <c r="T1191" s="8">
        <f t="shared" si="37"/>
        <v>7896735</v>
      </c>
    </row>
    <row r="1192" spans="1:20" x14ac:dyDescent="0.25">
      <c r="A1192" t="s">
        <v>3542</v>
      </c>
      <c r="B1192" s="7">
        <v>7896737</v>
      </c>
      <c r="C1192" s="9">
        <v>45644</v>
      </c>
      <c r="D1192" t="s">
        <v>4874</v>
      </c>
      <c r="E1192" t="s">
        <v>6127</v>
      </c>
      <c r="F1192" t="s">
        <v>6128</v>
      </c>
      <c r="I1192" s="3">
        <v>0</v>
      </c>
      <c r="J1192" s="3">
        <v>469177.55</v>
      </c>
      <c r="K1192" s="3">
        <v>3917032924.0799999</v>
      </c>
      <c r="N1192" t="s">
        <v>4877</v>
      </c>
      <c r="O1192" s="9">
        <v>45644.442314814798</v>
      </c>
      <c r="P1192" t="s">
        <v>83</v>
      </c>
      <c r="R1192" s="9"/>
      <c r="S1192" s="8" t="str">
        <f t="shared" si="36"/>
        <v/>
      </c>
      <c r="T1192" s="8" t="str">
        <f t="shared" si="37"/>
        <v/>
      </c>
    </row>
    <row r="1193" spans="1:20" x14ac:dyDescent="0.25">
      <c r="A1193" t="s">
        <v>3542</v>
      </c>
      <c r="B1193" s="7">
        <v>7896739</v>
      </c>
      <c r="C1193" s="9">
        <v>45644</v>
      </c>
      <c r="D1193" t="s">
        <v>4874</v>
      </c>
      <c r="E1193" t="s">
        <v>6129</v>
      </c>
      <c r="F1193" t="s">
        <v>6130</v>
      </c>
      <c r="I1193" s="3">
        <v>0</v>
      </c>
      <c r="J1193" s="3">
        <v>290212.90000000002</v>
      </c>
      <c r="K1193" s="3">
        <v>3916742711.1799998</v>
      </c>
      <c r="N1193" t="s">
        <v>4877</v>
      </c>
      <c r="O1193" s="9">
        <v>45644.443518518499</v>
      </c>
      <c r="P1193" t="s">
        <v>83</v>
      </c>
      <c r="R1193" s="9"/>
      <c r="S1193" s="8" t="str">
        <f t="shared" si="36"/>
        <v/>
      </c>
      <c r="T1193" s="8" t="str">
        <f t="shared" si="37"/>
        <v/>
      </c>
    </row>
    <row r="1194" spans="1:20" x14ac:dyDescent="0.25">
      <c r="A1194" t="s">
        <v>3542</v>
      </c>
      <c r="B1194" s="7">
        <v>7896743</v>
      </c>
      <c r="C1194" s="9">
        <v>45644</v>
      </c>
      <c r="D1194" t="s">
        <v>3539</v>
      </c>
      <c r="E1194" t="s">
        <v>6131</v>
      </c>
      <c r="I1194" s="3">
        <v>0</v>
      </c>
      <c r="J1194" s="3">
        <v>192038.3</v>
      </c>
      <c r="K1194" s="3">
        <v>3916550672.8800001</v>
      </c>
      <c r="N1194" t="s">
        <v>4877</v>
      </c>
      <c r="O1194" s="9">
        <v>45644.445011574098</v>
      </c>
      <c r="P1194" t="s">
        <v>83</v>
      </c>
      <c r="R1194" s="9"/>
      <c r="S1194" s="8" t="str">
        <f t="shared" si="36"/>
        <v>00084074</v>
      </c>
      <c r="T1194" s="8">
        <f t="shared" si="37"/>
        <v>7896743</v>
      </c>
    </row>
    <row r="1195" spans="1:20" x14ac:dyDescent="0.25">
      <c r="A1195" t="s">
        <v>3542</v>
      </c>
      <c r="B1195" s="7">
        <v>7896751</v>
      </c>
      <c r="C1195" s="9">
        <v>45644</v>
      </c>
      <c r="D1195" t="s">
        <v>4874</v>
      </c>
      <c r="E1195" t="s">
        <v>6132</v>
      </c>
      <c r="F1195" t="s">
        <v>6133</v>
      </c>
      <c r="I1195" s="3">
        <v>0</v>
      </c>
      <c r="J1195" s="3">
        <v>467458.55</v>
      </c>
      <c r="K1195" s="3">
        <v>3916083214.3299999</v>
      </c>
      <c r="N1195" t="s">
        <v>4877</v>
      </c>
      <c r="O1195" s="9">
        <v>45644.450208333299</v>
      </c>
      <c r="P1195" t="s">
        <v>83</v>
      </c>
      <c r="R1195" s="9"/>
      <c r="S1195" s="8" t="str">
        <f t="shared" si="36"/>
        <v/>
      </c>
      <c r="T1195" s="8" t="str">
        <f t="shared" si="37"/>
        <v/>
      </c>
    </row>
    <row r="1196" spans="1:20" x14ac:dyDescent="0.25">
      <c r="A1196" t="s">
        <v>3542</v>
      </c>
      <c r="B1196" s="7">
        <v>7896753</v>
      </c>
      <c r="C1196" s="9">
        <v>45644</v>
      </c>
      <c r="D1196" t="s">
        <v>3539</v>
      </c>
      <c r="E1196" t="s">
        <v>6134</v>
      </c>
      <c r="I1196" s="3">
        <v>0</v>
      </c>
      <c r="J1196" s="3">
        <v>3819267</v>
      </c>
      <c r="K1196" s="3">
        <v>3912263947.3299999</v>
      </c>
      <c r="N1196" t="s">
        <v>4877</v>
      </c>
      <c r="O1196" s="9">
        <v>45644.451076388897</v>
      </c>
      <c r="P1196" t="s">
        <v>26</v>
      </c>
      <c r="R1196" s="9"/>
      <c r="S1196" s="8" t="str">
        <f t="shared" si="36"/>
        <v>00084076</v>
      </c>
      <c r="T1196" s="8">
        <f t="shared" si="37"/>
        <v>7896753</v>
      </c>
    </row>
    <row r="1197" spans="1:20" x14ac:dyDescent="0.25">
      <c r="A1197" t="s">
        <v>3542</v>
      </c>
      <c r="B1197" s="7">
        <v>7896758</v>
      </c>
      <c r="C1197" s="9">
        <v>45644</v>
      </c>
      <c r="D1197" t="s">
        <v>3539</v>
      </c>
      <c r="E1197" t="s">
        <v>6135</v>
      </c>
      <c r="I1197" s="3">
        <v>0</v>
      </c>
      <c r="J1197" s="3">
        <v>19945775.140000001</v>
      </c>
      <c r="K1197" s="3">
        <v>3892318172.1900001</v>
      </c>
      <c r="N1197" t="s">
        <v>4877</v>
      </c>
      <c r="O1197" s="9">
        <v>45644.452118055597</v>
      </c>
      <c r="P1197" t="s">
        <v>26</v>
      </c>
      <c r="R1197" s="9"/>
      <c r="S1197" s="8" t="str">
        <f t="shared" si="36"/>
        <v>00084078</v>
      </c>
      <c r="T1197" s="8">
        <f t="shared" si="37"/>
        <v>7896758</v>
      </c>
    </row>
    <row r="1198" spans="1:20" x14ac:dyDescent="0.25">
      <c r="A1198" t="s">
        <v>3542</v>
      </c>
      <c r="B1198" s="7">
        <v>7896774</v>
      </c>
      <c r="C1198" s="9">
        <v>45644</v>
      </c>
      <c r="D1198" t="s">
        <v>3539</v>
      </c>
      <c r="E1198" t="s">
        <v>6136</v>
      </c>
      <c r="I1198" s="3">
        <v>0</v>
      </c>
      <c r="J1198" s="3">
        <v>1147791.1100000001</v>
      </c>
      <c r="K1198" s="3">
        <v>3891170381.0799999</v>
      </c>
      <c r="N1198" t="s">
        <v>4877</v>
      </c>
      <c r="O1198" s="9">
        <v>45644.463287036997</v>
      </c>
      <c r="P1198" t="s">
        <v>26</v>
      </c>
      <c r="R1198" s="9"/>
      <c r="S1198" s="8" t="str">
        <f t="shared" si="36"/>
        <v>00084079</v>
      </c>
      <c r="T1198" s="8">
        <f t="shared" si="37"/>
        <v>7896774</v>
      </c>
    </row>
    <row r="1199" spans="1:20" x14ac:dyDescent="0.25">
      <c r="A1199" t="s">
        <v>3542</v>
      </c>
      <c r="B1199" s="7">
        <v>7896776</v>
      </c>
      <c r="C1199" s="9">
        <v>45644</v>
      </c>
      <c r="D1199" t="s">
        <v>4874</v>
      </c>
      <c r="E1199" t="s">
        <v>2850</v>
      </c>
      <c r="F1199" t="s">
        <v>6137</v>
      </c>
      <c r="I1199" s="3">
        <v>0</v>
      </c>
      <c r="J1199" s="3">
        <v>548271.5</v>
      </c>
      <c r="K1199" s="3">
        <v>3890622109.5799999</v>
      </c>
      <c r="N1199" t="s">
        <v>4877</v>
      </c>
      <c r="O1199" s="9">
        <v>45644.468692129602</v>
      </c>
      <c r="P1199" t="s">
        <v>5102</v>
      </c>
      <c r="R1199" s="9"/>
      <c r="S1199" s="8" t="str">
        <f t="shared" si="36"/>
        <v/>
      </c>
      <c r="T1199" s="8" t="str">
        <f t="shared" si="37"/>
        <v/>
      </c>
    </row>
    <row r="1200" spans="1:20" x14ac:dyDescent="0.25">
      <c r="A1200" t="s">
        <v>3542</v>
      </c>
      <c r="B1200" s="7">
        <v>7896777</v>
      </c>
      <c r="C1200" s="9">
        <v>45644</v>
      </c>
      <c r="D1200" t="s">
        <v>4874</v>
      </c>
      <c r="E1200" t="s">
        <v>2855</v>
      </c>
      <c r="F1200" t="s">
        <v>6137</v>
      </c>
      <c r="I1200" s="3">
        <v>0</v>
      </c>
      <c r="J1200" s="3">
        <v>548271.5</v>
      </c>
      <c r="K1200" s="3">
        <v>3890073838.0799999</v>
      </c>
      <c r="N1200" t="s">
        <v>4877</v>
      </c>
      <c r="O1200" s="9">
        <v>45644.468726851897</v>
      </c>
      <c r="P1200" t="s">
        <v>5102</v>
      </c>
      <c r="R1200" s="9"/>
      <c r="S1200" s="8" t="str">
        <f t="shared" si="36"/>
        <v/>
      </c>
      <c r="T1200" s="8" t="str">
        <f t="shared" si="37"/>
        <v/>
      </c>
    </row>
    <row r="1201" spans="1:20" x14ac:dyDescent="0.25">
      <c r="A1201" t="s">
        <v>3542</v>
      </c>
      <c r="B1201" s="7">
        <v>7896786</v>
      </c>
      <c r="C1201" s="9">
        <v>45644</v>
      </c>
      <c r="D1201" t="s">
        <v>3539</v>
      </c>
      <c r="E1201" t="s">
        <v>6138</v>
      </c>
      <c r="I1201" s="3">
        <v>0</v>
      </c>
      <c r="J1201" s="3">
        <v>490215</v>
      </c>
      <c r="K1201" s="3">
        <v>3889583623.0799999</v>
      </c>
      <c r="N1201" t="s">
        <v>4877</v>
      </c>
      <c r="O1201" s="9">
        <v>45644.479918981502</v>
      </c>
      <c r="P1201" t="s">
        <v>26</v>
      </c>
      <c r="R1201" s="9"/>
      <c r="S1201" s="8" t="str">
        <f t="shared" si="36"/>
        <v>00084080</v>
      </c>
      <c r="T1201" s="8">
        <f t="shared" si="37"/>
        <v>7896786</v>
      </c>
    </row>
    <row r="1202" spans="1:20" x14ac:dyDescent="0.25">
      <c r="A1202" t="s">
        <v>3542</v>
      </c>
      <c r="B1202" s="7">
        <v>7896789</v>
      </c>
      <c r="C1202" s="9">
        <v>45644</v>
      </c>
      <c r="D1202" t="s">
        <v>3539</v>
      </c>
      <c r="E1202" t="s">
        <v>6139</v>
      </c>
      <c r="I1202" s="3">
        <v>0.82</v>
      </c>
      <c r="J1202" s="3">
        <v>0</v>
      </c>
      <c r="K1202" s="3">
        <v>3889583623.9000001</v>
      </c>
      <c r="N1202" t="s">
        <v>4877</v>
      </c>
      <c r="O1202" s="9">
        <v>45644.480555555601</v>
      </c>
      <c r="P1202" t="s">
        <v>26</v>
      </c>
      <c r="R1202" s="9"/>
      <c r="S1202" s="8" t="str">
        <f t="shared" si="36"/>
        <v>00084081</v>
      </c>
      <c r="T1202" s="8">
        <f t="shared" si="37"/>
        <v>7896789</v>
      </c>
    </row>
    <row r="1203" spans="1:20" x14ac:dyDescent="0.25">
      <c r="A1203" t="s">
        <v>3542</v>
      </c>
      <c r="B1203" s="7">
        <v>7896790</v>
      </c>
      <c r="C1203" s="9">
        <v>45644</v>
      </c>
      <c r="D1203" t="s">
        <v>3539</v>
      </c>
      <c r="E1203" t="s">
        <v>6140</v>
      </c>
      <c r="I1203" s="3">
        <v>0</v>
      </c>
      <c r="J1203" s="3">
        <v>1650000</v>
      </c>
      <c r="K1203" s="3">
        <v>3887933623.9000001</v>
      </c>
      <c r="N1203" t="s">
        <v>4877</v>
      </c>
      <c r="O1203" s="9">
        <v>45644.481956018499</v>
      </c>
      <c r="P1203" t="s">
        <v>26</v>
      </c>
      <c r="R1203" s="9"/>
      <c r="S1203" s="8" t="str">
        <f t="shared" si="36"/>
        <v>00084082</v>
      </c>
      <c r="T1203" s="8">
        <f t="shared" si="37"/>
        <v>7896790</v>
      </c>
    </row>
    <row r="1204" spans="1:20" x14ac:dyDescent="0.25">
      <c r="A1204" t="s">
        <v>3542</v>
      </c>
      <c r="B1204" s="7">
        <v>7896795</v>
      </c>
      <c r="C1204" s="9">
        <v>45644</v>
      </c>
      <c r="D1204" t="s">
        <v>4942</v>
      </c>
      <c r="E1204" t="s">
        <v>6141</v>
      </c>
      <c r="F1204" t="s">
        <v>6142</v>
      </c>
      <c r="I1204" s="3">
        <v>1040280.43</v>
      </c>
      <c r="J1204" s="3">
        <v>0</v>
      </c>
      <c r="K1204" s="3">
        <v>3888973904.3299999</v>
      </c>
      <c r="N1204" t="s">
        <v>4877</v>
      </c>
      <c r="O1204" s="9">
        <v>45644.483541666697</v>
      </c>
      <c r="P1204" t="s">
        <v>4944</v>
      </c>
      <c r="R1204" s="9"/>
      <c r="S1204" s="8" t="str">
        <f t="shared" si="36"/>
        <v/>
      </c>
      <c r="T1204" s="8" t="str">
        <f t="shared" si="37"/>
        <v/>
      </c>
    </row>
    <row r="1205" spans="1:20" x14ac:dyDescent="0.25">
      <c r="A1205" t="s">
        <v>3542</v>
      </c>
      <c r="B1205" s="7">
        <v>7896806</v>
      </c>
      <c r="C1205" s="9">
        <v>45644</v>
      </c>
      <c r="D1205" t="s">
        <v>3539</v>
      </c>
      <c r="E1205" t="s">
        <v>6143</v>
      </c>
      <c r="I1205" s="3">
        <v>0</v>
      </c>
      <c r="J1205" s="3">
        <v>1796856.03</v>
      </c>
      <c r="K1205" s="3">
        <v>3887177048.3000002</v>
      </c>
      <c r="N1205" t="s">
        <v>4877</v>
      </c>
      <c r="O1205" s="9">
        <v>45644.490092592598</v>
      </c>
      <c r="P1205" t="s">
        <v>26</v>
      </c>
      <c r="R1205" s="9"/>
      <c r="S1205" s="8" t="str">
        <f t="shared" si="36"/>
        <v>00084083</v>
      </c>
      <c r="T1205" s="8">
        <f t="shared" si="37"/>
        <v>7896806</v>
      </c>
    </row>
    <row r="1206" spans="1:20" x14ac:dyDescent="0.25">
      <c r="A1206" t="s">
        <v>3542</v>
      </c>
      <c r="B1206" s="7">
        <v>7896808</v>
      </c>
      <c r="C1206" s="9">
        <v>45644</v>
      </c>
      <c r="D1206" t="s">
        <v>3539</v>
      </c>
      <c r="E1206" t="s">
        <v>6144</v>
      </c>
      <c r="I1206" s="3">
        <v>0</v>
      </c>
      <c r="J1206" s="3">
        <v>1254000</v>
      </c>
      <c r="K1206" s="3">
        <v>3885923048.3000002</v>
      </c>
      <c r="N1206" t="s">
        <v>4877</v>
      </c>
      <c r="O1206" s="9">
        <v>45644.4929976852</v>
      </c>
      <c r="P1206" t="s">
        <v>26</v>
      </c>
      <c r="R1206" s="9"/>
      <c r="S1206" s="8" t="str">
        <f t="shared" si="36"/>
        <v>00084084</v>
      </c>
      <c r="T1206" s="8">
        <f t="shared" si="37"/>
        <v>7896808</v>
      </c>
    </row>
    <row r="1207" spans="1:20" x14ac:dyDescent="0.25">
      <c r="A1207" t="s">
        <v>3542</v>
      </c>
      <c r="B1207" s="7">
        <v>7896809</v>
      </c>
      <c r="C1207" s="9">
        <v>45644</v>
      </c>
      <c r="D1207" t="s">
        <v>3539</v>
      </c>
      <c r="E1207" t="s">
        <v>6145</v>
      </c>
      <c r="I1207" s="3">
        <v>0</v>
      </c>
      <c r="J1207" s="3">
        <v>535.91999999999996</v>
      </c>
      <c r="K1207" s="3">
        <v>3885922512.3800001</v>
      </c>
      <c r="N1207" t="s">
        <v>4877</v>
      </c>
      <c r="O1207" s="9">
        <v>45644.493553240703</v>
      </c>
      <c r="P1207" t="s">
        <v>26</v>
      </c>
      <c r="R1207" s="9"/>
      <c r="S1207" s="8" t="str">
        <f t="shared" si="36"/>
        <v>00084085</v>
      </c>
      <c r="T1207" s="8">
        <f t="shared" si="37"/>
        <v>7896809</v>
      </c>
    </row>
    <row r="1208" spans="1:20" x14ac:dyDescent="0.25">
      <c r="A1208" t="s">
        <v>3542</v>
      </c>
      <c r="B1208" s="7">
        <v>7896811</v>
      </c>
      <c r="C1208" s="9">
        <v>45644</v>
      </c>
      <c r="D1208" t="s">
        <v>3539</v>
      </c>
      <c r="E1208" t="s">
        <v>6146</v>
      </c>
      <c r="I1208" s="3">
        <v>0</v>
      </c>
      <c r="J1208" s="3">
        <v>500000</v>
      </c>
      <c r="K1208" s="3">
        <v>3885422512.3800001</v>
      </c>
      <c r="N1208" t="s">
        <v>4877</v>
      </c>
      <c r="O1208" s="9">
        <v>45644.494583333297</v>
      </c>
      <c r="P1208" t="s">
        <v>26</v>
      </c>
      <c r="R1208" s="9"/>
      <c r="S1208" s="8" t="str">
        <f t="shared" si="36"/>
        <v>00084086</v>
      </c>
      <c r="T1208" s="8">
        <f t="shared" si="37"/>
        <v>7896811</v>
      </c>
    </row>
    <row r="1209" spans="1:20" x14ac:dyDescent="0.25">
      <c r="A1209" t="s">
        <v>3542</v>
      </c>
      <c r="B1209" s="7">
        <v>7896820</v>
      </c>
      <c r="C1209" s="9">
        <v>45644</v>
      </c>
      <c r="D1209" t="s">
        <v>3539</v>
      </c>
      <c r="E1209" t="s">
        <v>6147</v>
      </c>
      <c r="I1209" s="3">
        <v>0</v>
      </c>
      <c r="J1209" s="3">
        <v>3502054.16</v>
      </c>
      <c r="K1209" s="3">
        <v>3881920458.2199998</v>
      </c>
      <c r="N1209" t="s">
        <v>4877</v>
      </c>
      <c r="O1209" s="9">
        <v>45644.502824074101</v>
      </c>
      <c r="P1209" t="s">
        <v>26</v>
      </c>
      <c r="R1209" s="9"/>
      <c r="S1209" s="8" t="str">
        <f t="shared" si="36"/>
        <v>00084087</v>
      </c>
      <c r="T1209" s="8">
        <f t="shared" si="37"/>
        <v>7896820</v>
      </c>
    </row>
    <row r="1210" spans="1:20" x14ac:dyDescent="0.25">
      <c r="A1210" t="s">
        <v>3542</v>
      </c>
      <c r="B1210" s="7">
        <v>7896825</v>
      </c>
      <c r="C1210" s="9">
        <v>45644</v>
      </c>
      <c r="D1210" t="s">
        <v>3539</v>
      </c>
      <c r="E1210" t="s">
        <v>6148</v>
      </c>
      <c r="I1210" s="3">
        <v>0</v>
      </c>
      <c r="J1210" s="3">
        <v>20965245.109999999</v>
      </c>
      <c r="K1210" s="3">
        <v>3860955213.1100001</v>
      </c>
      <c r="N1210" t="s">
        <v>4877</v>
      </c>
      <c r="O1210" s="9">
        <v>45644.5051157407</v>
      </c>
      <c r="P1210" t="s">
        <v>20</v>
      </c>
      <c r="R1210" s="9"/>
      <c r="S1210" s="8" t="str">
        <f t="shared" si="36"/>
        <v>00084088</v>
      </c>
      <c r="T1210" s="8">
        <f t="shared" si="37"/>
        <v>7896825</v>
      </c>
    </row>
    <row r="1211" spans="1:20" x14ac:dyDescent="0.25">
      <c r="A1211" t="s">
        <v>3542</v>
      </c>
      <c r="B1211" s="7">
        <v>7896828</v>
      </c>
      <c r="C1211" s="9">
        <v>45644</v>
      </c>
      <c r="D1211" t="s">
        <v>3539</v>
      </c>
      <c r="E1211" t="s">
        <v>6149</v>
      </c>
      <c r="I1211" s="3">
        <v>0</v>
      </c>
      <c r="J1211" s="3">
        <v>47174</v>
      </c>
      <c r="K1211" s="3">
        <v>3860908039.1100001</v>
      </c>
      <c r="N1211" t="s">
        <v>4877</v>
      </c>
      <c r="O1211" s="9">
        <v>45644.507592592599</v>
      </c>
      <c r="P1211" t="s">
        <v>26</v>
      </c>
      <c r="R1211" s="9"/>
      <c r="S1211" s="8" t="str">
        <f t="shared" si="36"/>
        <v>00084089</v>
      </c>
      <c r="T1211" s="8">
        <f t="shared" si="37"/>
        <v>7896828</v>
      </c>
    </row>
    <row r="1212" spans="1:20" x14ac:dyDescent="0.25">
      <c r="A1212" t="s">
        <v>3542</v>
      </c>
      <c r="B1212" s="7">
        <v>7896842</v>
      </c>
      <c r="C1212" s="9">
        <v>45644</v>
      </c>
      <c r="D1212" t="s">
        <v>3539</v>
      </c>
      <c r="E1212" t="s">
        <v>6150</v>
      </c>
      <c r="I1212" s="3">
        <v>0</v>
      </c>
      <c r="J1212" s="3">
        <v>44117640</v>
      </c>
      <c r="K1212" s="3">
        <v>3816790399.1100001</v>
      </c>
      <c r="N1212" t="s">
        <v>4877</v>
      </c>
      <c r="O1212" s="9">
        <v>45644.514965277798</v>
      </c>
      <c r="P1212" t="s">
        <v>20</v>
      </c>
      <c r="R1212" s="9"/>
      <c r="S1212" s="8" t="str">
        <f t="shared" si="36"/>
        <v>00084090</v>
      </c>
      <c r="T1212" s="8">
        <f t="shared" si="37"/>
        <v>7896842</v>
      </c>
    </row>
    <row r="1213" spans="1:20" x14ac:dyDescent="0.25">
      <c r="A1213" t="s">
        <v>3542</v>
      </c>
      <c r="B1213" s="7">
        <v>7896844</v>
      </c>
      <c r="C1213" s="9">
        <v>45644</v>
      </c>
      <c r="D1213" t="s">
        <v>3539</v>
      </c>
      <c r="E1213" t="s">
        <v>6151</v>
      </c>
      <c r="I1213" s="3">
        <v>0</v>
      </c>
      <c r="J1213" s="3">
        <v>99656051.849999994</v>
      </c>
      <c r="K1213" s="3">
        <v>3717134347.2600002</v>
      </c>
      <c r="N1213" t="s">
        <v>4877</v>
      </c>
      <c r="O1213" s="9">
        <v>45644.516805555599</v>
      </c>
      <c r="P1213" t="s">
        <v>20</v>
      </c>
      <c r="R1213" s="9"/>
      <c r="S1213" s="8" t="str">
        <f t="shared" si="36"/>
        <v>00084091</v>
      </c>
      <c r="T1213" s="8">
        <f t="shared" si="37"/>
        <v>7896844</v>
      </c>
    </row>
    <row r="1214" spans="1:20" x14ac:dyDescent="0.25">
      <c r="A1214" t="s">
        <v>3542</v>
      </c>
      <c r="B1214" s="7">
        <v>7896845</v>
      </c>
      <c r="C1214" s="9">
        <v>45644</v>
      </c>
      <c r="D1214" t="s">
        <v>3539</v>
      </c>
      <c r="E1214" t="s">
        <v>6152</v>
      </c>
      <c r="I1214" s="3">
        <v>0</v>
      </c>
      <c r="J1214" s="3">
        <v>6900000</v>
      </c>
      <c r="K1214" s="3">
        <v>3710234347.2600002</v>
      </c>
      <c r="N1214" t="s">
        <v>4877</v>
      </c>
      <c r="O1214" s="9">
        <v>45644.517476851899</v>
      </c>
      <c r="P1214" t="s">
        <v>26</v>
      </c>
      <c r="R1214" s="9"/>
      <c r="S1214" s="8" t="str">
        <f t="shared" si="36"/>
        <v>00084092</v>
      </c>
      <c r="T1214" s="8">
        <f t="shared" si="37"/>
        <v>7896845</v>
      </c>
    </row>
    <row r="1215" spans="1:20" x14ac:dyDescent="0.25">
      <c r="A1215" t="s">
        <v>3542</v>
      </c>
      <c r="B1215" s="7">
        <v>7896847</v>
      </c>
      <c r="C1215" s="9">
        <v>45644</v>
      </c>
      <c r="D1215" t="s">
        <v>3539</v>
      </c>
      <c r="E1215" t="s">
        <v>6153</v>
      </c>
      <c r="I1215" s="3">
        <v>0</v>
      </c>
      <c r="J1215" s="3">
        <v>156278514.72</v>
      </c>
      <c r="K1215" s="3">
        <v>3553955832.54</v>
      </c>
      <c r="N1215" t="s">
        <v>4877</v>
      </c>
      <c r="O1215" s="9">
        <v>45644.518622685202</v>
      </c>
      <c r="P1215" t="s">
        <v>20</v>
      </c>
      <c r="R1215" s="9"/>
      <c r="S1215" s="8" t="str">
        <f t="shared" si="36"/>
        <v>00084093</v>
      </c>
      <c r="T1215" s="8">
        <f t="shared" si="37"/>
        <v>7896847</v>
      </c>
    </row>
    <row r="1216" spans="1:20" x14ac:dyDescent="0.25">
      <c r="A1216" t="s">
        <v>3542</v>
      </c>
      <c r="B1216" s="7">
        <v>7896848</v>
      </c>
      <c r="C1216" s="9">
        <v>45644</v>
      </c>
      <c r="D1216" t="s">
        <v>3539</v>
      </c>
      <c r="E1216" t="s">
        <v>6154</v>
      </c>
      <c r="I1216" s="3">
        <v>0</v>
      </c>
      <c r="J1216" s="3">
        <v>25019901.68</v>
      </c>
      <c r="K1216" s="3">
        <v>3528935930.8600001</v>
      </c>
      <c r="N1216" t="s">
        <v>4877</v>
      </c>
      <c r="O1216" s="9">
        <v>45644.519675925898</v>
      </c>
      <c r="P1216" t="s">
        <v>20</v>
      </c>
      <c r="R1216" s="9"/>
      <c r="S1216" s="8" t="str">
        <f t="shared" si="36"/>
        <v>00084094</v>
      </c>
      <c r="T1216" s="8">
        <f t="shared" si="37"/>
        <v>7896848</v>
      </c>
    </row>
    <row r="1217" spans="1:20" x14ac:dyDescent="0.25">
      <c r="A1217" t="s">
        <v>3542</v>
      </c>
      <c r="B1217" s="7">
        <v>7896850</v>
      </c>
      <c r="C1217" s="9">
        <v>45644</v>
      </c>
      <c r="D1217" t="s">
        <v>3539</v>
      </c>
      <c r="E1217" t="s">
        <v>6155</v>
      </c>
      <c r="I1217" s="3">
        <v>0</v>
      </c>
      <c r="J1217" s="3">
        <v>4800000</v>
      </c>
      <c r="K1217" s="3">
        <v>3524135930.8600001</v>
      </c>
      <c r="N1217" t="s">
        <v>4877</v>
      </c>
      <c r="O1217" s="9">
        <v>45644.520416666703</v>
      </c>
      <c r="P1217" t="s">
        <v>368</v>
      </c>
      <c r="R1217" s="9"/>
      <c r="S1217" s="8" t="str">
        <f t="shared" si="36"/>
        <v>00084095</v>
      </c>
      <c r="T1217" s="8">
        <f t="shared" si="37"/>
        <v>7896850</v>
      </c>
    </row>
    <row r="1218" spans="1:20" x14ac:dyDescent="0.25">
      <c r="A1218" t="s">
        <v>3542</v>
      </c>
      <c r="B1218" s="7">
        <v>7896851</v>
      </c>
      <c r="C1218" s="9">
        <v>45644</v>
      </c>
      <c r="D1218" t="s">
        <v>3539</v>
      </c>
      <c r="E1218" t="s">
        <v>6156</v>
      </c>
      <c r="I1218" s="3">
        <v>0</v>
      </c>
      <c r="J1218" s="3">
        <v>1869614.42</v>
      </c>
      <c r="K1218" s="3">
        <v>3522266316.4400001</v>
      </c>
      <c r="N1218" t="s">
        <v>4877</v>
      </c>
      <c r="O1218" s="9">
        <v>45644.520497685196</v>
      </c>
      <c r="P1218" t="s">
        <v>20</v>
      </c>
      <c r="R1218" s="9"/>
      <c r="S1218" s="8" t="str">
        <f t="shared" si="36"/>
        <v>00084096</v>
      </c>
      <c r="T1218" s="8">
        <f t="shared" si="37"/>
        <v>7896851</v>
      </c>
    </row>
    <row r="1219" spans="1:20" x14ac:dyDescent="0.25">
      <c r="A1219" t="s">
        <v>3542</v>
      </c>
      <c r="B1219" s="7">
        <v>7896852</v>
      </c>
      <c r="C1219" s="9">
        <v>45644</v>
      </c>
      <c r="D1219" t="s">
        <v>3539</v>
      </c>
      <c r="E1219" t="s">
        <v>6157</v>
      </c>
      <c r="I1219" s="3">
        <v>0</v>
      </c>
      <c r="J1219" s="3">
        <v>520</v>
      </c>
      <c r="K1219" s="3">
        <v>3522265796.4400001</v>
      </c>
      <c r="N1219" t="s">
        <v>4877</v>
      </c>
      <c r="O1219" s="9">
        <v>45644.5210532407</v>
      </c>
      <c r="P1219" t="s">
        <v>26</v>
      </c>
      <c r="R1219" s="9"/>
      <c r="S1219" s="8" t="str">
        <f t="shared" si="36"/>
        <v>00084097</v>
      </c>
      <c r="T1219" s="8">
        <f t="shared" si="37"/>
        <v>7896852</v>
      </c>
    </row>
    <row r="1220" spans="1:20" x14ac:dyDescent="0.25">
      <c r="A1220" t="s">
        <v>3542</v>
      </c>
      <c r="B1220" s="7">
        <v>7896853</v>
      </c>
      <c r="C1220" s="9">
        <v>45644</v>
      </c>
      <c r="D1220" t="s">
        <v>3539</v>
      </c>
      <c r="E1220" t="s">
        <v>6158</v>
      </c>
      <c r="I1220" s="3">
        <v>0</v>
      </c>
      <c r="J1220" s="3">
        <v>490691.38</v>
      </c>
      <c r="K1220" s="3">
        <v>3521775105.0599999</v>
      </c>
      <c r="N1220" t="s">
        <v>4877</v>
      </c>
      <c r="O1220" s="9">
        <v>45644.521562499998</v>
      </c>
      <c r="P1220" t="s">
        <v>368</v>
      </c>
      <c r="R1220" s="9"/>
      <c r="S1220" s="8" t="str">
        <f t="shared" ref="S1220:S1283" si="38">+IF(MID(E1220,1,1)="R",MID(E1220,5,8),"")</f>
        <v>00084098</v>
      </c>
      <c r="T1220" s="8">
        <f t="shared" ref="T1220:T1283" si="39">+IF(MID(S1220,1,1)="0",B1220,"")</f>
        <v>7896853</v>
      </c>
    </row>
    <row r="1221" spans="1:20" x14ac:dyDescent="0.25">
      <c r="A1221" t="s">
        <v>3542</v>
      </c>
      <c r="B1221" s="7">
        <v>7896854</v>
      </c>
      <c r="C1221" s="9">
        <v>45644</v>
      </c>
      <c r="D1221" t="s">
        <v>3539</v>
      </c>
      <c r="E1221" t="s">
        <v>6159</v>
      </c>
      <c r="I1221" s="3">
        <v>0</v>
      </c>
      <c r="J1221" s="3">
        <v>92385.81</v>
      </c>
      <c r="K1221" s="3">
        <v>3521682719.25</v>
      </c>
      <c r="N1221" t="s">
        <v>4877</v>
      </c>
      <c r="O1221" s="9">
        <v>45644.5217708333</v>
      </c>
      <c r="P1221" t="s">
        <v>26</v>
      </c>
      <c r="R1221" s="9"/>
      <c r="S1221" s="8" t="str">
        <f t="shared" si="38"/>
        <v>00084099</v>
      </c>
      <c r="T1221" s="8">
        <f t="shared" si="39"/>
        <v>7896854</v>
      </c>
    </row>
    <row r="1222" spans="1:20" x14ac:dyDescent="0.25">
      <c r="A1222" t="s">
        <v>3542</v>
      </c>
      <c r="B1222" s="7">
        <v>7896856</v>
      </c>
      <c r="C1222" s="9">
        <v>45644</v>
      </c>
      <c r="D1222" t="s">
        <v>3539</v>
      </c>
      <c r="E1222" t="s">
        <v>6160</v>
      </c>
      <c r="I1222" s="3">
        <v>0</v>
      </c>
      <c r="J1222" s="3">
        <v>548158.69999999995</v>
      </c>
      <c r="K1222" s="3">
        <v>3521134560.5500002</v>
      </c>
      <c r="N1222" t="s">
        <v>4877</v>
      </c>
      <c r="O1222" s="9">
        <v>45644.522858796299</v>
      </c>
      <c r="P1222" t="s">
        <v>26</v>
      </c>
      <c r="R1222" s="9"/>
      <c r="S1222" s="8" t="str">
        <f t="shared" si="38"/>
        <v>00084100</v>
      </c>
      <c r="T1222" s="8">
        <f t="shared" si="39"/>
        <v>7896856</v>
      </c>
    </row>
    <row r="1223" spans="1:20" x14ac:dyDescent="0.25">
      <c r="A1223" t="s">
        <v>3542</v>
      </c>
      <c r="B1223" s="7">
        <v>7896858</v>
      </c>
      <c r="C1223" s="9">
        <v>45644</v>
      </c>
      <c r="D1223" t="s">
        <v>3539</v>
      </c>
      <c r="E1223" t="s">
        <v>6161</v>
      </c>
      <c r="I1223" s="3">
        <v>0</v>
      </c>
      <c r="J1223" s="3">
        <v>205078.97</v>
      </c>
      <c r="K1223" s="3">
        <v>3520929481.5799999</v>
      </c>
      <c r="N1223" t="s">
        <v>4877</v>
      </c>
      <c r="O1223" s="9">
        <v>45644.523206018501</v>
      </c>
      <c r="P1223" t="s">
        <v>368</v>
      </c>
      <c r="R1223" s="9"/>
      <c r="S1223" s="8" t="str">
        <f t="shared" si="38"/>
        <v>00084102</v>
      </c>
      <c r="T1223" s="8">
        <f t="shared" si="39"/>
        <v>7896858</v>
      </c>
    </row>
    <row r="1224" spans="1:20" x14ac:dyDescent="0.25">
      <c r="A1224" t="s">
        <v>3542</v>
      </c>
      <c r="B1224" s="7">
        <v>7896859</v>
      </c>
      <c r="C1224" s="9">
        <v>45644</v>
      </c>
      <c r="D1224" t="s">
        <v>3539</v>
      </c>
      <c r="E1224" t="s">
        <v>6162</v>
      </c>
      <c r="I1224" s="3">
        <v>0</v>
      </c>
      <c r="J1224" s="3">
        <v>1265726.76</v>
      </c>
      <c r="K1224" s="3">
        <v>3519663754.8200002</v>
      </c>
      <c r="N1224" t="s">
        <v>4877</v>
      </c>
      <c r="O1224" s="9">
        <v>45644.523969907401</v>
      </c>
      <c r="P1224" t="s">
        <v>20</v>
      </c>
      <c r="R1224" s="9"/>
      <c r="S1224" s="8" t="str">
        <f t="shared" si="38"/>
        <v>00084103</v>
      </c>
      <c r="T1224" s="8">
        <f t="shared" si="39"/>
        <v>7896859</v>
      </c>
    </row>
    <row r="1225" spans="1:20" x14ac:dyDescent="0.25">
      <c r="A1225" t="s">
        <v>3542</v>
      </c>
      <c r="B1225" s="7">
        <v>7896860</v>
      </c>
      <c r="C1225" s="9">
        <v>45644</v>
      </c>
      <c r="D1225" t="s">
        <v>3539</v>
      </c>
      <c r="E1225" t="s">
        <v>6163</v>
      </c>
      <c r="I1225" s="3">
        <v>0</v>
      </c>
      <c r="J1225" s="3">
        <v>2400000</v>
      </c>
      <c r="K1225" s="3">
        <v>3517263754.8200002</v>
      </c>
      <c r="N1225" t="s">
        <v>4877</v>
      </c>
      <c r="O1225" s="9">
        <v>45644.524317129602</v>
      </c>
      <c r="P1225" t="s">
        <v>26</v>
      </c>
      <c r="R1225" s="9"/>
      <c r="S1225" s="8" t="str">
        <f t="shared" si="38"/>
        <v>00084104</v>
      </c>
      <c r="T1225" s="8">
        <f t="shared" si="39"/>
        <v>7896860</v>
      </c>
    </row>
    <row r="1226" spans="1:20" x14ac:dyDescent="0.25">
      <c r="A1226" t="s">
        <v>3542</v>
      </c>
      <c r="B1226" s="7">
        <v>7896861</v>
      </c>
      <c r="C1226" s="9">
        <v>45644</v>
      </c>
      <c r="D1226" t="s">
        <v>3539</v>
      </c>
      <c r="E1226" t="s">
        <v>6164</v>
      </c>
      <c r="I1226" s="3">
        <v>0</v>
      </c>
      <c r="J1226" s="3">
        <v>234026.25</v>
      </c>
      <c r="K1226" s="3">
        <v>3517029728.5700002</v>
      </c>
      <c r="N1226" t="s">
        <v>4877</v>
      </c>
      <c r="O1226" s="9">
        <v>45644.524710648097</v>
      </c>
      <c r="P1226" t="s">
        <v>20</v>
      </c>
      <c r="R1226" s="9"/>
      <c r="S1226" s="8" t="str">
        <f t="shared" si="38"/>
        <v>00084105</v>
      </c>
      <c r="T1226" s="8">
        <f t="shared" si="39"/>
        <v>7896861</v>
      </c>
    </row>
    <row r="1227" spans="1:20" x14ac:dyDescent="0.25">
      <c r="A1227" t="s">
        <v>3542</v>
      </c>
      <c r="B1227" s="7">
        <v>7896865</v>
      </c>
      <c r="C1227" s="9">
        <v>45644</v>
      </c>
      <c r="D1227" t="s">
        <v>4874</v>
      </c>
      <c r="E1227" t="s">
        <v>6165</v>
      </c>
      <c r="F1227" t="s">
        <v>4876</v>
      </c>
      <c r="I1227" s="3">
        <v>0</v>
      </c>
      <c r="J1227" s="3">
        <v>45699.32</v>
      </c>
      <c r="K1227" s="3">
        <v>3516984029.25</v>
      </c>
      <c r="N1227" t="s">
        <v>4877</v>
      </c>
      <c r="O1227" s="9">
        <v>45644.527592592603</v>
      </c>
      <c r="P1227" t="s">
        <v>26</v>
      </c>
      <c r="R1227" s="9"/>
      <c r="S1227" s="8" t="str">
        <f t="shared" si="38"/>
        <v/>
      </c>
      <c r="T1227" s="8" t="str">
        <f t="shared" si="39"/>
        <v/>
      </c>
    </row>
    <row r="1228" spans="1:20" x14ac:dyDescent="0.25">
      <c r="A1228" t="s">
        <v>3542</v>
      </c>
      <c r="B1228" s="7">
        <v>7896866</v>
      </c>
      <c r="C1228" s="9">
        <v>45644</v>
      </c>
      <c r="D1228" t="s">
        <v>3539</v>
      </c>
      <c r="E1228" t="s">
        <v>6166</v>
      </c>
      <c r="I1228" s="3">
        <v>0</v>
      </c>
      <c r="J1228" s="3">
        <v>868286.91</v>
      </c>
      <c r="K1228" s="3">
        <v>3516115742.3400002</v>
      </c>
      <c r="N1228" t="s">
        <v>4877</v>
      </c>
      <c r="O1228" s="9">
        <v>45644.527592592603</v>
      </c>
      <c r="P1228" t="s">
        <v>26</v>
      </c>
      <c r="R1228" s="9"/>
      <c r="S1228" s="8" t="str">
        <f t="shared" si="38"/>
        <v>00084107</v>
      </c>
      <c r="T1228" s="8">
        <f t="shared" si="39"/>
        <v>7896866</v>
      </c>
    </row>
    <row r="1229" spans="1:20" x14ac:dyDescent="0.25">
      <c r="A1229" t="s">
        <v>3542</v>
      </c>
      <c r="B1229" s="7">
        <v>7896867</v>
      </c>
      <c r="C1229" s="9">
        <v>45644</v>
      </c>
      <c r="D1229" t="s">
        <v>3539</v>
      </c>
      <c r="E1229" t="s">
        <v>6167</v>
      </c>
      <c r="I1229" s="3">
        <v>0</v>
      </c>
      <c r="J1229" s="3">
        <v>424497.3</v>
      </c>
      <c r="K1229" s="3">
        <v>3515691245.04</v>
      </c>
      <c r="N1229" t="s">
        <v>4877</v>
      </c>
      <c r="O1229" s="9">
        <v>45644.528356481504</v>
      </c>
      <c r="P1229" t="s">
        <v>368</v>
      </c>
      <c r="R1229" s="9"/>
      <c r="S1229" s="8" t="str">
        <f t="shared" si="38"/>
        <v>00084108</v>
      </c>
      <c r="T1229" s="8">
        <f t="shared" si="39"/>
        <v>7896867</v>
      </c>
    </row>
    <row r="1230" spans="1:20" x14ac:dyDescent="0.25">
      <c r="A1230" t="s">
        <v>3542</v>
      </c>
      <c r="B1230" s="7">
        <v>7896868</v>
      </c>
      <c r="C1230" s="9">
        <v>45644</v>
      </c>
      <c r="D1230" t="s">
        <v>4874</v>
      </c>
      <c r="E1230" t="s">
        <v>6168</v>
      </c>
      <c r="F1230" t="s">
        <v>4876</v>
      </c>
      <c r="I1230" s="3">
        <v>0</v>
      </c>
      <c r="J1230" s="3">
        <v>61279.12</v>
      </c>
      <c r="K1230" s="3">
        <v>3515629965.9200001</v>
      </c>
      <c r="N1230" t="s">
        <v>4877</v>
      </c>
      <c r="O1230" s="9">
        <v>45644.528460648202</v>
      </c>
      <c r="P1230" t="s">
        <v>26</v>
      </c>
      <c r="R1230" s="9"/>
      <c r="S1230" s="8" t="str">
        <f t="shared" si="38"/>
        <v/>
      </c>
      <c r="T1230" s="8" t="str">
        <f t="shared" si="39"/>
        <v/>
      </c>
    </row>
    <row r="1231" spans="1:20" x14ac:dyDescent="0.25">
      <c r="A1231" t="s">
        <v>3542</v>
      </c>
      <c r="B1231" s="7">
        <v>7896869</v>
      </c>
      <c r="C1231" s="9">
        <v>45644</v>
      </c>
      <c r="D1231" t="s">
        <v>3539</v>
      </c>
      <c r="E1231" t="s">
        <v>6169</v>
      </c>
      <c r="I1231" s="3">
        <v>0</v>
      </c>
      <c r="J1231" s="3">
        <v>2389885.66</v>
      </c>
      <c r="K1231" s="3">
        <v>3513240080.2600002</v>
      </c>
      <c r="N1231" t="s">
        <v>4877</v>
      </c>
      <c r="O1231" s="9">
        <v>45644.528460648202</v>
      </c>
      <c r="P1231" t="s">
        <v>26</v>
      </c>
      <c r="R1231" s="9"/>
      <c r="S1231" s="8" t="str">
        <f t="shared" si="38"/>
        <v>00084109</v>
      </c>
      <c r="T1231" s="8">
        <f t="shared" si="39"/>
        <v>7896869</v>
      </c>
    </row>
    <row r="1232" spans="1:20" x14ac:dyDescent="0.25">
      <c r="A1232" t="s">
        <v>3542</v>
      </c>
      <c r="B1232" s="7">
        <v>7896874</v>
      </c>
      <c r="C1232" s="9">
        <v>45644</v>
      </c>
      <c r="D1232" t="s">
        <v>3539</v>
      </c>
      <c r="E1232" t="s">
        <v>6170</v>
      </c>
      <c r="I1232" s="3">
        <v>0</v>
      </c>
      <c r="J1232" s="3">
        <v>700500</v>
      </c>
      <c r="K1232" s="3">
        <v>3512539580.2600002</v>
      </c>
      <c r="N1232" t="s">
        <v>4877</v>
      </c>
      <c r="O1232" s="9">
        <v>45644.530821759297</v>
      </c>
      <c r="P1232" t="s">
        <v>83</v>
      </c>
      <c r="R1232" s="9"/>
      <c r="S1232" s="8" t="str">
        <f t="shared" si="38"/>
        <v>00084110</v>
      </c>
      <c r="T1232" s="8">
        <f t="shared" si="39"/>
        <v>7896874</v>
      </c>
    </row>
    <row r="1233" spans="1:20" x14ac:dyDescent="0.25">
      <c r="A1233" t="s">
        <v>3542</v>
      </c>
      <c r="B1233" s="7">
        <v>7896879</v>
      </c>
      <c r="C1233" s="9">
        <v>45644</v>
      </c>
      <c r="D1233" t="s">
        <v>3539</v>
      </c>
      <c r="E1233" t="s">
        <v>6171</v>
      </c>
      <c r="F1233" t="s">
        <v>6172</v>
      </c>
      <c r="I1233" s="3">
        <v>0</v>
      </c>
      <c r="J1233" s="3">
        <v>3599972.64</v>
      </c>
      <c r="K1233" s="3">
        <v>3508939607.6199999</v>
      </c>
      <c r="N1233" t="s">
        <v>4877</v>
      </c>
      <c r="O1233" s="9">
        <v>45644.533888888902</v>
      </c>
      <c r="P1233" t="s">
        <v>368</v>
      </c>
      <c r="R1233" s="9"/>
      <c r="S1233" s="8" t="str">
        <f t="shared" si="38"/>
        <v>00084112</v>
      </c>
      <c r="T1233" s="8">
        <f t="shared" si="39"/>
        <v>7896879</v>
      </c>
    </row>
    <row r="1234" spans="1:20" x14ac:dyDescent="0.25">
      <c r="A1234" t="s">
        <v>3542</v>
      </c>
      <c r="B1234" s="7">
        <v>7896881</v>
      </c>
      <c r="C1234" s="9">
        <v>45644</v>
      </c>
      <c r="D1234" t="s">
        <v>3539</v>
      </c>
      <c r="E1234" t="s">
        <v>6173</v>
      </c>
      <c r="I1234" s="3">
        <v>0</v>
      </c>
      <c r="J1234" s="3">
        <v>1843491.55</v>
      </c>
      <c r="K1234" s="3">
        <v>3507096116.0700002</v>
      </c>
      <c r="N1234" t="s">
        <v>4877</v>
      </c>
      <c r="O1234" s="9">
        <v>45644.536180555602</v>
      </c>
      <c r="P1234" t="s">
        <v>83</v>
      </c>
      <c r="R1234" s="9"/>
      <c r="S1234" s="8" t="str">
        <f t="shared" si="38"/>
        <v>00084113</v>
      </c>
      <c r="T1234" s="8">
        <f t="shared" si="39"/>
        <v>7896881</v>
      </c>
    </row>
    <row r="1235" spans="1:20" x14ac:dyDescent="0.25">
      <c r="A1235" t="s">
        <v>3542</v>
      </c>
      <c r="B1235" s="7">
        <v>7896884</v>
      </c>
      <c r="C1235" s="9">
        <v>45644</v>
      </c>
      <c r="D1235" t="s">
        <v>4942</v>
      </c>
      <c r="E1235" t="s">
        <v>2541</v>
      </c>
      <c r="F1235" t="s">
        <v>5276</v>
      </c>
      <c r="I1235" s="3">
        <v>479286.47</v>
      </c>
      <c r="J1235" s="3">
        <v>0</v>
      </c>
      <c r="K1235" s="3">
        <v>3507575402.54</v>
      </c>
      <c r="N1235" t="s">
        <v>4877</v>
      </c>
      <c r="O1235" s="9">
        <v>45644.537430555603</v>
      </c>
      <c r="P1235" t="s">
        <v>4944</v>
      </c>
      <c r="R1235" s="9"/>
      <c r="S1235" s="8" t="str">
        <f t="shared" si="38"/>
        <v/>
      </c>
      <c r="T1235" s="8" t="str">
        <f t="shared" si="39"/>
        <v/>
      </c>
    </row>
    <row r="1236" spans="1:20" x14ac:dyDescent="0.25">
      <c r="A1236" t="s">
        <v>3542</v>
      </c>
      <c r="B1236" s="7">
        <v>7896885</v>
      </c>
      <c r="C1236" s="9">
        <v>45644</v>
      </c>
      <c r="D1236" t="s">
        <v>4942</v>
      </c>
      <c r="E1236" t="s">
        <v>2542</v>
      </c>
      <c r="F1236" t="s">
        <v>5276</v>
      </c>
      <c r="I1236" s="3">
        <v>78999.990000000005</v>
      </c>
      <c r="J1236" s="3">
        <v>0</v>
      </c>
      <c r="K1236" s="3">
        <v>3507654402.5300002</v>
      </c>
      <c r="N1236" t="s">
        <v>4877</v>
      </c>
      <c r="O1236" s="9">
        <v>45644.537430555603</v>
      </c>
      <c r="P1236" t="s">
        <v>4944</v>
      </c>
      <c r="R1236" s="9"/>
      <c r="S1236" s="8" t="str">
        <f t="shared" si="38"/>
        <v/>
      </c>
      <c r="T1236" s="8" t="str">
        <f t="shared" si="39"/>
        <v/>
      </c>
    </row>
    <row r="1237" spans="1:20" x14ac:dyDescent="0.25">
      <c r="A1237" t="s">
        <v>3542</v>
      </c>
      <c r="B1237" s="7">
        <v>7896886</v>
      </c>
      <c r="C1237" s="9">
        <v>45644</v>
      </c>
      <c r="D1237" t="s">
        <v>4942</v>
      </c>
      <c r="E1237" t="s">
        <v>2543</v>
      </c>
      <c r="F1237" t="s">
        <v>6174</v>
      </c>
      <c r="I1237" s="3">
        <v>496493.79</v>
      </c>
      <c r="J1237" s="3">
        <v>0</v>
      </c>
      <c r="K1237" s="3">
        <v>3508150896.3200002</v>
      </c>
      <c r="N1237" t="s">
        <v>4877</v>
      </c>
      <c r="O1237" s="9">
        <v>45644.537465277797</v>
      </c>
      <c r="P1237" t="s">
        <v>4944</v>
      </c>
      <c r="R1237" s="9"/>
      <c r="S1237" s="8" t="str">
        <f t="shared" si="38"/>
        <v/>
      </c>
      <c r="T1237" s="8" t="str">
        <f t="shared" si="39"/>
        <v/>
      </c>
    </row>
    <row r="1238" spans="1:20" x14ac:dyDescent="0.25">
      <c r="A1238" t="s">
        <v>3542</v>
      </c>
      <c r="B1238" s="7">
        <v>7896887</v>
      </c>
      <c r="C1238" s="9">
        <v>45644</v>
      </c>
      <c r="D1238" t="s">
        <v>4942</v>
      </c>
      <c r="E1238" t="s">
        <v>2537</v>
      </c>
      <c r="F1238" t="s">
        <v>6174</v>
      </c>
      <c r="I1238" s="3">
        <v>169587.54</v>
      </c>
      <c r="J1238" s="3">
        <v>0</v>
      </c>
      <c r="K1238" s="3">
        <v>3508320483.8600001</v>
      </c>
      <c r="N1238" t="s">
        <v>4877</v>
      </c>
      <c r="O1238" s="9">
        <v>45644.537465277797</v>
      </c>
      <c r="P1238" t="s">
        <v>4944</v>
      </c>
      <c r="R1238" s="9"/>
      <c r="S1238" s="8" t="str">
        <f t="shared" si="38"/>
        <v/>
      </c>
      <c r="T1238" s="8" t="str">
        <f t="shared" si="39"/>
        <v/>
      </c>
    </row>
    <row r="1239" spans="1:20" x14ac:dyDescent="0.25">
      <c r="A1239" t="s">
        <v>3542</v>
      </c>
      <c r="B1239" s="7">
        <v>7896888</v>
      </c>
      <c r="C1239" s="9">
        <v>45644</v>
      </c>
      <c r="D1239" t="s">
        <v>4942</v>
      </c>
      <c r="E1239" t="s">
        <v>6175</v>
      </c>
      <c r="F1239" t="s">
        <v>6176</v>
      </c>
      <c r="I1239" s="3">
        <v>658633.06000000006</v>
      </c>
      <c r="J1239" s="3">
        <v>0</v>
      </c>
      <c r="K1239" s="3">
        <v>3508979116.9200001</v>
      </c>
      <c r="N1239" t="s">
        <v>4877</v>
      </c>
      <c r="O1239" s="9">
        <v>45644.537476851903</v>
      </c>
      <c r="P1239" t="s">
        <v>4944</v>
      </c>
      <c r="R1239" s="9"/>
      <c r="S1239" s="8" t="str">
        <f t="shared" si="38"/>
        <v/>
      </c>
      <c r="T1239" s="8" t="str">
        <f t="shared" si="39"/>
        <v/>
      </c>
    </row>
    <row r="1240" spans="1:20" x14ac:dyDescent="0.25">
      <c r="A1240" t="s">
        <v>3542</v>
      </c>
      <c r="B1240" s="7">
        <v>7896889</v>
      </c>
      <c r="C1240" s="9">
        <v>45644</v>
      </c>
      <c r="D1240" t="s">
        <v>4942</v>
      </c>
      <c r="E1240" t="s">
        <v>2540</v>
      </c>
      <c r="F1240" t="s">
        <v>6176</v>
      </c>
      <c r="I1240" s="3">
        <v>332769.59000000003</v>
      </c>
      <c r="J1240" s="3">
        <v>0</v>
      </c>
      <c r="K1240" s="3">
        <v>3509311886.5100002</v>
      </c>
      <c r="N1240" t="s">
        <v>4877</v>
      </c>
      <c r="O1240" s="9">
        <v>45644.5374884259</v>
      </c>
      <c r="P1240" t="s">
        <v>4944</v>
      </c>
      <c r="R1240" s="9"/>
      <c r="S1240" s="8" t="str">
        <f t="shared" si="38"/>
        <v/>
      </c>
      <c r="T1240" s="8" t="str">
        <f t="shared" si="39"/>
        <v/>
      </c>
    </row>
    <row r="1241" spans="1:20" x14ac:dyDescent="0.25">
      <c r="A1241" t="s">
        <v>3542</v>
      </c>
      <c r="B1241" s="7">
        <v>7896890</v>
      </c>
      <c r="C1241" s="9">
        <v>45644</v>
      </c>
      <c r="D1241" t="s">
        <v>4942</v>
      </c>
      <c r="E1241" t="s">
        <v>6177</v>
      </c>
      <c r="I1241" s="3">
        <v>2171760.88</v>
      </c>
      <c r="J1241" s="3">
        <v>0</v>
      </c>
      <c r="K1241" s="3">
        <v>3511483647.3899999</v>
      </c>
      <c r="N1241" t="s">
        <v>4877</v>
      </c>
      <c r="O1241" s="9">
        <v>45644.537511574097</v>
      </c>
      <c r="P1241" t="s">
        <v>4944</v>
      </c>
      <c r="R1241" s="9"/>
      <c r="S1241" s="8" t="str">
        <f t="shared" si="38"/>
        <v/>
      </c>
      <c r="T1241" s="8" t="str">
        <f t="shared" si="39"/>
        <v/>
      </c>
    </row>
    <row r="1242" spans="1:20" x14ac:dyDescent="0.25">
      <c r="A1242" t="s">
        <v>3542</v>
      </c>
      <c r="B1242" s="7">
        <v>7896891</v>
      </c>
      <c r="C1242" s="9">
        <v>45644</v>
      </c>
      <c r="D1242" t="s">
        <v>4942</v>
      </c>
      <c r="E1242" t="s">
        <v>6178</v>
      </c>
      <c r="I1242" s="3">
        <v>2916997.66</v>
      </c>
      <c r="J1242" s="3">
        <v>0</v>
      </c>
      <c r="K1242" s="3">
        <v>3514400645.0500002</v>
      </c>
      <c r="N1242" t="s">
        <v>4877</v>
      </c>
      <c r="O1242" s="9">
        <v>45644.5378009259</v>
      </c>
      <c r="P1242" t="s">
        <v>4944</v>
      </c>
      <c r="R1242" s="9"/>
      <c r="S1242" s="8" t="str">
        <f t="shared" si="38"/>
        <v/>
      </c>
      <c r="T1242" s="8" t="str">
        <f t="shared" si="39"/>
        <v/>
      </c>
    </row>
    <row r="1243" spans="1:20" x14ac:dyDescent="0.25">
      <c r="A1243" t="s">
        <v>3542</v>
      </c>
      <c r="B1243" s="7">
        <v>7896893</v>
      </c>
      <c r="C1243" s="9">
        <v>45644</v>
      </c>
      <c r="D1243" t="s">
        <v>4942</v>
      </c>
      <c r="E1243" t="s">
        <v>3086</v>
      </c>
      <c r="I1243" s="3">
        <v>1673221.97</v>
      </c>
      <c r="J1243" s="3">
        <v>0</v>
      </c>
      <c r="K1243" s="3">
        <v>3516073867.02</v>
      </c>
      <c r="N1243" t="s">
        <v>4877</v>
      </c>
      <c r="O1243" s="9">
        <v>45644.538229166697</v>
      </c>
      <c r="P1243" t="s">
        <v>4944</v>
      </c>
      <c r="R1243" s="9"/>
      <c r="S1243" s="8" t="str">
        <f t="shared" si="38"/>
        <v/>
      </c>
      <c r="T1243" s="8" t="str">
        <f t="shared" si="39"/>
        <v/>
      </c>
    </row>
    <row r="1244" spans="1:20" x14ac:dyDescent="0.25">
      <c r="A1244" t="s">
        <v>3542</v>
      </c>
      <c r="B1244" s="7">
        <v>7896894</v>
      </c>
      <c r="C1244" s="9">
        <v>45644</v>
      </c>
      <c r="D1244" t="s">
        <v>4942</v>
      </c>
      <c r="E1244" t="s">
        <v>3087</v>
      </c>
      <c r="I1244" s="3">
        <v>1609834.67</v>
      </c>
      <c r="J1244" s="3">
        <v>0</v>
      </c>
      <c r="K1244" s="3">
        <v>3517683701.6900001</v>
      </c>
      <c r="N1244" t="s">
        <v>4877</v>
      </c>
      <c r="O1244" s="9">
        <v>45644.538229166697</v>
      </c>
      <c r="P1244" t="s">
        <v>4944</v>
      </c>
      <c r="R1244" s="9"/>
      <c r="S1244" s="8" t="str">
        <f t="shared" si="38"/>
        <v/>
      </c>
      <c r="T1244" s="8" t="str">
        <f t="shared" si="39"/>
        <v/>
      </c>
    </row>
    <row r="1245" spans="1:20" x14ac:dyDescent="0.25">
      <c r="A1245" t="s">
        <v>3542</v>
      </c>
      <c r="B1245" s="7">
        <v>7896895</v>
      </c>
      <c r="C1245" s="9">
        <v>45644</v>
      </c>
      <c r="D1245" t="s">
        <v>4942</v>
      </c>
      <c r="E1245" t="s">
        <v>3100</v>
      </c>
      <c r="I1245" s="3">
        <v>337315.71</v>
      </c>
      <c r="J1245" s="3">
        <v>0</v>
      </c>
      <c r="K1245" s="3">
        <v>3518021017.4000001</v>
      </c>
      <c r="N1245" t="s">
        <v>4877</v>
      </c>
      <c r="O1245" s="9">
        <v>45644.5382523148</v>
      </c>
      <c r="P1245" t="s">
        <v>4944</v>
      </c>
      <c r="R1245" s="9"/>
      <c r="S1245" s="8" t="str">
        <f t="shared" si="38"/>
        <v/>
      </c>
      <c r="T1245" s="8" t="str">
        <f t="shared" si="39"/>
        <v/>
      </c>
    </row>
    <row r="1246" spans="1:20" x14ac:dyDescent="0.25">
      <c r="A1246" t="s">
        <v>3542</v>
      </c>
      <c r="B1246" s="7">
        <v>7896896</v>
      </c>
      <c r="C1246" s="9">
        <v>45644</v>
      </c>
      <c r="D1246" t="s">
        <v>4942</v>
      </c>
      <c r="E1246" t="s">
        <v>3101</v>
      </c>
      <c r="I1246" s="3">
        <v>167036.79</v>
      </c>
      <c r="J1246" s="3">
        <v>0</v>
      </c>
      <c r="K1246" s="3">
        <v>3518188054.1900001</v>
      </c>
      <c r="N1246" t="s">
        <v>4877</v>
      </c>
      <c r="O1246" s="9">
        <v>45644.5382523148</v>
      </c>
      <c r="P1246" t="s">
        <v>4944</v>
      </c>
      <c r="R1246" s="9"/>
      <c r="S1246" s="8" t="str">
        <f t="shared" si="38"/>
        <v/>
      </c>
      <c r="T1246" s="8" t="str">
        <f t="shared" si="39"/>
        <v/>
      </c>
    </row>
    <row r="1247" spans="1:20" x14ac:dyDescent="0.25">
      <c r="A1247" t="s">
        <v>3542</v>
      </c>
      <c r="B1247" s="7">
        <v>7896897</v>
      </c>
      <c r="C1247" s="9">
        <v>45644</v>
      </c>
      <c r="D1247" t="s">
        <v>4942</v>
      </c>
      <c r="E1247" t="s">
        <v>3314</v>
      </c>
      <c r="I1247" s="3">
        <v>513797.36</v>
      </c>
      <c r="J1247" s="3">
        <v>0</v>
      </c>
      <c r="K1247" s="3">
        <v>3518701851.5500002</v>
      </c>
      <c r="N1247" t="s">
        <v>4877</v>
      </c>
      <c r="O1247" s="9">
        <v>45644.538275462997</v>
      </c>
      <c r="P1247" t="s">
        <v>4944</v>
      </c>
      <c r="R1247" s="9"/>
      <c r="S1247" s="8" t="str">
        <f t="shared" si="38"/>
        <v/>
      </c>
      <c r="T1247" s="8" t="str">
        <f t="shared" si="39"/>
        <v/>
      </c>
    </row>
    <row r="1248" spans="1:20" x14ac:dyDescent="0.25">
      <c r="A1248" t="s">
        <v>3542</v>
      </c>
      <c r="B1248" s="7">
        <v>7896898</v>
      </c>
      <c r="C1248" s="9">
        <v>45644</v>
      </c>
      <c r="D1248" t="s">
        <v>4942</v>
      </c>
      <c r="E1248" t="s">
        <v>3315</v>
      </c>
      <c r="I1248" s="3">
        <v>459511.06</v>
      </c>
      <c r="J1248" s="3">
        <v>0</v>
      </c>
      <c r="K1248" s="3">
        <v>3519161362.6100001</v>
      </c>
      <c r="N1248" t="s">
        <v>4877</v>
      </c>
      <c r="O1248" s="9">
        <v>45644.538275462997</v>
      </c>
      <c r="P1248" t="s">
        <v>4944</v>
      </c>
      <c r="R1248" s="9"/>
      <c r="S1248" s="8" t="str">
        <f t="shared" si="38"/>
        <v/>
      </c>
      <c r="T1248" s="8" t="str">
        <f t="shared" si="39"/>
        <v/>
      </c>
    </row>
    <row r="1249" spans="1:20" x14ac:dyDescent="0.25">
      <c r="A1249" t="s">
        <v>3542</v>
      </c>
      <c r="B1249" s="7">
        <v>7896899</v>
      </c>
      <c r="C1249" s="9">
        <v>45644</v>
      </c>
      <c r="D1249" t="s">
        <v>4942</v>
      </c>
      <c r="E1249" t="s">
        <v>6179</v>
      </c>
      <c r="I1249" s="3">
        <v>417443.87</v>
      </c>
      <c r="J1249" s="3">
        <v>0</v>
      </c>
      <c r="K1249" s="3">
        <v>3519578806.48</v>
      </c>
      <c r="N1249" t="s">
        <v>4877</v>
      </c>
      <c r="O1249" s="9">
        <v>45644.538287037001</v>
      </c>
      <c r="P1249" t="s">
        <v>4944</v>
      </c>
      <c r="R1249" s="9"/>
      <c r="S1249" s="8" t="str">
        <f t="shared" si="38"/>
        <v/>
      </c>
      <c r="T1249" s="8" t="str">
        <f t="shared" si="39"/>
        <v/>
      </c>
    </row>
    <row r="1250" spans="1:20" x14ac:dyDescent="0.25">
      <c r="A1250" t="s">
        <v>3542</v>
      </c>
      <c r="B1250" s="7">
        <v>7896900</v>
      </c>
      <c r="C1250" s="9">
        <v>45644</v>
      </c>
      <c r="D1250" t="s">
        <v>4942</v>
      </c>
      <c r="E1250" t="s">
        <v>3211</v>
      </c>
      <c r="I1250" s="3">
        <v>624788.64</v>
      </c>
      <c r="J1250" s="3">
        <v>0</v>
      </c>
      <c r="K1250" s="3">
        <v>3520203595.1199999</v>
      </c>
      <c r="N1250" t="s">
        <v>4877</v>
      </c>
      <c r="O1250" s="9">
        <v>45644.538310185198</v>
      </c>
      <c r="P1250" t="s">
        <v>4944</v>
      </c>
      <c r="R1250" s="9"/>
      <c r="S1250" s="8" t="str">
        <f t="shared" si="38"/>
        <v/>
      </c>
      <c r="T1250" s="8" t="str">
        <f t="shared" si="39"/>
        <v/>
      </c>
    </row>
    <row r="1251" spans="1:20" x14ac:dyDescent="0.25">
      <c r="A1251" t="s">
        <v>3542</v>
      </c>
      <c r="B1251" s="7">
        <v>7896901</v>
      </c>
      <c r="C1251" s="9">
        <v>45644</v>
      </c>
      <c r="D1251" t="s">
        <v>4942</v>
      </c>
      <c r="E1251" t="s">
        <v>3273</v>
      </c>
      <c r="I1251" s="3">
        <v>1257237.78</v>
      </c>
      <c r="J1251" s="3">
        <v>0</v>
      </c>
      <c r="K1251" s="3">
        <v>3521460832.9000001</v>
      </c>
      <c r="N1251" t="s">
        <v>4877</v>
      </c>
      <c r="O1251" s="9">
        <v>45644.538333333301</v>
      </c>
      <c r="P1251" t="s">
        <v>4944</v>
      </c>
      <c r="R1251" s="9"/>
      <c r="S1251" s="8" t="str">
        <f t="shared" si="38"/>
        <v/>
      </c>
      <c r="T1251" s="8" t="str">
        <f t="shared" si="39"/>
        <v/>
      </c>
    </row>
    <row r="1252" spans="1:20" x14ac:dyDescent="0.25">
      <c r="A1252" t="s">
        <v>3542</v>
      </c>
      <c r="B1252" s="7">
        <v>7896902</v>
      </c>
      <c r="C1252" s="9">
        <v>45644</v>
      </c>
      <c r="D1252" t="s">
        <v>4942</v>
      </c>
      <c r="E1252" t="s">
        <v>6180</v>
      </c>
      <c r="I1252" s="3">
        <v>1682018.7</v>
      </c>
      <c r="J1252" s="3">
        <v>0</v>
      </c>
      <c r="K1252" s="3">
        <v>3523142851.5999999</v>
      </c>
      <c r="N1252" t="s">
        <v>4877</v>
      </c>
      <c r="O1252" s="9">
        <v>45644.5383449074</v>
      </c>
      <c r="P1252" t="s">
        <v>4944</v>
      </c>
      <c r="R1252" s="9"/>
      <c r="S1252" s="8" t="str">
        <f t="shared" si="38"/>
        <v/>
      </c>
      <c r="T1252" s="8" t="str">
        <f t="shared" si="39"/>
        <v/>
      </c>
    </row>
    <row r="1253" spans="1:20" x14ac:dyDescent="0.25">
      <c r="A1253" t="s">
        <v>3542</v>
      </c>
      <c r="B1253" s="7">
        <v>7896903</v>
      </c>
      <c r="C1253" s="9">
        <v>45644</v>
      </c>
      <c r="D1253" t="s">
        <v>4942</v>
      </c>
      <c r="E1253" t="s">
        <v>6181</v>
      </c>
      <c r="I1253" s="3">
        <v>4479277.01</v>
      </c>
      <c r="J1253" s="3">
        <v>0</v>
      </c>
      <c r="K1253" s="3">
        <v>3527622128.6100001</v>
      </c>
      <c r="N1253" t="s">
        <v>4877</v>
      </c>
      <c r="O1253" s="9">
        <v>45644.538368055597</v>
      </c>
      <c r="P1253" t="s">
        <v>4944</v>
      </c>
      <c r="R1253" s="9"/>
      <c r="S1253" s="8" t="str">
        <f t="shared" si="38"/>
        <v/>
      </c>
      <c r="T1253" s="8" t="str">
        <f t="shared" si="39"/>
        <v/>
      </c>
    </row>
    <row r="1254" spans="1:20" x14ac:dyDescent="0.25">
      <c r="A1254" t="s">
        <v>3542</v>
      </c>
      <c r="B1254" s="7">
        <v>7896904</v>
      </c>
      <c r="C1254" s="9">
        <v>45644</v>
      </c>
      <c r="D1254" t="s">
        <v>4942</v>
      </c>
      <c r="E1254" t="s">
        <v>3297</v>
      </c>
      <c r="I1254" s="3">
        <v>671995.1</v>
      </c>
      <c r="J1254" s="3">
        <v>0</v>
      </c>
      <c r="K1254" s="3">
        <v>3528294123.71</v>
      </c>
      <c r="N1254" t="s">
        <v>4877</v>
      </c>
      <c r="O1254" s="9">
        <v>45644.538402777798</v>
      </c>
      <c r="P1254" t="s">
        <v>4944</v>
      </c>
      <c r="R1254" s="9"/>
      <c r="S1254" s="8" t="str">
        <f t="shared" si="38"/>
        <v/>
      </c>
      <c r="T1254" s="8" t="str">
        <f t="shared" si="39"/>
        <v/>
      </c>
    </row>
    <row r="1255" spans="1:20" x14ac:dyDescent="0.25">
      <c r="A1255" t="s">
        <v>3542</v>
      </c>
      <c r="B1255" s="7">
        <v>7896905</v>
      </c>
      <c r="C1255" s="9">
        <v>45644</v>
      </c>
      <c r="D1255" t="s">
        <v>4942</v>
      </c>
      <c r="E1255" t="s">
        <v>3116</v>
      </c>
      <c r="I1255" s="3">
        <v>695407.21</v>
      </c>
      <c r="J1255" s="3">
        <v>0</v>
      </c>
      <c r="K1255" s="3">
        <v>3528989530.9200001</v>
      </c>
      <c r="N1255" t="s">
        <v>4877</v>
      </c>
      <c r="O1255" s="9">
        <v>45644.538449074098</v>
      </c>
      <c r="P1255" t="s">
        <v>4944</v>
      </c>
      <c r="R1255" s="9"/>
      <c r="S1255" s="8" t="str">
        <f t="shared" si="38"/>
        <v/>
      </c>
      <c r="T1255" s="8" t="str">
        <f t="shared" si="39"/>
        <v/>
      </c>
    </row>
    <row r="1256" spans="1:20" x14ac:dyDescent="0.25">
      <c r="A1256" t="s">
        <v>3542</v>
      </c>
      <c r="B1256" s="7">
        <v>7896906</v>
      </c>
      <c r="C1256" s="9">
        <v>45644</v>
      </c>
      <c r="D1256" t="s">
        <v>4942</v>
      </c>
      <c r="E1256" t="s">
        <v>3225</v>
      </c>
      <c r="I1256" s="3">
        <v>1648711.21</v>
      </c>
      <c r="J1256" s="3">
        <v>0</v>
      </c>
      <c r="K1256" s="3">
        <v>3530638242.1300001</v>
      </c>
      <c r="N1256" t="s">
        <v>4877</v>
      </c>
      <c r="O1256" s="9">
        <v>45644.538472222201</v>
      </c>
      <c r="P1256" t="s">
        <v>4944</v>
      </c>
      <c r="R1256" s="9"/>
      <c r="S1256" s="8" t="str">
        <f t="shared" si="38"/>
        <v/>
      </c>
      <c r="T1256" s="8" t="str">
        <f t="shared" si="39"/>
        <v/>
      </c>
    </row>
    <row r="1257" spans="1:20" x14ac:dyDescent="0.25">
      <c r="A1257" t="s">
        <v>3542</v>
      </c>
      <c r="B1257" s="7">
        <v>7896926</v>
      </c>
      <c r="C1257" s="9">
        <v>45644</v>
      </c>
      <c r="D1257" t="s">
        <v>4874</v>
      </c>
      <c r="E1257" t="s">
        <v>6182</v>
      </c>
      <c r="F1257" t="s">
        <v>6183</v>
      </c>
      <c r="I1257" s="3">
        <v>0</v>
      </c>
      <c r="J1257" s="3">
        <v>50022.5</v>
      </c>
      <c r="K1257" s="3">
        <v>3530588219.6300001</v>
      </c>
      <c r="N1257" t="s">
        <v>4877</v>
      </c>
      <c r="O1257" s="9">
        <v>45644.546249999999</v>
      </c>
      <c r="P1257" t="s">
        <v>83</v>
      </c>
      <c r="R1257" s="9"/>
      <c r="S1257" s="8" t="str">
        <f t="shared" si="38"/>
        <v/>
      </c>
      <c r="T1257" s="8" t="str">
        <f t="shared" si="39"/>
        <v/>
      </c>
    </row>
    <row r="1258" spans="1:20" x14ac:dyDescent="0.25">
      <c r="A1258" t="s">
        <v>3542</v>
      </c>
      <c r="B1258" s="7">
        <v>7896928</v>
      </c>
      <c r="C1258" s="9">
        <v>45644</v>
      </c>
      <c r="D1258" t="s">
        <v>3539</v>
      </c>
      <c r="E1258" t="s">
        <v>6184</v>
      </c>
      <c r="I1258" s="3">
        <v>0</v>
      </c>
      <c r="J1258" s="3">
        <v>8026984.4199999999</v>
      </c>
      <c r="K1258" s="3">
        <v>3522561235.21</v>
      </c>
      <c r="N1258" t="s">
        <v>4877</v>
      </c>
      <c r="O1258" s="9">
        <v>45644.5464699074</v>
      </c>
      <c r="P1258" t="s">
        <v>26</v>
      </c>
      <c r="R1258" s="9"/>
      <c r="S1258" s="8" t="str">
        <f t="shared" si="38"/>
        <v>00084114</v>
      </c>
      <c r="T1258" s="8">
        <f t="shared" si="39"/>
        <v>7896928</v>
      </c>
    </row>
    <row r="1259" spans="1:20" x14ac:dyDescent="0.25">
      <c r="A1259" t="s">
        <v>3542</v>
      </c>
      <c r="B1259" s="7">
        <v>7896929</v>
      </c>
      <c r="C1259" s="9">
        <v>45644</v>
      </c>
      <c r="D1259" t="s">
        <v>4874</v>
      </c>
      <c r="E1259" t="s">
        <v>6185</v>
      </c>
      <c r="F1259" t="s">
        <v>6186</v>
      </c>
      <c r="I1259" s="3">
        <v>50022.5</v>
      </c>
      <c r="J1259" s="3">
        <v>0</v>
      </c>
      <c r="K1259" s="3">
        <v>3522611257.71</v>
      </c>
      <c r="N1259" t="s">
        <v>4877</v>
      </c>
      <c r="O1259" s="9">
        <v>45644.547349537002</v>
      </c>
      <c r="P1259" t="s">
        <v>83</v>
      </c>
      <c r="R1259" s="9"/>
      <c r="S1259" s="8" t="str">
        <f t="shared" si="38"/>
        <v/>
      </c>
      <c r="T1259" s="8" t="str">
        <f t="shared" si="39"/>
        <v/>
      </c>
    </row>
    <row r="1260" spans="1:20" x14ac:dyDescent="0.25">
      <c r="A1260" t="s">
        <v>3542</v>
      </c>
      <c r="B1260" s="7">
        <v>7896930</v>
      </c>
      <c r="C1260" s="9">
        <v>45644</v>
      </c>
      <c r="D1260" t="s">
        <v>3539</v>
      </c>
      <c r="E1260" t="s">
        <v>6187</v>
      </c>
      <c r="I1260" s="3">
        <v>0</v>
      </c>
      <c r="J1260" s="3">
        <v>1263412.56</v>
      </c>
      <c r="K1260" s="3">
        <v>3521347845.1500001</v>
      </c>
      <c r="N1260" t="s">
        <v>4877</v>
      </c>
      <c r="O1260" s="9">
        <v>45644.547557870399</v>
      </c>
      <c r="P1260" t="s">
        <v>368</v>
      </c>
      <c r="R1260" s="9"/>
      <c r="S1260" s="8" t="str">
        <f t="shared" si="38"/>
        <v>00084115</v>
      </c>
      <c r="T1260" s="8">
        <f t="shared" si="39"/>
        <v>7896930</v>
      </c>
    </row>
    <row r="1261" spans="1:20" x14ac:dyDescent="0.25">
      <c r="A1261" t="s">
        <v>3542</v>
      </c>
      <c r="B1261" s="7">
        <v>7896933</v>
      </c>
      <c r="C1261" s="9">
        <v>45644</v>
      </c>
      <c r="D1261" t="s">
        <v>3539</v>
      </c>
      <c r="E1261" t="s">
        <v>6188</v>
      </c>
      <c r="I1261" s="3">
        <v>0</v>
      </c>
      <c r="J1261" s="3">
        <v>29280</v>
      </c>
      <c r="K1261" s="3">
        <v>3521318565.1500001</v>
      </c>
      <c r="N1261" t="s">
        <v>4877</v>
      </c>
      <c r="O1261" s="9">
        <v>45644.548888888901</v>
      </c>
      <c r="P1261" t="s">
        <v>368</v>
      </c>
      <c r="R1261" s="9"/>
      <c r="S1261" s="8" t="str">
        <f t="shared" si="38"/>
        <v>00084116</v>
      </c>
      <c r="T1261" s="8">
        <f t="shared" si="39"/>
        <v>7896933</v>
      </c>
    </row>
    <row r="1262" spans="1:20" x14ac:dyDescent="0.25">
      <c r="A1262" t="s">
        <v>3542</v>
      </c>
      <c r="B1262" s="7">
        <v>7896938</v>
      </c>
      <c r="C1262" s="9">
        <v>45644</v>
      </c>
      <c r="D1262" t="s">
        <v>3539</v>
      </c>
      <c r="E1262" t="s">
        <v>6189</v>
      </c>
      <c r="I1262" s="3">
        <v>0</v>
      </c>
      <c r="J1262" s="3">
        <v>3251462.39</v>
      </c>
      <c r="K1262" s="3">
        <v>3518067102.7600002</v>
      </c>
      <c r="N1262" t="s">
        <v>4877</v>
      </c>
      <c r="O1262" s="9">
        <v>45644.5516319444</v>
      </c>
      <c r="P1262" t="s">
        <v>83</v>
      </c>
      <c r="R1262" s="9"/>
      <c r="S1262" s="8" t="str">
        <f t="shared" si="38"/>
        <v>00084117</v>
      </c>
      <c r="T1262" s="8">
        <f t="shared" si="39"/>
        <v>7896938</v>
      </c>
    </row>
    <row r="1263" spans="1:20" x14ac:dyDescent="0.25">
      <c r="A1263" t="s">
        <v>3542</v>
      </c>
      <c r="B1263" s="7">
        <v>7896944</v>
      </c>
      <c r="C1263" s="9">
        <v>45644</v>
      </c>
      <c r="D1263" t="s">
        <v>3539</v>
      </c>
      <c r="E1263" t="s">
        <v>6190</v>
      </c>
      <c r="I1263" s="3">
        <v>0</v>
      </c>
      <c r="J1263" s="3">
        <v>50210470.530000001</v>
      </c>
      <c r="K1263" s="3">
        <v>3467856632.23</v>
      </c>
      <c r="N1263" t="s">
        <v>4877</v>
      </c>
      <c r="O1263" s="9">
        <v>45644.555671296301</v>
      </c>
      <c r="P1263" t="s">
        <v>26</v>
      </c>
      <c r="R1263" s="9"/>
      <c r="S1263" s="8" t="str">
        <f t="shared" si="38"/>
        <v>00084118</v>
      </c>
      <c r="T1263" s="8">
        <f t="shared" si="39"/>
        <v>7896944</v>
      </c>
    </row>
    <row r="1264" spans="1:20" x14ac:dyDescent="0.25">
      <c r="A1264" t="s">
        <v>3542</v>
      </c>
      <c r="B1264" s="7">
        <v>7896951</v>
      </c>
      <c r="C1264" s="9">
        <v>45644</v>
      </c>
      <c r="D1264" t="s">
        <v>3539</v>
      </c>
      <c r="E1264" t="s">
        <v>6191</v>
      </c>
      <c r="I1264" s="3">
        <v>0</v>
      </c>
      <c r="J1264" s="3">
        <v>12000</v>
      </c>
      <c r="K1264" s="3">
        <v>3467844632.23</v>
      </c>
      <c r="N1264" t="s">
        <v>4877</v>
      </c>
      <c r="O1264" s="9">
        <v>45644.560474537</v>
      </c>
      <c r="P1264" t="s">
        <v>26</v>
      </c>
      <c r="R1264" s="9"/>
      <c r="S1264" s="8" t="str">
        <f t="shared" si="38"/>
        <v>00084119</v>
      </c>
      <c r="T1264" s="8">
        <f t="shared" si="39"/>
        <v>7896951</v>
      </c>
    </row>
    <row r="1265" spans="1:20" x14ac:dyDescent="0.25">
      <c r="A1265" t="s">
        <v>3542</v>
      </c>
      <c r="B1265" s="7">
        <v>7896957</v>
      </c>
      <c r="C1265" s="9">
        <v>45644</v>
      </c>
      <c r="D1265" t="s">
        <v>3539</v>
      </c>
      <c r="E1265" t="s">
        <v>6192</v>
      </c>
      <c r="I1265" s="3">
        <v>0</v>
      </c>
      <c r="J1265" s="3">
        <v>18827760</v>
      </c>
      <c r="K1265" s="3">
        <v>3449016872.23</v>
      </c>
      <c r="N1265" t="s">
        <v>4877</v>
      </c>
      <c r="O1265" s="9">
        <v>45644.565960648099</v>
      </c>
      <c r="P1265" t="s">
        <v>26</v>
      </c>
      <c r="R1265" s="9"/>
      <c r="S1265" s="8" t="str">
        <f t="shared" si="38"/>
        <v>00084121</v>
      </c>
      <c r="T1265" s="8">
        <f t="shared" si="39"/>
        <v>7896957</v>
      </c>
    </row>
    <row r="1266" spans="1:20" x14ac:dyDescent="0.25">
      <c r="A1266" t="s">
        <v>3542</v>
      </c>
      <c r="B1266" s="7">
        <v>7896958</v>
      </c>
      <c r="C1266" s="9">
        <v>45644</v>
      </c>
      <c r="D1266" t="s">
        <v>4874</v>
      </c>
      <c r="E1266" t="s">
        <v>6193</v>
      </c>
      <c r="I1266" s="3">
        <v>0</v>
      </c>
      <c r="J1266" s="3">
        <v>55090.66</v>
      </c>
      <c r="K1266" s="3">
        <v>3448961781.5700002</v>
      </c>
      <c r="N1266" t="s">
        <v>4877</v>
      </c>
      <c r="O1266" s="9">
        <v>45644.570231481499</v>
      </c>
      <c r="P1266" t="s">
        <v>83</v>
      </c>
      <c r="R1266" s="9"/>
      <c r="S1266" s="8" t="str">
        <f t="shared" si="38"/>
        <v/>
      </c>
      <c r="T1266" s="8" t="str">
        <f t="shared" si="39"/>
        <v/>
      </c>
    </row>
    <row r="1267" spans="1:20" x14ac:dyDescent="0.25">
      <c r="A1267" t="s">
        <v>3542</v>
      </c>
      <c r="B1267" s="7">
        <v>7896959</v>
      </c>
      <c r="C1267" s="9">
        <v>45644</v>
      </c>
      <c r="D1267" t="s">
        <v>3539</v>
      </c>
      <c r="E1267" t="s">
        <v>6194</v>
      </c>
      <c r="I1267" s="3">
        <v>0</v>
      </c>
      <c r="J1267" s="3">
        <v>19211556.359999999</v>
      </c>
      <c r="K1267" s="3">
        <v>3429750225.21</v>
      </c>
      <c r="N1267" t="s">
        <v>4877</v>
      </c>
      <c r="O1267" s="9">
        <v>45644.572997685202</v>
      </c>
      <c r="P1267" t="s">
        <v>26</v>
      </c>
      <c r="R1267" s="9"/>
      <c r="S1267" s="8" t="str">
        <f t="shared" si="38"/>
        <v>00084122</v>
      </c>
      <c r="T1267" s="8">
        <f t="shared" si="39"/>
        <v>7896959</v>
      </c>
    </row>
    <row r="1268" spans="1:20" x14ac:dyDescent="0.25">
      <c r="A1268" t="s">
        <v>3542</v>
      </c>
      <c r="B1268" s="7">
        <v>7896964</v>
      </c>
      <c r="C1268" s="9">
        <v>45644</v>
      </c>
      <c r="D1268" t="s">
        <v>4874</v>
      </c>
      <c r="E1268" t="s">
        <v>6195</v>
      </c>
      <c r="I1268" s="3">
        <v>0</v>
      </c>
      <c r="J1268" s="3">
        <v>43430.28</v>
      </c>
      <c r="K1268" s="3">
        <v>3429706794.9299998</v>
      </c>
      <c r="N1268" t="s">
        <v>4877</v>
      </c>
      <c r="O1268" s="9">
        <v>45644.591192129599</v>
      </c>
      <c r="P1268" t="s">
        <v>83</v>
      </c>
      <c r="R1268" s="9"/>
      <c r="S1268" s="8" t="str">
        <f t="shared" si="38"/>
        <v/>
      </c>
      <c r="T1268" s="8" t="str">
        <f t="shared" si="39"/>
        <v/>
      </c>
    </row>
    <row r="1269" spans="1:20" x14ac:dyDescent="0.25">
      <c r="A1269" t="s">
        <v>3542</v>
      </c>
      <c r="B1269" s="7">
        <v>7896966</v>
      </c>
      <c r="C1269" s="9">
        <v>45644</v>
      </c>
      <c r="D1269" t="s">
        <v>3539</v>
      </c>
      <c r="E1269" t="s">
        <v>6196</v>
      </c>
      <c r="I1269" s="3">
        <v>0</v>
      </c>
      <c r="J1269" s="3">
        <v>3842315.43</v>
      </c>
      <c r="K1269" s="3">
        <v>3425864479.5</v>
      </c>
      <c r="N1269" t="s">
        <v>4877</v>
      </c>
      <c r="O1269" s="9">
        <v>45644.591828703698</v>
      </c>
      <c r="P1269" t="s">
        <v>83</v>
      </c>
      <c r="R1269" s="9"/>
      <c r="S1269" s="8" t="str">
        <f t="shared" si="38"/>
        <v>00084123</v>
      </c>
      <c r="T1269" s="8">
        <f t="shared" si="39"/>
        <v>7896966</v>
      </c>
    </row>
    <row r="1270" spans="1:20" x14ac:dyDescent="0.25">
      <c r="A1270" t="s">
        <v>3542</v>
      </c>
      <c r="B1270" s="7">
        <v>7896970</v>
      </c>
      <c r="C1270" s="9">
        <v>45644</v>
      </c>
      <c r="D1270" t="s">
        <v>4942</v>
      </c>
      <c r="E1270" t="s">
        <v>6197</v>
      </c>
      <c r="F1270" t="s">
        <v>6198</v>
      </c>
      <c r="I1270" s="3">
        <v>0</v>
      </c>
      <c r="J1270" s="3">
        <v>466258.47</v>
      </c>
      <c r="K1270" s="3">
        <v>3425398221.0300002</v>
      </c>
      <c r="N1270" t="s">
        <v>4877</v>
      </c>
      <c r="O1270" s="9">
        <v>45644.600983796299</v>
      </c>
      <c r="P1270" t="s">
        <v>5042</v>
      </c>
      <c r="R1270" s="9"/>
      <c r="S1270" s="8" t="str">
        <f t="shared" si="38"/>
        <v/>
      </c>
      <c r="T1270" s="8" t="str">
        <f t="shared" si="39"/>
        <v/>
      </c>
    </row>
    <row r="1271" spans="1:20" x14ac:dyDescent="0.25">
      <c r="A1271" t="s">
        <v>3542</v>
      </c>
      <c r="B1271" s="7">
        <v>7896974</v>
      </c>
      <c r="C1271" s="9">
        <v>45644</v>
      </c>
      <c r="D1271" t="s">
        <v>4874</v>
      </c>
      <c r="E1271" t="s">
        <v>6199</v>
      </c>
      <c r="F1271" t="s">
        <v>6200</v>
      </c>
      <c r="I1271" s="3">
        <v>0</v>
      </c>
      <c r="J1271" s="3">
        <v>268813.32</v>
      </c>
      <c r="K1271" s="3">
        <v>3425129407.71</v>
      </c>
      <c r="N1271" t="s">
        <v>4877</v>
      </c>
      <c r="O1271" s="9">
        <v>45644.610787037003</v>
      </c>
      <c r="P1271" t="s">
        <v>83</v>
      </c>
      <c r="R1271" s="9"/>
      <c r="S1271" s="8" t="str">
        <f t="shared" si="38"/>
        <v/>
      </c>
      <c r="T1271" s="8" t="str">
        <f t="shared" si="39"/>
        <v/>
      </c>
    </row>
    <row r="1272" spans="1:20" x14ac:dyDescent="0.25">
      <c r="A1272" t="s">
        <v>3542</v>
      </c>
      <c r="B1272" s="7">
        <v>7896980</v>
      </c>
      <c r="C1272" s="9">
        <v>45644</v>
      </c>
      <c r="D1272" t="s">
        <v>4942</v>
      </c>
      <c r="E1272" t="s">
        <v>6201</v>
      </c>
      <c r="I1272" s="3">
        <v>495641.25</v>
      </c>
      <c r="J1272" s="3">
        <v>0</v>
      </c>
      <c r="K1272" s="3">
        <v>3425625048.96</v>
      </c>
      <c r="N1272" t="s">
        <v>4877</v>
      </c>
      <c r="O1272" s="9">
        <v>45644.6114467593</v>
      </c>
      <c r="P1272" t="s">
        <v>4944</v>
      </c>
      <c r="R1272" s="9"/>
      <c r="S1272" s="8" t="str">
        <f t="shared" si="38"/>
        <v/>
      </c>
      <c r="T1272" s="8" t="str">
        <f t="shared" si="39"/>
        <v/>
      </c>
    </row>
    <row r="1273" spans="1:20" x14ac:dyDescent="0.25">
      <c r="A1273" t="s">
        <v>3542</v>
      </c>
      <c r="B1273" s="7">
        <v>7896981</v>
      </c>
      <c r="C1273" s="9">
        <v>45644</v>
      </c>
      <c r="D1273" t="s">
        <v>4942</v>
      </c>
      <c r="E1273" t="s">
        <v>6202</v>
      </c>
      <c r="I1273" s="3">
        <v>416481.03</v>
      </c>
      <c r="J1273" s="3">
        <v>0</v>
      </c>
      <c r="K1273" s="3">
        <v>3426041529.9899998</v>
      </c>
      <c r="N1273" t="s">
        <v>4877</v>
      </c>
      <c r="O1273" s="9">
        <v>45644.6114467593</v>
      </c>
      <c r="P1273" t="s">
        <v>4944</v>
      </c>
      <c r="R1273" s="9"/>
      <c r="S1273" s="8" t="str">
        <f t="shared" si="38"/>
        <v/>
      </c>
      <c r="T1273" s="8" t="str">
        <f t="shared" si="39"/>
        <v/>
      </c>
    </row>
    <row r="1274" spans="1:20" x14ac:dyDescent="0.25">
      <c r="A1274" t="s">
        <v>3542</v>
      </c>
      <c r="B1274" s="7">
        <v>7896982</v>
      </c>
      <c r="C1274" s="9">
        <v>45644</v>
      </c>
      <c r="D1274" t="s">
        <v>4942</v>
      </c>
      <c r="E1274" t="s">
        <v>6203</v>
      </c>
      <c r="I1274" s="3">
        <v>394578.92</v>
      </c>
      <c r="J1274" s="3">
        <v>0</v>
      </c>
      <c r="K1274" s="3">
        <v>3426436108.9099998</v>
      </c>
      <c r="N1274" t="s">
        <v>4877</v>
      </c>
      <c r="O1274" s="9">
        <v>45644.6114467593</v>
      </c>
      <c r="P1274" t="s">
        <v>4944</v>
      </c>
      <c r="R1274" s="9"/>
      <c r="S1274" s="8" t="str">
        <f t="shared" si="38"/>
        <v/>
      </c>
      <c r="T1274" s="8" t="str">
        <f t="shared" si="39"/>
        <v/>
      </c>
    </row>
    <row r="1275" spans="1:20" x14ac:dyDescent="0.25">
      <c r="A1275" t="s">
        <v>3542</v>
      </c>
      <c r="B1275" s="7">
        <v>7896983</v>
      </c>
      <c r="C1275" s="9">
        <v>45644</v>
      </c>
      <c r="D1275" t="s">
        <v>4942</v>
      </c>
      <c r="E1275" t="s">
        <v>6204</v>
      </c>
      <c r="I1275" s="3">
        <v>484333.5</v>
      </c>
      <c r="J1275" s="3">
        <v>0</v>
      </c>
      <c r="K1275" s="3">
        <v>3426920442.4099998</v>
      </c>
      <c r="N1275" t="s">
        <v>4877</v>
      </c>
      <c r="O1275" s="9">
        <v>45644.6114467593</v>
      </c>
      <c r="P1275" t="s">
        <v>4944</v>
      </c>
      <c r="R1275" s="9"/>
      <c r="S1275" s="8" t="str">
        <f t="shared" si="38"/>
        <v/>
      </c>
      <c r="T1275" s="8" t="str">
        <f t="shared" si="39"/>
        <v/>
      </c>
    </row>
    <row r="1276" spans="1:20" x14ac:dyDescent="0.25">
      <c r="A1276" t="s">
        <v>3542</v>
      </c>
      <c r="B1276" s="7">
        <v>7896984</v>
      </c>
      <c r="C1276" s="9">
        <v>45644</v>
      </c>
      <c r="D1276" t="s">
        <v>4942</v>
      </c>
      <c r="E1276" t="s">
        <v>6205</v>
      </c>
      <c r="I1276" s="3">
        <v>1761058.46</v>
      </c>
      <c r="J1276" s="3">
        <v>0</v>
      </c>
      <c r="K1276" s="3">
        <v>3428681500.8699999</v>
      </c>
      <c r="N1276" t="s">
        <v>4877</v>
      </c>
      <c r="O1276" s="9">
        <v>45644.611504629604</v>
      </c>
      <c r="P1276" t="s">
        <v>4944</v>
      </c>
      <c r="R1276" s="9"/>
      <c r="S1276" s="8" t="str">
        <f t="shared" si="38"/>
        <v/>
      </c>
      <c r="T1276" s="8" t="str">
        <f t="shared" si="39"/>
        <v/>
      </c>
    </row>
    <row r="1277" spans="1:20" x14ac:dyDescent="0.25">
      <c r="A1277" t="s">
        <v>3542</v>
      </c>
      <c r="B1277" s="7">
        <v>7896985</v>
      </c>
      <c r="C1277" s="9">
        <v>45644</v>
      </c>
      <c r="D1277" t="s">
        <v>4942</v>
      </c>
      <c r="E1277" t="s">
        <v>2951</v>
      </c>
      <c r="I1277" s="3">
        <v>8114335.2199999997</v>
      </c>
      <c r="J1277" s="3">
        <v>0</v>
      </c>
      <c r="K1277" s="3">
        <v>3436795836.0900002</v>
      </c>
      <c r="N1277" t="s">
        <v>4877</v>
      </c>
      <c r="O1277" s="9">
        <v>45644.611527777801</v>
      </c>
      <c r="P1277" t="s">
        <v>4944</v>
      </c>
      <c r="R1277" s="9"/>
      <c r="S1277" s="8" t="str">
        <f t="shared" si="38"/>
        <v/>
      </c>
      <c r="T1277" s="8" t="str">
        <f t="shared" si="39"/>
        <v/>
      </c>
    </row>
    <row r="1278" spans="1:20" x14ac:dyDescent="0.25">
      <c r="A1278" t="s">
        <v>3542</v>
      </c>
      <c r="B1278" s="7">
        <v>7896986</v>
      </c>
      <c r="C1278" s="9">
        <v>45644</v>
      </c>
      <c r="D1278" t="s">
        <v>4942</v>
      </c>
      <c r="E1278" t="s">
        <v>2952</v>
      </c>
      <c r="I1278" s="3">
        <v>9452821.1899999995</v>
      </c>
      <c r="J1278" s="3">
        <v>0</v>
      </c>
      <c r="K1278" s="3">
        <v>3446248657.2800002</v>
      </c>
      <c r="N1278" t="s">
        <v>4877</v>
      </c>
      <c r="O1278" s="9">
        <v>45644.611527777801</v>
      </c>
      <c r="P1278" t="s">
        <v>4944</v>
      </c>
      <c r="R1278" s="9"/>
      <c r="S1278" s="8" t="str">
        <f t="shared" si="38"/>
        <v/>
      </c>
      <c r="T1278" s="8" t="str">
        <f t="shared" si="39"/>
        <v/>
      </c>
    </row>
    <row r="1279" spans="1:20" x14ac:dyDescent="0.25">
      <c r="A1279" t="s">
        <v>3542</v>
      </c>
      <c r="B1279" s="7">
        <v>7896987</v>
      </c>
      <c r="C1279" s="9">
        <v>45644</v>
      </c>
      <c r="D1279" t="s">
        <v>3539</v>
      </c>
      <c r="E1279" t="s">
        <v>6206</v>
      </c>
      <c r="I1279" s="3">
        <v>0</v>
      </c>
      <c r="J1279" s="3">
        <v>10483720.470000001</v>
      </c>
      <c r="K1279" s="3">
        <v>3435764936.8099999</v>
      </c>
      <c r="N1279" t="s">
        <v>4877</v>
      </c>
      <c r="O1279" s="9">
        <v>45644.611550925903</v>
      </c>
      <c r="P1279" t="s">
        <v>83</v>
      </c>
      <c r="R1279" s="9"/>
      <c r="S1279" s="8" t="str">
        <f t="shared" si="38"/>
        <v>00084124</v>
      </c>
      <c r="T1279" s="8">
        <f t="shared" si="39"/>
        <v>7896987</v>
      </c>
    </row>
    <row r="1280" spans="1:20" x14ac:dyDescent="0.25">
      <c r="A1280" t="s">
        <v>3542</v>
      </c>
      <c r="B1280" s="7">
        <v>7896988</v>
      </c>
      <c r="C1280" s="9">
        <v>45644</v>
      </c>
      <c r="D1280" t="s">
        <v>4942</v>
      </c>
      <c r="E1280" t="s">
        <v>2947</v>
      </c>
      <c r="I1280" s="3">
        <v>4414590.12</v>
      </c>
      <c r="J1280" s="3">
        <v>0</v>
      </c>
      <c r="K1280" s="3">
        <v>3440179526.9299998</v>
      </c>
      <c r="N1280" t="s">
        <v>4877</v>
      </c>
      <c r="O1280" s="9">
        <v>45644.611562500002</v>
      </c>
      <c r="P1280" t="s">
        <v>4944</v>
      </c>
      <c r="R1280" s="9"/>
      <c r="S1280" s="8" t="str">
        <f t="shared" si="38"/>
        <v/>
      </c>
      <c r="T1280" s="8" t="str">
        <f t="shared" si="39"/>
        <v/>
      </c>
    </row>
    <row r="1281" spans="1:20" x14ac:dyDescent="0.25">
      <c r="A1281" t="s">
        <v>3542</v>
      </c>
      <c r="B1281" s="7">
        <v>7896989</v>
      </c>
      <c r="C1281" s="9">
        <v>45644</v>
      </c>
      <c r="D1281" t="s">
        <v>4942</v>
      </c>
      <c r="E1281" t="s">
        <v>2945</v>
      </c>
      <c r="I1281" s="3">
        <v>8154585.8499999996</v>
      </c>
      <c r="J1281" s="3">
        <v>0</v>
      </c>
      <c r="K1281" s="3">
        <v>3448334112.7800002</v>
      </c>
      <c r="N1281" t="s">
        <v>4877</v>
      </c>
      <c r="O1281" s="9">
        <v>45644.611562500002</v>
      </c>
      <c r="P1281" t="s">
        <v>4944</v>
      </c>
      <c r="R1281" s="9"/>
      <c r="S1281" s="8" t="str">
        <f t="shared" si="38"/>
        <v/>
      </c>
      <c r="T1281" s="8" t="str">
        <f t="shared" si="39"/>
        <v/>
      </c>
    </row>
    <row r="1282" spans="1:20" x14ac:dyDescent="0.25">
      <c r="A1282" t="s">
        <v>3542</v>
      </c>
      <c r="B1282" s="7">
        <v>7896990</v>
      </c>
      <c r="C1282" s="9">
        <v>45644</v>
      </c>
      <c r="D1282" t="s">
        <v>4942</v>
      </c>
      <c r="E1282" t="s">
        <v>2948</v>
      </c>
      <c r="I1282" s="3">
        <v>516306.48</v>
      </c>
      <c r="J1282" s="3">
        <v>0</v>
      </c>
      <c r="K1282" s="3">
        <v>3448850419.2600002</v>
      </c>
      <c r="N1282" t="s">
        <v>4877</v>
      </c>
      <c r="O1282" s="9">
        <v>45644.611562500002</v>
      </c>
      <c r="P1282" t="s">
        <v>4944</v>
      </c>
      <c r="R1282" s="9"/>
      <c r="S1282" s="8" t="str">
        <f t="shared" si="38"/>
        <v/>
      </c>
      <c r="T1282" s="8" t="str">
        <f t="shared" si="39"/>
        <v/>
      </c>
    </row>
    <row r="1283" spans="1:20" x14ac:dyDescent="0.25">
      <c r="A1283" t="s">
        <v>3542</v>
      </c>
      <c r="B1283" s="7">
        <v>7896991</v>
      </c>
      <c r="C1283" s="9">
        <v>45644</v>
      </c>
      <c r="D1283" t="s">
        <v>4942</v>
      </c>
      <c r="E1283" t="s">
        <v>3235</v>
      </c>
      <c r="I1283" s="3">
        <v>1620278.92</v>
      </c>
      <c r="J1283" s="3">
        <v>0</v>
      </c>
      <c r="K1283" s="3">
        <v>3450470698.1799998</v>
      </c>
      <c r="N1283" t="s">
        <v>4877</v>
      </c>
      <c r="O1283" s="9">
        <v>45644.611608796302</v>
      </c>
      <c r="P1283" t="s">
        <v>4944</v>
      </c>
      <c r="R1283" s="9"/>
      <c r="S1283" s="8" t="str">
        <f t="shared" si="38"/>
        <v/>
      </c>
      <c r="T1283" s="8" t="str">
        <f t="shared" si="39"/>
        <v/>
      </c>
    </row>
    <row r="1284" spans="1:20" x14ac:dyDescent="0.25">
      <c r="A1284" t="s">
        <v>3542</v>
      </c>
      <c r="B1284" s="7">
        <v>7896992</v>
      </c>
      <c r="C1284" s="9">
        <v>45644</v>
      </c>
      <c r="D1284" t="s">
        <v>4942</v>
      </c>
      <c r="E1284" t="s">
        <v>3237</v>
      </c>
      <c r="I1284" s="3">
        <v>450184.05</v>
      </c>
      <c r="J1284" s="3">
        <v>0</v>
      </c>
      <c r="K1284" s="3">
        <v>3450920882.23</v>
      </c>
      <c r="N1284" t="s">
        <v>4877</v>
      </c>
      <c r="O1284" s="9">
        <v>45644.611608796302</v>
      </c>
      <c r="P1284" t="s">
        <v>4944</v>
      </c>
      <c r="R1284" s="9"/>
      <c r="S1284" s="8" t="str">
        <f t="shared" ref="S1284:S1347" si="40">+IF(MID(E1284,1,1)="R",MID(E1284,5,8),"")</f>
        <v/>
      </c>
      <c r="T1284" s="8" t="str">
        <f t="shared" ref="T1284:T1347" si="41">+IF(MID(S1284,1,1)="0",B1284,"")</f>
        <v/>
      </c>
    </row>
    <row r="1285" spans="1:20" x14ac:dyDescent="0.25">
      <c r="A1285" t="s">
        <v>3542</v>
      </c>
      <c r="B1285" s="7">
        <v>7896993</v>
      </c>
      <c r="C1285" s="9">
        <v>45644</v>
      </c>
      <c r="D1285" t="s">
        <v>3539</v>
      </c>
      <c r="E1285" t="s">
        <v>6207</v>
      </c>
      <c r="I1285" s="3">
        <v>0</v>
      </c>
      <c r="J1285" s="3">
        <v>1000100</v>
      </c>
      <c r="K1285" s="3">
        <v>3449920782.23</v>
      </c>
      <c r="N1285" t="s">
        <v>4877</v>
      </c>
      <c r="O1285" s="9">
        <v>45644.613194444399</v>
      </c>
      <c r="P1285" t="s">
        <v>26</v>
      </c>
      <c r="R1285" s="9"/>
      <c r="S1285" s="8" t="str">
        <f t="shared" si="40"/>
        <v>00084125</v>
      </c>
      <c r="T1285" s="8">
        <f t="shared" si="41"/>
        <v>7896993</v>
      </c>
    </row>
    <row r="1286" spans="1:20" x14ac:dyDescent="0.25">
      <c r="A1286" t="s">
        <v>3542</v>
      </c>
      <c r="B1286" s="7">
        <v>7896998</v>
      </c>
      <c r="C1286" s="9">
        <v>45644</v>
      </c>
      <c r="D1286" t="s">
        <v>3539</v>
      </c>
      <c r="E1286" t="s">
        <v>6208</v>
      </c>
      <c r="I1286" s="3">
        <v>0</v>
      </c>
      <c r="J1286" s="3">
        <v>15575891.939999999</v>
      </c>
      <c r="K1286" s="3">
        <v>3434344890.29</v>
      </c>
      <c r="N1286" t="s">
        <v>4877</v>
      </c>
      <c r="O1286" s="9">
        <v>45644.620995370402</v>
      </c>
      <c r="P1286" t="s">
        <v>26</v>
      </c>
      <c r="R1286" s="9"/>
      <c r="S1286" s="8" t="str">
        <f t="shared" si="40"/>
        <v>00084126</v>
      </c>
      <c r="T1286" s="8">
        <f t="shared" si="41"/>
        <v>7896998</v>
      </c>
    </row>
    <row r="1287" spans="1:20" x14ac:dyDescent="0.25">
      <c r="A1287" t="s">
        <v>3542</v>
      </c>
      <c r="B1287" s="7">
        <v>7897007</v>
      </c>
      <c r="C1287" s="9">
        <v>45644</v>
      </c>
      <c r="D1287" t="s">
        <v>4942</v>
      </c>
      <c r="E1287" t="s">
        <v>2607</v>
      </c>
      <c r="F1287" t="s">
        <v>6209</v>
      </c>
      <c r="I1287" s="3">
        <v>415000</v>
      </c>
      <c r="J1287" s="3">
        <v>0</v>
      </c>
      <c r="K1287" s="3">
        <v>3434759890.29</v>
      </c>
      <c r="N1287" t="s">
        <v>4877</v>
      </c>
      <c r="O1287" s="9">
        <v>45644.6270717593</v>
      </c>
      <c r="P1287" t="s">
        <v>26</v>
      </c>
      <c r="R1287" s="9"/>
      <c r="S1287" s="8" t="str">
        <f t="shared" si="40"/>
        <v/>
      </c>
      <c r="T1287" s="8" t="str">
        <f t="shared" si="41"/>
        <v/>
      </c>
    </row>
    <row r="1288" spans="1:20" x14ac:dyDescent="0.25">
      <c r="A1288" t="s">
        <v>3542</v>
      </c>
      <c r="B1288" s="7">
        <v>7897019</v>
      </c>
      <c r="C1288" s="9">
        <v>45644</v>
      </c>
      <c r="D1288" t="s">
        <v>3539</v>
      </c>
      <c r="E1288" t="s">
        <v>6210</v>
      </c>
      <c r="I1288" s="3">
        <v>0</v>
      </c>
      <c r="J1288" s="3">
        <v>5549698.4800000004</v>
      </c>
      <c r="K1288" s="3">
        <v>3429210191.8099999</v>
      </c>
      <c r="N1288" t="s">
        <v>4877</v>
      </c>
      <c r="O1288" s="9">
        <v>45644.634050925903</v>
      </c>
      <c r="P1288" t="s">
        <v>368</v>
      </c>
      <c r="R1288" s="9"/>
      <c r="S1288" s="8" t="str">
        <f t="shared" si="40"/>
        <v>00084128</v>
      </c>
      <c r="T1288" s="8">
        <f t="shared" si="41"/>
        <v>7897019</v>
      </c>
    </row>
    <row r="1289" spans="1:20" x14ac:dyDescent="0.25">
      <c r="A1289" t="s">
        <v>3542</v>
      </c>
      <c r="B1289" s="7">
        <v>7897039</v>
      </c>
      <c r="C1289" s="9">
        <v>45644</v>
      </c>
      <c r="D1289" t="s">
        <v>3539</v>
      </c>
      <c r="E1289" t="s">
        <v>6211</v>
      </c>
      <c r="I1289" s="3">
        <v>0</v>
      </c>
      <c r="J1289" s="3">
        <v>2183121.66</v>
      </c>
      <c r="K1289" s="3">
        <v>3427027070.1500001</v>
      </c>
      <c r="N1289" t="s">
        <v>4877</v>
      </c>
      <c r="O1289" s="9">
        <v>45644.6476273148</v>
      </c>
      <c r="P1289" t="s">
        <v>83</v>
      </c>
      <c r="R1289" s="9"/>
      <c r="S1289" s="8" t="str">
        <f t="shared" si="40"/>
        <v>00084129</v>
      </c>
      <c r="T1289" s="8">
        <f t="shared" si="41"/>
        <v>7897039</v>
      </c>
    </row>
    <row r="1290" spans="1:20" x14ac:dyDescent="0.25">
      <c r="A1290" t="s">
        <v>3542</v>
      </c>
      <c r="B1290" s="7">
        <v>7897043</v>
      </c>
      <c r="C1290" s="9">
        <v>45644</v>
      </c>
      <c r="D1290" t="s">
        <v>3539</v>
      </c>
      <c r="E1290" t="s">
        <v>6212</v>
      </c>
      <c r="I1290" s="3">
        <v>0</v>
      </c>
      <c r="J1290" s="3">
        <v>3000</v>
      </c>
      <c r="K1290" s="3">
        <v>3427024070.1500001</v>
      </c>
      <c r="N1290" t="s">
        <v>4877</v>
      </c>
      <c r="O1290" s="9">
        <v>45644.655682870398</v>
      </c>
      <c r="P1290" t="s">
        <v>26</v>
      </c>
      <c r="R1290" s="9"/>
      <c r="S1290" s="8" t="str">
        <f t="shared" si="40"/>
        <v>00084130</v>
      </c>
      <c r="T1290" s="8">
        <f t="shared" si="41"/>
        <v>7897043</v>
      </c>
    </row>
    <row r="1291" spans="1:20" x14ac:dyDescent="0.25">
      <c r="A1291" t="s">
        <v>3542</v>
      </c>
      <c r="B1291" s="7">
        <v>7897047</v>
      </c>
      <c r="C1291" s="9">
        <v>45644</v>
      </c>
      <c r="D1291" t="s">
        <v>3539</v>
      </c>
      <c r="E1291" t="s">
        <v>6213</v>
      </c>
      <c r="I1291" s="3">
        <v>0</v>
      </c>
      <c r="J1291" s="3">
        <v>1749610.98</v>
      </c>
      <c r="K1291" s="3">
        <v>3425274459.1700001</v>
      </c>
      <c r="N1291" t="s">
        <v>4877</v>
      </c>
      <c r="O1291" s="9">
        <v>45644.660729166702</v>
      </c>
      <c r="P1291" t="s">
        <v>26</v>
      </c>
      <c r="R1291" s="9"/>
      <c r="S1291" s="8" t="str">
        <f t="shared" si="40"/>
        <v>00084131</v>
      </c>
      <c r="T1291" s="8">
        <f t="shared" si="41"/>
        <v>7897047</v>
      </c>
    </row>
    <row r="1292" spans="1:20" x14ac:dyDescent="0.25">
      <c r="A1292" t="s">
        <v>3542</v>
      </c>
      <c r="B1292" s="7">
        <v>7897050</v>
      </c>
      <c r="C1292" s="9">
        <v>45644</v>
      </c>
      <c r="D1292" t="s">
        <v>3539</v>
      </c>
      <c r="E1292" t="s">
        <v>6214</v>
      </c>
      <c r="I1292" s="3">
        <v>0</v>
      </c>
      <c r="J1292" s="3">
        <v>729485.65</v>
      </c>
      <c r="K1292" s="3">
        <v>3424544973.52</v>
      </c>
      <c r="N1292" t="s">
        <v>4877</v>
      </c>
      <c r="O1292" s="9">
        <v>45644.663310185198</v>
      </c>
      <c r="P1292" t="s">
        <v>26</v>
      </c>
      <c r="R1292" s="9"/>
      <c r="S1292" s="8" t="str">
        <f t="shared" si="40"/>
        <v>00084133</v>
      </c>
      <c r="T1292" s="8">
        <f t="shared" si="41"/>
        <v>7897050</v>
      </c>
    </row>
    <row r="1293" spans="1:20" x14ac:dyDescent="0.25">
      <c r="A1293" t="s">
        <v>3542</v>
      </c>
      <c r="B1293" s="7">
        <v>7897056</v>
      </c>
      <c r="C1293" s="9">
        <v>45644</v>
      </c>
      <c r="D1293" t="s">
        <v>3539</v>
      </c>
      <c r="E1293" t="s">
        <v>6215</v>
      </c>
      <c r="I1293" s="3">
        <v>0.92</v>
      </c>
      <c r="J1293" s="3">
        <v>0</v>
      </c>
      <c r="K1293" s="3">
        <v>3424544974.4400001</v>
      </c>
      <c r="N1293" t="s">
        <v>4877</v>
      </c>
      <c r="O1293" s="9">
        <v>45644.670185185198</v>
      </c>
      <c r="P1293" t="s">
        <v>26</v>
      </c>
      <c r="R1293" s="9"/>
      <c r="S1293" s="8" t="str">
        <f t="shared" si="40"/>
        <v>00084136</v>
      </c>
      <c r="T1293" s="8">
        <f t="shared" si="41"/>
        <v>7897056</v>
      </c>
    </row>
    <row r="1294" spans="1:20" x14ac:dyDescent="0.25">
      <c r="A1294" t="s">
        <v>3542</v>
      </c>
      <c r="B1294" s="7">
        <v>7897064</v>
      </c>
      <c r="C1294" s="9">
        <v>45644</v>
      </c>
      <c r="D1294" t="s">
        <v>3539</v>
      </c>
      <c r="E1294" t="s">
        <v>6216</v>
      </c>
      <c r="I1294" s="3">
        <v>0</v>
      </c>
      <c r="J1294" s="3">
        <v>8985356.9399999995</v>
      </c>
      <c r="K1294" s="3">
        <v>3415559617.5</v>
      </c>
      <c r="N1294" t="s">
        <v>4877</v>
      </c>
      <c r="O1294" s="9">
        <v>45644.675787036998</v>
      </c>
      <c r="P1294" t="s">
        <v>62</v>
      </c>
      <c r="R1294" s="9"/>
      <c r="S1294" s="8" t="str">
        <f t="shared" si="40"/>
        <v>00084137</v>
      </c>
      <c r="T1294" s="8">
        <f t="shared" si="41"/>
        <v>7897064</v>
      </c>
    </row>
    <row r="1295" spans="1:20" x14ac:dyDescent="0.25">
      <c r="A1295" t="s">
        <v>3542</v>
      </c>
      <c r="B1295" s="7">
        <v>7897067</v>
      </c>
      <c r="C1295" s="9">
        <v>45644</v>
      </c>
      <c r="D1295" t="s">
        <v>3539</v>
      </c>
      <c r="E1295" t="s">
        <v>6217</v>
      </c>
      <c r="I1295" s="3">
        <v>0</v>
      </c>
      <c r="J1295" s="3">
        <v>329280</v>
      </c>
      <c r="K1295" s="3">
        <v>3415230337.5</v>
      </c>
      <c r="N1295" t="s">
        <v>4877</v>
      </c>
      <c r="O1295" s="9">
        <v>45644.678402777798</v>
      </c>
      <c r="P1295" t="s">
        <v>62</v>
      </c>
      <c r="R1295" s="9"/>
      <c r="S1295" s="8" t="str">
        <f t="shared" si="40"/>
        <v>00084138</v>
      </c>
      <c r="T1295" s="8">
        <f t="shared" si="41"/>
        <v>7897067</v>
      </c>
    </row>
    <row r="1296" spans="1:20" x14ac:dyDescent="0.25">
      <c r="A1296" t="s">
        <v>3542</v>
      </c>
      <c r="B1296" s="7">
        <v>7897070</v>
      </c>
      <c r="C1296" s="9">
        <v>45644</v>
      </c>
      <c r="D1296" t="s">
        <v>3539</v>
      </c>
      <c r="E1296" t="s">
        <v>6218</v>
      </c>
      <c r="I1296" s="3">
        <v>0</v>
      </c>
      <c r="J1296" s="3">
        <v>329280</v>
      </c>
      <c r="K1296" s="3">
        <v>3414901057.5</v>
      </c>
      <c r="N1296" t="s">
        <v>4877</v>
      </c>
      <c r="O1296" s="9">
        <v>45644.684432870403</v>
      </c>
      <c r="P1296" t="s">
        <v>62</v>
      </c>
      <c r="R1296" s="9"/>
      <c r="S1296" s="8" t="str">
        <f t="shared" si="40"/>
        <v>00084139</v>
      </c>
      <c r="T1296" s="8">
        <f t="shared" si="41"/>
        <v>7897070</v>
      </c>
    </row>
    <row r="1297" spans="1:20" x14ac:dyDescent="0.25">
      <c r="A1297" t="s">
        <v>3542</v>
      </c>
      <c r="B1297" s="7">
        <v>7897085</v>
      </c>
      <c r="C1297" s="9">
        <v>45644</v>
      </c>
      <c r="D1297" t="s">
        <v>4874</v>
      </c>
      <c r="E1297" t="s">
        <v>6219</v>
      </c>
      <c r="F1297" t="s">
        <v>6220</v>
      </c>
      <c r="I1297" s="3">
        <v>0</v>
      </c>
      <c r="J1297" s="3">
        <v>1422960</v>
      </c>
      <c r="K1297" s="3">
        <v>3413478097.5</v>
      </c>
      <c r="N1297" t="s">
        <v>4877</v>
      </c>
      <c r="O1297" s="9">
        <v>45644.6956712963</v>
      </c>
      <c r="P1297" t="s">
        <v>62</v>
      </c>
      <c r="R1297" s="9"/>
      <c r="S1297" s="8" t="str">
        <f t="shared" si="40"/>
        <v/>
      </c>
      <c r="T1297" s="8" t="str">
        <f t="shared" si="41"/>
        <v/>
      </c>
    </row>
    <row r="1298" spans="1:20" x14ac:dyDescent="0.25">
      <c r="A1298" t="s">
        <v>3542</v>
      </c>
      <c r="B1298" s="7">
        <v>7897090</v>
      </c>
      <c r="C1298" s="9">
        <v>45644</v>
      </c>
      <c r="D1298" t="s">
        <v>4874</v>
      </c>
      <c r="E1298" t="s">
        <v>6221</v>
      </c>
      <c r="F1298" t="s">
        <v>6222</v>
      </c>
      <c r="I1298" s="3">
        <v>0</v>
      </c>
      <c r="J1298" s="3">
        <v>1422960</v>
      </c>
      <c r="K1298" s="3">
        <v>3412055137.5</v>
      </c>
      <c r="N1298" t="s">
        <v>4877</v>
      </c>
      <c r="O1298" s="9">
        <v>45644.6977430556</v>
      </c>
      <c r="P1298" t="s">
        <v>62</v>
      </c>
      <c r="R1298" s="9"/>
      <c r="S1298" s="8" t="str">
        <f t="shared" si="40"/>
        <v/>
      </c>
      <c r="T1298" s="8" t="str">
        <f t="shared" si="41"/>
        <v/>
      </c>
    </row>
    <row r="1299" spans="1:20" x14ac:dyDescent="0.25">
      <c r="A1299" t="s">
        <v>3542</v>
      </c>
      <c r="B1299" s="7">
        <v>7897097</v>
      </c>
      <c r="C1299" s="9">
        <v>45644</v>
      </c>
      <c r="D1299" t="s">
        <v>4874</v>
      </c>
      <c r="E1299" t="s">
        <v>6223</v>
      </c>
      <c r="F1299" t="s">
        <v>6224</v>
      </c>
      <c r="I1299" s="3">
        <v>0</v>
      </c>
      <c r="J1299" s="3">
        <v>1422960</v>
      </c>
      <c r="K1299" s="3">
        <v>3410632177.5</v>
      </c>
      <c r="N1299" t="s">
        <v>4877</v>
      </c>
      <c r="O1299" s="9">
        <v>45644.700335648202</v>
      </c>
      <c r="P1299" t="s">
        <v>62</v>
      </c>
      <c r="R1299" s="9"/>
      <c r="S1299" s="8" t="str">
        <f t="shared" si="40"/>
        <v/>
      </c>
      <c r="T1299" s="8" t="str">
        <f t="shared" si="41"/>
        <v/>
      </c>
    </row>
    <row r="1300" spans="1:20" x14ac:dyDescent="0.25">
      <c r="A1300" t="s">
        <v>3542</v>
      </c>
      <c r="B1300" s="7">
        <v>7897103</v>
      </c>
      <c r="C1300" s="9">
        <v>45644</v>
      </c>
      <c r="D1300" t="s">
        <v>3539</v>
      </c>
      <c r="E1300" t="s">
        <v>6225</v>
      </c>
      <c r="I1300" s="3">
        <v>0</v>
      </c>
      <c r="J1300" s="3">
        <v>1317120</v>
      </c>
      <c r="K1300" s="3">
        <v>3409315057.5</v>
      </c>
      <c r="N1300" t="s">
        <v>4877</v>
      </c>
      <c r="O1300" s="9">
        <v>45644.701886574097</v>
      </c>
      <c r="P1300" t="s">
        <v>62</v>
      </c>
      <c r="R1300" s="9"/>
      <c r="S1300" s="8" t="str">
        <f t="shared" si="40"/>
        <v>00084140</v>
      </c>
      <c r="T1300" s="8">
        <f t="shared" si="41"/>
        <v>7897103</v>
      </c>
    </row>
    <row r="1301" spans="1:20" x14ac:dyDescent="0.25">
      <c r="A1301" t="s">
        <v>3542</v>
      </c>
      <c r="B1301" s="7">
        <v>7897106</v>
      </c>
      <c r="C1301" s="9">
        <v>45644</v>
      </c>
      <c r="D1301" t="s">
        <v>3539</v>
      </c>
      <c r="E1301" t="s">
        <v>6226</v>
      </c>
      <c r="I1301" s="3">
        <v>0</v>
      </c>
      <c r="J1301" s="3">
        <v>8771897.5899999999</v>
      </c>
      <c r="K1301" s="3">
        <v>3400543159.9099998</v>
      </c>
      <c r="N1301" t="s">
        <v>4877</v>
      </c>
      <c r="O1301" s="9">
        <v>45644.706539351799</v>
      </c>
      <c r="P1301" t="s">
        <v>368</v>
      </c>
      <c r="R1301" s="9"/>
      <c r="S1301" s="8" t="str">
        <f t="shared" si="40"/>
        <v>00084141</v>
      </c>
      <c r="T1301" s="8">
        <f t="shared" si="41"/>
        <v>7897106</v>
      </c>
    </row>
    <row r="1302" spans="1:20" x14ac:dyDescent="0.25">
      <c r="A1302" t="s">
        <v>3542</v>
      </c>
      <c r="B1302" s="7">
        <v>7897110</v>
      </c>
      <c r="C1302" s="9">
        <v>45644</v>
      </c>
      <c r="D1302" t="s">
        <v>3539</v>
      </c>
      <c r="E1302" t="s">
        <v>6227</v>
      </c>
      <c r="I1302" s="3">
        <v>0</v>
      </c>
      <c r="J1302" s="3">
        <v>29314924.079999998</v>
      </c>
      <c r="K1302" s="3">
        <v>3371228235.8299999</v>
      </c>
      <c r="N1302" t="s">
        <v>4877</v>
      </c>
      <c r="O1302" s="9">
        <v>45644.719351851898</v>
      </c>
      <c r="P1302" t="s">
        <v>368</v>
      </c>
      <c r="R1302" s="9"/>
      <c r="S1302" s="8" t="str">
        <f t="shared" si="40"/>
        <v>00084142</v>
      </c>
      <c r="T1302" s="8">
        <f t="shared" si="41"/>
        <v>7897110</v>
      </c>
    </row>
    <row r="1303" spans="1:20" x14ac:dyDescent="0.25">
      <c r="A1303" t="s">
        <v>3542</v>
      </c>
      <c r="B1303" s="7">
        <v>7897122</v>
      </c>
      <c r="C1303" s="9">
        <v>45644</v>
      </c>
      <c r="D1303" t="s">
        <v>3539</v>
      </c>
      <c r="E1303" t="s">
        <v>6228</v>
      </c>
      <c r="I1303" s="3">
        <v>0</v>
      </c>
      <c r="J1303" s="3">
        <v>5042293.51</v>
      </c>
      <c r="K1303" s="3">
        <v>3366185942.3200002</v>
      </c>
      <c r="N1303" t="s">
        <v>4877</v>
      </c>
      <c r="O1303" s="9">
        <v>45644.728055555599</v>
      </c>
      <c r="P1303" t="s">
        <v>368</v>
      </c>
      <c r="R1303" s="9"/>
      <c r="S1303" s="8" t="str">
        <f t="shared" si="40"/>
        <v>00084143</v>
      </c>
      <c r="T1303" s="8">
        <f t="shared" si="41"/>
        <v>7897122</v>
      </c>
    </row>
    <row r="1304" spans="1:20" x14ac:dyDescent="0.25">
      <c r="A1304" t="s">
        <v>3542</v>
      </c>
      <c r="B1304" s="7">
        <v>7897135</v>
      </c>
      <c r="C1304" s="9">
        <v>45645</v>
      </c>
      <c r="D1304" t="s">
        <v>3539</v>
      </c>
      <c r="E1304" t="s">
        <v>6229</v>
      </c>
      <c r="I1304" s="3">
        <v>0</v>
      </c>
      <c r="J1304" s="3">
        <v>630371.5</v>
      </c>
      <c r="K1304" s="3">
        <v>3365555570.8200002</v>
      </c>
      <c r="N1304" t="s">
        <v>4877</v>
      </c>
      <c r="O1304" s="9">
        <v>45645.373865740701</v>
      </c>
      <c r="P1304" t="s">
        <v>20</v>
      </c>
      <c r="R1304" s="9"/>
      <c r="S1304" s="8" t="str">
        <f t="shared" si="40"/>
        <v>00084144</v>
      </c>
      <c r="T1304" s="8">
        <f t="shared" si="41"/>
        <v>7897135</v>
      </c>
    </row>
    <row r="1305" spans="1:20" x14ac:dyDescent="0.25">
      <c r="A1305" t="s">
        <v>3542</v>
      </c>
      <c r="B1305" s="7">
        <v>7897138</v>
      </c>
      <c r="C1305" s="9">
        <v>45645</v>
      </c>
      <c r="D1305" t="s">
        <v>4874</v>
      </c>
      <c r="E1305" t="s">
        <v>6230</v>
      </c>
      <c r="I1305" s="3">
        <v>0</v>
      </c>
      <c r="J1305" s="3">
        <v>230731.39</v>
      </c>
      <c r="K1305" s="3">
        <v>3365324839.4299998</v>
      </c>
      <c r="N1305" t="s">
        <v>4877</v>
      </c>
      <c r="O1305" s="9">
        <v>45645.380474537</v>
      </c>
      <c r="P1305" t="s">
        <v>83</v>
      </c>
      <c r="R1305" s="9"/>
      <c r="S1305" s="8" t="str">
        <f t="shared" si="40"/>
        <v/>
      </c>
      <c r="T1305" s="8" t="str">
        <f t="shared" si="41"/>
        <v/>
      </c>
    </row>
    <row r="1306" spans="1:20" x14ac:dyDescent="0.25">
      <c r="A1306" t="s">
        <v>3542</v>
      </c>
      <c r="B1306" s="7">
        <v>7897141</v>
      </c>
      <c r="C1306" s="9">
        <v>45645</v>
      </c>
      <c r="D1306" t="s">
        <v>4874</v>
      </c>
      <c r="E1306" t="s">
        <v>6231</v>
      </c>
      <c r="I1306" s="3">
        <v>0</v>
      </c>
      <c r="J1306" s="3">
        <v>230731.39</v>
      </c>
      <c r="K1306" s="3">
        <v>3365094108.04</v>
      </c>
      <c r="N1306" t="s">
        <v>4877</v>
      </c>
      <c r="O1306" s="9">
        <v>45645.383611111101</v>
      </c>
      <c r="P1306" t="s">
        <v>83</v>
      </c>
      <c r="R1306" s="9"/>
      <c r="S1306" s="8" t="str">
        <f t="shared" si="40"/>
        <v/>
      </c>
      <c r="T1306" s="8" t="str">
        <f t="shared" si="41"/>
        <v/>
      </c>
    </row>
    <row r="1307" spans="1:20" x14ac:dyDescent="0.25">
      <c r="A1307" t="s">
        <v>3542</v>
      </c>
      <c r="B1307" s="7">
        <v>7897148</v>
      </c>
      <c r="C1307" s="9">
        <v>45645</v>
      </c>
      <c r="D1307" t="s">
        <v>4874</v>
      </c>
      <c r="E1307" t="s">
        <v>6232</v>
      </c>
      <c r="F1307" t="s">
        <v>4876</v>
      </c>
      <c r="I1307" s="3">
        <v>0</v>
      </c>
      <c r="J1307" s="3">
        <v>230731.44</v>
      </c>
      <c r="K1307" s="3">
        <v>3364863376.5999999</v>
      </c>
      <c r="N1307" t="s">
        <v>4877</v>
      </c>
      <c r="O1307" s="9">
        <v>45645.3890046296</v>
      </c>
      <c r="P1307" t="s">
        <v>20</v>
      </c>
      <c r="R1307" s="9"/>
      <c r="S1307" s="8" t="str">
        <f t="shared" si="40"/>
        <v/>
      </c>
      <c r="T1307" s="8" t="str">
        <f t="shared" si="41"/>
        <v/>
      </c>
    </row>
    <row r="1308" spans="1:20" x14ac:dyDescent="0.25">
      <c r="A1308" t="s">
        <v>3542</v>
      </c>
      <c r="B1308" s="7">
        <v>7897150</v>
      </c>
      <c r="C1308" s="9">
        <v>45645</v>
      </c>
      <c r="D1308" t="s">
        <v>4874</v>
      </c>
      <c r="E1308" t="s">
        <v>6233</v>
      </c>
      <c r="F1308" t="s">
        <v>5948</v>
      </c>
      <c r="I1308" s="3">
        <v>230731.39</v>
      </c>
      <c r="J1308" s="3">
        <v>0</v>
      </c>
      <c r="K1308" s="3">
        <v>3365094107.9899998</v>
      </c>
      <c r="N1308" t="s">
        <v>4877</v>
      </c>
      <c r="O1308" s="9">
        <v>45645.389687499999</v>
      </c>
      <c r="P1308" t="s">
        <v>83</v>
      </c>
      <c r="R1308" s="9"/>
      <c r="S1308" s="8" t="str">
        <f t="shared" si="40"/>
        <v/>
      </c>
      <c r="T1308" s="8" t="str">
        <f t="shared" si="41"/>
        <v/>
      </c>
    </row>
    <row r="1309" spans="1:20" x14ac:dyDescent="0.25">
      <c r="A1309" t="s">
        <v>3542</v>
      </c>
      <c r="B1309" s="7">
        <v>7897151</v>
      </c>
      <c r="C1309" s="9">
        <v>45645</v>
      </c>
      <c r="D1309" t="s">
        <v>3539</v>
      </c>
      <c r="E1309" t="s">
        <v>6234</v>
      </c>
      <c r="I1309" s="3">
        <v>273</v>
      </c>
      <c r="J1309" s="3">
        <v>0</v>
      </c>
      <c r="K1309" s="3">
        <v>3365094380.9899998</v>
      </c>
      <c r="N1309" t="s">
        <v>4877</v>
      </c>
      <c r="O1309" s="9">
        <v>45645.390011574098</v>
      </c>
      <c r="P1309" t="s">
        <v>20</v>
      </c>
      <c r="R1309" s="9"/>
      <c r="S1309" s="8" t="str">
        <f t="shared" si="40"/>
        <v>00084147</v>
      </c>
      <c r="T1309" s="8">
        <f t="shared" si="41"/>
        <v>7897151</v>
      </c>
    </row>
    <row r="1310" spans="1:20" x14ac:dyDescent="0.25">
      <c r="A1310" t="s">
        <v>3542</v>
      </c>
      <c r="B1310" s="7">
        <v>7897155</v>
      </c>
      <c r="C1310" s="9">
        <v>45645</v>
      </c>
      <c r="D1310" t="s">
        <v>4874</v>
      </c>
      <c r="E1310" t="s">
        <v>6235</v>
      </c>
      <c r="F1310" t="s">
        <v>4876</v>
      </c>
      <c r="I1310" s="3">
        <v>0</v>
      </c>
      <c r="J1310" s="3">
        <v>185230.77</v>
      </c>
      <c r="K1310" s="3">
        <v>3364909150.2199998</v>
      </c>
      <c r="N1310" t="s">
        <v>4877</v>
      </c>
      <c r="O1310" s="9">
        <v>45645.392893518503</v>
      </c>
      <c r="P1310" t="s">
        <v>20</v>
      </c>
      <c r="R1310" s="9"/>
      <c r="S1310" s="8" t="str">
        <f t="shared" si="40"/>
        <v/>
      </c>
      <c r="T1310" s="8" t="str">
        <f t="shared" si="41"/>
        <v/>
      </c>
    </row>
    <row r="1311" spans="1:20" x14ac:dyDescent="0.25">
      <c r="A1311" t="s">
        <v>3542</v>
      </c>
      <c r="B1311" s="7">
        <v>7897156</v>
      </c>
      <c r="C1311" s="9">
        <v>45645</v>
      </c>
      <c r="D1311" t="s">
        <v>3539</v>
      </c>
      <c r="E1311" t="s">
        <v>6236</v>
      </c>
      <c r="I1311" s="3">
        <v>0</v>
      </c>
      <c r="J1311" s="3">
        <v>3519384.6</v>
      </c>
      <c r="K1311" s="3">
        <v>3361389765.6199999</v>
      </c>
      <c r="N1311" t="s">
        <v>4877</v>
      </c>
      <c r="O1311" s="9">
        <v>45645.392893518503</v>
      </c>
      <c r="P1311" t="s">
        <v>20</v>
      </c>
      <c r="R1311" s="9"/>
      <c r="S1311" s="8" t="str">
        <f t="shared" si="40"/>
        <v>00084149</v>
      </c>
      <c r="T1311" s="8">
        <f t="shared" si="41"/>
        <v>7897156</v>
      </c>
    </row>
    <row r="1312" spans="1:20" x14ac:dyDescent="0.25">
      <c r="A1312" t="s">
        <v>3542</v>
      </c>
      <c r="B1312" s="7">
        <v>7897157</v>
      </c>
      <c r="C1312" s="9">
        <v>45645</v>
      </c>
      <c r="D1312" t="s">
        <v>4874</v>
      </c>
      <c r="E1312" t="s">
        <v>6237</v>
      </c>
      <c r="F1312" t="s">
        <v>4876</v>
      </c>
      <c r="I1312" s="3">
        <v>0</v>
      </c>
      <c r="J1312" s="3">
        <v>915826.16</v>
      </c>
      <c r="K1312" s="3">
        <v>3360473939.46</v>
      </c>
      <c r="N1312" t="s">
        <v>4877</v>
      </c>
      <c r="O1312" s="9">
        <v>45645.394259259301</v>
      </c>
      <c r="P1312" t="s">
        <v>20</v>
      </c>
      <c r="R1312" s="9"/>
      <c r="S1312" s="8" t="str">
        <f t="shared" si="40"/>
        <v/>
      </c>
      <c r="T1312" s="8" t="str">
        <f t="shared" si="41"/>
        <v/>
      </c>
    </row>
    <row r="1313" spans="1:20" x14ac:dyDescent="0.25">
      <c r="A1313" t="s">
        <v>3542</v>
      </c>
      <c r="B1313" s="7">
        <v>7897161</v>
      </c>
      <c r="C1313" s="9">
        <v>45645</v>
      </c>
      <c r="D1313" t="s">
        <v>4874</v>
      </c>
      <c r="E1313" t="s">
        <v>6238</v>
      </c>
      <c r="F1313" t="s">
        <v>6239</v>
      </c>
      <c r="I1313" s="3">
        <v>0</v>
      </c>
      <c r="J1313" s="3">
        <v>230731.39</v>
      </c>
      <c r="K1313" s="3">
        <v>3360243208.0700002</v>
      </c>
      <c r="N1313" t="s">
        <v>4877</v>
      </c>
      <c r="O1313" s="9">
        <v>45645.395520833299</v>
      </c>
      <c r="P1313" t="s">
        <v>83</v>
      </c>
      <c r="R1313" s="9"/>
      <c r="S1313" s="8" t="str">
        <f t="shared" si="40"/>
        <v/>
      </c>
      <c r="T1313" s="8" t="str">
        <f t="shared" si="41"/>
        <v/>
      </c>
    </row>
    <row r="1314" spans="1:20" x14ac:dyDescent="0.25">
      <c r="A1314" t="s">
        <v>3542</v>
      </c>
      <c r="B1314" s="7">
        <v>7897168</v>
      </c>
      <c r="C1314" s="9">
        <v>45645</v>
      </c>
      <c r="D1314" t="s">
        <v>4874</v>
      </c>
      <c r="E1314" t="s">
        <v>6240</v>
      </c>
      <c r="F1314" t="s">
        <v>5399</v>
      </c>
      <c r="I1314" s="3">
        <v>230731.39</v>
      </c>
      <c r="J1314" s="3">
        <v>0</v>
      </c>
      <c r="K1314" s="3">
        <v>3360473939.46</v>
      </c>
      <c r="N1314" t="s">
        <v>4877</v>
      </c>
      <c r="O1314" s="9">
        <v>45645.399074074099</v>
      </c>
      <c r="P1314" t="s">
        <v>83</v>
      </c>
      <c r="R1314" s="9"/>
      <c r="S1314" s="8" t="str">
        <f t="shared" si="40"/>
        <v/>
      </c>
      <c r="T1314" s="8" t="str">
        <f t="shared" si="41"/>
        <v/>
      </c>
    </row>
    <row r="1315" spans="1:20" x14ac:dyDescent="0.25">
      <c r="A1315" t="s">
        <v>3542</v>
      </c>
      <c r="B1315" s="7">
        <v>7897173</v>
      </c>
      <c r="C1315" s="9">
        <v>45645</v>
      </c>
      <c r="D1315" t="s">
        <v>4874</v>
      </c>
      <c r="E1315" t="s">
        <v>6241</v>
      </c>
      <c r="F1315" t="s">
        <v>5399</v>
      </c>
      <c r="I1315" s="3">
        <v>230731.39</v>
      </c>
      <c r="J1315" s="3">
        <v>0</v>
      </c>
      <c r="K1315" s="3">
        <v>3360704670.8499999</v>
      </c>
      <c r="N1315" t="s">
        <v>4877</v>
      </c>
      <c r="O1315" s="9">
        <v>45645.400659722203</v>
      </c>
      <c r="P1315" t="s">
        <v>83</v>
      </c>
      <c r="R1315" s="9"/>
      <c r="S1315" s="8" t="str">
        <f t="shared" si="40"/>
        <v/>
      </c>
      <c r="T1315" s="8" t="str">
        <f t="shared" si="41"/>
        <v/>
      </c>
    </row>
    <row r="1316" spans="1:20" x14ac:dyDescent="0.25">
      <c r="A1316" t="s">
        <v>3542</v>
      </c>
      <c r="B1316" s="7">
        <v>7897177</v>
      </c>
      <c r="C1316" s="9">
        <v>45645</v>
      </c>
      <c r="D1316" t="s">
        <v>3539</v>
      </c>
      <c r="E1316" t="s">
        <v>6242</v>
      </c>
      <c r="I1316" s="3">
        <v>0</v>
      </c>
      <c r="J1316" s="3">
        <v>30204564</v>
      </c>
      <c r="K1316" s="3">
        <v>3330500106.8499999</v>
      </c>
      <c r="N1316" t="s">
        <v>4877</v>
      </c>
      <c r="O1316" s="9">
        <v>45645.402696759302</v>
      </c>
      <c r="P1316" t="s">
        <v>26</v>
      </c>
      <c r="R1316" s="9"/>
      <c r="S1316" s="8" t="str">
        <f t="shared" si="40"/>
        <v>00084151</v>
      </c>
      <c r="T1316" s="8">
        <f t="shared" si="41"/>
        <v>7897177</v>
      </c>
    </row>
    <row r="1317" spans="1:20" x14ac:dyDescent="0.25">
      <c r="A1317" t="s">
        <v>3542</v>
      </c>
      <c r="B1317" s="7">
        <v>7897178</v>
      </c>
      <c r="C1317" s="9">
        <v>45645</v>
      </c>
      <c r="D1317" t="s">
        <v>3539</v>
      </c>
      <c r="E1317" t="s">
        <v>6243</v>
      </c>
      <c r="I1317" s="3">
        <v>0</v>
      </c>
      <c r="J1317" s="3">
        <v>19232118.57</v>
      </c>
      <c r="K1317" s="3">
        <v>3311267988.2800002</v>
      </c>
      <c r="N1317" t="s">
        <v>4877</v>
      </c>
      <c r="O1317" s="9">
        <v>45645.407534722202</v>
      </c>
      <c r="P1317" t="s">
        <v>26</v>
      </c>
      <c r="R1317" s="9"/>
      <c r="S1317" s="8" t="str">
        <f t="shared" si="40"/>
        <v>00084152</v>
      </c>
      <c r="T1317" s="8">
        <f t="shared" si="41"/>
        <v>7897178</v>
      </c>
    </row>
    <row r="1318" spans="1:20" x14ac:dyDescent="0.25">
      <c r="A1318" t="s">
        <v>3542</v>
      </c>
      <c r="B1318" s="7">
        <v>7897183</v>
      </c>
      <c r="C1318" s="9">
        <v>45645</v>
      </c>
      <c r="D1318" t="s">
        <v>4942</v>
      </c>
      <c r="E1318" t="s">
        <v>6244</v>
      </c>
      <c r="F1318" t="s">
        <v>6245</v>
      </c>
      <c r="I1318" s="3">
        <v>7488</v>
      </c>
      <c r="J1318" s="3">
        <v>0</v>
      </c>
      <c r="K1318" s="3">
        <v>3311275476.2800002</v>
      </c>
      <c r="N1318" t="s">
        <v>4877</v>
      </c>
      <c r="O1318" s="9">
        <v>45645.418206018498</v>
      </c>
      <c r="P1318" t="s">
        <v>368</v>
      </c>
      <c r="R1318" s="9"/>
      <c r="S1318" s="8" t="str">
        <f t="shared" si="40"/>
        <v/>
      </c>
      <c r="T1318" s="8" t="str">
        <f t="shared" si="41"/>
        <v/>
      </c>
    </row>
    <row r="1319" spans="1:20" x14ac:dyDescent="0.25">
      <c r="A1319" t="s">
        <v>3542</v>
      </c>
      <c r="B1319" s="7">
        <v>7897184</v>
      </c>
      <c r="C1319" s="9">
        <v>45645</v>
      </c>
      <c r="D1319" t="s">
        <v>3539</v>
      </c>
      <c r="E1319" t="s">
        <v>6246</v>
      </c>
      <c r="I1319" s="3">
        <v>0</v>
      </c>
      <c r="J1319" s="3">
        <v>26095.93</v>
      </c>
      <c r="K1319" s="3">
        <v>3311249380.3499999</v>
      </c>
      <c r="N1319" t="s">
        <v>4877</v>
      </c>
      <c r="O1319" s="9">
        <v>45645.420162037</v>
      </c>
      <c r="P1319" t="s">
        <v>83</v>
      </c>
      <c r="R1319" s="9"/>
      <c r="S1319" s="8" t="str">
        <f t="shared" si="40"/>
        <v>00084155</v>
      </c>
      <c r="T1319" s="8">
        <f t="shared" si="41"/>
        <v>7897184</v>
      </c>
    </row>
    <row r="1320" spans="1:20" x14ac:dyDescent="0.25">
      <c r="A1320" t="s">
        <v>3542</v>
      </c>
      <c r="B1320" s="7">
        <v>7897189</v>
      </c>
      <c r="C1320" s="9">
        <v>45645</v>
      </c>
      <c r="D1320" t="s">
        <v>4874</v>
      </c>
      <c r="E1320" t="s">
        <v>6247</v>
      </c>
      <c r="F1320" t="s">
        <v>4876</v>
      </c>
      <c r="I1320" s="3">
        <v>0</v>
      </c>
      <c r="J1320" s="3">
        <v>341104.98</v>
      </c>
      <c r="K1320" s="3">
        <v>3310908275.3699999</v>
      </c>
      <c r="N1320" t="s">
        <v>4877</v>
      </c>
      <c r="O1320" s="9">
        <v>45645.436666666697</v>
      </c>
      <c r="P1320" t="s">
        <v>26</v>
      </c>
      <c r="R1320" s="9"/>
      <c r="S1320" s="8" t="str">
        <f t="shared" si="40"/>
        <v/>
      </c>
      <c r="T1320" s="8" t="str">
        <f t="shared" si="41"/>
        <v/>
      </c>
    </row>
    <row r="1321" spans="1:20" x14ac:dyDescent="0.25">
      <c r="A1321" t="s">
        <v>3542</v>
      </c>
      <c r="B1321" s="7">
        <v>7897190</v>
      </c>
      <c r="C1321" s="9">
        <v>45645</v>
      </c>
      <c r="D1321" t="s">
        <v>3539</v>
      </c>
      <c r="E1321" t="s">
        <v>6248</v>
      </c>
      <c r="I1321" s="3">
        <v>0</v>
      </c>
      <c r="J1321" s="3">
        <v>273665.21999999997</v>
      </c>
      <c r="K1321" s="3">
        <v>3310634610.1500001</v>
      </c>
      <c r="N1321" t="s">
        <v>4877</v>
      </c>
      <c r="O1321" s="9">
        <v>45645.436666666697</v>
      </c>
      <c r="P1321" t="s">
        <v>26</v>
      </c>
      <c r="R1321" s="9"/>
      <c r="S1321" s="8" t="str">
        <f t="shared" si="40"/>
        <v>00084156</v>
      </c>
      <c r="T1321" s="8">
        <f t="shared" si="41"/>
        <v>7897190</v>
      </c>
    </row>
    <row r="1322" spans="1:20" x14ac:dyDescent="0.25">
      <c r="A1322" t="s">
        <v>3542</v>
      </c>
      <c r="B1322" s="7">
        <v>7897192</v>
      </c>
      <c r="C1322" s="9">
        <v>45645</v>
      </c>
      <c r="D1322" t="s">
        <v>4942</v>
      </c>
      <c r="E1322" t="s">
        <v>6249</v>
      </c>
      <c r="I1322" s="3">
        <v>4325700.96</v>
      </c>
      <c r="J1322" s="3">
        <v>0</v>
      </c>
      <c r="K1322" s="3">
        <v>3314960311.1100001</v>
      </c>
      <c r="N1322" t="s">
        <v>4877</v>
      </c>
      <c r="O1322" s="9">
        <v>45645.4402430556</v>
      </c>
      <c r="P1322" t="s">
        <v>4944</v>
      </c>
      <c r="R1322" s="9"/>
      <c r="S1322" s="8" t="str">
        <f t="shared" si="40"/>
        <v/>
      </c>
      <c r="T1322" s="8" t="str">
        <f t="shared" si="41"/>
        <v/>
      </c>
    </row>
    <row r="1323" spans="1:20" x14ac:dyDescent="0.25">
      <c r="A1323" t="s">
        <v>3542</v>
      </c>
      <c r="B1323" s="7">
        <v>7897193</v>
      </c>
      <c r="C1323" s="9">
        <v>45645</v>
      </c>
      <c r="D1323" t="s">
        <v>4942</v>
      </c>
      <c r="E1323" t="s">
        <v>6250</v>
      </c>
      <c r="I1323" s="3">
        <v>1776024.25</v>
      </c>
      <c r="J1323" s="3">
        <v>0</v>
      </c>
      <c r="K1323" s="3">
        <v>3316736335.3600001</v>
      </c>
      <c r="N1323" t="s">
        <v>4877</v>
      </c>
      <c r="O1323" s="9">
        <v>45645.4402430556</v>
      </c>
      <c r="P1323" t="s">
        <v>4944</v>
      </c>
      <c r="R1323" s="9"/>
      <c r="S1323" s="8" t="str">
        <f t="shared" si="40"/>
        <v/>
      </c>
      <c r="T1323" s="8" t="str">
        <f t="shared" si="41"/>
        <v/>
      </c>
    </row>
    <row r="1324" spans="1:20" x14ac:dyDescent="0.25">
      <c r="A1324" t="s">
        <v>3542</v>
      </c>
      <c r="B1324" s="7">
        <v>7897194</v>
      </c>
      <c r="C1324" s="9">
        <v>45645</v>
      </c>
      <c r="D1324" t="s">
        <v>4942</v>
      </c>
      <c r="E1324" t="s">
        <v>6251</v>
      </c>
      <c r="I1324" s="3">
        <v>794382.63</v>
      </c>
      <c r="J1324" s="3">
        <v>0</v>
      </c>
      <c r="K1324" s="3">
        <v>3317530717.9899998</v>
      </c>
      <c r="N1324" t="s">
        <v>4877</v>
      </c>
      <c r="O1324" s="9">
        <v>45645.4402430556</v>
      </c>
      <c r="P1324" t="s">
        <v>4944</v>
      </c>
      <c r="R1324" s="9"/>
      <c r="S1324" s="8" t="str">
        <f t="shared" si="40"/>
        <v/>
      </c>
      <c r="T1324" s="8" t="str">
        <f t="shared" si="41"/>
        <v/>
      </c>
    </row>
    <row r="1325" spans="1:20" x14ac:dyDescent="0.25">
      <c r="A1325" t="s">
        <v>3542</v>
      </c>
      <c r="B1325" s="7">
        <v>7897195</v>
      </c>
      <c r="C1325" s="9">
        <v>45645</v>
      </c>
      <c r="D1325" t="s">
        <v>4942</v>
      </c>
      <c r="E1325" t="s">
        <v>6252</v>
      </c>
      <c r="I1325" s="3">
        <v>115729.76</v>
      </c>
      <c r="J1325" s="3">
        <v>0</v>
      </c>
      <c r="K1325" s="3">
        <v>3317646447.75</v>
      </c>
      <c r="N1325" t="s">
        <v>4877</v>
      </c>
      <c r="O1325" s="9">
        <v>45645.4402430556</v>
      </c>
      <c r="P1325" t="s">
        <v>4944</v>
      </c>
      <c r="R1325" s="9"/>
      <c r="S1325" s="8" t="str">
        <f t="shared" si="40"/>
        <v/>
      </c>
      <c r="T1325" s="8" t="str">
        <f t="shared" si="41"/>
        <v/>
      </c>
    </row>
    <row r="1326" spans="1:20" x14ac:dyDescent="0.25">
      <c r="A1326" t="s">
        <v>3542</v>
      </c>
      <c r="B1326" s="7">
        <v>7897207</v>
      </c>
      <c r="C1326" s="9">
        <v>45645</v>
      </c>
      <c r="D1326" t="s">
        <v>4942</v>
      </c>
      <c r="E1326" t="s">
        <v>3236</v>
      </c>
      <c r="I1326" s="3">
        <v>564716.98</v>
      </c>
      <c r="J1326" s="3">
        <v>0</v>
      </c>
      <c r="K1326" s="3">
        <v>3318211164.73</v>
      </c>
      <c r="N1326" t="s">
        <v>4877</v>
      </c>
      <c r="O1326" s="9">
        <v>45645.4578819444</v>
      </c>
      <c r="P1326" t="s">
        <v>4944</v>
      </c>
      <c r="R1326" s="9"/>
      <c r="S1326" s="8" t="str">
        <f t="shared" si="40"/>
        <v/>
      </c>
      <c r="T1326" s="8" t="str">
        <f t="shared" si="41"/>
        <v/>
      </c>
    </row>
    <row r="1327" spans="1:20" x14ac:dyDescent="0.25">
      <c r="A1327" t="s">
        <v>3542</v>
      </c>
      <c r="B1327" s="7">
        <v>7897208</v>
      </c>
      <c r="C1327" s="9">
        <v>45645</v>
      </c>
      <c r="D1327" t="s">
        <v>4942</v>
      </c>
      <c r="E1327" t="s">
        <v>3298</v>
      </c>
      <c r="I1327" s="3">
        <v>191255.06</v>
      </c>
      <c r="J1327" s="3">
        <v>0</v>
      </c>
      <c r="K1327" s="3">
        <v>3318402419.79</v>
      </c>
      <c r="N1327" t="s">
        <v>4877</v>
      </c>
      <c r="O1327" s="9">
        <v>45645.457916666703</v>
      </c>
      <c r="P1327" t="s">
        <v>4944</v>
      </c>
      <c r="R1327" s="9"/>
      <c r="S1327" s="8" t="str">
        <f t="shared" si="40"/>
        <v/>
      </c>
      <c r="T1327" s="8" t="str">
        <f t="shared" si="41"/>
        <v/>
      </c>
    </row>
    <row r="1328" spans="1:20" x14ac:dyDescent="0.25">
      <c r="A1328" t="s">
        <v>3542</v>
      </c>
      <c r="B1328" s="7">
        <v>7897209</v>
      </c>
      <c r="C1328" s="9">
        <v>45645</v>
      </c>
      <c r="D1328" t="s">
        <v>4942</v>
      </c>
      <c r="E1328" t="s">
        <v>3197</v>
      </c>
      <c r="I1328" s="3">
        <v>811494.93</v>
      </c>
      <c r="J1328" s="3">
        <v>0</v>
      </c>
      <c r="K1328" s="3">
        <v>3319213914.7199998</v>
      </c>
      <c r="N1328" t="s">
        <v>4877</v>
      </c>
      <c r="O1328" s="9">
        <v>45645.457939814798</v>
      </c>
      <c r="P1328" t="s">
        <v>4944</v>
      </c>
      <c r="R1328" s="9"/>
      <c r="S1328" s="8" t="str">
        <f t="shared" si="40"/>
        <v/>
      </c>
      <c r="T1328" s="8" t="str">
        <f t="shared" si="41"/>
        <v/>
      </c>
    </row>
    <row r="1329" spans="1:20" x14ac:dyDescent="0.25">
      <c r="A1329" t="s">
        <v>3542</v>
      </c>
      <c r="B1329" s="7">
        <v>7897210</v>
      </c>
      <c r="C1329" s="9">
        <v>45645</v>
      </c>
      <c r="D1329" t="s">
        <v>4942</v>
      </c>
      <c r="E1329" t="s">
        <v>3198</v>
      </c>
      <c r="I1329" s="3">
        <v>1315707.1200000001</v>
      </c>
      <c r="J1329" s="3">
        <v>0</v>
      </c>
      <c r="K1329" s="3">
        <v>3320529621.8400002</v>
      </c>
      <c r="N1329" t="s">
        <v>4877</v>
      </c>
      <c r="O1329" s="9">
        <v>45645.457939814798</v>
      </c>
      <c r="P1329" t="s">
        <v>4944</v>
      </c>
      <c r="R1329" s="9"/>
      <c r="S1329" s="8" t="str">
        <f t="shared" si="40"/>
        <v/>
      </c>
      <c r="T1329" s="8" t="str">
        <f t="shared" si="41"/>
        <v/>
      </c>
    </row>
    <row r="1330" spans="1:20" x14ac:dyDescent="0.25">
      <c r="A1330" t="s">
        <v>3542</v>
      </c>
      <c r="B1330" s="7">
        <v>7897211</v>
      </c>
      <c r="C1330" s="9">
        <v>45645</v>
      </c>
      <c r="D1330" t="s">
        <v>4942</v>
      </c>
      <c r="E1330" t="s">
        <v>3160</v>
      </c>
      <c r="I1330" s="3">
        <v>589022.78</v>
      </c>
      <c r="J1330" s="3">
        <v>0</v>
      </c>
      <c r="K1330" s="3">
        <v>3321118644.6199999</v>
      </c>
      <c r="N1330" t="s">
        <v>4877</v>
      </c>
      <c r="O1330" s="9">
        <v>45645.457962963003</v>
      </c>
      <c r="P1330" t="s">
        <v>4944</v>
      </c>
      <c r="R1330" s="9"/>
      <c r="S1330" s="8" t="str">
        <f t="shared" si="40"/>
        <v/>
      </c>
      <c r="T1330" s="8" t="str">
        <f t="shared" si="41"/>
        <v/>
      </c>
    </row>
    <row r="1331" spans="1:20" x14ac:dyDescent="0.25">
      <c r="A1331" t="s">
        <v>3542</v>
      </c>
      <c r="B1331" s="7">
        <v>7897213</v>
      </c>
      <c r="C1331" s="9">
        <v>45645</v>
      </c>
      <c r="D1331" t="s">
        <v>4942</v>
      </c>
      <c r="E1331" t="s">
        <v>6253</v>
      </c>
      <c r="I1331" s="3">
        <v>1978584.78</v>
      </c>
      <c r="J1331" s="3">
        <v>0</v>
      </c>
      <c r="K1331" s="3">
        <v>3323097229.4000001</v>
      </c>
      <c r="N1331" t="s">
        <v>4877</v>
      </c>
      <c r="O1331" s="9">
        <v>45645.458460648202</v>
      </c>
      <c r="P1331" t="s">
        <v>4944</v>
      </c>
      <c r="R1331" s="9"/>
      <c r="S1331" s="8" t="str">
        <f t="shared" si="40"/>
        <v/>
      </c>
      <c r="T1331" s="8" t="str">
        <f t="shared" si="41"/>
        <v/>
      </c>
    </row>
    <row r="1332" spans="1:20" x14ac:dyDescent="0.25">
      <c r="A1332" t="s">
        <v>3542</v>
      </c>
      <c r="B1332" s="7">
        <v>7897214</v>
      </c>
      <c r="C1332" s="9">
        <v>45645</v>
      </c>
      <c r="D1332" t="s">
        <v>4942</v>
      </c>
      <c r="E1332" t="s">
        <v>6254</v>
      </c>
      <c r="I1332" s="3">
        <v>1603950.38</v>
      </c>
      <c r="J1332" s="3">
        <v>0</v>
      </c>
      <c r="K1332" s="3">
        <v>3324701179.7800002</v>
      </c>
      <c r="N1332" t="s">
        <v>4877</v>
      </c>
      <c r="O1332" s="9">
        <v>45645.458483796298</v>
      </c>
      <c r="P1332" t="s">
        <v>4944</v>
      </c>
      <c r="R1332" s="9"/>
      <c r="S1332" s="8" t="str">
        <f t="shared" si="40"/>
        <v/>
      </c>
      <c r="T1332" s="8" t="str">
        <f t="shared" si="41"/>
        <v/>
      </c>
    </row>
    <row r="1333" spans="1:20" x14ac:dyDescent="0.25">
      <c r="A1333" t="s">
        <v>3542</v>
      </c>
      <c r="B1333" s="7">
        <v>7897215</v>
      </c>
      <c r="C1333" s="9">
        <v>45645</v>
      </c>
      <c r="D1333" t="s">
        <v>4942</v>
      </c>
      <c r="E1333" t="s">
        <v>6255</v>
      </c>
      <c r="I1333" s="3">
        <v>2181513.41</v>
      </c>
      <c r="J1333" s="3">
        <v>0</v>
      </c>
      <c r="K1333" s="3">
        <v>3326882693.1900001</v>
      </c>
      <c r="N1333" t="s">
        <v>4877</v>
      </c>
      <c r="O1333" s="9">
        <v>45645.458483796298</v>
      </c>
      <c r="P1333" t="s">
        <v>4944</v>
      </c>
      <c r="R1333" s="9"/>
      <c r="S1333" s="8" t="str">
        <f t="shared" si="40"/>
        <v/>
      </c>
      <c r="T1333" s="8" t="str">
        <f t="shared" si="41"/>
        <v/>
      </c>
    </row>
    <row r="1334" spans="1:20" x14ac:dyDescent="0.25">
      <c r="A1334" t="s">
        <v>3542</v>
      </c>
      <c r="B1334" s="7">
        <v>7897216</v>
      </c>
      <c r="C1334" s="9">
        <v>45645</v>
      </c>
      <c r="D1334" t="s">
        <v>4942</v>
      </c>
      <c r="E1334" t="s">
        <v>6256</v>
      </c>
      <c r="I1334" s="3">
        <v>1177023.29</v>
      </c>
      <c r="J1334" s="3">
        <v>0</v>
      </c>
      <c r="K1334" s="3">
        <v>3328059716.48</v>
      </c>
      <c r="N1334" t="s">
        <v>4877</v>
      </c>
      <c r="O1334" s="9">
        <v>45645.458495370403</v>
      </c>
      <c r="P1334" t="s">
        <v>4944</v>
      </c>
      <c r="R1334" s="9"/>
      <c r="S1334" s="8" t="str">
        <f t="shared" si="40"/>
        <v/>
      </c>
      <c r="T1334" s="8" t="str">
        <f t="shared" si="41"/>
        <v/>
      </c>
    </row>
    <row r="1335" spans="1:20" x14ac:dyDescent="0.25">
      <c r="A1335" t="s">
        <v>3542</v>
      </c>
      <c r="B1335" s="7">
        <v>7897217</v>
      </c>
      <c r="C1335" s="9">
        <v>45645</v>
      </c>
      <c r="D1335" t="s">
        <v>4942</v>
      </c>
      <c r="E1335" t="s">
        <v>6257</v>
      </c>
      <c r="I1335" s="3">
        <v>2116240.31</v>
      </c>
      <c r="J1335" s="3">
        <v>0</v>
      </c>
      <c r="K1335" s="3">
        <v>3330175956.79</v>
      </c>
      <c r="N1335" t="s">
        <v>4877</v>
      </c>
      <c r="O1335" s="9">
        <v>45645.458495370403</v>
      </c>
      <c r="P1335" t="s">
        <v>4944</v>
      </c>
      <c r="R1335" s="9"/>
      <c r="S1335" s="8" t="str">
        <f t="shared" si="40"/>
        <v/>
      </c>
      <c r="T1335" s="8" t="str">
        <f t="shared" si="41"/>
        <v/>
      </c>
    </row>
    <row r="1336" spans="1:20" x14ac:dyDescent="0.25">
      <c r="A1336" t="s">
        <v>3542</v>
      </c>
      <c r="B1336" s="7">
        <v>7897218</v>
      </c>
      <c r="C1336" s="9">
        <v>45645</v>
      </c>
      <c r="D1336" t="s">
        <v>4942</v>
      </c>
      <c r="E1336" t="s">
        <v>6258</v>
      </c>
      <c r="I1336" s="3">
        <v>3938684.65</v>
      </c>
      <c r="J1336" s="3">
        <v>0</v>
      </c>
      <c r="K1336" s="3">
        <v>3334114641.4400001</v>
      </c>
      <c r="N1336" t="s">
        <v>4877</v>
      </c>
      <c r="O1336" s="9">
        <v>45645.458495370403</v>
      </c>
      <c r="P1336" t="s">
        <v>4944</v>
      </c>
      <c r="R1336" s="9"/>
      <c r="S1336" s="8" t="str">
        <f t="shared" si="40"/>
        <v/>
      </c>
      <c r="T1336" s="8" t="str">
        <f t="shared" si="41"/>
        <v/>
      </c>
    </row>
    <row r="1337" spans="1:20" x14ac:dyDescent="0.25">
      <c r="A1337" t="s">
        <v>3542</v>
      </c>
      <c r="B1337" s="7">
        <v>7897219</v>
      </c>
      <c r="C1337" s="9">
        <v>45645</v>
      </c>
      <c r="D1337" t="s">
        <v>4942</v>
      </c>
      <c r="E1337" t="s">
        <v>6259</v>
      </c>
      <c r="I1337" s="3">
        <v>4617381.37</v>
      </c>
      <c r="J1337" s="3">
        <v>0</v>
      </c>
      <c r="K1337" s="3">
        <v>3338732022.8099999</v>
      </c>
      <c r="N1337" t="s">
        <v>4877</v>
      </c>
      <c r="O1337" s="9">
        <v>45645.458495370403</v>
      </c>
      <c r="P1337" t="s">
        <v>4944</v>
      </c>
      <c r="R1337" s="9"/>
      <c r="S1337" s="8" t="str">
        <f t="shared" si="40"/>
        <v/>
      </c>
      <c r="T1337" s="8" t="str">
        <f t="shared" si="41"/>
        <v/>
      </c>
    </row>
    <row r="1338" spans="1:20" x14ac:dyDescent="0.25">
      <c r="A1338" t="s">
        <v>3542</v>
      </c>
      <c r="B1338" s="7">
        <v>7897231</v>
      </c>
      <c r="C1338" s="9">
        <v>45645</v>
      </c>
      <c r="D1338" t="s">
        <v>4942</v>
      </c>
      <c r="E1338" t="s">
        <v>3215</v>
      </c>
      <c r="I1338" s="3">
        <v>462343.6</v>
      </c>
      <c r="J1338" s="3">
        <v>0</v>
      </c>
      <c r="K1338" s="3">
        <v>3339194366.4099998</v>
      </c>
      <c r="N1338" t="s">
        <v>4877</v>
      </c>
      <c r="O1338" s="9">
        <v>45645.478842592602</v>
      </c>
      <c r="P1338" t="s">
        <v>4944</v>
      </c>
      <c r="R1338" s="9"/>
      <c r="S1338" s="8" t="str">
        <f t="shared" si="40"/>
        <v/>
      </c>
      <c r="T1338" s="8" t="str">
        <f t="shared" si="41"/>
        <v/>
      </c>
    </row>
    <row r="1339" spans="1:20" x14ac:dyDescent="0.25">
      <c r="A1339" t="s">
        <v>3542</v>
      </c>
      <c r="B1339" s="7">
        <v>7897232</v>
      </c>
      <c r="C1339" s="9">
        <v>45645</v>
      </c>
      <c r="D1339" t="s">
        <v>3539</v>
      </c>
      <c r="E1339" t="s">
        <v>6260</v>
      </c>
      <c r="I1339" s="3">
        <v>0</v>
      </c>
      <c r="J1339" s="3">
        <v>342823</v>
      </c>
      <c r="K1339" s="3">
        <v>3338851543.4099998</v>
      </c>
      <c r="N1339" t="s">
        <v>4877</v>
      </c>
      <c r="O1339" s="9">
        <v>45645.478969907403</v>
      </c>
      <c r="P1339" t="s">
        <v>26</v>
      </c>
      <c r="R1339" s="9"/>
      <c r="S1339" s="8" t="str">
        <f t="shared" si="40"/>
        <v>00084157</v>
      </c>
      <c r="T1339" s="8">
        <f t="shared" si="41"/>
        <v>7897232</v>
      </c>
    </row>
    <row r="1340" spans="1:20" x14ac:dyDescent="0.25">
      <c r="A1340" t="s">
        <v>3542</v>
      </c>
      <c r="B1340" s="7">
        <v>7897247</v>
      </c>
      <c r="C1340" s="9">
        <v>45645</v>
      </c>
      <c r="D1340" t="s">
        <v>3539</v>
      </c>
      <c r="E1340" t="s">
        <v>6261</v>
      </c>
      <c r="I1340" s="3">
        <v>0</v>
      </c>
      <c r="J1340" s="3">
        <v>16640700</v>
      </c>
      <c r="K1340" s="3">
        <v>3322210843.4099998</v>
      </c>
      <c r="N1340" t="s">
        <v>4877</v>
      </c>
      <c r="O1340" s="9">
        <v>45645.500115740702</v>
      </c>
      <c r="P1340" t="s">
        <v>26</v>
      </c>
      <c r="R1340" s="9"/>
      <c r="S1340" s="8" t="str">
        <f t="shared" si="40"/>
        <v>00084159</v>
      </c>
      <c r="T1340" s="8">
        <f t="shared" si="41"/>
        <v>7897247</v>
      </c>
    </row>
    <row r="1341" spans="1:20" x14ac:dyDescent="0.25">
      <c r="A1341" t="s">
        <v>3542</v>
      </c>
      <c r="B1341" s="7">
        <v>7897249</v>
      </c>
      <c r="C1341" s="9">
        <v>45645</v>
      </c>
      <c r="D1341" t="s">
        <v>3539</v>
      </c>
      <c r="E1341" t="s">
        <v>6262</v>
      </c>
      <c r="I1341" s="3">
        <v>0</v>
      </c>
      <c r="J1341" s="3">
        <v>1205366.54</v>
      </c>
      <c r="K1341" s="3">
        <v>3321005476.8699999</v>
      </c>
      <c r="N1341" t="s">
        <v>4877</v>
      </c>
      <c r="O1341" s="9">
        <v>45645.500868055598</v>
      </c>
      <c r="P1341" t="s">
        <v>20</v>
      </c>
      <c r="R1341" s="9"/>
      <c r="S1341" s="8" t="str">
        <f t="shared" si="40"/>
        <v>00084160</v>
      </c>
      <c r="T1341" s="8">
        <f t="shared" si="41"/>
        <v>7897249</v>
      </c>
    </row>
    <row r="1342" spans="1:20" x14ac:dyDescent="0.25">
      <c r="A1342" t="s">
        <v>3542</v>
      </c>
      <c r="B1342" s="7">
        <v>7897253</v>
      </c>
      <c r="C1342" s="9">
        <v>45645</v>
      </c>
      <c r="D1342" t="s">
        <v>4874</v>
      </c>
      <c r="E1342" t="s">
        <v>6263</v>
      </c>
      <c r="F1342" t="s">
        <v>4876</v>
      </c>
      <c r="I1342" s="3">
        <v>0</v>
      </c>
      <c r="J1342" s="3">
        <v>116021.75</v>
      </c>
      <c r="K1342" s="3">
        <v>3320889455.1199999</v>
      </c>
      <c r="N1342" t="s">
        <v>4877</v>
      </c>
      <c r="O1342" s="9">
        <v>45645.503113425897</v>
      </c>
      <c r="P1342" t="s">
        <v>20</v>
      </c>
      <c r="R1342" s="9"/>
      <c r="S1342" s="8" t="str">
        <f t="shared" si="40"/>
        <v/>
      </c>
      <c r="T1342" s="8" t="str">
        <f t="shared" si="41"/>
        <v/>
      </c>
    </row>
    <row r="1343" spans="1:20" x14ac:dyDescent="0.25">
      <c r="A1343" t="s">
        <v>3542</v>
      </c>
      <c r="B1343" s="7">
        <v>7897254</v>
      </c>
      <c r="C1343" s="9">
        <v>45645</v>
      </c>
      <c r="D1343" t="s">
        <v>3539</v>
      </c>
      <c r="E1343" t="s">
        <v>6264</v>
      </c>
      <c r="I1343" s="3">
        <v>0</v>
      </c>
      <c r="J1343" s="3">
        <v>2204413.17</v>
      </c>
      <c r="K1343" s="3">
        <v>3318685041.9499998</v>
      </c>
      <c r="N1343" t="s">
        <v>4877</v>
      </c>
      <c r="O1343" s="9">
        <v>45645.503113425897</v>
      </c>
      <c r="P1343" t="s">
        <v>20</v>
      </c>
      <c r="R1343" s="9"/>
      <c r="S1343" s="8" t="str">
        <f t="shared" si="40"/>
        <v>00084162</v>
      </c>
      <c r="T1343" s="8">
        <f t="shared" si="41"/>
        <v>7897254</v>
      </c>
    </row>
    <row r="1344" spans="1:20" x14ac:dyDescent="0.25">
      <c r="A1344" t="s">
        <v>3542</v>
      </c>
      <c r="B1344" s="7">
        <v>7897256</v>
      </c>
      <c r="C1344" s="9">
        <v>45645</v>
      </c>
      <c r="D1344" t="s">
        <v>4942</v>
      </c>
      <c r="E1344" t="s">
        <v>6265</v>
      </c>
      <c r="F1344" t="s">
        <v>6266</v>
      </c>
      <c r="I1344" s="3">
        <v>28868190.359999999</v>
      </c>
      <c r="J1344" s="3">
        <v>0</v>
      </c>
      <c r="K1344" s="3">
        <v>3347553232.3099999</v>
      </c>
      <c r="N1344" t="s">
        <v>4877</v>
      </c>
      <c r="O1344" s="9">
        <v>45645.507118055597</v>
      </c>
      <c r="P1344" t="s">
        <v>4944</v>
      </c>
      <c r="R1344" s="9"/>
      <c r="S1344" s="8" t="str">
        <f t="shared" si="40"/>
        <v/>
      </c>
      <c r="T1344" s="8" t="str">
        <f t="shared" si="41"/>
        <v/>
      </c>
    </row>
    <row r="1345" spans="1:20" x14ac:dyDescent="0.25">
      <c r="A1345" t="s">
        <v>3542</v>
      </c>
      <c r="B1345" s="7">
        <v>7897260</v>
      </c>
      <c r="C1345" s="9">
        <v>45645</v>
      </c>
      <c r="D1345" t="s">
        <v>4874</v>
      </c>
      <c r="E1345" t="s">
        <v>6267</v>
      </c>
      <c r="F1345" t="s">
        <v>6268</v>
      </c>
      <c r="I1345" s="3">
        <v>0</v>
      </c>
      <c r="J1345" s="3">
        <v>950992</v>
      </c>
      <c r="K1345" s="3">
        <v>3346602240.3099999</v>
      </c>
      <c r="N1345" t="s">
        <v>4877</v>
      </c>
      <c r="O1345" s="9">
        <v>45645.520717592597</v>
      </c>
      <c r="P1345" t="s">
        <v>26</v>
      </c>
      <c r="R1345" s="9"/>
      <c r="S1345" s="8" t="str">
        <f t="shared" si="40"/>
        <v/>
      </c>
      <c r="T1345" s="8" t="str">
        <f t="shared" si="41"/>
        <v/>
      </c>
    </row>
    <row r="1346" spans="1:20" x14ac:dyDescent="0.25">
      <c r="A1346" t="s">
        <v>3542</v>
      </c>
      <c r="B1346" s="7">
        <v>7897264</v>
      </c>
      <c r="C1346" s="9">
        <v>45645</v>
      </c>
      <c r="D1346" t="s">
        <v>4874</v>
      </c>
      <c r="E1346" t="s">
        <v>6269</v>
      </c>
      <c r="F1346" t="s">
        <v>4876</v>
      </c>
      <c r="I1346" s="3">
        <v>0</v>
      </c>
      <c r="J1346" s="3">
        <v>2059180.77</v>
      </c>
      <c r="K1346" s="3">
        <v>3344543059.54</v>
      </c>
      <c r="N1346" t="s">
        <v>4877</v>
      </c>
      <c r="O1346" s="9">
        <v>45645.528773148202</v>
      </c>
      <c r="P1346" t="s">
        <v>26</v>
      </c>
      <c r="R1346" s="9"/>
      <c r="S1346" s="8" t="str">
        <f t="shared" si="40"/>
        <v/>
      </c>
      <c r="T1346" s="8" t="str">
        <f t="shared" si="41"/>
        <v/>
      </c>
    </row>
    <row r="1347" spans="1:20" x14ac:dyDescent="0.25">
      <c r="A1347" t="s">
        <v>3542</v>
      </c>
      <c r="B1347" s="7">
        <v>7897265</v>
      </c>
      <c r="C1347" s="9">
        <v>45645</v>
      </c>
      <c r="D1347" t="s">
        <v>3539</v>
      </c>
      <c r="E1347" t="s">
        <v>6270</v>
      </c>
      <c r="I1347" s="3">
        <v>0</v>
      </c>
      <c r="J1347" s="3">
        <v>623997.05000000005</v>
      </c>
      <c r="K1347" s="3">
        <v>3343919062.4899998</v>
      </c>
      <c r="N1347" t="s">
        <v>4877</v>
      </c>
      <c r="O1347" s="9">
        <v>45645.528773148202</v>
      </c>
      <c r="P1347" t="s">
        <v>26</v>
      </c>
      <c r="R1347" s="9"/>
      <c r="S1347" s="8" t="str">
        <f t="shared" si="40"/>
        <v>00084165</v>
      </c>
      <c r="T1347" s="8">
        <f t="shared" si="41"/>
        <v>7897265</v>
      </c>
    </row>
    <row r="1348" spans="1:20" x14ac:dyDescent="0.25">
      <c r="A1348" t="s">
        <v>3542</v>
      </c>
      <c r="B1348" s="7">
        <v>7897267</v>
      </c>
      <c r="C1348" s="9">
        <v>45645</v>
      </c>
      <c r="D1348" t="s">
        <v>3539</v>
      </c>
      <c r="E1348" t="s">
        <v>6271</v>
      </c>
      <c r="I1348" s="3">
        <v>0</v>
      </c>
      <c r="J1348" s="3">
        <v>370372.22</v>
      </c>
      <c r="K1348" s="3">
        <v>3343548690.27</v>
      </c>
      <c r="N1348" t="s">
        <v>4877</v>
      </c>
      <c r="O1348" s="9">
        <v>45645.530682870398</v>
      </c>
      <c r="P1348" t="s">
        <v>83</v>
      </c>
      <c r="R1348" s="9"/>
      <c r="S1348" s="8" t="str">
        <f t="shared" ref="S1348:S1411" si="42">+IF(MID(E1348,1,1)="R",MID(E1348,5,8),"")</f>
        <v>00084166</v>
      </c>
      <c r="T1348" s="8">
        <f t="shared" ref="T1348:T1411" si="43">+IF(MID(S1348,1,1)="0",B1348,"")</f>
        <v>7897267</v>
      </c>
    </row>
    <row r="1349" spans="1:20" x14ac:dyDescent="0.25">
      <c r="A1349" t="s">
        <v>3542</v>
      </c>
      <c r="B1349" s="7">
        <v>7897273</v>
      </c>
      <c r="C1349" s="9">
        <v>45645</v>
      </c>
      <c r="D1349" t="s">
        <v>3539</v>
      </c>
      <c r="E1349" t="s">
        <v>6272</v>
      </c>
      <c r="I1349" s="3">
        <v>0</v>
      </c>
      <c r="J1349" s="3">
        <v>806741.65</v>
      </c>
      <c r="K1349" s="3">
        <v>3342741948.6199999</v>
      </c>
      <c r="N1349" t="s">
        <v>4877</v>
      </c>
      <c r="O1349" s="9">
        <v>45645.541458333297</v>
      </c>
      <c r="P1349" t="s">
        <v>26</v>
      </c>
      <c r="R1349" s="9"/>
      <c r="S1349" s="8" t="str">
        <f t="shared" si="42"/>
        <v>00084167</v>
      </c>
      <c r="T1349" s="8">
        <f t="shared" si="43"/>
        <v>7897273</v>
      </c>
    </row>
    <row r="1350" spans="1:20" x14ac:dyDescent="0.25">
      <c r="A1350" t="s">
        <v>3542</v>
      </c>
      <c r="B1350" s="7">
        <v>7897276</v>
      </c>
      <c r="C1350" s="9">
        <v>45645</v>
      </c>
      <c r="D1350" t="s">
        <v>3539</v>
      </c>
      <c r="E1350" t="s">
        <v>6273</v>
      </c>
      <c r="I1350" s="3">
        <v>0</v>
      </c>
      <c r="J1350" s="3">
        <v>3031012</v>
      </c>
      <c r="K1350" s="3">
        <v>3339710936.6199999</v>
      </c>
      <c r="N1350" t="s">
        <v>4877</v>
      </c>
      <c r="O1350" s="9">
        <v>45645.5438194444</v>
      </c>
      <c r="P1350" t="s">
        <v>26</v>
      </c>
      <c r="R1350" s="9"/>
      <c r="S1350" s="8" t="str">
        <f t="shared" si="42"/>
        <v>00084168</v>
      </c>
      <c r="T1350" s="8">
        <f t="shared" si="43"/>
        <v>7897276</v>
      </c>
    </row>
    <row r="1351" spans="1:20" x14ac:dyDescent="0.25">
      <c r="A1351" t="s">
        <v>3542</v>
      </c>
      <c r="B1351" s="7">
        <v>7897280</v>
      </c>
      <c r="C1351" s="9">
        <v>45645</v>
      </c>
      <c r="D1351" t="s">
        <v>3539</v>
      </c>
      <c r="E1351" t="s">
        <v>6274</v>
      </c>
      <c r="I1351" s="3">
        <v>0</v>
      </c>
      <c r="J1351" s="3">
        <v>1668213</v>
      </c>
      <c r="K1351" s="3">
        <v>3338042723.6199999</v>
      </c>
      <c r="N1351" t="s">
        <v>4877</v>
      </c>
      <c r="O1351" s="9">
        <v>45645.546388888899</v>
      </c>
      <c r="P1351" t="s">
        <v>26</v>
      </c>
      <c r="R1351" s="9"/>
      <c r="S1351" s="8" t="str">
        <f t="shared" si="42"/>
        <v>00084169</v>
      </c>
      <c r="T1351" s="8">
        <f t="shared" si="43"/>
        <v>7897280</v>
      </c>
    </row>
    <row r="1352" spans="1:20" x14ac:dyDescent="0.25">
      <c r="A1352" t="s">
        <v>3542</v>
      </c>
      <c r="B1352" s="7">
        <v>7897281</v>
      </c>
      <c r="C1352" s="9">
        <v>45645</v>
      </c>
      <c r="D1352" t="s">
        <v>3539</v>
      </c>
      <c r="E1352" t="s">
        <v>6275</v>
      </c>
      <c r="I1352" s="3">
        <v>0</v>
      </c>
      <c r="J1352" s="3">
        <v>188104.1</v>
      </c>
      <c r="K1352" s="3">
        <v>3337854619.52</v>
      </c>
      <c r="N1352" t="s">
        <v>4877</v>
      </c>
      <c r="O1352" s="9">
        <v>45645.547152777799</v>
      </c>
      <c r="P1352" t="s">
        <v>83</v>
      </c>
      <c r="R1352" s="9"/>
      <c r="S1352" s="8" t="str">
        <f t="shared" si="42"/>
        <v>00084170</v>
      </c>
      <c r="T1352" s="8">
        <f t="shared" si="43"/>
        <v>7897281</v>
      </c>
    </row>
    <row r="1353" spans="1:20" x14ac:dyDescent="0.25">
      <c r="A1353" t="s">
        <v>3542</v>
      </c>
      <c r="B1353" s="7">
        <v>7897282</v>
      </c>
      <c r="C1353" s="9">
        <v>45645</v>
      </c>
      <c r="D1353" t="s">
        <v>3539</v>
      </c>
      <c r="E1353" t="s">
        <v>6276</v>
      </c>
      <c r="I1353" s="3">
        <v>0</v>
      </c>
      <c r="J1353" s="3">
        <v>2993794.39</v>
      </c>
      <c r="K1353" s="3">
        <v>3334860825.1300001</v>
      </c>
      <c r="N1353" t="s">
        <v>4877</v>
      </c>
      <c r="O1353" s="9">
        <v>45645.5487615741</v>
      </c>
      <c r="P1353" t="s">
        <v>26</v>
      </c>
      <c r="R1353" s="9"/>
      <c r="S1353" s="8" t="str">
        <f t="shared" si="42"/>
        <v>00084171</v>
      </c>
      <c r="T1353" s="8">
        <f t="shared" si="43"/>
        <v>7897282</v>
      </c>
    </row>
    <row r="1354" spans="1:20" x14ac:dyDescent="0.25">
      <c r="A1354" t="s">
        <v>3542</v>
      </c>
      <c r="B1354" s="7">
        <v>7897283</v>
      </c>
      <c r="C1354" s="9">
        <v>45645</v>
      </c>
      <c r="D1354" t="s">
        <v>3539</v>
      </c>
      <c r="E1354" t="s">
        <v>6277</v>
      </c>
      <c r="I1354" s="3">
        <v>0</v>
      </c>
      <c r="J1354" s="3">
        <v>2615319.11</v>
      </c>
      <c r="K1354" s="3">
        <v>3332245506.02</v>
      </c>
      <c r="N1354" t="s">
        <v>4877</v>
      </c>
      <c r="O1354" s="9">
        <v>45645.550740740699</v>
      </c>
      <c r="P1354" t="s">
        <v>26</v>
      </c>
      <c r="R1354" s="9"/>
      <c r="S1354" s="8" t="str">
        <f t="shared" si="42"/>
        <v>00084172</v>
      </c>
      <c r="T1354" s="8">
        <f t="shared" si="43"/>
        <v>7897283</v>
      </c>
    </row>
    <row r="1355" spans="1:20" x14ac:dyDescent="0.25">
      <c r="A1355" t="s">
        <v>3542</v>
      </c>
      <c r="B1355" s="7">
        <v>7897284</v>
      </c>
      <c r="C1355" s="9">
        <v>45645</v>
      </c>
      <c r="D1355" t="s">
        <v>4942</v>
      </c>
      <c r="E1355" t="s">
        <v>6278</v>
      </c>
      <c r="I1355" s="3">
        <v>4992891.05</v>
      </c>
      <c r="J1355" s="3">
        <v>0</v>
      </c>
      <c r="K1355" s="3">
        <v>3337238397.0700002</v>
      </c>
      <c r="N1355" t="s">
        <v>4877</v>
      </c>
      <c r="O1355" s="9">
        <v>45645.554837962998</v>
      </c>
      <c r="P1355" t="s">
        <v>4944</v>
      </c>
      <c r="R1355" s="9"/>
      <c r="S1355" s="8" t="str">
        <f t="shared" si="42"/>
        <v/>
      </c>
      <c r="T1355" s="8" t="str">
        <f t="shared" si="43"/>
        <v/>
      </c>
    </row>
    <row r="1356" spans="1:20" x14ac:dyDescent="0.25">
      <c r="A1356" t="s">
        <v>3542</v>
      </c>
      <c r="B1356" s="7">
        <v>7897285</v>
      </c>
      <c r="C1356" s="9">
        <v>45645</v>
      </c>
      <c r="D1356" t="s">
        <v>4942</v>
      </c>
      <c r="E1356" t="s">
        <v>2690</v>
      </c>
      <c r="I1356" s="3">
        <v>278595.53999999998</v>
      </c>
      <c r="J1356" s="3">
        <v>0</v>
      </c>
      <c r="K1356" s="3">
        <v>3337516992.6100001</v>
      </c>
      <c r="N1356" t="s">
        <v>4877</v>
      </c>
      <c r="O1356" s="9">
        <v>45645.555034722202</v>
      </c>
      <c r="P1356" t="s">
        <v>4944</v>
      </c>
      <c r="R1356" s="9"/>
      <c r="S1356" s="8" t="str">
        <f t="shared" si="42"/>
        <v/>
      </c>
      <c r="T1356" s="8" t="str">
        <f t="shared" si="43"/>
        <v/>
      </c>
    </row>
    <row r="1357" spans="1:20" x14ac:dyDescent="0.25">
      <c r="A1357" t="s">
        <v>3542</v>
      </c>
      <c r="B1357" s="7">
        <v>7897286</v>
      </c>
      <c r="C1357" s="9">
        <v>45645</v>
      </c>
      <c r="D1357" t="s">
        <v>4942</v>
      </c>
      <c r="E1357" t="s">
        <v>6279</v>
      </c>
      <c r="I1357" s="3">
        <v>1611687.34</v>
      </c>
      <c r="J1357" s="3">
        <v>0</v>
      </c>
      <c r="K1357" s="3">
        <v>3339128679.9499998</v>
      </c>
      <c r="N1357" t="s">
        <v>4877</v>
      </c>
      <c r="O1357" s="9">
        <v>45645.555150462998</v>
      </c>
      <c r="P1357" t="s">
        <v>4944</v>
      </c>
      <c r="R1357" s="9"/>
      <c r="S1357" s="8" t="str">
        <f t="shared" si="42"/>
        <v/>
      </c>
      <c r="T1357" s="8" t="str">
        <f t="shared" si="43"/>
        <v/>
      </c>
    </row>
    <row r="1358" spans="1:20" x14ac:dyDescent="0.25">
      <c r="A1358" t="s">
        <v>3542</v>
      </c>
      <c r="B1358" s="7">
        <v>7897287</v>
      </c>
      <c r="C1358" s="9">
        <v>45645</v>
      </c>
      <c r="D1358" t="s">
        <v>4942</v>
      </c>
      <c r="E1358" t="s">
        <v>2660</v>
      </c>
      <c r="I1358" s="3">
        <v>356882.59</v>
      </c>
      <c r="J1358" s="3">
        <v>0</v>
      </c>
      <c r="K1358" s="3">
        <v>3339485562.54</v>
      </c>
      <c r="N1358" t="s">
        <v>4877</v>
      </c>
      <c r="O1358" s="9">
        <v>45645.557789351798</v>
      </c>
      <c r="P1358" t="s">
        <v>4944</v>
      </c>
      <c r="R1358" s="9"/>
      <c r="S1358" s="8" t="str">
        <f t="shared" si="42"/>
        <v/>
      </c>
      <c r="T1358" s="8" t="str">
        <f t="shared" si="43"/>
        <v/>
      </c>
    </row>
    <row r="1359" spans="1:20" x14ac:dyDescent="0.25">
      <c r="A1359" t="s">
        <v>3542</v>
      </c>
      <c r="B1359" s="7">
        <v>7897293</v>
      </c>
      <c r="C1359" s="9">
        <v>45645</v>
      </c>
      <c r="D1359" t="s">
        <v>4874</v>
      </c>
      <c r="E1359" t="s">
        <v>6280</v>
      </c>
      <c r="F1359" t="s">
        <v>4876</v>
      </c>
      <c r="I1359" s="3">
        <v>0</v>
      </c>
      <c r="J1359" s="3">
        <v>1089745.48</v>
      </c>
      <c r="K1359" s="3">
        <v>3338395817.0599999</v>
      </c>
      <c r="N1359" t="s">
        <v>4877</v>
      </c>
      <c r="O1359" s="9">
        <v>45645.5594444444</v>
      </c>
      <c r="P1359" t="s">
        <v>26</v>
      </c>
      <c r="R1359" s="9"/>
      <c r="S1359" s="8" t="str">
        <f t="shared" si="42"/>
        <v/>
      </c>
      <c r="T1359" s="8" t="str">
        <f t="shared" si="43"/>
        <v/>
      </c>
    </row>
    <row r="1360" spans="1:20" x14ac:dyDescent="0.25">
      <c r="A1360" t="s">
        <v>3542</v>
      </c>
      <c r="B1360" s="7">
        <v>7897294</v>
      </c>
      <c r="C1360" s="9">
        <v>45645</v>
      </c>
      <c r="D1360" t="s">
        <v>3539</v>
      </c>
      <c r="E1360" t="s">
        <v>6281</v>
      </c>
      <c r="I1360" s="3">
        <v>0</v>
      </c>
      <c r="J1360" s="3">
        <v>352575.14</v>
      </c>
      <c r="K1360" s="3">
        <v>3338043241.9200001</v>
      </c>
      <c r="N1360" t="s">
        <v>4877</v>
      </c>
      <c r="O1360" s="9">
        <v>45645.5594444444</v>
      </c>
      <c r="P1360" t="s">
        <v>26</v>
      </c>
      <c r="R1360" s="9"/>
      <c r="S1360" s="8" t="str">
        <f t="shared" si="42"/>
        <v>00084173</v>
      </c>
      <c r="T1360" s="8">
        <f t="shared" si="43"/>
        <v>7897294</v>
      </c>
    </row>
    <row r="1361" spans="1:20" x14ac:dyDescent="0.25">
      <c r="A1361" t="s">
        <v>3542</v>
      </c>
      <c r="B1361" s="7">
        <v>7897296</v>
      </c>
      <c r="C1361" s="9">
        <v>45645</v>
      </c>
      <c r="D1361" t="s">
        <v>4942</v>
      </c>
      <c r="E1361" t="s">
        <v>2788</v>
      </c>
      <c r="I1361" s="3">
        <v>384048.7</v>
      </c>
      <c r="J1361" s="3">
        <v>0</v>
      </c>
      <c r="K1361" s="3">
        <v>3338427290.6199999</v>
      </c>
      <c r="N1361" t="s">
        <v>4877</v>
      </c>
      <c r="O1361" s="9">
        <v>45645.564097222203</v>
      </c>
      <c r="P1361" t="s">
        <v>4944</v>
      </c>
      <c r="R1361" s="9"/>
      <c r="S1361" s="8" t="str">
        <f t="shared" si="42"/>
        <v/>
      </c>
      <c r="T1361" s="8" t="str">
        <f t="shared" si="43"/>
        <v/>
      </c>
    </row>
    <row r="1362" spans="1:20" x14ac:dyDescent="0.25">
      <c r="A1362" t="s">
        <v>3542</v>
      </c>
      <c r="B1362" s="7">
        <v>7897297</v>
      </c>
      <c r="C1362" s="9">
        <v>45645</v>
      </c>
      <c r="D1362" t="s">
        <v>3539</v>
      </c>
      <c r="E1362" t="s">
        <v>6282</v>
      </c>
      <c r="I1362" s="3">
        <v>0</v>
      </c>
      <c r="J1362" s="3">
        <v>3240832.92</v>
      </c>
      <c r="K1362" s="3">
        <v>3335186457.6999998</v>
      </c>
      <c r="N1362" t="s">
        <v>4877</v>
      </c>
      <c r="O1362" s="9">
        <v>45645.566967592596</v>
      </c>
      <c r="P1362" t="s">
        <v>368</v>
      </c>
      <c r="R1362" s="9"/>
      <c r="S1362" s="8" t="str">
        <f t="shared" si="42"/>
        <v>00084174</v>
      </c>
      <c r="T1362" s="8">
        <f t="shared" si="43"/>
        <v>7897297</v>
      </c>
    </row>
    <row r="1363" spans="1:20" x14ac:dyDescent="0.25">
      <c r="A1363" t="s">
        <v>3542</v>
      </c>
      <c r="B1363" s="7">
        <v>7897298</v>
      </c>
      <c r="C1363" s="9">
        <v>45645</v>
      </c>
      <c r="D1363" t="s">
        <v>4942</v>
      </c>
      <c r="E1363" t="s">
        <v>2805</v>
      </c>
      <c r="I1363" s="3">
        <v>1217111.54</v>
      </c>
      <c r="J1363" s="3">
        <v>0</v>
      </c>
      <c r="K1363" s="3">
        <v>3336403569.2399998</v>
      </c>
      <c r="N1363" t="s">
        <v>4877</v>
      </c>
      <c r="O1363" s="9">
        <v>45645.5688310185</v>
      </c>
      <c r="P1363" t="s">
        <v>4944</v>
      </c>
      <c r="R1363" s="9"/>
      <c r="S1363" s="8" t="str">
        <f t="shared" si="42"/>
        <v/>
      </c>
      <c r="T1363" s="8" t="str">
        <f t="shared" si="43"/>
        <v/>
      </c>
    </row>
    <row r="1364" spans="1:20" x14ac:dyDescent="0.25">
      <c r="A1364" t="s">
        <v>3542</v>
      </c>
      <c r="B1364" s="7">
        <v>7897299</v>
      </c>
      <c r="C1364" s="9">
        <v>45645</v>
      </c>
      <c r="D1364" t="s">
        <v>4942</v>
      </c>
      <c r="E1364" t="s">
        <v>2973</v>
      </c>
      <c r="I1364" s="3">
        <v>1284443.8500000001</v>
      </c>
      <c r="J1364" s="3">
        <v>0</v>
      </c>
      <c r="K1364" s="3">
        <v>3337688013.0900002</v>
      </c>
      <c r="N1364" t="s">
        <v>4877</v>
      </c>
      <c r="O1364" s="9">
        <v>45645.568865740701</v>
      </c>
      <c r="P1364" t="s">
        <v>4944</v>
      </c>
      <c r="R1364" s="9"/>
      <c r="S1364" s="8" t="str">
        <f t="shared" si="42"/>
        <v/>
      </c>
      <c r="T1364" s="8" t="str">
        <f t="shared" si="43"/>
        <v/>
      </c>
    </row>
    <row r="1365" spans="1:20" x14ac:dyDescent="0.25">
      <c r="A1365" t="s">
        <v>3542</v>
      </c>
      <c r="B1365" s="7">
        <v>7897300</v>
      </c>
      <c r="C1365" s="9">
        <v>45645</v>
      </c>
      <c r="D1365" t="s">
        <v>4942</v>
      </c>
      <c r="E1365" t="s">
        <v>2975</v>
      </c>
      <c r="I1365" s="3">
        <v>661075.72</v>
      </c>
      <c r="J1365" s="3">
        <v>0</v>
      </c>
      <c r="K1365" s="3">
        <v>3338349088.8099999</v>
      </c>
      <c r="N1365" t="s">
        <v>4877</v>
      </c>
      <c r="O1365" s="9">
        <v>45645.568865740701</v>
      </c>
      <c r="P1365" t="s">
        <v>4944</v>
      </c>
      <c r="R1365" s="9"/>
      <c r="S1365" s="8" t="str">
        <f t="shared" si="42"/>
        <v/>
      </c>
      <c r="T1365" s="8" t="str">
        <f t="shared" si="43"/>
        <v/>
      </c>
    </row>
    <row r="1366" spans="1:20" x14ac:dyDescent="0.25">
      <c r="A1366" t="s">
        <v>3542</v>
      </c>
      <c r="B1366" s="7">
        <v>7897301</v>
      </c>
      <c r="C1366" s="9">
        <v>45645</v>
      </c>
      <c r="D1366" t="s">
        <v>4942</v>
      </c>
      <c r="E1366" t="s">
        <v>2974</v>
      </c>
      <c r="I1366" s="3">
        <v>295161.14</v>
      </c>
      <c r="J1366" s="3">
        <v>0</v>
      </c>
      <c r="K1366" s="3">
        <v>3338644249.9499998</v>
      </c>
      <c r="N1366" t="s">
        <v>4877</v>
      </c>
      <c r="O1366" s="9">
        <v>45645.568865740701</v>
      </c>
      <c r="P1366" t="s">
        <v>4944</v>
      </c>
      <c r="R1366" s="9"/>
      <c r="S1366" s="8" t="str">
        <f t="shared" si="42"/>
        <v/>
      </c>
      <c r="T1366" s="8" t="str">
        <f t="shared" si="43"/>
        <v/>
      </c>
    </row>
    <row r="1367" spans="1:20" x14ac:dyDescent="0.25">
      <c r="A1367" t="s">
        <v>3542</v>
      </c>
      <c r="B1367" s="7">
        <v>7897302</v>
      </c>
      <c r="C1367" s="9">
        <v>45645</v>
      </c>
      <c r="D1367" t="s">
        <v>4942</v>
      </c>
      <c r="E1367" t="s">
        <v>2810</v>
      </c>
      <c r="I1367" s="3">
        <v>5134062.1100000003</v>
      </c>
      <c r="J1367" s="3">
        <v>0</v>
      </c>
      <c r="K1367" s="3">
        <v>3343778312.0599999</v>
      </c>
      <c r="N1367" t="s">
        <v>4877</v>
      </c>
      <c r="O1367" s="9">
        <v>45645.568946759297</v>
      </c>
      <c r="P1367" t="s">
        <v>4944</v>
      </c>
      <c r="R1367" s="9"/>
      <c r="S1367" s="8" t="str">
        <f t="shared" si="42"/>
        <v/>
      </c>
      <c r="T1367" s="8" t="str">
        <f t="shared" si="43"/>
        <v/>
      </c>
    </row>
    <row r="1368" spans="1:20" x14ac:dyDescent="0.25">
      <c r="A1368" t="s">
        <v>3542</v>
      </c>
      <c r="B1368" s="7">
        <v>7897303</v>
      </c>
      <c r="C1368" s="9">
        <v>45645</v>
      </c>
      <c r="D1368" t="s">
        <v>4942</v>
      </c>
      <c r="E1368" t="s">
        <v>6283</v>
      </c>
      <c r="F1368" t="s">
        <v>6284</v>
      </c>
      <c r="I1368" s="3">
        <v>16324011.460000001</v>
      </c>
      <c r="J1368" s="3">
        <v>0</v>
      </c>
      <c r="K1368" s="3">
        <v>3360102323.52</v>
      </c>
      <c r="N1368" t="s">
        <v>4877</v>
      </c>
      <c r="O1368" s="9">
        <v>45645.574594907397</v>
      </c>
      <c r="P1368" t="s">
        <v>368</v>
      </c>
      <c r="R1368" s="9"/>
      <c r="S1368" s="8" t="str">
        <f t="shared" si="42"/>
        <v/>
      </c>
      <c r="T1368" s="8" t="str">
        <f t="shared" si="43"/>
        <v/>
      </c>
    </row>
    <row r="1369" spans="1:20" x14ac:dyDescent="0.25">
      <c r="A1369" t="s">
        <v>3542</v>
      </c>
      <c r="B1369" s="7">
        <v>7897305</v>
      </c>
      <c r="C1369" s="9">
        <v>45645</v>
      </c>
      <c r="D1369" t="s">
        <v>3539</v>
      </c>
      <c r="E1369" t="s">
        <v>6285</v>
      </c>
      <c r="I1369" s="3">
        <v>0</v>
      </c>
      <c r="J1369" s="3">
        <v>26957.64</v>
      </c>
      <c r="K1369" s="3">
        <v>3360075365.8800001</v>
      </c>
      <c r="N1369" t="s">
        <v>4877</v>
      </c>
      <c r="O1369" s="9">
        <v>45645.602384259299</v>
      </c>
      <c r="P1369" t="s">
        <v>26</v>
      </c>
      <c r="R1369" s="9"/>
      <c r="S1369" s="8" t="str">
        <f t="shared" si="42"/>
        <v>00084175</v>
      </c>
      <c r="T1369" s="8">
        <f t="shared" si="43"/>
        <v>7897305</v>
      </c>
    </row>
    <row r="1370" spans="1:20" x14ac:dyDescent="0.25">
      <c r="A1370" t="s">
        <v>3542</v>
      </c>
      <c r="B1370" s="7">
        <v>7897307</v>
      </c>
      <c r="C1370" s="9">
        <v>45645</v>
      </c>
      <c r="D1370" t="s">
        <v>3539</v>
      </c>
      <c r="E1370" t="s">
        <v>6286</v>
      </c>
      <c r="I1370" s="3">
        <v>0</v>
      </c>
      <c r="J1370" s="3">
        <v>372198.36</v>
      </c>
      <c r="K1370" s="3">
        <v>3359703167.52</v>
      </c>
      <c r="N1370" t="s">
        <v>4877</v>
      </c>
      <c r="O1370" s="9">
        <v>45645.607106481497</v>
      </c>
      <c r="P1370" t="s">
        <v>26</v>
      </c>
      <c r="R1370" s="9"/>
      <c r="S1370" s="8" t="str">
        <f t="shared" si="42"/>
        <v>00084176</v>
      </c>
      <c r="T1370" s="8">
        <f t="shared" si="43"/>
        <v>7897307</v>
      </c>
    </row>
    <row r="1371" spans="1:20" x14ac:dyDescent="0.25">
      <c r="A1371" t="s">
        <v>3542</v>
      </c>
      <c r="B1371" s="7">
        <v>7897308</v>
      </c>
      <c r="C1371" s="9">
        <v>45645</v>
      </c>
      <c r="D1371" t="s">
        <v>3539</v>
      </c>
      <c r="E1371" t="s">
        <v>6287</v>
      </c>
      <c r="I1371" s="3">
        <v>0</v>
      </c>
      <c r="J1371" s="3">
        <v>1080000</v>
      </c>
      <c r="K1371" s="3">
        <v>3358623167.52</v>
      </c>
      <c r="N1371" t="s">
        <v>4877</v>
      </c>
      <c r="O1371" s="9">
        <v>45645.608981481499</v>
      </c>
      <c r="P1371" t="s">
        <v>26</v>
      </c>
      <c r="R1371" s="9"/>
      <c r="S1371" s="8" t="str">
        <f t="shared" si="42"/>
        <v>00084177</v>
      </c>
      <c r="T1371" s="8">
        <f t="shared" si="43"/>
        <v>7897308</v>
      </c>
    </row>
    <row r="1372" spans="1:20" x14ac:dyDescent="0.25">
      <c r="A1372" t="s">
        <v>3542</v>
      </c>
      <c r="B1372" s="7">
        <v>7897313</v>
      </c>
      <c r="C1372" s="9">
        <v>45645</v>
      </c>
      <c r="D1372" t="s">
        <v>4874</v>
      </c>
      <c r="E1372" t="s">
        <v>6288</v>
      </c>
      <c r="I1372" s="3">
        <v>0</v>
      </c>
      <c r="J1372" s="3">
        <v>386737.2</v>
      </c>
      <c r="K1372" s="3">
        <v>3358236430.3200002</v>
      </c>
      <c r="N1372" t="s">
        <v>4877</v>
      </c>
      <c r="O1372" s="9">
        <v>45645.614421296297</v>
      </c>
      <c r="P1372" t="s">
        <v>83</v>
      </c>
      <c r="R1372" s="9"/>
      <c r="S1372" s="8" t="str">
        <f t="shared" si="42"/>
        <v/>
      </c>
      <c r="T1372" s="8" t="str">
        <f t="shared" si="43"/>
        <v/>
      </c>
    </row>
    <row r="1373" spans="1:20" x14ac:dyDescent="0.25">
      <c r="A1373" t="s">
        <v>3542</v>
      </c>
      <c r="B1373" s="7">
        <v>7897315</v>
      </c>
      <c r="C1373" s="9">
        <v>45645</v>
      </c>
      <c r="D1373" t="s">
        <v>3539</v>
      </c>
      <c r="E1373" t="s">
        <v>6289</v>
      </c>
      <c r="I1373" s="3">
        <v>0</v>
      </c>
      <c r="J1373" s="3">
        <v>84944.31</v>
      </c>
      <c r="K1373" s="3">
        <v>3358151486.0100002</v>
      </c>
      <c r="N1373" t="s">
        <v>4877</v>
      </c>
      <c r="O1373" s="9">
        <v>45645.615243055603</v>
      </c>
      <c r="P1373" t="s">
        <v>26</v>
      </c>
      <c r="R1373" s="9"/>
      <c r="S1373" s="8" t="str">
        <f t="shared" si="42"/>
        <v>00084178</v>
      </c>
      <c r="T1373" s="8">
        <f t="shared" si="43"/>
        <v>7897315</v>
      </c>
    </row>
    <row r="1374" spans="1:20" x14ac:dyDescent="0.25">
      <c r="A1374" t="s">
        <v>3542</v>
      </c>
      <c r="B1374" s="7">
        <v>7897316</v>
      </c>
      <c r="C1374" s="9">
        <v>45645</v>
      </c>
      <c r="D1374" t="s">
        <v>4874</v>
      </c>
      <c r="E1374" t="s">
        <v>6290</v>
      </c>
      <c r="F1374" t="s">
        <v>5399</v>
      </c>
      <c r="I1374" s="3">
        <v>386737.2</v>
      </c>
      <c r="J1374" s="3">
        <v>0</v>
      </c>
      <c r="K1374" s="3">
        <v>3358538223.21</v>
      </c>
      <c r="N1374" t="s">
        <v>4877</v>
      </c>
      <c r="O1374" s="9">
        <v>45645.616030092599</v>
      </c>
      <c r="P1374" t="s">
        <v>83</v>
      </c>
      <c r="R1374" s="9"/>
      <c r="S1374" s="8" t="str">
        <f t="shared" si="42"/>
        <v/>
      </c>
      <c r="T1374" s="8" t="str">
        <f t="shared" si="43"/>
        <v/>
      </c>
    </row>
    <row r="1375" spans="1:20" x14ac:dyDescent="0.25">
      <c r="A1375" t="s">
        <v>3542</v>
      </c>
      <c r="B1375" s="7">
        <v>7897317</v>
      </c>
      <c r="C1375" s="9">
        <v>45645</v>
      </c>
      <c r="D1375" t="s">
        <v>4874</v>
      </c>
      <c r="E1375" t="s">
        <v>6291</v>
      </c>
      <c r="I1375" s="3">
        <v>0</v>
      </c>
      <c r="J1375" s="3">
        <v>644561.99</v>
      </c>
      <c r="K1375" s="3">
        <v>3357893661.2199998</v>
      </c>
      <c r="N1375" t="s">
        <v>4877</v>
      </c>
      <c r="O1375" s="9">
        <v>45645.617824074099</v>
      </c>
      <c r="P1375" t="s">
        <v>83</v>
      </c>
      <c r="R1375" s="9"/>
      <c r="S1375" s="8" t="str">
        <f t="shared" si="42"/>
        <v/>
      </c>
      <c r="T1375" s="8" t="str">
        <f t="shared" si="43"/>
        <v/>
      </c>
    </row>
    <row r="1376" spans="1:20" x14ac:dyDescent="0.25">
      <c r="A1376" t="s">
        <v>3542</v>
      </c>
      <c r="B1376" s="7">
        <v>7897318</v>
      </c>
      <c r="C1376" s="9">
        <v>45645</v>
      </c>
      <c r="D1376" t="s">
        <v>3539</v>
      </c>
      <c r="E1376" t="s">
        <v>6292</v>
      </c>
      <c r="I1376" s="3">
        <v>0</v>
      </c>
      <c r="J1376" s="3">
        <v>12246687.880000001</v>
      </c>
      <c r="K1376" s="3">
        <v>3345646973.3400002</v>
      </c>
      <c r="N1376" t="s">
        <v>4877</v>
      </c>
      <c r="O1376" s="9">
        <v>45645.619768518503</v>
      </c>
      <c r="P1376" t="s">
        <v>83</v>
      </c>
      <c r="R1376" s="9"/>
      <c r="S1376" s="8" t="str">
        <f t="shared" si="42"/>
        <v>00084179</v>
      </c>
      <c r="T1376" s="8">
        <f t="shared" si="43"/>
        <v>7897318</v>
      </c>
    </row>
    <row r="1377" spans="1:20" x14ac:dyDescent="0.25">
      <c r="A1377" t="s">
        <v>3542</v>
      </c>
      <c r="B1377" s="7">
        <v>7897319</v>
      </c>
      <c r="C1377" s="9">
        <v>45645</v>
      </c>
      <c r="D1377" t="s">
        <v>3539</v>
      </c>
      <c r="E1377" t="s">
        <v>6293</v>
      </c>
      <c r="I1377" s="3">
        <v>0</v>
      </c>
      <c r="J1377" s="3">
        <v>778851.34</v>
      </c>
      <c r="K1377" s="3">
        <v>3344868122</v>
      </c>
      <c r="N1377" t="s">
        <v>4877</v>
      </c>
      <c r="O1377" s="9">
        <v>45645.621331018498</v>
      </c>
      <c r="P1377" t="s">
        <v>26</v>
      </c>
      <c r="R1377" s="9"/>
      <c r="S1377" s="8" t="str">
        <f t="shared" si="42"/>
        <v>00084180</v>
      </c>
      <c r="T1377" s="8">
        <f t="shared" si="43"/>
        <v>7897319</v>
      </c>
    </row>
    <row r="1378" spans="1:20" x14ac:dyDescent="0.25">
      <c r="A1378" t="s">
        <v>3542</v>
      </c>
      <c r="B1378" s="7">
        <v>7897320</v>
      </c>
      <c r="C1378" s="9">
        <v>45645</v>
      </c>
      <c r="D1378" t="s">
        <v>3539</v>
      </c>
      <c r="E1378" t="s">
        <v>6294</v>
      </c>
      <c r="I1378" s="3">
        <v>0</v>
      </c>
      <c r="J1378" s="3">
        <v>44736.53</v>
      </c>
      <c r="K1378" s="3">
        <v>3344823385.4699998</v>
      </c>
      <c r="N1378" t="s">
        <v>4877</v>
      </c>
      <c r="O1378" s="9">
        <v>45645.6227546296</v>
      </c>
      <c r="P1378" t="s">
        <v>83</v>
      </c>
      <c r="R1378" s="9"/>
      <c r="S1378" s="8" t="str">
        <f t="shared" si="42"/>
        <v>00084181</v>
      </c>
      <c r="T1378" s="8">
        <f t="shared" si="43"/>
        <v>7897320</v>
      </c>
    </row>
    <row r="1379" spans="1:20" x14ac:dyDescent="0.25">
      <c r="A1379" t="s">
        <v>3542</v>
      </c>
      <c r="B1379" s="7">
        <v>7897321</v>
      </c>
      <c r="C1379" s="9">
        <v>45645</v>
      </c>
      <c r="D1379" t="s">
        <v>4874</v>
      </c>
      <c r="E1379" t="s">
        <v>6295</v>
      </c>
      <c r="F1379" t="s">
        <v>6296</v>
      </c>
      <c r="I1379" s="3">
        <v>0</v>
      </c>
      <c r="J1379" s="3">
        <v>850899.13</v>
      </c>
      <c r="K1379" s="3">
        <v>3343972486.3400002</v>
      </c>
      <c r="N1379" t="s">
        <v>4877</v>
      </c>
      <c r="O1379" s="9">
        <v>45645.629664351902</v>
      </c>
      <c r="P1379" t="s">
        <v>26</v>
      </c>
      <c r="R1379" s="9"/>
      <c r="S1379" s="8" t="str">
        <f t="shared" si="42"/>
        <v/>
      </c>
      <c r="T1379" s="8" t="str">
        <f t="shared" si="43"/>
        <v/>
      </c>
    </row>
    <row r="1380" spans="1:20" x14ac:dyDescent="0.25">
      <c r="A1380" t="s">
        <v>3542</v>
      </c>
      <c r="B1380" s="7">
        <v>7897322</v>
      </c>
      <c r="C1380" s="9">
        <v>45645</v>
      </c>
      <c r="D1380" t="s">
        <v>4874</v>
      </c>
      <c r="E1380" t="s">
        <v>6297</v>
      </c>
      <c r="F1380" t="s">
        <v>4876</v>
      </c>
      <c r="I1380" s="3">
        <v>0</v>
      </c>
      <c r="J1380" s="3">
        <v>637840.99</v>
      </c>
      <c r="K1380" s="3">
        <v>3343334645.3499999</v>
      </c>
      <c r="N1380" t="s">
        <v>4877</v>
      </c>
      <c r="O1380" s="9">
        <v>45645.639641203699</v>
      </c>
      <c r="P1380" t="s">
        <v>26</v>
      </c>
      <c r="R1380" s="9"/>
      <c r="S1380" s="8" t="str">
        <f t="shared" si="42"/>
        <v/>
      </c>
      <c r="T1380" s="8" t="str">
        <f t="shared" si="43"/>
        <v/>
      </c>
    </row>
    <row r="1381" spans="1:20" x14ac:dyDescent="0.25">
      <c r="A1381" t="s">
        <v>3542</v>
      </c>
      <c r="B1381" s="7">
        <v>7897323</v>
      </c>
      <c r="C1381" s="9">
        <v>45645</v>
      </c>
      <c r="D1381" t="s">
        <v>3539</v>
      </c>
      <c r="E1381" t="s">
        <v>6298</v>
      </c>
      <c r="I1381" s="3">
        <v>0</v>
      </c>
      <c r="J1381" s="3">
        <v>190911.19</v>
      </c>
      <c r="K1381" s="3">
        <v>3343143734.1599998</v>
      </c>
      <c r="N1381" t="s">
        <v>4877</v>
      </c>
      <c r="O1381" s="9">
        <v>45645.639641203699</v>
      </c>
      <c r="P1381" t="s">
        <v>26</v>
      </c>
      <c r="R1381" s="9"/>
      <c r="S1381" s="8" t="str">
        <f t="shared" si="42"/>
        <v>00084182</v>
      </c>
      <c r="T1381" s="8">
        <f t="shared" si="43"/>
        <v>7897323</v>
      </c>
    </row>
    <row r="1382" spans="1:20" x14ac:dyDescent="0.25">
      <c r="A1382" t="s">
        <v>3542</v>
      </c>
      <c r="B1382" s="7">
        <v>7897325</v>
      </c>
      <c r="C1382" s="9">
        <v>45645</v>
      </c>
      <c r="D1382" t="s">
        <v>4942</v>
      </c>
      <c r="E1382" t="s">
        <v>6299</v>
      </c>
      <c r="I1382" s="3">
        <v>1097105.1399999999</v>
      </c>
      <c r="J1382" s="3">
        <v>0</v>
      </c>
      <c r="K1382" s="3">
        <v>3344240839.3000002</v>
      </c>
      <c r="N1382" t="s">
        <v>4877</v>
      </c>
      <c r="O1382" s="9">
        <v>45645.641261574099</v>
      </c>
      <c r="P1382" t="s">
        <v>4944</v>
      </c>
      <c r="R1382" s="9"/>
      <c r="S1382" s="8" t="str">
        <f t="shared" si="42"/>
        <v/>
      </c>
      <c r="T1382" s="8" t="str">
        <f t="shared" si="43"/>
        <v/>
      </c>
    </row>
    <row r="1383" spans="1:20" x14ac:dyDescent="0.25">
      <c r="A1383" t="s">
        <v>3542</v>
      </c>
      <c r="B1383" s="7">
        <v>7897326</v>
      </c>
      <c r="C1383" s="9">
        <v>45645</v>
      </c>
      <c r="D1383" t="s">
        <v>4942</v>
      </c>
      <c r="E1383" t="s">
        <v>2749</v>
      </c>
      <c r="I1383" s="3">
        <v>10231789.01</v>
      </c>
      <c r="J1383" s="3">
        <v>0</v>
      </c>
      <c r="K1383" s="3">
        <v>3354472628.3099999</v>
      </c>
      <c r="N1383" t="s">
        <v>4877</v>
      </c>
      <c r="O1383" s="9">
        <v>45645.641400462999</v>
      </c>
      <c r="P1383" t="s">
        <v>4944</v>
      </c>
      <c r="R1383" s="9"/>
      <c r="S1383" s="8" t="str">
        <f t="shared" si="42"/>
        <v/>
      </c>
      <c r="T1383" s="8" t="str">
        <f t="shared" si="43"/>
        <v/>
      </c>
    </row>
    <row r="1384" spans="1:20" x14ac:dyDescent="0.25">
      <c r="A1384" t="s">
        <v>3542</v>
      </c>
      <c r="B1384" s="7">
        <v>7897327</v>
      </c>
      <c r="C1384" s="9">
        <v>45645</v>
      </c>
      <c r="D1384" t="s">
        <v>4942</v>
      </c>
      <c r="E1384" t="s">
        <v>2751</v>
      </c>
      <c r="I1384" s="3">
        <v>6783785.4100000001</v>
      </c>
      <c r="J1384" s="3">
        <v>0</v>
      </c>
      <c r="K1384" s="3">
        <v>3361256413.7199998</v>
      </c>
      <c r="N1384" t="s">
        <v>4877</v>
      </c>
      <c r="O1384" s="9">
        <v>45645.641400462999</v>
      </c>
      <c r="P1384" t="s">
        <v>4944</v>
      </c>
      <c r="R1384" s="9"/>
      <c r="S1384" s="8" t="str">
        <f t="shared" si="42"/>
        <v/>
      </c>
      <c r="T1384" s="8" t="str">
        <f t="shared" si="43"/>
        <v/>
      </c>
    </row>
    <row r="1385" spans="1:20" x14ac:dyDescent="0.25">
      <c r="A1385" t="s">
        <v>3542</v>
      </c>
      <c r="B1385" s="7">
        <v>7897328</v>
      </c>
      <c r="C1385" s="9">
        <v>45645</v>
      </c>
      <c r="D1385" t="s">
        <v>4942</v>
      </c>
      <c r="E1385" t="s">
        <v>2750</v>
      </c>
      <c r="I1385" s="3">
        <v>3022393.25</v>
      </c>
      <c r="J1385" s="3">
        <v>0</v>
      </c>
      <c r="K1385" s="3">
        <v>3364278806.9699998</v>
      </c>
      <c r="N1385" t="s">
        <v>4877</v>
      </c>
      <c r="O1385" s="9">
        <v>45645.641400462999</v>
      </c>
      <c r="P1385" t="s">
        <v>4944</v>
      </c>
      <c r="R1385" s="9"/>
      <c r="S1385" s="8" t="str">
        <f t="shared" si="42"/>
        <v/>
      </c>
      <c r="T1385" s="8" t="str">
        <f t="shared" si="43"/>
        <v/>
      </c>
    </row>
    <row r="1386" spans="1:20" x14ac:dyDescent="0.25">
      <c r="A1386" t="s">
        <v>3542</v>
      </c>
      <c r="B1386" s="7">
        <v>7897329</v>
      </c>
      <c r="C1386" s="9">
        <v>45645</v>
      </c>
      <c r="D1386" t="s">
        <v>4942</v>
      </c>
      <c r="E1386" t="s">
        <v>2757</v>
      </c>
      <c r="I1386" s="3">
        <v>4912558.07</v>
      </c>
      <c r="J1386" s="3">
        <v>0</v>
      </c>
      <c r="K1386" s="3">
        <v>3369191365.04</v>
      </c>
      <c r="N1386" t="s">
        <v>4877</v>
      </c>
      <c r="O1386" s="9">
        <v>45645.641400462999</v>
      </c>
      <c r="P1386" t="s">
        <v>4944</v>
      </c>
      <c r="R1386" s="9"/>
      <c r="S1386" s="8" t="str">
        <f t="shared" si="42"/>
        <v/>
      </c>
      <c r="T1386" s="8" t="str">
        <f t="shared" si="43"/>
        <v/>
      </c>
    </row>
    <row r="1387" spans="1:20" x14ac:dyDescent="0.25">
      <c r="A1387" t="s">
        <v>3542</v>
      </c>
      <c r="B1387" s="7">
        <v>7897330</v>
      </c>
      <c r="C1387" s="9">
        <v>45645</v>
      </c>
      <c r="D1387" t="s">
        <v>4942</v>
      </c>
      <c r="E1387" t="s">
        <v>2756</v>
      </c>
      <c r="I1387" s="3">
        <v>1148955.1399999999</v>
      </c>
      <c r="J1387" s="3">
        <v>0</v>
      </c>
      <c r="K1387" s="3">
        <v>3370340320.1799998</v>
      </c>
      <c r="N1387" t="s">
        <v>4877</v>
      </c>
      <c r="O1387" s="9">
        <v>45645.641400462999</v>
      </c>
      <c r="P1387" t="s">
        <v>4944</v>
      </c>
      <c r="R1387" s="9"/>
      <c r="S1387" s="8" t="str">
        <f t="shared" si="42"/>
        <v/>
      </c>
      <c r="T1387" s="8" t="str">
        <f t="shared" si="43"/>
        <v/>
      </c>
    </row>
    <row r="1388" spans="1:20" x14ac:dyDescent="0.25">
      <c r="A1388" t="s">
        <v>3542</v>
      </c>
      <c r="B1388" s="7">
        <v>7897333</v>
      </c>
      <c r="C1388" s="9">
        <v>45645</v>
      </c>
      <c r="D1388" t="s">
        <v>3539</v>
      </c>
      <c r="E1388" t="s">
        <v>6300</v>
      </c>
      <c r="I1388" s="3">
        <v>0</v>
      </c>
      <c r="J1388" s="3">
        <v>8096968.29</v>
      </c>
      <c r="K1388" s="3">
        <v>3362243351.8899999</v>
      </c>
      <c r="N1388" t="s">
        <v>4877</v>
      </c>
      <c r="O1388" s="9">
        <v>45645.644965277803</v>
      </c>
      <c r="P1388" t="s">
        <v>26</v>
      </c>
      <c r="R1388" s="9"/>
      <c r="S1388" s="8" t="str">
        <f t="shared" si="42"/>
        <v>00084183</v>
      </c>
      <c r="T1388" s="8">
        <f t="shared" si="43"/>
        <v>7897333</v>
      </c>
    </row>
    <row r="1389" spans="1:20" x14ac:dyDescent="0.25">
      <c r="A1389" t="s">
        <v>3542</v>
      </c>
      <c r="B1389" s="7">
        <v>7897334</v>
      </c>
      <c r="C1389" s="9">
        <v>45645</v>
      </c>
      <c r="D1389" t="s">
        <v>3539</v>
      </c>
      <c r="E1389" t="s">
        <v>6301</v>
      </c>
      <c r="I1389" s="3">
        <v>0</v>
      </c>
      <c r="J1389" s="3">
        <v>7273127.4400000004</v>
      </c>
      <c r="K1389" s="3">
        <v>3354970224.4499998</v>
      </c>
      <c r="N1389" t="s">
        <v>4877</v>
      </c>
      <c r="O1389" s="9">
        <v>45645.645775463003</v>
      </c>
      <c r="P1389" t="s">
        <v>26</v>
      </c>
      <c r="R1389" s="9"/>
      <c r="S1389" s="8" t="str">
        <f t="shared" si="42"/>
        <v>00084184</v>
      </c>
      <c r="T1389" s="8">
        <f t="shared" si="43"/>
        <v>7897334</v>
      </c>
    </row>
    <row r="1390" spans="1:20" x14ac:dyDescent="0.25">
      <c r="A1390" t="s">
        <v>3542</v>
      </c>
      <c r="B1390" s="7">
        <v>7897335</v>
      </c>
      <c r="C1390" s="9">
        <v>45645</v>
      </c>
      <c r="D1390" t="s">
        <v>3539</v>
      </c>
      <c r="E1390" t="s">
        <v>6302</v>
      </c>
      <c r="I1390" s="3">
        <v>0</v>
      </c>
      <c r="J1390" s="3">
        <v>1640395.44</v>
      </c>
      <c r="K1390" s="3">
        <v>3353329829.0100002</v>
      </c>
      <c r="N1390" t="s">
        <v>4877</v>
      </c>
      <c r="O1390" s="9">
        <v>45645.650208333303</v>
      </c>
      <c r="P1390" t="s">
        <v>26</v>
      </c>
      <c r="R1390" s="9"/>
      <c r="S1390" s="8" t="str">
        <f t="shared" si="42"/>
        <v>00084185</v>
      </c>
      <c r="T1390" s="8">
        <f t="shared" si="43"/>
        <v>7897335</v>
      </c>
    </row>
    <row r="1391" spans="1:20" x14ac:dyDescent="0.25">
      <c r="A1391" t="s">
        <v>3542</v>
      </c>
      <c r="B1391" s="7">
        <v>7897336</v>
      </c>
      <c r="C1391" s="9">
        <v>45645</v>
      </c>
      <c r="D1391" t="s">
        <v>3539</v>
      </c>
      <c r="E1391" t="s">
        <v>6303</v>
      </c>
      <c r="I1391" s="3">
        <v>0</v>
      </c>
      <c r="J1391" s="3">
        <v>1579497.95</v>
      </c>
      <c r="K1391" s="3">
        <v>3351750331.0599999</v>
      </c>
      <c r="N1391" t="s">
        <v>4877</v>
      </c>
      <c r="O1391" s="9">
        <v>45645.650520833296</v>
      </c>
      <c r="P1391" t="s">
        <v>83</v>
      </c>
      <c r="R1391" s="9"/>
      <c r="S1391" s="8" t="str">
        <f t="shared" si="42"/>
        <v>00084186</v>
      </c>
      <c r="T1391" s="8">
        <f t="shared" si="43"/>
        <v>7897336</v>
      </c>
    </row>
    <row r="1392" spans="1:20" x14ac:dyDescent="0.25">
      <c r="A1392" t="s">
        <v>3542</v>
      </c>
      <c r="B1392" s="7">
        <v>7897339</v>
      </c>
      <c r="C1392" s="9">
        <v>45645</v>
      </c>
      <c r="D1392" t="s">
        <v>3539</v>
      </c>
      <c r="E1392" t="s">
        <v>6304</v>
      </c>
      <c r="I1392" s="3">
        <v>0</v>
      </c>
      <c r="J1392" s="3">
        <v>191925.52</v>
      </c>
      <c r="K1392" s="3">
        <v>3351558405.54</v>
      </c>
      <c r="N1392" t="s">
        <v>4877</v>
      </c>
      <c r="O1392" s="9">
        <v>45645.659502314797</v>
      </c>
      <c r="P1392" t="s">
        <v>368</v>
      </c>
      <c r="R1392" s="9"/>
      <c r="S1392" s="8" t="str">
        <f t="shared" si="42"/>
        <v>00084188</v>
      </c>
      <c r="T1392" s="8">
        <f t="shared" si="43"/>
        <v>7897339</v>
      </c>
    </row>
    <row r="1393" spans="1:20" x14ac:dyDescent="0.25">
      <c r="A1393" t="s">
        <v>3542</v>
      </c>
      <c r="B1393" s="7">
        <v>7897340</v>
      </c>
      <c r="C1393" s="9">
        <v>45645</v>
      </c>
      <c r="D1393" t="s">
        <v>3539</v>
      </c>
      <c r="E1393" t="s">
        <v>6305</v>
      </c>
      <c r="I1393" s="3">
        <v>0</v>
      </c>
      <c r="J1393" s="3">
        <v>4.91</v>
      </c>
      <c r="K1393" s="3">
        <v>3351558400.6300001</v>
      </c>
      <c r="N1393" t="s">
        <v>4877</v>
      </c>
      <c r="O1393" s="9">
        <v>45645.660405092603</v>
      </c>
      <c r="P1393" t="s">
        <v>368</v>
      </c>
      <c r="R1393" s="9"/>
      <c r="S1393" s="8" t="str">
        <f t="shared" si="42"/>
        <v>00084189</v>
      </c>
      <c r="T1393" s="8">
        <f t="shared" si="43"/>
        <v>7897340</v>
      </c>
    </row>
    <row r="1394" spans="1:20" x14ac:dyDescent="0.25">
      <c r="A1394" t="s">
        <v>3542</v>
      </c>
      <c r="B1394" s="7">
        <v>7897353</v>
      </c>
      <c r="C1394" s="9">
        <v>45645</v>
      </c>
      <c r="D1394" t="s">
        <v>4874</v>
      </c>
      <c r="E1394" t="s">
        <v>6306</v>
      </c>
      <c r="I1394" s="3">
        <v>0</v>
      </c>
      <c r="J1394" s="3">
        <v>66495.39</v>
      </c>
      <c r="K1394" s="3">
        <v>3351491905.2399998</v>
      </c>
      <c r="N1394" t="s">
        <v>4877</v>
      </c>
      <c r="O1394" s="9">
        <v>45645.678715277798</v>
      </c>
      <c r="P1394" t="s">
        <v>83</v>
      </c>
      <c r="R1394" s="9"/>
      <c r="S1394" s="8" t="str">
        <f t="shared" si="42"/>
        <v/>
      </c>
      <c r="T1394" s="8" t="str">
        <f t="shared" si="43"/>
        <v/>
      </c>
    </row>
    <row r="1395" spans="1:20" x14ac:dyDescent="0.25">
      <c r="A1395" t="s">
        <v>3542</v>
      </c>
      <c r="B1395" s="7">
        <v>7897355</v>
      </c>
      <c r="C1395" s="9">
        <v>45645</v>
      </c>
      <c r="D1395" t="s">
        <v>3539</v>
      </c>
      <c r="E1395" t="s">
        <v>6307</v>
      </c>
      <c r="I1395" s="3">
        <v>0</v>
      </c>
      <c r="J1395" s="3">
        <v>20943.68</v>
      </c>
      <c r="K1395" s="3">
        <v>3351470961.5599999</v>
      </c>
      <c r="N1395" t="s">
        <v>4877</v>
      </c>
      <c r="O1395" s="9">
        <v>45645.679398148102</v>
      </c>
      <c r="P1395" t="s">
        <v>83</v>
      </c>
      <c r="R1395" s="9"/>
      <c r="S1395" s="8" t="str">
        <f t="shared" si="42"/>
        <v>00084192</v>
      </c>
      <c r="T1395" s="8">
        <f t="shared" si="43"/>
        <v>7897355</v>
      </c>
    </row>
    <row r="1396" spans="1:20" x14ac:dyDescent="0.25">
      <c r="A1396" t="s">
        <v>3542</v>
      </c>
      <c r="B1396" s="7">
        <v>7897359</v>
      </c>
      <c r="C1396" s="9">
        <v>45645</v>
      </c>
      <c r="D1396" t="s">
        <v>3539</v>
      </c>
      <c r="E1396" t="s">
        <v>6308</v>
      </c>
      <c r="I1396" s="3">
        <v>0</v>
      </c>
      <c r="J1396" s="3">
        <v>793907.15</v>
      </c>
      <c r="K1396" s="3">
        <v>3350677054.4099998</v>
      </c>
      <c r="N1396" t="s">
        <v>4877</v>
      </c>
      <c r="O1396" s="9">
        <v>45645.682013888902</v>
      </c>
      <c r="P1396" t="s">
        <v>26</v>
      </c>
      <c r="R1396" s="9"/>
      <c r="S1396" s="8" t="str">
        <f t="shared" si="42"/>
        <v>00084193</v>
      </c>
      <c r="T1396" s="8">
        <f t="shared" si="43"/>
        <v>7897359</v>
      </c>
    </row>
    <row r="1397" spans="1:20" x14ac:dyDescent="0.25">
      <c r="A1397" t="s">
        <v>3542</v>
      </c>
      <c r="B1397" s="7">
        <v>7897365</v>
      </c>
      <c r="C1397" s="9">
        <v>45645</v>
      </c>
      <c r="D1397" t="s">
        <v>4942</v>
      </c>
      <c r="E1397" t="s">
        <v>2639</v>
      </c>
      <c r="I1397" s="3">
        <v>6695822.0599999996</v>
      </c>
      <c r="J1397" s="3">
        <v>0</v>
      </c>
      <c r="K1397" s="3">
        <v>3357372876.4699998</v>
      </c>
      <c r="N1397" t="s">
        <v>4877</v>
      </c>
      <c r="O1397" s="9">
        <v>45645.683865740699</v>
      </c>
      <c r="P1397" t="s">
        <v>4944</v>
      </c>
      <c r="R1397" s="9"/>
      <c r="S1397" s="8" t="str">
        <f t="shared" si="42"/>
        <v/>
      </c>
      <c r="T1397" s="8" t="str">
        <f t="shared" si="43"/>
        <v/>
      </c>
    </row>
    <row r="1398" spans="1:20" x14ac:dyDescent="0.25">
      <c r="A1398" t="s">
        <v>3542</v>
      </c>
      <c r="B1398" s="7">
        <v>7897366</v>
      </c>
      <c r="C1398" s="9">
        <v>45645</v>
      </c>
      <c r="D1398" t="s">
        <v>4942</v>
      </c>
      <c r="E1398" t="s">
        <v>2635</v>
      </c>
      <c r="I1398" s="3">
        <v>6505270.8799999999</v>
      </c>
      <c r="J1398" s="3">
        <v>0</v>
      </c>
      <c r="K1398" s="3">
        <v>3363878147.3499999</v>
      </c>
      <c r="N1398" t="s">
        <v>4877</v>
      </c>
      <c r="O1398" s="9">
        <v>45645.683865740699</v>
      </c>
      <c r="P1398" t="s">
        <v>4944</v>
      </c>
      <c r="R1398" s="9"/>
      <c r="S1398" s="8" t="str">
        <f t="shared" si="42"/>
        <v/>
      </c>
      <c r="T1398" s="8" t="str">
        <f t="shared" si="43"/>
        <v/>
      </c>
    </row>
    <row r="1399" spans="1:20" x14ac:dyDescent="0.25">
      <c r="A1399" t="s">
        <v>3542</v>
      </c>
      <c r="B1399" s="7">
        <v>7897367</v>
      </c>
      <c r="C1399" s="9">
        <v>45645</v>
      </c>
      <c r="D1399" t="s">
        <v>4942</v>
      </c>
      <c r="E1399" t="s">
        <v>2638</v>
      </c>
      <c r="I1399" s="3">
        <v>4755779.96</v>
      </c>
      <c r="J1399" s="3">
        <v>0</v>
      </c>
      <c r="K1399" s="3">
        <v>3368633927.3099999</v>
      </c>
      <c r="N1399" t="s">
        <v>4877</v>
      </c>
      <c r="O1399" s="9">
        <v>45645.683865740699</v>
      </c>
      <c r="P1399" t="s">
        <v>4944</v>
      </c>
      <c r="R1399" s="9"/>
      <c r="S1399" s="8" t="str">
        <f t="shared" si="42"/>
        <v/>
      </c>
      <c r="T1399" s="8" t="str">
        <f t="shared" si="43"/>
        <v/>
      </c>
    </row>
    <row r="1400" spans="1:20" x14ac:dyDescent="0.25">
      <c r="A1400" t="s">
        <v>3542</v>
      </c>
      <c r="B1400" s="7">
        <v>7897368</v>
      </c>
      <c r="C1400" s="9">
        <v>45645</v>
      </c>
      <c r="D1400" t="s">
        <v>4942</v>
      </c>
      <c r="E1400" t="s">
        <v>2637</v>
      </c>
      <c r="I1400" s="3">
        <v>1281206.27</v>
      </c>
      <c r="J1400" s="3">
        <v>0</v>
      </c>
      <c r="K1400" s="3">
        <v>3369915133.5799999</v>
      </c>
      <c r="N1400" t="s">
        <v>4877</v>
      </c>
      <c r="O1400" s="9">
        <v>45645.683865740699</v>
      </c>
      <c r="P1400" t="s">
        <v>4944</v>
      </c>
      <c r="R1400" s="9"/>
      <c r="S1400" s="8" t="str">
        <f t="shared" si="42"/>
        <v/>
      </c>
      <c r="T1400" s="8" t="str">
        <f t="shared" si="43"/>
        <v/>
      </c>
    </row>
    <row r="1401" spans="1:20" x14ac:dyDescent="0.25">
      <c r="A1401" t="s">
        <v>3542</v>
      </c>
      <c r="B1401" s="7">
        <v>7897372</v>
      </c>
      <c r="C1401" s="9">
        <v>45645</v>
      </c>
      <c r="D1401" t="s">
        <v>4942</v>
      </c>
      <c r="E1401" t="s">
        <v>2636</v>
      </c>
      <c r="I1401" s="3">
        <v>330703.45</v>
      </c>
      <c r="J1401" s="3">
        <v>0</v>
      </c>
      <c r="K1401" s="3">
        <v>3370245837.0300002</v>
      </c>
      <c r="N1401" t="s">
        <v>4877</v>
      </c>
      <c r="O1401" s="9">
        <v>45645.685914351903</v>
      </c>
      <c r="P1401" t="s">
        <v>4944</v>
      </c>
      <c r="R1401" s="9"/>
      <c r="S1401" s="8" t="str">
        <f t="shared" si="42"/>
        <v/>
      </c>
      <c r="T1401" s="8" t="str">
        <f t="shared" si="43"/>
        <v/>
      </c>
    </row>
    <row r="1402" spans="1:20" x14ac:dyDescent="0.25">
      <c r="A1402" t="s">
        <v>3542</v>
      </c>
      <c r="B1402" s="7">
        <v>7897374</v>
      </c>
      <c r="C1402" s="9">
        <v>45645</v>
      </c>
      <c r="D1402" t="s">
        <v>4942</v>
      </c>
      <c r="E1402" t="s">
        <v>2849</v>
      </c>
      <c r="F1402" t="s">
        <v>6309</v>
      </c>
      <c r="I1402" s="3">
        <v>850409.82</v>
      </c>
      <c r="J1402" s="3">
        <v>0</v>
      </c>
      <c r="K1402" s="3">
        <v>3371096246.8499999</v>
      </c>
      <c r="N1402" t="s">
        <v>4877</v>
      </c>
      <c r="O1402" s="9">
        <v>45645.6902430556</v>
      </c>
      <c r="P1402" t="s">
        <v>368</v>
      </c>
      <c r="R1402" s="9"/>
      <c r="S1402" s="8" t="str">
        <f t="shared" si="42"/>
        <v/>
      </c>
      <c r="T1402" s="8" t="str">
        <f t="shared" si="43"/>
        <v/>
      </c>
    </row>
    <row r="1403" spans="1:20" x14ac:dyDescent="0.25">
      <c r="A1403" t="s">
        <v>3542</v>
      </c>
      <c r="B1403" s="7">
        <v>7897386</v>
      </c>
      <c r="C1403" s="9">
        <v>45645</v>
      </c>
      <c r="D1403" t="s">
        <v>3539</v>
      </c>
      <c r="E1403" t="s">
        <v>6310</v>
      </c>
      <c r="I1403" s="3">
        <v>0</v>
      </c>
      <c r="J1403" s="3">
        <v>13846950.4</v>
      </c>
      <c r="K1403" s="3">
        <v>3357249296.4499998</v>
      </c>
      <c r="N1403" t="s">
        <v>4877</v>
      </c>
      <c r="O1403" s="9">
        <v>45645.7088657407</v>
      </c>
      <c r="P1403" t="s">
        <v>26</v>
      </c>
      <c r="R1403" s="9"/>
      <c r="S1403" s="8" t="str">
        <f t="shared" si="42"/>
        <v>00084194</v>
      </c>
      <c r="T1403" s="8">
        <f t="shared" si="43"/>
        <v>7897386</v>
      </c>
    </row>
    <row r="1404" spans="1:20" x14ac:dyDescent="0.25">
      <c r="A1404" t="s">
        <v>3542</v>
      </c>
      <c r="B1404" s="7">
        <v>7897391</v>
      </c>
      <c r="C1404" s="9">
        <v>45645</v>
      </c>
      <c r="D1404" t="s">
        <v>4942</v>
      </c>
      <c r="E1404" t="s">
        <v>3051</v>
      </c>
      <c r="F1404" t="s">
        <v>6311</v>
      </c>
      <c r="I1404" s="3">
        <v>12759096</v>
      </c>
      <c r="J1404" s="3">
        <v>0</v>
      </c>
      <c r="K1404" s="3">
        <v>3370008392.4499998</v>
      </c>
      <c r="N1404" t="s">
        <v>4877</v>
      </c>
      <c r="O1404" s="9">
        <v>45645.716388888897</v>
      </c>
      <c r="P1404" t="s">
        <v>4944</v>
      </c>
      <c r="R1404" s="9"/>
      <c r="S1404" s="8" t="str">
        <f t="shared" si="42"/>
        <v/>
      </c>
      <c r="T1404" s="8" t="str">
        <f t="shared" si="43"/>
        <v/>
      </c>
    </row>
    <row r="1405" spans="1:20" x14ac:dyDescent="0.25">
      <c r="A1405" t="s">
        <v>3542</v>
      </c>
      <c r="B1405" s="7">
        <v>7897413</v>
      </c>
      <c r="C1405" s="9">
        <v>45646</v>
      </c>
      <c r="D1405" t="s">
        <v>3539</v>
      </c>
      <c r="E1405" t="s">
        <v>6312</v>
      </c>
      <c r="I1405" s="3">
        <v>0</v>
      </c>
      <c r="J1405" s="3">
        <v>450821.88</v>
      </c>
      <c r="K1405" s="3">
        <v>3369557570.5700002</v>
      </c>
      <c r="N1405" t="s">
        <v>4877</v>
      </c>
      <c r="O1405" s="9">
        <v>45646.377928240698</v>
      </c>
      <c r="P1405" t="s">
        <v>368</v>
      </c>
      <c r="R1405" s="9"/>
      <c r="S1405" s="8" t="str">
        <f t="shared" si="42"/>
        <v>00084195</v>
      </c>
      <c r="T1405" s="8">
        <f t="shared" si="43"/>
        <v>7897413</v>
      </c>
    </row>
    <row r="1406" spans="1:20" x14ac:dyDescent="0.25">
      <c r="A1406" t="s">
        <v>3542</v>
      </c>
      <c r="B1406" s="7">
        <v>7897418</v>
      </c>
      <c r="C1406" s="9">
        <v>45646</v>
      </c>
      <c r="D1406" t="s">
        <v>4874</v>
      </c>
      <c r="E1406" t="s">
        <v>6313</v>
      </c>
      <c r="F1406" t="s">
        <v>6314</v>
      </c>
      <c r="I1406" s="3">
        <v>0</v>
      </c>
      <c r="J1406" s="3">
        <v>816199.99</v>
      </c>
      <c r="K1406" s="3">
        <v>3368741370.5799999</v>
      </c>
      <c r="N1406" t="s">
        <v>4877</v>
      </c>
      <c r="O1406" s="9">
        <v>45646.380127314798</v>
      </c>
      <c r="P1406" t="s">
        <v>83</v>
      </c>
      <c r="R1406" s="9"/>
      <c r="S1406" s="8" t="str">
        <f t="shared" si="42"/>
        <v/>
      </c>
      <c r="T1406" s="8" t="str">
        <f t="shared" si="43"/>
        <v/>
      </c>
    </row>
    <row r="1407" spans="1:20" x14ac:dyDescent="0.25">
      <c r="A1407" t="s">
        <v>3542</v>
      </c>
      <c r="B1407" s="7">
        <v>7897435</v>
      </c>
      <c r="C1407" s="9">
        <v>45646</v>
      </c>
      <c r="D1407" t="s">
        <v>4874</v>
      </c>
      <c r="E1407" t="s">
        <v>6315</v>
      </c>
      <c r="F1407" t="s">
        <v>6316</v>
      </c>
      <c r="I1407" s="3">
        <v>0</v>
      </c>
      <c r="J1407" s="3">
        <v>273529.2</v>
      </c>
      <c r="K1407" s="3">
        <v>3368467841.3800001</v>
      </c>
      <c r="N1407" t="s">
        <v>4877</v>
      </c>
      <c r="O1407" s="9">
        <v>45646.408668981501</v>
      </c>
      <c r="P1407" t="s">
        <v>83</v>
      </c>
      <c r="R1407" s="9"/>
      <c r="S1407" s="8" t="str">
        <f t="shared" si="42"/>
        <v/>
      </c>
      <c r="T1407" s="8" t="str">
        <f t="shared" si="43"/>
        <v/>
      </c>
    </row>
    <row r="1408" spans="1:20" x14ac:dyDescent="0.25">
      <c r="A1408" t="s">
        <v>3542</v>
      </c>
      <c r="B1408" s="7">
        <v>7897437</v>
      </c>
      <c r="C1408" s="9">
        <v>45646</v>
      </c>
      <c r="D1408" t="s">
        <v>4874</v>
      </c>
      <c r="E1408" t="s">
        <v>3142</v>
      </c>
      <c r="I1408" s="3">
        <v>0</v>
      </c>
      <c r="J1408" s="3">
        <v>327958.62</v>
      </c>
      <c r="K1408" s="3">
        <v>3368139882.7600002</v>
      </c>
      <c r="N1408" t="s">
        <v>4877</v>
      </c>
      <c r="O1408" s="9">
        <v>45646.410208333298</v>
      </c>
      <c r="P1408" t="s">
        <v>83</v>
      </c>
      <c r="R1408" s="9"/>
      <c r="S1408" s="8" t="str">
        <f t="shared" si="42"/>
        <v/>
      </c>
      <c r="T1408" s="8" t="str">
        <f t="shared" si="43"/>
        <v/>
      </c>
    </row>
    <row r="1409" spans="1:20" x14ac:dyDescent="0.25">
      <c r="A1409" t="s">
        <v>3542</v>
      </c>
      <c r="B1409" s="7">
        <v>7897454</v>
      </c>
      <c r="C1409" s="9">
        <v>45646</v>
      </c>
      <c r="D1409" t="s">
        <v>4942</v>
      </c>
      <c r="E1409" t="s">
        <v>3202</v>
      </c>
      <c r="I1409" s="3">
        <v>282292.18</v>
      </c>
      <c r="J1409" s="3">
        <v>0</v>
      </c>
      <c r="K1409" s="3">
        <v>3368422174.9400001</v>
      </c>
      <c r="N1409" t="s">
        <v>4877</v>
      </c>
      <c r="O1409" s="9">
        <v>45646.418958333299</v>
      </c>
      <c r="P1409" t="s">
        <v>4944</v>
      </c>
      <c r="R1409" s="9"/>
      <c r="S1409" s="8" t="str">
        <f t="shared" si="42"/>
        <v/>
      </c>
      <c r="T1409" s="8" t="str">
        <f t="shared" si="43"/>
        <v/>
      </c>
    </row>
    <row r="1410" spans="1:20" x14ac:dyDescent="0.25">
      <c r="A1410" t="s">
        <v>3542</v>
      </c>
      <c r="B1410" s="7">
        <v>7897455</v>
      </c>
      <c r="C1410" s="9">
        <v>45646</v>
      </c>
      <c r="D1410" t="s">
        <v>4942</v>
      </c>
      <c r="E1410" t="s">
        <v>2697</v>
      </c>
      <c r="I1410" s="3">
        <v>1521923.91</v>
      </c>
      <c r="J1410" s="3">
        <v>0</v>
      </c>
      <c r="K1410" s="3">
        <v>3369944098.8499999</v>
      </c>
      <c r="N1410" t="s">
        <v>4877</v>
      </c>
      <c r="O1410" s="9">
        <v>45646.418969907398</v>
      </c>
      <c r="P1410" t="s">
        <v>4944</v>
      </c>
      <c r="R1410" s="9"/>
      <c r="S1410" s="8" t="str">
        <f t="shared" si="42"/>
        <v/>
      </c>
      <c r="T1410" s="8" t="str">
        <f t="shared" si="43"/>
        <v/>
      </c>
    </row>
    <row r="1411" spans="1:20" x14ac:dyDescent="0.25">
      <c r="A1411" t="s">
        <v>3542</v>
      </c>
      <c r="B1411" s="7">
        <v>7897456</v>
      </c>
      <c r="C1411" s="9">
        <v>45646</v>
      </c>
      <c r="D1411" t="s">
        <v>4942</v>
      </c>
      <c r="E1411" t="s">
        <v>6317</v>
      </c>
      <c r="I1411" s="3">
        <v>709923.1</v>
      </c>
      <c r="J1411" s="3">
        <v>0</v>
      </c>
      <c r="K1411" s="3">
        <v>3370654021.9499998</v>
      </c>
      <c r="N1411" t="s">
        <v>4877</v>
      </c>
      <c r="O1411" s="9">
        <v>45646.418993055602</v>
      </c>
      <c r="P1411" t="s">
        <v>4944</v>
      </c>
      <c r="R1411" s="9"/>
      <c r="S1411" s="8" t="str">
        <f t="shared" si="42"/>
        <v/>
      </c>
      <c r="T1411" s="8" t="str">
        <f t="shared" si="43"/>
        <v/>
      </c>
    </row>
    <row r="1412" spans="1:20" x14ac:dyDescent="0.25">
      <c r="A1412" t="s">
        <v>3542</v>
      </c>
      <c r="B1412" s="7">
        <v>7897457</v>
      </c>
      <c r="C1412" s="9">
        <v>45646</v>
      </c>
      <c r="D1412" t="s">
        <v>4942</v>
      </c>
      <c r="E1412" t="s">
        <v>6318</v>
      </c>
      <c r="I1412" s="3">
        <v>32822.15</v>
      </c>
      <c r="J1412" s="3">
        <v>0</v>
      </c>
      <c r="K1412" s="3">
        <v>3370686844.0999999</v>
      </c>
      <c r="N1412" t="s">
        <v>4877</v>
      </c>
      <c r="O1412" s="9">
        <v>45646.418993055602</v>
      </c>
      <c r="P1412" t="s">
        <v>4944</v>
      </c>
      <c r="R1412" s="9"/>
      <c r="S1412" s="8" t="str">
        <f t="shared" ref="S1412:S1475" si="44">+IF(MID(E1412,1,1)="R",MID(E1412,5,8),"")</f>
        <v/>
      </c>
      <c r="T1412" s="8" t="str">
        <f t="shared" ref="T1412:T1475" si="45">+IF(MID(S1412,1,1)="0",B1412,"")</f>
        <v/>
      </c>
    </row>
    <row r="1413" spans="1:20" x14ac:dyDescent="0.25">
      <c r="A1413" t="s">
        <v>3542</v>
      </c>
      <c r="B1413" s="7">
        <v>7897463</v>
      </c>
      <c r="C1413" s="9">
        <v>45646</v>
      </c>
      <c r="D1413" t="s">
        <v>3539</v>
      </c>
      <c r="E1413" t="s">
        <v>6319</v>
      </c>
      <c r="I1413" s="3">
        <v>146000</v>
      </c>
      <c r="J1413" s="3">
        <v>0</v>
      </c>
      <c r="K1413" s="3">
        <v>3370832844.0999999</v>
      </c>
      <c r="N1413" t="s">
        <v>4877</v>
      </c>
      <c r="O1413" s="9">
        <v>45646.424155092602</v>
      </c>
      <c r="P1413" t="s">
        <v>368</v>
      </c>
      <c r="R1413" s="9"/>
      <c r="S1413" s="8" t="str">
        <f t="shared" si="44"/>
        <v>00084196</v>
      </c>
      <c r="T1413" s="8">
        <f t="shared" si="45"/>
        <v>7897463</v>
      </c>
    </row>
    <row r="1414" spans="1:20" x14ac:dyDescent="0.25">
      <c r="A1414" t="s">
        <v>3542</v>
      </c>
      <c r="B1414" s="7">
        <v>7897465</v>
      </c>
      <c r="C1414" s="9">
        <v>45646</v>
      </c>
      <c r="D1414" t="s">
        <v>3539</v>
      </c>
      <c r="E1414" t="s">
        <v>6320</v>
      </c>
      <c r="I1414" s="3">
        <v>0</v>
      </c>
      <c r="J1414" s="3">
        <v>146000</v>
      </c>
      <c r="K1414" s="3">
        <v>3370686844.0999999</v>
      </c>
      <c r="N1414" t="s">
        <v>4877</v>
      </c>
      <c r="O1414" s="9">
        <v>45646.424849536997</v>
      </c>
      <c r="P1414" t="s">
        <v>368</v>
      </c>
      <c r="R1414" s="9"/>
      <c r="S1414" s="8" t="str">
        <f t="shared" si="44"/>
        <v>00084197</v>
      </c>
      <c r="T1414" s="8">
        <f t="shared" si="45"/>
        <v>7897465</v>
      </c>
    </row>
    <row r="1415" spans="1:20" x14ac:dyDescent="0.25">
      <c r="A1415" t="s">
        <v>3542</v>
      </c>
      <c r="B1415" s="7">
        <v>7897484</v>
      </c>
      <c r="C1415" s="9">
        <v>45646</v>
      </c>
      <c r="D1415" t="s">
        <v>3539</v>
      </c>
      <c r="E1415" t="s">
        <v>6321</v>
      </c>
      <c r="I1415" s="3">
        <v>0</v>
      </c>
      <c r="J1415" s="3">
        <v>12000000</v>
      </c>
      <c r="K1415" s="3">
        <v>3358686844.0999999</v>
      </c>
      <c r="N1415" t="s">
        <v>4877</v>
      </c>
      <c r="O1415" s="9">
        <v>45646.434594907398</v>
      </c>
      <c r="P1415" t="s">
        <v>20</v>
      </c>
      <c r="R1415" s="9"/>
      <c r="S1415" s="8" t="str">
        <f t="shared" si="44"/>
        <v>00084198</v>
      </c>
      <c r="T1415" s="8">
        <f t="shared" si="45"/>
        <v>7897484</v>
      </c>
    </row>
    <row r="1416" spans="1:20" x14ac:dyDescent="0.25">
      <c r="A1416" t="s">
        <v>3542</v>
      </c>
      <c r="B1416" s="7">
        <v>7897522</v>
      </c>
      <c r="C1416" s="9">
        <v>45646</v>
      </c>
      <c r="D1416" t="s">
        <v>3539</v>
      </c>
      <c r="E1416" t="s">
        <v>6322</v>
      </c>
      <c r="I1416" s="3">
        <v>0</v>
      </c>
      <c r="J1416" s="3">
        <v>7519352.7999999998</v>
      </c>
      <c r="K1416" s="3">
        <v>3351167491.3000002</v>
      </c>
      <c r="N1416" t="s">
        <v>4877</v>
      </c>
      <c r="O1416" s="9">
        <v>45646.4676273148</v>
      </c>
      <c r="P1416" t="s">
        <v>368</v>
      </c>
      <c r="R1416" s="9"/>
      <c r="S1416" s="8" t="str">
        <f t="shared" si="44"/>
        <v>00084199</v>
      </c>
      <c r="T1416" s="8">
        <f t="shared" si="45"/>
        <v>7897522</v>
      </c>
    </row>
    <row r="1417" spans="1:20" x14ac:dyDescent="0.25">
      <c r="A1417" t="s">
        <v>3542</v>
      </c>
      <c r="B1417" s="7">
        <v>7897585</v>
      </c>
      <c r="C1417" s="9">
        <v>45646</v>
      </c>
      <c r="D1417" t="s">
        <v>3539</v>
      </c>
      <c r="E1417" t="s">
        <v>6323</v>
      </c>
      <c r="I1417" s="3">
        <v>0</v>
      </c>
      <c r="J1417" s="3">
        <v>150303.07</v>
      </c>
      <c r="K1417" s="3">
        <v>3351017188.23</v>
      </c>
      <c r="N1417" t="s">
        <v>4877</v>
      </c>
      <c r="O1417" s="9">
        <v>45646.494583333297</v>
      </c>
      <c r="P1417" t="s">
        <v>368</v>
      </c>
      <c r="R1417" s="9"/>
      <c r="S1417" s="8" t="str">
        <f t="shared" si="44"/>
        <v>00084200</v>
      </c>
      <c r="T1417" s="8">
        <f t="shared" si="45"/>
        <v>7897585</v>
      </c>
    </row>
    <row r="1418" spans="1:20" x14ac:dyDescent="0.25">
      <c r="A1418" t="s">
        <v>3542</v>
      </c>
      <c r="B1418" s="7">
        <v>7897588</v>
      </c>
      <c r="C1418" s="9">
        <v>45646</v>
      </c>
      <c r="D1418" t="s">
        <v>3539</v>
      </c>
      <c r="E1418" t="s">
        <v>6324</v>
      </c>
      <c r="I1418" s="3">
        <v>0</v>
      </c>
      <c r="J1418" s="3">
        <v>360000</v>
      </c>
      <c r="K1418" s="3">
        <v>3350657188.23</v>
      </c>
      <c r="N1418" t="s">
        <v>4877</v>
      </c>
      <c r="O1418" s="9">
        <v>45646.495821759301</v>
      </c>
      <c r="P1418" t="s">
        <v>368</v>
      </c>
      <c r="R1418" s="9"/>
      <c r="S1418" s="8" t="str">
        <f t="shared" si="44"/>
        <v>00084201</v>
      </c>
      <c r="T1418" s="8">
        <f t="shared" si="45"/>
        <v>7897588</v>
      </c>
    </row>
    <row r="1419" spans="1:20" x14ac:dyDescent="0.25">
      <c r="A1419" t="s">
        <v>3542</v>
      </c>
      <c r="B1419" s="7">
        <v>7897589</v>
      </c>
      <c r="C1419" s="9">
        <v>45646</v>
      </c>
      <c r="D1419" t="s">
        <v>4942</v>
      </c>
      <c r="E1419" t="s">
        <v>2664</v>
      </c>
      <c r="I1419" s="3">
        <v>571473.78</v>
      </c>
      <c r="J1419" s="3">
        <v>0</v>
      </c>
      <c r="K1419" s="3">
        <v>3351228662.0100002</v>
      </c>
      <c r="N1419" t="s">
        <v>4877</v>
      </c>
      <c r="O1419" s="9">
        <v>45646.496041666702</v>
      </c>
      <c r="P1419" t="s">
        <v>4944</v>
      </c>
      <c r="R1419" s="9"/>
      <c r="S1419" s="8" t="str">
        <f t="shared" si="44"/>
        <v/>
      </c>
      <c r="T1419" s="8" t="str">
        <f t="shared" si="45"/>
        <v/>
      </c>
    </row>
    <row r="1420" spans="1:20" x14ac:dyDescent="0.25">
      <c r="A1420" t="s">
        <v>3542</v>
      </c>
      <c r="B1420" s="7">
        <v>7897590</v>
      </c>
      <c r="C1420" s="9">
        <v>45646</v>
      </c>
      <c r="D1420" t="s">
        <v>4942</v>
      </c>
      <c r="E1420" t="s">
        <v>2665</v>
      </c>
      <c r="I1420" s="3">
        <v>443353.73</v>
      </c>
      <c r="J1420" s="3">
        <v>0</v>
      </c>
      <c r="K1420" s="3">
        <v>3351672015.7399998</v>
      </c>
      <c r="N1420" t="s">
        <v>4877</v>
      </c>
      <c r="O1420" s="9">
        <v>45646.496041666702</v>
      </c>
      <c r="P1420" t="s">
        <v>4944</v>
      </c>
      <c r="R1420" s="9"/>
      <c r="S1420" s="8" t="str">
        <f t="shared" si="44"/>
        <v/>
      </c>
      <c r="T1420" s="8" t="str">
        <f t="shared" si="45"/>
        <v/>
      </c>
    </row>
    <row r="1421" spans="1:20" x14ac:dyDescent="0.25">
      <c r="A1421" t="s">
        <v>3542</v>
      </c>
      <c r="B1421" s="7">
        <v>7897591</v>
      </c>
      <c r="C1421" s="9">
        <v>45646</v>
      </c>
      <c r="D1421" t="s">
        <v>4942</v>
      </c>
      <c r="E1421" t="s">
        <v>2666</v>
      </c>
      <c r="I1421" s="3">
        <v>736198.4</v>
      </c>
      <c r="J1421" s="3">
        <v>0</v>
      </c>
      <c r="K1421" s="3">
        <v>3352408214.1399999</v>
      </c>
      <c r="N1421" t="s">
        <v>4877</v>
      </c>
      <c r="O1421" s="9">
        <v>45646.496041666702</v>
      </c>
      <c r="P1421" t="s">
        <v>4944</v>
      </c>
      <c r="R1421" s="9"/>
      <c r="S1421" s="8" t="str">
        <f t="shared" si="44"/>
        <v/>
      </c>
      <c r="T1421" s="8" t="str">
        <f t="shared" si="45"/>
        <v/>
      </c>
    </row>
    <row r="1422" spans="1:20" x14ac:dyDescent="0.25">
      <c r="A1422" t="s">
        <v>3542</v>
      </c>
      <c r="B1422" s="7">
        <v>7897592</v>
      </c>
      <c r="C1422" s="9">
        <v>45646</v>
      </c>
      <c r="D1422" t="s">
        <v>4942</v>
      </c>
      <c r="E1422" t="s">
        <v>3230</v>
      </c>
      <c r="I1422" s="3">
        <v>599640.18000000005</v>
      </c>
      <c r="J1422" s="3">
        <v>0</v>
      </c>
      <c r="K1422" s="3">
        <v>3353007854.3200002</v>
      </c>
      <c r="N1422" t="s">
        <v>4877</v>
      </c>
      <c r="O1422" s="9">
        <v>45646.496087963002</v>
      </c>
      <c r="P1422" t="s">
        <v>4944</v>
      </c>
      <c r="R1422" s="9"/>
      <c r="S1422" s="8" t="str">
        <f t="shared" si="44"/>
        <v/>
      </c>
      <c r="T1422" s="8" t="str">
        <f t="shared" si="45"/>
        <v/>
      </c>
    </row>
    <row r="1423" spans="1:20" x14ac:dyDescent="0.25">
      <c r="A1423" t="s">
        <v>3542</v>
      </c>
      <c r="B1423" s="7">
        <v>7897593</v>
      </c>
      <c r="C1423" s="9">
        <v>45646</v>
      </c>
      <c r="D1423" t="s">
        <v>4942</v>
      </c>
      <c r="E1423" t="s">
        <v>3244</v>
      </c>
      <c r="I1423" s="3">
        <v>904744.46</v>
      </c>
      <c r="J1423" s="3">
        <v>0</v>
      </c>
      <c r="K1423" s="3">
        <v>3353912598.7800002</v>
      </c>
      <c r="N1423" t="s">
        <v>4877</v>
      </c>
      <c r="O1423" s="9">
        <v>45646.496111111097</v>
      </c>
      <c r="P1423" t="s">
        <v>4944</v>
      </c>
      <c r="R1423" s="9"/>
      <c r="S1423" s="8" t="str">
        <f t="shared" si="44"/>
        <v/>
      </c>
      <c r="T1423" s="8" t="str">
        <f t="shared" si="45"/>
        <v/>
      </c>
    </row>
    <row r="1424" spans="1:20" x14ac:dyDescent="0.25">
      <c r="A1424" t="s">
        <v>3542</v>
      </c>
      <c r="B1424" s="7">
        <v>7897594</v>
      </c>
      <c r="C1424" s="9">
        <v>45646</v>
      </c>
      <c r="D1424" t="s">
        <v>4942</v>
      </c>
      <c r="E1424" t="s">
        <v>3243</v>
      </c>
      <c r="I1424" s="3">
        <v>455965.32</v>
      </c>
      <c r="J1424" s="3">
        <v>0</v>
      </c>
      <c r="K1424" s="3">
        <v>3354368564.0999999</v>
      </c>
      <c r="N1424" t="s">
        <v>4877</v>
      </c>
      <c r="O1424" s="9">
        <v>45646.496111111097</v>
      </c>
      <c r="P1424" t="s">
        <v>4944</v>
      </c>
      <c r="R1424" s="9"/>
      <c r="S1424" s="8" t="str">
        <f t="shared" si="44"/>
        <v/>
      </c>
      <c r="T1424" s="8" t="str">
        <f t="shared" si="45"/>
        <v/>
      </c>
    </row>
    <row r="1425" spans="1:20" x14ac:dyDescent="0.25">
      <c r="A1425" t="s">
        <v>3542</v>
      </c>
      <c r="B1425" s="7">
        <v>7897595</v>
      </c>
      <c r="C1425" s="9">
        <v>45646</v>
      </c>
      <c r="D1425" t="s">
        <v>4942</v>
      </c>
      <c r="E1425" t="s">
        <v>3322</v>
      </c>
      <c r="I1425" s="3">
        <v>951009.52</v>
      </c>
      <c r="J1425" s="3">
        <v>0</v>
      </c>
      <c r="K1425" s="3">
        <v>3355319573.6199999</v>
      </c>
      <c r="N1425" t="s">
        <v>4877</v>
      </c>
      <c r="O1425" s="9">
        <v>45646.496134259301</v>
      </c>
      <c r="P1425" t="s">
        <v>4944</v>
      </c>
      <c r="R1425" s="9"/>
      <c r="S1425" s="8" t="str">
        <f t="shared" si="44"/>
        <v/>
      </c>
      <c r="T1425" s="8" t="str">
        <f t="shared" si="45"/>
        <v/>
      </c>
    </row>
    <row r="1426" spans="1:20" x14ac:dyDescent="0.25">
      <c r="A1426" t="s">
        <v>3542</v>
      </c>
      <c r="B1426" s="7">
        <v>7897596</v>
      </c>
      <c r="C1426" s="9">
        <v>45646</v>
      </c>
      <c r="D1426" t="s">
        <v>4942</v>
      </c>
      <c r="E1426" t="s">
        <v>3323</v>
      </c>
      <c r="I1426" s="3">
        <v>53348.45</v>
      </c>
      <c r="J1426" s="3">
        <v>0</v>
      </c>
      <c r="K1426" s="3">
        <v>3355372922.0700002</v>
      </c>
      <c r="N1426" t="s">
        <v>4877</v>
      </c>
      <c r="O1426" s="9">
        <v>45646.496134259301</v>
      </c>
      <c r="P1426" t="s">
        <v>4944</v>
      </c>
      <c r="R1426" s="9"/>
      <c r="S1426" s="8" t="str">
        <f t="shared" si="44"/>
        <v/>
      </c>
      <c r="T1426" s="8" t="str">
        <f t="shared" si="45"/>
        <v/>
      </c>
    </row>
    <row r="1427" spans="1:20" x14ac:dyDescent="0.25">
      <c r="A1427" t="s">
        <v>3542</v>
      </c>
      <c r="B1427" s="7">
        <v>7897597</v>
      </c>
      <c r="C1427" s="9">
        <v>45646</v>
      </c>
      <c r="D1427" t="s">
        <v>4942</v>
      </c>
      <c r="E1427" t="s">
        <v>3419</v>
      </c>
      <c r="I1427" s="3">
        <v>1338010.27</v>
      </c>
      <c r="J1427" s="3">
        <v>0</v>
      </c>
      <c r="K1427" s="3">
        <v>3356710932.3400002</v>
      </c>
      <c r="N1427" t="s">
        <v>4877</v>
      </c>
      <c r="O1427" s="9">
        <v>45646.496157407397</v>
      </c>
      <c r="P1427" t="s">
        <v>4944</v>
      </c>
      <c r="R1427" s="9"/>
      <c r="S1427" s="8" t="str">
        <f t="shared" si="44"/>
        <v/>
      </c>
      <c r="T1427" s="8" t="str">
        <f t="shared" si="45"/>
        <v/>
      </c>
    </row>
    <row r="1428" spans="1:20" x14ac:dyDescent="0.25">
      <c r="A1428" t="s">
        <v>3542</v>
      </c>
      <c r="B1428" s="7">
        <v>7897598</v>
      </c>
      <c r="C1428" s="9">
        <v>45646</v>
      </c>
      <c r="D1428" t="s">
        <v>4942</v>
      </c>
      <c r="E1428" t="s">
        <v>3420</v>
      </c>
      <c r="I1428" s="3">
        <v>150917.9</v>
      </c>
      <c r="J1428" s="3">
        <v>0</v>
      </c>
      <c r="K1428" s="3">
        <v>3356861850.2399998</v>
      </c>
      <c r="N1428" t="s">
        <v>4877</v>
      </c>
      <c r="O1428" s="9">
        <v>45646.496157407397</v>
      </c>
      <c r="P1428" t="s">
        <v>4944</v>
      </c>
      <c r="R1428" s="9"/>
      <c r="S1428" s="8" t="str">
        <f t="shared" si="44"/>
        <v/>
      </c>
      <c r="T1428" s="8" t="str">
        <f t="shared" si="45"/>
        <v/>
      </c>
    </row>
    <row r="1429" spans="1:20" x14ac:dyDescent="0.25">
      <c r="A1429" t="s">
        <v>3542</v>
      </c>
      <c r="B1429" s="7">
        <v>7897607</v>
      </c>
      <c r="C1429" s="9">
        <v>45646</v>
      </c>
      <c r="D1429" t="s">
        <v>4874</v>
      </c>
      <c r="E1429" t="s">
        <v>6325</v>
      </c>
      <c r="I1429" s="3">
        <v>0</v>
      </c>
      <c r="J1429" s="3">
        <v>578092.02</v>
      </c>
      <c r="K1429" s="3">
        <v>3356283758.2199998</v>
      </c>
      <c r="N1429" t="s">
        <v>4877</v>
      </c>
      <c r="O1429" s="9">
        <v>45646.498935185198</v>
      </c>
      <c r="P1429" t="s">
        <v>83</v>
      </c>
      <c r="R1429" s="9"/>
      <c r="S1429" s="8" t="str">
        <f t="shared" si="44"/>
        <v/>
      </c>
      <c r="T1429" s="8" t="str">
        <f t="shared" si="45"/>
        <v/>
      </c>
    </row>
    <row r="1430" spans="1:20" x14ac:dyDescent="0.25">
      <c r="A1430" t="s">
        <v>3542</v>
      </c>
      <c r="B1430" s="7">
        <v>7897612</v>
      </c>
      <c r="C1430" s="9">
        <v>45646</v>
      </c>
      <c r="D1430" t="s">
        <v>3539</v>
      </c>
      <c r="E1430" t="s">
        <v>6326</v>
      </c>
      <c r="I1430" s="3">
        <v>0</v>
      </c>
      <c r="J1430" s="3">
        <v>149779.37</v>
      </c>
      <c r="K1430" s="3">
        <v>3356133978.8499999</v>
      </c>
      <c r="N1430" t="s">
        <v>4877</v>
      </c>
      <c r="O1430" s="9">
        <v>45646.502916666701</v>
      </c>
      <c r="P1430" t="s">
        <v>83</v>
      </c>
      <c r="R1430" s="9"/>
      <c r="S1430" s="8" t="str">
        <f t="shared" si="44"/>
        <v>00084203</v>
      </c>
      <c r="T1430" s="8">
        <f t="shared" si="45"/>
        <v>7897612</v>
      </c>
    </row>
    <row r="1431" spans="1:20" x14ac:dyDescent="0.25">
      <c r="A1431" t="s">
        <v>3542</v>
      </c>
      <c r="B1431" s="7">
        <v>7897646</v>
      </c>
      <c r="C1431" s="9">
        <v>45646</v>
      </c>
      <c r="D1431" t="s">
        <v>4942</v>
      </c>
      <c r="E1431" t="s">
        <v>3161</v>
      </c>
      <c r="I1431" s="3">
        <v>775729.98</v>
      </c>
      <c r="J1431" s="3">
        <v>0</v>
      </c>
      <c r="K1431" s="3">
        <v>3356909708.8299999</v>
      </c>
      <c r="N1431" t="s">
        <v>4877</v>
      </c>
      <c r="O1431" s="9">
        <v>45646.543483796297</v>
      </c>
      <c r="P1431" t="s">
        <v>4944</v>
      </c>
      <c r="R1431" s="9"/>
      <c r="S1431" s="8" t="str">
        <f t="shared" si="44"/>
        <v/>
      </c>
      <c r="T1431" s="8" t="str">
        <f t="shared" si="45"/>
        <v/>
      </c>
    </row>
    <row r="1432" spans="1:20" x14ac:dyDescent="0.25">
      <c r="A1432" t="s">
        <v>3542</v>
      </c>
      <c r="B1432" s="7">
        <v>7897647</v>
      </c>
      <c r="C1432" s="9">
        <v>45646</v>
      </c>
      <c r="D1432" t="s">
        <v>4942</v>
      </c>
      <c r="E1432" t="s">
        <v>2698</v>
      </c>
      <c r="I1432" s="3">
        <v>2324573.3199999998</v>
      </c>
      <c r="J1432" s="3">
        <v>0</v>
      </c>
      <c r="K1432" s="3">
        <v>3359234282.1500001</v>
      </c>
      <c r="N1432" t="s">
        <v>4877</v>
      </c>
      <c r="O1432" s="9">
        <v>45646.543506944399</v>
      </c>
      <c r="P1432" t="s">
        <v>4944</v>
      </c>
      <c r="R1432" s="9"/>
      <c r="S1432" s="8" t="str">
        <f t="shared" si="44"/>
        <v/>
      </c>
      <c r="T1432" s="8" t="str">
        <f t="shared" si="45"/>
        <v/>
      </c>
    </row>
    <row r="1433" spans="1:20" x14ac:dyDescent="0.25">
      <c r="A1433" t="s">
        <v>3542</v>
      </c>
      <c r="B1433" s="7">
        <v>7897648</v>
      </c>
      <c r="C1433" s="9">
        <v>45646</v>
      </c>
      <c r="D1433" t="s">
        <v>4942</v>
      </c>
      <c r="E1433" t="s">
        <v>3254</v>
      </c>
      <c r="I1433" s="3">
        <v>752928.7</v>
      </c>
      <c r="J1433" s="3">
        <v>0</v>
      </c>
      <c r="K1433" s="3">
        <v>3359987210.8499999</v>
      </c>
      <c r="N1433" t="s">
        <v>4877</v>
      </c>
      <c r="O1433" s="9">
        <v>45646.543530092596</v>
      </c>
      <c r="P1433" t="s">
        <v>4944</v>
      </c>
      <c r="R1433" s="9"/>
      <c r="S1433" s="8" t="str">
        <f t="shared" si="44"/>
        <v/>
      </c>
      <c r="T1433" s="8" t="str">
        <f t="shared" si="45"/>
        <v/>
      </c>
    </row>
    <row r="1434" spans="1:20" x14ac:dyDescent="0.25">
      <c r="A1434" t="s">
        <v>3542</v>
      </c>
      <c r="B1434" s="7">
        <v>7897649</v>
      </c>
      <c r="C1434" s="9">
        <v>45646</v>
      </c>
      <c r="D1434" t="s">
        <v>4942</v>
      </c>
      <c r="E1434" t="s">
        <v>3252</v>
      </c>
      <c r="I1434" s="3">
        <v>1036694.74</v>
      </c>
      <c r="J1434" s="3">
        <v>0</v>
      </c>
      <c r="K1434" s="3">
        <v>3361023905.5900002</v>
      </c>
      <c r="N1434" t="s">
        <v>4877</v>
      </c>
      <c r="O1434" s="9">
        <v>45646.543530092596</v>
      </c>
      <c r="P1434" t="s">
        <v>4944</v>
      </c>
      <c r="R1434" s="9"/>
      <c r="S1434" s="8" t="str">
        <f t="shared" si="44"/>
        <v/>
      </c>
      <c r="T1434" s="8" t="str">
        <f t="shared" si="45"/>
        <v/>
      </c>
    </row>
    <row r="1435" spans="1:20" x14ac:dyDescent="0.25">
      <c r="A1435" t="s">
        <v>3542</v>
      </c>
      <c r="B1435" s="7">
        <v>7897650</v>
      </c>
      <c r="C1435" s="9">
        <v>45646</v>
      </c>
      <c r="D1435" t="s">
        <v>4942</v>
      </c>
      <c r="E1435" t="s">
        <v>3255</v>
      </c>
      <c r="I1435" s="3">
        <v>522018.7</v>
      </c>
      <c r="J1435" s="3">
        <v>0</v>
      </c>
      <c r="K1435" s="3">
        <v>3361545924.29</v>
      </c>
      <c r="N1435" t="s">
        <v>4877</v>
      </c>
      <c r="O1435" s="9">
        <v>45646.543530092596</v>
      </c>
      <c r="P1435" t="s">
        <v>4944</v>
      </c>
      <c r="R1435" s="9"/>
      <c r="S1435" s="8" t="str">
        <f t="shared" si="44"/>
        <v/>
      </c>
      <c r="T1435" s="8" t="str">
        <f t="shared" si="45"/>
        <v/>
      </c>
    </row>
    <row r="1436" spans="1:20" x14ac:dyDescent="0.25">
      <c r="A1436" t="s">
        <v>3542</v>
      </c>
      <c r="B1436" s="7">
        <v>7897651</v>
      </c>
      <c r="C1436" s="9">
        <v>45646</v>
      </c>
      <c r="D1436" t="s">
        <v>4942</v>
      </c>
      <c r="E1436" t="s">
        <v>3256</v>
      </c>
      <c r="I1436" s="3">
        <v>882633.79</v>
      </c>
      <c r="J1436" s="3">
        <v>0</v>
      </c>
      <c r="K1436" s="3">
        <v>3362428558.0799999</v>
      </c>
      <c r="N1436" t="s">
        <v>4877</v>
      </c>
      <c r="O1436" s="9">
        <v>45646.543530092596</v>
      </c>
      <c r="P1436" t="s">
        <v>4944</v>
      </c>
      <c r="R1436" s="9"/>
      <c r="S1436" s="8" t="str">
        <f t="shared" si="44"/>
        <v/>
      </c>
      <c r="T1436" s="8" t="str">
        <f t="shared" si="45"/>
        <v/>
      </c>
    </row>
    <row r="1437" spans="1:20" x14ac:dyDescent="0.25">
      <c r="A1437" t="s">
        <v>3542</v>
      </c>
      <c r="B1437" s="7">
        <v>7897652</v>
      </c>
      <c r="C1437" s="9">
        <v>45646</v>
      </c>
      <c r="D1437" t="s">
        <v>4942</v>
      </c>
      <c r="E1437" t="s">
        <v>3402</v>
      </c>
      <c r="I1437" s="3">
        <v>1152590.97</v>
      </c>
      <c r="J1437" s="3">
        <v>0</v>
      </c>
      <c r="K1437" s="3">
        <v>3363581149.0500002</v>
      </c>
      <c r="N1437" t="s">
        <v>4877</v>
      </c>
      <c r="O1437" s="9">
        <v>45646.543553240699</v>
      </c>
      <c r="P1437" t="s">
        <v>4944</v>
      </c>
      <c r="R1437" s="9"/>
      <c r="S1437" s="8" t="str">
        <f t="shared" si="44"/>
        <v/>
      </c>
      <c r="T1437" s="8" t="str">
        <f t="shared" si="45"/>
        <v/>
      </c>
    </row>
    <row r="1438" spans="1:20" x14ac:dyDescent="0.25">
      <c r="A1438" t="s">
        <v>3542</v>
      </c>
      <c r="B1438" s="7">
        <v>7897653</v>
      </c>
      <c r="C1438" s="9">
        <v>45646</v>
      </c>
      <c r="D1438" t="s">
        <v>4942</v>
      </c>
      <c r="E1438" t="s">
        <v>3403</v>
      </c>
      <c r="I1438" s="3">
        <v>331020.23</v>
      </c>
      <c r="J1438" s="3">
        <v>0</v>
      </c>
      <c r="K1438" s="3">
        <v>3363912169.2800002</v>
      </c>
      <c r="N1438" t="s">
        <v>4877</v>
      </c>
      <c r="O1438" s="9">
        <v>45646.543553240699</v>
      </c>
      <c r="P1438" t="s">
        <v>4944</v>
      </c>
      <c r="R1438" s="9"/>
      <c r="S1438" s="8" t="str">
        <f t="shared" si="44"/>
        <v/>
      </c>
      <c r="T1438" s="8" t="str">
        <f t="shared" si="45"/>
        <v/>
      </c>
    </row>
    <row r="1439" spans="1:20" x14ac:dyDescent="0.25">
      <c r="A1439" t="s">
        <v>3542</v>
      </c>
      <c r="B1439" s="7">
        <v>7897654</v>
      </c>
      <c r="C1439" s="9">
        <v>45646</v>
      </c>
      <c r="D1439" t="s">
        <v>3539</v>
      </c>
      <c r="E1439" t="s">
        <v>6327</v>
      </c>
      <c r="I1439" s="3">
        <v>0</v>
      </c>
      <c r="J1439" s="3">
        <v>369742.72</v>
      </c>
      <c r="K1439" s="3">
        <v>3363542426.5599999</v>
      </c>
      <c r="N1439" t="s">
        <v>4877</v>
      </c>
      <c r="O1439" s="9">
        <v>45646.544317129599</v>
      </c>
      <c r="P1439" t="s">
        <v>83</v>
      </c>
      <c r="R1439" s="9"/>
      <c r="S1439" s="8" t="str">
        <f t="shared" si="44"/>
        <v>00084204</v>
      </c>
      <c r="T1439" s="8">
        <f t="shared" si="45"/>
        <v>7897654</v>
      </c>
    </row>
    <row r="1440" spans="1:20" x14ac:dyDescent="0.25">
      <c r="A1440" t="s">
        <v>3542</v>
      </c>
      <c r="B1440" s="7">
        <v>7897655</v>
      </c>
      <c r="C1440" s="9">
        <v>45646</v>
      </c>
      <c r="D1440" t="s">
        <v>4942</v>
      </c>
      <c r="E1440" t="s">
        <v>2503</v>
      </c>
      <c r="F1440" t="s">
        <v>6328</v>
      </c>
      <c r="I1440" s="3">
        <v>803920.24</v>
      </c>
      <c r="J1440" s="3">
        <v>0</v>
      </c>
      <c r="K1440" s="3">
        <v>3364346346.8000002</v>
      </c>
      <c r="N1440" t="s">
        <v>4877</v>
      </c>
      <c r="O1440" s="9">
        <v>45646.545185185198</v>
      </c>
      <c r="P1440" t="s">
        <v>4944</v>
      </c>
      <c r="R1440" s="9"/>
      <c r="S1440" s="8" t="str">
        <f t="shared" si="44"/>
        <v/>
      </c>
      <c r="T1440" s="8" t="str">
        <f t="shared" si="45"/>
        <v/>
      </c>
    </row>
    <row r="1441" spans="1:20" x14ac:dyDescent="0.25">
      <c r="A1441" t="s">
        <v>3542</v>
      </c>
      <c r="B1441" s="7">
        <v>7897656</v>
      </c>
      <c r="C1441" s="9">
        <v>45646</v>
      </c>
      <c r="D1441" t="s">
        <v>4942</v>
      </c>
      <c r="E1441" t="s">
        <v>2493</v>
      </c>
      <c r="F1441" t="s">
        <v>6329</v>
      </c>
      <c r="I1441" s="3">
        <v>9050663.4299999997</v>
      </c>
      <c r="J1441" s="3">
        <v>0</v>
      </c>
      <c r="K1441" s="3">
        <v>3373397010.23</v>
      </c>
      <c r="N1441" t="s">
        <v>4877</v>
      </c>
      <c r="O1441" s="9">
        <v>45646.545219907399</v>
      </c>
      <c r="P1441" t="s">
        <v>4944</v>
      </c>
      <c r="R1441" s="9"/>
      <c r="S1441" s="8" t="str">
        <f t="shared" si="44"/>
        <v/>
      </c>
      <c r="T1441" s="8" t="str">
        <f t="shared" si="45"/>
        <v/>
      </c>
    </row>
    <row r="1442" spans="1:20" x14ac:dyDescent="0.25">
      <c r="A1442" t="s">
        <v>3542</v>
      </c>
      <c r="B1442" s="7">
        <v>7897657</v>
      </c>
      <c r="C1442" s="9">
        <v>45646</v>
      </c>
      <c r="D1442" t="s">
        <v>3539</v>
      </c>
      <c r="E1442" t="s">
        <v>6330</v>
      </c>
      <c r="I1442" s="3">
        <v>0</v>
      </c>
      <c r="J1442" s="3">
        <v>1533607.33</v>
      </c>
      <c r="K1442" s="3">
        <v>3371863402.9000001</v>
      </c>
      <c r="N1442" t="s">
        <v>4877</v>
      </c>
      <c r="O1442" s="9">
        <v>45646.547488425902</v>
      </c>
      <c r="P1442" t="s">
        <v>83</v>
      </c>
      <c r="R1442" s="9"/>
      <c r="S1442" s="8" t="str">
        <f t="shared" si="44"/>
        <v>00084205</v>
      </c>
      <c r="T1442" s="8">
        <f t="shared" si="45"/>
        <v>7897657</v>
      </c>
    </row>
    <row r="1443" spans="1:20" x14ac:dyDescent="0.25">
      <c r="A1443" t="s">
        <v>3542</v>
      </c>
      <c r="B1443" s="7">
        <v>7897662</v>
      </c>
      <c r="C1443" s="9">
        <v>45646</v>
      </c>
      <c r="D1443" t="s">
        <v>4942</v>
      </c>
      <c r="E1443" t="s">
        <v>6331</v>
      </c>
      <c r="I1443" s="3">
        <v>1231215.6299999999</v>
      </c>
      <c r="J1443" s="3">
        <v>0</v>
      </c>
      <c r="K1443" s="3">
        <v>3373094618.5300002</v>
      </c>
      <c r="N1443" t="s">
        <v>4877</v>
      </c>
      <c r="O1443" s="9">
        <v>45646.551099536999</v>
      </c>
      <c r="P1443" t="s">
        <v>4944</v>
      </c>
      <c r="R1443" s="9"/>
      <c r="S1443" s="8" t="str">
        <f t="shared" si="44"/>
        <v/>
      </c>
      <c r="T1443" s="8" t="str">
        <f t="shared" si="45"/>
        <v/>
      </c>
    </row>
    <row r="1444" spans="1:20" x14ac:dyDescent="0.25">
      <c r="A1444" t="s">
        <v>3542</v>
      </c>
      <c r="B1444" s="7">
        <v>7897667</v>
      </c>
      <c r="C1444" s="9">
        <v>45646</v>
      </c>
      <c r="D1444" t="s">
        <v>4942</v>
      </c>
      <c r="E1444" t="s">
        <v>2809</v>
      </c>
      <c r="I1444" s="3">
        <v>2539108.4900000002</v>
      </c>
      <c r="J1444" s="3">
        <v>0</v>
      </c>
      <c r="K1444" s="3">
        <v>3375633727.02</v>
      </c>
      <c r="N1444" t="s">
        <v>4877</v>
      </c>
      <c r="O1444" s="9">
        <v>45646.559467592597</v>
      </c>
      <c r="P1444" t="s">
        <v>4944</v>
      </c>
      <c r="R1444" s="9"/>
      <c r="S1444" s="8" t="str">
        <f t="shared" si="44"/>
        <v/>
      </c>
      <c r="T1444" s="8" t="str">
        <f t="shared" si="45"/>
        <v/>
      </c>
    </row>
    <row r="1445" spans="1:20" x14ac:dyDescent="0.25">
      <c r="A1445" t="s">
        <v>3542</v>
      </c>
      <c r="B1445" s="7">
        <v>7897670</v>
      </c>
      <c r="C1445" s="9">
        <v>45646</v>
      </c>
      <c r="D1445" t="s">
        <v>4942</v>
      </c>
      <c r="E1445" t="s">
        <v>2971</v>
      </c>
      <c r="I1445" s="3">
        <v>1974865.21</v>
      </c>
      <c r="J1445" s="3">
        <v>0</v>
      </c>
      <c r="K1445" s="3">
        <v>3377608592.23</v>
      </c>
      <c r="N1445" t="s">
        <v>4877</v>
      </c>
      <c r="O1445" s="9">
        <v>45646.566435185203</v>
      </c>
      <c r="P1445" t="s">
        <v>4944</v>
      </c>
      <c r="R1445" s="9"/>
      <c r="S1445" s="8" t="str">
        <f t="shared" si="44"/>
        <v/>
      </c>
      <c r="T1445" s="8" t="str">
        <f t="shared" si="45"/>
        <v/>
      </c>
    </row>
    <row r="1446" spans="1:20" x14ac:dyDescent="0.25">
      <c r="A1446" t="s">
        <v>3542</v>
      </c>
      <c r="B1446" s="7">
        <v>7897671</v>
      </c>
      <c r="C1446" s="9">
        <v>45646</v>
      </c>
      <c r="D1446" t="s">
        <v>4942</v>
      </c>
      <c r="E1446" t="s">
        <v>2972</v>
      </c>
      <c r="I1446" s="3">
        <v>46100.77</v>
      </c>
      <c r="J1446" s="3">
        <v>0</v>
      </c>
      <c r="K1446" s="3">
        <v>3377654693</v>
      </c>
      <c r="N1446" t="s">
        <v>4877</v>
      </c>
      <c r="O1446" s="9">
        <v>45646.566435185203</v>
      </c>
      <c r="P1446" t="s">
        <v>4944</v>
      </c>
      <c r="R1446" s="9"/>
      <c r="S1446" s="8" t="str">
        <f t="shared" si="44"/>
        <v/>
      </c>
      <c r="T1446" s="8" t="str">
        <f t="shared" si="45"/>
        <v/>
      </c>
    </row>
    <row r="1447" spans="1:20" x14ac:dyDescent="0.25">
      <c r="A1447" t="s">
        <v>3542</v>
      </c>
      <c r="B1447" s="7">
        <v>7897673</v>
      </c>
      <c r="C1447" s="9">
        <v>45646</v>
      </c>
      <c r="D1447" t="s">
        <v>4874</v>
      </c>
      <c r="E1447" t="s">
        <v>6332</v>
      </c>
      <c r="I1447" s="3">
        <v>0</v>
      </c>
      <c r="J1447" s="3">
        <v>59537.45</v>
      </c>
      <c r="K1447" s="3">
        <v>3377595155.5500002</v>
      </c>
      <c r="N1447" t="s">
        <v>4877</v>
      </c>
      <c r="O1447" s="9">
        <v>45646.5725578704</v>
      </c>
      <c r="P1447" t="s">
        <v>6333</v>
      </c>
      <c r="R1447" s="9"/>
      <c r="S1447" s="8" t="str">
        <f t="shared" si="44"/>
        <v/>
      </c>
      <c r="T1447" s="8" t="str">
        <f t="shared" si="45"/>
        <v/>
      </c>
    </row>
    <row r="1448" spans="1:20" x14ac:dyDescent="0.25">
      <c r="A1448" t="s">
        <v>3542</v>
      </c>
      <c r="B1448" s="7">
        <v>7897682</v>
      </c>
      <c r="C1448" s="9">
        <v>45646</v>
      </c>
      <c r="D1448" t="s">
        <v>4874</v>
      </c>
      <c r="E1448" t="s">
        <v>6334</v>
      </c>
      <c r="F1448" t="s">
        <v>6335</v>
      </c>
      <c r="I1448" s="3">
        <v>0</v>
      </c>
      <c r="J1448" s="3">
        <v>7553415.25</v>
      </c>
      <c r="K1448" s="3">
        <v>3370041740.3000002</v>
      </c>
      <c r="N1448" t="s">
        <v>4877</v>
      </c>
      <c r="O1448" s="9">
        <v>45646.5883680556</v>
      </c>
      <c r="P1448" t="s">
        <v>368</v>
      </c>
      <c r="R1448" s="9"/>
      <c r="S1448" s="8" t="str">
        <f t="shared" si="44"/>
        <v/>
      </c>
      <c r="T1448" s="8" t="str">
        <f t="shared" si="45"/>
        <v/>
      </c>
    </row>
    <row r="1449" spans="1:20" x14ac:dyDescent="0.25">
      <c r="A1449" t="s">
        <v>3542</v>
      </c>
      <c r="B1449" s="7">
        <v>7897693</v>
      </c>
      <c r="C1449" s="9">
        <v>45646</v>
      </c>
      <c r="D1449" t="s">
        <v>3539</v>
      </c>
      <c r="E1449" t="s">
        <v>6336</v>
      </c>
      <c r="I1449" s="3">
        <v>0</v>
      </c>
      <c r="J1449" s="3">
        <v>15507811.470000001</v>
      </c>
      <c r="K1449" s="3">
        <v>3354533928.8299999</v>
      </c>
      <c r="N1449" t="s">
        <v>4877</v>
      </c>
      <c r="O1449" s="9">
        <v>45646.608576388899</v>
      </c>
      <c r="P1449" t="s">
        <v>83</v>
      </c>
      <c r="R1449" s="9"/>
      <c r="S1449" s="8" t="str">
        <f t="shared" si="44"/>
        <v>00084207</v>
      </c>
      <c r="T1449" s="8">
        <f t="shared" si="45"/>
        <v>7897693</v>
      </c>
    </row>
    <row r="1450" spans="1:20" x14ac:dyDescent="0.25">
      <c r="A1450" t="s">
        <v>3542</v>
      </c>
      <c r="B1450" s="7">
        <v>7897694</v>
      </c>
      <c r="C1450" s="9">
        <v>45646</v>
      </c>
      <c r="D1450" t="s">
        <v>4874</v>
      </c>
      <c r="E1450" t="s">
        <v>6337</v>
      </c>
      <c r="I1450" s="3">
        <v>0</v>
      </c>
      <c r="J1450" s="3">
        <v>13985.99</v>
      </c>
      <c r="K1450" s="3">
        <v>3354519942.8400002</v>
      </c>
      <c r="N1450" t="s">
        <v>4877</v>
      </c>
      <c r="O1450" s="9">
        <v>45646.615729166697</v>
      </c>
      <c r="P1450" t="s">
        <v>83</v>
      </c>
      <c r="R1450" s="9"/>
      <c r="S1450" s="8" t="str">
        <f t="shared" si="44"/>
        <v/>
      </c>
      <c r="T1450" s="8" t="str">
        <f t="shared" si="45"/>
        <v/>
      </c>
    </row>
    <row r="1451" spans="1:20" x14ac:dyDescent="0.25">
      <c r="A1451" t="s">
        <v>3542</v>
      </c>
      <c r="B1451" s="7">
        <v>7897696</v>
      </c>
      <c r="C1451" s="9">
        <v>45646</v>
      </c>
      <c r="D1451" t="s">
        <v>4874</v>
      </c>
      <c r="E1451" t="s">
        <v>6338</v>
      </c>
      <c r="F1451" t="s">
        <v>5399</v>
      </c>
      <c r="I1451" s="3">
        <v>13985.99</v>
      </c>
      <c r="J1451" s="3">
        <v>0</v>
      </c>
      <c r="K1451" s="3">
        <v>3354533928.8299999</v>
      </c>
      <c r="N1451" t="s">
        <v>4877</v>
      </c>
      <c r="O1451" s="9">
        <v>45646.6229282407</v>
      </c>
      <c r="P1451" t="s">
        <v>83</v>
      </c>
      <c r="R1451" s="9"/>
      <c r="S1451" s="8" t="str">
        <f t="shared" si="44"/>
        <v/>
      </c>
      <c r="T1451" s="8" t="str">
        <f t="shared" si="45"/>
        <v/>
      </c>
    </row>
    <row r="1452" spans="1:20" x14ac:dyDescent="0.25">
      <c r="A1452" t="s">
        <v>3542</v>
      </c>
      <c r="B1452" s="7">
        <v>7897697</v>
      </c>
      <c r="C1452" s="9">
        <v>45646</v>
      </c>
      <c r="D1452" t="s">
        <v>4942</v>
      </c>
      <c r="E1452" t="s">
        <v>6339</v>
      </c>
      <c r="I1452" s="3">
        <v>1498135.16</v>
      </c>
      <c r="J1452" s="3">
        <v>0</v>
      </c>
      <c r="K1452" s="3">
        <v>3356032063.9899998</v>
      </c>
      <c r="N1452" t="s">
        <v>4877</v>
      </c>
      <c r="O1452" s="9">
        <v>45646.623807870397</v>
      </c>
      <c r="P1452" t="s">
        <v>4944</v>
      </c>
      <c r="R1452" s="9"/>
      <c r="S1452" s="8" t="str">
        <f t="shared" si="44"/>
        <v/>
      </c>
      <c r="T1452" s="8" t="str">
        <f t="shared" si="45"/>
        <v/>
      </c>
    </row>
    <row r="1453" spans="1:20" x14ac:dyDescent="0.25">
      <c r="A1453" t="s">
        <v>3542</v>
      </c>
      <c r="B1453" s="7">
        <v>7897698</v>
      </c>
      <c r="C1453" s="9">
        <v>45646</v>
      </c>
      <c r="D1453" t="s">
        <v>4942</v>
      </c>
      <c r="E1453" t="s">
        <v>6340</v>
      </c>
      <c r="I1453" s="3">
        <v>111480.04</v>
      </c>
      <c r="J1453" s="3">
        <v>0</v>
      </c>
      <c r="K1453" s="3">
        <v>3356143544.0300002</v>
      </c>
      <c r="N1453" t="s">
        <v>4877</v>
      </c>
      <c r="O1453" s="9">
        <v>45646.623807870397</v>
      </c>
      <c r="P1453" t="s">
        <v>4944</v>
      </c>
      <c r="R1453" s="9"/>
      <c r="S1453" s="8" t="str">
        <f t="shared" si="44"/>
        <v/>
      </c>
      <c r="T1453" s="8" t="str">
        <f t="shared" si="45"/>
        <v/>
      </c>
    </row>
    <row r="1454" spans="1:20" x14ac:dyDescent="0.25">
      <c r="A1454" t="s">
        <v>3542</v>
      </c>
      <c r="B1454" s="7">
        <v>7897702</v>
      </c>
      <c r="C1454" s="9">
        <v>45646</v>
      </c>
      <c r="D1454" t="s">
        <v>3539</v>
      </c>
      <c r="E1454" t="s">
        <v>6341</v>
      </c>
      <c r="I1454" s="3">
        <v>0</v>
      </c>
      <c r="J1454" s="3">
        <v>8701553.8800000008</v>
      </c>
      <c r="K1454" s="3">
        <v>3347441990.1500001</v>
      </c>
      <c r="N1454" t="s">
        <v>4877</v>
      </c>
      <c r="O1454" s="9">
        <v>45646.6245023148</v>
      </c>
      <c r="P1454" t="s">
        <v>83</v>
      </c>
      <c r="R1454" s="9"/>
      <c r="S1454" s="8" t="str">
        <f t="shared" si="44"/>
        <v>00084209</v>
      </c>
      <c r="T1454" s="8">
        <f t="shared" si="45"/>
        <v>7897702</v>
      </c>
    </row>
    <row r="1455" spans="1:20" x14ac:dyDescent="0.25">
      <c r="A1455" t="s">
        <v>3542</v>
      </c>
      <c r="B1455" s="7">
        <v>7897720</v>
      </c>
      <c r="C1455" s="9">
        <v>45646</v>
      </c>
      <c r="D1455" t="s">
        <v>3539</v>
      </c>
      <c r="E1455" t="s">
        <v>6342</v>
      </c>
      <c r="I1455" s="3">
        <v>0</v>
      </c>
      <c r="J1455" s="3">
        <v>31150909.579999998</v>
      </c>
      <c r="K1455" s="3">
        <v>3316291080.5700002</v>
      </c>
      <c r="N1455" t="s">
        <v>4877</v>
      </c>
      <c r="O1455" s="9">
        <v>45646.653541666703</v>
      </c>
      <c r="P1455" t="s">
        <v>368</v>
      </c>
      <c r="R1455" s="9"/>
      <c r="S1455" s="8" t="str">
        <f t="shared" si="44"/>
        <v>00084211</v>
      </c>
      <c r="T1455" s="8">
        <f t="shared" si="45"/>
        <v>7897720</v>
      </c>
    </row>
    <row r="1456" spans="1:20" x14ac:dyDescent="0.25">
      <c r="A1456" t="s">
        <v>3542</v>
      </c>
      <c r="B1456" s="7">
        <v>7897726</v>
      </c>
      <c r="C1456" s="9">
        <v>45646</v>
      </c>
      <c r="D1456" t="s">
        <v>3539</v>
      </c>
      <c r="E1456" t="s">
        <v>6343</v>
      </c>
      <c r="I1456" s="3">
        <v>0</v>
      </c>
      <c r="J1456" s="3">
        <v>0.22</v>
      </c>
      <c r="K1456" s="3">
        <v>3316291080.3499999</v>
      </c>
      <c r="N1456" t="s">
        <v>4877</v>
      </c>
      <c r="O1456" s="9">
        <v>45646.659988425898</v>
      </c>
      <c r="P1456" t="s">
        <v>83</v>
      </c>
      <c r="R1456" s="9"/>
      <c r="S1456" s="8" t="str">
        <f t="shared" si="44"/>
        <v>00084212</v>
      </c>
      <c r="T1456" s="8">
        <f t="shared" si="45"/>
        <v>7897726</v>
      </c>
    </row>
    <row r="1457" spans="1:20" x14ac:dyDescent="0.25">
      <c r="A1457" t="s">
        <v>3542</v>
      </c>
      <c r="B1457" s="7">
        <v>7897729</v>
      </c>
      <c r="C1457" s="9">
        <v>45646</v>
      </c>
      <c r="D1457" t="s">
        <v>4942</v>
      </c>
      <c r="E1457" t="s">
        <v>2890</v>
      </c>
      <c r="I1457" s="3">
        <v>3284282.97</v>
      </c>
      <c r="J1457" s="3">
        <v>0</v>
      </c>
      <c r="K1457" s="3">
        <v>3319575363.3200002</v>
      </c>
      <c r="N1457" t="s">
        <v>4877</v>
      </c>
      <c r="O1457" s="9">
        <v>45646.6636111111</v>
      </c>
      <c r="P1457" t="s">
        <v>4944</v>
      </c>
      <c r="R1457" s="9"/>
      <c r="S1457" s="8" t="str">
        <f t="shared" si="44"/>
        <v/>
      </c>
      <c r="T1457" s="8" t="str">
        <f t="shared" si="45"/>
        <v/>
      </c>
    </row>
    <row r="1458" spans="1:20" x14ac:dyDescent="0.25">
      <c r="A1458" t="s">
        <v>3542</v>
      </c>
      <c r="B1458" s="7">
        <v>7897730</v>
      </c>
      <c r="C1458" s="9">
        <v>45646</v>
      </c>
      <c r="D1458" t="s">
        <v>4942</v>
      </c>
      <c r="E1458" t="s">
        <v>3365</v>
      </c>
      <c r="I1458" s="3">
        <v>7654709.9199999999</v>
      </c>
      <c r="J1458" s="3">
        <v>0</v>
      </c>
      <c r="K1458" s="3">
        <v>3327230073.2399998</v>
      </c>
      <c r="N1458" t="s">
        <v>4877</v>
      </c>
      <c r="O1458" s="9">
        <v>45646.663819444402</v>
      </c>
      <c r="P1458" t="s">
        <v>4944</v>
      </c>
      <c r="R1458" s="9"/>
      <c r="S1458" s="8" t="str">
        <f t="shared" si="44"/>
        <v/>
      </c>
      <c r="T1458" s="8" t="str">
        <f t="shared" si="45"/>
        <v/>
      </c>
    </row>
    <row r="1459" spans="1:20" x14ac:dyDescent="0.25">
      <c r="A1459" t="s">
        <v>3542</v>
      </c>
      <c r="B1459" s="7">
        <v>7897731</v>
      </c>
      <c r="C1459" s="9">
        <v>45646</v>
      </c>
      <c r="D1459" t="s">
        <v>4942</v>
      </c>
      <c r="E1459" t="s">
        <v>3472</v>
      </c>
      <c r="F1459" t="s">
        <v>5600</v>
      </c>
      <c r="I1459" s="3">
        <v>8257803.3600000003</v>
      </c>
      <c r="J1459" s="3">
        <v>0</v>
      </c>
      <c r="K1459" s="3">
        <v>3335487876.5999999</v>
      </c>
      <c r="N1459" t="s">
        <v>4877</v>
      </c>
      <c r="O1459" s="9">
        <v>45646.663958333302</v>
      </c>
      <c r="P1459" t="s">
        <v>4944</v>
      </c>
      <c r="R1459" s="9"/>
      <c r="S1459" s="8" t="str">
        <f t="shared" si="44"/>
        <v/>
      </c>
      <c r="T1459" s="8" t="str">
        <f t="shared" si="45"/>
        <v/>
      </c>
    </row>
    <row r="1460" spans="1:20" x14ac:dyDescent="0.25">
      <c r="A1460" t="s">
        <v>3542</v>
      </c>
      <c r="B1460" s="7">
        <v>7897732</v>
      </c>
      <c r="C1460" s="9">
        <v>45646</v>
      </c>
      <c r="D1460" t="s">
        <v>4942</v>
      </c>
      <c r="E1460" t="s">
        <v>3455</v>
      </c>
      <c r="I1460" s="3">
        <v>2357008.41</v>
      </c>
      <c r="J1460" s="3">
        <v>0</v>
      </c>
      <c r="K1460" s="3">
        <v>3337844885.0100002</v>
      </c>
      <c r="N1460" t="s">
        <v>4877</v>
      </c>
      <c r="O1460" s="9">
        <v>45646.6639699074</v>
      </c>
      <c r="P1460" t="s">
        <v>4944</v>
      </c>
      <c r="R1460" s="9"/>
      <c r="S1460" s="8" t="str">
        <f t="shared" si="44"/>
        <v/>
      </c>
      <c r="T1460" s="8" t="str">
        <f t="shared" si="45"/>
        <v/>
      </c>
    </row>
    <row r="1461" spans="1:20" x14ac:dyDescent="0.25">
      <c r="A1461" t="s">
        <v>3542</v>
      </c>
      <c r="B1461" s="7">
        <v>7897733</v>
      </c>
      <c r="C1461" s="9">
        <v>45646</v>
      </c>
      <c r="D1461" t="s">
        <v>4942</v>
      </c>
      <c r="E1461" t="s">
        <v>3456</v>
      </c>
      <c r="I1461" s="3">
        <v>3109957.32</v>
      </c>
      <c r="J1461" s="3">
        <v>0</v>
      </c>
      <c r="K1461" s="3">
        <v>3340954842.3299999</v>
      </c>
      <c r="N1461" t="s">
        <v>4877</v>
      </c>
      <c r="O1461" s="9">
        <v>45646.6639699074</v>
      </c>
      <c r="P1461" t="s">
        <v>4944</v>
      </c>
      <c r="R1461" s="9"/>
      <c r="S1461" s="8" t="str">
        <f t="shared" si="44"/>
        <v/>
      </c>
      <c r="T1461" s="8" t="str">
        <f t="shared" si="45"/>
        <v/>
      </c>
    </row>
    <row r="1462" spans="1:20" x14ac:dyDescent="0.25">
      <c r="A1462" t="s">
        <v>3542</v>
      </c>
      <c r="B1462" s="7">
        <v>7897734</v>
      </c>
      <c r="C1462" s="9">
        <v>45646</v>
      </c>
      <c r="D1462" t="s">
        <v>4942</v>
      </c>
      <c r="E1462" t="s">
        <v>3457</v>
      </c>
      <c r="I1462" s="3">
        <v>957509.71</v>
      </c>
      <c r="J1462" s="3">
        <v>0</v>
      </c>
      <c r="K1462" s="3">
        <v>3341912352.04</v>
      </c>
      <c r="N1462" t="s">
        <v>4877</v>
      </c>
      <c r="O1462" s="9">
        <v>45646.6639699074</v>
      </c>
      <c r="P1462" t="s">
        <v>4944</v>
      </c>
      <c r="R1462" s="9"/>
      <c r="S1462" s="8" t="str">
        <f t="shared" si="44"/>
        <v/>
      </c>
      <c r="T1462" s="8" t="str">
        <f t="shared" si="45"/>
        <v/>
      </c>
    </row>
    <row r="1463" spans="1:20" x14ac:dyDescent="0.25">
      <c r="A1463" t="s">
        <v>3542</v>
      </c>
      <c r="B1463" s="7">
        <v>7897735</v>
      </c>
      <c r="C1463" s="9">
        <v>45646</v>
      </c>
      <c r="D1463" t="s">
        <v>4942</v>
      </c>
      <c r="E1463" t="s">
        <v>3458</v>
      </c>
      <c r="I1463" s="3">
        <v>2480836.7799999998</v>
      </c>
      <c r="J1463" s="3">
        <v>0</v>
      </c>
      <c r="K1463" s="3">
        <v>3344393188.8200002</v>
      </c>
      <c r="N1463" t="s">
        <v>4877</v>
      </c>
      <c r="O1463" s="9">
        <v>45646.6639699074</v>
      </c>
      <c r="P1463" t="s">
        <v>4944</v>
      </c>
      <c r="R1463" s="9"/>
      <c r="S1463" s="8" t="str">
        <f t="shared" si="44"/>
        <v/>
      </c>
      <c r="T1463" s="8" t="str">
        <f t="shared" si="45"/>
        <v/>
      </c>
    </row>
    <row r="1464" spans="1:20" x14ac:dyDescent="0.25">
      <c r="A1464" t="s">
        <v>3542</v>
      </c>
      <c r="B1464" s="7">
        <v>7897736</v>
      </c>
      <c r="C1464" s="9">
        <v>45646</v>
      </c>
      <c r="D1464" t="s">
        <v>4942</v>
      </c>
      <c r="E1464" t="s">
        <v>6344</v>
      </c>
      <c r="I1464" s="3">
        <v>9785562.4800000004</v>
      </c>
      <c r="J1464" s="3">
        <v>0</v>
      </c>
      <c r="K1464" s="3">
        <v>3354178751.3000002</v>
      </c>
      <c r="N1464" t="s">
        <v>4877</v>
      </c>
      <c r="O1464" s="9">
        <v>45646.664050925901</v>
      </c>
      <c r="P1464" t="s">
        <v>4944</v>
      </c>
      <c r="R1464" s="9"/>
      <c r="S1464" s="8" t="str">
        <f t="shared" si="44"/>
        <v/>
      </c>
      <c r="T1464" s="8" t="str">
        <f t="shared" si="45"/>
        <v/>
      </c>
    </row>
    <row r="1465" spans="1:20" x14ac:dyDescent="0.25">
      <c r="A1465" t="s">
        <v>3542</v>
      </c>
      <c r="B1465" s="7">
        <v>7897737</v>
      </c>
      <c r="C1465" s="9">
        <v>45646</v>
      </c>
      <c r="D1465" t="s">
        <v>4942</v>
      </c>
      <c r="E1465" t="s">
        <v>6345</v>
      </c>
      <c r="I1465" s="3">
        <v>5330942.74</v>
      </c>
      <c r="J1465" s="3">
        <v>0</v>
      </c>
      <c r="K1465" s="3">
        <v>3359509694.04</v>
      </c>
      <c r="N1465" t="s">
        <v>4877</v>
      </c>
      <c r="O1465" s="9">
        <v>45646.664050925901</v>
      </c>
      <c r="P1465" t="s">
        <v>4944</v>
      </c>
      <c r="R1465" s="9"/>
      <c r="S1465" s="8" t="str">
        <f t="shared" si="44"/>
        <v/>
      </c>
      <c r="T1465" s="8" t="str">
        <f t="shared" si="45"/>
        <v/>
      </c>
    </row>
    <row r="1466" spans="1:20" x14ac:dyDescent="0.25">
      <c r="A1466" t="s">
        <v>3542</v>
      </c>
      <c r="B1466" s="7">
        <v>7897738</v>
      </c>
      <c r="C1466" s="9">
        <v>45646</v>
      </c>
      <c r="D1466" t="s">
        <v>4942</v>
      </c>
      <c r="E1466" t="s">
        <v>6346</v>
      </c>
      <c r="I1466" s="3">
        <v>5764391.2599999998</v>
      </c>
      <c r="J1466" s="3">
        <v>0</v>
      </c>
      <c r="K1466" s="3">
        <v>3365274085.3000002</v>
      </c>
      <c r="N1466" t="s">
        <v>4877</v>
      </c>
      <c r="O1466" s="9">
        <v>45646.664050925901</v>
      </c>
      <c r="P1466" t="s">
        <v>4944</v>
      </c>
      <c r="R1466" s="9"/>
      <c r="S1466" s="8" t="str">
        <f t="shared" si="44"/>
        <v/>
      </c>
      <c r="T1466" s="8" t="str">
        <f t="shared" si="45"/>
        <v/>
      </c>
    </row>
    <row r="1467" spans="1:20" x14ac:dyDescent="0.25">
      <c r="A1467" t="s">
        <v>3542</v>
      </c>
      <c r="B1467" s="7">
        <v>7897739</v>
      </c>
      <c r="C1467" s="9">
        <v>45646</v>
      </c>
      <c r="D1467" t="s">
        <v>4942</v>
      </c>
      <c r="E1467" t="s">
        <v>3071</v>
      </c>
      <c r="F1467" t="s">
        <v>6347</v>
      </c>
      <c r="I1467" s="3">
        <v>21505517.18</v>
      </c>
      <c r="J1467" s="3">
        <v>0</v>
      </c>
      <c r="K1467" s="3">
        <v>3386779602.48</v>
      </c>
      <c r="N1467" t="s">
        <v>4877</v>
      </c>
      <c r="O1467" s="9">
        <v>45646.6641550926</v>
      </c>
      <c r="P1467" t="s">
        <v>4944</v>
      </c>
      <c r="R1467" s="9"/>
      <c r="S1467" s="8" t="str">
        <f t="shared" si="44"/>
        <v/>
      </c>
      <c r="T1467" s="8" t="str">
        <f t="shared" si="45"/>
        <v/>
      </c>
    </row>
    <row r="1468" spans="1:20" x14ac:dyDescent="0.25">
      <c r="A1468" t="s">
        <v>3542</v>
      </c>
      <c r="B1468" s="7">
        <v>7897740</v>
      </c>
      <c r="C1468" s="9">
        <v>45646</v>
      </c>
      <c r="D1468" t="s">
        <v>4942</v>
      </c>
      <c r="E1468" t="s">
        <v>2582</v>
      </c>
      <c r="I1468" s="3">
        <v>14288188.4</v>
      </c>
      <c r="J1468" s="3">
        <v>0</v>
      </c>
      <c r="K1468" s="3">
        <v>3401067790.8800001</v>
      </c>
      <c r="N1468" t="s">
        <v>4877</v>
      </c>
      <c r="O1468" s="9">
        <v>45646.664270833302</v>
      </c>
      <c r="P1468" t="s">
        <v>4944</v>
      </c>
      <c r="R1468" s="9"/>
      <c r="S1468" s="8" t="str">
        <f t="shared" si="44"/>
        <v/>
      </c>
      <c r="T1468" s="8" t="str">
        <f t="shared" si="45"/>
        <v/>
      </c>
    </row>
    <row r="1469" spans="1:20" x14ac:dyDescent="0.25">
      <c r="A1469" t="s">
        <v>3542</v>
      </c>
      <c r="B1469" s="7">
        <v>7897741</v>
      </c>
      <c r="C1469" s="9">
        <v>45646</v>
      </c>
      <c r="D1469" t="s">
        <v>4942</v>
      </c>
      <c r="E1469" t="s">
        <v>2581</v>
      </c>
      <c r="I1469" s="3">
        <v>1066795.03</v>
      </c>
      <c r="J1469" s="3">
        <v>0</v>
      </c>
      <c r="K1469" s="3">
        <v>3402134585.9099998</v>
      </c>
      <c r="N1469" t="s">
        <v>4877</v>
      </c>
      <c r="O1469" s="9">
        <v>45646.664270833302</v>
      </c>
      <c r="P1469" t="s">
        <v>4944</v>
      </c>
      <c r="R1469" s="9"/>
      <c r="S1469" s="8" t="str">
        <f t="shared" si="44"/>
        <v/>
      </c>
      <c r="T1469" s="8" t="str">
        <f t="shared" si="45"/>
        <v/>
      </c>
    </row>
    <row r="1470" spans="1:20" x14ac:dyDescent="0.25">
      <c r="A1470" t="s">
        <v>3542</v>
      </c>
      <c r="B1470" s="7">
        <v>7897742</v>
      </c>
      <c r="C1470" s="9">
        <v>45646</v>
      </c>
      <c r="D1470" t="s">
        <v>4942</v>
      </c>
      <c r="E1470" t="s">
        <v>2583</v>
      </c>
      <c r="I1470" s="3">
        <v>9794147.5399999991</v>
      </c>
      <c r="J1470" s="3">
        <v>0</v>
      </c>
      <c r="K1470" s="3">
        <v>3411928733.4499998</v>
      </c>
      <c r="N1470" t="s">
        <v>4877</v>
      </c>
      <c r="O1470" s="9">
        <v>45646.664282407401</v>
      </c>
      <c r="P1470" t="s">
        <v>4944</v>
      </c>
      <c r="R1470" s="9"/>
      <c r="S1470" s="8" t="str">
        <f t="shared" si="44"/>
        <v/>
      </c>
      <c r="T1470" s="8" t="str">
        <f t="shared" si="45"/>
        <v/>
      </c>
    </row>
    <row r="1471" spans="1:20" x14ac:dyDescent="0.25">
      <c r="A1471" t="s">
        <v>3542</v>
      </c>
      <c r="B1471" s="7">
        <v>7897743</v>
      </c>
      <c r="C1471" s="9">
        <v>45646</v>
      </c>
      <c r="D1471" t="s">
        <v>4942</v>
      </c>
      <c r="E1471" t="s">
        <v>6348</v>
      </c>
      <c r="F1471" t="s">
        <v>6349</v>
      </c>
      <c r="I1471" s="3">
        <v>7124888.5499999998</v>
      </c>
      <c r="J1471" s="3">
        <v>0</v>
      </c>
      <c r="K1471" s="3">
        <v>3419053622</v>
      </c>
      <c r="N1471" t="s">
        <v>4877</v>
      </c>
      <c r="O1471" s="9">
        <v>45646.665648148097</v>
      </c>
      <c r="P1471" t="s">
        <v>4944</v>
      </c>
      <c r="R1471" s="9"/>
      <c r="S1471" s="8" t="str">
        <f t="shared" si="44"/>
        <v/>
      </c>
      <c r="T1471" s="8" t="str">
        <f t="shared" si="45"/>
        <v/>
      </c>
    </row>
    <row r="1472" spans="1:20" x14ac:dyDescent="0.25">
      <c r="A1472" t="s">
        <v>3542</v>
      </c>
      <c r="B1472" s="7">
        <v>7897747</v>
      </c>
      <c r="C1472" s="9">
        <v>45646</v>
      </c>
      <c r="D1472" t="s">
        <v>4874</v>
      </c>
      <c r="E1472" t="s">
        <v>6350</v>
      </c>
      <c r="F1472" t="s">
        <v>6351</v>
      </c>
      <c r="I1472" s="3">
        <v>0</v>
      </c>
      <c r="J1472" s="3">
        <v>128314.1</v>
      </c>
      <c r="K1472" s="3">
        <v>3418925307.9000001</v>
      </c>
      <c r="N1472" t="s">
        <v>4877</v>
      </c>
      <c r="O1472" s="9">
        <v>45646.667731481502</v>
      </c>
      <c r="P1472" t="s">
        <v>83</v>
      </c>
      <c r="R1472" s="9"/>
      <c r="S1472" s="8" t="str">
        <f t="shared" si="44"/>
        <v/>
      </c>
      <c r="T1472" s="8" t="str">
        <f t="shared" si="45"/>
        <v/>
      </c>
    </row>
    <row r="1473" spans="1:20" x14ac:dyDescent="0.25">
      <c r="A1473" t="s">
        <v>3542</v>
      </c>
      <c r="B1473" s="7">
        <v>7897748</v>
      </c>
      <c r="C1473" s="9">
        <v>45646</v>
      </c>
      <c r="D1473" t="s">
        <v>3539</v>
      </c>
      <c r="E1473" t="s">
        <v>6352</v>
      </c>
      <c r="I1473" s="3">
        <v>0</v>
      </c>
      <c r="J1473" s="3">
        <v>2437967.16</v>
      </c>
      <c r="K1473" s="3">
        <v>3416487340.7399998</v>
      </c>
      <c r="N1473" t="s">
        <v>4877</v>
      </c>
      <c r="O1473" s="9">
        <v>45646.668391203697</v>
      </c>
      <c r="P1473" t="s">
        <v>83</v>
      </c>
      <c r="R1473" s="9"/>
      <c r="S1473" s="8" t="str">
        <f t="shared" si="44"/>
        <v>00084213</v>
      </c>
      <c r="T1473" s="8">
        <f t="shared" si="45"/>
        <v>7897748</v>
      </c>
    </row>
    <row r="1474" spans="1:20" x14ac:dyDescent="0.25">
      <c r="A1474" t="s">
        <v>3542</v>
      </c>
      <c r="B1474" s="7">
        <v>7897753</v>
      </c>
      <c r="C1474" s="9">
        <v>45646</v>
      </c>
      <c r="D1474" t="s">
        <v>3539</v>
      </c>
      <c r="E1474" t="s">
        <v>6353</v>
      </c>
      <c r="I1474" s="3">
        <v>0</v>
      </c>
      <c r="J1474" s="3">
        <v>1636520</v>
      </c>
      <c r="K1474" s="3">
        <v>3414850820.7399998</v>
      </c>
      <c r="N1474" t="s">
        <v>4877</v>
      </c>
      <c r="O1474" s="9">
        <v>45646.683935185203</v>
      </c>
      <c r="P1474" t="s">
        <v>368</v>
      </c>
      <c r="R1474" s="9"/>
      <c r="S1474" s="8" t="str">
        <f t="shared" si="44"/>
        <v>00084214</v>
      </c>
      <c r="T1474" s="8">
        <f t="shared" si="45"/>
        <v>7897753</v>
      </c>
    </row>
    <row r="1475" spans="1:20" x14ac:dyDescent="0.25">
      <c r="A1475" t="s">
        <v>3542</v>
      </c>
      <c r="B1475" s="7">
        <v>7897756</v>
      </c>
      <c r="C1475" s="9">
        <v>45646</v>
      </c>
      <c r="D1475" t="s">
        <v>3539</v>
      </c>
      <c r="E1475" t="s">
        <v>6354</v>
      </c>
      <c r="I1475" s="3">
        <v>0</v>
      </c>
      <c r="J1475" s="3">
        <v>6309343.8499999996</v>
      </c>
      <c r="K1475" s="3">
        <v>3408541476.8899999</v>
      </c>
      <c r="N1475" t="s">
        <v>4877</v>
      </c>
      <c r="O1475" s="9">
        <v>45646.6862847222</v>
      </c>
      <c r="P1475" t="s">
        <v>368</v>
      </c>
      <c r="R1475" s="9"/>
      <c r="S1475" s="8" t="str">
        <f t="shared" si="44"/>
        <v>00084215</v>
      </c>
      <c r="T1475" s="8">
        <f t="shared" si="45"/>
        <v>7897756</v>
      </c>
    </row>
    <row r="1476" spans="1:20" x14ac:dyDescent="0.25">
      <c r="A1476" t="s">
        <v>3542</v>
      </c>
      <c r="B1476" s="7">
        <v>7897757</v>
      </c>
      <c r="C1476" s="9">
        <v>45646</v>
      </c>
      <c r="D1476" t="s">
        <v>3539</v>
      </c>
      <c r="E1476" t="s">
        <v>6355</v>
      </c>
      <c r="I1476" s="3">
        <v>0</v>
      </c>
      <c r="J1476" s="3">
        <v>13461865.539999999</v>
      </c>
      <c r="K1476" s="3">
        <v>3395079611.3499999</v>
      </c>
      <c r="N1476" t="s">
        <v>4877</v>
      </c>
      <c r="O1476" s="9">
        <v>45646.687488425901</v>
      </c>
      <c r="P1476" t="s">
        <v>368</v>
      </c>
      <c r="R1476" s="9"/>
      <c r="S1476" s="8" t="str">
        <f t="shared" ref="S1476:S1539" si="46">+IF(MID(E1476,1,1)="R",MID(E1476,5,8),"")</f>
        <v>00084216</v>
      </c>
      <c r="T1476" s="8">
        <f t="shared" ref="T1476:T1539" si="47">+IF(MID(S1476,1,1)="0",B1476,"")</f>
        <v>7897757</v>
      </c>
    </row>
    <row r="1477" spans="1:20" x14ac:dyDescent="0.25">
      <c r="A1477" t="s">
        <v>3542</v>
      </c>
      <c r="B1477" s="7">
        <v>7897758</v>
      </c>
      <c r="C1477" s="9">
        <v>45646</v>
      </c>
      <c r="D1477" t="s">
        <v>3539</v>
      </c>
      <c r="E1477" t="s">
        <v>6356</v>
      </c>
      <c r="I1477" s="3">
        <v>0</v>
      </c>
      <c r="J1477" s="3">
        <v>21715509.420000002</v>
      </c>
      <c r="K1477" s="3">
        <v>3373364101.9299998</v>
      </c>
      <c r="N1477" t="s">
        <v>4877</v>
      </c>
      <c r="O1477" s="9">
        <v>45646.694074074097</v>
      </c>
      <c r="P1477" t="s">
        <v>368</v>
      </c>
      <c r="R1477" s="9"/>
      <c r="S1477" s="8" t="str">
        <f t="shared" si="46"/>
        <v>00084217</v>
      </c>
      <c r="T1477" s="8">
        <f t="shared" si="47"/>
        <v>7897758</v>
      </c>
    </row>
    <row r="1478" spans="1:20" x14ac:dyDescent="0.25">
      <c r="A1478" t="s">
        <v>3542</v>
      </c>
      <c r="B1478" s="7">
        <v>7897760</v>
      </c>
      <c r="C1478" s="9">
        <v>45646</v>
      </c>
      <c r="D1478" t="s">
        <v>3539</v>
      </c>
      <c r="E1478" t="s">
        <v>6357</v>
      </c>
      <c r="I1478" s="3">
        <v>0</v>
      </c>
      <c r="J1478" s="3">
        <v>9587633.25</v>
      </c>
      <c r="K1478" s="3">
        <v>3363776468.6799998</v>
      </c>
      <c r="N1478" t="s">
        <v>4877</v>
      </c>
      <c r="O1478" s="9">
        <v>45646.696273148104</v>
      </c>
      <c r="P1478" t="s">
        <v>368</v>
      </c>
      <c r="R1478" s="9"/>
      <c r="S1478" s="8" t="str">
        <f t="shared" si="46"/>
        <v>00084218</v>
      </c>
      <c r="T1478" s="8">
        <f t="shared" si="47"/>
        <v>7897760</v>
      </c>
    </row>
    <row r="1479" spans="1:20" x14ac:dyDescent="0.25">
      <c r="A1479" t="s">
        <v>3542</v>
      </c>
      <c r="B1479" s="7">
        <v>7897762</v>
      </c>
      <c r="C1479" s="9">
        <v>45646</v>
      </c>
      <c r="D1479" t="s">
        <v>3539</v>
      </c>
      <c r="E1479" t="s">
        <v>6358</v>
      </c>
      <c r="I1479" s="3">
        <v>0</v>
      </c>
      <c r="J1479" s="3">
        <v>6106357.3899999997</v>
      </c>
      <c r="K1479" s="3">
        <v>3357670111.29</v>
      </c>
      <c r="N1479" t="s">
        <v>4877</v>
      </c>
      <c r="O1479" s="9">
        <v>45646.697233796302</v>
      </c>
      <c r="P1479" t="s">
        <v>368</v>
      </c>
      <c r="R1479" s="9"/>
      <c r="S1479" s="8" t="str">
        <f t="shared" si="46"/>
        <v>00084219</v>
      </c>
      <c r="T1479" s="8">
        <f t="shared" si="47"/>
        <v>7897762</v>
      </c>
    </row>
    <row r="1480" spans="1:20" x14ac:dyDescent="0.25">
      <c r="A1480" t="s">
        <v>3542</v>
      </c>
      <c r="B1480" s="7">
        <v>7897772</v>
      </c>
      <c r="C1480" s="9">
        <v>45646</v>
      </c>
      <c r="D1480" t="s">
        <v>4942</v>
      </c>
      <c r="E1480" t="s">
        <v>6359</v>
      </c>
      <c r="I1480" s="3">
        <v>8682034.0800000001</v>
      </c>
      <c r="J1480" s="3">
        <v>0</v>
      </c>
      <c r="K1480" s="3">
        <v>3366352145.3699999</v>
      </c>
      <c r="N1480" t="s">
        <v>4877</v>
      </c>
      <c r="O1480" s="9">
        <v>45646.706446759301</v>
      </c>
      <c r="P1480" t="s">
        <v>4944</v>
      </c>
      <c r="R1480" s="9"/>
      <c r="S1480" s="8" t="str">
        <f t="shared" si="46"/>
        <v/>
      </c>
      <c r="T1480" s="8" t="str">
        <f t="shared" si="47"/>
        <v/>
      </c>
    </row>
    <row r="1481" spans="1:20" x14ac:dyDescent="0.25">
      <c r="A1481" t="s">
        <v>3542</v>
      </c>
      <c r="B1481" s="7">
        <v>7897773</v>
      </c>
      <c r="C1481" s="9">
        <v>45646</v>
      </c>
      <c r="D1481" t="s">
        <v>4942</v>
      </c>
      <c r="E1481" t="s">
        <v>6360</v>
      </c>
      <c r="I1481" s="3">
        <v>10805972.939999999</v>
      </c>
      <c r="J1481" s="3">
        <v>0</v>
      </c>
      <c r="K1481" s="3">
        <v>3377158118.3099999</v>
      </c>
      <c r="N1481" t="s">
        <v>4877</v>
      </c>
      <c r="O1481" s="9">
        <v>45646.706446759301</v>
      </c>
      <c r="P1481" t="s">
        <v>4944</v>
      </c>
      <c r="R1481" s="9"/>
      <c r="S1481" s="8" t="str">
        <f t="shared" si="46"/>
        <v/>
      </c>
      <c r="T1481" s="8" t="str">
        <f t="shared" si="47"/>
        <v/>
      </c>
    </row>
    <row r="1482" spans="1:20" x14ac:dyDescent="0.25">
      <c r="A1482" t="s">
        <v>3542</v>
      </c>
      <c r="B1482" s="7">
        <v>7897774</v>
      </c>
      <c r="C1482" s="9">
        <v>45646</v>
      </c>
      <c r="D1482" t="s">
        <v>4942</v>
      </c>
      <c r="E1482" t="s">
        <v>6361</v>
      </c>
      <c r="I1482" s="3">
        <v>3442315.71</v>
      </c>
      <c r="J1482" s="3">
        <v>0</v>
      </c>
      <c r="K1482" s="3">
        <v>3380600434.02</v>
      </c>
      <c r="N1482" t="s">
        <v>4877</v>
      </c>
      <c r="O1482" s="9">
        <v>45646.706446759301</v>
      </c>
      <c r="P1482" t="s">
        <v>4944</v>
      </c>
      <c r="R1482" s="9"/>
      <c r="S1482" s="8" t="str">
        <f t="shared" si="46"/>
        <v/>
      </c>
      <c r="T1482" s="8" t="str">
        <f t="shared" si="47"/>
        <v/>
      </c>
    </row>
    <row r="1483" spans="1:20" x14ac:dyDescent="0.25">
      <c r="A1483" t="s">
        <v>3542</v>
      </c>
      <c r="B1483" s="7">
        <v>7897775</v>
      </c>
      <c r="C1483" s="9">
        <v>45646</v>
      </c>
      <c r="D1483" t="s">
        <v>4942</v>
      </c>
      <c r="E1483" t="s">
        <v>3345</v>
      </c>
      <c r="I1483" s="3">
        <v>2180321.4</v>
      </c>
      <c r="J1483" s="3">
        <v>0</v>
      </c>
      <c r="K1483" s="3">
        <v>3382780755.4200001</v>
      </c>
      <c r="N1483" t="s">
        <v>4877</v>
      </c>
      <c r="O1483" s="9">
        <v>45646.706469907404</v>
      </c>
      <c r="P1483" t="s">
        <v>4944</v>
      </c>
      <c r="R1483" s="9"/>
      <c r="S1483" s="8" t="str">
        <f t="shared" si="46"/>
        <v/>
      </c>
      <c r="T1483" s="8" t="str">
        <f t="shared" si="47"/>
        <v/>
      </c>
    </row>
    <row r="1484" spans="1:20" x14ac:dyDescent="0.25">
      <c r="A1484" t="s">
        <v>3542</v>
      </c>
      <c r="B1484" s="7">
        <v>7897776</v>
      </c>
      <c r="C1484" s="9">
        <v>45646</v>
      </c>
      <c r="D1484" t="s">
        <v>4942</v>
      </c>
      <c r="E1484" t="s">
        <v>3346</v>
      </c>
      <c r="I1484" s="3">
        <v>1376636.26</v>
      </c>
      <c r="J1484" s="3">
        <v>0</v>
      </c>
      <c r="K1484" s="3">
        <v>3384157391.6799998</v>
      </c>
      <c r="N1484" t="s">
        <v>4877</v>
      </c>
      <c r="O1484" s="9">
        <v>45646.706469907404</v>
      </c>
      <c r="P1484" t="s">
        <v>4944</v>
      </c>
      <c r="R1484" s="9"/>
      <c r="S1484" s="8" t="str">
        <f t="shared" si="46"/>
        <v/>
      </c>
      <c r="T1484" s="8" t="str">
        <f t="shared" si="47"/>
        <v/>
      </c>
    </row>
    <row r="1485" spans="1:20" x14ac:dyDescent="0.25">
      <c r="A1485" t="s">
        <v>3542</v>
      </c>
      <c r="B1485" s="7">
        <v>7897777</v>
      </c>
      <c r="C1485" s="9">
        <v>45646</v>
      </c>
      <c r="D1485" t="s">
        <v>4942</v>
      </c>
      <c r="E1485" t="s">
        <v>2709</v>
      </c>
      <c r="I1485" s="3">
        <v>621218.68000000005</v>
      </c>
      <c r="J1485" s="3">
        <v>0</v>
      </c>
      <c r="K1485" s="3">
        <v>3384778610.3600001</v>
      </c>
      <c r="N1485" t="s">
        <v>4877</v>
      </c>
      <c r="O1485" s="9">
        <v>45646.706493055601</v>
      </c>
      <c r="P1485" t="s">
        <v>4944</v>
      </c>
      <c r="R1485" s="9"/>
      <c r="S1485" s="8" t="str">
        <f t="shared" si="46"/>
        <v/>
      </c>
      <c r="T1485" s="8" t="str">
        <f t="shared" si="47"/>
        <v/>
      </c>
    </row>
    <row r="1486" spans="1:20" x14ac:dyDescent="0.25">
      <c r="A1486" t="s">
        <v>3542</v>
      </c>
      <c r="B1486" s="7">
        <v>7897778</v>
      </c>
      <c r="C1486" s="9">
        <v>45646</v>
      </c>
      <c r="D1486" t="s">
        <v>4942</v>
      </c>
      <c r="E1486" t="s">
        <v>3320</v>
      </c>
      <c r="I1486" s="3">
        <v>905255.77</v>
      </c>
      <c r="J1486" s="3">
        <v>0</v>
      </c>
      <c r="K1486" s="3">
        <v>3385683866.1300001</v>
      </c>
      <c r="N1486" t="s">
        <v>4877</v>
      </c>
      <c r="O1486" s="9">
        <v>45646.706516203703</v>
      </c>
      <c r="P1486" t="s">
        <v>4944</v>
      </c>
      <c r="R1486" s="9"/>
      <c r="S1486" s="8" t="str">
        <f t="shared" si="46"/>
        <v/>
      </c>
      <c r="T1486" s="8" t="str">
        <f t="shared" si="47"/>
        <v/>
      </c>
    </row>
    <row r="1487" spans="1:20" x14ac:dyDescent="0.25">
      <c r="A1487" t="s">
        <v>3542</v>
      </c>
      <c r="B1487" s="7">
        <v>7897782</v>
      </c>
      <c r="C1487" s="9">
        <v>45646</v>
      </c>
      <c r="D1487" t="s">
        <v>3539</v>
      </c>
      <c r="E1487" t="s">
        <v>6362</v>
      </c>
      <c r="I1487" s="3">
        <v>0</v>
      </c>
      <c r="J1487" s="3">
        <v>51012201.609999999</v>
      </c>
      <c r="K1487" s="3">
        <v>3334671664.52</v>
      </c>
      <c r="N1487" t="s">
        <v>4877</v>
      </c>
      <c r="O1487" s="9">
        <v>45646.716400463003</v>
      </c>
      <c r="P1487" t="s">
        <v>368</v>
      </c>
      <c r="R1487" s="9"/>
      <c r="S1487" s="8" t="str">
        <f t="shared" si="46"/>
        <v>00084220</v>
      </c>
      <c r="T1487" s="8">
        <f t="shared" si="47"/>
        <v>7897782</v>
      </c>
    </row>
    <row r="1488" spans="1:20" x14ac:dyDescent="0.25">
      <c r="A1488" t="s">
        <v>3542</v>
      </c>
      <c r="B1488" s="7">
        <v>7897784</v>
      </c>
      <c r="C1488" s="9">
        <v>45646</v>
      </c>
      <c r="D1488" t="s">
        <v>4942</v>
      </c>
      <c r="E1488" t="s">
        <v>6363</v>
      </c>
      <c r="F1488" t="s">
        <v>6364</v>
      </c>
      <c r="I1488" s="3">
        <v>1910178.57</v>
      </c>
      <c r="J1488" s="3">
        <v>0</v>
      </c>
      <c r="K1488" s="3">
        <v>3336581843.0900002</v>
      </c>
      <c r="N1488" t="s">
        <v>4877</v>
      </c>
      <c r="O1488" s="9">
        <v>45646.721944444398</v>
      </c>
      <c r="P1488" t="s">
        <v>368</v>
      </c>
      <c r="R1488" s="9"/>
      <c r="S1488" s="8" t="str">
        <f t="shared" si="46"/>
        <v/>
      </c>
      <c r="T1488" s="8" t="str">
        <f t="shared" si="47"/>
        <v/>
      </c>
    </row>
    <row r="1489" spans="1:20" x14ac:dyDescent="0.25">
      <c r="A1489" t="s">
        <v>3542</v>
      </c>
      <c r="B1489" s="7">
        <v>7897786</v>
      </c>
      <c r="C1489" s="9">
        <v>45646</v>
      </c>
      <c r="D1489" t="s">
        <v>4942</v>
      </c>
      <c r="E1489" t="s">
        <v>6365</v>
      </c>
      <c r="I1489" s="3">
        <v>6340639.7199999997</v>
      </c>
      <c r="J1489" s="3">
        <v>0</v>
      </c>
      <c r="K1489" s="3">
        <v>3342922482.8099999</v>
      </c>
      <c r="N1489" t="s">
        <v>4877</v>
      </c>
      <c r="O1489" s="9">
        <v>45646.731064814798</v>
      </c>
      <c r="P1489" t="s">
        <v>4944</v>
      </c>
      <c r="R1489" s="9"/>
      <c r="S1489" s="8" t="str">
        <f t="shared" si="46"/>
        <v/>
      </c>
      <c r="T1489" s="8" t="str">
        <f t="shared" si="47"/>
        <v/>
      </c>
    </row>
    <row r="1490" spans="1:20" x14ac:dyDescent="0.25">
      <c r="A1490" t="s">
        <v>3542</v>
      </c>
      <c r="B1490" s="7">
        <v>7897787</v>
      </c>
      <c r="C1490" s="9">
        <v>45646</v>
      </c>
      <c r="D1490" t="s">
        <v>4942</v>
      </c>
      <c r="E1490" t="s">
        <v>6366</v>
      </c>
      <c r="I1490" s="3">
        <v>5442782.6799999997</v>
      </c>
      <c r="J1490" s="3">
        <v>0</v>
      </c>
      <c r="K1490" s="3">
        <v>3348365265.4899998</v>
      </c>
      <c r="N1490" t="s">
        <v>4877</v>
      </c>
      <c r="O1490" s="9">
        <v>45646.731064814798</v>
      </c>
      <c r="P1490" t="s">
        <v>4944</v>
      </c>
      <c r="R1490" s="9"/>
      <c r="S1490" s="8" t="str">
        <f t="shared" si="46"/>
        <v/>
      </c>
      <c r="T1490" s="8" t="str">
        <f t="shared" si="47"/>
        <v/>
      </c>
    </row>
    <row r="1491" spans="1:20" x14ac:dyDescent="0.25">
      <c r="A1491" t="s">
        <v>3542</v>
      </c>
      <c r="B1491" s="7">
        <v>7897788</v>
      </c>
      <c r="C1491" s="9">
        <v>45646</v>
      </c>
      <c r="D1491" t="s">
        <v>4942</v>
      </c>
      <c r="E1491" t="s">
        <v>6367</v>
      </c>
      <c r="I1491" s="3">
        <v>8907137.1799999997</v>
      </c>
      <c r="J1491" s="3">
        <v>0</v>
      </c>
      <c r="K1491" s="3">
        <v>3357272402.6700001</v>
      </c>
      <c r="N1491" t="s">
        <v>4877</v>
      </c>
      <c r="O1491" s="9">
        <v>45646.731064814798</v>
      </c>
      <c r="P1491" t="s">
        <v>4944</v>
      </c>
      <c r="R1491" s="9"/>
      <c r="S1491" s="8" t="str">
        <f t="shared" si="46"/>
        <v/>
      </c>
      <c r="T1491" s="8" t="str">
        <f t="shared" si="47"/>
        <v/>
      </c>
    </row>
    <row r="1492" spans="1:20" x14ac:dyDescent="0.25">
      <c r="A1492" t="s">
        <v>3542</v>
      </c>
      <c r="B1492" s="7">
        <v>7897789</v>
      </c>
      <c r="C1492" s="9">
        <v>45646</v>
      </c>
      <c r="D1492" t="s">
        <v>3539</v>
      </c>
      <c r="E1492" t="s">
        <v>6368</v>
      </c>
      <c r="I1492" s="3">
        <v>0</v>
      </c>
      <c r="J1492" s="3">
        <v>394225</v>
      </c>
      <c r="K1492" s="3">
        <v>3356878177.6700001</v>
      </c>
      <c r="N1492" t="s">
        <v>4877</v>
      </c>
      <c r="O1492" s="9">
        <v>45646.733553240701</v>
      </c>
      <c r="P1492" t="s">
        <v>368</v>
      </c>
      <c r="R1492" s="9"/>
      <c r="S1492" s="8" t="str">
        <f t="shared" si="46"/>
        <v>00084221</v>
      </c>
      <c r="T1492" s="8">
        <f t="shared" si="47"/>
        <v>7897789</v>
      </c>
    </row>
    <row r="1493" spans="1:20" x14ac:dyDescent="0.25">
      <c r="A1493" t="s">
        <v>3542</v>
      </c>
      <c r="B1493" s="7">
        <v>7896931</v>
      </c>
      <c r="C1493" s="9">
        <v>45649</v>
      </c>
      <c r="D1493" t="s">
        <v>4874</v>
      </c>
      <c r="E1493" t="s">
        <v>6369</v>
      </c>
      <c r="F1493" t="s">
        <v>6370</v>
      </c>
      <c r="I1493" s="3">
        <v>0</v>
      </c>
      <c r="J1493" s="3">
        <v>83370.83</v>
      </c>
      <c r="K1493" s="3">
        <v>3356794806.8400002</v>
      </c>
      <c r="N1493" t="s">
        <v>4877</v>
      </c>
      <c r="O1493" s="9">
        <v>45644.548553240696</v>
      </c>
      <c r="P1493" t="s">
        <v>83</v>
      </c>
      <c r="R1493" s="9"/>
      <c r="S1493" s="8" t="str">
        <f t="shared" si="46"/>
        <v/>
      </c>
      <c r="T1493" s="8" t="str">
        <f t="shared" si="47"/>
        <v/>
      </c>
    </row>
    <row r="1494" spans="1:20" x14ac:dyDescent="0.25">
      <c r="A1494" t="s">
        <v>3542</v>
      </c>
      <c r="B1494" s="7">
        <v>7897794</v>
      </c>
      <c r="C1494" s="9">
        <v>45649</v>
      </c>
      <c r="D1494" t="s">
        <v>4874</v>
      </c>
      <c r="E1494" t="s">
        <v>6371</v>
      </c>
      <c r="F1494" t="s">
        <v>4876</v>
      </c>
      <c r="I1494" s="3">
        <v>0</v>
      </c>
      <c r="J1494" s="3">
        <v>16464.57</v>
      </c>
      <c r="K1494" s="3">
        <v>3356778342.27</v>
      </c>
      <c r="N1494" t="s">
        <v>4877</v>
      </c>
      <c r="O1494" s="9">
        <v>45649.247326388897</v>
      </c>
      <c r="P1494" t="s">
        <v>368</v>
      </c>
      <c r="R1494" s="9"/>
      <c r="S1494" s="8" t="str">
        <f t="shared" si="46"/>
        <v/>
      </c>
      <c r="T1494" s="8" t="str">
        <f t="shared" si="47"/>
        <v/>
      </c>
    </row>
    <row r="1495" spans="1:20" x14ac:dyDescent="0.25">
      <c r="A1495" t="s">
        <v>3542</v>
      </c>
      <c r="B1495" s="7">
        <v>7897795</v>
      </c>
      <c r="C1495" s="9">
        <v>45649</v>
      </c>
      <c r="D1495" t="s">
        <v>3539</v>
      </c>
      <c r="E1495" t="s">
        <v>6372</v>
      </c>
      <c r="I1495" s="3">
        <v>0</v>
      </c>
      <c r="J1495" s="3">
        <v>312826.77</v>
      </c>
      <c r="K1495" s="3">
        <v>3356465515.5</v>
      </c>
      <c r="N1495" t="s">
        <v>4877</v>
      </c>
      <c r="O1495" s="9">
        <v>45649.247326388897</v>
      </c>
      <c r="P1495" t="s">
        <v>368</v>
      </c>
      <c r="R1495" s="9"/>
      <c r="S1495" s="8" t="str">
        <f t="shared" si="46"/>
        <v>00084222</v>
      </c>
      <c r="T1495" s="8">
        <f t="shared" si="47"/>
        <v>7897795</v>
      </c>
    </row>
    <row r="1496" spans="1:20" x14ac:dyDescent="0.25">
      <c r="A1496" t="s">
        <v>3542</v>
      </c>
      <c r="B1496" s="7">
        <v>7897796</v>
      </c>
      <c r="C1496" s="9">
        <v>45649</v>
      </c>
      <c r="D1496" t="s">
        <v>3539</v>
      </c>
      <c r="E1496" t="s">
        <v>6373</v>
      </c>
      <c r="I1496" s="3">
        <v>0</v>
      </c>
      <c r="J1496" s="3">
        <v>800000</v>
      </c>
      <c r="K1496" s="3">
        <v>3355665515.5</v>
      </c>
      <c r="N1496" t="s">
        <v>4877</v>
      </c>
      <c r="O1496" s="9">
        <v>45649.248587962997</v>
      </c>
      <c r="P1496" t="s">
        <v>368</v>
      </c>
      <c r="R1496" s="9"/>
      <c r="S1496" s="8" t="str">
        <f t="shared" si="46"/>
        <v>00084223</v>
      </c>
      <c r="T1496" s="8">
        <f t="shared" si="47"/>
        <v>7897796</v>
      </c>
    </row>
    <row r="1497" spans="1:20" x14ac:dyDescent="0.25">
      <c r="A1497" t="s">
        <v>3542</v>
      </c>
      <c r="B1497" s="7">
        <v>7897797</v>
      </c>
      <c r="C1497" s="9">
        <v>45649</v>
      </c>
      <c r="D1497" t="s">
        <v>3539</v>
      </c>
      <c r="E1497" t="s">
        <v>6374</v>
      </c>
      <c r="I1497" s="3">
        <v>0</v>
      </c>
      <c r="J1497" s="3">
        <v>629747.28</v>
      </c>
      <c r="K1497" s="3">
        <v>3355035768.2199998</v>
      </c>
      <c r="N1497" t="s">
        <v>4877</v>
      </c>
      <c r="O1497" s="9">
        <v>45649.249675925901</v>
      </c>
      <c r="P1497" t="s">
        <v>368</v>
      </c>
      <c r="R1497" s="9"/>
      <c r="S1497" s="8" t="str">
        <f t="shared" si="46"/>
        <v>00084224</v>
      </c>
      <c r="T1497" s="8">
        <f t="shared" si="47"/>
        <v>7897797</v>
      </c>
    </row>
    <row r="1498" spans="1:20" x14ac:dyDescent="0.25">
      <c r="A1498" t="s">
        <v>3542</v>
      </c>
      <c r="B1498" s="7">
        <v>7897798</v>
      </c>
      <c r="C1498" s="9">
        <v>45649</v>
      </c>
      <c r="D1498" t="s">
        <v>3539</v>
      </c>
      <c r="E1498" t="s">
        <v>6375</v>
      </c>
      <c r="I1498" s="3">
        <v>0</v>
      </c>
      <c r="J1498" s="3">
        <v>4057280.64</v>
      </c>
      <c r="K1498" s="3">
        <v>3350978487.5799999</v>
      </c>
      <c r="N1498" t="s">
        <v>4877</v>
      </c>
      <c r="O1498" s="9">
        <v>45649.250532407401</v>
      </c>
      <c r="P1498" t="s">
        <v>368</v>
      </c>
      <c r="R1498" s="9"/>
      <c r="S1498" s="8" t="str">
        <f t="shared" si="46"/>
        <v>00084225</v>
      </c>
      <c r="T1498" s="8">
        <f t="shared" si="47"/>
        <v>7897798</v>
      </c>
    </row>
    <row r="1499" spans="1:20" x14ac:dyDescent="0.25">
      <c r="A1499" t="s">
        <v>3542</v>
      </c>
      <c r="B1499" s="7">
        <v>7897799</v>
      </c>
      <c r="C1499" s="9">
        <v>45649</v>
      </c>
      <c r="D1499" t="s">
        <v>3539</v>
      </c>
      <c r="E1499" t="s">
        <v>6376</v>
      </c>
      <c r="I1499" s="3">
        <v>0</v>
      </c>
      <c r="J1499" s="3">
        <v>3031694.3</v>
      </c>
      <c r="K1499" s="3">
        <v>3347946793.2800002</v>
      </c>
      <c r="N1499" t="s">
        <v>4877</v>
      </c>
      <c r="O1499" s="9">
        <v>45649.251342592601</v>
      </c>
      <c r="P1499" t="s">
        <v>368</v>
      </c>
      <c r="R1499" s="9"/>
      <c r="S1499" s="8" t="str">
        <f t="shared" si="46"/>
        <v>00084226</v>
      </c>
      <c r="T1499" s="8">
        <f t="shared" si="47"/>
        <v>7897799</v>
      </c>
    </row>
    <row r="1500" spans="1:20" x14ac:dyDescent="0.25">
      <c r="A1500" t="s">
        <v>3542</v>
      </c>
      <c r="B1500" s="7">
        <v>7897800</v>
      </c>
      <c r="C1500" s="9">
        <v>45649</v>
      </c>
      <c r="D1500" t="s">
        <v>3539</v>
      </c>
      <c r="E1500" t="s">
        <v>6377</v>
      </c>
      <c r="I1500" s="3">
        <v>0</v>
      </c>
      <c r="J1500" s="3">
        <v>36839.279999999999</v>
      </c>
      <c r="K1500" s="3">
        <v>3347909954</v>
      </c>
      <c r="N1500" t="s">
        <v>4877</v>
      </c>
      <c r="O1500" s="9">
        <v>45649.254884259302</v>
      </c>
      <c r="P1500" t="s">
        <v>368</v>
      </c>
      <c r="R1500" s="9"/>
      <c r="S1500" s="8" t="str">
        <f t="shared" si="46"/>
        <v>00084227</v>
      </c>
      <c r="T1500" s="8">
        <f t="shared" si="47"/>
        <v>7897800</v>
      </c>
    </row>
    <row r="1501" spans="1:20" x14ac:dyDescent="0.25">
      <c r="A1501" t="s">
        <v>3542</v>
      </c>
      <c r="B1501" s="7">
        <v>7897801</v>
      </c>
      <c r="C1501" s="9">
        <v>45649</v>
      </c>
      <c r="D1501" t="s">
        <v>3539</v>
      </c>
      <c r="E1501" t="s">
        <v>6378</v>
      </c>
      <c r="I1501" s="3">
        <v>0</v>
      </c>
      <c r="J1501" s="3">
        <v>13022</v>
      </c>
      <c r="K1501" s="3">
        <v>3347896932</v>
      </c>
      <c r="N1501" t="s">
        <v>4877</v>
      </c>
      <c r="O1501" s="9">
        <v>45649.256111111099</v>
      </c>
      <c r="P1501" t="s">
        <v>368</v>
      </c>
      <c r="R1501" s="9"/>
      <c r="S1501" s="8" t="str">
        <f t="shared" si="46"/>
        <v>00084228</v>
      </c>
      <c r="T1501" s="8">
        <f t="shared" si="47"/>
        <v>7897801</v>
      </c>
    </row>
    <row r="1502" spans="1:20" x14ac:dyDescent="0.25">
      <c r="A1502" t="s">
        <v>3542</v>
      </c>
      <c r="B1502" s="7">
        <v>7897802</v>
      </c>
      <c r="C1502" s="9">
        <v>45649</v>
      </c>
      <c r="D1502" t="s">
        <v>3539</v>
      </c>
      <c r="E1502" t="s">
        <v>6379</v>
      </c>
      <c r="I1502" s="3">
        <v>0</v>
      </c>
      <c r="J1502" s="3">
        <v>7188982.9699999997</v>
      </c>
      <c r="K1502" s="3">
        <v>3340707949.0300002</v>
      </c>
      <c r="N1502" t="s">
        <v>4877</v>
      </c>
      <c r="O1502" s="9">
        <v>45649.258854166699</v>
      </c>
      <c r="P1502" t="s">
        <v>368</v>
      </c>
      <c r="R1502" s="9"/>
      <c r="S1502" s="8" t="str">
        <f t="shared" si="46"/>
        <v>00084229</v>
      </c>
      <c r="T1502" s="8">
        <f t="shared" si="47"/>
        <v>7897802</v>
      </c>
    </row>
    <row r="1503" spans="1:20" x14ac:dyDescent="0.25">
      <c r="A1503" t="s">
        <v>3542</v>
      </c>
      <c r="B1503" s="7">
        <v>7897803</v>
      </c>
      <c r="C1503" s="9">
        <v>45649</v>
      </c>
      <c r="D1503" t="s">
        <v>3539</v>
      </c>
      <c r="E1503" t="s">
        <v>6380</v>
      </c>
      <c r="I1503" s="3">
        <v>0</v>
      </c>
      <c r="J1503" s="3">
        <v>230247.17</v>
      </c>
      <c r="K1503" s="3">
        <v>3340477701.8600001</v>
      </c>
      <c r="N1503" t="s">
        <v>4877</v>
      </c>
      <c r="O1503" s="9">
        <v>45649.260381944398</v>
      </c>
      <c r="P1503" t="s">
        <v>368</v>
      </c>
      <c r="R1503" s="9"/>
      <c r="S1503" s="8" t="str">
        <f t="shared" si="46"/>
        <v>00084230</v>
      </c>
      <c r="T1503" s="8">
        <f t="shared" si="47"/>
        <v>7897803</v>
      </c>
    </row>
    <row r="1504" spans="1:20" x14ac:dyDescent="0.25">
      <c r="A1504" t="s">
        <v>3542</v>
      </c>
      <c r="B1504" s="7">
        <v>7897804</v>
      </c>
      <c r="C1504" s="9">
        <v>45649</v>
      </c>
      <c r="D1504" t="s">
        <v>3539</v>
      </c>
      <c r="E1504" t="s">
        <v>6381</v>
      </c>
      <c r="I1504" s="3">
        <v>0</v>
      </c>
      <c r="J1504" s="3">
        <v>369811.17</v>
      </c>
      <c r="K1504" s="3">
        <v>3340107890.6900001</v>
      </c>
      <c r="N1504" t="s">
        <v>4877</v>
      </c>
      <c r="O1504" s="9">
        <v>45649.261423611097</v>
      </c>
      <c r="P1504" t="s">
        <v>368</v>
      </c>
      <c r="R1504" s="9"/>
      <c r="S1504" s="8" t="str">
        <f t="shared" si="46"/>
        <v>00084231</v>
      </c>
      <c r="T1504" s="8">
        <f t="shared" si="47"/>
        <v>7897804</v>
      </c>
    </row>
    <row r="1505" spans="1:20" x14ac:dyDescent="0.25">
      <c r="A1505" t="s">
        <v>3542</v>
      </c>
      <c r="B1505" s="7">
        <v>7897805</v>
      </c>
      <c r="C1505" s="9">
        <v>45649</v>
      </c>
      <c r="D1505" t="s">
        <v>3539</v>
      </c>
      <c r="E1505" t="s">
        <v>6382</v>
      </c>
      <c r="I1505" s="3">
        <v>0</v>
      </c>
      <c r="J1505" s="3">
        <v>6054032</v>
      </c>
      <c r="K1505" s="3">
        <v>3334053858.6900001</v>
      </c>
      <c r="N1505" t="s">
        <v>4877</v>
      </c>
      <c r="O1505" s="9">
        <v>45649.2641435185</v>
      </c>
      <c r="P1505" t="s">
        <v>368</v>
      </c>
      <c r="R1505" s="9"/>
      <c r="S1505" s="8" t="str">
        <f t="shared" si="46"/>
        <v>00084232</v>
      </c>
      <c r="T1505" s="8">
        <f t="shared" si="47"/>
        <v>7897805</v>
      </c>
    </row>
    <row r="1506" spans="1:20" x14ac:dyDescent="0.25">
      <c r="A1506" t="s">
        <v>3542</v>
      </c>
      <c r="B1506" s="7">
        <v>7897806</v>
      </c>
      <c r="C1506" s="9">
        <v>45649</v>
      </c>
      <c r="D1506" t="s">
        <v>3539</v>
      </c>
      <c r="E1506" t="s">
        <v>6383</v>
      </c>
      <c r="I1506" s="3">
        <v>0</v>
      </c>
      <c r="J1506" s="3">
        <v>26699937.91</v>
      </c>
      <c r="K1506" s="3">
        <v>3307353920.7800002</v>
      </c>
      <c r="N1506" t="s">
        <v>4877</v>
      </c>
      <c r="O1506" s="9">
        <v>45649.266319444403</v>
      </c>
      <c r="P1506" t="s">
        <v>368</v>
      </c>
      <c r="R1506" s="9"/>
      <c r="S1506" s="8" t="str">
        <f t="shared" si="46"/>
        <v>00084233</v>
      </c>
      <c r="T1506" s="8">
        <f t="shared" si="47"/>
        <v>7897806</v>
      </c>
    </row>
    <row r="1507" spans="1:20" x14ac:dyDescent="0.25">
      <c r="A1507" t="s">
        <v>3542</v>
      </c>
      <c r="B1507" s="7">
        <v>7897807</v>
      </c>
      <c r="C1507" s="9">
        <v>45649</v>
      </c>
      <c r="D1507" t="s">
        <v>3539</v>
      </c>
      <c r="E1507" t="s">
        <v>6384</v>
      </c>
      <c r="I1507" s="3">
        <v>0</v>
      </c>
      <c r="J1507" s="3">
        <v>2688383.18</v>
      </c>
      <c r="K1507" s="3">
        <v>3304665537.5999999</v>
      </c>
      <c r="N1507" t="s">
        <v>4877</v>
      </c>
      <c r="O1507" s="9">
        <v>45649.266956018502</v>
      </c>
      <c r="P1507" t="s">
        <v>368</v>
      </c>
      <c r="R1507" s="9"/>
      <c r="S1507" s="8" t="str">
        <f t="shared" si="46"/>
        <v>00084234</v>
      </c>
      <c r="T1507" s="8">
        <f t="shared" si="47"/>
        <v>7897807</v>
      </c>
    </row>
    <row r="1508" spans="1:20" x14ac:dyDescent="0.25">
      <c r="A1508" t="s">
        <v>3542</v>
      </c>
      <c r="B1508" s="7">
        <v>7897808</v>
      </c>
      <c r="C1508" s="9">
        <v>45649</v>
      </c>
      <c r="D1508" t="s">
        <v>3539</v>
      </c>
      <c r="E1508" t="s">
        <v>6385</v>
      </c>
      <c r="I1508" s="3">
        <v>0</v>
      </c>
      <c r="J1508" s="3">
        <v>529900</v>
      </c>
      <c r="K1508" s="3">
        <v>3304135637.5999999</v>
      </c>
      <c r="N1508" t="s">
        <v>4877</v>
      </c>
      <c r="O1508" s="9">
        <v>45649.272858796299</v>
      </c>
      <c r="P1508" t="s">
        <v>368</v>
      </c>
      <c r="R1508" s="9"/>
      <c r="S1508" s="8" t="str">
        <f t="shared" si="46"/>
        <v>00084235</v>
      </c>
      <c r="T1508" s="8">
        <f t="shared" si="47"/>
        <v>7897808</v>
      </c>
    </row>
    <row r="1509" spans="1:20" x14ac:dyDescent="0.25">
      <c r="A1509" t="s">
        <v>3542</v>
      </c>
      <c r="B1509" s="7">
        <v>7897843</v>
      </c>
      <c r="C1509" s="9">
        <v>45649</v>
      </c>
      <c r="D1509" t="s">
        <v>4942</v>
      </c>
      <c r="E1509" t="s">
        <v>3332</v>
      </c>
      <c r="I1509" s="3">
        <v>450064.38</v>
      </c>
      <c r="J1509" s="3">
        <v>0</v>
      </c>
      <c r="K1509" s="3">
        <v>3304585701.98</v>
      </c>
      <c r="N1509" t="s">
        <v>4877</v>
      </c>
      <c r="O1509" s="9">
        <v>45649.390439814801</v>
      </c>
      <c r="P1509" t="s">
        <v>4944</v>
      </c>
      <c r="R1509" s="9"/>
      <c r="S1509" s="8" t="str">
        <f t="shared" si="46"/>
        <v/>
      </c>
      <c r="T1509" s="8" t="str">
        <f t="shared" si="47"/>
        <v/>
      </c>
    </row>
    <row r="1510" spans="1:20" x14ac:dyDescent="0.25">
      <c r="A1510" t="s">
        <v>3542</v>
      </c>
      <c r="B1510" s="7">
        <v>7897847</v>
      </c>
      <c r="C1510" s="9">
        <v>45649</v>
      </c>
      <c r="D1510" t="s">
        <v>4942</v>
      </c>
      <c r="E1510" t="s">
        <v>2544</v>
      </c>
      <c r="I1510" s="3">
        <v>60247.89</v>
      </c>
      <c r="J1510" s="3">
        <v>0</v>
      </c>
      <c r="K1510" s="3">
        <v>3304645949.8699999</v>
      </c>
      <c r="N1510" t="s">
        <v>4877</v>
      </c>
      <c r="O1510" s="9">
        <v>45649.392164351899</v>
      </c>
      <c r="P1510" t="s">
        <v>4944</v>
      </c>
      <c r="R1510" s="9"/>
      <c r="S1510" s="8" t="str">
        <f t="shared" si="46"/>
        <v/>
      </c>
      <c r="T1510" s="8" t="str">
        <f t="shared" si="47"/>
        <v/>
      </c>
    </row>
    <row r="1511" spans="1:20" x14ac:dyDescent="0.25">
      <c r="A1511" t="s">
        <v>3542</v>
      </c>
      <c r="B1511" s="7">
        <v>7897857</v>
      </c>
      <c r="C1511" s="9">
        <v>45649</v>
      </c>
      <c r="D1511" t="s">
        <v>4942</v>
      </c>
      <c r="E1511" t="s">
        <v>3387</v>
      </c>
      <c r="I1511" s="3">
        <v>468686.56</v>
      </c>
      <c r="J1511" s="3">
        <v>0</v>
      </c>
      <c r="K1511" s="3">
        <v>3305114636.4299998</v>
      </c>
      <c r="N1511" t="s">
        <v>4877</v>
      </c>
      <c r="O1511" s="9">
        <v>45649.403472222199</v>
      </c>
      <c r="P1511" t="s">
        <v>4944</v>
      </c>
      <c r="R1511" s="9"/>
      <c r="S1511" s="8" t="str">
        <f t="shared" si="46"/>
        <v/>
      </c>
      <c r="T1511" s="8" t="str">
        <f t="shared" si="47"/>
        <v/>
      </c>
    </row>
    <row r="1512" spans="1:20" x14ac:dyDescent="0.25">
      <c r="A1512" t="s">
        <v>3542</v>
      </c>
      <c r="B1512" s="7">
        <v>7897858</v>
      </c>
      <c r="C1512" s="9">
        <v>45649</v>
      </c>
      <c r="D1512" t="s">
        <v>4942</v>
      </c>
      <c r="E1512" t="s">
        <v>3386</v>
      </c>
      <c r="I1512" s="3">
        <v>381221.46</v>
      </c>
      <c r="J1512" s="3">
        <v>0</v>
      </c>
      <c r="K1512" s="3">
        <v>3305495857.8899999</v>
      </c>
      <c r="N1512" t="s">
        <v>4877</v>
      </c>
      <c r="O1512" s="9">
        <v>45649.403472222199</v>
      </c>
      <c r="P1512" t="s">
        <v>4944</v>
      </c>
      <c r="R1512" s="9"/>
      <c r="S1512" s="8" t="str">
        <f t="shared" si="46"/>
        <v/>
      </c>
      <c r="T1512" s="8" t="str">
        <f t="shared" si="47"/>
        <v/>
      </c>
    </row>
    <row r="1513" spans="1:20" x14ac:dyDescent="0.25">
      <c r="A1513" t="s">
        <v>3542</v>
      </c>
      <c r="B1513" s="7">
        <v>7897859</v>
      </c>
      <c r="C1513" s="9">
        <v>45649</v>
      </c>
      <c r="D1513" t="s">
        <v>4942</v>
      </c>
      <c r="E1513" t="s">
        <v>3388</v>
      </c>
      <c r="I1513" s="3">
        <v>27440.95</v>
      </c>
      <c r="J1513" s="3">
        <v>0</v>
      </c>
      <c r="K1513" s="3">
        <v>3305523298.8400002</v>
      </c>
      <c r="N1513" t="s">
        <v>4877</v>
      </c>
      <c r="O1513" s="9">
        <v>45649.403472222199</v>
      </c>
      <c r="P1513" t="s">
        <v>4944</v>
      </c>
      <c r="R1513" s="9"/>
      <c r="S1513" s="8" t="str">
        <f t="shared" si="46"/>
        <v/>
      </c>
      <c r="T1513" s="8" t="str">
        <f t="shared" si="47"/>
        <v/>
      </c>
    </row>
    <row r="1514" spans="1:20" x14ac:dyDescent="0.25">
      <c r="A1514" t="s">
        <v>3542</v>
      </c>
      <c r="B1514" s="7">
        <v>7897860</v>
      </c>
      <c r="C1514" s="9">
        <v>45649</v>
      </c>
      <c r="D1514" t="s">
        <v>4942</v>
      </c>
      <c r="E1514" t="s">
        <v>3217</v>
      </c>
      <c r="I1514" s="3">
        <v>789876.83</v>
      </c>
      <c r="J1514" s="3">
        <v>0</v>
      </c>
      <c r="K1514" s="3">
        <v>3306313175.6700001</v>
      </c>
      <c r="N1514" t="s">
        <v>4877</v>
      </c>
      <c r="O1514" s="9">
        <v>45649.4057060185</v>
      </c>
      <c r="P1514" t="s">
        <v>4944</v>
      </c>
      <c r="R1514" s="9"/>
      <c r="S1514" s="8" t="str">
        <f t="shared" si="46"/>
        <v/>
      </c>
      <c r="T1514" s="8" t="str">
        <f t="shared" si="47"/>
        <v/>
      </c>
    </row>
    <row r="1515" spans="1:20" x14ac:dyDescent="0.25">
      <c r="A1515" t="s">
        <v>3542</v>
      </c>
      <c r="B1515" s="7">
        <v>7897861</v>
      </c>
      <c r="C1515" s="9">
        <v>45649</v>
      </c>
      <c r="D1515" t="s">
        <v>4942</v>
      </c>
      <c r="E1515" t="s">
        <v>3216</v>
      </c>
      <c r="I1515" s="3">
        <v>140091.79</v>
      </c>
      <c r="J1515" s="3">
        <v>0</v>
      </c>
      <c r="K1515" s="3">
        <v>3306453267.46</v>
      </c>
      <c r="N1515" t="s">
        <v>4877</v>
      </c>
      <c r="O1515" s="9">
        <v>45649.4057060185</v>
      </c>
      <c r="P1515" t="s">
        <v>4944</v>
      </c>
      <c r="R1515" s="9"/>
      <c r="S1515" s="8" t="str">
        <f t="shared" si="46"/>
        <v/>
      </c>
      <c r="T1515" s="8" t="str">
        <f t="shared" si="47"/>
        <v/>
      </c>
    </row>
    <row r="1516" spans="1:20" x14ac:dyDescent="0.25">
      <c r="A1516" t="s">
        <v>3542</v>
      </c>
      <c r="B1516" s="7">
        <v>7897862</v>
      </c>
      <c r="C1516" s="9">
        <v>45649</v>
      </c>
      <c r="D1516" t="s">
        <v>4942</v>
      </c>
      <c r="E1516" t="s">
        <v>6386</v>
      </c>
      <c r="I1516" s="3">
        <v>1295214.27</v>
      </c>
      <c r="J1516" s="3">
        <v>0</v>
      </c>
      <c r="K1516" s="3">
        <v>3307748481.73</v>
      </c>
      <c r="N1516" t="s">
        <v>4877</v>
      </c>
      <c r="O1516" s="9">
        <v>45649.409351851798</v>
      </c>
      <c r="P1516" t="s">
        <v>4944</v>
      </c>
      <c r="R1516" s="9"/>
      <c r="S1516" s="8" t="str">
        <f t="shared" si="46"/>
        <v/>
      </c>
      <c r="T1516" s="8" t="str">
        <f t="shared" si="47"/>
        <v/>
      </c>
    </row>
    <row r="1517" spans="1:20" x14ac:dyDescent="0.25">
      <c r="A1517" t="s">
        <v>3542</v>
      </c>
      <c r="B1517" s="7">
        <v>7897876</v>
      </c>
      <c r="C1517" s="9">
        <v>45649</v>
      </c>
      <c r="D1517" t="s">
        <v>3539</v>
      </c>
      <c r="E1517" t="s">
        <v>6387</v>
      </c>
      <c r="I1517" s="3">
        <v>0</v>
      </c>
      <c r="J1517" s="3">
        <v>3549.95</v>
      </c>
      <c r="K1517" s="3">
        <v>3307744931.7800002</v>
      </c>
      <c r="N1517" t="s">
        <v>4877</v>
      </c>
      <c r="O1517" s="9">
        <v>45649.4215625</v>
      </c>
      <c r="P1517" t="s">
        <v>368</v>
      </c>
      <c r="R1517" s="9"/>
      <c r="S1517" s="8" t="str">
        <f t="shared" si="46"/>
        <v>00084237</v>
      </c>
      <c r="T1517" s="8">
        <f t="shared" si="47"/>
        <v>7897876</v>
      </c>
    </row>
    <row r="1518" spans="1:20" x14ac:dyDescent="0.25">
      <c r="A1518" t="s">
        <v>3542</v>
      </c>
      <c r="B1518" s="7">
        <v>7897877</v>
      </c>
      <c r="C1518" s="9">
        <v>45649</v>
      </c>
      <c r="D1518" t="s">
        <v>4874</v>
      </c>
      <c r="E1518" t="s">
        <v>6388</v>
      </c>
      <c r="I1518" s="3">
        <v>0</v>
      </c>
      <c r="J1518" s="3">
        <v>89552.09</v>
      </c>
      <c r="K1518" s="3">
        <v>3307655379.6900001</v>
      </c>
      <c r="N1518" t="s">
        <v>4877</v>
      </c>
      <c r="O1518" s="9">
        <v>45649.421689814801</v>
      </c>
      <c r="P1518" t="s">
        <v>83</v>
      </c>
      <c r="R1518" s="9"/>
      <c r="S1518" s="8" t="str">
        <f t="shared" si="46"/>
        <v/>
      </c>
      <c r="T1518" s="8" t="str">
        <f t="shared" si="47"/>
        <v/>
      </c>
    </row>
    <row r="1519" spans="1:20" x14ac:dyDescent="0.25">
      <c r="A1519" t="s">
        <v>3542</v>
      </c>
      <c r="B1519" s="7">
        <v>7897878</v>
      </c>
      <c r="C1519" s="9">
        <v>45649</v>
      </c>
      <c r="D1519" t="s">
        <v>3539</v>
      </c>
      <c r="E1519" t="s">
        <v>6389</v>
      </c>
      <c r="I1519" s="3">
        <v>0</v>
      </c>
      <c r="J1519" s="3">
        <v>28123.33</v>
      </c>
      <c r="K1519" s="3">
        <v>3307627256.3600001</v>
      </c>
      <c r="N1519" t="s">
        <v>4877</v>
      </c>
      <c r="O1519" s="9">
        <v>45649.422962962999</v>
      </c>
      <c r="P1519" t="s">
        <v>83</v>
      </c>
      <c r="R1519" s="9"/>
      <c r="S1519" s="8" t="str">
        <f t="shared" si="46"/>
        <v>00084238</v>
      </c>
      <c r="T1519" s="8">
        <f t="shared" si="47"/>
        <v>7897878</v>
      </c>
    </row>
    <row r="1520" spans="1:20" x14ac:dyDescent="0.25">
      <c r="A1520" t="s">
        <v>3542</v>
      </c>
      <c r="B1520" s="7">
        <v>7897885</v>
      </c>
      <c r="C1520" s="9">
        <v>45649</v>
      </c>
      <c r="D1520" t="s">
        <v>4874</v>
      </c>
      <c r="E1520" t="s">
        <v>6390</v>
      </c>
      <c r="F1520" t="s">
        <v>6391</v>
      </c>
      <c r="I1520" s="3">
        <v>0</v>
      </c>
      <c r="J1520" s="3">
        <v>396829.94</v>
      </c>
      <c r="K1520" s="3">
        <v>3307230426.4200001</v>
      </c>
      <c r="N1520" t="s">
        <v>4877</v>
      </c>
      <c r="O1520" s="9">
        <v>45649.433067129597</v>
      </c>
      <c r="P1520" t="s">
        <v>26</v>
      </c>
      <c r="R1520" s="9"/>
      <c r="S1520" s="8" t="str">
        <f t="shared" si="46"/>
        <v/>
      </c>
      <c r="T1520" s="8" t="str">
        <f t="shared" si="47"/>
        <v/>
      </c>
    </row>
    <row r="1521" spans="1:20" x14ac:dyDescent="0.25">
      <c r="A1521" t="s">
        <v>3542</v>
      </c>
      <c r="B1521" s="7">
        <v>7897893</v>
      </c>
      <c r="C1521" s="9">
        <v>45649</v>
      </c>
      <c r="D1521" t="s">
        <v>4874</v>
      </c>
      <c r="E1521" t="s">
        <v>6392</v>
      </c>
      <c r="F1521" t="s">
        <v>4876</v>
      </c>
      <c r="I1521" s="3">
        <v>0</v>
      </c>
      <c r="J1521" s="3">
        <v>265858.73</v>
      </c>
      <c r="K1521" s="3">
        <v>3306964567.6900001</v>
      </c>
      <c r="N1521" t="s">
        <v>4877</v>
      </c>
      <c r="O1521" s="9">
        <v>45649.440324074101</v>
      </c>
      <c r="P1521" t="s">
        <v>26</v>
      </c>
      <c r="R1521" s="9"/>
      <c r="S1521" s="8" t="str">
        <f t="shared" si="46"/>
        <v/>
      </c>
      <c r="T1521" s="8" t="str">
        <f t="shared" si="47"/>
        <v/>
      </c>
    </row>
    <row r="1522" spans="1:20" x14ac:dyDescent="0.25">
      <c r="A1522" t="s">
        <v>3542</v>
      </c>
      <c r="B1522" s="7">
        <v>7897894</v>
      </c>
      <c r="C1522" s="9">
        <v>45649</v>
      </c>
      <c r="D1522" t="s">
        <v>3539</v>
      </c>
      <c r="E1522" t="s">
        <v>6393</v>
      </c>
      <c r="I1522" s="3">
        <v>0</v>
      </c>
      <c r="J1522" s="3">
        <v>328788.90999999997</v>
      </c>
      <c r="K1522" s="3">
        <v>3306635778.7800002</v>
      </c>
      <c r="N1522" t="s">
        <v>4877</v>
      </c>
      <c r="O1522" s="9">
        <v>45649.440324074101</v>
      </c>
      <c r="P1522" t="s">
        <v>26</v>
      </c>
      <c r="R1522" s="9"/>
      <c r="S1522" s="8" t="str">
        <f t="shared" si="46"/>
        <v>00084239</v>
      </c>
      <c r="T1522" s="8">
        <f t="shared" si="47"/>
        <v>7897894</v>
      </c>
    </row>
    <row r="1523" spans="1:20" x14ac:dyDescent="0.25">
      <c r="A1523" t="s">
        <v>3542</v>
      </c>
      <c r="B1523" s="7">
        <v>7897904</v>
      </c>
      <c r="C1523" s="9">
        <v>45649</v>
      </c>
      <c r="D1523" t="s">
        <v>4942</v>
      </c>
      <c r="E1523" t="s">
        <v>2941</v>
      </c>
      <c r="I1523" s="3">
        <v>678012.99</v>
      </c>
      <c r="J1523" s="3">
        <v>0</v>
      </c>
      <c r="K1523" s="3">
        <v>3307313791.77</v>
      </c>
      <c r="N1523" t="s">
        <v>4877</v>
      </c>
      <c r="O1523" s="9">
        <v>45649.4503819444</v>
      </c>
      <c r="P1523" t="s">
        <v>4944</v>
      </c>
      <c r="R1523" s="9"/>
      <c r="S1523" s="8" t="str">
        <f t="shared" si="46"/>
        <v/>
      </c>
      <c r="T1523" s="8" t="str">
        <f t="shared" si="47"/>
        <v/>
      </c>
    </row>
    <row r="1524" spans="1:20" x14ac:dyDescent="0.25">
      <c r="A1524" t="s">
        <v>3542</v>
      </c>
      <c r="B1524" s="7">
        <v>7897905</v>
      </c>
      <c r="C1524" s="9">
        <v>45649</v>
      </c>
      <c r="D1524" t="s">
        <v>4942</v>
      </c>
      <c r="E1524" t="s">
        <v>2870</v>
      </c>
      <c r="I1524" s="3">
        <v>2802798.55</v>
      </c>
      <c r="J1524" s="3">
        <v>0</v>
      </c>
      <c r="K1524" s="3">
        <v>3310116590.3200002</v>
      </c>
      <c r="N1524" t="s">
        <v>4877</v>
      </c>
      <c r="O1524" s="9">
        <v>45649.450405092597</v>
      </c>
      <c r="P1524" t="s">
        <v>4944</v>
      </c>
      <c r="R1524" s="9"/>
      <c r="S1524" s="8" t="str">
        <f t="shared" si="46"/>
        <v/>
      </c>
      <c r="T1524" s="8" t="str">
        <f t="shared" si="47"/>
        <v/>
      </c>
    </row>
    <row r="1525" spans="1:20" x14ac:dyDescent="0.25">
      <c r="A1525" t="s">
        <v>3542</v>
      </c>
      <c r="B1525" s="7">
        <v>7897906</v>
      </c>
      <c r="C1525" s="9">
        <v>45649</v>
      </c>
      <c r="D1525" t="s">
        <v>4942</v>
      </c>
      <c r="E1525" t="s">
        <v>2790</v>
      </c>
      <c r="I1525" s="3">
        <v>1405846.8</v>
      </c>
      <c r="J1525" s="3">
        <v>0</v>
      </c>
      <c r="K1525" s="3">
        <v>3311522437.1199999</v>
      </c>
      <c r="N1525" t="s">
        <v>4877</v>
      </c>
      <c r="O1525" s="9">
        <v>45649.4504282407</v>
      </c>
      <c r="P1525" t="s">
        <v>4944</v>
      </c>
      <c r="R1525" s="9"/>
      <c r="S1525" s="8" t="str">
        <f t="shared" si="46"/>
        <v/>
      </c>
      <c r="T1525" s="8" t="str">
        <f t="shared" si="47"/>
        <v/>
      </c>
    </row>
    <row r="1526" spans="1:20" x14ac:dyDescent="0.25">
      <c r="A1526" t="s">
        <v>3542</v>
      </c>
      <c r="B1526" s="7">
        <v>7897908</v>
      </c>
      <c r="C1526" s="9">
        <v>45649</v>
      </c>
      <c r="D1526" t="s">
        <v>4942</v>
      </c>
      <c r="E1526" t="s">
        <v>3022</v>
      </c>
      <c r="I1526" s="3">
        <v>10438635.9</v>
      </c>
      <c r="J1526" s="3">
        <v>0</v>
      </c>
      <c r="K1526" s="3">
        <v>3321961073.02</v>
      </c>
      <c r="N1526" t="s">
        <v>4877</v>
      </c>
      <c r="O1526" s="9">
        <v>45649.450902777797</v>
      </c>
      <c r="P1526" t="s">
        <v>4944</v>
      </c>
      <c r="R1526" s="9"/>
      <c r="S1526" s="8" t="str">
        <f t="shared" si="46"/>
        <v/>
      </c>
      <c r="T1526" s="8" t="str">
        <f t="shared" si="47"/>
        <v/>
      </c>
    </row>
    <row r="1527" spans="1:20" x14ac:dyDescent="0.25">
      <c r="A1527" t="s">
        <v>3542</v>
      </c>
      <c r="B1527" s="7">
        <v>7897916</v>
      </c>
      <c r="C1527" s="9">
        <v>45649</v>
      </c>
      <c r="D1527" t="s">
        <v>4874</v>
      </c>
      <c r="E1527" t="s">
        <v>6394</v>
      </c>
      <c r="F1527" t="s">
        <v>6395</v>
      </c>
      <c r="I1527" s="3">
        <v>0</v>
      </c>
      <c r="J1527" s="3">
        <v>845793.75</v>
      </c>
      <c r="K1527" s="3">
        <v>3321115279.27</v>
      </c>
      <c r="N1527" t="s">
        <v>4877</v>
      </c>
      <c r="O1527" s="9">
        <v>45649.458680555603</v>
      </c>
      <c r="P1527" t="s">
        <v>26</v>
      </c>
      <c r="R1527" s="9"/>
      <c r="S1527" s="8" t="str">
        <f t="shared" si="46"/>
        <v/>
      </c>
      <c r="T1527" s="8" t="str">
        <f t="shared" si="47"/>
        <v/>
      </c>
    </row>
    <row r="1528" spans="1:20" x14ac:dyDescent="0.25">
      <c r="A1528" t="s">
        <v>3542</v>
      </c>
      <c r="B1528" s="7">
        <v>7897917</v>
      </c>
      <c r="C1528" s="9">
        <v>45649</v>
      </c>
      <c r="D1528" t="s">
        <v>4874</v>
      </c>
      <c r="E1528" t="s">
        <v>6396</v>
      </c>
      <c r="F1528" t="s">
        <v>6397</v>
      </c>
      <c r="I1528" s="3">
        <v>0</v>
      </c>
      <c r="J1528" s="3">
        <v>577010.06000000006</v>
      </c>
      <c r="K1528" s="3">
        <v>3320538269.21</v>
      </c>
      <c r="N1528" t="s">
        <v>4877</v>
      </c>
      <c r="O1528" s="9">
        <v>45649.4602662037</v>
      </c>
      <c r="P1528" t="s">
        <v>26</v>
      </c>
      <c r="R1528" s="9"/>
      <c r="S1528" s="8" t="str">
        <f t="shared" si="46"/>
        <v/>
      </c>
      <c r="T1528" s="8" t="str">
        <f t="shared" si="47"/>
        <v/>
      </c>
    </row>
    <row r="1529" spans="1:20" x14ac:dyDescent="0.25">
      <c r="A1529" t="s">
        <v>3542</v>
      </c>
      <c r="B1529" s="7">
        <v>7897940</v>
      </c>
      <c r="C1529" s="9">
        <v>45649</v>
      </c>
      <c r="D1529" t="s">
        <v>4942</v>
      </c>
      <c r="E1529" t="s">
        <v>3360</v>
      </c>
      <c r="I1529" s="3">
        <v>727505.3</v>
      </c>
      <c r="J1529" s="3">
        <v>0</v>
      </c>
      <c r="K1529" s="3">
        <v>3321265774.5100002</v>
      </c>
      <c r="N1529" t="s">
        <v>4877</v>
      </c>
      <c r="O1529" s="9">
        <v>45649.482245370396</v>
      </c>
      <c r="P1529" t="s">
        <v>4944</v>
      </c>
      <c r="R1529" s="9"/>
      <c r="S1529" s="8" t="str">
        <f t="shared" si="46"/>
        <v/>
      </c>
      <c r="T1529" s="8" t="str">
        <f t="shared" si="47"/>
        <v/>
      </c>
    </row>
    <row r="1530" spans="1:20" x14ac:dyDescent="0.25">
      <c r="A1530" t="s">
        <v>3542</v>
      </c>
      <c r="B1530" s="7">
        <v>7897941</v>
      </c>
      <c r="C1530" s="9">
        <v>45649</v>
      </c>
      <c r="D1530" t="s">
        <v>4942</v>
      </c>
      <c r="E1530" t="s">
        <v>3359</v>
      </c>
      <c r="I1530" s="3">
        <v>760847.64</v>
      </c>
      <c r="J1530" s="3">
        <v>0</v>
      </c>
      <c r="K1530" s="3">
        <v>3322026622.1500001</v>
      </c>
      <c r="N1530" t="s">
        <v>4877</v>
      </c>
      <c r="O1530" s="9">
        <v>45649.482245370396</v>
      </c>
      <c r="P1530" t="s">
        <v>4944</v>
      </c>
      <c r="R1530" s="9"/>
      <c r="S1530" s="8" t="str">
        <f t="shared" si="46"/>
        <v/>
      </c>
      <c r="T1530" s="8" t="str">
        <f t="shared" si="47"/>
        <v/>
      </c>
    </row>
    <row r="1531" spans="1:20" x14ac:dyDescent="0.25">
      <c r="A1531" t="s">
        <v>3542</v>
      </c>
      <c r="B1531" s="7">
        <v>7897942</v>
      </c>
      <c r="C1531" s="9">
        <v>45649</v>
      </c>
      <c r="D1531" t="s">
        <v>4942</v>
      </c>
      <c r="E1531" t="s">
        <v>3358</v>
      </c>
      <c r="I1531" s="3">
        <v>720338.98</v>
      </c>
      <c r="J1531" s="3">
        <v>0</v>
      </c>
      <c r="K1531" s="3">
        <v>3322746961.1300001</v>
      </c>
      <c r="N1531" t="s">
        <v>4877</v>
      </c>
      <c r="O1531" s="9">
        <v>45649.482245370396</v>
      </c>
      <c r="P1531" t="s">
        <v>4944</v>
      </c>
      <c r="R1531" s="9"/>
      <c r="S1531" s="8" t="str">
        <f t="shared" si="46"/>
        <v/>
      </c>
      <c r="T1531" s="8" t="str">
        <f t="shared" si="47"/>
        <v/>
      </c>
    </row>
    <row r="1532" spans="1:20" x14ac:dyDescent="0.25">
      <c r="A1532" t="s">
        <v>3542</v>
      </c>
      <c r="B1532" s="7">
        <v>7897943</v>
      </c>
      <c r="C1532" s="9">
        <v>45649</v>
      </c>
      <c r="D1532" t="s">
        <v>4942</v>
      </c>
      <c r="E1532" t="s">
        <v>2667</v>
      </c>
      <c r="I1532" s="3">
        <v>91762.74</v>
      </c>
      <c r="J1532" s="3">
        <v>0</v>
      </c>
      <c r="K1532" s="3">
        <v>3322838723.8699999</v>
      </c>
      <c r="N1532" t="s">
        <v>4877</v>
      </c>
      <c r="O1532" s="9">
        <v>45649.482280092598</v>
      </c>
      <c r="P1532" t="s">
        <v>4944</v>
      </c>
      <c r="R1532" s="9"/>
      <c r="S1532" s="8" t="str">
        <f t="shared" si="46"/>
        <v/>
      </c>
      <c r="T1532" s="8" t="str">
        <f t="shared" si="47"/>
        <v/>
      </c>
    </row>
    <row r="1533" spans="1:20" x14ac:dyDescent="0.25">
      <c r="A1533" t="s">
        <v>3542</v>
      </c>
      <c r="B1533" s="7">
        <v>7897944</v>
      </c>
      <c r="C1533" s="9">
        <v>45649</v>
      </c>
      <c r="D1533" t="s">
        <v>4942</v>
      </c>
      <c r="E1533" t="s">
        <v>2700</v>
      </c>
      <c r="I1533" s="3">
        <v>168727.79</v>
      </c>
      <c r="J1533" s="3">
        <v>0</v>
      </c>
      <c r="K1533" s="3">
        <v>3323007451.6599998</v>
      </c>
      <c r="N1533" t="s">
        <v>4877</v>
      </c>
      <c r="O1533" s="9">
        <v>45649.4823032407</v>
      </c>
      <c r="P1533" t="s">
        <v>4944</v>
      </c>
      <c r="R1533" s="9"/>
      <c r="S1533" s="8" t="str">
        <f t="shared" si="46"/>
        <v/>
      </c>
      <c r="T1533" s="8" t="str">
        <f t="shared" si="47"/>
        <v/>
      </c>
    </row>
    <row r="1534" spans="1:20" x14ac:dyDescent="0.25">
      <c r="A1534" t="s">
        <v>3542</v>
      </c>
      <c r="B1534" s="7">
        <v>7897945</v>
      </c>
      <c r="C1534" s="9">
        <v>45649</v>
      </c>
      <c r="D1534" t="s">
        <v>4942</v>
      </c>
      <c r="E1534" t="s">
        <v>3246</v>
      </c>
      <c r="I1534" s="3">
        <v>1582046.5</v>
      </c>
      <c r="J1534" s="3">
        <v>0</v>
      </c>
      <c r="K1534" s="3">
        <v>3324589498.1599998</v>
      </c>
      <c r="N1534" t="s">
        <v>4877</v>
      </c>
      <c r="O1534" s="9">
        <v>45649.482326388897</v>
      </c>
      <c r="P1534" t="s">
        <v>4944</v>
      </c>
      <c r="R1534" s="9"/>
      <c r="S1534" s="8" t="str">
        <f t="shared" si="46"/>
        <v/>
      </c>
      <c r="T1534" s="8" t="str">
        <f t="shared" si="47"/>
        <v/>
      </c>
    </row>
    <row r="1535" spans="1:20" x14ac:dyDescent="0.25">
      <c r="A1535" t="s">
        <v>3542</v>
      </c>
      <c r="B1535" s="7">
        <v>7897946</v>
      </c>
      <c r="C1535" s="9">
        <v>45649</v>
      </c>
      <c r="D1535" t="s">
        <v>4942</v>
      </c>
      <c r="E1535" t="s">
        <v>6398</v>
      </c>
      <c r="I1535" s="3">
        <v>3322066.08</v>
      </c>
      <c r="J1535" s="3">
        <v>0</v>
      </c>
      <c r="K1535" s="3">
        <v>3327911564.2399998</v>
      </c>
      <c r="N1535" t="s">
        <v>4877</v>
      </c>
      <c r="O1535" s="9">
        <v>45649.482650462996</v>
      </c>
      <c r="P1535" t="s">
        <v>4944</v>
      </c>
      <c r="R1535" s="9"/>
      <c r="S1535" s="8" t="str">
        <f t="shared" si="46"/>
        <v/>
      </c>
      <c r="T1535" s="8" t="str">
        <f t="shared" si="47"/>
        <v/>
      </c>
    </row>
    <row r="1536" spans="1:20" x14ac:dyDescent="0.25">
      <c r="A1536" t="s">
        <v>3542</v>
      </c>
      <c r="B1536" s="7">
        <v>7897947</v>
      </c>
      <c r="C1536" s="9">
        <v>45649</v>
      </c>
      <c r="D1536" t="s">
        <v>4942</v>
      </c>
      <c r="E1536" t="s">
        <v>2872</v>
      </c>
      <c r="I1536" s="3">
        <v>3492931.88</v>
      </c>
      <c r="J1536" s="3">
        <v>0</v>
      </c>
      <c r="K1536" s="3">
        <v>3331404496.1199999</v>
      </c>
      <c r="N1536" t="s">
        <v>4877</v>
      </c>
      <c r="O1536" s="9">
        <v>45649.482662037</v>
      </c>
      <c r="P1536" t="s">
        <v>4944</v>
      </c>
      <c r="R1536" s="9"/>
      <c r="S1536" s="8" t="str">
        <f t="shared" si="46"/>
        <v/>
      </c>
      <c r="T1536" s="8" t="str">
        <f t="shared" si="47"/>
        <v/>
      </c>
    </row>
    <row r="1537" spans="1:20" x14ac:dyDescent="0.25">
      <c r="A1537" t="s">
        <v>3542</v>
      </c>
      <c r="B1537" s="7">
        <v>7897948</v>
      </c>
      <c r="C1537" s="9">
        <v>45649</v>
      </c>
      <c r="D1537" t="s">
        <v>3539</v>
      </c>
      <c r="E1537" t="s">
        <v>6399</v>
      </c>
      <c r="I1537" s="3">
        <v>0</v>
      </c>
      <c r="J1537" s="3">
        <v>1344775</v>
      </c>
      <c r="K1537" s="3">
        <v>3330059721.1199999</v>
      </c>
      <c r="N1537" t="s">
        <v>4877</v>
      </c>
      <c r="O1537" s="9">
        <v>45649.485821759299</v>
      </c>
      <c r="P1537" t="s">
        <v>26</v>
      </c>
      <c r="R1537" s="9"/>
      <c r="S1537" s="8" t="str">
        <f t="shared" si="46"/>
        <v>00084242</v>
      </c>
      <c r="T1537" s="8">
        <f t="shared" si="47"/>
        <v>7897948</v>
      </c>
    </row>
    <row r="1538" spans="1:20" x14ac:dyDescent="0.25">
      <c r="A1538" t="s">
        <v>3542</v>
      </c>
      <c r="B1538" s="7">
        <v>7897950</v>
      </c>
      <c r="C1538" s="9">
        <v>45649</v>
      </c>
      <c r="D1538" t="s">
        <v>3539</v>
      </c>
      <c r="E1538" t="s">
        <v>6400</v>
      </c>
      <c r="I1538" s="3">
        <v>0</v>
      </c>
      <c r="J1538" s="3">
        <v>0.05</v>
      </c>
      <c r="K1538" s="3">
        <v>3330059721.0700002</v>
      </c>
      <c r="N1538" t="s">
        <v>4877</v>
      </c>
      <c r="O1538" s="9">
        <v>45649.486689814803</v>
      </c>
      <c r="P1538" t="s">
        <v>26</v>
      </c>
      <c r="R1538" s="9"/>
      <c r="S1538" s="8" t="str">
        <f t="shared" si="46"/>
        <v>00084243</v>
      </c>
      <c r="T1538" s="8">
        <f t="shared" si="47"/>
        <v>7897950</v>
      </c>
    </row>
    <row r="1539" spans="1:20" x14ac:dyDescent="0.25">
      <c r="A1539" t="s">
        <v>3542</v>
      </c>
      <c r="B1539" s="7">
        <v>7897953</v>
      </c>
      <c r="C1539" s="9">
        <v>45649</v>
      </c>
      <c r="D1539" t="s">
        <v>3539</v>
      </c>
      <c r="E1539" t="s">
        <v>6401</v>
      </c>
      <c r="I1539" s="3">
        <v>0</v>
      </c>
      <c r="J1539" s="3">
        <v>3284482.77</v>
      </c>
      <c r="K1539" s="3">
        <v>3326775238.3000002</v>
      </c>
      <c r="N1539" t="s">
        <v>4877</v>
      </c>
      <c r="O1539" s="9">
        <v>45649.489421296297</v>
      </c>
      <c r="P1539" t="s">
        <v>26</v>
      </c>
      <c r="R1539" s="9"/>
      <c r="S1539" s="8" t="str">
        <f t="shared" si="46"/>
        <v>00084244</v>
      </c>
      <c r="T1539" s="8">
        <f t="shared" si="47"/>
        <v>7897953</v>
      </c>
    </row>
    <row r="1540" spans="1:20" x14ac:dyDescent="0.25">
      <c r="A1540" t="s">
        <v>3542</v>
      </c>
      <c r="B1540" s="7">
        <v>7897954</v>
      </c>
      <c r="C1540" s="9">
        <v>45649</v>
      </c>
      <c r="D1540" t="s">
        <v>3539</v>
      </c>
      <c r="E1540" t="s">
        <v>6402</v>
      </c>
      <c r="I1540" s="3">
        <v>0</v>
      </c>
      <c r="J1540" s="3">
        <v>10067302.699999999</v>
      </c>
      <c r="K1540" s="3">
        <v>3316707935.5999999</v>
      </c>
      <c r="N1540" t="s">
        <v>4877</v>
      </c>
      <c r="O1540" s="9">
        <v>45649.490312499998</v>
      </c>
      <c r="P1540" t="s">
        <v>26</v>
      </c>
      <c r="R1540" s="9"/>
      <c r="S1540" s="8" t="str">
        <f t="shared" ref="S1540:S1603" si="48">+IF(MID(E1540,1,1)="R",MID(E1540,5,8),"")</f>
        <v>00084245</v>
      </c>
      <c r="T1540" s="8">
        <f t="shared" ref="T1540:T1603" si="49">+IF(MID(S1540,1,1)="0",B1540,"")</f>
        <v>7897954</v>
      </c>
    </row>
    <row r="1541" spans="1:20" x14ac:dyDescent="0.25">
      <c r="A1541" t="s">
        <v>3542</v>
      </c>
      <c r="B1541" s="7">
        <v>7897955</v>
      </c>
      <c r="C1541" s="9">
        <v>45649</v>
      </c>
      <c r="D1541" t="s">
        <v>3539</v>
      </c>
      <c r="E1541" t="s">
        <v>6403</v>
      </c>
      <c r="I1541" s="3">
        <v>0</v>
      </c>
      <c r="J1541" s="3">
        <v>4182900</v>
      </c>
      <c r="K1541" s="3">
        <v>3312525035.5999999</v>
      </c>
      <c r="N1541" t="s">
        <v>4877</v>
      </c>
      <c r="O1541" s="9">
        <v>45649.491550925901</v>
      </c>
      <c r="P1541" t="s">
        <v>26</v>
      </c>
      <c r="R1541" s="9"/>
      <c r="S1541" s="8" t="str">
        <f t="shared" si="48"/>
        <v>00084246</v>
      </c>
      <c r="T1541" s="8">
        <f t="shared" si="49"/>
        <v>7897955</v>
      </c>
    </row>
    <row r="1542" spans="1:20" x14ac:dyDescent="0.25">
      <c r="A1542" t="s">
        <v>3542</v>
      </c>
      <c r="B1542" s="7">
        <v>7897956</v>
      </c>
      <c r="C1542" s="9">
        <v>45649</v>
      </c>
      <c r="D1542" t="s">
        <v>3539</v>
      </c>
      <c r="E1542" t="s">
        <v>6404</v>
      </c>
      <c r="I1542" s="3">
        <v>0</v>
      </c>
      <c r="J1542" s="3">
        <v>6000000</v>
      </c>
      <c r="K1542" s="3">
        <v>3306525035.5999999</v>
      </c>
      <c r="N1542" t="s">
        <v>4877</v>
      </c>
      <c r="O1542" s="9">
        <v>45649.492164351897</v>
      </c>
      <c r="P1542" t="s">
        <v>26</v>
      </c>
      <c r="R1542" s="9"/>
      <c r="S1542" s="8" t="str">
        <f t="shared" si="48"/>
        <v>00084247</v>
      </c>
      <c r="T1542" s="8">
        <f t="shared" si="49"/>
        <v>7897956</v>
      </c>
    </row>
    <row r="1543" spans="1:20" x14ac:dyDescent="0.25">
      <c r="A1543" t="s">
        <v>3542</v>
      </c>
      <c r="B1543" s="7">
        <v>7897958</v>
      </c>
      <c r="C1543" s="9">
        <v>45649</v>
      </c>
      <c r="D1543" t="s">
        <v>3539</v>
      </c>
      <c r="E1543" t="s">
        <v>6405</v>
      </c>
      <c r="I1543" s="3">
        <v>0</v>
      </c>
      <c r="J1543" s="3">
        <v>18642627.539999999</v>
      </c>
      <c r="K1543" s="3">
        <v>3287882408.0599999</v>
      </c>
      <c r="N1543" t="s">
        <v>4877</v>
      </c>
      <c r="O1543" s="9">
        <v>45649.495023148098</v>
      </c>
      <c r="P1543" t="s">
        <v>26</v>
      </c>
      <c r="R1543" s="9"/>
      <c r="S1543" s="8" t="str">
        <f t="shared" si="48"/>
        <v>00084248</v>
      </c>
      <c r="T1543" s="8">
        <f t="shared" si="49"/>
        <v>7897958</v>
      </c>
    </row>
    <row r="1544" spans="1:20" x14ac:dyDescent="0.25">
      <c r="A1544" t="s">
        <v>3542</v>
      </c>
      <c r="B1544" s="7">
        <v>7897965</v>
      </c>
      <c r="C1544" s="9">
        <v>45649</v>
      </c>
      <c r="D1544" t="s">
        <v>3539</v>
      </c>
      <c r="E1544" t="s">
        <v>6406</v>
      </c>
      <c r="I1544" s="3">
        <v>0</v>
      </c>
      <c r="J1544" s="3">
        <v>37301.43</v>
      </c>
      <c r="K1544" s="3">
        <v>3287845106.6300001</v>
      </c>
      <c r="N1544" t="s">
        <v>4877</v>
      </c>
      <c r="O1544" s="9">
        <v>45649.5002662037</v>
      </c>
      <c r="P1544" t="s">
        <v>20</v>
      </c>
      <c r="R1544" s="9"/>
      <c r="S1544" s="8" t="str">
        <f t="shared" si="48"/>
        <v>00084249</v>
      </c>
      <c r="T1544" s="8">
        <f t="shared" si="49"/>
        <v>7897965</v>
      </c>
    </row>
    <row r="1545" spans="1:20" x14ac:dyDescent="0.25">
      <c r="A1545" t="s">
        <v>3542</v>
      </c>
      <c r="B1545" s="7">
        <v>7897969</v>
      </c>
      <c r="C1545" s="9">
        <v>45649</v>
      </c>
      <c r="D1545" t="s">
        <v>3539</v>
      </c>
      <c r="E1545" t="s">
        <v>6407</v>
      </c>
      <c r="I1545" s="3">
        <v>0</v>
      </c>
      <c r="J1545" s="3">
        <v>5661861.5800000001</v>
      </c>
      <c r="K1545" s="3">
        <v>3282183245.0500002</v>
      </c>
      <c r="N1545" t="s">
        <v>4877</v>
      </c>
      <c r="O1545" s="9">
        <v>45649.506747685198</v>
      </c>
      <c r="P1545" t="s">
        <v>26</v>
      </c>
      <c r="R1545" s="9"/>
      <c r="S1545" s="8" t="str">
        <f t="shared" si="48"/>
        <v>00084250</v>
      </c>
      <c r="T1545" s="8">
        <f t="shared" si="49"/>
        <v>7897969</v>
      </c>
    </row>
    <row r="1546" spans="1:20" x14ac:dyDescent="0.25">
      <c r="A1546" t="s">
        <v>3542</v>
      </c>
      <c r="B1546" s="7">
        <v>7897971</v>
      </c>
      <c r="C1546" s="9">
        <v>45649</v>
      </c>
      <c r="D1546" t="s">
        <v>3539</v>
      </c>
      <c r="E1546" t="s">
        <v>6408</v>
      </c>
      <c r="I1546" s="3">
        <v>0</v>
      </c>
      <c r="J1546" s="3">
        <v>6590.54</v>
      </c>
      <c r="K1546" s="3">
        <v>3282176654.5100002</v>
      </c>
      <c r="N1546" t="s">
        <v>4877</v>
      </c>
      <c r="O1546" s="9">
        <v>45649.507685185199</v>
      </c>
      <c r="P1546" t="s">
        <v>20</v>
      </c>
      <c r="R1546" s="9"/>
      <c r="S1546" s="8" t="str">
        <f t="shared" si="48"/>
        <v>00084251</v>
      </c>
      <c r="T1546" s="8">
        <f t="shared" si="49"/>
        <v>7897971</v>
      </c>
    </row>
    <row r="1547" spans="1:20" x14ac:dyDescent="0.25">
      <c r="A1547" t="s">
        <v>3542</v>
      </c>
      <c r="B1547" s="7">
        <v>7897972</v>
      </c>
      <c r="C1547" s="9">
        <v>45649</v>
      </c>
      <c r="D1547" t="s">
        <v>3539</v>
      </c>
      <c r="E1547" t="s">
        <v>6409</v>
      </c>
      <c r="I1547" s="3">
        <v>0</v>
      </c>
      <c r="J1547" s="3">
        <v>15000000</v>
      </c>
      <c r="K1547" s="3">
        <v>3267176654.5100002</v>
      </c>
      <c r="N1547" t="s">
        <v>4877</v>
      </c>
      <c r="O1547" s="9">
        <v>45649.5077662037</v>
      </c>
      <c r="P1547" t="s">
        <v>26</v>
      </c>
      <c r="R1547" s="9"/>
      <c r="S1547" s="8" t="str">
        <f t="shared" si="48"/>
        <v>00084252</v>
      </c>
      <c r="T1547" s="8">
        <f t="shared" si="49"/>
        <v>7897972</v>
      </c>
    </row>
    <row r="1548" spans="1:20" x14ac:dyDescent="0.25">
      <c r="A1548" t="s">
        <v>3542</v>
      </c>
      <c r="B1548" s="7">
        <v>7897973</v>
      </c>
      <c r="C1548" s="9">
        <v>45649</v>
      </c>
      <c r="D1548" t="s">
        <v>4874</v>
      </c>
      <c r="E1548" t="s">
        <v>6410</v>
      </c>
      <c r="F1548" t="s">
        <v>6411</v>
      </c>
      <c r="I1548" s="3">
        <v>0</v>
      </c>
      <c r="J1548" s="3">
        <v>77254.100000000006</v>
      </c>
      <c r="K1548" s="3">
        <v>3267099400.4099998</v>
      </c>
      <c r="N1548" t="s">
        <v>4877</v>
      </c>
      <c r="O1548" s="9">
        <v>45649.508460648103</v>
      </c>
      <c r="P1548" t="s">
        <v>83</v>
      </c>
      <c r="R1548" s="9"/>
      <c r="S1548" s="8" t="str">
        <f t="shared" si="48"/>
        <v/>
      </c>
      <c r="T1548" s="8" t="str">
        <f t="shared" si="49"/>
        <v/>
      </c>
    </row>
    <row r="1549" spans="1:20" x14ac:dyDescent="0.25">
      <c r="A1549" t="s">
        <v>3542</v>
      </c>
      <c r="B1549" s="7">
        <v>7897979</v>
      </c>
      <c r="C1549" s="9">
        <v>45649</v>
      </c>
      <c r="D1549" t="s">
        <v>3539</v>
      </c>
      <c r="E1549" t="s">
        <v>6412</v>
      </c>
      <c r="I1549" s="3">
        <v>0</v>
      </c>
      <c r="J1549" s="3">
        <v>58238.58</v>
      </c>
      <c r="K1549" s="3">
        <v>3267041161.8299999</v>
      </c>
      <c r="N1549" t="s">
        <v>4877</v>
      </c>
      <c r="O1549" s="9">
        <v>45649.516574074099</v>
      </c>
      <c r="P1549" t="s">
        <v>20</v>
      </c>
      <c r="R1549" s="9"/>
      <c r="S1549" s="8" t="str">
        <f t="shared" si="48"/>
        <v>00084253</v>
      </c>
      <c r="T1549" s="8">
        <f t="shared" si="49"/>
        <v>7897979</v>
      </c>
    </row>
    <row r="1550" spans="1:20" x14ac:dyDescent="0.25">
      <c r="A1550" t="s">
        <v>3542</v>
      </c>
      <c r="B1550" s="7">
        <v>7897980</v>
      </c>
      <c r="C1550" s="9">
        <v>45649</v>
      </c>
      <c r="D1550" t="s">
        <v>4942</v>
      </c>
      <c r="E1550" t="s">
        <v>6413</v>
      </c>
      <c r="F1550" t="s">
        <v>6414</v>
      </c>
      <c r="I1550" s="3">
        <v>3000000</v>
      </c>
      <c r="J1550" s="3">
        <v>0</v>
      </c>
      <c r="K1550" s="3">
        <v>3270041161.8299999</v>
      </c>
      <c r="N1550" t="s">
        <v>4877</v>
      </c>
      <c r="O1550" s="9">
        <v>45649.518923611096</v>
      </c>
      <c r="P1550" t="s">
        <v>26</v>
      </c>
      <c r="R1550" s="9"/>
      <c r="S1550" s="8" t="str">
        <f t="shared" si="48"/>
        <v/>
      </c>
      <c r="T1550" s="8" t="str">
        <f t="shared" si="49"/>
        <v/>
      </c>
    </row>
    <row r="1551" spans="1:20" x14ac:dyDescent="0.25">
      <c r="A1551" t="s">
        <v>3542</v>
      </c>
      <c r="B1551" s="7">
        <v>7897981</v>
      </c>
      <c r="C1551" s="9">
        <v>45649</v>
      </c>
      <c r="D1551" t="s">
        <v>3539</v>
      </c>
      <c r="E1551" t="s">
        <v>6415</v>
      </c>
      <c r="I1551" s="3">
        <v>0</v>
      </c>
      <c r="J1551" s="3">
        <v>3000000</v>
      </c>
      <c r="K1551" s="3">
        <v>3267041161.8299999</v>
      </c>
      <c r="N1551" t="s">
        <v>4877</v>
      </c>
      <c r="O1551" s="9">
        <v>45649.521597222199</v>
      </c>
      <c r="P1551" t="s">
        <v>26</v>
      </c>
      <c r="R1551" s="9"/>
      <c r="S1551" s="8" t="str">
        <f t="shared" si="48"/>
        <v>00084254</v>
      </c>
      <c r="T1551" s="8">
        <f t="shared" si="49"/>
        <v>7897981</v>
      </c>
    </row>
    <row r="1552" spans="1:20" x14ac:dyDescent="0.25">
      <c r="A1552" t="s">
        <v>3542</v>
      </c>
      <c r="B1552" s="7">
        <v>7897992</v>
      </c>
      <c r="C1552" s="9">
        <v>45649</v>
      </c>
      <c r="D1552" t="s">
        <v>3539</v>
      </c>
      <c r="E1552" t="s">
        <v>6416</v>
      </c>
      <c r="I1552" s="3">
        <v>0</v>
      </c>
      <c r="J1552" s="3">
        <v>87885.41</v>
      </c>
      <c r="K1552" s="3">
        <v>3266953276.4200001</v>
      </c>
      <c r="N1552" t="s">
        <v>4877</v>
      </c>
      <c r="O1552" s="9">
        <v>45649.546354166698</v>
      </c>
      <c r="P1552" t="s">
        <v>26</v>
      </c>
      <c r="R1552" s="9"/>
      <c r="S1552" s="8" t="str">
        <f t="shared" si="48"/>
        <v>00084256</v>
      </c>
      <c r="T1552" s="8">
        <f t="shared" si="49"/>
        <v>7897992</v>
      </c>
    </row>
    <row r="1553" spans="1:20" x14ac:dyDescent="0.25">
      <c r="A1553" t="s">
        <v>3542</v>
      </c>
      <c r="B1553" s="7">
        <v>7897993</v>
      </c>
      <c r="C1553" s="9">
        <v>45649</v>
      </c>
      <c r="D1553" t="s">
        <v>4942</v>
      </c>
      <c r="E1553" t="s">
        <v>6417</v>
      </c>
      <c r="I1553" s="3">
        <v>0</v>
      </c>
      <c r="J1553" s="3">
        <v>3322066.08</v>
      </c>
      <c r="K1553" s="3">
        <v>3263631210.3400002</v>
      </c>
      <c r="N1553" t="s">
        <v>4877</v>
      </c>
      <c r="O1553" s="9">
        <v>45649.5477314815</v>
      </c>
      <c r="P1553" t="s">
        <v>5001</v>
      </c>
      <c r="R1553" s="9"/>
      <c r="S1553" s="8" t="str">
        <f t="shared" si="48"/>
        <v/>
      </c>
      <c r="T1553" s="8" t="str">
        <f t="shared" si="49"/>
        <v/>
      </c>
    </row>
    <row r="1554" spans="1:20" x14ac:dyDescent="0.25">
      <c r="A1554" t="s">
        <v>3542</v>
      </c>
      <c r="B1554" s="7">
        <v>7897994</v>
      </c>
      <c r="C1554" s="9">
        <v>45649</v>
      </c>
      <c r="D1554" t="s">
        <v>4874</v>
      </c>
      <c r="E1554" t="s">
        <v>6418</v>
      </c>
      <c r="F1554" t="s">
        <v>4876</v>
      </c>
      <c r="I1554" s="3">
        <v>0</v>
      </c>
      <c r="J1554" s="3">
        <v>741789.53</v>
      </c>
      <c r="K1554" s="3">
        <v>3262889420.8099999</v>
      </c>
      <c r="N1554" t="s">
        <v>4877</v>
      </c>
      <c r="O1554" s="9">
        <v>45649.549884259301</v>
      </c>
      <c r="P1554" t="s">
        <v>26</v>
      </c>
      <c r="R1554" s="9"/>
      <c r="S1554" s="8" t="str">
        <f t="shared" si="48"/>
        <v/>
      </c>
      <c r="T1554" s="8" t="str">
        <f t="shared" si="49"/>
        <v/>
      </c>
    </row>
    <row r="1555" spans="1:20" x14ac:dyDescent="0.25">
      <c r="A1555" t="s">
        <v>3542</v>
      </c>
      <c r="B1555" s="7">
        <v>7897995</v>
      </c>
      <c r="C1555" s="9">
        <v>45649</v>
      </c>
      <c r="D1555" t="s">
        <v>3539</v>
      </c>
      <c r="E1555" t="s">
        <v>6419</v>
      </c>
      <c r="I1555" s="3">
        <v>0</v>
      </c>
      <c r="J1555" s="3">
        <v>264997.27</v>
      </c>
      <c r="K1555" s="3">
        <v>3262624423.54</v>
      </c>
      <c r="N1555" t="s">
        <v>4877</v>
      </c>
      <c r="O1555" s="9">
        <v>45649.549884259301</v>
      </c>
      <c r="P1555" t="s">
        <v>26</v>
      </c>
      <c r="R1555" s="9"/>
      <c r="S1555" s="8" t="str">
        <f t="shared" si="48"/>
        <v>00084257</v>
      </c>
      <c r="T1555" s="8">
        <f t="shared" si="49"/>
        <v>7897995</v>
      </c>
    </row>
    <row r="1556" spans="1:20" x14ac:dyDescent="0.25">
      <c r="A1556" t="s">
        <v>3542</v>
      </c>
      <c r="B1556" s="7">
        <v>7897998</v>
      </c>
      <c r="C1556" s="9">
        <v>45649</v>
      </c>
      <c r="D1556" t="s">
        <v>4874</v>
      </c>
      <c r="E1556" t="s">
        <v>6420</v>
      </c>
      <c r="F1556" t="s">
        <v>6421</v>
      </c>
      <c r="I1556" s="3">
        <v>0</v>
      </c>
      <c r="J1556" s="3">
        <v>1422960</v>
      </c>
      <c r="K1556" s="3">
        <v>3261201463.54</v>
      </c>
      <c r="N1556" t="s">
        <v>4877</v>
      </c>
      <c r="O1556" s="9">
        <v>45649.555752314802</v>
      </c>
      <c r="P1556" t="s">
        <v>62</v>
      </c>
      <c r="R1556" s="9"/>
      <c r="S1556" s="8" t="str">
        <f t="shared" si="48"/>
        <v/>
      </c>
      <c r="T1556" s="8" t="str">
        <f t="shared" si="49"/>
        <v/>
      </c>
    </row>
    <row r="1557" spans="1:20" x14ac:dyDescent="0.25">
      <c r="A1557" t="s">
        <v>3542</v>
      </c>
      <c r="B1557" s="7">
        <v>7897999</v>
      </c>
      <c r="C1557" s="9">
        <v>45649</v>
      </c>
      <c r="D1557" t="s">
        <v>3539</v>
      </c>
      <c r="E1557" t="s">
        <v>6422</v>
      </c>
      <c r="I1557" s="3">
        <v>0</v>
      </c>
      <c r="J1557" s="3">
        <v>329280</v>
      </c>
      <c r="K1557" s="3">
        <v>3260872183.54</v>
      </c>
      <c r="N1557" t="s">
        <v>4877</v>
      </c>
      <c r="O1557" s="9">
        <v>45649.557025463</v>
      </c>
      <c r="P1557" t="s">
        <v>62</v>
      </c>
      <c r="R1557" s="9"/>
      <c r="S1557" s="8" t="str">
        <f t="shared" si="48"/>
        <v>00084258</v>
      </c>
      <c r="T1557" s="8">
        <f t="shared" si="49"/>
        <v>7897999</v>
      </c>
    </row>
    <row r="1558" spans="1:20" x14ac:dyDescent="0.25">
      <c r="A1558" t="s">
        <v>3542</v>
      </c>
      <c r="B1558" s="7">
        <v>7898000</v>
      </c>
      <c r="C1558" s="9">
        <v>45649</v>
      </c>
      <c r="D1558" t="s">
        <v>4874</v>
      </c>
      <c r="E1558" t="s">
        <v>3333</v>
      </c>
      <c r="F1558" t="s">
        <v>6423</v>
      </c>
      <c r="I1558" s="3">
        <v>0</v>
      </c>
      <c r="J1558" s="3">
        <v>11563.28</v>
      </c>
      <c r="K1558" s="3">
        <v>3260860620.2600002</v>
      </c>
      <c r="N1558" t="s">
        <v>4877</v>
      </c>
      <c r="O1558" s="9">
        <v>45649.561574074098</v>
      </c>
      <c r="P1558" t="s">
        <v>26</v>
      </c>
      <c r="R1558" s="9"/>
      <c r="S1558" s="8" t="str">
        <f t="shared" si="48"/>
        <v/>
      </c>
      <c r="T1558" s="8" t="str">
        <f t="shared" si="49"/>
        <v/>
      </c>
    </row>
    <row r="1559" spans="1:20" x14ac:dyDescent="0.25">
      <c r="A1559" t="s">
        <v>3542</v>
      </c>
      <c r="B1559" s="7">
        <v>7898002</v>
      </c>
      <c r="C1559" s="9">
        <v>45649</v>
      </c>
      <c r="D1559" t="s">
        <v>4942</v>
      </c>
      <c r="E1559" t="s">
        <v>2860</v>
      </c>
      <c r="I1559" s="3">
        <v>4556407.46</v>
      </c>
      <c r="J1559" s="3">
        <v>0</v>
      </c>
      <c r="K1559" s="3">
        <v>3265417027.7199998</v>
      </c>
      <c r="N1559" t="s">
        <v>4877</v>
      </c>
      <c r="O1559" s="9">
        <v>45649.568217592598</v>
      </c>
      <c r="P1559" t="s">
        <v>4944</v>
      </c>
      <c r="R1559" s="9"/>
      <c r="S1559" s="8" t="str">
        <f t="shared" si="48"/>
        <v/>
      </c>
      <c r="T1559" s="8" t="str">
        <f t="shared" si="49"/>
        <v/>
      </c>
    </row>
    <row r="1560" spans="1:20" x14ac:dyDescent="0.25">
      <c r="A1560" t="s">
        <v>3542</v>
      </c>
      <c r="B1560" s="7">
        <v>7898003</v>
      </c>
      <c r="C1560" s="9">
        <v>45649</v>
      </c>
      <c r="D1560" t="s">
        <v>4942</v>
      </c>
      <c r="E1560" t="s">
        <v>2861</v>
      </c>
      <c r="I1560" s="3">
        <v>1009076.34</v>
      </c>
      <c r="J1560" s="3">
        <v>0</v>
      </c>
      <c r="K1560" s="3">
        <v>3266426104.0599999</v>
      </c>
      <c r="N1560" t="s">
        <v>4877</v>
      </c>
      <c r="O1560" s="9">
        <v>45649.568217592598</v>
      </c>
      <c r="P1560" t="s">
        <v>4944</v>
      </c>
      <c r="R1560" s="9"/>
      <c r="S1560" s="8" t="str">
        <f t="shared" si="48"/>
        <v/>
      </c>
      <c r="T1560" s="8" t="str">
        <f t="shared" si="49"/>
        <v/>
      </c>
    </row>
    <row r="1561" spans="1:20" x14ac:dyDescent="0.25">
      <c r="A1561" t="s">
        <v>3542</v>
      </c>
      <c r="B1561" s="7">
        <v>7898004</v>
      </c>
      <c r="C1561" s="9">
        <v>45649</v>
      </c>
      <c r="D1561" t="s">
        <v>4942</v>
      </c>
      <c r="E1561" t="s">
        <v>2867</v>
      </c>
      <c r="I1561" s="3">
        <v>5443388.4199999999</v>
      </c>
      <c r="J1561" s="3">
        <v>0</v>
      </c>
      <c r="K1561" s="3">
        <v>3271869492.48</v>
      </c>
      <c r="N1561" t="s">
        <v>4877</v>
      </c>
      <c r="O1561" s="9">
        <v>45649.568252314799</v>
      </c>
      <c r="P1561" t="s">
        <v>4944</v>
      </c>
      <c r="R1561" s="9"/>
      <c r="S1561" s="8" t="str">
        <f t="shared" si="48"/>
        <v/>
      </c>
      <c r="T1561" s="8" t="str">
        <f t="shared" si="49"/>
        <v/>
      </c>
    </row>
    <row r="1562" spans="1:20" x14ac:dyDescent="0.25">
      <c r="A1562" t="s">
        <v>3542</v>
      </c>
      <c r="B1562" s="7">
        <v>7898005</v>
      </c>
      <c r="C1562" s="9">
        <v>45649</v>
      </c>
      <c r="D1562" t="s">
        <v>4942</v>
      </c>
      <c r="E1562" t="s">
        <v>2866</v>
      </c>
      <c r="I1562" s="3">
        <v>2734437.52</v>
      </c>
      <c r="J1562" s="3">
        <v>0</v>
      </c>
      <c r="K1562" s="3">
        <v>3274603930</v>
      </c>
      <c r="N1562" t="s">
        <v>4877</v>
      </c>
      <c r="O1562" s="9">
        <v>45649.568252314799</v>
      </c>
      <c r="P1562" t="s">
        <v>4944</v>
      </c>
      <c r="R1562" s="9"/>
      <c r="S1562" s="8" t="str">
        <f t="shared" si="48"/>
        <v/>
      </c>
      <c r="T1562" s="8" t="str">
        <f t="shared" si="49"/>
        <v/>
      </c>
    </row>
    <row r="1563" spans="1:20" x14ac:dyDescent="0.25">
      <c r="A1563" t="s">
        <v>3542</v>
      </c>
      <c r="B1563" s="7">
        <v>7898006</v>
      </c>
      <c r="C1563" s="9">
        <v>45649</v>
      </c>
      <c r="D1563" t="s">
        <v>4942</v>
      </c>
      <c r="E1563" t="s">
        <v>2868</v>
      </c>
      <c r="I1563" s="3">
        <v>2431599.4700000002</v>
      </c>
      <c r="J1563" s="3">
        <v>0</v>
      </c>
      <c r="K1563" s="3">
        <v>3277035529.4699998</v>
      </c>
      <c r="N1563" t="s">
        <v>4877</v>
      </c>
      <c r="O1563" s="9">
        <v>45649.568252314799</v>
      </c>
      <c r="P1563" t="s">
        <v>4944</v>
      </c>
      <c r="R1563" s="9"/>
      <c r="S1563" s="8" t="str">
        <f t="shared" si="48"/>
        <v/>
      </c>
      <c r="T1563" s="8" t="str">
        <f t="shared" si="49"/>
        <v/>
      </c>
    </row>
    <row r="1564" spans="1:20" x14ac:dyDescent="0.25">
      <c r="A1564" t="s">
        <v>3542</v>
      </c>
      <c r="B1564" s="7">
        <v>7898007</v>
      </c>
      <c r="C1564" s="9">
        <v>45649</v>
      </c>
      <c r="D1564" t="s">
        <v>4942</v>
      </c>
      <c r="E1564" t="s">
        <v>2806</v>
      </c>
      <c r="I1564" s="3">
        <v>3001962.07</v>
      </c>
      <c r="J1564" s="3">
        <v>0</v>
      </c>
      <c r="K1564" s="3">
        <v>3280037491.54</v>
      </c>
      <c r="N1564" t="s">
        <v>4877</v>
      </c>
      <c r="O1564" s="9">
        <v>45649.568460648101</v>
      </c>
      <c r="P1564" t="s">
        <v>4944</v>
      </c>
      <c r="R1564" s="9"/>
      <c r="S1564" s="8" t="str">
        <f t="shared" si="48"/>
        <v/>
      </c>
      <c r="T1564" s="8" t="str">
        <f t="shared" si="49"/>
        <v/>
      </c>
    </row>
    <row r="1565" spans="1:20" x14ac:dyDescent="0.25">
      <c r="A1565" t="s">
        <v>3542</v>
      </c>
      <c r="B1565" s="7">
        <v>7898008</v>
      </c>
      <c r="C1565" s="9">
        <v>45649</v>
      </c>
      <c r="D1565" t="s">
        <v>4942</v>
      </c>
      <c r="E1565" t="s">
        <v>2874</v>
      </c>
      <c r="I1565" s="3">
        <v>2448043.27</v>
      </c>
      <c r="J1565" s="3">
        <v>0</v>
      </c>
      <c r="K1565" s="3">
        <v>3282485534.8099999</v>
      </c>
      <c r="N1565" t="s">
        <v>4877</v>
      </c>
      <c r="O1565" s="9">
        <v>45649.568483796298</v>
      </c>
      <c r="P1565" t="s">
        <v>4944</v>
      </c>
      <c r="R1565" s="9"/>
      <c r="S1565" s="8" t="str">
        <f t="shared" si="48"/>
        <v/>
      </c>
      <c r="T1565" s="8" t="str">
        <f t="shared" si="49"/>
        <v/>
      </c>
    </row>
    <row r="1566" spans="1:20" x14ac:dyDescent="0.25">
      <c r="A1566" t="s">
        <v>3542</v>
      </c>
      <c r="B1566" s="7">
        <v>7898009</v>
      </c>
      <c r="C1566" s="9">
        <v>45649</v>
      </c>
      <c r="D1566" t="s">
        <v>3539</v>
      </c>
      <c r="E1566" t="s">
        <v>6424</v>
      </c>
      <c r="I1566" s="3">
        <v>0</v>
      </c>
      <c r="J1566" s="3">
        <v>291363.62</v>
      </c>
      <c r="K1566" s="3">
        <v>3282194171.1900001</v>
      </c>
      <c r="N1566" t="s">
        <v>4877</v>
      </c>
      <c r="O1566" s="9">
        <v>45649.569513888899</v>
      </c>
      <c r="P1566" t="s">
        <v>26</v>
      </c>
      <c r="R1566" s="9"/>
      <c r="S1566" s="8" t="str">
        <f t="shared" si="48"/>
        <v>00084259</v>
      </c>
      <c r="T1566" s="8">
        <f t="shared" si="49"/>
        <v>7898009</v>
      </c>
    </row>
    <row r="1567" spans="1:20" x14ac:dyDescent="0.25">
      <c r="A1567" t="s">
        <v>3542</v>
      </c>
      <c r="B1567" s="7">
        <v>7898013</v>
      </c>
      <c r="C1567" s="9">
        <v>45649</v>
      </c>
      <c r="D1567" t="s">
        <v>4942</v>
      </c>
      <c r="E1567" t="s">
        <v>2843</v>
      </c>
      <c r="I1567" s="3">
        <v>1706067.45</v>
      </c>
      <c r="J1567" s="3">
        <v>0</v>
      </c>
      <c r="K1567" s="3">
        <v>3283900238.6399999</v>
      </c>
      <c r="N1567" t="s">
        <v>4877</v>
      </c>
      <c r="O1567" s="9">
        <v>45649.586909722202</v>
      </c>
      <c r="P1567" t="s">
        <v>4944</v>
      </c>
      <c r="R1567" s="9"/>
      <c r="S1567" s="8" t="str">
        <f t="shared" si="48"/>
        <v/>
      </c>
      <c r="T1567" s="8" t="str">
        <f t="shared" si="49"/>
        <v/>
      </c>
    </row>
    <row r="1568" spans="1:20" x14ac:dyDescent="0.25">
      <c r="A1568" t="s">
        <v>3542</v>
      </c>
      <c r="B1568" s="7">
        <v>7898014</v>
      </c>
      <c r="C1568" s="9">
        <v>45649</v>
      </c>
      <c r="D1568" t="s">
        <v>4942</v>
      </c>
      <c r="E1568" t="s">
        <v>2842</v>
      </c>
      <c r="I1568" s="3">
        <v>4489988.5199999996</v>
      </c>
      <c r="J1568" s="3">
        <v>0</v>
      </c>
      <c r="K1568" s="3">
        <v>3288390227.1599998</v>
      </c>
      <c r="N1568" t="s">
        <v>4877</v>
      </c>
      <c r="O1568" s="9">
        <v>45649.586909722202</v>
      </c>
      <c r="P1568" t="s">
        <v>4944</v>
      </c>
      <c r="R1568" s="9"/>
      <c r="S1568" s="8" t="str">
        <f t="shared" si="48"/>
        <v/>
      </c>
      <c r="T1568" s="8" t="str">
        <f t="shared" si="49"/>
        <v/>
      </c>
    </row>
    <row r="1569" spans="1:20" x14ac:dyDescent="0.25">
      <c r="A1569" t="s">
        <v>3542</v>
      </c>
      <c r="B1569" s="7">
        <v>7898027</v>
      </c>
      <c r="C1569" s="9">
        <v>45649</v>
      </c>
      <c r="D1569" t="s">
        <v>4874</v>
      </c>
      <c r="E1569" t="s">
        <v>6425</v>
      </c>
      <c r="F1569" t="s">
        <v>6426</v>
      </c>
      <c r="I1569" s="3">
        <v>0</v>
      </c>
      <c r="J1569" s="3">
        <v>1552860.51</v>
      </c>
      <c r="K1569" s="3">
        <v>3286837366.6500001</v>
      </c>
      <c r="N1569" t="s">
        <v>4877</v>
      </c>
      <c r="O1569" s="9">
        <v>45649.610405092601</v>
      </c>
      <c r="P1569" t="s">
        <v>62</v>
      </c>
      <c r="R1569" s="9"/>
      <c r="S1569" s="8" t="str">
        <f t="shared" si="48"/>
        <v/>
      </c>
      <c r="T1569" s="8" t="str">
        <f t="shared" si="49"/>
        <v/>
      </c>
    </row>
    <row r="1570" spans="1:20" x14ac:dyDescent="0.25">
      <c r="A1570" t="s">
        <v>3542</v>
      </c>
      <c r="B1570" s="7">
        <v>7898028</v>
      </c>
      <c r="C1570" s="9">
        <v>45649</v>
      </c>
      <c r="D1570" t="s">
        <v>4942</v>
      </c>
      <c r="E1570" t="s">
        <v>6427</v>
      </c>
      <c r="F1570" t="s">
        <v>6428</v>
      </c>
      <c r="I1570" s="3">
        <v>16477428.75</v>
      </c>
      <c r="J1570" s="3">
        <v>0</v>
      </c>
      <c r="K1570" s="3">
        <v>3303314795.4000001</v>
      </c>
      <c r="N1570" t="s">
        <v>4877</v>
      </c>
      <c r="O1570" s="9">
        <v>45649.610752314802</v>
      </c>
      <c r="P1570" t="s">
        <v>368</v>
      </c>
      <c r="R1570" s="9"/>
      <c r="S1570" s="8" t="str">
        <f t="shared" si="48"/>
        <v/>
      </c>
      <c r="T1570" s="8" t="str">
        <f t="shared" si="49"/>
        <v/>
      </c>
    </row>
    <row r="1571" spans="1:20" x14ac:dyDescent="0.25">
      <c r="A1571" t="s">
        <v>3542</v>
      </c>
      <c r="B1571" s="7">
        <v>7898029</v>
      </c>
      <c r="C1571" s="9">
        <v>45649</v>
      </c>
      <c r="D1571" t="s">
        <v>4942</v>
      </c>
      <c r="E1571" t="s">
        <v>6429</v>
      </c>
      <c r="F1571" t="s">
        <v>6430</v>
      </c>
      <c r="I1571" s="3">
        <v>17892438.760000002</v>
      </c>
      <c r="J1571" s="3">
        <v>0</v>
      </c>
      <c r="K1571" s="3">
        <v>3321207234.1599998</v>
      </c>
      <c r="N1571" t="s">
        <v>4877</v>
      </c>
      <c r="O1571" s="9">
        <v>45649.611701388902</v>
      </c>
      <c r="P1571" t="s">
        <v>368</v>
      </c>
      <c r="R1571" s="9"/>
      <c r="S1571" s="8" t="str">
        <f t="shared" si="48"/>
        <v/>
      </c>
      <c r="T1571" s="8" t="str">
        <f t="shared" si="49"/>
        <v/>
      </c>
    </row>
    <row r="1572" spans="1:20" x14ac:dyDescent="0.25">
      <c r="A1572" t="s">
        <v>3542</v>
      </c>
      <c r="B1572" s="7">
        <v>7898030</v>
      </c>
      <c r="C1572" s="9">
        <v>45649</v>
      </c>
      <c r="D1572" t="s">
        <v>4874</v>
      </c>
      <c r="E1572" t="s">
        <v>6431</v>
      </c>
      <c r="F1572" t="s">
        <v>6432</v>
      </c>
      <c r="I1572" s="3">
        <v>0</v>
      </c>
      <c r="J1572" s="3">
        <v>106277.17</v>
      </c>
      <c r="K1572" s="3">
        <v>3321100956.9899998</v>
      </c>
      <c r="N1572" t="s">
        <v>4877</v>
      </c>
      <c r="O1572" s="9">
        <v>45649.612395833297</v>
      </c>
      <c r="P1572" t="s">
        <v>62</v>
      </c>
      <c r="R1572" s="9"/>
      <c r="S1572" s="8" t="str">
        <f t="shared" si="48"/>
        <v/>
      </c>
      <c r="T1572" s="8" t="str">
        <f t="shared" si="49"/>
        <v/>
      </c>
    </row>
    <row r="1573" spans="1:20" x14ac:dyDescent="0.25">
      <c r="A1573" t="s">
        <v>3542</v>
      </c>
      <c r="B1573" s="7">
        <v>7898031</v>
      </c>
      <c r="C1573" s="9">
        <v>45649</v>
      </c>
      <c r="D1573" t="s">
        <v>4942</v>
      </c>
      <c r="E1573" t="s">
        <v>6433</v>
      </c>
      <c r="F1573" t="s">
        <v>6434</v>
      </c>
      <c r="I1573" s="3">
        <v>11408543.25</v>
      </c>
      <c r="J1573" s="3">
        <v>0</v>
      </c>
      <c r="K1573" s="3">
        <v>3332509500.2399998</v>
      </c>
      <c r="N1573" t="s">
        <v>4877</v>
      </c>
      <c r="O1573" s="9">
        <v>45649.612569444398</v>
      </c>
      <c r="P1573" t="s">
        <v>368</v>
      </c>
      <c r="R1573" s="9"/>
      <c r="S1573" s="8" t="str">
        <f t="shared" si="48"/>
        <v/>
      </c>
      <c r="T1573" s="8" t="str">
        <f t="shared" si="49"/>
        <v/>
      </c>
    </row>
    <row r="1574" spans="1:20" x14ac:dyDescent="0.25">
      <c r="A1574" t="s">
        <v>3542</v>
      </c>
      <c r="B1574" s="7">
        <v>7898032</v>
      </c>
      <c r="C1574" s="9">
        <v>45649</v>
      </c>
      <c r="D1574" t="s">
        <v>3539</v>
      </c>
      <c r="E1574" t="s">
        <v>6435</v>
      </c>
      <c r="I1574" s="3">
        <v>0</v>
      </c>
      <c r="J1574" s="3">
        <v>219172.42</v>
      </c>
      <c r="K1574" s="3">
        <v>3332290327.8200002</v>
      </c>
      <c r="N1574" t="s">
        <v>4877</v>
      </c>
      <c r="O1574" s="9">
        <v>45649.613449074102</v>
      </c>
      <c r="P1574" t="s">
        <v>26</v>
      </c>
      <c r="R1574" s="9"/>
      <c r="S1574" s="8" t="str">
        <f t="shared" si="48"/>
        <v>00084261</v>
      </c>
      <c r="T1574" s="8">
        <f t="shared" si="49"/>
        <v>7898032</v>
      </c>
    </row>
    <row r="1575" spans="1:20" x14ac:dyDescent="0.25">
      <c r="A1575" t="s">
        <v>3542</v>
      </c>
      <c r="B1575" s="7">
        <v>7898040</v>
      </c>
      <c r="C1575" s="9">
        <v>45649</v>
      </c>
      <c r="D1575" t="s">
        <v>3539</v>
      </c>
      <c r="E1575" t="s">
        <v>6436</v>
      </c>
      <c r="I1575" s="3">
        <v>0</v>
      </c>
      <c r="J1575" s="3">
        <v>9848832.3900000006</v>
      </c>
      <c r="K1575" s="3">
        <v>3322441495.4299998</v>
      </c>
      <c r="N1575" t="s">
        <v>4877</v>
      </c>
      <c r="O1575" s="9">
        <v>45649.621909722198</v>
      </c>
      <c r="P1575" t="s">
        <v>62</v>
      </c>
      <c r="R1575" s="9"/>
      <c r="S1575" s="8" t="str">
        <f t="shared" si="48"/>
        <v>00084262</v>
      </c>
      <c r="T1575" s="8">
        <f t="shared" si="49"/>
        <v>7898040</v>
      </c>
    </row>
    <row r="1576" spans="1:20" x14ac:dyDescent="0.25">
      <c r="A1576" t="s">
        <v>3542</v>
      </c>
      <c r="B1576" s="7">
        <v>7898059</v>
      </c>
      <c r="C1576" s="9">
        <v>45649</v>
      </c>
      <c r="D1576" t="s">
        <v>4874</v>
      </c>
      <c r="E1576" t="s">
        <v>6437</v>
      </c>
      <c r="F1576" t="s">
        <v>6438</v>
      </c>
      <c r="I1576" s="3">
        <v>0</v>
      </c>
      <c r="J1576" s="3">
        <v>8.11</v>
      </c>
      <c r="K1576" s="3">
        <v>3322441487.3200002</v>
      </c>
      <c r="N1576" t="s">
        <v>4877</v>
      </c>
      <c r="O1576" s="9">
        <v>45649.6558912037</v>
      </c>
      <c r="P1576" t="s">
        <v>62</v>
      </c>
      <c r="R1576" s="9"/>
      <c r="S1576" s="8" t="str">
        <f t="shared" si="48"/>
        <v/>
      </c>
      <c r="T1576" s="8" t="str">
        <f t="shared" si="49"/>
        <v/>
      </c>
    </row>
    <row r="1577" spans="1:20" x14ac:dyDescent="0.25">
      <c r="A1577" t="s">
        <v>3542</v>
      </c>
      <c r="B1577" s="7">
        <v>7898060</v>
      </c>
      <c r="C1577" s="9">
        <v>45649</v>
      </c>
      <c r="D1577" t="s">
        <v>4874</v>
      </c>
      <c r="E1577" t="s">
        <v>6439</v>
      </c>
      <c r="F1577" t="s">
        <v>6440</v>
      </c>
      <c r="I1577" s="3">
        <v>0</v>
      </c>
      <c r="J1577" s="3">
        <v>5.75</v>
      </c>
      <c r="K1577" s="3">
        <v>3322441481.5700002</v>
      </c>
      <c r="N1577" t="s">
        <v>4877</v>
      </c>
      <c r="O1577" s="9">
        <v>45649.656597222202</v>
      </c>
      <c r="P1577" t="s">
        <v>62</v>
      </c>
      <c r="R1577" s="9"/>
      <c r="S1577" s="8" t="str">
        <f t="shared" si="48"/>
        <v/>
      </c>
      <c r="T1577" s="8" t="str">
        <f t="shared" si="49"/>
        <v/>
      </c>
    </row>
    <row r="1578" spans="1:20" x14ac:dyDescent="0.25">
      <c r="A1578" t="s">
        <v>3542</v>
      </c>
      <c r="B1578" s="7">
        <v>7898061</v>
      </c>
      <c r="C1578" s="9">
        <v>45649</v>
      </c>
      <c r="D1578" t="s">
        <v>4874</v>
      </c>
      <c r="E1578" t="s">
        <v>6441</v>
      </c>
      <c r="F1578" t="s">
        <v>6442</v>
      </c>
      <c r="I1578" s="3">
        <v>0</v>
      </c>
      <c r="J1578" s="3">
        <v>1.63</v>
      </c>
      <c r="K1578" s="3">
        <v>3322441479.9400001</v>
      </c>
      <c r="N1578" t="s">
        <v>4877</v>
      </c>
      <c r="O1578" s="9">
        <v>45649.657280092601</v>
      </c>
      <c r="P1578" t="s">
        <v>62</v>
      </c>
      <c r="R1578" s="9"/>
      <c r="S1578" s="8" t="str">
        <f t="shared" si="48"/>
        <v/>
      </c>
      <c r="T1578" s="8" t="str">
        <f t="shared" si="49"/>
        <v/>
      </c>
    </row>
    <row r="1579" spans="1:20" x14ac:dyDescent="0.25">
      <c r="A1579" t="s">
        <v>3542</v>
      </c>
      <c r="B1579" s="7">
        <v>7898062</v>
      </c>
      <c r="C1579" s="9">
        <v>45649</v>
      </c>
      <c r="D1579" t="s">
        <v>3539</v>
      </c>
      <c r="E1579" t="s">
        <v>6443</v>
      </c>
      <c r="I1579" s="3">
        <v>0</v>
      </c>
      <c r="J1579" s="3">
        <v>3769653.51</v>
      </c>
      <c r="K1579" s="3">
        <v>3318671826.4299998</v>
      </c>
      <c r="N1579" t="s">
        <v>4877</v>
      </c>
      <c r="O1579" s="9">
        <v>45649.659814814797</v>
      </c>
      <c r="P1579" t="s">
        <v>62</v>
      </c>
      <c r="R1579" s="9"/>
      <c r="S1579" s="8" t="str">
        <f t="shared" si="48"/>
        <v>00084263</v>
      </c>
      <c r="T1579" s="8">
        <f t="shared" si="49"/>
        <v>7898062</v>
      </c>
    </row>
    <row r="1580" spans="1:20" x14ac:dyDescent="0.25">
      <c r="A1580" t="s">
        <v>3542</v>
      </c>
      <c r="B1580" s="7">
        <v>7898063</v>
      </c>
      <c r="C1580" s="9">
        <v>45649</v>
      </c>
      <c r="D1580" t="s">
        <v>4874</v>
      </c>
      <c r="E1580" t="s">
        <v>6444</v>
      </c>
      <c r="F1580" t="s">
        <v>6445</v>
      </c>
      <c r="I1580" s="3">
        <v>0</v>
      </c>
      <c r="J1580" s="3">
        <v>350593</v>
      </c>
      <c r="K1580" s="3">
        <v>3318321233.4299998</v>
      </c>
      <c r="N1580" t="s">
        <v>4877</v>
      </c>
      <c r="O1580" s="9">
        <v>45649.660752314798</v>
      </c>
      <c r="P1580" t="s">
        <v>83</v>
      </c>
      <c r="R1580" s="9"/>
      <c r="S1580" s="8" t="str">
        <f t="shared" si="48"/>
        <v/>
      </c>
      <c r="T1580" s="8" t="str">
        <f t="shared" si="49"/>
        <v/>
      </c>
    </row>
    <row r="1581" spans="1:20" x14ac:dyDescent="0.25">
      <c r="A1581" t="s">
        <v>3542</v>
      </c>
      <c r="B1581" s="7">
        <v>7898064</v>
      </c>
      <c r="C1581" s="9">
        <v>45649</v>
      </c>
      <c r="D1581" t="s">
        <v>3539</v>
      </c>
      <c r="E1581" t="s">
        <v>6446</v>
      </c>
      <c r="I1581" s="3">
        <v>0</v>
      </c>
      <c r="J1581" s="3">
        <v>6661244.5999999996</v>
      </c>
      <c r="K1581" s="3">
        <v>3311659988.8299999</v>
      </c>
      <c r="N1581" t="s">
        <v>4877</v>
      </c>
      <c r="O1581" s="9">
        <v>45649.661412037</v>
      </c>
      <c r="P1581" t="s">
        <v>83</v>
      </c>
      <c r="R1581" s="9"/>
      <c r="S1581" s="8" t="str">
        <f t="shared" si="48"/>
        <v>00084264</v>
      </c>
      <c r="T1581" s="8">
        <f t="shared" si="49"/>
        <v>7898064</v>
      </c>
    </row>
    <row r="1582" spans="1:20" x14ac:dyDescent="0.25">
      <c r="A1582" t="s">
        <v>3542</v>
      </c>
      <c r="B1582" s="7">
        <v>7898069</v>
      </c>
      <c r="C1582" s="9">
        <v>45649</v>
      </c>
      <c r="D1582" t="s">
        <v>4942</v>
      </c>
      <c r="E1582" t="s">
        <v>6447</v>
      </c>
      <c r="I1582" s="3">
        <v>1020133.84</v>
      </c>
      <c r="J1582" s="3">
        <v>0</v>
      </c>
      <c r="K1582" s="3">
        <v>3312680122.6700001</v>
      </c>
      <c r="N1582" t="s">
        <v>4877</v>
      </c>
      <c r="O1582" s="9">
        <v>45649.668680555602</v>
      </c>
      <c r="P1582" t="s">
        <v>4944</v>
      </c>
      <c r="R1582" s="9"/>
      <c r="S1582" s="8" t="str">
        <f t="shared" si="48"/>
        <v/>
      </c>
      <c r="T1582" s="8" t="str">
        <f t="shared" si="49"/>
        <v/>
      </c>
    </row>
    <row r="1583" spans="1:20" x14ac:dyDescent="0.25">
      <c r="A1583" t="s">
        <v>3542</v>
      </c>
      <c r="B1583" s="7">
        <v>7898070</v>
      </c>
      <c r="C1583" s="9">
        <v>45649</v>
      </c>
      <c r="D1583" t="s">
        <v>4942</v>
      </c>
      <c r="E1583" t="s">
        <v>6448</v>
      </c>
      <c r="I1583" s="3">
        <v>484995.35</v>
      </c>
      <c r="J1583" s="3">
        <v>0</v>
      </c>
      <c r="K1583" s="3">
        <v>3313165118.02</v>
      </c>
      <c r="N1583" t="s">
        <v>4877</v>
      </c>
      <c r="O1583" s="9">
        <v>45649.668680555602</v>
      </c>
      <c r="P1583" t="s">
        <v>4944</v>
      </c>
      <c r="R1583" s="9"/>
      <c r="S1583" s="8" t="str">
        <f t="shared" si="48"/>
        <v/>
      </c>
      <c r="T1583" s="8" t="str">
        <f t="shared" si="49"/>
        <v/>
      </c>
    </row>
    <row r="1584" spans="1:20" x14ac:dyDescent="0.25">
      <c r="A1584" t="s">
        <v>3542</v>
      </c>
      <c r="B1584" s="7">
        <v>7898071</v>
      </c>
      <c r="C1584" s="9">
        <v>45649</v>
      </c>
      <c r="D1584" t="s">
        <v>4942</v>
      </c>
      <c r="E1584" t="s">
        <v>2550</v>
      </c>
      <c r="I1584" s="3">
        <v>2583227.3199999998</v>
      </c>
      <c r="J1584" s="3">
        <v>0</v>
      </c>
      <c r="K1584" s="3">
        <v>3315748345.3400002</v>
      </c>
      <c r="N1584" t="s">
        <v>4877</v>
      </c>
      <c r="O1584" s="9">
        <v>45649.668703703697</v>
      </c>
      <c r="P1584" t="s">
        <v>4944</v>
      </c>
      <c r="R1584" s="9"/>
      <c r="S1584" s="8" t="str">
        <f t="shared" si="48"/>
        <v/>
      </c>
      <c r="T1584" s="8" t="str">
        <f t="shared" si="49"/>
        <v/>
      </c>
    </row>
    <row r="1585" spans="1:20" x14ac:dyDescent="0.25">
      <c r="A1585" t="s">
        <v>3542</v>
      </c>
      <c r="B1585" s="7">
        <v>7898072</v>
      </c>
      <c r="C1585" s="9">
        <v>45649</v>
      </c>
      <c r="D1585" t="s">
        <v>4942</v>
      </c>
      <c r="E1585" t="s">
        <v>2549</v>
      </c>
      <c r="I1585" s="3">
        <v>1256638.19</v>
      </c>
      <c r="J1585" s="3">
        <v>0</v>
      </c>
      <c r="K1585" s="3">
        <v>3317004983.5300002</v>
      </c>
      <c r="N1585" t="s">
        <v>4877</v>
      </c>
      <c r="O1585" s="9">
        <v>45649.668703703697</v>
      </c>
      <c r="P1585" t="s">
        <v>4944</v>
      </c>
      <c r="R1585" s="9"/>
      <c r="S1585" s="8" t="str">
        <f t="shared" si="48"/>
        <v/>
      </c>
      <c r="T1585" s="8" t="str">
        <f t="shared" si="49"/>
        <v/>
      </c>
    </row>
    <row r="1586" spans="1:20" x14ac:dyDescent="0.25">
      <c r="A1586" t="s">
        <v>3542</v>
      </c>
      <c r="B1586" s="7">
        <v>7898074</v>
      </c>
      <c r="C1586" s="9">
        <v>45649</v>
      </c>
      <c r="D1586" t="s">
        <v>4942</v>
      </c>
      <c r="E1586" t="s">
        <v>3355</v>
      </c>
      <c r="I1586" s="3">
        <v>2660157.42</v>
      </c>
      <c r="J1586" s="3">
        <v>0</v>
      </c>
      <c r="K1586" s="3">
        <v>3319665140.9499998</v>
      </c>
      <c r="N1586" t="s">
        <v>4877</v>
      </c>
      <c r="O1586" s="9">
        <v>45649.669594907398</v>
      </c>
      <c r="P1586" t="s">
        <v>4944</v>
      </c>
      <c r="R1586" s="9"/>
      <c r="S1586" s="8" t="str">
        <f t="shared" si="48"/>
        <v/>
      </c>
      <c r="T1586" s="8" t="str">
        <f t="shared" si="49"/>
        <v/>
      </c>
    </row>
    <row r="1587" spans="1:20" x14ac:dyDescent="0.25">
      <c r="A1587" t="s">
        <v>3542</v>
      </c>
      <c r="B1587" s="7">
        <v>7898075</v>
      </c>
      <c r="C1587" s="9">
        <v>45649</v>
      </c>
      <c r="D1587" t="s">
        <v>4942</v>
      </c>
      <c r="E1587" t="s">
        <v>3354</v>
      </c>
      <c r="I1587" s="3">
        <v>573530.30000000005</v>
      </c>
      <c r="J1587" s="3">
        <v>0</v>
      </c>
      <c r="K1587" s="3">
        <v>3320238671.25</v>
      </c>
      <c r="N1587" t="s">
        <v>4877</v>
      </c>
      <c r="O1587" s="9">
        <v>45649.669594907398</v>
      </c>
      <c r="P1587" t="s">
        <v>4944</v>
      </c>
      <c r="R1587" s="9"/>
      <c r="S1587" s="8" t="str">
        <f t="shared" si="48"/>
        <v/>
      </c>
      <c r="T1587" s="8" t="str">
        <f t="shared" si="49"/>
        <v/>
      </c>
    </row>
    <row r="1588" spans="1:20" x14ac:dyDescent="0.25">
      <c r="A1588" t="s">
        <v>3542</v>
      </c>
      <c r="B1588" s="7">
        <v>7898076</v>
      </c>
      <c r="C1588" s="9">
        <v>45649</v>
      </c>
      <c r="D1588" t="s">
        <v>4942</v>
      </c>
      <c r="E1588" t="s">
        <v>6449</v>
      </c>
      <c r="I1588" s="3">
        <v>256847.28</v>
      </c>
      <c r="J1588" s="3">
        <v>0</v>
      </c>
      <c r="K1588" s="3">
        <v>3320495518.5300002</v>
      </c>
      <c r="N1588" t="s">
        <v>4877</v>
      </c>
      <c r="O1588" s="9">
        <v>45649.6699421296</v>
      </c>
      <c r="P1588" t="s">
        <v>4944</v>
      </c>
      <c r="R1588" s="9"/>
      <c r="S1588" s="8" t="str">
        <f t="shared" si="48"/>
        <v/>
      </c>
      <c r="T1588" s="8" t="str">
        <f t="shared" si="49"/>
        <v/>
      </c>
    </row>
    <row r="1589" spans="1:20" x14ac:dyDescent="0.25">
      <c r="A1589" t="s">
        <v>3542</v>
      </c>
      <c r="B1589" s="7">
        <v>7898077</v>
      </c>
      <c r="C1589" s="9">
        <v>45649</v>
      </c>
      <c r="D1589" t="s">
        <v>4942</v>
      </c>
      <c r="E1589" t="s">
        <v>3408</v>
      </c>
      <c r="I1589" s="3">
        <v>2946336.85</v>
      </c>
      <c r="J1589" s="3">
        <v>0</v>
      </c>
      <c r="K1589" s="3">
        <v>3323441855.3800001</v>
      </c>
      <c r="N1589" t="s">
        <v>4877</v>
      </c>
      <c r="O1589" s="9">
        <v>45649.669965277797</v>
      </c>
      <c r="P1589" t="s">
        <v>4944</v>
      </c>
      <c r="R1589" s="9"/>
      <c r="S1589" s="8" t="str">
        <f t="shared" si="48"/>
        <v/>
      </c>
      <c r="T1589" s="8" t="str">
        <f t="shared" si="49"/>
        <v/>
      </c>
    </row>
    <row r="1590" spans="1:20" x14ac:dyDescent="0.25">
      <c r="A1590" t="s">
        <v>3542</v>
      </c>
      <c r="B1590" s="7">
        <v>7898078</v>
      </c>
      <c r="C1590" s="9">
        <v>45649</v>
      </c>
      <c r="D1590" t="s">
        <v>4942</v>
      </c>
      <c r="E1590" t="s">
        <v>3407</v>
      </c>
      <c r="I1590" s="3">
        <v>2074723.38</v>
      </c>
      <c r="J1590" s="3">
        <v>0</v>
      </c>
      <c r="K1590" s="3">
        <v>3325516578.7600002</v>
      </c>
      <c r="N1590" t="s">
        <v>4877</v>
      </c>
      <c r="O1590" s="9">
        <v>45649.669965277797</v>
      </c>
      <c r="P1590" t="s">
        <v>4944</v>
      </c>
      <c r="R1590" s="9"/>
      <c r="S1590" s="8" t="str">
        <f t="shared" si="48"/>
        <v/>
      </c>
      <c r="T1590" s="8" t="str">
        <f t="shared" si="49"/>
        <v/>
      </c>
    </row>
    <row r="1591" spans="1:20" x14ac:dyDescent="0.25">
      <c r="A1591" t="s">
        <v>3542</v>
      </c>
      <c r="B1591" s="7">
        <v>7898079</v>
      </c>
      <c r="C1591" s="9">
        <v>45649</v>
      </c>
      <c r="D1591" t="s">
        <v>4942</v>
      </c>
      <c r="E1591" t="s">
        <v>3409</v>
      </c>
      <c r="I1591" s="3">
        <v>193523.44</v>
      </c>
      <c r="J1591" s="3">
        <v>0</v>
      </c>
      <c r="K1591" s="3">
        <v>3325710102.1999998</v>
      </c>
      <c r="N1591" t="s">
        <v>4877</v>
      </c>
      <c r="O1591" s="9">
        <v>45649.669965277797</v>
      </c>
      <c r="P1591" t="s">
        <v>4944</v>
      </c>
      <c r="R1591" s="9"/>
      <c r="S1591" s="8" t="str">
        <f t="shared" si="48"/>
        <v/>
      </c>
      <c r="T1591" s="8" t="str">
        <f t="shared" si="49"/>
        <v/>
      </c>
    </row>
    <row r="1592" spans="1:20" x14ac:dyDescent="0.25">
      <c r="A1592" t="s">
        <v>3542</v>
      </c>
      <c r="B1592" s="7">
        <v>7898080</v>
      </c>
      <c r="C1592" s="9">
        <v>45649</v>
      </c>
      <c r="D1592" t="s">
        <v>4942</v>
      </c>
      <c r="E1592" t="s">
        <v>3290</v>
      </c>
      <c r="I1592" s="3">
        <v>325439.62</v>
      </c>
      <c r="J1592" s="3">
        <v>0</v>
      </c>
      <c r="K1592" s="3">
        <v>3326035541.8200002</v>
      </c>
      <c r="N1592" t="s">
        <v>4877</v>
      </c>
      <c r="O1592" s="9">
        <v>45649.6699884259</v>
      </c>
      <c r="P1592" t="s">
        <v>4944</v>
      </c>
      <c r="R1592" s="9"/>
      <c r="S1592" s="8" t="str">
        <f t="shared" si="48"/>
        <v/>
      </c>
      <c r="T1592" s="8" t="str">
        <f t="shared" si="49"/>
        <v/>
      </c>
    </row>
    <row r="1593" spans="1:20" x14ac:dyDescent="0.25">
      <c r="A1593" t="s">
        <v>3542</v>
      </c>
      <c r="B1593" s="7">
        <v>7898081</v>
      </c>
      <c r="C1593" s="9">
        <v>45649</v>
      </c>
      <c r="D1593" t="s">
        <v>4942</v>
      </c>
      <c r="E1593" t="s">
        <v>3085</v>
      </c>
      <c r="I1593" s="3">
        <v>5059666.79</v>
      </c>
      <c r="J1593" s="3">
        <v>0</v>
      </c>
      <c r="K1593" s="3">
        <v>3331095208.6100001</v>
      </c>
      <c r="N1593" t="s">
        <v>4877</v>
      </c>
      <c r="O1593" s="9">
        <v>45649.67</v>
      </c>
      <c r="P1593" t="s">
        <v>4944</v>
      </c>
      <c r="R1593" s="9"/>
      <c r="S1593" s="8" t="str">
        <f t="shared" si="48"/>
        <v/>
      </c>
      <c r="T1593" s="8" t="str">
        <f t="shared" si="49"/>
        <v/>
      </c>
    </row>
    <row r="1594" spans="1:20" x14ac:dyDescent="0.25">
      <c r="A1594" t="s">
        <v>3542</v>
      </c>
      <c r="B1594" s="7">
        <v>7898082</v>
      </c>
      <c r="C1594" s="9">
        <v>45649</v>
      </c>
      <c r="D1594" t="s">
        <v>4942</v>
      </c>
      <c r="E1594" t="s">
        <v>6450</v>
      </c>
      <c r="I1594" s="3">
        <v>10585726.560000001</v>
      </c>
      <c r="J1594" s="3">
        <v>0</v>
      </c>
      <c r="K1594" s="3">
        <v>3341680935.1700001</v>
      </c>
      <c r="N1594" t="s">
        <v>4877</v>
      </c>
      <c r="O1594" s="9">
        <v>45649.670266203699</v>
      </c>
      <c r="P1594" t="s">
        <v>4944</v>
      </c>
      <c r="R1594" s="9"/>
      <c r="S1594" s="8" t="str">
        <f t="shared" si="48"/>
        <v/>
      </c>
      <c r="T1594" s="8" t="str">
        <f t="shared" si="49"/>
        <v/>
      </c>
    </row>
    <row r="1595" spans="1:20" x14ac:dyDescent="0.25">
      <c r="A1595" t="s">
        <v>3542</v>
      </c>
      <c r="B1595" s="7">
        <v>7898083</v>
      </c>
      <c r="C1595" s="9">
        <v>45649</v>
      </c>
      <c r="D1595" t="s">
        <v>4942</v>
      </c>
      <c r="E1595" t="s">
        <v>6451</v>
      </c>
      <c r="F1595" t="s">
        <v>6452</v>
      </c>
      <c r="I1595" s="3">
        <v>7961505.96</v>
      </c>
      <c r="J1595" s="3">
        <v>0</v>
      </c>
      <c r="K1595" s="3">
        <v>3349642441.1300001</v>
      </c>
      <c r="N1595" t="s">
        <v>4877</v>
      </c>
      <c r="O1595" s="9">
        <v>45649.670289351903</v>
      </c>
      <c r="P1595" t="s">
        <v>4944</v>
      </c>
      <c r="R1595" s="9"/>
      <c r="S1595" s="8" t="str">
        <f t="shared" si="48"/>
        <v/>
      </c>
      <c r="T1595" s="8" t="str">
        <f t="shared" si="49"/>
        <v/>
      </c>
    </row>
    <row r="1596" spans="1:20" x14ac:dyDescent="0.25">
      <c r="A1596" t="s">
        <v>3542</v>
      </c>
      <c r="B1596" s="7">
        <v>7898084</v>
      </c>
      <c r="C1596" s="9">
        <v>45649</v>
      </c>
      <c r="D1596" t="s">
        <v>4942</v>
      </c>
      <c r="E1596" t="s">
        <v>6453</v>
      </c>
      <c r="F1596" t="s">
        <v>6452</v>
      </c>
      <c r="I1596" s="3">
        <v>6134783.9900000002</v>
      </c>
      <c r="J1596" s="3">
        <v>0</v>
      </c>
      <c r="K1596" s="3">
        <v>3355777225.1199999</v>
      </c>
      <c r="N1596" t="s">
        <v>4877</v>
      </c>
      <c r="O1596" s="9">
        <v>45649.670289351903</v>
      </c>
      <c r="P1596" t="s">
        <v>4944</v>
      </c>
      <c r="R1596" s="9"/>
      <c r="S1596" s="8" t="str">
        <f t="shared" si="48"/>
        <v/>
      </c>
      <c r="T1596" s="8" t="str">
        <f t="shared" si="49"/>
        <v/>
      </c>
    </row>
    <row r="1597" spans="1:20" x14ac:dyDescent="0.25">
      <c r="A1597" t="s">
        <v>3542</v>
      </c>
      <c r="B1597" s="7">
        <v>7898085</v>
      </c>
      <c r="C1597" s="9">
        <v>45649</v>
      </c>
      <c r="D1597" t="s">
        <v>4942</v>
      </c>
      <c r="E1597" t="s">
        <v>2406</v>
      </c>
      <c r="F1597" t="s">
        <v>6454</v>
      </c>
      <c r="I1597" s="3">
        <v>15769740.359999999</v>
      </c>
      <c r="J1597" s="3">
        <v>0</v>
      </c>
      <c r="K1597" s="3">
        <v>3371546965.48</v>
      </c>
      <c r="N1597" t="s">
        <v>4877</v>
      </c>
      <c r="O1597" s="9">
        <v>45649.6713773148</v>
      </c>
      <c r="P1597" t="s">
        <v>4944</v>
      </c>
      <c r="R1597" s="9"/>
      <c r="S1597" s="8" t="str">
        <f t="shared" si="48"/>
        <v/>
      </c>
      <c r="T1597" s="8" t="str">
        <f t="shared" si="49"/>
        <v/>
      </c>
    </row>
    <row r="1598" spans="1:20" x14ac:dyDescent="0.25">
      <c r="A1598" t="s">
        <v>3542</v>
      </c>
      <c r="B1598" s="7">
        <v>7898086</v>
      </c>
      <c r="C1598" s="9">
        <v>45649</v>
      </c>
      <c r="D1598" t="s">
        <v>4942</v>
      </c>
      <c r="E1598" t="s">
        <v>2407</v>
      </c>
      <c r="F1598" t="s">
        <v>6455</v>
      </c>
      <c r="I1598" s="3">
        <v>7346354.3700000001</v>
      </c>
      <c r="J1598" s="3">
        <v>0</v>
      </c>
      <c r="K1598" s="3">
        <v>3378893319.8499999</v>
      </c>
      <c r="N1598" t="s">
        <v>4877</v>
      </c>
      <c r="O1598" s="9">
        <v>45649.671909722201</v>
      </c>
      <c r="P1598" t="s">
        <v>4944</v>
      </c>
      <c r="R1598" s="9"/>
      <c r="S1598" s="8" t="str">
        <f t="shared" si="48"/>
        <v/>
      </c>
      <c r="T1598" s="8" t="str">
        <f t="shared" si="49"/>
        <v/>
      </c>
    </row>
    <row r="1599" spans="1:20" x14ac:dyDescent="0.25">
      <c r="A1599" t="s">
        <v>3542</v>
      </c>
      <c r="B1599" s="7">
        <v>7898087</v>
      </c>
      <c r="C1599" s="9">
        <v>45649</v>
      </c>
      <c r="D1599" t="s">
        <v>4942</v>
      </c>
      <c r="E1599" t="s">
        <v>2408</v>
      </c>
      <c r="F1599" t="s">
        <v>6456</v>
      </c>
      <c r="I1599" s="3">
        <v>8621634.5399999991</v>
      </c>
      <c r="J1599" s="3">
        <v>0</v>
      </c>
      <c r="K1599" s="3">
        <v>3387514954.3899999</v>
      </c>
      <c r="N1599" t="s">
        <v>4877</v>
      </c>
      <c r="O1599" s="9">
        <v>45649.6719212963</v>
      </c>
      <c r="P1599" t="s">
        <v>4944</v>
      </c>
      <c r="R1599" s="9"/>
      <c r="S1599" s="8" t="str">
        <f t="shared" si="48"/>
        <v/>
      </c>
      <c r="T1599" s="8" t="str">
        <f t="shared" si="49"/>
        <v/>
      </c>
    </row>
    <row r="1600" spans="1:20" x14ac:dyDescent="0.25">
      <c r="A1600" t="s">
        <v>3542</v>
      </c>
      <c r="B1600" s="7">
        <v>7898088</v>
      </c>
      <c r="C1600" s="9">
        <v>45649</v>
      </c>
      <c r="D1600" t="s">
        <v>4942</v>
      </c>
      <c r="E1600" t="s">
        <v>2467</v>
      </c>
      <c r="F1600" t="s">
        <v>6457</v>
      </c>
      <c r="I1600" s="3">
        <v>7381343.0499999998</v>
      </c>
      <c r="J1600" s="3">
        <v>0</v>
      </c>
      <c r="K1600" s="3">
        <v>3394896297.4400001</v>
      </c>
      <c r="N1600" t="s">
        <v>4877</v>
      </c>
      <c r="O1600" s="9">
        <v>45649.6722337963</v>
      </c>
      <c r="P1600" t="s">
        <v>4944</v>
      </c>
      <c r="R1600" s="9"/>
      <c r="S1600" s="8" t="str">
        <f t="shared" si="48"/>
        <v/>
      </c>
      <c r="T1600" s="8" t="str">
        <f t="shared" si="49"/>
        <v/>
      </c>
    </row>
    <row r="1601" spans="1:20" x14ac:dyDescent="0.25">
      <c r="A1601" t="s">
        <v>3542</v>
      </c>
      <c r="B1601" s="7">
        <v>7898093</v>
      </c>
      <c r="C1601" s="9">
        <v>45649</v>
      </c>
      <c r="D1601" t="s">
        <v>3539</v>
      </c>
      <c r="E1601" t="s">
        <v>6458</v>
      </c>
      <c r="I1601" s="3">
        <v>0</v>
      </c>
      <c r="J1601" s="3">
        <v>390016.78</v>
      </c>
      <c r="K1601" s="3">
        <v>3394506280.6599998</v>
      </c>
      <c r="N1601" t="s">
        <v>4877</v>
      </c>
      <c r="O1601" s="9">
        <v>45649.676087963002</v>
      </c>
      <c r="P1601" t="s">
        <v>26</v>
      </c>
      <c r="R1601" s="9"/>
      <c r="S1601" s="8" t="str">
        <f t="shared" si="48"/>
        <v>00084265</v>
      </c>
      <c r="T1601" s="8">
        <f t="shared" si="49"/>
        <v>7898093</v>
      </c>
    </row>
    <row r="1602" spans="1:20" x14ac:dyDescent="0.25">
      <c r="A1602" t="s">
        <v>3542</v>
      </c>
      <c r="B1602" s="7">
        <v>7898094</v>
      </c>
      <c r="C1602" s="9">
        <v>45649</v>
      </c>
      <c r="D1602" t="s">
        <v>3539</v>
      </c>
      <c r="E1602" t="s">
        <v>6459</v>
      </c>
      <c r="I1602" s="3">
        <v>0</v>
      </c>
      <c r="J1602" s="3">
        <v>2222.42</v>
      </c>
      <c r="K1602" s="3">
        <v>3394504058.2399998</v>
      </c>
      <c r="N1602" t="s">
        <v>4877</v>
      </c>
      <c r="O1602" s="9">
        <v>45649.677847222199</v>
      </c>
      <c r="P1602" t="s">
        <v>26</v>
      </c>
      <c r="R1602" s="9"/>
      <c r="S1602" s="8" t="str">
        <f t="shared" si="48"/>
        <v>00084266</v>
      </c>
      <c r="T1602" s="8">
        <f t="shared" si="49"/>
        <v>7898094</v>
      </c>
    </row>
    <row r="1603" spans="1:20" x14ac:dyDescent="0.25">
      <c r="A1603" t="s">
        <v>3542</v>
      </c>
      <c r="B1603" s="7">
        <v>7898099</v>
      </c>
      <c r="C1603" s="9">
        <v>45649</v>
      </c>
      <c r="D1603" t="s">
        <v>3539</v>
      </c>
      <c r="E1603" t="s">
        <v>6460</v>
      </c>
      <c r="I1603" s="3">
        <v>0</v>
      </c>
      <c r="J1603" s="3">
        <v>18765590.199999999</v>
      </c>
      <c r="K1603" s="3">
        <v>3375738468.04</v>
      </c>
      <c r="N1603" t="s">
        <v>4877</v>
      </c>
      <c r="O1603" s="9">
        <v>45649.681967592602</v>
      </c>
      <c r="P1603" t="s">
        <v>62</v>
      </c>
      <c r="R1603" s="9"/>
      <c r="S1603" s="8" t="str">
        <f t="shared" si="48"/>
        <v>00084267</v>
      </c>
      <c r="T1603" s="8">
        <f t="shared" si="49"/>
        <v>7898099</v>
      </c>
    </row>
    <row r="1604" spans="1:20" x14ac:dyDescent="0.25">
      <c r="A1604" t="s">
        <v>3542</v>
      </c>
      <c r="B1604" s="7">
        <v>7898100</v>
      </c>
      <c r="C1604" s="9">
        <v>45649</v>
      </c>
      <c r="D1604" t="s">
        <v>3539</v>
      </c>
      <c r="E1604" t="s">
        <v>6461</v>
      </c>
      <c r="I1604" s="3">
        <v>0</v>
      </c>
      <c r="J1604" s="3">
        <v>3479.8</v>
      </c>
      <c r="K1604" s="3">
        <v>3375734988.2399998</v>
      </c>
      <c r="N1604" t="s">
        <v>4877</v>
      </c>
      <c r="O1604" s="9">
        <v>45649.682129629597</v>
      </c>
      <c r="P1604" t="s">
        <v>26</v>
      </c>
      <c r="R1604" s="9"/>
      <c r="S1604" s="8" t="str">
        <f t="shared" ref="S1604:S1667" si="50">+IF(MID(E1604,1,1)="R",MID(E1604,5,8),"")</f>
        <v>00084268</v>
      </c>
      <c r="T1604" s="8">
        <f t="shared" ref="T1604:T1667" si="51">+IF(MID(S1604,1,1)="0",B1604,"")</f>
        <v>7898100</v>
      </c>
    </row>
    <row r="1605" spans="1:20" x14ac:dyDescent="0.25">
      <c r="A1605" t="s">
        <v>3542</v>
      </c>
      <c r="B1605" s="7">
        <v>7898123</v>
      </c>
      <c r="C1605" s="9">
        <v>45649</v>
      </c>
      <c r="D1605" t="s">
        <v>3539</v>
      </c>
      <c r="E1605" t="s">
        <v>6462</v>
      </c>
      <c r="I1605" s="3">
        <v>0</v>
      </c>
      <c r="J1605" s="3">
        <v>64829180.600000001</v>
      </c>
      <c r="K1605" s="3">
        <v>3310905807.6399999</v>
      </c>
      <c r="N1605" t="s">
        <v>4877</v>
      </c>
      <c r="O1605" s="9">
        <v>45649.702280092599</v>
      </c>
      <c r="P1605" t="s">
        <v>62</v>
      </c>
      <c r="R1605" s="9"/>
      <c r="S1605" s="8" t="str">
        <f t="shared" si="50"/>
        <v>00084269</v>
      </c>
      <c r="T1605" s="8">
        <f t="shared" si="51"/>
        <v>7898123</v>
      </c>
    </row>
    <row r="1606" spans="1:20" x14ac:dyDescent="0.25">
      <c r="A1606" t="s">
        <v>3542</v>
      </c>
      <c r="B1606" s="7">
        <v>7898132</v>
      </c>
      <c r="C1606" s="9">
        <v>45649</v>
      </c>
      <c r="D1606" t="s">
        <v>3539</v>
      </c>
      <c r="E1606" t="s">
        <v>6463</v>
      </c>
      <c r="I1606" s="3">
        <v>0</v>
      </c>
      <c r="J1606" s="3">
        <v>400000</v>
      </c>
      <c r="K1606" s="3">
        <v>3310505807.6399999</v>
      </c>
      <c r="N1606" t="s">
        <v>4877</v>
      </c>
      <c r="O1606" s="9">
        <v>45649.709583333301</v>
      </c>
      <c r="P1606" t="s">
        <v>26</v>
      </c>
      <c r="R1606" s="9"/>
      <c r="S1606" s="8" t="str">
        <f t="shared" si="50"/>
        <v>00084270</v>
      </c>
      <c r="T1606" s="8">
        <f t="shared" si="51"/>
        <v>7898132</v>
      </c>
    </row>
    <row r="1607" spans="1:20" x14ac:dyDescent="0.25">
      <c r="A1607" t="s">
        <v>3542</v>
      </c>
      <c r="B1607" s="7">
        <v>7898140</v>
      </c>
      <c r="C1607" s="9">
        <v>45649</v>
      </c>
      <c r="D1607" t="s">
        <v>4942</v>
      </c>
      <c r="E1607" t="s">
        <v>2436</v>
      </c>
      <c r="I1607" s="3">
        <v>7094076.5</v>
      </c>
      <c r="J1607" s="3">
        <v>0</v>
      </c>
      <c r="K1607" s="3">
        <v>3317599884.1399999</v>
      </c>
      <c r="N1607" t="s">
        <v>4877</v>
      </c>
      <c r="O1607" s="9">
        <v>45649.714942129598</v>
      </c>
      <c r="P1607" t="s">
        <v>4944</v>
      </c>
      <c r="R1607" s="9"/>
      <c r="S1607" s="8" t="str">
        <f t="shared" si="50"/>
        <v/>
      </c>
      <c r="T1607" s="8" t="str">
        <f t="shared" si="51"/>
        <v/>
      </c>
    </row>
    <row r="1608" spans="1:20" x14ac:dyDescent="0.25">
      <c r="A1608" t="s">
        <v>3542</v>
      </c>
      <c r="B1608" s="7">
        <v>7898141</v>
      </c>
      <c r="C1608" s="9">
        <v>45649</v>
      </c>
      <c r="D1608" t="s">
        <v>4942</v>
      </c>
      <c r="E1608" t="s">
        <v>2437</v>
      </c>
      <c r="I1608" s="3">
        <v>7358804.5800000001</v>
      </c>
      <c r="J1608" s="3">
        <v>0</v>
      </c>
      <c r="K1608" s="3">
        <v>3324958688.7199998</v>
      </c>
      <c r="N1608" t="s">
        <v>4877</v>
      </c>
      <c r="O1608" s="9">
        <v>45649.714942129598</v>
      </c>
      <c r="P1608" t="s">
        <v>4944</v>
      </c>
      <c r="R1608" s="9"/>
      <c r="S1608" s="8" t="str">
        <f t="shared" si="50"/>
        <v/>
      </c>
      <c r="T1608" s="8" t="str">
        <f t="shared" si="51"/>
        <v/>
      </c>
    </row>
    <row r="1609" spans="1:20" x14ac:dyDescent="0.25">
      <c r="A1609" t="s">
        <v>3542</v>
      </c>
      <c r="B1609" s="7">
        <v>7898142</v>
      </c>
      <c r="C1609" s="9">
        <v>45649</v>
      </c>
      <c r="D1609" t="s">
        <v>4942</v>
      </c>
      <c r="E1609" t="s">
        <v>2438</v>
      </c>
      <c r="I1609" s="3">
        <v>3801272.51</v>
      </c>
      <c r="J1609" s="3">
        <v>0</v>
      </c>
      <c r="K1609" s="3">
        <v>3328759961.23</v>
      </c>
      <c r="N1609" t="s">
        <v>4877</v>
      </c>
      <c r="O1609" s="9">
        <v>45649.714942129598</v>
      </c>
      <c r="P1609" t="s">
        <v>4944</v>
      </c>
      <c r="R1609" s="9"/>
      <c r="S1609" s="8" t="str">
        <f t="shared" si="50"/>
        <v/>
      </c>
      <c r="T1609" s="8" t="str">
        <f t="shared" si="51"/>
        <v/>
      </c>
    </row>
    <row r="1610" spans="1:20" x14ac:dyDescent="0.25">
      <c r="A1610" t="s">
        <v>3542</v>
      </c>
      <c r="B1610" s="7">
        <v>7898143</v>
      </c>
      <c r="C1610" s="9">
        <v>45649</v>
      </c>
      <c r="D1610" t="s">
        <v>4942</v>
      </c>
      <c r="E1610" t="s">
        <v>2435</v>
      </c>
      <c r="I1610" s="3">
        <v>1777266.96</v>
      </c>
      <c r="J1610" s="3">
        <v>0</v>
      </c>
      <c r="K1610" s="3">
        <v>3330537228.1900001</v>
      </c>
      <c r="N1610" t="s">
        <v>4877</v>
      </c>
      <c r="O1610" s="9">
        <v>45649.714942129598</v>
      </c>
      <c r="P1610" t="s">
        <v>4944</v>
      </c>
      <c r="R1610" s="9"/>
      <c r="S1610" s="8" t="str">
        <f t="shared" si="50"/>
        <v/>
      </c>
      <c r="T1610" s="8" t="str">
        <f t="shared" si="51"/>
        <v/>
      </c>
    </row>
    <row r="1611" spans="1:20" x14ac:dyDescent="0.25">
      <c r="A1611" t="s">
        <v>3542</v>
      </c>
      <c r="B1611" s="7">
        <v>7898155</v>
      </c>
      <c r="C1611" s="9">
        <v>45649</v>
      </c>
      <c r="D1611" t="s">
        <v>4942</v>
      </c>
      <c r="E1611" t="s">
        <v>3185</v>
      </c>
      <c r="I1611" s="3">
        <v>717098.16</v>
      </c>
      <c r="J1611" s="3">
        <v>0</v>
      </c>
      <c r="K1611" s="3">
        <v>3331254326.3499999</v>
      </c>
      <c r="N1611" t="s">
        <v>4877</v>
      </c>
      <c r="O1611" s="9">
        <v>45649.7608680556</v>
      </c>
      <c r="P1611" t="s">
        <v>4944</v>
      </c>
      <c r="R1611" s="9"/>
      <c r="S1611" s="8" t="str">
        <f t="shared" si="50"/>
        <v/>
      </c>
      <c r="T1611" s="8" t="str">
        <f t="shared" si="51"/>
        <v/>
      </c>
    </row>
    <row r="1612" spans="1:20" x14ac:dyDescent="0.25">
      <c r="A1612" t="s">
        <v>3542</v>
      </c>
      <c r="B1612" s="7">
        <v>7898156</v>
      </c>
      <c r="C1612" s="9">
        <v>45649</v>
      </c>
      <c r="D1612" t="s">
        <v>4942</v>
      </c>
      <c r="E1612" t="s">
        <v>3180</v>
      </c>
      <c r="I1612" s="3">
        <v>598819.5</v>
      </c>
      <c r="J1612" s="3">
        <v>0</v>
      </c>
      <c r="K1612" s="3">
        <v>3331853145.8499999</v>
      </c>
      <c r="N1612" t="s">
        <v>4877</v>
      </c>
      <c r="O1612" s="9">
        <v>45649.760902777802</v>
      </c>
      <c r="P1612" t="s">
        <v>4944</v>
      </c>
      <c r="R1612" s="9"/>
      <c r="S1612" s="8" t="str">
        <f t="shared" si="50"/>
        <v/>
      </c>
      <c r="T1612" s="8" t="str">
        <f t="shared" si="51"/>
        <v/>
      </c>
    </row>
    <row r="1613" spans="1:20" x14ac:dyDescent="0.25">
      <c r="A1613" t="s">
        <v>3542</v>
      </c>
      <c r="B1613" s="7">
        <v>7898157</v>
      </c>
      <c r="C1613" s="9">
        <v>45649</v>
      </c>
      <c r="D1613" t="s">
        <v>4942</v>
      </c>
      <c r="E1613" t="s">
        <v>3178</v>
      </c>
      <c r="I1613" s="3">
        <v>773856.17</v>
      </c>
      <c r="J1613" s="3">
        <v>0</v>
      </c>
      <c r="K1613" s="3">
        <v>3332627002.02</v>
      </c>
      <c r="N1613" t="s">
        <v>4877</v>
      </c>
      <c r="O1613" s="9">
        <v>45649.760902777802</v>
      </c>
      <c r="P1613" t="s">
        <v>4944</v>
      </c>
      <c r="R1613" s="9"/>
      <c r="S1613" s="8" t="str">
        <f t="shared" si="50"/>
        <v/>
      </c>
      <c r="T1613" s="8" t="str">
        <f t="shared" si="51"/>
        <v/>
      </c>
    </row>
    <row r="1614" spans="1:20" x14ac:dyDescent="0.25">
      <c r="A1614" t="s">
        <v>3542</v>
      </c>
      <c r="B1614" s="7">
        <v>7898158</v>
      </c>
      <c r="C1614" s="9">
        <v>45649</v>
      </c>
      <c r="D1614" t="s">
        <v>4942</v>
      </c>
      <c r="E1614" t="s">
        <v>3177</v>
      </c>
      <c r="I1614" s="3">
        <v>705164.36</v>
      </c>
      <c r="J1614" s="3">
        <v>0</v>
      </c>
      <c r="K1614" s="3">
        <v>3333332166.3800001</v>
      </c>
      <c r="N1614" t="s">
        <v>4877</v>
      </c>
      <c r="O1614" s="9">
        <v>45649.760902777802</v>
      </c>
      <c r="P1614" t="s">
        <v>4944</v>
      </c>
      <c r="R1614" s="9"/>
      <c r="S1614" s="8" t="str">
        <f t="shared" si="50"/>
        <v/>
      </c>
      <c r="T1614" s="8" t="str">
        <f t="shared" si="51"/>
        <v/>
      </c>
    </row>
    <row r="1615" spans="1:20" x14ac:dyDescent="0.25">
      <c r="A1615" t="s">
        <v>3542</v>
      </c>
      <c r="B1615" s="7">
        <v>7898159</v>
      </c>
      <c r="C1615" s="9">
        <v>45649</v>
      </c>
      <c r="D1615" t="s">
        <v>4942</v>
      </c>
      <c r="E1615" t="s">
        <v>3172</v>
      </c>
      <c r="I1615" s="3">
        <v>93737.67</v>
      </c>
      <c r="J1615" s="3">
        <v>0</v>
      </c>
      <c r="K1615" s="3">
        <v>3333425904.0500002</v>
      </c>
      <c r="N1615" t="s">
        <v>4877</v>
      </c>
      <c r="O1615" s="9">
        <v>45649.760902777802</v>
      </c>
      <c r="P1615" t="s">
        <v>4944</v>
      </c>
      <c r="R1615" s="9"/>
      <c r="S1615" s="8" t="str">
        <f t="shared" si="50"/>
        <v/>
      </c>
      <c r="T1615" s="8" t="str">
        <f t="shared" si="51"/>
        <v/>
      </c>
    </row>
    <row r="1616" spans="1:20" x14ac:dyDescent="0.25">
      <c r="A1616" t="s">
        <v>3542</v>
      </c>
      <c r="B1616" s="7">
        <v>7898160</v>
      </c>
      <c r="C1616" s="9">
        <v>45649</v>
      </c>
      <c r="D1616" t="s">
        <v>4942</v>
      </c>
      <c r="E1616" t="s">
        <v>3184</v>
      </c>
      <c r="I1616" s="3">
        <v>637203.87</v>
      </c>
      <c r="J1616" s="3">
        <v>0</v>
      </c>
      <c r="K1616" s="3">
        <v>3334063107.9200001</v>
      </c>
      <c r="N1616" t="s">
        <v>4877</v>
      </c>
      <c r="O1616" s="9">
        <v>45649.760925925897</v>
      </c>
      <c r="P1616" t="s">
        <v>4944</v>
      </c>
      <c r="R1616" s="9"/>
      <c r="S1616" s="8" t="str">
        <f t="shared" si="50"/>
        <v/>
      </c>
      <c r="T1616" s="8" t="str">
        <f t="shared" si="51"/>
        <v/>
      </c>
    </row>
    <row r="1617" spans="1:20" x14ac:dyDescent="0.25">
      <c r="A1617" t="s">
        <v>3542</v>
      </c>
      <c r="B1617" s="7">
        <v>7898161</v>
      </c>
      <c r="C1617" s="9">
        <v>45649</v>
      </c>
      <c r="D1617" t="s">
        <v>4942</v>
      </c>
      <c r="E1617" t="s">
        <v>3186</v>
      </c>
      <c r="I1617" s="3">
        <v>913557.74</v>
      </c>
      <c r="J1617" s="3">
        <v>0</v>
      </c>
      <c r="K1617" s="3">
        <v>3334976665.6599998</v>
      </c>
      <c r="N1617" t="s">
        <v>4877</v>
      </c>
      <c r="O1617" s="9">
        <v>45649.760925925897</v>
      </c>
      <c r="P1617" t="s">
        <v>4944</v>
      </c>
      <c r="R1617" s="9"/>
      <c r="S1617" s="8" t="str">
        <f t="shared" si="50"/>
        <v/>
      </c>
      <c r="T1617" s="8" t="str">
        <f t="shared" si="51"/>
        <v/>
      </c>
    </row>
    <row r="1618" spans="1:20" x14ac:dyDescent="0.25">
      <c r="A1618" t="s">
        <v>3542</v>
      </c>
      <c r="B1618" s="7">
        <v>7898162</v>
      </c>
      <c r="C1618" s="9">
        <v>45649</v>
      </c>
      <c r="D1618" t="s">
        <v>4942</v>
      </c>
      <c r="E1618" t="s">
        <v>3187</v>
      </c>
      <c r="I1618" s="3">
        <v>766829.89</v>
      </c>
      <c r="J1618" s="3">
        <v>0</v>
      </c>
      <c r="K1618" s="3">
        <v>3335743495.5500002</v>
      </c>
      <c r="N1618" t="s">
        <v>4877</v>
      </c>
      <c r="O1618" s="9">
        <v>45649.760925925897</v>
      </c>
      <c r="P1618" t="s">
        <v>4944</v>
      </c>
      <c r="R1618" s="9"/>
      <c r="S1618" s="8" t="str">
        <f t="shared" si="50"/>
        <v/>
      </c>
      <c r="T1618" s="8" t="str">
        <f t="shared" si="51"/>
        <v/>
      </c>
    </row>
    <row r="1619" spans="1:20" x14ac:dyDescent="0.25">
      <c r="A1619" t="s">
        <v>3542</v>
      </c>
      <c r="B1619" s="7">
        <v>7898163</v>
      </c>
      <c r="C1619" s="9">
        <v>45649</v>
      </c>
      <c r="D1619" t="s">
        <v>4942</v>
      </c>
      <c r="E1619" t="s">
        <v>3168</v>
      </c>
      <c r="I1619" s="3">
        <v>119311.67</v>
      </c>
      <c r="J1619" s="3">
        <v>0</v>
      </c>
      <c r="K1619" s="3">
        <v>3335862807.2199998</v>
      </c>
      <c r="N1619" t="s">
        <v>4877</v>
      </c>
      <c r="O1619" s="9">
        <v>45649.760925925897</v>
      </c>
      <c r="P1619" t="s">
        <v>4944</v>
      </c>
      <c r="R1619" s="9"/>
      <c r="S1619" s="8" t="str">
        <f t="shared" si="50"/>
        <v/>
      </c>
      <c r="T1619" s="8" t="str">
        <f t="shared" si="51"/>
        <v/>
      </c>
    </row>
    <row r="1620" spans="1:20" x14ac:dyDescent="0.25">
      <c r="A1620" t="s">
        <v>3542</v>
      </c>
      <c r="B1620" s="7">
        <v>7898164</v>
      </c>
      <c r="C1620" s="9">
        <v>45649</v>
      </c>
      <c r="D1620" t="s">
        <v>4942</v>
      </c>
      <c r="E1620" t="s">
        <v>3173</v>
      </c>
      <c r="I1620" s="3">
        <v>906991.66</v>
      </c>
      <c r="J1620" s="3">
        <v>0</v>
      </c>
      <c r="K1620" s="3">
        <v>3336769798.8800001</v>
      </c>
      <c r="N1620" t="s">
        <v>4877</v>
      </c>
      <c r="O1620" s="9">
        <v>45649.760949074102</v>
      </c>
      <c r="P1620" t="s">
        <v>4944</v>
      </c>
      <c r="R1620" s="9"/>
      <c r="S1620" s="8" t="str">
        <f t="shared" si="50"/>
        <v/>
      </c>
      <c r="T1620" s="8" t="str">
        <f t="shared" si="51"/>
        <v/>
      </c>
    </row>
    <row r="1621" spans="1:20" x14ac:dyDescent="0.25">
      <c r="A1621" t="s">
        <v>3542</v>
      </c>
      <c r="B1621" s="7">
        <v>7898165</v>
      </c>
      <c r="C1621" s="9">
        <v>45649</v>
      </c>
      <c r="D1621" t="s">
        <v>4942</v>
      </c>
      <c r="E1621" t="s">
        <v>3174</v>
      </c>
      <c r="I1621" s="3">
        <v>701066.5</v>
      </c>
      <c r="J1621" s="3">
        <v>0</v>
      </c>
      <c r="K1621" s="3">
        <v>3337470865.3800001</v>
      </c>
      <c r="N1621" t="s">
        <v>4877</v>
      </c>
      <c r="O1621" s="9">
        <v>45649.760949074102</v>
      </c>
      <c r="P1621" t="s">
        <v>4944</v>
      </c>
      <c r="R1621" s="9"/>
      <c r="S1621" s="8" t="str">
        <f t="shared" si="50"/>
        <v/>
      </c>
      <c r="T1621" s="8" t="str">
        <f t="shared" si="51"/>
        <v/>
      </c>
    </row>
    <row r="1622" spans="1:20" x14ac:dyDescent="0.25">
      <c r="A1622" t="s">
        <v>3542</v>
      </c>
      <c r="B1622" s="7">
        <v>7898166</v>
      </c>
      <c r="C1622" s="9">
        <v>45649</v>
      </c>
      <c r="D1622" t="s">
        <v>4942</v>
      </c>
      <c r="E1622" t="s">
        <v>3176</v>
      </c>
      <c r="I1622" s="3">
        <v>994537.84</v>
      </c>
      <c r="J1622" s="3">
        <v>0</v>
      </c>
      <c r="K1622" s="3">
        <v>3338465403.2199998</v>
      </c>
      <c r="N1622" t="s">
        <v>4877</v>
      </c>
      <c r="O1622" s="9">
        <v>45649.760949074102</v>
      </c>
      <c r="P1622" t="s">
        <v>4944</v>
      </c>
      <c r="R1622" s="9"/>
      <c r="S1622" s="8" t="str">
        <f t="shared" si="50"/>
        <v/>
      </c>
      <c r="T1622" s="8" t="str">
        <f t="shared" si="51"/>
        <v/>
      </c>
    </row>
    <row r="1623" spans="1:20" x14ac:dyDescent="0.25">
      <c r="A1623" t="s">
        <v>3542</v>
      </c>
      <c r="B1623" s="7">
        <v>7898167</v>
      </c>
      <c r="C1623" s="9">
        <v>45649</v>
      </c>
      <c r="D1623" t="s">
        <v>4942</v>
      </c>
      <c r="E1623" t="s">
        <v>3179</v>
      </c>
      <c r="I1623" s="3">
        <v>353949.18</v>
      </c>
      <c r="J1623" s="3">
        <v>0</v>
      </c>
      <c r="K1623" s="3">
        <v>3338819352.4000001</v>
      </c>
      <c r="N1623" t="s">
        <v>4877</v>
      </c>
      <c r="O1623" s="9">
        <v>45649.760949074102</v>
      </c>
      <c r="P1623" t="s">
        <v>4944</v>
      </c>
      <c r="R1623" s="9"/>
      <c r="S1623" s="8" t="str">
        <f t="shared" si="50"/>
        <v/>
      </c>
      <c r="T1623" s="8" t="str">
        <f t="shared" si="51"/>
        <v/>
      </c>
    </row>
    <row r="1624" spans="1:20" x14ac:dyDescent="0.25">
      <c r="A1624" t="s">
        <v>3542</v>
      </c>
      <c r="B1624" s="7">
        <v>7898168</v>
      </c>
      <c r="C1624" s="9">
        <v>45649</v>
      </c>
      <c r="D1624" t="s">
        <v>4942</v>
      </c>
      <c r="E1624" t="s">
        <v>3181</v>
      </c>
      <c r="I1624" s="3">
        <v>745780.65</v>
      </c>
      <c r="J1624" s="3">
        <v>0</v>
      </c>
      <c r="K1624" s="3">
        <v>3339565133.0500002</v>
      </c>
      <c r="N1624" t="s">
        <v>4877</v>
      </c>
      <c r="O1624" s="9">
        <v>45649.760960648098</v>
      </c>
      <c r="P1624" t="s">
        <v>4944</v>
      </c>
      <c r="R1624" s="9"/>
      <c r="S1624" s="8" t="str">
        <f t="shared" si="50"/>
        <v/>
      </c>
      <c r="T1624" s="8" t="str">
        <f t="shared" si="51"/>
        <v/>
      </c>
    </row>
    <row r="1625" spans="1:20" x14ac:dyDescent="0.25">
      <c r="A1625" t="s">
        <v>3542</v>
      </c>
      <c r="B1625" s="7">
        <v>7898169</v>
      </c>
      <c r="C1625" s="9">
        <v>45649</v>
      </c>
      <c r="D1625" t="s">
        <v>4942</v>
      </c>
      <c r="E1625" t="s">
        <v>3182</v>
      </c>
      <c r="I1625" s="3">
        <v>776876.06</v>
      </c>
      <c r="J1625" s="3">
        <v>0</v>
      </c>
      <c r="K1625" s="3">
        <v>3340342009.1100001</v>
      </c>
      <c r="N1625" t="s">
        <v>4877</v>
      </c>
      <c r="O1625" s="9">
        <v>45649.760960648098</v>
      </c>
      <c r="P1625" t="s">
        <v>4944</v>
      </c>
      <c r="R1625" s="9"/>
      <c r="S1625" s="8" t="str">
        <f t="shared" si="50"/>
        <v/>
      </c>
      <c r="T1625" s="8" t="str">
        <f t="shared" si="51"/>
        <v/>
      </c>
    </row>
    <row r="1626" spans="1:20" x14ac:dyDescent="0.25">
      <c r="A1626" t="s">
        <v>3542</v>
      </c>
      <c r="B1626" s="7">
        <v>7898170</v>
      </c>
      <c r="C1626" s="9">
        <v>45649</v>
      </c>
      <c r="D1626" t="s">
        <v>4942</v>
      </c>
      <c r="E1626" t="s">
        <v>3188</v>
      </c>
      <c r="I1626" s="3">
        <v>334285.34000000003</v>
      </c>
      <c r="J1626" s="3">
        <v>0</v>
      </c>
      <c r="K1626" s="3">
        <v>3340676294.4499998</v>
      </c>
      <c r="N1626" t="s">
        <v>4877</v>
      </c>
      <c r="O1626" s="9">
        <v>45649.760960648098</v>
      </c>
      <c r="P1626" t="s">
        <v>4944</v>
      </c>
      <c r="R1626" s="9"/>
      <c r="S1626" s="8" t="str">
        <f t="shared" si="50"/>
        <v/>
      </c>
      <c r="T1626" s="8" t="str">
        <f t="shared" si="51"/>
        <v/>
      </c>
    </row>
    <row r="1627" spans="1:20" x14ac:dyDescent="0.25">
      <c r="A1627" t="s">
        <v>3542</v>
      </c>
      <c r="B1627" s="7">
        <v>7898171</v>
      </c>
      <c r="C1627" s="9">
        <v>45649</v>
      </c>
      <c r="D1627" t="s">
        <v>4942</v>
      </c>
      <c r="E1627" t="s">
        <v>3189</v>
      </c>
      <c r="I1627" s="3">
        <v>636501.87</v>
      </c>
      <c r="J1627" s="3">
        <v>0</v>
      </c>
      <c r="K1627" s="3">
        <v>3341312796.3200002</v>
      </c>
      <c r="N1627" t="s">
        <v>4877</v>
      </c>
      <c r="O1627" s="9">
        <v>45649.760983796303</v>
      </c>
      <c r="P1627" t="s">
        <v>4944</v>
      </c>
      <c r="R1627" s="9"/>
      <c r="S1627" s="8" t="str">
        <f t="shared" si="50"/>
        <v/>
      </c>
      <c r="T1627" s="8" t="str">
        <f t="shared" si="51"/>
        <v/>
      </c>
    </row>
    <row r="1628" spans="1:20" x14ac:dyDescent="0.25">
      <c r="A1628" t="s">
        <v>3542</v>
      </c>
      <c r="B1628" s="7">
        <v>7898172</v>
      </c>
      <c r="C1628" s="9">
        <v>45649</v>
      </c>
      <c r="D1628" t="s">
        <v>4942</v>
      </c>
      <c r="E1628" t="s">
        <v>3183</v>
      </c>
      <c r="I1628" s="3">
        <v>931973.55</v>
      </c>
      <c r="J1628" s="3">
        <v>0</v>
      </c>
      <c r="K1628" s="3">
        <v>3342244769.8699999</v>
      </c>
      <c r="N1628" t="s">
        <v>4877</v>
      </c>
      <c r="O1628" s="9">
        <v>45649.760983796303</v>
      </c>
      <c r="P1628" t="s">
        <v>4944</v>
      </c>
      <c r="R1628" s="9"/>
      <c r="S1628" s="8" t="str">
        <f t="shared" si="50"/>
        <v/>
      </c>
      <c r="T1628" s="8" t="str">
        <f t="shared" si="51"/>
        <v/>
      </c>
    </row>
    <row r="1629" spans="1:20" x14ac:dyDescent="0.25">
      <c r="A1629" t="s">
        <v>3542</v>
      </c>
      <c r="B1629" s="7">
        <v>7898173</v>
      </c>
      <c r="C1629" s="9">
        <v>45649</v>
      </c>
      <c r="D1629" t="s">
        <v>4942</v>
      </c>
      <c r="E1629" t="s">
        <v>3170</v>
      </c>
      <c r="I1629" s="3">
        <v>601151.78</v>
      </c>
      <c r="J1629" s="3">
        <v>0</v>
      </c>
      <c r="K1629" s="3">
        <v>3342845921.6500001</v>
      </c>
      <c r="N1629" t="s">
        <v>4877</v>
      </c>
      <c r="O1629" s="9">
        <v>45649.760983796303</v>
      </c>
      <c r="P1629" t="s">
        <v>4944</v>
      </c>
      <c r="R1629" s="9"/>
      <c r="S1629" s="8" t="str">
        <f t="shared" si="50"/>
        <v/>
      </c>
      <c r="T1629" s="8" t="str">
        <f t="shared" si="51"/>
        <v/>
      </c>
    </row>
    <row r="1630" spans="1:20" x14ac:dyDescent="0.25">
      <c r="A1630" t="s">
        <v>3542</v>
      </c>
      <c r="B1630" s="7">
        <v>7898174</v>
      </c>
      <c r="C1630" s="9">
        <v>45649</v>
      </c>
      <c r="D1630" t="s">
        <v>4942</v>
      </c>
      <c r="E1630" t="s">
        <v>3175</v>
      </c>
      <c r="I1630" s="3">
        <v>308671.62</v>
      </c>
      <c r="J1630" s="3">
        <v>0</v>
      </c>
      <c r="K1630" s="3">
        <v>3343154593.27</v>
      </c>
      <c r="N1630" t="s">
        <v>4877</v>
      </c>
      <c r="O1630" s="9">
        <v>45649.760995370401</v>
      </c>
      <c r="P1630" t="s">
        <v>4944</v>
      </c>
      <c r="R1630" s="9"/>
      <c r="S1630" s="8" t="str">
        <f t="shared" si="50"/>
        <v/>
      </c>
      <c r="T1630" s="8" t="str">
        <f t="shared" si="51"/>
        <v/>
      </c>
    </row>
    <row r="1631" spans="1:20" x14ac:dyDescent="0.25">
      <c r="A1631" t="s">
        <v>3542</v>
      </c>
      <c r="B1631" s="7">
        <v>7898175</v>
      </c>
      <c r="C1631" s="9">
        <v>45649</v>
      </c>
      <c r="D1631" t="s">
        <v>4942</v>
      </c>
      <c r="E1631" t="s">
        <v>3171</v>
      </c>
      <c r="I1631" s="3">
        <v>835887.28</v>
      </c>
      <c r="J1631" s="3">
        <v>0</v>
      </c>
      <c r="K1631" s="3">
        <v>3343990480.5500002</v>
      </c>
      <c r="N1631" t="s">
        <v>4877</v>
      </c>
      <c r="O1631" s="9">
        <v>45649.761018518497</v>
      </c>
      <c r="P1631" t="s">
        <v>4944</v>
      </c>
      <c r="R1631" s="9"/>
      <c r="S1631" s="8" t="str">
        <f t="shared" si="50"/>
        <v/>
      </c>
      <c r="T1631" s="8" t="str">
        <f t="shared" si="51"/>
        <v/>
      </c>
    </row>
    <row r="1632" spans="1:20" x14ac:dyDescent="0.25">
      <c r="A1632" t="s">
        <v>3542</v>
      </c>
      <c r="B1632" s="7">
        <v>7898176</v>
      </c>
      <c r="C1632" s="9">
        <v>45649</v>
      </c>
      <c r="D1632" t="s">
        <v>4942</v>
      </c>
      <c r="E1632" t="s">
        <v>3193</v>
      </c>
      <c r="I1632" s="3">
        <v>902542.93</v>
      </c>
      <c r="J1632" s="3">
        <v>0</v>
      </c>
      <c r="K1632" s="3">
        <v>3344893023.48</v>
      </c>
      <c r="N1632" t="s">
        <v>4877</v>
      </c>
      <c r="O1632" s="9">
        <v>45649.761018518497</v>
      </c>
      <c r="P1632" t="s">
        <v>4944</v>
      </c>
      <c r="R1632" s="9"/>
      <c r="S1632" s="8" t="str">
        <f t="shared" si="50"/>
        <v/>
      </c>
      <c r="T1632" s="8" t="str">
        <f t="shared" si="51"/>
        <v/>
      </c>
    </row>
    <row r="1633" spans="1:20" x14ac:dyDescent="0.25">
      <c r="A1633" t="s">
        <v>3542</v>
      </c>
      <c r="B1633" s="7">
        <v>7898177</v>
      </c>
      <c r="C1633" s="9">
        <v>45649</v>
      </c>
      <c r="D1633" t="s">
        <v>4942</v>
      </c>
      <c r="E1633" t="s">
        <v>3192</v>
      </c>
      <c r="I1633" s="3">
        <v>134837.75</v>
      </c>
      <c r="J1633" s="3">
        <v>0</v>
      </c>
      <c r="K1633" s="3">
        <v>3345027861.23</v>
      </c>
      <c r="N1633" t="s">
        <v>4877</v>
      </c>
      <c r="O1633" s="9">
        <v>45649.761018518497</v>
      </c>
      <c r="P1633" t="s">
        <v>4944</v>
      </c>
      <c r="R1633" s="9"/>
      <c r="S1633" s="8" t="str">
        <f t="shared" si="50"/>
        <v/>
      </c>
      <c r="T1633" s="8" t="str">
        <f t="shared" si="51"/>
        <v/>
      </c>
    </row>
    <row r="1634" spans="1:20" x14ac:dyDescent="0.25">
      <c r="A1634" t="s">
        <v>3542</v>
      </c>
      <c r="B1634" s="7">
        <v>7898178</v>
      </c>
      <c r="C1634" s="9">
        <v>45649</v>
      </c>
      <c r="D1634" t="s">
        <v>4942</v>
      </c>
      <c r="E1634" t="s">
        <v>3191</v>
      </c>
      <c r="I1634" s="3">
        <v>300233.52</v>
      </c>
      <c r="J1634" s="3">
        <v>0</v>
      </c>
      <c r="K1634" s="3">
        <v>3345328094.75</v>
      </c>
      <c r="N1634" t="s">
        <v>4877</v>
      </c>
      <c r="O1634" s="9">
        <v>45649.761041666701</v>
      </c>
      <c r="P1634" t="s">
        <v>4944</v>
      </c>
      <c r="R1634" s="9"/>
      <c r="S1634" s="8" t="str">
        <f t="shared" si="50"/>
        <v/>
      </c>
      <c r="T1634" s="8" t="str">
        <f t="shared" si="51"/>
        <v/>
      </c>
    </row>
    <row r="1635" spans="1:20" x14ac:dyDescent="0.25">
      <c r="A1635" t="s">
        <v>3542</v>
      </c>
      <c r="B1635" s="7">
        <v>7898199</v>
      </c>
      <c r="C1635" s="9">
        <v>45650</v>
      </c>
      <c r="D1635" t="s">
        <v>4874</v>
      </c>
      <c r="E1635" t="s">
        <v>2646</v>
      </c>
      <c r="F1635" t="s">
        <v>6464</v>
      </c>
      <c r="I1635" s="3">
        <v>0</v>
      </c>
      <c r="J1635" s="3">
        <v>13739041.52</v>
      </c>
      <c r="K1635" s="3">
        <v>3331589053.23</v>
      </c>
      <c r="N1635" t="s">
        <v>4877</v>
      </c>
      <c r="O1635" s="9">
        <v>45650.387893518498</v>
      </c>
      <c r="P1635" t="s">
        <v>368</v>
      </c>
      <c r="R1635" s="9"/>
      <c r="S1635" s="8" t="str">
        <f t="shared" si="50"/>
        <v/>
      </c>
      <c r="T1635" s="8" t="str">
        <f t="shared" si="51"/>
        <v/>
      </c>
    </row>
    <row r="1636" spans="1:20" x14ac:dyDescent="0.25">
      <c r="A1636" t="s">
        <v>3542</v>
      </c>
      <c r="B1636" s="7">
        <v>7898238</v>
      </c>
      <c r="C1636" s="9">
        <v>45650</v>
      </c>
      <c r="D1636" t="s">
        <v>3539</v>
      </c>
      <c r="E1636" t="s">
        <v>6465</v>
      </c>
      <c r="I1636" s="3">
        <v>0</v>
      </c>
      <c r="J1636" s="3">
        <v>6513193.1200000001</v>
      </c>
      <c r="K1636" s="3">
        <v>3325075860.1100001</v>
      </c>
      <c r="N1636" t="s">
        <v>4877</v>
      </c>
      <c r="O1636" s="9">
        <v>45650.415150462999</v>
      </c>
      <c r="P1636" t="s">
        <v>83</v>
      </c>
      <c r="R1636" s="9"/>
      <c r="S1636" s="8" t="str">
        <f t="shared" si="50"/>
        <v>00084272</v>
      </c>
      <c r="T1636" s="8">
        <f t="shared" si="51"/>
        <v>7898238</v>
      </c>
    </row>
    <row r="1637" spans="1:20" x14ac:dyDescent="0.25">
      <c r="A1637" t="s">
        <v>3542</v>
      </c>
      <c r="B1637" s="7">
        <v>7898254</v>
      </c>
      <c r="C1637" s="9">
        <v>45650</v>
      </c>
      <c r="D1637" t="s">
        <v>3539</v>
      </c>
      <c r="E1637" t="s">
        <v>6466</v>
      </c>
      <c r="I1637" s="3">
        <v>0</v>
      </c>
      <c r="J1637" s="3">
        <v>3344660.78</v>
      </c>
      <c r="K1637" s="3">
        <v>3321731199.3299999</v>
      </c>
      <c r="N1637" t="s">
        <v>4877</v>
      </c>
      <c r="O1637" s="9">
        <v>45650.421770833302</v>
      </c>
      <c r="P1637" t="s">
        <v>26</v>
      </c>
      <c r="R1637" s="9"/>
      <c r="S1637" s="8" t="str">
        <f t="shared" si="50"/>
        <v>00084274</v>
      </c>
      <c r="T1637" s="8">
        <f t="shared" si="51"/>
        <v>7898254</v>
      </c>
    </row>
    <row r="1638" spans="1:20" x14ac:dyDescent="0.25">
      <c r="A1638" t="s">
        <v>3542</v>
      </c>
      <c r="B1638" s="7">
        <v>7898255</v>
      </c>
      <c r="C1638" s="9">
        <v>45650</v>
      </c>
      <c r="D1638" t="s">
        <v>3539</v>
      </c>
      <c r="E1638" t="s">
        <v>6467</v>
      </c>
      <c r="I1638" s="3">
        <v>0</v>
      </c>
      <c r="J1638" s="3">
        <v>3953463.79</v>
      </c>
      <c r="K1638" s="3">
        <v>3317777735.54</v>
      </c>
      <c r="N1638" t="s">
        <v>4877</v>
      </c>
      <c r="O1638" s="9">
        <v>45650.421886574099</v>
      </c>
      <c r="P1638" t="s">
        <v>83</v>
      </c>
      <c r="R1638" s="9"/>
      <c r="S1638" s="8" t="str">
        <f t="shared" si="50"/>
        <v>00084275</v>
      </c>
      <c r="T1638" s="8">
        <f t="shared" si="51"/>
        <v>7898255</v>
      </c>
    </row>
    <row r="1639" spans="1:20" x14ac:dyDescent="0.25">
      <c r="A1639" t="s">
        <v>3542</v>
      </c>
      <c r="B1639" s="7">
        <v>7898256</v>
      </c>
      <c r="C1639" s="9">
        <v>45650</v>
      </c>
      <c r="D1639" t="s">
        <v>3539</v>
      </c>
      <c r="E1639" t="s">
        <v>6468</v>
      </c>
      <c r="I1639" s="3">
        <v>0</v>
      </c>
      <c r="J1639" s="3">
        <v>5048131.76</v>
      </c>
      <c r="K1639" s="3">
        <v>3312729603.7800002</v>
      </c>
      <c r="N1639" t="s">
        <v>4877</v>
      </c>
      <c r="O1639" s="9">
        <v>45650.422581018502</v>
      </c>
      <c r="P1639" t="s">
        <v>26</v>
      </c>
      <c r="R1639" s="9"/>
      <c r="S1639" s="8" t="str">
        <f t="shared" si="50"/>
        <v>00084276</v>
      </c>
      <c r="T1639" s="8">
        <f t="shared" si="51"/>
        <v>7898256</v>
      </c>
    </row>
    <row r="1640" spans="1:20" x14ac:dyDescent="0.25">
      <c r="A1640" t="s">
        <v>3542</v>
      </c>
      <c r="B1640" s="7">
        <v>7898258</v>
      </c>
      <c r="C1640" s="9">
        <v>45650</v>
      </c>
      <c r="D1640" t="s">
        <v>3539</v>
      </c>
      <c r="E1640" t="s">
        <v>6469</v>
      </c>
      <c r="I1640" s="3">
        <v>0</v>
      </c>
      <c r="J1640" s="3">
        <v>1299936</v>
      </c>
      <c r="K1640" s="3">
        <v>3311429667.7800002</v>
      </c>
      <c r="N1640" t="s">
        <v>4877</v>
      </c>
      <c r="O1640" s="9">
        <v>45650.4243055556</v>
      </c>
      <c r="P1640" t="s">
        <v>26</v>
      </c>
      <c r="R1640" s="9"/>
      <c r="S1640" s="8" t="str">
        <f t="shared" si="50"/>
        <v>00084277</v>
      </c>
      <c r="T1640" s="8">
        <f t="shared" si="51"/>
        <v>7898258</v>
      </c>
    </row>
    <row r="1641" spans="1:20" x14ac:dyDescent="0.25">
      <c r="A1641" t="s">
        <v>3542</v>
      </c>
      <c r="B1641" s="7">
        <v>7898260</v>
      </c>
      <c r="C1641" s="9">
        <v>45650</v>
      </c>
      <c r="D1641" t="s">
        <v>4874</v>
      </c>
      <c r="E1641" t="s">
        <v>6470</v>
      </c>
      <c r="F1641" t="s">
        <v>6471</v>
      </c>
      <c r="I1641" s="3">
        <v>0</v>
      </c>
      <c r="J1641" s="3">
        <v>1034527.98</v>
      </c>
      <c r="K1641" s="3">
        <v>3310395139.8000002</v>
      </c>
      <c r="N1641" t="s">
        <v>4877</v>
      </c>
      <c r="O1641" s="9">
        <v>45650.425844907397</v>
      </c>
      <c r="P1641" t="s">
        <v>83</v>
      </c>
      <c r="R1641" s="9"/>
      <c r="S1641" s="8" t="str">
        <f t="shared" si="50"/>
        <v/>
      </c>
      <c r="T1641" s="8" t="str">
        <f t="shared" si="51"/>
        <v/>
      </c>
    </row>
    <row r="1642" spans="1:20" x14ac:dyDescent="0.25">
      <c r="A1642" t="s">
        <v>3542</v>
      </c>
      <c r="B1642" s="7">
        <v>7898263</v>
      </c>
      <c r="C1642" s="9">
        <v>45650</v>
      </c>
      <c r="D1642" t="s">
        <v>3539</v>
      </c>
      <c r="E1642" t="s">
        <v>6472</v>
      </c>
      <c r="I1642" s="3">
        <v>0</v>
      </c>
      <c r="J1642" s="3">
        <v>19656031.600000001</v>
      </c>
      <c r="K1642" s="3">
        <v>3290739108.1999998</v>
      </c>
      <c r="N1642" t="s">
        <v>4877</v>
      </c>
      <c r="O1642" s="9">
        <v>45650.426377314798</v>
      </c>
      <c r="P1642" t="s">
        <v>83</v>
      </c>
      <c r="R1642" s="9"/>
      <c r="S1642" s="8" t="str">
        <f t="shared" si="50"/>
        <v>00084278</v>
      </c>
      <c r="T1642" s="8">
        <f t="shared" si="51"/>
        <v>7898263</v>
      </c>
    </row>
    <row r="1643" spans="1:20" x14ac:dyDescent="0.25">
      <c r="A1643" t="s">
        <v>3542</v>
      </c>
      <c r="B1643" s="7">
        <v>7898269</v>
      </c>
      <c r="C1643" s="9">
        <v>45650</v>
      </c>
      <c r="D1643" t="s">
        <v>3539</v>
      </c>
      <c r="E1643" t="s">
        <v>6473</v>
      </c>
      <c r="I1643" s="3">
        <v>0</v>
      </c>
      <c r="J1643" s="3">
        <v>680000</v>
      </c>
      <c r="K1643" s="3">
        <v>3290059108.1999998</v>
      </c>
      <c r="N1643" t="s">
        <v>4877</v>
      </c>
      <c r="O1643" s="9">
        <v>45650.428252314799</v>
      </c>
      <c r="P1643" t="s">
        <v>26</v>
      </c>
      <c r="R1643" s="9"/>
      <c r="S1643" s="8" t="str">
        <f t="shared" si="50"/>
        <v>00084279</v>
      </c>
      <c r="T1643" s="8">
        <f t="shared" si="51"/>
        <v>7898269</v>
      </c>
    </row>
    <row r="1644" spans="1:20" x14ac:dyDescent="0.25">
      <c r="A1644" t="s">
        <v>3542</v>
      </c>
      <c r="B1644" s="7">
        <v>7898276</v>
      </c>
      <c r="C1644" s="9">
        <v>45650</v>
      </c>
      <c r="D1644" t="s">
        <v>3539</v>
      </c>
      <c r="E1644" t="s">
        <v>6474</v>
      </c>
      <c r="I1644" s="3">
        <v>0</v>
      </c>
      <c r="J1644" s="3">
        <v>1036266.24</v>
      </c>
      <c r="K1644" s="3">
        <v>3289022841.96</v>
      </c>
      <c r="N1644" t="s">
        <v>4877</v>
      </c>
      <c r="O1644" s="9">
        <v>45650.429756944402</v>
      </c>
      <c r="P1644" t="s">
        <v>26</v>
      </c>
      <c r="R1644" s="9"/>
      <c r="S1644" s="8" t="str">
        <f t="shared" si="50"/>
        <v>00084280</v>
      </c>
      <c r="T1644" s="8">
        <f t="shared" si="51"/>
        <v>7898276</v>
      </c>
    </row>
    <row r="1645" spans="1:20" x14ac:dyDescent="0.25">
      <c r="A1645" t="s">
        <v>3542</v>
      </c>
      <c r="B1645" s="7">
        <v>7898279</v>
      </c>
      <c r="C1645" s="9">
        <v>45650</v>
      </c>
      <c r="D1645" t="s">
        <v>3539</v>
      </c>
      <c r="E1645" t="s">
        <v>6475</v>
      </c>
      <c r="I1645" s="3">
        <v>0</v>
      </c>
      <c r="J1645" s="3">
        <v>612237.21</v>
      </c>
      <c r="K1645" s="3">
        <v>3288410604.75</v>
      </c>
      <c r="N1645" t="s">
        <v>4877</v>
      </c>
      <c r="O1645" s="9">
        <v>45650.431157407402</v>
      </c>
      <c r="P1645" t="s">
        <v>26</v>
      </c>
      <c r="R1645" s="9"/>
      <c r="S1645" s="8" t="str">
        <f t="shared" si="50"/>
        <v>00084281</v>
      </c>
      <c r="T1645" s="8">
        <f t="shared" si="51"/>
        <v>7898279</v>
      </c>
    </row>
    <row r="1646" spans="1:20" x14ac:dyDescent="0.25">
      <c r="A1646" t="s">
        <v>3542</v>
      </c>
      <c r="B1646" s="7">
        <v>7898282</v>
      </c>
      <c r="C1646" s="9">
        <v>45650</v>
      </c>
      <c r="D1646" t="s">
        <v>4874</v>
      </c>
      <c r="E1646" t="s">
        <v>6476</v>
      </c>
      <c r="F1646" t="s">
        <v>6477</v>
      </c>
      <c r="I1646" s="3">
        <v>0</v>
      </c>
      <c r="J1646" s="3">
        <v>80480.73</v>
      </c>
      <c r="K1646" s="3">
        <v>3288330124.02</v>
      </c>
      <c r="N1646" t="s">
        <v>4877</v>
      </c>
      <c r="O1646" s="9">
        <v>45650.4316666667</v>
      </c>
      <c r="P1646" t="s">
        <v>83</v>
      </c>
      <c r="R1646" s="9"/>
      <c r="S1646" s="8" t="str">
        <f t="shared" si="50"/>
        <v/>
      </c>
      <c r="T1646" s="8" t="str">
        <f t="shared" si="51"/>
        <v/>
      </c>
    </row>
    <row r="1647" spans="1:20" x14ac:dyDescent="0.25">
      <c r="A1647" t="s">
        <v>3542</v>
      </c>
      <c r="B1647" s="7">
        <v>7898285</v>
      </c>
      <c r="C1647" s="9">
        <v>45650</v>
      </c>
      <c r="D1647" t="s">
        <v>3539</v>
      </c>
      <c r="E1647" t="s">
        <v>6478</v>
      </c>
      <c r="I1647" s="3">
        <v>0</v>
      </c>
      <c r="J1647" s="3">
        <v>13286.66</v>
      </c>
      <c r="K1647" s="3">
        <v>3288316837.3600001</v>
      </c>
      <c r="N1647" t="s">
        <v>4877</v>
      </c>
      <c r="O1647" s="9">
        <v>45650.432083333297</v>
      </c>
      <c r="P1647" t="s">
        <v>26</v>
      </c>
      <c r="R1647" s="9"/>
      <c r="S1647" s="8" t="str">
        <f t="shared" si="50"/>
        <v>00084282</v>
      </c>
      <c r="T1647" s="8">
        <f t="shared" si="51"/>
        <v>7898285</v>
      </c>
    </row>
    <row r="1648" spans="1:20" x14ac:dyDescent="0.25">
      <c r="A1648" t="s">
        <v>3542</v>
      </c>
      <c r="B1648" s="7">
        <v>7898287</v>
      </c>
      <c r="C1648" s="9">
        <v>45650</v>
      </c>
      <c r="D1648" t="s">
        <v>3539</v>
      </c>
      <c r="E1648" t="s">
        <v>6479</v>
      </c>
      <c r="I1648" s="3">
        <v>0</v>
      </c>
      <c r="J1648" s="3">
        <v>1529134.47</v>
      </c>
      <c r="K1648" s="3">
        <v>3286787702.8899999</v>
      </c>
      <c r="N1648" t="s">
        <v>4877</v>
      </c>
      <c r="O1648" s="9">
        <v>45650.432187500002</v>
      </c>
      <c r="P1648" t="s">
        <v>83</v>
      </c>
      <c r="R1648" s="9"/>
      <c r="S1648" s="8" t="str">
        <f t="shared" si="50"/>
        <v>00084283</v>
      </c>
      <c r="T1648" s="8">
        <f t="shared" si="51"/>
        <v>7898287</v>
      </c>
    </row>
    <row r="1649" spans="1:20" x14ac:dyDescent="0.25">
      <c r="A1649" t="s">
        <v>3542</v>
      </c>
      <c r="B1649" s="7">
        <v>7898291</v>
      </c>
      <c r="C1649" s="9">
        <v>45650</v>
      </c>
      <c r="D1649" t="s">
        <v>3539</v>
      </c>
      <c r="E1649" t="s">
        <v>6480</v>
      </c>
      <c r="I1649" s="3">
        <v>0</v>
      </c>
      <c r="J1649" s="3">
        <v>337455.59</v>
      </c>
      <c r="K1649" s="3">
        <v>3286450247.3000002</v>
      </c>
      <c r="N1649" t="s">
        <v>4877</v>
      </c>
      <c r="O1649" s="9">
        <v>45650.433668981503</v>
      </c>
      <c r="P1649" t="s">
        <v>26</v>
      </c>
      <c r="R1649" s="9"/>
      <c r="S1649" s="8" t="str">
        <f t="shared" si="50"/>
        <v>00084284</v>
      </c>
      <c r="T1649" s="8">
        <f t="shared" si="51"/>
        <v>7898291</v>
      </c>
    </row>
    <row r="1650" spans="1:20" x14ac:dyDescent="0.25">
      <c r="A1650" t="s">
        <v>3542</v>
      </c>
      <c r="B1650" s="7">
        <v>7898293</v>
      </c>
      <c r="C1650" s="9">
        <v>45650</v>
      </c>
      <c r="D1650" t="s">
        <v>3539</v>
      </c>
      <c r="E1650" t="s">
        <v>6481</v>
      </c>
      <c r="I1650" s="3">
        <v>0</v>
      </c>
      <c r="J1650" s="3">
        <v>517287.32</v>
      </c>
      <c r="K1650" s="3">
        <v>3285932959.98</v>
      </c>
      <c r="N1650" t="s">
        <v>4877</v>
      </c>
      <c r="O1650" s="9">
        <v>45650.434502314798</v>
      </c>
      <c r="P1650" t="s">
        <v>26</v>
      </c>
      <c r="R1650" s="9"/>
      <c r="S1650" s="8" t="str">
        <f t="shared" si="50"/>
        <v>00084285</v>
      </c>
      <c r="T1650" s="8">
        <f t="shared" si="51"/>
        <v>7898293</v>
      </c>
    </row>
    <row r="1651" spans="1:20" x14ac:dyDescent="0.25">
      <c r="A1651" t="s">
        <v>3542</v>
      </c>
      <c r="B1651" s="7">
        <v>7898300</v>
      </c>
      <c r="C1651" s="9">
        <v>45650</v>
      </c>
      <c r="D1651" t="s">
        <v>4874</v>
      </c>
      <c r="E1651" t="s">
        <v>6482</v>
      </c>
      <c r="F1651" t="s">
        <v>6483</v>
      </c>
      <c r="I1651" s="3">
        <v>0</v>
      </c>
      <c r="J1651" s="3">
        <v>249644.6</v>
      </c>
      <c r="K1651" s="3">
        <v>3285683315.3800001</v>
      </c>
      <c r="N1651" t="s">
        <v>4877</v>
      </c>
      <c r="O1651" s="9">
        <v>45650.4373611111</v>
      </c>
      <c r="P1651" t="s">
        <v>83</v>
      </c>
      <c r="R1651" s="9"/>
      <c r="S1651" s="8" t="str">
        <f t="shared" si="50"/>
        <v/>
      </c>
      <c r="T1651" s="8" t="str">
        <f t="shared" si="51"/>
        <v/>
      </c>
    </row>
    <row r="1652" spans="1:20" x14ac:dyDescent="0.25">
      <c r="A1652" t="s">
        <v>3542</v>
      </c>
      <c r="B1652" s="7">
        <v>7898301</v>
      </c>
      <c r="C1652" s="9">
        <v>45650</v>
      </c>
      <c r="D1652" t="s">
        <v>3539</v>
      </c>
      <c r="E1652" t="s">
        <v>6484</v>
      </c>
      <c r="I1652" s="3">
        <v>0</v>
      </c>
      <c r="J1652" s="3">
        <v>4743246.45</v>
      </c>
      <c r="K1652" s="3">
        <v>3280940068.9299998</v>
      </c>
      <c r="N1652" t="s">
        <v>4877</v>
      </c>
      <c r="O1652" s="9">
        <v>45650.4379513889</v>
      </c>
      <c r="P1652" t="s">
        <v>83</v>
      </c>
      <c r="R1652" s="9"/>
      <c r="S1652" s="8" t="str">
        <f t="shared" si="50"/>
        <v>00084286</v>
      </c>
      <c r="T1652" s="8">
        <f t="shared" si="51"/>
        <v>7898301</v>
      </c>
    </row>
    <row r="1653" spans="1:20" x14ac:dyDescent="0.25">
      <c r="A1653" t="s">
        <v>3542</v>
      </c>
      <c r="B1653" s="7">
        <v>7898305</v>
      </c>
      <c r="C1653" s="9">
        <v>45650</v>
      </c>
      <c r="D1653" t="s">
        <v>3539</v>
      </c>
      <c r="E1653" t="s">
        <v>6485</v>
      </c>
      <c r="I1653" s="3">
        <v>0</v>
      </c>
      <c r="J1653" s="3">
        <v>69231.08</v>
      </c>
      <c r="K1653" s="3">
        <v>3280870837.8499999</v>
      </c>
      <c r="N1653" t="s">
        <v>4877</v>
      </c>
      <c r="O1653" s="9">
        <v>45650.440405092602</v>
      </c>
      <c r="P1653" t="s">
        <v>20</v>
      </c>
      <c r="R1653" s="9"/>
      <c r="S1653" s="8" t="str">
        <f t="shared" si="50"/>
        <v>00084287</v>
      </c>
      <c r="T1653" s="8">
        <f t="shared" si="51"/>
        <v>7898305</v>
      </c>
    </row>
    <row r="1654" spans="1:20" x14ac:dyDescent="0.25">
      <c r="A1654" t="s">
        <v>3542</v>
      </c>
      <c r="B1654" s="7">
        <v>7898307</v>
      </c>
      <c r="C1654" s="9">
        <v>45650</v>
      </c>
      <c r="D1654" t="s">
        <v>4874</v>
      </c>
      <c r="E1654" t="s">
        <v>6486</v>
      </c>
      <c r="F1654" t="s">
        <v>6487</v>
      </c>
      <c r="I1654" s="3">
        <v>0</v>
      </c>
      <c r="J1654" s="3">
        <v>61559.96</v>
      </c>
      <c r="K1654" s="3">
        <v>3280809277.8899999</v>
      </c>
      <c r="N1654" t="s">
        <v>4877</v>
      </c>
      <c r="O1654" s="9">
        <v>45650.441458333298</v>
      </c>
      <c r="P1654" t="s">
        <v>83</v>
      </c>
      <c r="R1654" s="9"/>
      <c r="S1654" s="8" t="str">
        <f t="shared" si="50"/>
        <v/>
      </c>
      <c r="T1654" s="8" t="str">
        <f t="shared" si="51"/>
        <v/>
      </c>
    </row>
    <row r="1655" spans="1:20" x14ac:dyDescent="0.25">
      <c r="A1655" t="s">
        <v>3542</v>
      </c>
      <c r="B1655" s="7">
        <v>7898309</v>
      </c>
      <c r="C1655" s="9">
        <v>45650</v>
      </c>
      <c r="D1655" t="s">
        <v>3539</v>
      </c>
      <c r="E1655" t="s">
        <v>6488</v>
      </c>
      <c r="I1655" s="3">
        <v>0</v>
      </c>
      <c r="J1655" s="3">
        <v>1660298.76</v>
      </c>
      <c r="K1655" s="3">
        <v>3279148979.1300001</v>
      </c>
      <c r="N1655" t="s">
        <v>4877</v>
      </c>
      <c r="O1655" s="9">
        <v>45650.443009259303</v>
      </c>
      <c r="P1655" t="s">
        <v>20</v>
      </c>
      <c r="R1655" s="9"/>
      <c r="S1655" s="8" t="str">
        <f t="shared" si="50"/>
        <v>00084288</v>
      </c>
      <c r="T1655" s="8">
        <f t="shared" si="51"/>
        <v>7898309</v>
      </c>
    </row>
    <row r="1656" spans="1:20" x14ac:dyDescent="0.25">
      <c r="A1656" t="s">
        <v>3542</v>
      </c>
      <c r="B1656" s="7">
        <v>7898310</v>
      </c>
      <c r="C1656" s="9">
        <v>45650</v>
      </c>
      <c r="D1656" t="s">
        <v>3539</v>
      </c>
      <c r="E1656" t="s">
        <v>6489</v>
      </c>
      <c r="I1656" s="3">
        <v>0</v>
      </c>
      <c r="J1656" s="3">
        <v>1169655.67</v>
      </c>
      <c r="K1656" s="3">
        <v>3277979323.46</v>
      </c>
      <c r="N1656" t="s">
        <v>4877</v>
      </c>
      <c r="O1656" s="9">
        <v>45650.443078703698</v>
      </c>
      <c r="P1656" t="s">
        <v>83</v>
      </c>
      <c r="R1656" s="9"/>
      <c r="S1656" s="8" t="str">
        <f t="shared" si="50"/>
        <v>00084289</v>
      </c>
      <c r="T1656" s="8">
        <f t="shared" si="51"/>
        <v>7898310</v>
      </c>
    </row>
    <row r="1657" spans="1:20" x14ac:dyDescent="0.25">
      <c r="A1657" t="s">
        <v>3542</v>
      </c>
      <c r="B1657" s="7">
        <v>7898311</v>
      </c>
      <c r="C1657" s="9">
        <v>45650</v>
      </c>
      <c r="D1657" t="s">
        <v>3539</v>
      </c>
      <c r="E1657" t="s">
        <v>6490</v>
      </c>
      <c r="I1657" s="3">
        <v>0</v>
      </c>
      <c r="J1657" s="3">
        <v>1567400</v>
      </c>
      <c r="K1657" s="3">
        <v>3276411923.46</v>
      </c>
      <c r="N1657" t="s">
        <v>4877</v>
      </c>
      <c r="O1657" s="9">
        <v>45650.443090277797</v>
      </c>
      <c r="P1657" t="s">
        <v>26</v>
      </c>
      <c r="R1657" s="9"/>
      <c r="S1657" s="8" t="str">
        <f t="shared" si="50"/>
        <v>00084290</v>
      </c>
      <c r="T1657" s="8">
        <f t="shared" si="51"/>
        <v>7898311</v>
      </c>
    </row>
    <row r="1658" spans="1:20" x14ac:dyDescent="0.25">
      <c r="A1658" t="s">
        <v>3542</v>
      </c>
      <c r="B1658" s="7">
        <v>7898316</v>
      </c>
      <c r="C1658" s="9">
        <v>45650</v>
      </c>
      <c r="D1658" t="s">
        <v>3539</v>
      </c>
      <c r="E1658" t="s">
        <v>6491</v>
      </c>
      <c r="I1658" s="3">
        <v>0</v>
      </c>
      <c r="J1658" s="3">
        <v>892640.7</v>
      </c>
      <c r="K1658" s="3">
        <v>3275519282.7600002</v>
      </c>
      <c r="N1658" t="s">
        <v>4877</v>
      </c>
      <c r="O1658" s="9">
        <v>45650.445613425902</v>
      </c>
      <c r="P1658" t="s">
        <v>26</v>
      </c>
      <c r="R1658" s="9"/>
      <c r="S1658" s="8" t="str">
        <f t="shared" si="50"/>
        <v>00084292</v>
      </c>
      <c r="T1658" s="8">
        <f t="shared" si="51"/>
        <v>7898316</v>
      </c>
    </row>
    <row r="1659" spans="1:20" x14ac:dyDescent="0.25">
      <c r="A1659" t="s">
        <v>3542</v>
      </c>
      <c r="B1659" s="7">
        <v>7898323</v>
      </c>
      <c r="C1659" s="9">
        <v>45650</v>
      </c>
      <c r="D1659" t="s">
        <v>3539</v>
      </c>
      <c r="E1659" t="s">
        <v>6492</v>
      </c>
      <c r="I1659" s="3">
        <v>0</v>
      </c>
      <c r="J1659" s="3">
        <v>13560678.32</v>
      </c>
      <c r="K1659" s="3">
        <v>3261958604.4400001</v>
      </c>
      <c r="N1659" t="s">
        <v>4877</v>
      </c>
      <c r="O1659" s="9">
        <v>45650.453553240703</v>
      </c>
      <c r="P1659" t="s">
        <v>83</v>
      </c>
      <c r="R1659" s="9"/>
      <c r="S1659" s="8" t="str">
        <f t="shared" si="50"/>
        <v>00084294</v>
      </c>
      <c r="T1659" s="8">
        <f t="shared" si="51"/>
        <v>7898323</v>
      </c>
    </row>
    <row r="1660" spans="1:20" x14ac:dyDescent="0.25">
      <c r="A1660" t="s">
        <v>3542</v>
      </c>
      <c r="B1660" s="7">
        <v>7898324</v>
      </c>
      <c r="C1660" s="9">
        <v>45650</v>
      </c>
      <c r="D1660" t="s">
        <v>4942</v>
      </c>
      <c r="E1660" t="s">
        <v>6493</v>
      </c>
      <c r="F1660" t="s">
        <v>5785</v>
      </c>
      <c r="I1660" s="3">
        <v>466258.47</v>
      </c>
      <c r="J1660" s="3">
        <v>0</v>
      </c>
      <c r="K1660" s="3">
        <v>3262424862.9099998</v>
      </c>
      <c r="N1660" t="s">
        <v>4877</v>
      </c>
      <c r="O1660" s="9">
        <v>45650.453657407401</v>
      </c>
      <c r="P1660" t="s">
        <v>368</v>
      </c>
      <c r="R1660" s="9"/>
      <c r="S1660" s="8" t="str">
        <f t="shared" si="50"/>
        <v/>
      </c>
      <c r="T1660" s="8" t="str">
        <f t="shared" si="51"/>
        <v/>
      </c>
    </row>
    <row r="1661" spans="1:20" x14ac:dyDescent="0.25">
      <c r="A1661" t="s">
        <v>3542</v>
      </c>
      <c r="B1661" s="7">
        <v>7898326</v>
      </c>
      <c r="C1661" s="9">
        <v>45650</v>
      </c>
      <c r="D1661" t="s">
        <v>3539</v>
      </c>
      <c r="E1661" t="s">
        <v>6494</v>
      </c>
      <c r="I1661" s="3">
        <v>0</v>
      </c>
      <c r="J1661" s="3">
        <v>3972595.69</v>
      </c>
      <c r="K1661" s="3">
        <v>3258452267.2199998</v>
      </c>
      <c r="N1661" t="s">
        <v>4877</v>
      </c>
      <c r="O1661" s="9">
        <v>45650.455590277801</v>
      </c>
      <c r="P1661" t="s">
        <v>26</v>
      </c>
      <c r="R1661" s="9"/>
      <c r="S1661" s="8" t="str">
        <f t="shared" si="50"/>
        <v>00084295</v>
      </c>
      <c r="T1661" s="8">
        <f t="shared" si="51"/>
        <v>7898326</v>
      </c>
    </row>
    <row r="1662" spans="1:20" x14ac:dyDescent="0.25">
      <c r="A1662" t="s">
        <v>3542</v>
      </c>
      <c r="B1662" s="7">
        <v>7898327</v>
      </c>
      <c r="C1662" s="9">
        <v>45650</v>
      </c>
      <c r="D1662" t="s">
        <v>3539</v>
      </c>
      <c r="E1662" t="s">
        <v>6495</v>
      </c>
      <c r="I1662" s="3">
        <v>0</v>
      </c>
      <c r="J1662" s="3">
        <v>10337178.5</v>
      </c>
      <c r="K1662" s="3">
        <v>3248115088.7199998</v>
      </c>
      <c r="N1662" t="s">
        <v>4877</v>
      </c>
      <c r="O1662" s="9">
        <v>45650.456203703703</v>
      </c>
      <c r="P1662" t="s">
        <v>26</v>
      </c>
      <c r="R1662" s="9"/>
      <c r="S1662" s="8" t="str">
        <f t="shared" si="50"/>
        <v>00084296</v>
      </c>
      <c r="T1662" s="8">
        <f t="shared" si="51"/>
        <v>7898327</v>
      </c>
    </row>
    <row r="1663" spans="1:20" x14ac:dyDescent="0.25">
      <c r="A1663" t="s">
        <v>3542</v>
      </c>
      <c r="B1663" s="7">
        <v>7898330</v>
      </c>
      <c r="C1663" s="9">
        <v>45650</v>
      </c>
      <c r="D1663" t="s">
        <v>3539</v>
      </c>
      <c r="E1663" t="s">
        <v>6496</v>
      </c>
      <c r="I1663" s="3">
        <v>0</v>
      </c>
      <c r="J1663" s="3">
        <v>169178.79</v>
      </c>
      <c r="K1663" s="3">
        <v>3247945909.9299998</v>
      </c>
      <c r="N1663" t="s">
        <v>4877</v>
      </c>
      <c r="O1663" s="9">
        <v>45650.4594560185</v>
      </c>
      <c r="P1663" t="s">
        <v>20</v>
      </c>
      <c r="R1663" s="9"/>
      <c r="S1663" s="8" t="str">
        <f t="shared" si="50"/>
        <v>00084297</v>
      </c>
      <c r="T1663" s="8">
        <f t="shared" si="51"/>
        <v>7898330</v>
      </c>
    </row>
    <row r="1664" spans="1:20" x14ac:dyDescent="0.25">
      <c r="A1664" t="s">
        <v>3542</v>
      </c>
      <c r="B1664" s="7">
        <v>7898332</v>
      </c>
      <c r="C1664" s="9">
        <v>45650</v>
      </c>
      <c r="D1664" t="s">
        <v>3539</v>
      </c>
      <c r="E1664" t="s">
        <v>6497</v>
      </c>
      <c r="I1664" s="3">
        <v>0</v>
      </c>
      <c r="J1664" s="3">
        <v>2276185.9300000002</v>
      </c>
      <c r="K1664" s="3">
        <v>3245669724</v>
      </c>
      <c r="N1664" t="s">
        <v>4877</v>
      </c>
      <c r="O1664" s="9">
        <v>45650.465960648202</v>
      </c>
      <c r="P1664" t="s">
        <v>83</v>
      </c>
      <c r="R1664" s="9"/>
      <c r="S1664" s="8" t="str">
        <f t="shared" si="50"/>
        <v>00084298</v>
      </c>
      <c r="T1664" s="8">
        <f t="shared" si="51"/>
        <v>7898332</v>
      </c>
    </row>
    <row r="1665" spans="1:20" x14ac:dyDescent="0.25">
      <c r="A1665" t="s">
        <v>3542</v>
      </c>
      <c r="B1665" s="7">
        <v>7898337</v>
      </c>
      <c r="C1665" s="9">
        <v>45650</v>
      </c>
      <c r="D1665" t="s">
        <v>3539</v>
      </c>
      <c r="E1665" t="s">
        <v>6498</v>
      </c>
      <c r="I1665" s="3">
        <v>0</v>
      </c>
      <c r="J1665" s="3">
        <v>452752.92</v>
      </c>
      <c r="K1665" s="3">
        <v>3245216971.0799999</v>
      </c>
      <c r="N1665" t="s">
        <v>4877</v>
      </c>
      <c r="O1665" s="9">
        <v>45650.468275462998</v>
      </c>
      <c r="P1665" t="s">
        <v>83</v>
      </c>
      <c r="R1665" s="9"/>
      <c r="S1665" s="8" t="str">
        <f t="shared" si="50"/>
        <v>00084299</v>
      </c>
      <c r="T1665" s="8">
        <f t="shared" si="51"/>
        <v>7898337</v>
      </c>
    </row>
    <row r="1666" spans="1:20" x14ac:dyDescent="0.25">
      <c r="A1666" t="s">
        <v>3542</v>
      </c>
      <c r="B1666" s="7">
        <v>7898342</v>
      </c>
      <c r="C1666" s="9">
        <v>45650</v>
      </c>
      <c r="D1666" t="s">
        <v>3539</v>
      </c>
      <c r="E1666" t="s">
        <v>6499</v>
      </c>
      <c r="I1666" s="3">
        <v>0</v>
      </c>
      <c r="J1666" s="3">
        <v>2516922.6800000002</v>
      </c>
      <c r="K1666" s="3">
        <v>3242700048.4000001</v>
      </c>
      <c r="N1666" t="s">
        <v>4877</v>
      </c>
      <c r="O1666" s="9">
        <v>45650.469398148103</v>
      </c>
      <c r="P1666" t="s">
        <v>20</v>
      </c>
      <c r="R1666" s="9"/>
      <c r="S1666" s="8" t="str">
        <f t="shared" si="50"/>
        <v>00084300</v>
      </c>
      <c r="T1666" s="8">
        <f t="shared" si="51"/>
        <v>7898342</v>
      </c>
    </row>
    <row r="1667" spans="1:20" x14ac:dyDescent="0.25">
      <c r="A1667" t="s">
        <v>3542</v>
      </c>
      <c r="B1667" s="7">
        <v>7898348</v>
      </c>
      <c r="C1667" s="9">
        <v>45650</v>
      </c>
      <c r="D1667" t="s">
        <v>3539</v>
      </c>
      <c r="E1667" t="s">
        <v>6500</v>
      </c>
      <c r="I1667" s="3">
        <v>0</v>
      </c>
      <c r="J1667" s="3">
        <v>2945676.16</v>
      </c>
      <c r="K1667" s="3">
        <v>3239754372.2399998</v>
      </c>
      <c r="N1667" t="s">
        <v>4877</v>
      </c>
      <c r="O1667" s="9">
        <v>45650.474999999999</v>
      </c>
      <c r="P1667" t="s">
        <v>83</v>
      </c>
      <c r="R1667" s="9"/>
      <c r="S1667" s="8" t="str">
        <f t="shared" si="50"/>
        <v>00084301</v>
      </c>
      <c r="T1667" s="8">
        <f t="shared" si="51"/>
        <v>7898348</v>
      </c>
    </row>
    <row r="1668" spans="1:20" x14ac:dyDescent="0.25">
      <c r="A1668" t="s">
        <v>3542</v>
      </c>
      <c r="B1668" s="7">
        <v>7898351</v>
      </c>
      <c r="C1668" s="9">
        <v>45650</v>
      </c>
      <c r="D1668" t="s">
        <v>4874</v>
      </c>
      <c r="E1668" t="s">
        <v>6501</v>
      </c>
      <c r="F1668" t="s">
        <v>6502</v>
      </c>
      <c r="I1668" s="3">
        <v>0</v>
      </c>
      <c r="J1668" s="3">
        <v>319399.65999999997</v>
      </c>
      <c r="K1668" s="3">
        <v>3239434972.5799999</v>
      </c>
      <c r="N1668" t="s">
        <v>4877</v>
      </c>
      <c r="O1668" s="9">
        <v>45650.4847337963</v>
      </c>
      <c r="P1668" t="s">
        <v>83</v>
      </c>
      <c r="R1668" s="9"/>
      <c r="S1668" s="8" t="str">
        <f t="shared" ref="S1668:S1731" si="52">+IF(MID(E1668,1,1)="R",MID(E1668,5,8),"")</f>
        <v/>
      </c>
      <c r="T1668" s="8" t="str">
        <f t="shared" ref="T1668:T1731" si="53">+IF(MID(S1668,1,1)="0",B1668,"")</f>
        <v/>
      </c>
    </row>
    <row r="1669" spans="1:20" x14ac:dyDescent="0.25">
      <c r="A1669" t="s">
        <v>3542</v>
      </c>
      <c r="B1669" s="7">
        <v>7898352</v>
      </c>
      <c r="C1669" s="9">
        <v>45650</v>
      </c>
      <c r="D1669" t="s">
        <v>3539</v>
      </c>
      <c r="E1669" t="s">
        <v>6503</v>
      </c>
      <c r="I1669" s="3">
        <v>0</v>
      </c>
      <c r="J1669" s="3">
        <v>496688.99</v>
      </c>
      <c r="K1669" s="3">
        <v>3238938283.5900002</v>
      </c>
      <c r="N1669" t="s">
        <v>4877</v>
      </c>
      <c r="O1669" s="9">
        <v>45650.4849189815</v>
      </c>
      <c r="P1669" t="s">
        <v>20</v>
      </c>
      <c r="R1669" s="9"/>
      <c r="S1669" s="8" t="str">
        <f t="shared" si="52"/>
        <v>00084302</v>
      </c>
      <c r="T1669" s="8">
        <f t="shared" si="53"/>
        <v>7898352</v>
      </c>
    </row>
    <row r="1670" spans="1:20" x14ac:dyDescent="0.25">
      <c r="A1670" t="s">
        <v>3542</v>
      </c>
      <c r="B1670" s="7">
        <v>7898355</v>
      </c>
      <c r="C1670" s="9">
        <v>45650</v>
      </c>
      <c r="D1670" t="s">
        <v>3539</v>
      </c>
      <c r="E1670" t="s">
        <v>6504</v>
      </c>
      <c r="I1670" s="3">
        <v>0</v>
      </c>
      <c r="J1670" s="3">
        <v>161475.85</v>
      </c>
      <c r="K1670" s="3">
        <v>3238776807.7399998</v>
      </c>
      <c r="N1670" t="s">
        <v>4877</v>
      </c>
      <c r="O1670" s="9">
        <v>45650.487500000003</v>
      </c>
      <c r="P1670" t="s">
        <v>20</v>
      </c>
      <c r="R1670" s="9"/>
      <c r="S1670" s="8" t="str">
        <f t="shared" si="52"/>
        <v>00084303</v>
      </c>
      <c r="T1670" s="8">
        <f t="shared" si="53"/>
        <v>7898355</v>
      </c>
    </row>
    <row r="1671" spans="1:20" x14ac:dyDescent="0.25">
      <c r="A1671" t="s">
        <v>3542</v>
      </c>
      <c r="B1671" s="7">
        <v>7898357</v>
      </c>
      <c r="C1671" s="9">
        <v>45650</v>
      </c>
      <c r="D1671" t="s">
        <v>3539</v>
      </c>
      <c r="E1671" t="s">
        <v>6505</v>
      </c>
      <c r="I1671" s="3">
        <v>0</v>
      </c>
      <c r="J1671" s="3">
        <v>45898359.270000003</v>
      </c>
      <c r="K1671" s="3">
        <v>3192878448.4699998</v>
      </c>
      <c r="N1671" t="s">
        <v>4877</v>
      </c>
      <c r="O1671" s="9">
        <v>45650.4897569444</v>
      </c>
      <c r="P1671" t="s">
        <v>26</v>
      </c>
      <c r="R1671" s="9"/>
      <c r="S1671" s="8" t="str">
        <f t="shared" si="52"/>
        <v>00084304</v>
      </c>
      <c r="T1671" s="8">
        <f t="shared" si="53"/>
        <v>7898357</v>
      </c>
    </row>
    <row r="1672" spans="1:20" x14ac:dyDescent="0.25">
      <c r="A1672" t="s">
        <v>3542</v>
      </c>
      <c r="B1672" s="7">
        <v>7898360</v>
      </c>
      <c r="C1672" s="9">
        <v>45650</v>
      </c>
      <c r="D1672" t="s">
        <v>3539</v>
      </c>
      <c r="E1672" t="s">
        <v>6506</v>
      </c>
      <c r="I1672" s="3">
        <v>0</v>
      </c>
      <c r="J1672" s="3">
        <v>65945719.890000001</v>
      </c>
      <c r="K1672" s="3">
        <v>3126932728.5799999</v>
      </c>
      <c r="N1672" t="s">
        <v>4877</v>
      </c>
      <c r="O1672" s="9">
        <v>45650.4919212963</v>
      </c>
      <c r="P1672" t="s">
        <v>26</v>
      </c>
      <c r="R1672" s="9"/>
      <c r="S1672" s="8" t="str">
        <f t="shared" si="52"/>
        <v>00084305</v>
      </c>
      <c r="T1672" s="8">
        <f t="shared" si="53"/>
        <v>7898360</v>
      </c>
    </row>
    <row r="1673" spans="1:20" x14ac:dyDescent="0.25">
      <c r="A1673" t="s">
        <v>3542</v>
      </c>
      <c r="B1673" s="7">
        <v>7898364</v>
      </c>
      <c r="C1673" s="9">
        <v>45650</v>
      </c>
      <c r="D1673" t="s">
        <v>4874</v>
      </c>
      <c r="E1673" t="s">
        <v>6507</v>
      </c>
      <c r="I1673" s="3">
        <v>319399.65999999997</v>
      </c>
      <c r="J1673" s="3">
        <v>0</v>
      </c>
      <c r="K1673" s="3">
        <v>3127252128.2399998</v>
      </c>
      <c r="N1673" t="s">
        <v>4877</v>
      </c>
      <c r="O1673" s="9">
        <v>45650.496863425898</v>
      </c>
      <c r="P1673" t="s">
        <v>5001</v>
      </c>
      <c r="R1673" s="9"/>
      <c r="S1673" s="8" t="str">
        <f t="shared" si="52"/>
        <v/>
      </c>
      <c r="T1673" s="8" t="str">
        <f t="shared" si="53"/>
        <v/>
      </c>
    </row>
    <row r="1674" spans="1:20" x14ac:dyDescent="0.25">
      <c r="A1674" t="s">
        <v>3542</v>
      </c>
      <c r="B1674" s="7">
        <v>7898366</v>
      </c>
      <c r="C1674" s="9">
        <v>45650</v>
      </c>
      <c r="D1674" t="s">
        <v>3539</v>
      </c>
      <c r="E1674" t="s">
        <v>6508</v>
      </c>
      <c r="I1674" s="3">
        <v>0</v>
      </c>
      <c r="J1674" s="3">
        <v>3862785.2</v>
      </c>
      <c r="K1674" s="3">
        <v>3123389343.04</v>
      </c>
      <c r="N1674" t="s">
        <v>4877</v>
      </c>
      <c r="O1674" s="9">
        <v>45650.498229166697</v>
      </c>
      <c r="P1674" t="s">
        <v>26</v>
      </c>
      <c r="R1674" s="9"/>
      <c r="S1674" s="8" t="str">
        <f t="shared" si="52"/>
        <v>00084306</v>
      </c>
      <c r="T1674" s="8">
        <f t="shared" si="53"/>
        <v>7898366</v>
      </c>
    </row>
    <row r="1675" spans="1:20" x14ac:dyDescent="0.25">
      <c r="A1675" t="s">
        <v>3542</v>
      </c>
      <c r="B1675" s="7">
        <v>7898368</v>
      </c>
      <c r="C1675" s="9">
        <v>45650</v>
      </c>
      <c r="D1675" t="s">
        <v>3539</v>
      </c>
      <c r="E1675" t="s">
        <v>6509</v>
      </c>
      <c r="I1675" s="3">
        <v>0</v>
      </c>
      <c r="J1675" s="3">
        <v>9210420.1500000004</v>
      </c>
      <c r="K1675" s="3">
        <v>3114178922.8899999</v>
      </c>
      <c r="N1675" t="s">
        <v>4877</v>
      </c>
      <c r="O1675" s="9">
        <v>45650.499016203699</v>
      </c>
      <c r="P1675" t="s">
        <v>26</v>
      </c>
      <c r="R1675" s="9"/>
      <c r="S1675" s="8" t="str">
        <f t="shared" si="52"/>
        <v>00084307</v>
      </c>
      <c r="T1675" s="8">
        <f t="shared" si="53"/>
        <v>7898368</v>
      </c>
    </row>
    <row r="1676" spans="1:20" x14ac:dyDescent="0.25">
      <c r="A1676" t="s">
        <v>3542</v>
      </c>
      <c r="B1676" s="7">
        <v>7898369</v>
      </c>
      <c r="C1676" s="9">
        <v>45650</v>
      </c>
      <c r="D1676" t="s">
        <v>3539</v>
      </c>
      <c r="E1676" t="s">
        <v>6510</v>
      </c>
      <c r="I1676" s="3">
        <v>0</v>
      </c>
      <c r="J1676" s="3">
        <v>24464797.66</v>
      </c>
      <c r="K1676" s="3">
        <v>3089714125.23</v>
      </c>
      <c r="N1676" t="s">
        <v>4877</v>
      </c>
      <c r="O1676" s="9">
        <v>45650.499050925901</v>
      </c>
      <c r="P1676" t="s">
        <v>20</v>
      </c>
      <c r="R1676" s="9"/>
      <c r="S1676" s="8" t="str">
        <f t="shared" si="52"/>
        <v>00084308</v>
      </c>
      <c r="T1676" s="8">
        <f t="shared" si="53"/>
        <v>7898369</v>
      </c>
    </row>
    <row r="1677" spans="1:20" x14ac:dyDescent="0.25">
      <c r="A1677" t="s">
        <v>3542</v>
      </c>
      <c r="B1677" s="7">
        <v>7898371</v>
      </c>
      <c r="C1677" s="9">
        <v>45650</v>
      </c>
      <c r="D1677" t="s">
        <v>3539</v>
      </c>
      <c r="E1677" t="s">
        <v>6511</v>
      </c>
      <c r="I1677" s="3">
        <v>0</v>
      </c>
      <c r="J1677" s="3">
        <v>8113482.5999999996</v>
      </c>
      <c r="K1677" s="3">
        <v>3081600642.6300001</v>
      </c>
      <c r="N1677" t="s">
        <v>4877</v>
      </c>
      <c r="O1677" s="9">
        <v>45650.499780092599</v>
      </c>
      <c r="P1677" t="s">
        <v>26</v>
      </c>
      <c r="R1677" s="9"/>
      <c r="S1677" s="8" t="str">
        <f t="shared" si="52"/>
        <v>00084309</v>
      </c>
      <c r="T1677" s="8">
        <f t="shared" si="53"/>
        <v>7898371</v>
      </c>
    </row>
    <row r="1678" spans="1:20" x14ac:dyDescent="0.25">
      <c r="A1678" t="s">
        <v>3542</v>
      </c>
      <c r="B1678" s="7">
        <v>7898374</v>
      </c>
      <c r="C1678" s="9">
        <v>45650</v>
      </c>
      <c r="D1678" t="s">
        <v>3539</v>
      </c>
      <c r="E1678" t="s">
        <v>6512</v>
      </c>
      <c r="I1678" s="3">
        <v>0</v>
      </c>
      <c r="J1678" s="3">
        <v>4555634.33</v>
      </c>
      <c r="K1678" s="3">
        <v>3077045008.3000002</v>
      </c>
      <c r="N1678" t="s">
        <v>4877</v>
      </c>
      <c r="O1678" s="9">
        <v>45650.501250000001</v>
      </c>
      <c r="P1678" t="s">
        <v>26</v>
      </c>
      <c r="R1678" s="9"/>
      <c r="S1678" s="8" t="str">
        <f t="shared" si="52"/>
        <v>00084310</v>
      </c>
      <c r="T1678" s="8">
        <f t="shared" si="53"/>
        <v>7898374</v>
      </c>
    </row>
    <row r="1679" spans="1:20" x14ac:dyDescent="0.25">
      <c r="A1679" t="s">
        <v>3542</v>
      </c>
      <c r="B1679" s="7">
        <v>7898375</v>
      </c>
      <c r="C1679" s="9">
        <v>45650</v>
      </c>
      <c r="D1679" t="s">
        <v>3539</v>
      </c>
      <c r="E1679" t="s">
        <v>6513</v>
      </c>
      <c r="I1679" s="3">
        <v>0</v>
      </c>
      <c r="J1679" s="3">
        <v>1254535.92</v>
      </c>
      <c r="K1679" s="3">
        <v>3075790472.3800001</v>
      </c>
      <c r="N1679" t="s">
        <v>4877</v>
      </c>
      <c r="O1679" s="9">
        <v>45650.502152777801</v>
      </c>
      <c r="P1679" t="s">
        <v>26</v>
      </c>
      <c r="R1679" s="9"/>
      <c r="S1679" s="8" t="str">
        <f t="shared" si="52"/>
        <v>00084311</v>
      </c>
      <c r="T1679" s="8">
        <f t="shared" si="53"/>
        <v>7898375</v>
      </c>
    </row>
    <row r="1680" spans="1:20" x14ac:dyDescent="0.25">
      <c r="A1680" t="s">
        <v>3542</v>
      </c>
      <c r="B1680" s="7">
        <v>7898379</v>
      </c>
      <c r="C1680" s="9">
        <v>45650</v>
      </c>
      <c r="D1680" t="s">
        <v>3539</v>
      </c>
      <c r="E1680" t="s">
        <v>6514</v>
      </c>
      <c r="I1680" s="3">
        <v>0</v>
      </c>
      <c r="J1680" s="3">
        <v>2702172.4</v>
      </c>
      <c r="K1680" s="3">
        <v>3073088299.98</v>
      </c>
      <c r="N1680" t="s">
        <v>4877</v>
      </c>
      <c r="O1680" s="9">
        <v>45650.504131944399</v>
      </c>
      <c r="P1680" t="s">
        <v>26</v>
      </c>
      <c r="R1680" s="9"/>
      <c r="S1680" s="8" t="str">
        <f t="shared" si="52"/>
        <v>00084313</v>
      </c>
      <c r="T1680" s="8">
        <f t="shared" si="53"/>
        <v>7898379</v>
      </c>
    </row>
    <row r="1681" spans="1:20" x14ac:dyDescent="0.25">
      <c r="A1681" t="s">
        <v>3542</v>
      </c>
      <c r="B1681" s="7">
        <v>7898380</v>
      </c>
      <c r="C1681" s="9">
        <v>45650</v>
      </c>
      <c r="D1681" t="s">
        <v>3539</v>
      </c>
      <c r="E1681" t="s">
        <v>6515</v>
      </c>
      <c r="I1681" s="3">
        <v>0</v>
      </c>
      <c r="J1681" s="3">
        <v>165503.1</v>
      </c>
      <c r="K1681" s="3">
        <v>3072922796.8800001</v>
      </c>
      <c r="N1681" t="s">
        <v>4877</v>
      </c>
      <c r="O1681" s="9">
        <v>45650.505624999998</v>
      </c>
      <c r="P1681" t="s">
        <v>368</v>
      </c>
      <c r="R1681" s="9"/>
      <c r="S1681" s="8" t="str">
        <f t="shared" si="52"/>
        <v>00084314</v>
      </c>
      <c r="T1681" s="8">
        <f t="shared" si="53"/>
        <v>7898380</v>
      </c>
    </row>
    <row r="1682" spans="1:20" x14ac:dyDescent="0.25">
      <c r="A1682" t="s">
        <v>3542</v>
      </c>
      <c r="B1682" s="7">
        <v>7898384</v>
      </c>
      <c r="C1682" s="9">
        <v>45650</v>
      </c>
      <c r="D1682" t="s">
        <v>3539</v>
      </c>
      <c r="E1682" t="s">
        <v>6516</v>
      </c>
      <c r="I1682" s="3">
        <v>0</v>
      </c>
      <c r="J1682" s="3">
        <v>903836.09</v>
      </c>
      <c r="K1682" s="3">
        <v>3072018960.79</v>
      </c>
      <c r="N1682" t="s">
        <v>4877</v>
      </c>
      <c r="O1682" s="9">
        <v>45650.5150810185</v>
      </c>
      <c r="P1682" t="s">
        <v>26</v>
      </c>
      <c r="R1682" s="9"/>
      <c r="S1682" s="8" t="str">
        <f t="shared" si="52"/>
        <v>00084315</v>
      </c>
      <c r="T1682" s="8">
        <f t="shared" si="53"/>
        <v>7898384</v>
      </c>
    </row>
    <row r="1683" spans="1:20" x14ac:dyDescent="0.25">
      <c r="A1683" t="s">
        <v>3542</v>
      </c>
      <c r="B1683" s="7">
        <v>7898385</v>
      </c>
      <c r="C1683" s="9">
        <v>45650</v>
      </c>
      <c r="D1683" t="s">
        <v>4942</v>
      </c>
      <c r="E1683" t="s">
        <v>6517</v>
      </c>
      <c r="F1683" t="s">
        <v>6518</v>
      </c>
      <c r="I1683" s="3">
        <v>796137.89</v>
      </c>
      <c r="J1683" s="3">
        <v>0</v>
      </c>
      <c r="K1683" s="3">
        <v>3072815098.6799998</v>
      </c>
      <c r="N1683" t="s">
        <v>4877</v>
      </c>
      <c r="O1683" s="9">
        <v>45650.5153587963</v>
      </c>
      <c r="P1683" t="s">
        <v>368</v>
      </c>
      <c r="R1683" s="9"/>
      <c r="S1683" s="8" t="str">
        <f t="shared" si="52"/>
        <v/>
      </c>
      <c r="T1683" s="8" t="str">
        <f t="shared" si="53"/>
        <v/>
      </c>
    </row>
    <row r="1684" spans="1:20" x14ac:dyDescent="0.25">
      <c r="A1684" t="s">
        <v>3542</v>
      </c>
      <c r="B1684" s="7">
        <v>7898394</v>
      </c>
      <c r="C1684" s="9">
        <v>45650</v>
      </c>
      <c r="D1684" t="s">
        <v>3539</v>
      </c>
      <c r="E1684" t="s">
        <v>6519</v>
      </c>
      <c r="I1684" s="3">
        <v>0</v>
      </c>
      <c r="J1684" s="3">
        <v>145763516.99000001</v>
      </c>
      <c r="K1684" s="3">
        <v>2927051581.6900001</v>
      </c>
      <c r="N1684" t="s">
        <v>4877</v>
      </c>
      <c r="O1684" s="9">
        <v>45650.531770833302</v>
      </c>
      <c r="P1684" t="s">
        <v>62</v>
      </c>
      <c r="R1684" s="9"/>
      <c r="S1684" s="8" t="str">
        <f t="shared" si="52"/>
        <v>00084316</v>
      </c>
      <c r="T1684" s="8">
        <f t="shared" si="53"/>
        <v>7898394</v>
      </c>
    </row>
    <row r="1685" spans="1:20" x14ac:dyDescent="0.25">
      <c r="A1685" t="s">
        <v>3542</v>
      </c>
      <c r="B1685" s="7">
        <v>7898395</v>
      </c>
      <c r="C1685" s="9">
        <v>45650</v>
      </c>
      <c r="D1685" t="s">
        <v>4942</v>
      </c>
      <c r="E1685" t="s">
        <v>6520</v>
      </c>
      <c r="I1685" s="3">
        <v>0</v>
      </c>
      <c r="J1685" s="3">
        <v>2180160.25</v>
      </c>
      <c r="K1685" s="3">
        <v>2924871421.4400001</v>
      </c>
      <c r="N1685" t="s">
        <v>4877</v>
      </c>
      <c r="O1685" s="9">
        <v>45650.532256944403</v>
      </c>
      <c r="P1685" t="s">
        <v>5001</v>
      </c>
      <c r="R1685" s="9"/>
      <c r="S1685" s="8" t="str">
        <f t="shared" si="52"/>
        <v/>
      </c>
      <c r="T1685" s="8" t="str">
        <f t="shared" si="53"/>
        <v/>
      </c>
    </row>
    <row r="1686" spans="1:20" x14ac:dyDescent="0.25">
      <c r="A1686" t="s">
        <v>3542</v>
      </c>
      <c r="B1686" s="7">
        <v>7898397</v>
      </c>
      <c r="C1686" s="9">
        <v>45650</v>
      </c>
      <c r="D1686" t="s">
        <v>4942</v>
      </c>
      <c r="E1686" t="s">
        <v>6521</v>
      </c>
      <c r="I1686" s="3">
        <v>0</v>
      </c>
      <c r="J1686" s="3">
        <v>3188697.44</v>
      </c>
      <c r="K1686" s="3">
        <v>2921682724</v>
      </c>
      <c r="N1686" t="s">
        <v>4877</v>
      </c>
      <c r="O1686" s="9">
        <v>45650.532685185201</v>
      </c>
      <c r="P1686" t="s">
        <v>5001</v>
      </c>
      <c r="R1686" s="9"/>
      <c r="S1686" s="8" t="str">
        <f t="shared" si="52"/>
        <v/>
      </c>
      <c r="T1686" s="8" t="str">
        <f t="shared" si="53"/>
        <v/>
      </c>
    </row>
    <row r="1687" spans="1:20" x14ac:dyDescent="0.25">
      <c r="A1687" t="s">
        <v>3542</v>
      </c>
      <c r="B1687" s="7">
        <v>7898398</v>
      </c>
      <c r="C1687" s="9">
        <v>45650</v>
      </c>
      <c r="D1687" t="s">
        <v>4942</v>
      </c>
      <c r="E1687" t="s">
        <v>6522</v>
      </c>
      <c r="I1687" s="3">
        <v>0</v>
      </c>
      <c r="J1687" s="3">
        <v>374950.63</v>
      </c>
      <c r="K1687" s="3">
        <v>2921307773.3699999</v>
      </c>
      <c r="N1687" t="s">
        <v>4877</v>
      </c>
      <c r="O1687" s="9">
        <v>45650.532974537004</v>
      </c>
      <c r="P1687" t="s">
        <v>5001</v>
      </c>
      <c r="R1687" s="9"/>
      <c r="S1687" s="8" t="str">
        <f t="shared" si="52"/>
        <v/>
      </c>
      <c r="T1687" s="8" t="str">
        <f t="shared" si="53"/>
        <v/>
      </c>
    </row>
    <row r="1688" spans="1:20" x14ac:dyDescent="0.25">
      <c r="A1688" t="s">
        <v>3542</v>
      </c>
      <c r="B1688" s="7">
        <v>7898414</v>
      </c>
      <c r="C1688" s="9">
        <v>45652</v>
      </c>
      <c r="D1688" t="s">
        <v>3539</v>
      </c>
      <c r="E1688" t="s">
        <v>6523</v>
      </c>
      <c r="I1688" s="3">
        <v>0</v>
      </c>
      <c r="J1688" s="3">
        <v>620034.25</v>
      </c>
      <c r="K1688" s="3">
        <v>2920687739.1199999</v>
      </c>
      <c r="N1688" t="s">
        <v>4877</v>
      </c>
      <c r="O1688" s="9">
        <v>45652.3680902778</v>
      </c>
      <c r="P1688" t="s">
        <v>368</v>
      </c>
      <c r="R1688" s="9"/>
      <c r="S1688" s="8" t="str">
        <f t="shared" si="52"/>
        <v>00084319</v>
      </c>
      <c r="T1688" s="8">
        <f t="shared" si="53"/>
        <v>7898414</v>
      </c>
    </row>
    <row r="1689" spans="1:20" x14ac:dyDescent="0.25">
      <c r="A1689" t="s">
        <v>3542</v>
      </c>
      <c r="B1689" s="7">
        <v>7898417</v>
      </c>
      <c r="C1689" s="9">
        <v>45652</v>
      </c>
      <c r="D1689" t="s">
        <v>3539</v>
      </c>
      <c r="E1689" t="s">
        <v>6524</v>
      </c>
      <c r="I1689" s="3">
        <v>0</v>
      </c>
      <c r="J1689" s="3">
        <v>133007.91</v>
      </c>
      <c r="K1689" s="3">
        <v>2920554731.21</v>
      </c>
      <c r="N1689" t="s">
        <v>4877</v>
      </c>
      <c r="O1689" s="9">
        <v>45652.370659722197</v>
      </c>
      <c r="P1689" t="s">
        <v>83</v>
      </c>
      <c r="R1689" s="9"/>
      <c r="S1689" s="8" t="str">
        <f t="shared" si="52"/>
        <v>00084320</v>
      </c>
      <c r="T1689" s="8">
        <f t="shared" si="53"/>
        <v>7898417</v>
      </c>
    </row>
    <row r="1690" spans="1:20" x14ac:dyDescent="0.25">
      <c r="A1690" t="s">
        <v>3542</v>
      </c>
      <c r="B1690" s="7">
        <v>7898421</v>
      </c>
      <c r="C1690" s="9">
        <v>45652</v>
      </c>
      <c r="D1690" t="s">
        <v>3539</v>
      </c>
      <c r="E1690" t="s">
        <v>6525</v>
      </c>
      <c r="I1690" s="3">
        <v>0.08</v>
      </c>
      <c r="J1690" s="3">
        <v>0</v>
      </c>
      <c r="K1690" s="3">
        <v>2920554731.29</v>
      </c>
      <c r="N1690" t="s">
        <v>4877</v>
      </c>
      <c r="O1690" s="9">
        <v>45652.378831018497</v>
      </c>
      <c r="P1690" t="s">
        <v>20</v>
      </c>
      <c r="R1690" s="9"/>
      <c r="S1690" s="8" t="str">
        <f t="shared" si="52"/>
        <v>00084321</v>
      </c>
      <c r="T1690" s="8">
        <f t="shared" si="53"/>
        <v>7898421</v>
      </c>
    </row>
    <row r="1691" spans="1:20" x14ac:dyDescent="0.25">
      <c r="A1691" t="s">
        <v>3542</v>
      </c>
      <c r="B1691" s="7">
        <v>7898423</v>
      </c>
      <c r="C1691" s="9">
        <v>45652</v>
      </c>
      <c r="D1691" t="s">
        <v>4874</v>
      </c>
      <c r="E1691" t="s">
        <v>3092</v>
      </c>
      <c r="I1691" s="3">
        <v>0</v>
      </c>
      <c r="J1691" s="3">
        <v>190189.25</v>
      </c>
      <c r="K1691" s="3">
        <v>2920364542.04</v>
      </c>
      <c r="N1691" t="s">
        <v>4877</v>
      </c>
      <c r="O1691" s="9">
        <v>45652.380393518499</v>
      </c>
      <c r="P1691" t="s">
        <v>5102</v>
      </c>
      <c r="R1691" s="9"/>
      <c r="S1691" s="8" t="str">
        <f t="shared" si="52"/>
        <v/>
      </c>
      <c r="T1691" s="8" t="str">
        <f t="shared" si="53"/>
        <v/>
      </c>
    </row>
    <row r="1692" spans="1:20" x14ac:dyDescent="0.25">
      <c r="A1692" t="s">
        <v>3542</v>
      </c>
      <c r="B1692" s="7">
        <v>7898424</v>
      </c>
      <c r="C1692" s="9">
        <v>45652</v>
      </c>
      <c r="D1692" t="s">
        <v>4874</v>
      </c>
      <c r="E1692" t="s">
        <v>3095</v>
      </c>
      <c r="I1692" s="3">
        <v>0</v>
      </c>
      <c r="J1692" s="3">
        <v>13051.73</v>
      </c>
      <c r="K1692" s="3">
        <v>2920351490.3099999</v>
      </c>
      <c r="N1692" t="s">
        <v>4877</v>
      </c>
      <c r="O1692" s="9">
        <v>45652.380416666703</v>
      </c>
      <c r="P1692" t="s">
        <v>5102</v>
      </c>
      <c r="R1692" s="9"/>
      <c r="S1692" s="8" t="str">
        <f t="shared" si="52"/>
        <v/>
      </c>
      <c r="T1692" s="8" t="str">
        <f t="shared" si="53"/>
        <v/>
      </c>
    </row>
    <row r="1693" spans="1:20" x14ac:dyDescent="0.25">
      <c r="A1693" t="s">
        <v>3542</v>
      </c>
      <c r="B1693" s="7">
        <v>7898425</v>
      </c>
      <c r="C1693" s="9">
        <v>45652</v>
      </c>
      <c r="D1693" t="s">
        <v>4874</v>
      </c>
      <c r="E1693" t="s">
        <v>3091</v>
      </c>
      <c r="I1693" s="3">
        <v>0</v>
      </c>
      <c r="J1693" s="3">
        <v>450472.18</v>
      </c>
      <c r="K1693" s="3">
        <v>2919901018.1300001</v>
      </c>
      <c r="N1693" t="s">
        <v>4877</v>
      </c>
      <c r="O1693" s="9">
        <v>45652.380439814799</v>
      </c>
      <c r="P1693" t="s">
        <v>5102</v>
      </c>
      <c r="R1693" s="9"/>
      <c r="S1693" s="8" t="str">
        <f t="shared" si="52"/>
        <v/>
      </c>
      <c r="T1693" s="8" t="str">
        <f t="shared" si="53"/>
        <v/>
      </c>
    </row>
    <row r="1694" spans="1:20" x14ac:dyDescent="0.25">
      <c r="A1694" t="s">
        <v>3542</v>
      </c>
      <c r="B1694" s="7">
        <v>7898426</v>
      </c>
      <c r="C1694" s="9">
        <v>45652</v>
      </c>
      <c r="D1694" t="s">
        <v>3539</v>
      </c>
      <c r="E1694" t="s">
        <v>6526</v>
      </c>
      <c r="I1694" s="3">
        <v>0</v>
      </c>
      <c r="J1694" s="3">
        <v>9287670.8599999994</v>
      </c>
      <c r="K1694" s="3">
        <v>2910613347.27</v>
      </c>
      <c r="N1694" t="s">
        <v>4877</v>
      </c>
      <c r="O1694" s="9">
        <v>45652.3811458333</v>
      </c>
      <c r="P1694" t="s">
        <v>83</v>
      </c>
      <c r="R1694" s="9"/>
      <c r="S1694" s="8" t="str">
        <f t="shared" si="52"/>
        <v>00084322</v>
      </c>
      <c r="T1694" s="8">
        <f t="shared" si="53"/>
        <v>7898426</v>
      </c>
    </row>
    <row r="1695" spans="1:20" x14ac:dyDescent="0.25">
      <c r="A1695" t="s">
        <v>3542</v>
      </c>
      <c r="B1695" s="7">
        <v>7898436</v>
      </c>
      <c r="C1695" s="9">
        <v>45652</v>
      </c>
      <c r="D1695" t="s">
        <v>3539</v>
      </c>
      <c r="E1695" t="s">
        <v>6527</v>
      </c>
      <c r="I1695" s="3">
        <v>0</v>
      </c>
      <c r="J1695" s="3">
        <v>159805.04999999999</v>
      </c>
      <c r="K1695" s="3">
        <v>2910453542.2199998</v>
      </c>
      <c r="N1695" t="s">
        <v>4877</v>
      </c>
      <c r="O1695" s="9">
        <v>45652.387256944399</v>
      </c>
      <c r="P1695" t="s">
        <v>83</v>
      </c>
      <c r="R1695" s="9"/>
      <c r="S1695" s="8" t="str">
        <f t="shared" si="52"/>
        <v>00084324</v>
      </c>
      <c r="T1695" s="8">
        <f t="shared" si="53"/>
        <v>7898436</v>
      </c>
    </row>
    <row r="1696" spans="1:20" x14ac:dyDescent="0.25">
      <c r="A1696" t="s">
        <v>3542</v>
      </c>
      <c r="B1696" s="7">
        <v>7898437</v>
      </c>
      <c r="C1696" s="9">
        <v>45652</v>
      </c>
      <c r="D1696" t="s">
        <v>3539</v>
      </c>
      <c r="E1696" t="s">
        <v>6528</v>
      </c>
      <c r="I1696" s="3">
        <v>0</v>
      </c>
      <c r="J1696" s="3">
        <v>456381.01</v>
      </c>
      <c r="K1696" s="3">
        <v>2909997161.21</v>
      </c>
      <c r="N1696" t="s">
        <v>4877</v>
      </c>
      <c r="O1696" s="9">
        <v>45652.387372685203</v>
      </c>
      <c r="P1696" t="s">
        <v>368</v>
      </c>
      <c r="R1696" s="9"/>
      <c r="S1696" s="8" t="str">
        <f t="shared" si="52"/>
        <v>00084325</v>
      </c>
      <c r="T1696" s="8">
        <f t="shared" si="53"/>
        <v>7898437</v>
      </c>
    </row>
    <row r="1697" spans="1:20" x14ac:dyDescent="0.25">
      <c r="A1697" t="s">
        <v>3542</v>
      </c>
      <c r="B1697" s="7">
        <v>7898447</v>
      </c>
      <c r="C1697" s="9">
        <v>45652</v>
      </c>
      <c r="D1697" t="s">
        <v>3539</v>
      </c>
      <c r="E1697" t="s">
        <v>6529</v>
      </c>
      <c r="I1697" s="3">
        <v>0</v>
      </c>
      <c r="J1697" s="3">
        <v>5448875.8799999999</v>
      </c>
      <c r="K1697" s="3">
        <v>2904548285.3299999</v>
      </c>
      <c r="N1697" t="s">
        <v>4877</v>
      </c>
      <c r="O1697" s="9">
        <v>45652.402395833298</v>
      </c>
      <c r="P1697" t="s">
        <v>26</v>
      </c>
      <c r="R1697" s="9"/>
      <c r="S1697" s="8" t="str">
        <f t="shared" si="52"/>
        <v>00084326</v>
      </c>
      <c r="T1697" s="8">
        <f t="shared" si="53"/>
        <v>7898447</v>
      </c>
    </row>
    <row r="1698" spans="1:20" x14ac:dyDescent="0.25">
      <c r="A1698" t="s">
        <v>3542</v>
      </c>
      <c r="B1698" s="7">
        <v>7898452</v>
      </c>
      <c r="C1698" s="9">
        <v>45652</v>
      </c>
      <c r="D1698" t="s">
        <v>4942</v>
      </c>
      <c r="E1698" t="s">
        <v>2597</v>
      </c>
      <c r="I1698" s="3">
        <v>1194742.23</v>
      </c>
      <c r="J1698" s="3">
        <v>0</v>
      </c>
      <c r="K1698" s="3">
        <v>2905743027.5599999</v>
      </c>
      <c r="N1698" t="s">
        <v>4877</v>
      </c>
      <c r="O1698" s="9">
        <v>45652.427418981497</v>
      </c>
      <c r="P1698" t="s">
        <v>4944</v>
      </c>
      <c r="R1698" s="9"/>
      <c r="S1698" s="8" t="str">
        <f t="shared" si="52"/>
        <v/>
      </c>
      <c r="T1698" s="8" t="str">
        <f t="shared" si="53"/>
        <v/>
      </c>
    </row>
    <row r="1699" spans="1:20" x14ac:dyDescent="0.25">
      <c r="A1699" t="s">
        <v>3542</v>
      </c>
      <c r="B1699" s="7">
        <v>7898453</v>
      </c>
      <c r="C1699" s="9">
        <v>45652</v>
      </c>
      <c r="D1699" t="s">
        <v>4942</v>
      </c>
      <c r="E1699" t="s">
        <v>3391</v>
      </c>
      <c r="I1699" s="3">
        <v>5434653.8200000003</v>
      </c>
      <c r="J1699" s="3">
        <v>0</v>
      </c>
      <c r="K1699" s="3">
        <v>2911177681.3800001</v>
      </c>
      <c r="N1699" t="s">
        <v>4877</v>
      </c>
      <c r="O1699" s="9">
        <v>45652.427534722199</v>
      </c>
      <c r="P1699" t="s">
        <v>4944</v>
      </c>
      <c r="R1699" s="9"/>
      <c r="S1699" s="8" t="str">
        <f t="shared" si="52"/>
        <v/>
      </c>
      <c r="T1699" s="8" t="str">
        <f t="shared" si="53"/>
        <v/>
      </c>
    </row>
    <row r="1700" spans="1:20" x14ac:dyDescent="0.25">
      <c r="A1700" t="s">
        <v>3542</v>
      </c>
      <c r="B1700" s="7">
        <v>7898459</v>
      </c>
      <c r="C1700" s="9">
        <v>45652</v>
      </c>
      <c r="D1700" t="s">
        <v>3539</v>
      </c>
      <c r="E1700" t="s">
        <v>6530</v>
      </c>
      <c r="I1700" s="3">
        <v>74.05</v>
      </c>
      <c r="J1700" s="3">
        <v>0</v>
      </c>
      <c r="K1700" s="3">
        <v>2911177755.4299998</v>
      </c>
      <c r="N1700" t="s">
        <v>4877</v>
      </c>
      <c r="O1700" s="9">
        <v>45652.4350694444</v>
      </c>
      <c r="P1700" t="s">
        <v>20</v>
      </c>
      <c r="R1700" s="9"/>
      <c r="S1700" s="8" t="str">
        <f t="shared" si="52"/>
        <v>00084328</v>
      </c>
      <c r="T1700" s="8">
        <f t="shared" si="53"/>
        <v>7898459</v>
      </c>
    </row>
    <row r="1701" spans="1:20" x14ac:dyDescent="0.25">
      <c r="A1701" t="s">
        <v>3542</v>
      </c>
      <c r="B1701" s="7">
        <v>7898461</v>
      </c>
      <c r="C1701" s="9">
        <v>45652</v>
      </c>
      <c r="D1701" t="s">
        <v>4874</v>
      </c>
      <c r="E1701" t="s">
        <v>6531</v>
      </c>
      <c r="F1701" t="s">
        <v>4876</v>
      </c>
      <c r="I1701" s="3">
        <v>0</v>
      </c>
      <c r="J1701" s="3">
        <v>54855.25</v>
      </c>
      <c r="K1701" s="3">
        <v>2911122900.1799998</v>
      </c>
      <c r="N1701" t="s">
        <v>4877</v>
      </c>
      <c r="O1701" s="9">
        <v>45652.439131944397</v>
      </c>
      <c r="P1701" t="s">
        <v>20</v>
      </c>
      <c r="R1701" s="9"/>
      <c r="S1701" s="8" t="str">
        <f t="shared" si="52"/>
        <v/>
      </c>
      <c r="T1701" s="8" t="str">
        <f t="shared" si="53"/>
        <v/>
      </c>
    </row>
    <row r="1702" spans="1:20" x14ac:dyDescent="0.25">
      <c r="A1702" t="s">
        <v>3542</v>
      </c>
      <c r="B1702" s="7">
        <v>7898462</v>
      </c>
      <c r="C1702" s="9">
        <v>45652</v>
      </c>
      <c r="D1702" t="s">
        <v>3539</v>
      </c>
      <c r="E1702" t="s">
        <v>6532</v>
      </c>
      <c r="I1702" s="3">
        <v>0</v>
      </c>
      <c r="J1702" s="3">
        <v>1034703.91</v>
      </c>
      <c r="K1702" s="3">
        <v>2910088196.27</v>
      </c>
      <c r="N1702" t="s">
        <v>4877</v>
      </c>
      <c r="O1702" s="9">
        <v>45652.439131944397</v>
      </c>
      <c r="P1702" t="s">
        <v>20</v>
      </c>
      <c r="R1702" s="9"/>
      <c r="S1702" s="8" t="str">
        <f t="shared" si="52"/>
        <v>00084329</v>
      </c>
      <c r="T1702" s="8">
        <f t="shared" si="53"/>
        <v>7898462</v>
      </c>
    </row>
    <row r="1703" spans="1:20" x14ac:dyDescent="0.25">
      <c r="A1703" t="s">
        <v>3542</v>
      </c>
      <c r="B1703" s="7">
        <v>7898466</v>
      </c>
      <c r="C1703" s="9">
        <v>45652</v>
      </c>
      <c r="D1703" t="s">
        <v>4942</v>
      </c>
      <c r="E1703" t="s">
        <v>6533</v>
      </c>
      <c r="I1703" s="3">
        <v>448053.67</v>
      </c>
      <c r="J1703" s="3">
        <v>0</v>
      </c>
      <c r="K1703" s="3">
        <v>2910536249.9400001</v>
      </c>
      <c r="N1703" t="s">
        <v>4877</v>
      </c>
      <c r="O1703" s="9">
        <v>45652.452685185199</v>
      </c>
      <c r="P1703" t="s">
        <v>4944</v>
      </c>
      <c r="R1703" s="9"/>
      <c r="S1703" s="8" t="str">
        <f t="shared" si="52"/>
        <v/>
      </c>
      <c r="T1703" s="8" t="str">
        <f t="shared" si="53"/>
        <v/>
      </c>
    </row>
    <row r="1704" spans="1:20" x14ac:dyDescent="0.25">
      <c r="A1704" t="s">
        <v>3542</v>
      </c>
      <c r="B1704" s="7">
        <v>7898467</v>
      </c>
      <c r="C1704" s="9">
        <v>45652</v>
      </c>
      <c r="D1704" t="s">
        <v>4942</v>
      </c>
      <c r="E1704" t="s">
        <v>6534</v>
      </c>
      <c r="I1704" s="3">
        <v>5643134.0300000003</v>
      </c>
      <c r="J1704" s="3">
        <v>0</v>
      </c>
      <c r="K1704" s="3">
        <v>2916179383.9699998</v>
      </c>
      <c r="N1704" t="s">
        <v>4877</v>
      </c>
      <c r="O1704" s="9">
        <v>45652.4528587963</v>
      </c>
      <c r="P1704" t="s">
        <v>4944</v>
      </c>
      <c r="R1704" s="9"/>
      <c r="S1704" s="8" t="str">
        <f t="shared" si="52"/>
        <v/>
      </c>
      <c r="T1704" s="8" t="str">
        <f t="shared" si="53"/>
        <v/>
      </c>
    </row>
    <row r="1705" spans="1:20" x14ac:dyDescent="0.25">
      <c r="A1705" t="s">
        <v>3542</v>
      </c>
      <c r="B1705" s="7">
        <v>7898468</v>
      </c>
      <c r="C1705" s="9">
        <v>45652</v>
      </c>
      <c r="D1705" t="s">
        <v>4942</v>
      </c>
      <c r="E1705" t="s">
        <v>2401</v>
      </c>
      <c r="F1705" t="s">
        <v>6535</v>
      </c>
      <c r="I1705" s="3">
        <v>17509232.109999999</v>
      </c>
      <c r="J1705" s="3">
        <v>0</v>
      </c>
      <c r="K1705" s="3">
        <v>2933688616.0799999</v>
      </c>
      <c r="N1705" t="s">
        <v>4877</v>
      </c>
      <c r="O1705" s="9">
        <v>45652.455115740697</v>
      </c>
      <c r="P1705" t="s">
        <v>4944</v>
      </c>
      <c r="R1705" s="9"/>
      <c r="S1705" s="8" t="str">
        <f t="shared" si="52"/>
        <v/>
      </c>
      <c r="T1705" s="8" t="str">
        <f t="shared" si="53"/>
        <v/>
      </c>
    </row>
    <row r="1706" spans="1:20" x14ac:dyDescent="0.25">
      <c r="A1706" t="s">
        <v>3542</v>
      </c>
      <c r="B1706" s="7">
        <v>7898474</v>
      </c>
      <c r="C1706" s="9">
        <v>45652</v>
      </c>
      <c r="D1706" t="s">
        <v>3539</v>
      </c>
      <c r="E1706" t="s">
        <v>6536</v>
      </c>
      <c r="I1706" s="3">
        <v>0</v>
      </c>
      <c r="J1706" s="3">
        <v>900000</v>
      </c>
      <c r="K1706" s="3">
        <v>2932788616.0799999</v>
      </c>
      <c r="N1706" t="s">
        <v>4877</v>
      </c>
      <c r="O1706" s="9">
        <v>45652.462048611102</v>
      </c>
      <c r="P1706" t="s">
        <v>26</v>
      </c>
      <c r="R1706" s="9"/>
      <c r="S1706" s="8" t="str">
        <f t="shared" si="52"/>
        <v>00084331</v>
      </c>
      <c r="T1706" s="8">
        <f t="shared" si="53"/>
        <v>7898474</v>
      </c>
    </row>
    <row r="1707" spans="1:20" x14ac:dyDescent="0.25">
      <c r="A1707" t="s">
        <v>3542</v>
      </c>
      <c r="B1707" s="7">
        <v>7898478</v>
      </c>
      <c r="C1707" s="9">
        <v>45652</v>
      </c>
      <c r="D1707" t="s">
        <v>3539</v>
      </c>
      <c r="E1707" t="s">
        <v>6537</v>
      </c>
      <c r="I1707" s="3">
        <v>0</v>
      </c>
      <c r="J1707" s="3">
        <v>1250000</v>
      </c>
      <c r="K1707" s="3">
        <v>2931538616.0799999</v>
      </c>
      <c r="N1707" t="s">
        <v>4877</v>
      </c>
      <c r="O1707" s="9">
        <v>45652.474004629599</v>
      </c>
      <c r="P1707" t="s">
        <v>368</v>
      </c>
      <c r="R1707" s="9"/>
      <c r="S1707" s="8" t="str">
        <f t="shared" si="52"/>
        <v>00084332</v>
      </c>
      <c r="T1707" s="8">
        <f t="shared" si="53"/>
        <v>7898478</v>
      </c>
    </row>
    <row r="1708" spans="1:20" x14ac:dyDescent="0.25">
      <c r="A1708" t="s">
        <v>3542</v>
      </c>
      <c r="B1708" s="7">
        <v>7898479</v>
      </c>
      <c r="C1708" s="9">
        <v>45652</v>
      </c>
      <c r="D1708" t="s">
        <v>3539</v>
      </c>
      <c r="E1708" t="s">
        <v>6538</v>
      </c>
      <c r="I1708" s="3">
        <v>0</v>
      </c>
      <c r="J1708" s="3">
        <v>18948.22</v>
      </c>
      <c r="K1708" s="3">
        <v>2931519667.8600001</v>
      </c>
      <c r="N1708" t="s">
        <v>4877</v>
      </c>
      <c r="O1708" s="9">
        <v>45652.4757986111</v>
      </c>
      <c r="P1708" t="s">
        <v>368</v>
      </c>
      <c r="R1708" s="9"/>
      <c r="S1708" s="8" t="str">
        <f t="shared" si="52"/>
        <v>00084333</v>
      </c>
      <c r="T1708" s="8">
        <f t="shared" si="53"/>
        <v>7898479</v>
      </c>
    </row>
    <row r="1709" spans="1:20" x14ac:dyDescent="0.25">
      <c r="A1709" t="s">
        <v>3542</v>
      </c>
      <c r="B1709" s="7">
        <v>7898480</v>
      </c>
      <c r="C1709" s="9">
        <v>45652</v>
      </c>
      <c r="D1709" t="s">
        <v>3539</v>
      </c>
      <c r="E1709" t="s">
        <v>6539</v>
      </c>
      <c r="I1709" s="3">
        <v>0</v>
      </c>
      <c r="J1709" s="3">
        <v>555607.99</v>
      </c>
      <c r="K1709" s="3">
        <v>2930964059.8699999</v>
      </c>
      <c r="N1709" t="s">
        <v>4877</v>
      </c>
      <c r="O1709" s="9">
        <v>45652.4781365741</v>
      </c>
      <c r="P1709" t="s">
        <v>368</v>
      </c>
      <c r="R1709" s="9"/>
      <c r="S1709" s="8" t="str">
        <f t="shared" si="52"/>
        <v>00084334</v>
      </c>
      <c r="T1709" s="8">
        <f t="shared" si="53"/>
        <v>7898480</v>
      </c>
    </row>
    <row r="1710" spans="1:20" x14ac:dyDescent="0.25">
      <c r="A1710" t="s">
        <v>3542</v>
      </c>
      <c r="B1710" s="7">
        <v>7898483</v>
      </c>
      <c r="C1710" s="9">
        <v>45652</v>
      </c>
      <c r="D1710" t="s">
        <v>3539</v>
      </c>
      <c r="E1710" t="s">
        <v>6540</v>
      </c>
      <c r="I1710" s="3">
        <v>0</v>
      </c>
      <c r="J1710" s="3">
        <v>855822.23</v>
      </c>
      <c r="K1710" s="3">
        <v>2930108237.6399999</v>
      </c>
      <c r="N1710" t="s">
        <v>4877</v>
      </c>
      <c r="O1710" s="9">
        <v>45652.479571759301</v>
      </c>
      <c r="P1710" t="s">
        <v>368</v>
      </c>
      <c r="R1710" s="9"/>
      <c r="S1710" s="8" t="str">
        <f t="shared" si="52"/>
        <v>00084335</v>
      </c>
      <c r="T1710" s="8">
        <f t="shared" si="53"/>
        <v>7898483</v>
      </c>
    </row>
    <row r="1711" spans="1:20" x14ac:dyDescent="0.25">
      <c r="A1711" t="s">
        <v>3542</v>
      </c>
      <c r="B1711" s="7">
        <v>7898485</v>
      </c>
      <c r="C1711" s="9">
        <v>45652</v>
      </c>
      <c r="D1711" t="s">
        <v>3539</v>
      </c>
      <c r="E1711" t="s">
        <v>6541</v>
      </c>
      <c r="I1711" s="3">
        <v>0</v>
      </c>
      <c r="J1711" s="3">
        <v>314360.5</v>
      </c>
      <c r="K1711" s="3">
        <v>2929793877.1399999</v>
      </c>
      <c r="N1711" t="s">
        <v>4877</v>
      </c>
      <c r="O1711" s="9">
        <v>45652.480497685203</v>
      </c>
      <c r="P1711" t="s">
        <v>83</v>
      </c>
      <c r="R1711" s="9"/>
      <c r="S1711" s="8" t="str">
        <f t="shared" si="52"/>
        <v>00084336</v>
      </c>
      <c r="T1711" s="8">
        <f t="shared" si="53"/>
        <v>7898485</v>
      </c>
    </row>
    <row r="1712" spans="1:20" x14ac:dyDescent="0.25">
      <c r="A1712" t="s">
        <v>3542</v>
      </c>
      <c r="B1712" s="7">
        <v>7898486</v>
      </c>
      <c r="C1712" s="9">
        <v>45652</v>
      </c>
      <c r="D1712" t="s">
        <v>3539</v>
      </c>
      <c r="E1712" t="s">
        <v>6542</v>
      </c>
      <c r="I1712" s="3">
        <v>0</v>
      </c>
      <c r="J1712" s="3">
        <v>3071695.66</v>
      </c>
      <c r="K1712" s="3">
        <v>2926722181.48</v>
      </c>
      <c r="N1712" t="s">
        <v>4877</v>
      </c>
      <c r="O1712" s="9">
        <v>45652.481111111098</v>
      </c>
      <c r="P1712" t="s">
        <v>368</v>
      </c>
      <c r="R1712" s="9"/>
      <c r="S1712" s="8" t="str">
        <f t="shared" si="52"/>
        <v>00084337</v>
      </c>
      <c r="T1712" s="8">
        <f t="shared" si="53"/>
        <v>7898486</v>
      </c>
    </row>
    <row r="1713" spans="1:20" x14ac:dyDescent="0.25">
      <c r="A1713" t="s">
        <v>3542</v>
      </c>
      <c r="B1713" s="7">
        <v>7898488</v>
      </c>
      <c r="C1713" s="9">
        <v>45652</v>
      </c>
      <c r="D1713" t="s">
        <v>3539</v>
      </c>
      <c r="E1713" t="s">
        <v>6543</v>
      </c>
      <c r="I1713" s="3">
        <v>0</v>
      </c>
      <c r="J1713" s="3">
        <v>3867109.15</v>
      </c>
      <c r="K1713" s="3">
        <v>2922855072.3299999</v>
      </c>
      <c r="N1713" t="s">
        <v>4877</v>
      </c>
      <c r="O1713" s="9">
        <v>45652.4828935185</v>
      </c>
      <c r="P1713" t="s">
        <v>368</v>
      </c>
      <c r="R1713" s="9"/>
      <c r="S1713" s="8" t="str">
        <f t="shared" si="52"/>
        <v>00084338</v>
      </c>
      <c r="T1713" s="8">
        <f t="shared" si="53"/>
        <v>7898488</v>
      </c>
    </row>
    <row r="1714" spans="1:20" x14ac:dyDescent="0.25">
      <c r="A1714" t="s">
        <v>3542</v>
      </c>
      <c r="B1714" s="7">
        <v>7898491</v>
      </c>
      <c r="C1714" s="9">
        <v>45652</v>
      </c>
      <c r="D1714" t="s">
        <v>4942</v>
      </c>
      <c r="E1714" t="s">
        <v>3477</v>
      </c>
      <c r="I1714" s="3">
        <v>5853929.7000000002</v>
      </c>
      <c r="J1714" s="3">
        <v>0</v>
      </c>
      <c r="K1714" s="3">
        <v>2928709002.0300002</v>
      </c>
      <c r="N1714" t="s">
        <v>4877</v>
      </c>
      <c r="O1714" s="9">
        <v>45652.487557870401</v>
      </c>
      <c r="P1714" t="s">
        <v>4944</v>
      </c>
      <c r="R1714" s="9"/>
      <c r="S1714" s="8" t="str">
        <f t="shared" si="52"/>
        <v/>
      </c>
      <c r="T1714" s="8" t="str">
        <f t="shared" si="53"/>
        <v/>
      </c>
    </row>
    <row r="1715" spans="1:20" x14ac:dyDescent="0.25">
      <c r="A1715" t="s">
        <v>3542</v>
      </c>
      <c r="B1715" s="7">
        <v>7898492</v>
      </c>
      <c r="C1715" s="9">
        <v>45652</v>
      </c>
      <c r="D1715" t="s">
        <v>4942</v>
      </c>
      <c r="E1715" t="s">
        <v>3476</v>
      </c>
      <c r="I1715" s="3">
        <v>6944901.7199999997</v>
      </c>
      <c r="J1715" s="3">
        <v>0</v>
      </c>
      <c r="K1715" s="3">
        <v>2935653903.75</v>
      </c>
      <c r="N1715" t="s">
        <v>4877</v>
      </c>
      <c r="O1715" s="9">
        <v>45652.487557870401</v>
      </c>
      <c r="P1715" t="s">
        <v>4944</v>
      </c>
      <c r="R1715" s="9"/>
      <c r="S1715" s="8" t="str">
        <f t="shared" si="52"/>
        <v/>
      </c>
      <c r="T1715" s="8" t="str">
        <f t="shared" si="53"/>
        <v/>
      </c>
    </row>
    <row r="1716" spans="1:20" x14ac:dyDescent="0.25">
      <c r="A1716" t="s">
        <v>3542</v>
      </c>
      <c r="B1716" s="7">
        <v>7898493</v>
      </c>
      <c r="C1716" s="9">
        <v>45652</v>
      </c>
      <c r="D1716" t="s">
        <v>4942</v>
      </c>
      <c r="E1716" t="s">
        <v>3475</v>
      </c>
      <c r="I1716" s="3">
        <v>8467100.0700000003</v>
      </c>
      <c r="J1716" s="3">
        <v>0</v>
      </c>
      <c r="K1716" s="3">
        <v>2944121003.8200002</v>
      </c>
      <c r="N1716" t="s">
        <v>4877</v>
      </c>
      <c r="O1716" s="9">
        <v>45652.487557870401</v>
      </c>
      <c r="P1716" t="s">
        <v>4944</v>
      </c>
      <c r="R1716" s="9"/>
      <c r="S1716" s="8" t="str">
        <f t="shared" si="52"/>
        <v/>
      </c>
      <c r="T1716" s="8" t="str">
        <f t="shared" si="53"/>
        <v/>
      </c>
    </row>
    <row r="1717" spans="1:20" x14ac:dyDescent="0.25">
      <c r="A1717" t="s">
        <v>3542</v>
      </c>
      <c r="B1717" s="7">
        <v>7898494</v>
      </c>
      <c r="C1717" s="9">
        <v>45652</v>
      </c>
      <c r="D1717" t="s">
        <v>4942</v>
      </c>
      <c r="E1717" t="s">
        <v>3478</v>
      </c>
      <c r="I1717" s="3">
        <v>4734413</v>
      </c>
      <c r="J1717" s="3">
        <v>0</v>
      </c>
      <c r="K1717" s="3">
        <v>2948855416.8200002</v>
      </c>
      <c r="N1717" t="s">
        <v>4877</v>
      </c>
      <c r="O1717" s="9">
        <v>45652.487557870401</v>
      </c>
      <c r="P1717" t="s">
        <v>4944</v>
      </c>
      <c r="R1717" s="9"/>
      <c r="S1717" s="8" t="str">
        <f t="shared" si="52"/>
        <v/>
      </c>
      <c r="T1717" s="8" t="str">
        <f t="shared" si="53"/>
        <v/>
      </c>
    </row>
    <row r="1718" spans="1:20" x14ac:dyDescent="0.25">
      <c r="A1718" t="s">
        <v>3542</v>
      </c>
      <c r="B1718" s="7">
        <v>7898495</v>
      </c>
      <c r="C1718" s="9">
        <v>45652</v>
      </c>
      <c r="D1718" t="s">
        <v>3539</v>
      </c>
      <c r="E1718" t="s">
        <v>6544</v>
      </c>
      <c r="I1718" s="3">
        <v>0</v>
      </c>
      <c r="J1718" s="3">
        <v>500500</v>
      </c>
      <c r="K1718" s="3">
        <v>2948354916.8200002</v>
      </c>
      <c r="N1718" t="s">
        <v>4877</v>
      </c>
      <c r="O1718" s="9">
        <v>45652.492604166699</v>
      </c>
      <c r="P1718" t="s">
        <v>368</v>
      </c>
      <c r="R1718" s="9"/>
      <c r="S1718" s="8" t="str">
        <f t="shared" si="52"/>
        <v>00084339</v>
      </c>
      <c r="T1718" s="8">
        <f t="shared" si="53"/>
        <v>7898495</v>
      </c>
    </row>
    <row r="1719" spans="1:20" x14ac:dyDescent="0.25">
      <c r="A1719" t="s">
        <v>3542</v>
      </c>
      <c r="B1719" s="7">
        <v>7898496</v>
      </c>
      <c r="C1719" s="9">
        <v>45652</v>
      </c>
      <c r="D1719" t="s">
        <v>3539</v>
      </c>
      <c r="E1719" t="s">
        <v>6545</v>
      </c>
      <c r="I1719" s="3">
        <v>0</v>
      </c>
      <c r="J1719" s="3">
        <v>61824</v>
      </c>
      <c r="K1719" s="3">
        <v>2948293092.8200002</v>
      </c>
      <c r="N1719" t="s">
        <v>4877</v>
      </c>
      <c r="O1719" s="9">
        <v>45652.493599537003</v>
      </c>
      <c r="P1719" t="s">
        <v>20</v>
      </c>
      <c r="R1719" s="9"/>
      <c r="S1719" s="8" t="str">
        <f t="shared" si="52"/>
        <v>00084340</v>
      </c>
      <c r="T1719" s="8">
        <f t="shared" si="53"/>
        <v>7898496</v>
      </c>
    </row>
    <row r="1720" spans="1:20" x14ac:dyDescent="0.25">
      <c r="A1720" t="s">
        <v>3542</v>
      </c>
      <c r="B1720" s="7">
        <v>7898497</v>
      </c>
      <c r="C1720" s="9">
        <v>45652</v>
      </c>
      <c r="D1720" t="s">
        <v>3539</v>
      </c>
      <c r="E1720" t="s">
        <v>6546</v>
      </c>
      <c r="I1720" s="3">
        <v>0</v>
      </c>
      <c r="J1720" s="3">
        <v>71572.52</v>
      </c>
      <c r="K1720" s="3">
        <v>2948221520.3000002</v>
      </c>
      <c r="N1720" t="s">
        <v>4877</v>
      </c>
      <c r="O1720" s="9">
        <v>45652.4945717593</v>
      </c>
      <c r="P1720" t="s">
        <v>20</v>
      </c>
      <c r="R1720" s="9"/>
      <c r="S1720" s="8" t="str">
        <f t="shared" si="52"/>
        <v>00084341</v>
      </c>
      <c r="T1720" s="8">
        <f t="shared" si="53"/>
        <v>7898497</v>
      </c>
    </row>
    <row r="1721" spans="1:20" x14ac:dyDescent="0.25">
      <c r="A1721" t="s">
        <v>3542</v>
      </c>
      <c r="B1721" s="7">
        <v>7898498</v>
      </c>
      <c r="C1721" s="9">
        <v>45652</v>
      </c>
      <c r="D1721" t="s">
        <v>4942</v>
      </c>
      <c r="E1721" t="s">
        <v>3046</v>
      </c>
      <c r="F1721" t="s">
        <v>6547</v>
      </c>
      <c r="I1721" s="3">
        <v>26857710</v>
      </c>
      <c r="J1721" s="3">
        <v>0</v>
      </c>
      <c r="K1721" s="3">
        <v>2975079230.3000002</v>
      </c>
      <c r="N1721" t="s">
        <v>4877</v>
      </c>
      <c r="O1721" s="9">
        <v>45652.494965277801</v>
      </c>
      <c r="P1721" t="s">
        <v>4944</v>
      </c>
      <c r="R1721" s="9"/>
      <c r="S1721" s="8" t="str">
        <f t="shared" si="52"/>
        <v/>
      </c>
      <c r="T1721" s="8" t="str">
        <f t="shared" si="53"/>
        <v/>
      </c>
    </row>
    <row r="1722" spans="1:20" x14ac:dyDescent="0.25">
      <c r="A1722" t="s">
        <v>3542</v>
      </c>
      <c r="B1722" s="7">
        <v>7898501</v>
      </c>
      <c r="C1722" s="9">
        <v>45652</v>
      </c>
      <c r="D1722" t="s">
        <v>4942</v>
      </c>
      <c r="E1722" t="s">
        <v>3053</v>
      </c>
      <c r="F1722" t="s">
        <v>6548</v>
      </c>
      <c r="I1722" s="3">
        <v>3189792.38</v>
      </c>
      <c r="J1722" s="3">
        <v>0</v>
      </c>
      <c r="K1722" s="3">
        <v>2978269022.6799998</v>
      </c>
      <c r="N1722" t="s">
        <v>4877</v>
      </c>
      <c r="O1722" s="9">
        <v>45652.496724536999</v>
      </c>
      <c r="P1722" t="s">
        <v>4944</v>
      </c>
      <c r="R1722" s="9"/>
      <c r="S1722" s="8" t="str">
        <f t="shared" si="52"/>
        <v/>
      </c>
      <c r="T1722" s="8" t="str">
        <f t="shared" si="53"/>
        <v/>
      </c>
    </row>
    <row r="1723" spans="1:20" x14ac:dyDescent="0.25">
      <c r="A1723" t="s">
        <v>3542</v>
      </c>
      <c r="B1723" s="7">
        <v>7898503</v>
      </c>
      <c r="C1723" s="9">
        <v>45652</v>
      </c>
      <c r="D1723" t="s">
        <v>4942</v>
      </c>
      <c r="E1723" t="s">
        <v>6549</v>
      </c>
      <c r="F1723" t="s">
        <v>6550</v>
      </c>
      <c r="I1723" s="3">
        <v>0</v>
      </c>
      <c r="J1723" s="3">
        <v>658633.06000000006</v>
      </c>
      <c r="K1723" s="3">
        <v>2977610389.6199999</v>
      </c>
      <c r="N1723" t="s">
        <v>4877</v>
      </c>
      <c r="O1723" s="9">
        <v>45652.497743055603</v>
      </c>
      <c r="P1723" t="s">
        <v>5042</v>
      </c>
      <c r="R1723" s="9"/>
      <c r="S1723" s="8" t="str">
        <f t="shared" si="52"/>
        <v/>
      </c>
      <c r="T1723" s="8" t="str">
        <f t="shared" si="53"/>
        <v/>
      </c>
    </row>
    <row r="1724" spans="1:20" x14ac:dyDescent="0.25">
      <c r="A1724" t="s">
        <v>3542</v>
      </c>
      <c r="B1724" s="7">
        <v>7898504</v>
      </c>
      <c r="C1724" s="9">
        <v>45652</v>
      </c>
      <c r="D1724" t="s">
        <v>4874</v>
      </c>
      <c r="E1724" t="s">
        <v>6551</v>
      </c>
      <c r="F1724" t="s">
        <v>6552</v>
      </c>
      <c r="I1724" s="3">
        <v>0</v>
      </c>
      <c r="J1724" s="3">
        <v>210363</v>
      </c>
      <c r="K1724" s="3">
        <v>2977400026.6199999</v>
      </c>
      <c r="N1724" t="s">
        <v>4877</v>
      </c>
      <c r="O1724" s="9">
        <v>45652.498009259303</v>
      </c>
      <c r="P1724" t="s">
        <v>26</v>
      </c>
      <c r="R1724" s="9"/>
      <c r="S1724" s="8" t="str">
        <f t="shared" si="52"/>
        <v/>
      </c>
      <c r="T1724" s="8" t="str">
        <f t="shared" si="53"/>
        <v/>
      </c>
    </row>
    <row r="1725" spans="1:20" x14ac:dyDescent="0.25">
      <c r="A1725" t="s">
        <v>3542</v>
      </c>
      <c r="B1725" s="7">
        <v>7898506</v>
      </c>
      <c r="C1725" s="9">
        <v>45652</v>
      </c>
      <c r="D1725" t="s">
        <v>3539</v>
      </c>
      <c r="E1725" t="s">
        <v>6553</v>
      </c>
      <c r="I1725" s="3">
        <v>2784.05</v>
      </c>
      <c r="J1725" s="3">
        <v>0</v>
      </c>
      <c r="K1725" s="3">
        <v>2977402810.6700001</v>
      </c>
      <c r="N1725" t="s">
        <v>4877</v>
      </c>
      <c r="O1725" s="9">
        <v>45652.500231481499</v>
      </c>
      <c r="P1725" t="s">
        <v>20</v>
      </c>
      <c r="R1725" s="9"/>
      <c r="S1725" s="8" t="str">
        <f t="shared" si="52"/>
        <v>00084342</v>
      </c>
      <c r="T1725" s="8">
        <f t="shared" si="53"/>
        <v>7898506</v>
      </c>
    </row>
    <row r="1726" spans="1:20" x14ac:dyDescent="0.25">
      <c r="A1726" t="s">
        <v>3542</v>
      </c>
      <c r="B1726" s="7">
        <v>7898510</v>
      </c>
      <c r="C1726" s="9">
        <v>45652</v>
      </c>
      <c r="D1726" t="s">
        <v>3539</v>
      </c>
      <c r="E1726" t="s">
        <v>6554</v>
      </c>
      <c r="I1726" s="3">
        <v>0</v>
      </c>
      <c r="J1726" s="3">
        <v>30340.98</v>
      </c>
      <c r="K1726" s="3">
        <v>2977372469.6900001</v>
      </c>
      <c r="N1726" t="s">
        <v>4877</v>
      </c>
      <c r="O1726" s="9">
        <v>45652.507627314801</v>
      </c>
      <c r="P1726" t="s">
        <v>368</v>
      </c>
      <c r="R1726" s="9"/>
      <c r="S1726" s="8" t="str">
        <f t="shared" si="52"/>
        <v>00084343</v>
      </c>
      <c r="T1726" s="8">
        <f t="shared" si="53"/>
        <v>7898510</v>
      </c>
    </row>
    <row r="1727" spans="1:20" x14ac:dyDescent="0.25">
      <c r="A1727" t="s">
        <v>3542</v>
      </c>
      <c r="B1727" s="7">
        <v>7898511</v>
      </c>
      <c r="C1727" s="9">
        <v>45652</v>
      </c>
      <c r="D1727" t="s">
        <v>3539</v>
      </c>
      <c r="E1727" t="s">
        <v>6555</v>
      </c>
      <c r="I1727" s="3">
        <v>0</v>
      </c>
      <c r="J1727" s="3">
        <v>750080.31</v>
      </c>
      <c r="K1727" s="3">
        <v>2976622389.3800001</v>
      </c>
      <c r="N1727" t="s">
        <v>4877</v>
      </c>
      <c r="O1727" s="9">
        <v>45652.508703703701</v>
      </c>
      <c r="P1727" t="s">
        <v>368</v>
      </c>
      <c r="R1727" s="9"/>
      <c r="S1727" s="8" t="str">
        <f t="shared" si="52"/>
        <v>00084344</v>
      </c>
      <c r="T1727" s="8">
        <f t="shared" si="53"/>
        <v>7898511</v>
      </c>
    </row>
    <row r="1728" spans="1:20" x14ac:dyDescent="0.25">
      <c r="A1728" t="s">
        <v>3542</v>
      </c>
      <c r="B1728" s="7">
        <v>7898516</v>
      </c>
      <c r="C1728" s="9">
        <v>45652</v>
      </c>
      <c r="D1728" t="s">
        <v>4874</v>
      </c>
      <c r="E1728" t="s">
        <v>6556</v>
      </c>
      <c r="F1728" t="s">
        <v>4876</v>
      </c>
      <c r="I1728" s="3">
        <v>0</v>
      </c>
      <c r="J1728" s="3">
        <v>80584.37</v>
      </c>
      <c r="K1728" s="3">
        <v>2976541805.0100002</v>
      </c>
      <c r="N1728" t="s">
        <v>4877</v>
      </c>
      <c r="O1728" s="9">
        <v>45652.511574074102</v>
      </c>
      <c r="P1728" t="s">
        <v>368</v>
      </c>
      <c r="R1728" s="9"/>
      <c r="S1728" s="8" t="str">
        <f t="shared" si="52"/>
        <v/>
      </c>
      <c r="T1728" s="8" t="str">
        <f t="shared" si="53"/>
        <v/>
      </c>
    </row>
    <row r="1729" spans="1:20" x14ac:dyDescent="0.25">
      <c r="A1729" t="s">
        <v>3542</v>
      </c>
      <c r="B1729" s="7">
        <v>7898517</v>
      </c>
      <c r="C1729" s="9">
        <v>45652</v>
      </c>
      <c r="D1729" t="s">
        <v>3539</v>
      </c>
      <c r="E1729" t="s">
        <v>6557</v>
      </c>
      <c r="I1729" s="3">
        <v>0</v>
      </c>
      <c r="J1729" s="3">
        <v>1531102.97</v>
      </c>
      <c r="K1729" s="3">
        <v>2975010702.04</v>
      </c>
      <c r="N1729" t="s">
        <v>4877</v>
      </c>
      <c r="O1729" s="9">
        <v>45652.511574074102</v>
      </c>
      <c r="P1729" t="s">
        <v>368</v>
      </c>
      <c r="R1729" s="9"/>
      <c r="S1729" s="8" t="str">
        <f t="shared" si="52"/>
        <v>00084345</v>
      </c>
      <c r="T1729" s="8">
        <f t="shared" si="53"/>
        <v>7898517</v>
      </c>
    </row>
    <row r="1730" spans="1:20" x14ac:dyDescent="0.25">
      <c r="A1730" t="s">
        <v>3542</v>
      </c>
      <c r="B1730" s="7">
        <v>7898519</v>
      </c>
      <c r="C1730" s="9">
        <v>45652</v>
      </c>
      <c r="D1730" t="s">
        <v>3539</v>
      </c>
      <c r="E1730" t="s">
        <v>6558</v>
      </c>
      <c r="I1730" s="3">
        <v>0</v>
      </c>
      <c r="J1730" s="3">
        <v>820087.17</v>
      </c>
      <c r="K1730" s="3">
        <v>2974190614.8699999</v>
      </c>
      <c r="N1730" t="s">
        <v>4877</v>
      </c>
      <c r="O1730" s="9">
        <v>45652.513078703698</v>
      </c>
      <c r="P1730" t="s">
        <v>368</v>
      </c>
      <c r="R1730" s="9"/>
      <c r="S1730" s="8" t="str">
        <f t="shared" si="52"/>
        <v>00084346</v>
      </c>
      <c r="T1730" s="8">
        <f t="shared" si="53"/>
        <v>7898519</v>
      </c>
    </row>
    <row r="1731" spans="1:20" x14ac:dyDescent="0.25">
      <c r="A1731" t="s">
        <v>3542</v>
      </c>
      <c r="B1731" s="7">
        <v>7898520</v>
      </c>
      <c r="C1731" s="9">
        <v>45652</v>
      </c>
      <c r="D1731" t="s">
        <v>3539</v>
      </c>
      <c r="E1731" t="s">
        <v>6559</v>
      </c>
      <c r="I1731" s="3">
        <v>729.95</v>
      </c>
      <c r="J1731" s="3">
        <v>0</v>
      </c>
      <c r="K1731" s="3">
        <v>2974191344.8200002</v>
      </c>
      <c r="N1731" t="s">
        <v>4877</v>
      </c>
      <c r="O1731" s="9">
        <v>45652.514108796298</v>
      </c>
      <c r="P1731" t="s">
        <v>20</v>
      </c>
      <c r="R1731" s="9"/>
      <c r="S1731" s="8" t="str">
        <f t="shared" si="52"/>
        <v>00084347</v>
      </c>
      <c r="T1731" s="8">
        <f t="shared" si="53"/>
        <v>7898520</v>
      </c>
    </row>
    <row r="1732" spans="1:20" x14ac:dyDescent="0.25">
      <c r="A1732" t="s">
        <v>3542</v>
      </c>
      <c r="B1732" s="7">
        <v>7898523</v>
      </c>
      <c r="C1732" s="9">
        <v>45652</v>
      </c>
      <c r="D1732" t="s">
        <v>3539</v>
      </c>
      <c r="E1732" t="s">
        <v>6560</v>
      </c>
      <c r="I1732" s="3">
        <v>3142.93</v>
      </c>
      <c r="J1732" s="3">
        <v>0</v>
      </c>
      <c r="K1732" s="3">
        <v>2974194487.75</v>
      </c>
      <c r="N1732" t="s">
        <v>4877</v>
      </c>
      <c r="O1732" s="9">
        <v>45652.516631944403</v>
      </c>
      <c r="P1732" t="s">
        <v>20</v>
      </c>
      <c r="R1732" s="9"/>
      <c r="S1732" s="8" t="str">
        <f t="shared" ref="S1732:S1795" si="54">+IF(MID(E1732,1,1)="R",MID(E1732,5,8),"")</f>
        <v>00084348</v>
      </c>
      <c r="T1732" s="8">
        <f t="shared" ref="T1732:T1795" si="55">+IF(MID(S1732,1,1)="0",B1732,"")</f>
        <v>7898523</v>
      </c>
    </row>
    <row r="1733" spans="1:20" x14ac:dyDescent="0.25">
      <c r="A1733" t="s">
        <v>3542</v>
      </c>
      <c r="B1733" s="7">
        <v>7898539</v>
      </c>
      <c r="C1733" s="9">
        <v>45652</v>
      </c>
      <c r="D1733" t="s">
        <v>4874</v>
      </c>
      <c r="E1733" t="s">
        <v>6561</v>
      </c>
      <c r="F1733" t="s">
        <v>6562</v>
      </c>
      <c r="I1733" s="3">
        <v>0</v>
      </c>
      <c r="J1733" s="3">
        <v>13044425.039999999</v>
      </c>
      <c r="K1733" s="3">
        <v>2961150062.71</v>
      </c>
      <c r="N1733" t="s">
        <v>4877</v>
      </c>
      <c r="O1733" s="9">
        <v>45652.523043981499</v>
      </c>
      <c r="P1733" t="s">
        <v>62</v>
      </c>
      <c r="R1733" s="9"/>
      <c r="S1733" s="8" t="str">
        <f t="shared" si="54"/>
        <v/>
      </c>
      <c r="T1733" s="8" t="str">
        <f t="shared" si="55"/>
        <v/>
      </c>
    </row>
    <row r="1734" spans="1:20" x14ac:dyDescent="0.25">
      <c r="A1734" t="s">
        <v>3542</v>
      </c>
      <c r="B1734" s="7">
        <v>7898540</v>
      </c>
      <c r="C1734" s="9">
        <v>45652</v>
      </c>
      <c r="D1734" t="s">
        <v>4874</v>
      </c>
      <c r="E1734" t="s">
        <v>6563</v>
      </c>
      <c r="F1734" t="s">
        <v>4876</v>
      </c>
      <c r="I1734" s="3">
        <v>0</v>
      </c>
      <c r="J1734" s="3">
        <v>20872.2</v>
      </c>
      <c r="K1734" s="3">
        <v>2961129190.5100002</v>
      </c>
      <c r="N1734" t="s">
        <v>4877</v>
      </c>
      <c r="O1734" s="9">
        <v>45652.5237037037</v>
      </c>
      <c r="P1734" t="s">
        <v>26</v>
      </c>
      <c r="R1734" s="9"/>
      <c r="S1734" s="8" t="str">
        <f t="shared" si="54"/>
        <v/>
      </c>
      <c r="T1734" s="8" t="str">
        <f t="shared" si="55"/>
        <v/>
      </c>
    </row>
    <row r="1735" spans="1:20" x14ac:dyDescent="0.25">
      <c r="A1735" t="s">
        <v>3542</v>
      </c>
      <c r="B1735" s="7">
        <v>7898541</v>
      </c>
      <c r="C1735" s="9">
        <v>45652</v>
      </c>
      <c r="D1735" t="s">
        <v>3539</v>
      </c>
      <c r="E1735" t="s">
        <v>6564</v>
      </c>
      <c r="I1735" s="3">
        <v>0</v>
      </c>
      <c r="J1735" s="3">
        <v>6554.89</v>
      </c>
      <c r="K1735" s="3">
        <v>2961122635.6199999</v>
      </c>
      <c r="N1735" t="s">
        <v>4877</v>
      </c>
      <c r="O1735" s="9">
        <v>45652.5237037037</v>
      </c>
      <c r="P1735" t="s">
        <v>26</v>
      </c>
      <c r="R1735" s="9"/>
      <c r="S1735" s="8" t="str">
        <f t="shared" si="54"/>
        <v>00084349</v>
      </c>
      <c r="T1735" s="8">
        <f t="shared" si="55"/>
        <v>7898541</v>
      </c>
    </row>
    <row r="1736" spans="1:20" x14ac:dyDescent="0.25">
      <c r="A1736" t="s">
        <v>3542</v>
      </c>
      <c r="B1736" s="7">
        <v>7898542</v>
      </c>
      <c r="C1736" s="9">
        <v>45652</v>
      </c>
      <c r="D1736" t="s">
        <v>4874</v>
      </c>
      <c r="E1736" t="s">
        <v>6565</v>
      </c>
      <c r="F1736" t="s">
        <v>4876</v>
      </c>
      <c r="I1736" s="3">
        <v>0</v>
      </c>
      <c r="J1736" s="3">
        <v>38595.26</v>
      </c>
      <c r="K1736" s="3">
        <v>2961084040.3600001</v>
      </c>
      <c r="N1736" t="s">
        <v>4877</v>
      </c>
      <c r="O1736" s="9">
        <v>45652.526111111103</v>
      </c>
      <c r="P1736" t="s">
        <v>26</v>
      </c>
      <c r="R1736" s="9"/>
      <c r="S1736" s="8" t="str">
        <f t="shared" si="54"/>
        <v/>
      </c>
      <c r="T1736" s="8" t="str">
        <f t="shared" si="55"/>
        <v/>
      </c>
    </row>
    <row r="1737" spans="1:20" x14ac:dyDescent="0.25">
      <c r="A1737" t="s">
        <v>3542</v>
      </c>
      <c r="B1737" s="7">
        <v>7898543</v>
      </c>
      <c r="C1737" s="9">
        <v>45652</v>
      </c>
      <c r="D1737" t="s">
        <v>3539</v>
      </c>
      <c r="E1737" t="s">
        <v>6566</v>
      </c>
      <c r="I1737" s="3">
        <v>0</v>
      </c>
      <c r="J1737" s="3">
        <v>733309.98</v>
      </c>
      <c r="K1737" s="3">
        <v>2960350730.3800001</v>
      </c>
      <c r="N1737" t="s">
        <v>4877</v>
      </c>
      <c r="O1737" s="9">
        <v>45652.526111111103</v>
      </c>
      <c r="P1737" t="s">
        <v>26</v>
      </c>
      <c r="R1737" s="9"/>
      <c r="S1737" s="8" t="str">
        <f t="shared" si="54"/>
        <v>00084350</v>
      </c>
      <c r="T1737" s="8">
        <f t="shared" si="55"/>
        <v>7898543</v>
      </c>
    </row>
    <row r="1738" spans="1:20" x14ac:dyDescent="0.25">
      <c r="A1738" t="s">
        <v>3542</v>
      </c>
      <c r="B1738" s="7">
        <v>7898545</v>
      </c>
      <c r="C1738" s="9">
        <v>45652</v>
      </c>
      <c r="D1738" t="s">
        <v>4874</v>
      </c>
      <c r="E1738" t="s">
        <v>6567</v>
      </c>
      <c r="F1738" t="s">
        <v>6568</v>
      </c>
      <c r="I1738" s="3">
        <v>0</v>
      </c>
      <c r="J1738" s="3">
        <v>1865392.76</v>
      </c>
      <c r="K1738" s="3">
        <v>2958485337.6199999</v>
      </c>
      <c r="N1738" t="s">
        <v>4877</v>
      </c>
      <c r="O1738" s="9">
        <v>45652.526527777802</v>
      </c>
      <c r="P1738" t="s">
        <v>62</v>
      </c>
      <c r="R1738" s="9"/>
      <c r="S1738" s="8" t="str">
        <f t="shared" si="54"/>
        <v/>
      </c>
      <c r="T1738" s="8" t="str">
        <f t="shared" si="55"/>
        <v/>
      </c>
    </row>
    <row r="1739" spans="1:20" x14ac:dyDescent="0.25">
      <c r="A1739" t="s">
        <v>3542</v>
      </c>
      <c r="B1739" s="7">
        <v>7898549</v>
      </c>
      <c r="C1739" s="9">
        <v>45652</v>
      </c>
      <c r="D1739" t="s">
        <v>4874</v>
      </c>
      <c r="E1739" t="s">
        <v>6569</v>
      </c>
      <c r="F1739" t="s">
        <v>6570</v>
      </c>
      <c r="I1739" s="3">
        <v>0</v>
      </c>
      <c r="J1739" s="3">
        <v>179364.69</v>
      </c>
      <c r="K1739" s="3">
        <v>2958305972.9299998</v>
      </c>
      <c r="N1739" t="s">
        <v>4877</v>
      </c>
      <c r="O1739" s="9">
        <v>45652.530138888898</v>
      </c>
      <c r="P1739" t="s">
        <v>62</v>
      </c>
      <c r="R1739" s="9"/>
      <c r="S1739" s="8" t="str">
        <f t="shared" si="54"/>
        <v/>
      </c>
      <c r="T1739" s="8" t="str">
        <f t="shared" si="55"/>
        <v/>
      </c>
    </row>
    <row r="1740" spans="1:20" x14ac:dyDescent="0.25">
      <c r="A1740" t="s">
        <v>3542</v>
      </c>
      <c r="B1740" s="7">
        <v>7898550</v>
      </c>
      <c r="C1740" s="9">
        <v>45652</v>
      </c>
      <c r="D1740" t="s">
        <v>4874</v>
      </c>
      <c r="E1740" t="s">
        <v>6571</v>
      </c>
      <c r="F1740" t="s">
        <v>6572</v>
      </c>
      <c r="I1740" s="3">
        <v>0</v>
      </c>
      <c r="J1740" s="3">
        <v>3880662.15</v>
      </c>
      <c r="K1740" s="3">
        <v>2954425310.7800002</v>
      </c>
      <c r="N1740" t="s">
        <v>4877</v>
      </c>
      <c r="O1740" s="9">
        <v>45652.531736111101</v>
      </c>
      <c r="P1740" t="s">
        <v>62</v>
      </c>
      <c r="R1740" s="9"/>
      <c r="S1740" s="8" t="str">
        <f t="shared" si="54"/>
        <v/>
      </c>
      <c r="T1740" s="8" t="str">
        <f t="shared" si="55"/>
        <v/>
      </c>
    </row>
    <row r="1741" spans="1:20" x14ac:dyDescent="0.25">
      <c r="A1741" t="s">
        <v>3542</v>
      </c>
      <c r="B1741" s="7">
        <v>7898555</v>
      </c>
      <c r="C1741" s="9">
        <v>45652</v>
      </c>
      <c r="D1741" t="s">
        <v>4942</v>
      </c>
      <c r="E1741" t="s">
        <v>3337</v>
      </c>
      <c r="I1741" s="3">
        <v>857246.02</v>
      </c>
      <c r="J1741" s="3">
        <v>0</v>
      </c>
      <c r="K1741" s="3">
        <v>2955282556.8000002</v>
      </c>
      <c r="N1741" t="s">
        <v>4877</v>
      </c>
      <c r="O1741" s="9">
        <v>45652.535879629599</v>
      </c>
      <c r="P1741" t="s">
        <v>4944</v>
      </c>
      <c r="R1741" s="9"/>
      <c r="S1741" s="8" t="str">
        <f t="shared" si="54"/>
        <v/>
      </c>
      <c r="T1741" s="8" t="str">
        <f t="shared" si="55"/>
        <v/>
      </c>
    </row>
    <row r="1742" spans="1:20" x14ac:dyDescent="0.25">
      <c r="A1742" t="s">
        <v>3542</v>
      </c>
      <c r="B1742" s="7">
        <v>7898556</v>
      </c>
      <c r="C1742" s="9">
        <v>45652</v>
      </c>
      <c r="D1742" t="s">
        <v>4942</v>
      </c>
      <c r="E1742" t="s">
        <v>3321</v>
      </c>
      <c r="I1742" s="3">
        <v>195984.9</v>
      </c>
      <c r="J1742" s="3">
        <v>0</v>
      </c>
      <c r="K1742" s="3">
        <v>2955478541.6999998</v>
      </c>
      <c r="N1742" t="s">
        <v>4877</v>
      </c>
      <c r="O1742" s="9">
        <v>45652.535902777803</v>
      </c>
      <c r="P1742" t="s">
        <v>4944</v>
      </c>
      <c r="R1742" s="9"/>
      <c r="S1742" s="8" t="str">
        <f t="shared" si="54"/>
        <v/>
      </c>
      <c r="T1742" s="8" t="str">
        <f t="shared" si="55"/>
        <v/>
      </c>
    </row>
    <row r="1743" spans="1:20" x14ac:dyDescent="0.25">
      <c r="A1743" t="s">
        <v>3542</v>
      </c>
      <c r="B1743" s="7">
        <v>7898557</v>
      </c>
      <c r="C1743" s="9">
        <v>45652</v>
      </c>
      <c r="D1743" t="s">
        <v>4942</v>
      </c>
      <c r="E1743" t="s">
        <v>3231</v>
      </c>
      <c r="I1743" s="3">
        <v>187653.23</v>
      </c>
      <c r="J1743" s="3">
        <v>0</v>
      </c>
      <c r="K1743" s="3">
        <v>2955666194.9299998</v>
      </c>
      <c r="N1743" t="s">
        <v>4877</v>
      </c>
      <c r="O1743" s="9">
        <v>45652.535914351902</v>
      </c>
      <c r="P1743" t="s">
        <v>4944</v>
      </c>
      <c r="R1743" s="9"/>
      <c r="S1743" s="8" t="str">
        <f t="shared" si="54"/>
        <v/>
      </c>
      <c r="T1743" s="8" t="str">
        <f t="shared" si="55"/>
        <v/>
      </c>
    </row>
    <row r="1744" spans="1:20" x14ac:dyDescent="0.25">
      <c r="A1744" t="s">
        <v>3542</v>
      </c>
      <c r="B1744" s="7">
        <v>7898558</v>
      </c>
      <c r="C1744" s="9">
        <v>45652</v>
      </c>
      <c r="D1744" t="s">
        <v>4942</v>
      </c>
      <c r="E1744" t="s">
        <v>3366</v>
      </c>
      <c r="I1744" s="3">
        <v>1098248.0900000001</v>
      </c>
      <c r="J1744" s="3">
        <v>0</v>
      </c>
      <c r="K1744" s="3">
        <v>2956764443.02</v>
      </c>
      <c r="N1744" t="s">
        <v>4877</v>
      </c>
      <c r="O1744" s="9">
        <v>45652.535937499997</v>
      </c>
      <c r="P1744" t="s">
        <v>4944</v>
      </c>
      <c r="R1744" s="9"/>
      <c r="S1744" s="8" t="str">
        <f t="shared" si="54"/>
        <v/>
      </c>
      <c r="T1744" s="8" t="str">
        <f t="shared" si="55"/>
        <v/>
      </c>
    </row>
    <row r="1745" spans="1:20" x14ac:dyDescent="0.25">
      <c r="A1745" t="s">
        <v>3542</v>
      </c>
      <c r="B1745" s="7">
        <v>7898559</v>
      </c>
      <c r="C1745" s="9">
        <v>45652</v>
      </c>
      <c r="D1745" t="s">
        <v>4942</v>
      </c>
      <c r="E1745" t="s">
        <v>3367</v>
      </c>
      <c r="I1745" s="3">
        <v>2135827.06</v>
      </c>
      <c r="J1745" s="3">
        <v>0</v>
      </c>
      <c r="K1745" s="3">
        <v>2958900270.0799999</v>
      </c>
      <c r="N1745" t="s">
        <v>4877</v>
      </c>
      <c r="O1745" s="9">
        <v>45652.535937499997</v>
      </c>
      <c r="P1745" t="s">
        <v>4944</v>
      </c>
      <c r="R1745" s="9"/>
      <c r="S1745" s="8" t="str">
        <f t="shared" si="54"/>
        <v/>
      </c>
      <c r="T1745" s="8" t="str">
        <f t="shared" si="55"/>
        <v/>
      </c>
    </row>
    <row r="1746" spans="1:20" x14ac:dyDescent="0.25">
      <c r="A1746" t="s">
        <v>3542</v>
      </c>
      <c r="B1746" s="7">
        <v>7898561</v>
      </c>
      <c r="C1746" s="9">
        <v>45652</v>
      </c>
      <c r="D1746" t="s">
        <v>4874</v>
      </c>
      <c r="E1746" t="s">
        <v>6573</v>
      </c>
      <c r="F1746" t="s">
        <v>4876</v>
      </c>
      <c r="I1746" s="3">
        <v>0</v>
      </c>
      <c r="J1746" s="3">
        <v>37137.26</v>
      </c>
      <c r="K1746" s="3">
        <v>2958863132.8200002</v>
      </c>
      <c r="N1746" t="s">
        <v>4877</v>
      </c>
      <c r="O1746" s="9">
        <v>45652.537291666697</v>
      </c>
      <c r="P1746" t="s">
        <v>26</v>
      </c>
      <c r="R1746" s="9"/>
      <c r="S1746" s="8" t="str">
        <f t="shared" si="54"/>
        <v/>
      </c>
      <c r="T1746" s="8" t="str">
        <f t="shared" si="55"/>
        <v/>
      </c>
    </row>
    <row r="1747" spans="1:20" x14ac:dyDescent="0.25">
      <c r="A1747" t="s">
        <v>3542</v>
      </c>
      <c r="B1747" s="7">
        <v>7898562</v>
      </c>
      <c r="C1747" s="9">
        <v>45652</v>
      </c>
      <c r="D1747" t="s">
        <v>3539</v>
      </c>
      <c r="E1747" t="s">
        <v>6574</v>
      </c>
      <c r="I1747" s="3">
        <v>303.07</v>
      </c>
      <c r="J1747" s="3">
        <v>0</v>
      </c>
      <c r="K1747" s="3">
        <v>2958863435.8899999</v>
      </c>
      <c r="N1747" t="s">
        <v>4877</v>
      </c>
      <c r="O1747" s="9">
        <v>45652.537291666697</v>
      </c>
      <c r="P1747" t="s">
        <v>26</v>
      </c>
      <c r="R1747" s="9"/>
      <c r="S1747" s="8" t="str">
        <f t="shared" si="54"/>
        <v>00084351</v>
      </c>
      <c r="T1747" s="8">
        <f t="shared" si="55"/>
        <v>7898562</v>
      </c>
    </row>
    <row r="1748" spans="1:20" x14ac:dyDescent="0.25">
      <c r="A1748" t="s">
        <v>3542</v>
      </c>
      <c r="B1748" s="7">
        <v>7898563</v>
      </c>
      <c r="C1748" s="9">
        <v>45652</v>
      </c>
      <c r="D1748" t="s">
        <v>3539</v>
      </c>
      <c r="E1748" t="s">
        <v>6575</v>
      </c>
      <c r="I1748" s="3">
        <v>0</v>
      </c>
      <c r="J1748" s="3">
        <v>45514.559999999998</v>
      </c>
      <c r="K1748" s="3">
        <v>2958817921.3299999</v>
      </c>
      <c r="N1748" t="s">
        <v>4877</v>
      </c>
      <c r="O1748" s="9">
        <v>45652.537708333301</v>
      </c>
      <c r="P1748" t="s">
        <v>368</v>
      </c>
      <c r="R1748" s="9"/>
      <c r="S1748" s="8" t="str">
        <f t="shared" si="54"/>
        <v>00084352</v>
      </c>
      <c r="T1748" s="8">
        <f t="shared" si="55"/>
        <v>7898563</v>
      </c>
    </row>
    <row r="1749" spans="1:20" x14ac:dyDescent="0.25">
      <c r="A1749" t="s">
        <v>3542</v>
      </c>
      <c r="B1749" s="7">
        <v>7898565</v>
      </c>
      <c r="C1749" s="9">
        <v>45652</v>
      </c>
      <c r="D1749" t="s">
        <v>3539</v>
      </c>
      <c r="E1749" t="s">
        <v>6576</v>
      </c>
      <c r="I1749" s="3">
        <v>0</v>
      </c>
      <c r="J1749" s="3">
        <v>751622.16</v>
      </c>
      <c r="K1749" s="3">
        <v>2958066299.1700001</v>
      </c>
      <c r="N1749" t="s">
        <v>4877</v>
      </c>
      <c r="O1749" s="9">
        <v>45652.5382060185</v>
      </c>
      <c r="P1749" t="s">
        <v>26</v>
      </c>
      <c r="R1749" s="9"/>
      <c r="S1749" s="8" t="str">
        <f t="shared" si="54"/>
        <v>00084353</v>
      </c>
      <c r="T1749" s="8">
        <f t="shared" si="55"/>
        <v>7898565</v>
      </c>
    </row>
    <row r="1750" spans="1:20" x14ac:dyDescent="0.25">
      <c r="A1750" t="s">
        <v>3542</v>
      </c>
      <c r="B1750" s="7">
        <v>7898568</v>
      </c>
      <c r="C1750" s="9">
        <v>45652</v>
      </c>
      <c r="D1750" t="s">
        <v>4874</v>
      </c>
      <c r="E1750" t="s">
        <v>6577</v>
      </c>
      <c r="F1750" t="s">
        <v>6578</v>
      </c>
      <c r="I1750" s="3">
        <v>0</v>
      </c>
      <c r="J1750" s="3">
        <v>2044830.11</v>
      </c>
      <c r="K1750" s="3">
        <v>2956021469.0599999</v>
      </c>
      <c r="N1750" t="s">
        <v>4877</v>
      </c>
      <c r="O1750" s="9">
        <v>45652.543124999997</v>
      </c>
      <c r="P1750" t="s">
        <v>62</v>
      </c>
      <c r="R1750" s="9"/>
      <c r="S1750" s="8" t="str">
        <f t="shared" si="54"/>
        <v/>
      </c>
      <c r="T1750" s="8" t="str">
        <f t="shared" si="55"/>
        <v/>
      </c>
    </row>
    <row r="1751" spans="1:20" x14ac:dyDescent="0.25">
      <c r="A1751" t="s">
        <v>3542</v>
      </c>
      <c r="B1751" s="7">
        <v>7898571</v>
      </c>
      <c r="C1751" s="9">
        <v>45652</v>
      </c>
      <c r="D1751" t="s">
        <v>4874</v>
      </c>
      <c r="E1751" t="s">
        <v>6579</v>
      </c>
      <c r="F1751" t="s">
        <v>6552</v>
      </c>
      <c r="I1751" s="3">
        <v>0</v>
      </c>
      <c r="J1751" s="3">
        <v>210363</v>
      </c>
      <c r="K1751" s="3">
        <v>2955811106.0599999</v>
      </c>
      <c r="N1751" t="s">
        <v>4877</v>
      </c>
      <c r="O1751" s="9">
        <v>45652.549074074101</v>
      </c>
      <c r="P1751" t="s">
        <v>26</v>
      </c>
      <c r="R1751" s="9"/>
      <c r="S1751" s="8" t="str">
        <f t="shared" si="54"/>
        <v/>
      </c>
      <c r="T1751" s="8" t="str">
        <f t="shared" si="55"/>
        <v/>
      </c>
    </row>
    <row r="1752" spans="1:20" x14ac:dyDescent="0.25">
      <c r="A1752" t="s">
        <v>3542</v>
      </c>
      <c r="B1752" s="7">
        <v>7898572</v>
      </c>
      <c r="C1752" s="9">
        <v>45652</v>
      </c>
      <c r="D1752" t="s">
        <v>4874</v>
      </c>
      <c r="E1752" t="s">
        <v>6580</v>
      </c>
      <c r="I1752" s="3">
        <v>210363</v>
      </c>
      <c r="J1752" s="3">
        <v>0</v>
      </c>
      <c r="K1752" s="3">
        <v>2956021469.0599999</v>
      </c>
      <c r="N1752" t="s">
        <v>4877</v>
      </c>
      <c r="O1752" s="9">
        <v>45652.550219907404</v>
      </c>
      <c r="P1752" t="s">
        <v>5042</v>
      </c>
      <c r="R1752" s="9"/>
      <c r="S1752" s="8" t="str">
        <f t="shared" si="54"/>
        <v/>
      </c>
      <c r="T1752" s="8" t="str">
        <f t="shared" si="55"/>
        <v/>
      </c>
    </row>
    <row r="1753" spans="1:20" x14ac:dyDescent="0.25">
      <c r="A1753" t="s">
        <v>3542</v>
      </c>
      <c r="B1753" s="7">
        <v>7898573</v>
      </c>
      <c r="C1753" s="9">
        <v>45652</v>
      </c>
      <c r="D1753" t="s">
        <v>3539</v>
      </c>
      <c r="E1753" t="s">
        <v>6581</v>
      </c>
      <c r="I1753" s="3">
        <v>0</v>
      </c>
      <c r="J1753" s="3">
        <v>77088890.370000005</v>
      </c>
      <c r="K1753" s="3">
        <v>2878932578.6900001</v>
      </c>
      <c r="N1753" t="s">
        <v>4877</v>
      </c>
      <c r="O1753" s="9">
        <v>45652.552106481497</v>
      </c>
      <c r="P1753" t="s">
        <v>62</v>
      </c>
      <c r="R1753" s="9"/>
      <c r="S1753" s="8" t="str">
        <f t="shared" si="54"/>
        <v>00084355</v>
      </c>
      <c r="T1753" s="8">
        <f t="shared" si="55"/>
        <v>7898573</v>
      </c>
    </row>
    <row r="1754" spans="1:20" x14ac:dyDescent="0.25">
      <c r="A1754" t="s">
        <v>3542</v>
      </c>
      <c r="B1754" s="7">
        <v>7898578</v>
      </c>
      <c r="C1754" s="9">
        <v>45652</v>
      </c>
      <c r="D1754" t="s">
        <v>3539</v>
      </c>
      <c r="E1754" t="s">
        <v>6582</v>
      </c>
      <c r="I1754" s="3">
        <v>0</v>
      </c>
      <c r="J1754" s="3">
        <v>37551124.210000001</v>
      </c>
      <c r="K1754" s="3">
        <v>2841381454.48</v>
      </c>
      <c r="N1754" t="s">
        <v>4877</v>
      </c>
      <c r="O1754" s="9">
        <v>45652.570752314801</v>
      </c>
      <c r="P1754" t="s">
        <v>62</v>
      </c>
      <c r="R1754" s="9"/>
      <c r="S1754" s="8" t="str">
        <f t="shared" si="54"/>
        <v>00084357</v>
      </c>
      <c r="T1754" s="8">
        <f t="shared" si="55"/>
        <v>7898578</v>
      </c>
    </row>
    <row r="1755" spans="1:20" x14ac:dyDescent="0.25">
      <c r="A1755" t="s">
        <v>3542</v>
      </c>
      <c r="B1755" s="7">
        <v>7898580</v>
      </c>
      <c r="C1755" s="9">
        <v>45652</v>
      </c>
      <c r="D1755" t="s">
        <v>4874</v>
      </c>
      <c r="E1755" t="s">
        <v>6583</v>
      </c>
      <c r="F1755" t="s">
        <v>6584</v>
      </c>
      <c r="I1755" s="3">
        <v>0</v>
      </c>
      <c r="J1755" s="3">
        <v>11973801.84</v>
      </c>
      <c r="K1755" s="3">
        <v>2829407652.6399999</v>
      </c>
      <c r="N1755" t="s">
        <v>4877</v>
      </c>
      <c r="O1755" s="9">
        <v>45652.580335648097</v>
      </c>
      <c r="P1755" t="s">
        <v>62</v>
      </c>
      <c r="R1755" s="9"/>
      <c r="S1755" s="8" t="str">
        <f t="shared" si="54"/>
        <v/>
      </c>
      <c r="T1755" s="8" t="str">
        <f t="shared" si="55"/>
        <v/>
      </c>
    </row>
    <row r="1756" spans="1:20" x14ac:dyDescent="0.25">
      <c r="A1756" t="s">
        <v>3542</v>
      </c>
      <c r="B1756" s="7">
        <v>7898583</v>
      </c>
      <c r="C1756" s="9">
        <v>45652</v>
      </c>
      <c r="D1756" t="s">
        <v>4874</v>
      </c>
      <c r="E1756" t="s">
        <v>6585</v>
      </c>
      <c r="F1756" t="s">
        <v>6586</v>
      </c>
      <c r="I1756" s="3">
        <v>0</v>
      </c>
      <c r="J1756" s="3">
        <v>11973801.84</v>
      </c>
      <c r="K1756" s="3">
        <v>2817433850.8000002</v>
      </c>
      <c r="N1756" t="s">
        <v>4877</v>
      </c>
      <c r="O1756" s="9">
        <v>45652.595937500002</v>
      </c>
      <c r="P1756" t="s">
        <v>62</v>
      </c>
      <c r="R1756" s="9"/>
      <c r="S1756" s="8" t="str">
        <f t="shared" si="54"/>
        <v/>
      </c>
      <c r="T1756" s="8" t="str">
        <f t="shared" si="55"/>
        <v/>
      </c>
    </row>
    <row r="1757" spans="1:20" x14ac:dyDescent="0.25">
      <c r="A1757" t="s">
        <v>3542</v>
      </c>
      <c r="B1757" s="7">
        <v>7898584</v>
      </c>
      <c r="C1757" s="9">
        <v>45652</v>
      </c>
      <c r="D1757" t="s">
        <v>4874</v>
      </c>
      <c r="E1757" t="s">
        <v>6587</v>
      </c>
      <c r="F1757" t="s">
        <v>6588</v>
      </c>
      <c r="I1757" s="3">
        <v>0</v>
      </c>
      <c r="J1757" s="3">
        <v>3979532.7</v>
      </c>
      <c r="K1757" s="3">
        <v>2813454318.0999999</v>
      </c>
      <c r="N1757" t="s">
        <v>4877</v>
      </c>
      <c r="O1757" s="9">
        <v>45652.597094907404</v>
      </c>
      <c r="P1757" t="s">
        <v>62</v>
      </c>
      <c r="R1757" s="9"/>
      <c r="S1757" s="8" t="str">
        <f t="shared" si="54"/>
        <v/>
      </c>
      <c r="T1757" s="8" t="str">
        <f t="shared" si="55"/>
        <v/>
      </c>
    </row>
    <row r="1758" spans="1:20" x14ac:dyDescent="0.25">
      <c r="A1758" t="s">
        <v>3542</v>
      </c>
      <c r="B1758" s="7">
        <v>7898585</v>
      </c>
      <c r="C1758" s="9">
        <v>45652</v>
      </c>
      <c r="D1758" t="s">
        <v>4874</v>
      </c>
      <c r="E1758" t="s">
        <v>6589</v>
      </c>
      <c r="F1758" t="s">
        <v>6590</v>
      </c>
      <c r="I1758" s="3">
        <v>0</v>
      </c>
      <c r="J1758" s="3">
        <v>10263258.720000001</v>
      </c>
      <c r="K1758" s="3">
        <v>2803191059.3800001</v>
      </c>
      <c r="N1758" t="s">
        <v>4877</v>
      </c>
      <c r="O1758" s="9">
        <v>45652.598124999997</v>
      </c>
      <c r="P1758" t="s">
        <v>62</v>
      </c>
      <c r="R1758" s="9"/>
      <c r="S1758" s="8" t="str">
        <f t="shared" si="54"/>
        <v/>
      </c>
      <c r="T1758" s="8" t="str">
        <f t="shared" si="55"/>
        <v/>
      </c>
    </row>
    <row r="1759" spans="1:20" x14ac:dyDescent="0.25">
      <c r="A1759" t="s">
        <v>3542</v>
      </c>
      <c r="B1759" s="7">
        <v>7898586</v>
      </c>
      <c r="C1759" s="9">
        <v>45652</v>
      </c>
      <c r="D1759" t="s">
        <v>4942</v>
      </c>
      <c r="E1759" t="s">
        <v>2504</v>
      </c>
      <c r="F1759" t="s">
        <v>6591</v>
      </c>
      <c r="I1759" s="3">
        <v>803920.24</v>
      </c>
      <c r="J1759" s="3">
        <v>0</v>
      </c>
      <c r="K1759" s="3">
        <v>2803994979.6199999</v>
      </c>
      <c r="N1759" t="s">
        <v>4877</v>
      </c>
      <c r="O1759" s="9">
        <v>45652.598946759303</v>
      </c>
      <c r="P1759" t="s">
        <v>4944</v>
      </c>
      <c r="R1759" s="9"/>
      <c r="S1759" s="8" t="str">
        <f t="shared" si="54"/>
        <v/>
      </c>
      <c r="T1759" s="8" t="str">
        <f t="shared" si="55"/>
        <v/>
      </c>
    </row>
    <row r="1760" spans="1:20" x14ac:dyDescent="0.25">
      <c r="A1760" t="s">
        <v>3542</v>
      </c>
      <c r="B1760" s="7">
        <v>7898587</v>
      </c>
      <c r="C1760" s="9">
        <v>45652</v>
      </c>
      <c r="D1760" t="s">
        <v>4942</v>
      </c>
      <c r="E1760" t="s">
        <v>2495</v>
      </c>
      <c r="F1760" t="s">
        <v>6592</v>
      </c>
      <c r="I1760" s="3">
        <v>29205577.109999999</v>
      </c>
      <c r="J1760" s="3">
        <v>0</v>
      </c>
      <c r="K1760" s="3">
        <v>2833200556.73</v>
      </c>
      <c r="N1760" t="s">
        <v>4877</v>
      </c>
      <c r="O1760" s="9">
        <v>45652.598969907398</v>
      </c>
      <c r="P1760" t="s">
        <v>4944</v>
      </c>
      <c r="R1760" s="9"/>
      <c r="S1760" s="8" t="str">
        <f t="shared" si="54"/>
        <v/>
      </c>
      <c r="T1760" s="8" t="str">
        <f t="shared" si="55"/>
        <v/>
      </c>
    </row>
    <row r="1761" spans="1:20" x14ac:dyDescent="0.25">
      <c r="A1761" t="s">
        <v>3542</v>
      </c>
      <c r="B1761" s="7">
        <v>7898588</v>
      </c>
      <c r="C1761" s="9">
        <v>45652</v>
      </c>
      <c r="D1761" t="s">
        <v>3539</v>
      </c>
      <c r="E1761" t="s">
        <v>6593</v>
      </c>
      <c r="I1761" s="3">
        <v>0</v>
      </c>
      <c r="J1761" s="3">
        <v>20928156.370000001</v>
      </c>
      <c r="K1761" s="3">
        <v>2812272400.3600001</v>
      </c>
      <c r="N1761" t="s">
        <v>4877</v>
      </c>
      <c r="O1761" s="9">
        <v>45652.600902777798</v>
      </c>
      <c r="P1761" t="s">
        <v>62</v>
      </c>
      <c r="R1761" s="9"/>
      <c r="S1761" s="8" t="str">
        <f t="shared" si="54"/>
        <v>00084358</v>
      </c>
      <c r="T1761" s="8">
        <f t="shared" si="55"/>
        <v>7898588</v>
      </c>
    </row>
    <row r="1762" spans="1:20" x14ac:dyDescent="0.25">
      <c r="A1762" t="s">
        <v>3542</v>
      </c>
      <c r="B1762" s="7">
        <v>7898593</v>
      </c>
      <c r="C1762" s="9">
        <v>45652</v>
      </c>
      <c r="D1762" t="s">
        <v>4874</v>
      </c>
      <c r="E1762" t="s">
        <v>2774</v>
      </c>
      <c r="F1762" t="s">
        <v>6552</v>
      </c>
      <c r="I1762" s="3">
        <v>0</v>
      </c>
      <c r="J1762" s="3">
        <v>210363</v>
      </c>
      <c r="K1762" s="3">
        <v>2812062037.3600001</v>
      </c>
      <c r="N1762" t="s">
        <v>4877</v>
      </c>
      <c r="O1762" s="9">
        <v>45652.607025463003</v>
      </c>
      <c r="P1762" t="s">
        <v>26</v>
      </c>
      <c r="R1762" s="9"/>
      <c r="S1762" s="8" t="str">
        <f t="shared" si="54"/>
        <v/>
      </c>
      <c r="T1762" s="8" t="str">
        <f t="shared" si="55"/>
        <v/>
      </c>
    </row>
    <row r="1763" spans="1:20" x14ac:dyDescent="0.25">
      <c r="A1763" t="s">
        <v>3542</v>
      </c>
      <c r="B1763" s="7">
        <v>7898598</v>
      </c>
      <c r="C1763" s="9">
        <v>45652</v>
      </c>
      <c r="D1763" t="s">
        <v>4874</v>
      </c>
      <c r="E1763" t="s">
        <v>6594</v>
      </c>
      <c r="I1763" s="3">
        <v>210363</v>
      </c>
      <c r="J1763" s="3">
        <v>0</v>
      </c>
      <c r="K1763" s="3">
        <v>2812272400.3600001</v>
      </c>
      <c r="N1763" t="s">
        <v>4877</v>
      </c>
      <c r="O1763" s="9">
        <v>45652.609606481499</v>
      </c>
      <c r="P1763" t="s">
        <v>5042</v>
      </c>
      <c r="R1763" s="9"/>
      <c r="S1763" s="8" t="str">
        <f t="shared" si="54"/>
        <v/>
      </c>
      <c r="T1763" s="8" t="str">
        <f t="shared" si="55"/>
        <v/>
      </c>
    </row>
    <row r="1764" spans="1:20" x14ac:dyDescent="0.25">
      <c r="A1764" t="s">
        <v>3542</v>
      </c>
      <c r="B1764" s="7">
        <v>7898608</v>
      </c>
      <c r="C1764" s="9">
        <v>45652</v>
      </c>
      <c r="D1764" t="s">
        <v>3539</v>
      </c>
      <c r="E1764" t="s">
        <v>6595</v>
      </c>
      <c r="I1764" s="3">
        <v>0</v>
      </c>
      <c r="J1764" s="3">
        <v>2078453.85</v>
      </c>
      <c r="K1764" s="3">
        <v>2810193946.5100002</v>
      </c>
      <c r="N1764" t="s">
        <v>4877</v>
      </c>
      <c r="O1764" s="9">
        <v>45652.623171296298</v>
      </c>
      <c r="P1764" t="s">
        <v>62</v>
      </c>
      <c r="R1764" s="9"/>
      <c r="S1764" s="8" t="str">
        <f t="shared" si="54"/>
        <v>00084359</v>
      </c>
      <c r="T1764" s="8">
        <f t="shared" si="55"/>
        <v>7898608</v>
      </c>
    </row>
    <row r="1765" spans="1:20" x14ac:dyDescent="0.25">
      <c r="A1765" t="s">
        <v>3542</v>
      </c>
      <c r="B1765" s="7">
        <v>7898617</v>
      </c>
      <c r="C1765" s="9">
        <v>45652</v>
      </c>
      <c r="D1765" t="s">
        <v>3539</v>
      </c>
      <c r="E1765" t="s">
        <v>6596</v>
      </c>
      <c r="I1765" s="3">
        <v>0</v>
      </c>
      <c r="J1765" s="3">
        <v>1943995.49</v>
      </c>
      <c r="K1765" s="3">
        <v>2808249951.02</v>
      </c>
      <c r="N1765" t="s">
        <v>4877</v>
      </c>
      <c r="O1765" s="9">
        <v>45652.625833333303</v>
      </c>
      <c r="P1765" t="s">
        <v>62</v>
      </c>
      <c r="R1765" s="9"/>
      <c r="S1765" s="8" t="str">
        <f t="shared" si="54"/>
        <v>00084360</v>
      </c>
      <c r="T1765" s="8">
        <f t="shared" si="55"/>
        <v>7898617</v>
      </c>
    </row>
    <row r="1766" spans="1:20" x14ac:dyDescent="0.25">
      <c r="A1766" t="s">
        <v>3542</v>
      </c>
      <c r="B1766" s="7">
        <v>7898627</v>
      </c>
      <c r="C1766" s="9">
        <v>45652</v>
      </c>
      <c r="D1766" t="s">
        <v>4942</v>
      </c>
      <c r="E1766" t="s">
        <v>2585</v>
      </c>
      <c r="I1766" s="3">
        <v>9351607.0899999999</v>
      </c>
      <c r="J1766" s="3">
        <v>0</v>
      </c>
      <c r="K1766" s="3">
        <v>2817601558.1100001</v>
      </c>
      <c r="N1766" t="s">
        <v>4877</v>
      </c>
      <c r="O1766" s="9">
        <v>45652.639918981498</v>
      </c>
      <c r="P1766" t="s">
        <v>4944</v>
      </c>
      <c r="R1766" s="9"/>
      <c r="S1766" s="8" t="str">
        <f t="shared" si="54"/>
        <v/>
      </c>
      <c r="T1766" s="8" t="str">
        <f t="shared" si="55"/>
        <v/>
      </c>
    </row>
    <row r="1767" spans="1:20" x14ac:dyDescent="0.25">
      <c r="A1767" t="s">
        <v>3542</v>
      </c>
      <c r="B1767" s="7">
        <v>7898628</v>
      </c>
      <c r="C1767" s="9">
        <v>45652</v>
      </c>
      <c r="D1767" t="s">
        <v>4942</v>
      </c>
      <c r="E1767" t="s">
        <v>2584</v>
      </c>
      <c r="I1767" s="3">
        <v>13489023.15</v>
      </c>
      <c r="J1767" s="3">
        <v>0</v>
      </c>
      <c r="K1767" s="3">
        <v>2831090581.2600002</v>
      </c>
      <c r="N1767" t="s">
        <v>4877</v>
      </c>
      <c r="O1767" s="9">
        <v>45652.6399537037</v>
      </c>
      <c r="P1767" t="s">
        <v>4944</v>
      </c>
      <c r="R1767" s="9"/>
      <c r="S1767" s="8" t="str">
        <f t="shared" si="54"/>
        <v/>
      </c>
      <c r="T1767" s="8" t="str">
        <f t="shared" si="55"/>
        <v/>
      </c>
    </row>
    <row r="1768" spans="1:20" x14ac:dyDescent="0.25">
      <c r="A1768" t="s">
        <v>3542</v>
      </c>
      <c r="B1768" s="7">
        <v>7898629</v>
      </c>
      <c r="C1768" s="9">
        <v>45652</v>
      </c>
      <c r="D1768" t="s">
        <v>4942</v>
      </c>
      <c r="E1768" t="s">
        <v>2930</v>
      </c>
      <c r="I1768" s="3">
        <v>1375772.92</v>
      </c>
      <c r="J1768" s="3">
        <v>0</v>
      </c>
      <c r="K1768" s="3">
        <v>2832466354.1799998</v>
      </c>
      <c r="N1768" t="s">
        <v>4877</v>
      </c>
      <c r="O1768" s="9">
        <v>45652.6400810185</v>
      </c>
      <c r="P1768" t="s">
        <v>4944</v>
      </c>
      <c r="R1768" s="9"/>
      <c r="S1768" s="8" t="str">
        <f t="shared" si="54"/>
        <v/>
      </c>
      <c r="T1768" s="8" t="str">
        <f t="shared" si="55"/>
        <v/>
      </c>
    </row>
    <row r="1769" spans="1:20" x14ac:dyDescent="0.25">
      <c r="A1769" t="s">
        <v>3542</v>
      </c>
      <c r="B1769" s="7">
        <v>7898650</v>
      </c>
      <c r="C1769" s="9">
        <v>45652</v>
      </c>
      <c r="D1769" t="s">
        <v>3539</v>
      </c>
      <c r="E1769" t="s">
        <v>6597</v>
      </c>
      <c r="I1769" s="3">
        <v>0</v>
      </c>
      <c r="J1769" s="3">
        <v>12481613.83</v>
      </c>
      <c r="K1769" s="3">
        <v>2819984740.3499999</v>
      </c>
      <c r="N1769" t="s">
        <v>4877</v>
      </c>
      <c r="O1769" s="9">
        <v>45652.668055555601</v>
      </c>
      <c r="P1769" t="s">
        <v>26</v>
      </c>
      <c r="R1769" s="9"/>
      <c r="S1769" s="8" t="str">
        <f t="shared" si="54"/>
        <v>00084361</v>
      </c>
      <c r="T1769" s="8">
        <f t="shared" si="55"/>
        <v>7898650</v>
      </c>
    </row>
    <row r="1770" spans="1:20" x14ac:dyDescent="0.25">
      <c r="A1770" t="s">
        <v>3542</v>
      </c>
      <c r="B1770" s="7">
        <v>7898651</v>
      </c>
      <c r="C1770" s="9">
        <v>45652</v>
      </c>
      <c r="D1770" t="s">
        <v>4942</v>
      </c>
      <c r="E1770" t="s">
        <v>3055</v>
      </c>
      <c r="F1770" t="s">
        <v>6598</v>
      </c>
      <c r="I1770" s="3">
        <v>29067136.879999999</v>
      </c>
      <c r="J1770" s="3">
        <v>0</v>
      </c>
      <c r="K1770" s="3">
        <v>2849051877.23</v>
      </c>
      <c r="N1770" t="s">
        <v>4877</v>
      </c>
      <c r="O1770" s="9">
        <v>45652.668784722198</v>
      </c>
      <c r="P1770" t="s">
        <v>4944</v>
      </c>
      <c r="R1770" s="9"/>
      <c r="S1770" s="8" t="str">
        <f t="shared" si="54"/>
        <v/>
      </c>
      <c r="T1770" s="8" t="str">
        <f t="shared" si="55"/>
        <v/>
      </c>
    </row>
    <row r="1771" spans="1:20" x14ac:dyDescent="0.25">
      <c r="A1771" t="s">
        <v>3542</v>
      </c>
      <c r="B1771" s="7">
        <v>7898653</v>
      </c>
      <c r="C1771" s="9">
        <v>45652</v>
      </c>
      <c r="D1771" t="s">
        <v>3539</v>
      </c>
      <c r="E1771" t="s">
        <v>6599</v>
      </c>
      <c r="I1771" s="3">
        <v>0</v>
      </c>
      <c r="J1771" s="3">
        <v>8280545.8899999997</v>
      </c>
      <c r="K1771" s="3">
        <v>2840771331.3400002</v>
      </c>
      <c r="N1771" t="s">
        <v>4877</v>
      </c>
      <c r="O1771" s="9">
        <v>45652.6691782407</v>
      </c>
      <c r="P1771" t="s">
        <v>26</v>
      </c>
      <c r="R1771" s="9"/>
      <c r="S1771" s="8" t="str">
        <f t="shared" si="54"/>
        <v>00084362</v>
      </c>
      <c r="T1771" s="8">
        <f t="shared" si="55"/>
        <v>7898653</v>
      </c>
    </row>
    <row r="1772" spans="1:20" x14ac:dyDescent="0.25">
      <c r="A1772" t="s">
        <v>3542</v>
      </c>
      <c r="B1772" s="7">
        <v>7898654</v>
      </c>
      <c r="C1772" s="9">
        <v>45652</v>
      </c>
      <c r="D1772" t="s">
        <v>3539</v>
      </c>
      <c r="E1772" t="s">
        <v>6600</v>
      </c>
      <c r="I1772" s="3">
        <v>0</v>
      </c>
      <c r="J1772" s="3">
        <v>64414684.25</v>
      </c>
      <c r="K1772" s="3">
        <v>2776356647.0900002</v>
      </c>
      <c r="N1772" t="s">
        <v>4877</v>
      </c>
      <c r="O1772" s="9">
        <v>45652.670243055603</v>
      </c>
      <c r="P1772" t="s">
        <v>26</v>
      </c>
      <c r="R1772" s="9"/>
      <c r="S1772" s="8" t="str">
        <f t="shared" si="54"/>
        <v>00084363</v>
      </c>
      <c r="T1772" s="8">
        <f t="shared" si="55"/>
        <v>7898654</v>
      </c>
    </row>
    <row r="1773" spans="1:20" x14ac:dyDescent="0.25">
      <c r="A1773" t="s">
        <v>3542</v>
      </c>
      <c r="B1773" s="7">
        <v>7898655</v>
      </c>
      <c r="C1773" s="9">
        <v>45652</v>
      </c>
      <c r="D1773" t="s">
        <v>4874</v>
      </c>
      <c r="E1773" t="s">
        <v>6601</v>
      </c>
      <c r="F1773" t="s">
        <v>6602</v>
      </c>
      <c r="I1773" s="3">
        <v>0</v>
      </c>
      <c r="J1773" s="3">
        <v>478554.92</v>
      </c>
      <c r="K1773" s="3">
        <v>2775878092.1700001</v>
      </c>
      <c r="N1773" t="s">
        <v>4877</v>
      </c>
      <c r="O1773" s="9">
        <v>45652.6706597222</v>
      </c>
      <c r="P1773" t="s">
        <v>368</v>
      </c>
      <c r="R1773" s="9"/>
      <c r="S1773" s="8" t="str">
        <f t="shared" si="54"/>
        <v/>
      </c>
      <c r="T1773" s="8" t="str">
        <f t="shared" si="55"/>
        <v/>
      </c>
    </row>
    <row r="1774" spans="1:20" x14ac:dyDescent="0.25">
      <c r="A1774" t="s">
        <v>3542</v>
      </c>
      <c r="B1774" s="7">
        <v>7898657</v>
      </c>
      <c r="C1774" s="9">
        <v>45652</v>
      </c>
      <c r="D1774" t="s">
        <v>3539</v>
      </c>
      <c r="E1774" t="s">
        <v>6603</v>
      </c>
      <c r="I1774" s="3">
        <v>0</v>
      </c>
      <c r="J1774" s="3">
        <v>21114106.379999999</v>
      </c>
      <c r="K1774" s="3">
        <v>2754763985.79</v>
      </c>
      <c r="N1774" t="s">
        <v>4877</v>
      </c>
      <c r="O1774" s="9">
        <v>45652.673796296302</v>
      </c>
      <c r="P1774" t="s">
        <v>26</v>
      </c>
      <c r="R1774" s="9"/>
      <c r="S1774" s="8" t="str">
        <f t="shared" si="54"/>
        <v>00084364</v>
      </c>
      <c r="T1774" s="8">
        <f t="shared" si="55"/>
        <v>7898657</v>
      </c>
    </row>
    <row r="1775" spans="1:20" x14ac:dyDescent="0.25">
      <c r="A1775" t="s">
        <v>3542</v>
      </c>
      <c r="B1775" s="7">
        <v>7898660</v>
      </c>
      <c r="C1775" s="9">
        <v>45652</v>
      </c>
      <c r="D1775" t="s">
        <v>3539</v>
      </c>
      <c r="E1775" t="s">
        <v>6604</v>
      </c>
      <c r="I1775" s="3">
        <v>0</v>
      </c>
      <c r="J1775" s="3">
        <v>2342751.5699999998</v>
      </c>
      <c r="K1775" s="3">
        <v>2752421234.2199998</v>
      </c>
      <c r="N1775" t="s">
        <v>4877</v>
      </c>
      <c r="O1775" s="9">
        <v>45652.675231481502</v>
      </c>
      <c r="P1775" t="s">
        <v>26</v>
      </c>
      <c r="R1775" s="9"/>
      <c r="S1775" s="8" t="str">
        <f t="shared" si="54"/>
        <v>00084365</v>
      </c>
      <c r="T1775" s="8">
        <f t="shared" si="55"/>
        <v>7898660</v>
      </c>
    </row>
    <row r="1776" spans="1:20" x14ac:dyDescent="0.25">
      <c r="A1776" t="s">
        <v>3542</v>
      </c>
      <c r="B1776" s="7">
        <v>7898661</v>
      </c>
      <c r="C1776" s="9">
        <v>45652</v>
      </c>
      <c r="D1776" t="s">
        <v>3539</v>
      </c>
      <c r="E1776" t="s">
        <v>6605</v>
      </c>
      <c r="I1776" s="3">
        <v>0</v>
      </c>
      <c r="J1776" s="3">
        <v>1579171.32</v>
      </c>
      <c r="K1776" s="3">
        <v>2750842062.9000001</v>
      </c>
      <c r="N1776" t="s">
        <v>4877</v>
      </c>
      <c r="O1776" s="9">
        <v>45652.678356481498</v>
      </c>
      <c r="P1776" t="s">
        <v>26</v>
      </c>
      <c r="R1776" s="9"/>
      <c r="S1776" s="8" t="str">
        <f t="shared" si="54"/>
        <v>00084366</v>
      </c>
      <c r="T1776" s="8">
        <f t="shared" si="55"/>
        <v>7898661</v>
      </c>
    </row>
    <row r="1777" spans="1:20" x14ac:dyDescent="0.25">
      <c r="A1777" t="s">
        <v>3542</v>
      </c>
      <c r="B1777" s="7">
        <v>7898662</v>
      </c>
      <c r="C1777" s="9">
        <v>45652</v>
      </c>
      <c r="D1777" t="s">
        <v>3539</v>
      </c>
      <c r="E1777" t="s">
        <v>6606</v>
      </c>
      <c r="I1777" s="3">
        <v>0</v>
      </c>
      <c r="J1777" s="3">
        <v>162593354.13999999</v>
      </c>
      <c r="K1777" s="3">
        <v>2588248708.7600002</v>
      </c>
      <c r="N1777" t="s">
        <v>4877</v>
      </c>
      <c r="O1777" s="9">
        <v>45652.679837962998</v>
      </c>
      <c r="P1777" t="s">
        <v>26</v>
      </c>
      <c r="R1777" s="9"/>
      <c r="S1777" s="8" t="str">
        <f t="shared" si="54"/>
        <v>00084367</v>
      </c>
      <c r="T1777" s="8">
        <f t="shared" si="55"/>
        <v>7898662</v>
      </c>
    </row>
    <row r="1778" spans="1:20" x14ac:dyDescent="0.25">
      <c r="A1778" t="s">
        <v>3542</v>
      </c>
      <c r="B1778" s="7">
        <v>7898668</v>
      </c>
      <c r="C1778" s="9">
        <v>45652</v>
      </c>
      <c r="D1778" t="s">
        <v>3539</v>
      </c>
      <c r="E1778" t="s">
        <v>6607</v>
      </c>
      <c r="I1778" s="3">
        <v>0</v>
      </c>
      <c r="J1778" s="3">
        <v>3758170.11</v>
      </c>
      <c r="K1778" s="3">
        <v>2584490538.6500001</v>
      </c>
      <c r="N1778" t="s">
        <v>4877</v>
      </c>
      <c r="O1778" s="9">
        <v>45652.684918981497</v>
      </c>
      <c r="P1778" t="s">
        <v>26</v>
      </c>
      <c r="R1778" s="9"/>
      <c r="S1778" s="8" t="str">
        <f t="shared" si="54"/>
        <v>00084368</v>
      </c>
      <c r="T1778" s="8">
        <f t="shared" si="55"/>
        <v>7898668</v>
      </c>
    </row>
    <row r="1779" spans="1:20" x14ac:dyDescent="0.25">
      <c r="A1779" t="s">
        <v>3542</v>
      </c>
      <c r="B1779" s="7">
        <v>7898671</v>
      </c>
      <c r="C1779" s="9">
        <v>45652</v>
      </c>
      <c r="D1779" t="s">
        <v>3539</v>
      </c>
      <c r="E1779" t="s">
        <v>6608</v>
      </c>
      <c r="I1779" s="3">
        <v>0</v>
      </c>
      <c r="J1779" s="3">
        <v>341579.45</v>
      </c>
      <c r="K1779" s="3">
        <v>2584148959.1999998</v>
      </c>
      <c r="N1779" t="s">
        <v>4877</v>
      </c>
      <c r="O1779" s="9">
        <v>45652.687939814801</v>
      </c>
      <c r="P1779" t="s">
        <v>26</v>
      </c>
      <c r="R1779" s="9"/>
      <c r="S1779" s="8" t="str">
        <f t="shared" si="54"/>
        <v>00084369</v>
      </c>
      <c r="T1779" s="8">
        <f t="shared" si="55"/>
        <v>7898671</v>
      </c>
    </row>
    <row r="1780" spans="1:20" x14ac:dyDescent="0.25">
      <c r="A1780" t="s">
        <v>3542</v>
      </c>
      <c r="B1780" s="7">
        <v>7898673</v>
      </c>
      <c r="C1780" s="9">
        <v>45652</v>
      </c>
      <c r="D1780" t="s">
        <v>4874</v>
      </c>
      <c r="E1780" t="s">
        <v>2565</v>
      </c>
      <c r="F1780" t="s">
        <v>6609</v>
      </c>
      <c r="I1780" s="3">
        <v>0</v>
      </c>
      <c r="J1780" s="3">
        <v>6731747.4400000004</v>
      </c>
      <c r="K1780" s="3">
        <v>2577417211.7600002</v>
      </c>
      <c r="N1780" t="s">
        <v>4877</v>
      </c>
      <c r="O1780" s="9">
        <v>45652.688379629602</v>
      </c>
      <c r="P1780" t="s">
        <v>368</v>
      </c>
      <c r="R1780" s="9"/>
      <c r="S1780" s="8" t="str">
        <f t="shared" si="54"/>
        <v/>
      </c>
      <c r="T1780" s="8" t="str">
        <f t="shared" si="55"/>
        <v/>
      </c>
    </row>
    <row r="1781" spans="1:20" x14ac:dyDescent="0.25">
      <c r="A1781" t="s">
        <v>3542</v>
      </c>
      <c r="B1781" s="7">
        <v>7898679</v>
      </c>
      <c r="C1781" s="9">
        <v>45652</v>
      </c>
      <c r="D1781" t="s">
        <v>3539</v>
      </c>
      <c r="E1781" t="s">
        <v>6610</v>
      </c>
      <c r="I1781" s="3">
        <v>0</v>
      </c>
      <c r="J1781" s="3">
        <v>16927591.440000001</v>
      </c>
      <c r="K1781" s="3">
        <v>2560489620.3200002</v>
      </c>
      <c r="N1781" t="s">
        <v>4877</v>
      </c>
      <c r="O1781" s="9">
        <v>45652.703831018502</v>
      </c>
      <c r="P1781" t="s">
        <v>368</v>
      </c>
      <c r="R1781" s="9"/>
      <c r="S1781" s="8" t="str">
        <f t="shared" si="54"/>
        <v>00084370</v>
      </c>
      <c r="T1781" s="8">
        <f t="shared" si="55"/>
        <v>7898679</v>
      </c>
    </row>
    <row r="1782" spans="1:20" x14ac:dyDescent="0.25">
      <c r="A1782" t="s">
        <v>3542</v>
      </c>
      <c r="B1782" s="7">
        <v>7898682</v>
      </c>
      <c r="C1782" s="9">
        <v>45652</v>
      </c>
      <c r="D1782" t="s">
        <v>4942</v>
      </c>
      <c r="E1782" t="s">
        <v>3280</v>
      </c>
      <c r="I1782" s="3">
        <v>1624580.02</v>
      </c>
      <c r="J1782" s="3">
        <v>0</v>
      </c>
      <c r="K1782" s="3">
        <v>2562114200.3400002</v>
      </c>
      <c r="N1782" t="s">
        <v>4877</v>
      </c>
      <c r="O1782" s="9">
        <v>45652.707384259302</v>
      </c>
      <c r="P1782" t="s">
        <v>4944</v>
      </c>
      <c r="R1782" s="9"/>
      <c r="S1782" s="8" t="str">
        <f t="shared" si="54"/>
        <v/>
      </c>
      <c r="T1782" s="8" t="str">
        <f t="shared" si="55"/>
        <v/>
      </c>
    </row>
    <row r="1783" spans="1:20" x14ac:dyDescent="0.25">
      <c r="A1783" t="s">
        <v>3542</v>
      </c>
      <c r="B1783" s="7">
        <v>7898683</v>
      </c>
      <c r="C1783" s="9">
        <v>45652</v>
      </c>
      <c r="D1783" t="s">
        <v>4942</v>
      </c>
      <c r="E1783" t="s">
        <v>3281</v>
      </c>
      <c r="I1783" s="3">
        <v>427383.67</v>
      </c>
      <c r="J1783" s="3">
        <v>0</v>
      </c>
      <c r="K1783" s="3">
        <v>2562541584.0100002</v>
      </c>
      <c r="N1783" t="s">
        <v>4877</v>
      </c>
      <c r="O1783" s="9">
        <v>45652.707384259302</v>
      </c>
      <c r="P1783" t="s">
        <v>4944</v>
      </c>
      <c r="R1783" s="9"/>
      <c r="S1783" s="8" t="str">
        <f t="shared" si="54"/>
        <v/>
      </c>
      <c r="T1783" s="8" t="str">
        <f t="shared" si="55"/>
        <v/>
      </c>
    </row>
    <row r="1784" spans="1:20" x14ac:dyDescent="0.25">
      <c r="A1784" t="s">
        <v>3542</v>
      </c>
      <c r="B1784" s="7">
        <v>7898684</v>
      </c>
      <c r="C1784" s="9">
        <v>45652</v>
      </c>
      <c r="D1784" t="s">
        <v>4942</v>
      </c>
      <c r="E1784" t="s">
        <v>3466</v>
      </c>
      <c r="I1784" s="3">
        <v>2291339.2400000002</v>
      </c>
      <c r="J1784" s="3">
        <v>0</v>
      </c>
      <c r="K1784" s="3">
        <v>2564832923.25</v>
      </c>
      <c r="N1784" t="s">
        <v>4877</v>
      </c>
      <c r="O1784" s="9">
        <v>45652.707407407397</v>
      </c>
      <c r="P1784" t="s">
        <v>4944</v>
      </c>
      <c r="R1784" s="9"/>
      <c r="S1784" s="8" t="str">
        <f t="shared" si="54"/>
        <v/>
      </c>
      <c r="T1784" s="8" t="str">
        <f t="shared" si="55"/>
        <v/>
      </c>
    </row>
    <row r="1785" spans="1:20" x14ac:dyDescent="0.25">
      <c r="A1785" t="s">
        <v>3542</v>
      </c>
      <c r="B1785" s="7">
        <v>7898685</v>
      </c>
      <c r="C1785" s="9">
        <v>45652</v>
      </c>
      <c r="D1785" t="s">
        <v>4942</v>
      </c>
      <c r="E1785" t="s">
        <v>3467</v>
      </c>
      <c r="I1785" s="3">
        <v>2.04</v>
      </c>
      <c r="J1785" s="3">
        <v>0</v>
      </c>
      <c r="K1785" s="3">
        <v>2564832925.29</v>
      </c>
      <c r="N1785" t="s">
        <v>4877</v>
      </c>
      <c r="O1785" s="9">
        <v>45652.707407407397</v>
      </c>
      <c r="P1785" t="s">
        <v>4944</v>
      </c>
      <c r="R1785" s="9"/>
      <c r="S1785" s="8" t="str">
        <f t="shared" si="54"/>
        <v/>
      </c>
      <c r="T1785" s="8" t="str">
        <f t="shared" si="55"/>
        <v/>
      </c>
    </row>
    <row r="1786" spans="1:20" x14ac:dyDescent="0.25">
      <c r="A1786" t="s">
        <v>3542</v>
      </c>
      <c r="B1786" s="7">
        <v>7898686</v>
      </c>
      <c r="C1786" s="9">
        <v>45652</v>
      </c>
      <c r="D1786" t="s">
        <v>4942</v>
      </c>
      <c r="E1786" t="s">
        <v>6611</v>
      </c>
      <c r="F1786" t="s">
        <v>6176</v>
      </c>
      <c r="I1786" s="3">
        <v>81041.67</v>
      </c>
      <c r="J1786" s="3">
        <v>0</v>
      </c>
      <c r="K1786" s="3">
        <v>2564913966.96</v>
      </c>
      <c r="N1786" t="s">
        <v>4877</v>
      </c>
      <c r="O1786" s="9">
        <v>45652.708078703698</v>
      </c>
      <c r="P1786" t="s">
        <v>4944</v>
      </c>
      <c r="R1786" s="9"/>
      <c r="S1786" s="8" t="str">
        <f t="shared" si="54"/>
        <v/>
      </c>
      <c r="T1786" s="8" t="str">
        <f t="shared" si="55"/>
        <v/>
      </c>
    </row>
    <row r="1787" spans="1:20" x14ac:dyDescent="0.25">
      <c r="A1787" t="s">
        <v>3542</v>
      </c>
      <c r="B1787" s="7">
        <v>7898687</v>
      </c>
      <c r="C1787" s="9">
        <v>45652</v>
      </c>
      <c r="D1787" t="s">
        <v>4942</v>
      </c>
      <c r="E1787" t="s">
        <v>6612</v>
      </c>
      <c r="F1787" t="s">
        <v>4957</v>
      </c>
      <c r="I1787" s="3">
        <v>1043908.67</v>
      </c>
      <c r="J1787" s="3">
        <v>0</v>
      </c>
      <c r="K1787" s="3">
        <v>2565957875.6300001</v>
      </c>
      <c r="N1787" t="s">
        <v>4877</v>
      </c>
      <c r="O1787" s="9">
        <v>45652.708090277803</v>
      </c>
      <c r="P1787" t="s">
        <v>4944</v>
      </c>
      <c r="R1787" s="9"/>
      <c r="S1787" s="8" t="str">
        <f t="shared" si="54"/>
        <v/>
      </c>
      <c r="T1787" s="8" t="str">
        <f t="shared" si="55"/>
        <v/>
      </c>
    </row>
    <row r="1788" spans="1:20" x14ac:dyDescent="0.25">
      <c r="A1788" t="s">
        <v>3542</v>
      </c>
      <c r="B1788" s="7">
        <v>7898688</v>
      </c>
      <c r="C1788" s="9">
        <v>45652</v>
      </c>
      <c r="D1788" t="s">
        <v>4942</v>
      </c>
      <c r="E1788" t="s">
        <v>6613</v>
      </c>
      <c r="F1788" t="s">
        <v>4957</v>
      </c>
      <c r="I1788" s="3">
        <v>841271.13</v>
      </c>
      <c r="J1788" s="3">
        <v>0</v>
      </c>
      <c r="K1788" s="3">
        <v>2566799146.7600002</v>
      </c>
      <c r="N1788" t="s">
        <v>4877</v>
      </c>
      <c r="O1788" s="9">
        <v>45652.708090277803</v>
      </c>
      <c r="P1788" t="s">
        <v>4944</v>
      </c>
      <c r="R1788" s="9"/>
      <c r="S1788" s="8" t="str">
        <f t="shared" si="54"/>
        <v/>
      </c>
      <c r="T1788" s="8" t="str">
        <f t="shared" si="55"/>
        <v/>
      </c>
    </row>
    <row r="1789" spans="1:20" x14ac:dyDescent="0.25">
      <c r="A1789" t="s">
        <v>3542</v>
      </c>
      <c r="B1789" s="7">
        <v>7898689</v>
      </c>
      <c r="C1789" s="9">
        <v>45652</v>
      </c>
      <c r="D1789" t="s">
        <v>4942</v>
      </c>
      <c r="E1789" t="s">
        <v>3065</v>
      </c>
      <c r="F1789" t="s">
        <v>6614</v>
      </c>
      <c r="I1789" s="3">
        <v>27410060.629999999</v>
      </c>
      <c r="J1789" s="3">
        <v>0</v>
      </c>
      <c r="K1789" s="3">
        <v>2594209207.3899999</v>
      </c>
      <c r="N1789" t="s">
        <v>4877</v>
      </c>
      <c r="O1789" s="9">
        <v>45652.708414351902</v>
      </c>
      <c r="P1789" t="s">
        <v>4944</v>
      </c>
      <c r="R1789" s="9"/>
      <c r="S1789" s="8" t="str">
        <f t="shared" si="54"/>
        <v/>
      </c>
      <c r="T1789" s="8" t="str">
        <f t="shared" si="55"/>
        <v/>
      </c>
    </row>
    <row r="1790" spans="1:20" x14ac:dyDescent="0.25">
      <c r="A1790" t="s">
        <v>3542</v>
      </c>
      <c r="B1790" s="7">
        <v>7898690</v>
      </c>
      <c r="C1790" s="9">
        <v>45652</v>
      </c>
      <c r="D1790" t="s">
        <v>4874</v>
      </c>
      <c r="E1790" t="s">
        <v>6615</v>
      </c>
      <c r="F1790" t="s">
        <v>6616</v>
      </c>
      <c r="I1790" s="3">
        <v>0</v>
      </c>
      <c r="J1790" s="3">
        <v>456271.18</v>
      </c>
      <c r="K1790" s="3">
        <v>2593752936.21</v>
      </c>
      <c r="N1790" t="s">
        <v>4877</v>
      </c>
      <c r="O1790" s="9">
        <v>45652.709479166697</v>
      </c>
      <c r="P1790" t="s">
        <v>368</v>
      </c>
      <c r="R1790" s="9"/>
      <c r="S1790" s="8" t="str">
        <f t="shared" si="54"/>
        <v/>
      </c>
      <c r="T1790" s="8" t="str">
        <f t="shared" si="55"/>
        <v/>
      </c>
    </row>
    <row r="1791" spans="1:20" x14ac:dyDescent="0.25">
      <c r="A1791" t="s">
        <v>3542</v>
      </c>
      <c r="B1791" s="7">
        <v>7898691</v>
      </c>
      <c r="C1791" s="9">
        <v>45652</v>
      </c>
      <c r="D1791" t="s">
        <v>4874</v>
      </c>
      <c r="E1791" t="s">
        <v>6617</v>
      </c>
      <c r="I1791" s="3">
        <v>0</v>
      </c>
      <c r="J1791" s="3">
        <v>8710.09</v>
      </c>
      <c r="K1791" s="3">
        <v>2593744226.1199999</v>
      </c>
      <c r="N1791" t="s">
        <v>4877</v>
      </c>
      <c r="O1791" s="9">
        <v>45652.710115740701</v>
      </c>
      <c r="P1791" t="s">
        <v>83</v>
      </c>
      <c r="R1791" s="9"/>
      <c r="S1791" s="8" t="str">
        <f t="shared" si="54"/>
        <v/>
      </c>
      <c r="T1791" s="8" t="str">
        <f t="shared" si="55"/>
        <v/>
      </c>
    </row>
    <row r="1792" spans="1:20" x14ac:dyDescent="0.25">
      <c r="A1792" t="s">
        <v>3542</v>
      </c>
      <c r="B1792" s="7">
        <v>7898692</v>
      </c>
      <c r="C1792" s="9">
        <v>45652</v>
      </c>
      <c r="D1792" t="s">
        <v>3539</v>
      </c>
      <c r="E1792" t="s">
        <v>6618</v>
      </c>
      <c r="I1792" s="3">
        <v>0</v>
      </c>
      <c r="J1792" s="3">
        <v>0.6</v>
      </c>
      <c r="K1792" s="3">
        <v>2593744225.52</v>
      </c>
      <c r="N1792" t="s">
        <v>4877</v>
      </c>
      <c r="O1792" s="9">
        <v>45652.710787037002</v>
      </c>
      <c r="P1792" t="s">
        <v>83</v>
      </c>
      <c r="R1792" s="9"/>
      <c r="S1792" s="8" t="str">
        <f t="shared" si="54"/>
        <v>00084371</v>
      </c>
      <c r="T1792" s="8">
        <f t="shared" si="55"/>
        <v>7898692</v>
      </c>
    </row>
    <row r="1793" spans="1:20" x14ac:dyDescent="0.25">
      <c r="A1793" t="s">
        <v>3542</v>
      </c>
      <c r="B1793" s="7">
        <v>7898695</v>
      </c>
      <c r="C1793" s="9">
        <v>45652</v>
      </c>
      <c r="D1793" t="s">
        <v>4874</v>
      </c>
      <c r="E1793" t="s">
        <v>6619</v>
      </c>
      <c r="F1793" t="s">
        <v>6620</v>
      </c>
      <c r="I1793" s="3">
        <v>0</v>
      </c>
      <c r="J1793" s="3">
        <v>43015.74</v>
      </c>
      <c r="K1793" s="3">
        <v>2593701209.7800002</v>
      </c>
      <c r="N1793" t="s">
        <v>4877</v>
      </c>
      <c r="O1793" s="9">
        <v>45652.716296296298</v>
      </c>
      <c r="P1793" t="s">
        <v>368</v>
      </c>
      <c r="R1793" s="9"/>
      <c r="S1793" s="8" t="str">
        <f t="shared" si="54"/>
        <v/>
      </c>
      <c r="T1793" s="8" t="str">
        <f t="shared" si="55"/>
        <v/>
      </c>
    </row>
    <row r="1794" spans="1:20" x14ac:dyDescent="0.25">
      <c r="A1794" t="s">
        <v>3542</v>
      </c>
      <c r="B1794" s="7">
        <v>7898696</v>
      </c>
      <c r="C1794" s="9">
        <v>45652</v>
      </c>
      <c r="D1794" t="s">
        <v>4874</v>
      </c>
      <c r="E1794" t="s">
        <v>6621</v>
      </c>
      <c r="F1794" t="s">
        <v>6622</v>
      </c>
      <c r="I1794" s="3">
        <v>0</v>
      </c>
      <c r="J1794" s="3">
        <v>3356058.13</v>
      </c>
      <c r="K1794" s="3">
        <v>2590345151.6500001</v>
      </c>
      <c r="N1794" t="s">
        <v>4877</v>
      </c>
      <c r="O1794" s="9">
        <v>45652.721469907403</v>
      </c>
      <c r="P1794" t="s">
        <v>368</v>
      </c>
      <c r="R1794" s="9"/>
      <c r="S1794" s="8" t="str">
        <f t="shared" si="54"/>
        <v/>
      </c>
      <c r="T1794" s="8" t="str">
        <f t="shared" si="55"/>
        <v/>
      </c>
    </row>
    <row r="1795" spans="1:20" x14ac:dyDescent="0.25">
      <c r="A1795" t="s">
        <v>3542</v>
      </c>
      <c r="B1795" s="7">
        <v>7898698</v>
      </c>
      <c r="C1795" s="9">
        <v>45652</v>
      </c>
      <c r="D1795" t="s">
        <v>4874</v>
      </c>
      <c r="E1795" t="s">
        <v>6623</v>
      </c>
      <c r="F1795" t="s">
        <v>6624</v>
      </c>
      <c r="I1795" s="3">
        <v>0</v>
      </c>
      <c r="J1795" s="3">
        <v>2914902.1</v>
      </c>
      <c r="K1795" s="3">
        <v>2587430249.5500002</v>
      </c>
      <c r="N1795" t="s">
        <v>4877</v>
      </c>
      <c r="O1795" s="9">
        <v>45652.723310185203</v>
      </c>
      <c r="P1795" t="s">
        <v>368</v>
      </c>
      <c r="R1795" s="9"/>
      <c r="S1795" s="8" t="str">
        <f t="shared" si="54"/>
        <v/>
      </c>
      <c r="T1795" s="8" t="str">
        <f t="shared" si="55"/>
        <v/>
      </c>
    </row>
    <row r="1796" spans="1:20" x14ac:dyDescent="0.25">
      <c r="A1796" t="s">
        <v>3542</v>
      </c>
      <c r="B1796" s="7">
        <v>7898703</v>
      </c>
      <c r="C1796" s="9">
        <v>45652</v>
      </c>
      <c r="D1796" t="s">
        <v>4942</v>
      </c>
      <c r="E1796" t="s">
        <v>3379</v>
      </c>
      <c r="I1796" s="3">
        <v>9102095.3900000006</v>
      </c>
      <c r="J1796" s="3">
        <v>0</v>
      </c>
      <c r="K1796" s="3">
        <v>2596532344.9400001</v>
      </c>
      <c r="N1796" t="s">
        <v>4877</v>
      </c>
      <c r="O1796" s="9">
        <v>45652.738391203697</v>
      </c>
      <c r="P1796" t="s">
        <v>4944</v>
      </c>
      <c r="R1796" s="9"/>
      <c r="S1796" s="8" t="str">
        <f t="shared" ref="S1796:S1859" si="56">+IF(MID(E1796,1,1)="R",MID(E1796,5,8),"")</f>
        <v/>
      </c>
      <c r="T1796" s="8" t="str">
        <f t="shared" ref="T1796:T1859" si="57">+IF(MID(S1796,1,1)="0",B1796,"")</f>
        <v/>
      </c>
    </row>
    <row r="1797" spans="1:20" x14ac:dyDescent="0.25">
      <c r="A1797" t="s">
        <v>3542</v>
      </c>
      <c r="B1797" s="7">
        <v>7898709</v>
      </c>
      <c r="C1797" s="9">
        <v>45652</v>
      </c>
      <c r="D1797" t="s">
        <v>4942</v>
      </c>
      <c r="E1797" t="s">
        <v>2576</v>
      </c>
      <c r="I1797" s="3">
        <v>14081567.48</v>
      </c>
      <c r="J1797" s="3">
        <v>0</v>
      </c>
      <c r="K1797" s="3">
        <v>2610613912.4200001</v>
      </c>
      <c r="N1797" t="s">
        <v>4877</v>
      </c>
      <c r="O1797" s="9">
        <v>45652.7839930556</v>
      </c>
      <c r="P1797" t="s">
        <v>4944</v>
      </c>
      <c r="R1797" s="9"/>
      <c r="S1797" s="8" t="str">
        <f t="shared" si="56"/>
        <v/>
      </c>
      <c r="T1797" s="8" t="str">
        <f t="shared" si="57"/>
        <v/>
      </c>
    </row>
    <row r="1798" spans="1:20" x14ac:dyDescent="0.25">
      <c r="A1798" t="s">
        <v>3542</v>
      </c>
      <c r="B1798" s="7">
        <v>7898710</v>
      </c>
      <c r="C1798" s="9">
        <v>45652</v>
      </c>
      <c r="D1798" t="s">
        <v>4942</v>
      </c>
      <c r="E1798" t="s">
        <v>2575</v>
      </c>
      <c r="I1798" s="3">
        <v>6627084.1900000004</v>
      </c>
      <c r="J1798" s="3">
        <v>0</v>
      </c>
      <c r="K1798" s="3">
        <v>2617240996.6100001</v>
      </c>
      <c r="N1798" t="s">
        <v>4877</v>
      </c>
      <c r="O1798" s="9">
        <v>45652.7839930556</v>
      </c>
      <c r="P1798" t="s">
        <v>4944</v>
      </c>
      <c r="R1798" s="9"/>
      <c r="S1798" s="8" t="str">
        <f t="shared" si="56"/>
        <v/>
      </c>
      <c r="T1798" s="8" t="str">
        <f t="shared" si="57"/>
        <v/>
      </c>
    </row>
    <row r="1799" spans="1:20" x14ac:dyDescent="0.25">
      <c r="A1799" t="s">
        <v>3542</v>
      </c>
      <c r="B1799" s="7">
        <v>7898711</v>
      </c>
      <c r="C1799" s="9">
        <v>45652</v>
      </c>
      <c r="D1799" t="s">
        <v>4942</v>
      </c>
      <c r="E1799" t="s">
        <v>6625</v>
      </c>
      <c r="F1799" t="s">
        <v>6626</v>
      </c>
      <c r="I1799" s="3">
        <v>11683781.23</v>
      </c>
      <c r="J1799" s="3">
        <v>0</v>
      </c>
      <c r="K1799" s="3">
        <v>2628924777.8400002</v>
      </c>
      <c r="N1799" t="s">
        <v>4877</v>
      </c>
      <c r="O1799" s="9">
        <v>45652.784317129597</v>
      </c>
      <c r="P1799" t="s">
        <v>4944</v>
      </c>
      <c r="R1799" s="9"/>
      <c r="S1799" s="8" t="str">
        <f t="shared" si="56"/>
        <v/>
      </c>
      <c r="T1799" s="8" t="str">
        <f t="shared" si="57"/>
        <v/>
      </c>
    </row>
    <row r="1800" spans="1:20" x14ac:dyDescent="0.25">
      <c r="A1800" t="s">
        <v>3542</v>
      </c>
      <c r="B1800" s="7">
        <v>7898712</v>
      </c>
      <c r="C1800" s="9">
        <v>45652</v>
      </c>
      <c r="D1800" t="s">
        <v>4942</v>
      </c>
      <c r="E1800" t="s">
        <v>6627</v>
      </c>
      <c r="F1800" t="s">
        <v>6626</v>
      </c>
      <c r="I1800" s="3">
        <v>2923773.58</v>
      </c>
      <c r="J1800" s="3">
        <v>0</v>
      </c>
      <c r="K1800" s="3">
        <v>2631848551.4200001</v>
      </c>
      <c r="N1800" t="s">
        <v>4877</v>
      </c>
      <c r="O1800" s="9">
        <v>45652.784317129597</v>
      </c>
      <c r="P1800" t="s">
        <v>4944</v>
      </c>
      <c r="R1800" s="9"/>
      <c r="S1800" s="8" t="str">
        <f t="shared" si="56"/>
        <v/>
      </c>
      <c r="T1800" s="8" t="str">
        <f t="shared" si="57"/>
        <v/>
      </c>
    </row>
    <row r="1801" spans="1:20" x14ac:dyDescent="0.25">
      <c r="A1801" t="s">
        <v>3542</v>
      </c>
      <c r="B1801" s="7">
        <v>7898713</v>
      </c>
      <c r="C1801" s="9">
        <v>45652</v>
      </c>
      <c r="D1801" t="s">
        <v>4942</v>
      </c>
      <c r="E1801" t="s">
        <v>6628</v>
      </c>
      <c r="I1801" s="3">
        <v>3973244.08</v>
      </c>
      <c r="J1801" s="3">
        <v>0</v>
      </c>
      <c r="K1801" s="3">
        <v>2635821795.5</v>
      </c>
      <c r="N1801" t="s">
        <v>4877</v>
      </c>
      <c r="O1801" s="9">
        <v>45652.829895833303</v>
      </c>
      <c r="P1801" t="s">
        <v>4944</v>
      </c>
      <c r="R1801" s="9"/>
      <c r="S1801" s="8" t="str">
        <f t="shared" si="56"/>
        <v/>
      </c>
      <c r="T1801" s="8" t="str">
        <f t="shared" si="57"/>
        <v/>
      </c>
    </row>
    <row r="1802" spans="1:20" x14ac:dyDescent="0.25">
      <c r="A1802" t="s">
        <v>3542</v>
      </c>
      <c r="B1802" s="7">
        <v>7898714</v>
      </c>
      <c r="C1802" s="9">
        <v>45652</v>
      </c>
      <c r="D1802" t="s">
        <v>4942</v>
      </c>
      <c r="E1802" t="s">
        <v>6629</v>
      </c>
      <c r="I1802" s="3">
        <v>2991132.91</v>
      </c>
      <c r="J1802" s="3">
        <v>0</v>
      </c>
      <c r="K1802" s="3">
        <v>2638812928.4099998</v>
      </c>
      <c r="N1802" t="s">
        <v>4877</v>
      </c>
      <c r="O1802" s="9">
        <v>45652.829895833303</v>
      </c>
      <c r="P1802" t="s">
        <v>4944</v>
      </c>
      <c r="R1802" s="9"/>
      <c r="S1802" s="8" t="str">
        <f t="shared" si="56"/>
        <v/>
      </c>
      <c r="T1802" s="8" t="str">
        <f t="shared" si="57"/>
        <v/>
      </c>
    </row>
    <row r="1803" spans="1:20" x14ac:dyDescent="0.25">
      <c r="A1803" t="s">
        <v>3542</v>
      </c>
      <c r="B1803" s="7">
        <v>7898715</v>
      </c>
      <c r="C1803" s="9">
        <v>45652</v>
      </c>
      <c r="D1803" t="s">
        <v>4942</v>
      </c>
      <c r="E1803" t="s">
        <v>6630</v>
      </c>
      <c r="I1803" s="3">
        <v>2198000.5699999998</v>
      </c>
      <c r="J1803" s="3">
        <v>0</v>
      </c>
      <c r="K1803" s="3">
        <v>2641010928.98</v>
      </c>
      <c r="N1803" t="s">
        <v>4877</v>
      </c>
      <c r="O1803" s="9">
        <v>45652.829895833303</v>
      </c>
      <c r="P1803" t="s">
        <v>4944</v>
      </c>
      <c r="R1803" s="9"/>
      <c r="S1803" s="8" t="str">
        <f t="shared" si="56"/>
        <v/>
      </c>
      <c r="T1803" s="8" t="str">
        <f t="shared" si="57"/>
        <v/>
      </c>
    </row>
    <row r="1804" spans="1:20" x14ac:dyDescent="0.25">
      <c r="A1804" t="s">
        <v>3542</v>
      </c>
      <c r="B1804" s="7">
        <v>7898716</v>
      </c>
      <c r="C1804" s="9">
        <v>45652</v>
      </c>
      <c r="D1804" t="s">
        <v>4942</v>
      </c>
      <c r="E1804" t="s">
        <v>6631</v>
      </c>
      <c r="I1804" s="3">
        <v>1462466.43</v>
      </c>
      <c r="J1804" s="3">
        <v>0</v>
      </c>
      <c r="K1804" s="3">
        <v>2642473395.4099998</v>
      </c>
      <c r="N1804" t="s">
        <v>4877</v>
      </c>
      <c r="O1804" s="9">
        <v>45652.829895833303</v>
      </c>
      <c r="P1804" t="s">
        <v>4944</v>
      </c>
      <c r="R1804" s="9"/>
      <c r="S1804" s="8" t="str">
        <f t="shared" si="56"/>
        <v/>
      </c>
      <c r="T1804" s="8" t="str">
        <f t="shared" si="57"/>
        <v/>
      </c>
    </row>
    <row r="1805" spans="1:20" x14ac:dyDescent="0.25">
      <c r="A1805" t="s">
        <v>3542</v>
      </c>
      <c r="B1805" s="7">
        <v>7898717</v>
      </c>
      <c r="C1805" s="9">
        <v>45652</v>
      </c>
      <c r="D1805" t="s">
        <v>4942</v>
      </c>
      <c r="E1805" t="s">
        <v>6632</v>
      </c>
      <c r="I1805" s="3">
        <v>1973934.19</v>
      </c>
      <c r="J1805" s="3">
        <v>0</v>
      </c>
      <c r="K1805" s="3">
        <v>2644447329.5999999</v>
      </c>
      <c r="N1805" t="s">
        <v>4877</v>
      </c>
      <c r="O1805" s="9">
        <v>45652.829895833303</v>
      </c>
      <c r="P1805" t="s">
        <v>4944</v>
      </c>
      <c r="R1805" s="9"/>
      <c r="S1805" s="8" t="str">
        <f t="shared" si="56"/>
        <v/>
      </c>
      <c r="T1805" s="8" t="str">
        <f t="shared" si="57"/>
        <v/>
      </c>
    </row>
    <row r="1806" spans="1:20" x14ac:dyDescent="0.25">
      <c r="A1806" t="s">
        <v>3542</v>
      </c>
      <c r="B1806" s="7">
        <v>7898718</v>
      </c>
      <c r="C1806" s="9">
        <v>45652</v>
      </c>
      <c r="D1806" t="s">
        <v>4942</v>
      </c>
      <c r="E1806" t="s">
        <v>6633</v>
      </c>
      <c r="I1806" s="3">
        <v>3565802.35</v>
      </c>
      <c r="J1806" s="3">
        <v>0</v>
      </c>
      <c r="K1806" s="3">
        <v>2648013131.9499998</v>
      </c>
      <c r="N1806" t="s">
        <v>4877</v>
      </c>
      <c r="O1806" s="9">
        <v>45652.829918981501</v>
      </c>
      <c r="P1806" t="s">
        <v>4944</v>
      </c>
      <c r="R1806" s="9"/>
      <c r="S1806" s="8" t="str">
        <f t="shared" si="56"/>
        <v/>
      </c>
      <c r="T1806" s="8" t="str">
        <f t="shared" si="57"/>
        <v/>
      </c>
    </row>
    <row r="1807" spans="1:20" x14ac:dyDescent="0.25">
      <c r="A1807" t="s">
        <v>3542</v>
      </c>
      <c r="B1807" s="7">
        <v>7898719</v>
      </c>
      <c r="C1807" s="9">
        <v>45652</v>
      </c>
      <c r="D1807" t="s">
        <v>4942</v>
      </c>
      <c r="E1807" t="s">
        <v>6634</v>
      </c>
      <c r="I1807" s="3">
        <v>996245.64</v>
      </c>
      <c r="J1807" s="3">
        <v>0</v>
      </c>
      <c r="K1807" s="3">
        <v>2649009377.5900002</v>
      </c>
      <c r="N1807" t="s">
        <v>4877</v>
      </c>
      <c r="O1807" s="9">
        <v>45652.829918981501</v>
      </c>
      <c r="P1807" t="s">
        <v>4944</v>
      </c>
      <c r="R1807" s="9"/>
      <c r="S1807" s="8" t="str">
        <f t="shared" si="56"/>
        <v/>
      </c>
      <c r="T1807" s="8" t="str">
        <f t="shared" si="57"/>
        <v/>
      </c>
    </row>
    <row r="1808" spans="1:20" x14ac:dyDescent="0.25">
      <c r="A1808" t="s">
        <v>3542</v>
      </c>
      <c r="B1808" s="7">
        <v>7898720</v>
      </c>
      <c r="C1808" s="9">
        <v>45652</v>
      </c>
      <c r="D1808" t="s">
        <v>4942</v>
      </c>
      <c r="E1808" t="s">
        <v>6635</v>
      </c>
      <c r="I1808" s="3">
        <v>3061067.83</v>
      </c>
      <c r="J1808" s="3">
        <v>0</v>
      </c>
      <c r="K1808" s="3">
        <v>2652070445.4200001</v>
      </c>
      <c r="N1808" t="s">
        <v>4877</v>
      </c>
      <c r="O1808" s="9">
        <v>45652.829918981501</v>
      </c>
      <c r="P1808" t="s">
        <v>4944</v>
      </c>
      <c r="R1808" s="9"/>
      <c r="S1808" s="8" t="str">
        <f t="shared" si="56"/>
        <v/>
      </c>
      <c r="T1808" s="8" t="str">
        <f t="shared" si="57"/>
        <v/>
      </c>
    </row>
    <row r="1809" spans="1:20" x14ac:dyDescent="0.25">
      <c r="A1809" t="s">
        <v>3542</v>
      </c>
      <c r="B1809" s="7">
        <v>7898721</v>
      </c>
      <c r="C1809" s="9">
        <v>45652</v>
      </c>
      <c r="D1809" t="s">
        <v>4942</v>
      </c>
      <c r="E1809" t="s">
        <v>6636</v>
      </c>
      <c r="I1809" s="3">
        <v>4017167.67</v>
      </c>
      <c r="J1809" s="3">
        <v>0</v>
      </c>
      <c r="K1809" s="3">
        <v>2656087613.0900002</v>
      </c>
      <c r="N1809" t="s">
        <v>4877</v>
      </c>
      <c r="O1809" s="9">
        <v>45652.829918981501</v>
      </c>
      <c r="P1809" t="s">
        <v>4944</v>
      </c>
      <c r="R1809" s="9"/>
      <c r="S1809" s="8" t="str">
        <f t="shared" si="56"/>
        <v/>
      </c>
      <c r="T1809" s="8" t="str">
        <f t="shared" si="57"/>
        <v/>
      </c>
    </row>
    <row r="1810" spans="1:20" x14ac:dyDescent="0.25">
      <c r="A1810" t="s">
        <v>3542</v>
      </c>
      <c r="B1810" s="7">
        <v>7898722</v>
      </c>
      <c r="C1810" s="9">
        <v>45652</v>
      </c>
      <c r="D1810" t="s">
        <v>4942</v>
      </c>
      <c r="E1810" t="s">
        <v>6637</v>
      </c>
      <c r="I1810" s="3">
        <v>295577.71999999997</v>
      </c>
      <c r="J1810" s="3">
        <v>0</v>
      </c>
      <c r="K1810" s="3">
        <v>2656383190.8099999</v>
      </c>
      <c r="N1810" t="s">
        <v>4877</v>
      </c>
      <c r="O1810" s="9">
        <v>45652.829918981501</v>
      </c>
      <c r="P1810" t="s">
        <v>4944</v>
      </c>
      <c r="R1810" s="9"/>
      <c r="S1810" s="8" t="str">
        <f t="shared" si="56"/>
        <v/>
      </c>
      <c r="T1810" s="8" t="str">
        <f t="shared" si="57"/>
        <v/>
      </c>
    </row>
    <row r="1811" spans="1:20" x14ac:dyDescent="0.25">
      <c r="A1811" t="s">
        <v>3542</v>
      </c>
      <c r="B1811" s="7">
        <v>7898723</v>
      </c>
      <c r="C1811" s="9">
        <v>45652</v>
      </c>
      <c r="D1811" t="s">
        <v>4942</v>
      </c>
      <c r="E1811" t="s">
        <v>2522</v>
      </c>
      <c r="I1811" s="3">
        <v>3037631.51</v>
      </c>
      <c r="J1811" s="3">
        <v>0</v>
      </c>
      <c r="K1811" s="3">
        <v>2659420822.3200002</v>
      </c>
      <c r="N1811" t="s">
        <v>4877</v>
      </c>
      <c r="O1811" s="9">
        <v>45652.852152777799</v>
      </c>
      <c r="P1811" t="s">
        <v>4944</v>
      </c>
      <c r="R1811" s="9"/>
      <c r="S1811" s="8" t="str">
        <f t="shared" si="56"/>
        <v/>
      </c>
      <c r="T1811" s="8" t="str">
        <f t="shared" si="57"/>
        <v/>
      </c>
    </row>
    <row r="1812" spans="1:20" x14ac:dyDescent="0.25">
      <c r="A1812" t="s">
        <v>3542</v>
      </c>
      <c r="B1812" s="7">
        <v>7898724</v>
      </c>
      <c r="C1812" s="9">
        <v>45652</v>
      </c>
      <c r="D1812" t="s">
        <v>4942</v>
      </c>
      <c r="E1812" t="s">
        <v>2520</v>
      </c>
      <c r="I1812" s="3">
        <v>4346527.7300000004</v>
      </c>
      <c r="J1812" s="3">
        <v>0</v>
      </c>
      <c r="K1812" s="3">
        <v>2663767350.0500002</v>
      </c>
      <c r="N1812" t="s">
        <v>4877</v>
      </c>
      <c r="O1812" s="9">
        <v>45652.852152777799</v>
      </c>
      <c r="P1812" t="s">
        <v>4944</v>
      </c>
      <c r="R1812" s="9"/>
      <c r="S1812" s="8" t="str">
        <f t="shared" si="56"/>
        <v/>
      </c>
      <c r="T1812" s="8" t="str">
        <f t="shared" si="57"/>
        <v/>
      </c>
    </row>
    <row r="1813" spans="1:20" x14ac:dyDescent="0.25">
      <c r="A1813" t="s">
        <v>3542</v>
      </c>
      <c r="B1813" s="7">
        <v>7898725</v>
      </c>
      <c r="C1813" s="9">
        <v>45652</v>
      </c>
      <c r="D1813" t="s">
        <v>4942</v>
      </c>
      <c r="E1813" t="s">
        <v>2521</v>
      </c>
      <c r="I1813" s="3">
        <v>2437095.4500000002</v>
      </c>
      <c r="J1813" s="3">
        <v>0</v>
      </c>
      <c r="K1813" s="3">
        <v>2666204445.5</v>
      </c>
      <c r="N1813" t="s">
        <v>4877</v>
      </c>
      <c r="O1813" s="9">
        <v>45652.852152777799</v>
      </c>
      <c r="P1813" t="s">
        <v>4944</v>
      </c>
      <c r="R1813" s="9"/>
      <c r="S1813" s="8" t="str">
        <f t="shared" si="56"/>
        <v/>
      </c>
      <c r="T1813" s="8" t="str">
        <f t="shared" si="57"/>
        <v/>
      </c>
    </row>
    <row r="1814" spans="1:20" x14ac:dyDescent="0.25">
      <c r="A1814" t="s">
        <v>3542</v>
      </c>
      <c r="B1814" s="7">
        <v>7898726</v>
      </c>
      <c r="C1814" s="9">
        <v>45652</v>
      </c>
      <c r="D1814" t="s">
        <v>4942</v>
      </c>
      <c r="E1814" t="s">
        <v>2523</v>
      </c>
      <c r="I1814" s="3">
        <v>3085297.09</v>
      </c>
      <c r="J1814" s="3">
        <v>0</v>
      </c>
      <c r="K1814" s="3">
        <v>2669289742.5900002</v>
      </c>
      <c r="N1814" t="s">
        <v>4877</v>
      </c>
      <c r="O1814" s="9">
        <v>45652.852152777799</v>
      </c>
      <c r="P1814" t="s">
        <v>4944</v>
      </c>
      <c r="R1814" s="9"/>
      <c r="S1814" s="8" t="str">
        <f t="shared" si="56"/>
        <v/>
      </c>
      <c r="T1814" s="8" t="str">
        <f t="shared" si="57"/>
        <v/>
      </c>
    </row>
    <row r="1815" spans="1:20" x14ac:dyDescent="0.25">
      <c r="A1815" t="s">
        <v>3542</v>
      </c>
      <c r="B1815" s="7">
        <v>7898727</v>
      </c>
      <c r="C1815" s="9">
        <v>45652</v>
      </c>
      <c r="D1815" t="s">
        <v>4942</v>
      </c>
      <c r="E1815" t="s">
        <v>2519</v>
      </c>
      <c r="I1815" s="3">
        <v>3199237.18</v>
      </c>
      <c r="J1815" s="3">
        <v>0</v>
      </c>
      <c r="K1815" s="3">
        <v>2672488979.77</v>
      </c>
      <c r="N1815" t="s">
        <v>4877</v>
      </c>
      <c r="O1815" s="9">
        <v>45652.852152777799</v>
      </c>
      <c r="P1815" t="s">
        <v>4944</v>
      </c>
      <c r="R1815" s="9"/>
      <c r="S1815" s="8" t="str">
        <f t="shared" si="56"/>
        <v/>
      </c>
      <c r="T1815" s="8" t="str">
        <f t="shared" si="57"/>
        <v/>
      </c>
    </row>
    <row r="1816" spans="1:20" x14ac:dyDescent="0.25">
      <c r="A1816" t="s">
        <v>3542</v>
      </c>
      <c r="B1816" s="7">
        <v>7898694</v>
      </c>
      <c r="C1816" s="9">
        <v>45653</v>
      </c>
      <c r="D1816" t="s">
        <v>4874</v>
      </c>
      <c r="E1816" t="s">
        <v>6638</v>
      </c>
      <c r="F1816" t="s">
        <v>6639</v>
      </c>
      <c r="I1816" s="3">
        <v>0</v>
      </c>
      <c r="J1816" s="3">
        <v>59607.53</v>
      </c>
      <c r="K1816" s="3">
        <v>2672429372.2399998</v>
      </c>
      <c r="N1816" t="s">
        <v>4877</v>
      </c>
      <c r="O1816" s="9">
        <v>45652.714247685202</v>
      </c>
      <c r="P1816" t="s">
        <v>368</v>
      </c>
      <c r="R1816" s="9"/>
      <c r="S1816" s="8" t="str">
        <f t="shared" si="56"/>
        <v/>
      </c>
      <c r="T1816" s="8" t="str">
        <f t="shared" si="57"/>
        <v/>
      </c>
    </row>
    <row r="1817" spans="1:20" x14ac:dyDescent="0.25">
      <c r="A1817" t="s">
        <v>3542</v>
      </c>
      <c r="B1817" s="7">
        <v>7898731</v>
      </c>
      <c r="C1817" s="9">
        <v>45653</v>
      </c>
      <c r="D1817" t="s">
        <v>4942</v>
      </c>
      <c r="E1817" t="s">
        <v>2761</v>
      </c>
      <c r="I1817" s="3">
        <v>4403950.05</v>
      </c>
      <c r="J1817" s="3">
        <v>0</v>
      </c>
      <c r="K1817" s="3">
        <v>2676833322.29</v>
      </c>
      <c r="N1817" t="s">
        <v>4877</v>
      </c>
      <c r="O1817" s="9">
        <v>45653.341909722199</v>
      </c>
      <c r="P1817" t="s">
        <v>4944</v>
      </c>
      <c r="R1817" s="9"/>
      <c r="S1817" s="8" t="str">
        <f t="shared" si="56"/>
        <v/>
      </c>
      <c r="T1817" s="8" t="str">
        <f t="shared" si="57"/>
        <v/>
      </c>
    </row>
    <row r="1818" spans="1:20" x14ac:dyDescent="0.25">
      <c r="A1818" t="s">
        <v>3542</v>
      </c>
      <c r="B1818" s="7">
        <v>7898732</v>
      </c>
      <c r="C1818" s="9">
        <v>45653</v>
      </c>
      <c r="D1818" t="s">
        <v>4942</v>
      </c>
      <c r="E1818" t="s">
        <v>6640</v>
      </c>
      <c r="I1818" s="3">
        <v>3816310.34</v>
      </c>
      <c r="J1818" s="3">
        <v>0</v>
      </c>
      <c r="K1818" s="3">
        <v>2680649632.6300001</v>
      </c>
      <c r="N1818" t="s">
        <v>4877</v>
      </c>
      <c r="O1818" s="9">
        <v>45653.341909722199</v>
      </c>
      <c r="P1818" t="s">
        <v>4944</v>
      </c>
      <c r="R1818" s="9"/>
      <c r="S1818" s="8" t="str">
        <f t="shared" si="56"/>
        <v/>
      </c>
      <c r="T1818" s="8" t="str">
        <f t="shared" si="57"/>
        <v/>
      </c>
    </row>
    <row r="1819" spans="1:20" x14ac:dyDescent="0.25">
      <c r="A1819" t="s">
        <v>3542</v>
      </c>
      <c r="B1819" s="7">
        <v>7898733</v>
      </c>
      <c r="C1819" s="9">
        <v>45653</v>
      </c>
      <c r="D1819" t="s">
        <v>4942</v>
      </c>
      <c r="E1819" t="s">
        <v>2762</v>
      </c>
      <c r="I1819" s="3">
        <v>1717496.23</v>
      </c>
      <c r="J1819" s="3">
        <v>0</v>
      </c>
      <c r="K1819" s="3">
        <v>2682367128.8600001</v>
      </c>
      <c r="N1819" t="s">
        <v>4877</v>
      </c>
      <c r="O1819" s="9">
        <v>45653.341909722199</v>
      </c>
      <c r="P1819" t="s">
        <v>4944</v>
      </c>
      <c r="R1819" s="9"/>
      <c r="S1819" s="8" t="str">
        <f t="shared" si="56"/>
        <v/>
      </c>
      <c r="T1819" s="8" t="str">
        <f t="shared" si="57"/>
        <v/>
      </c>
    </row>
    <row r="1820" spans="1:20" x14ac:dyDescent="0.25">
      <c r="A1820" t="s">
        <v>3542</v>
      </c>
      <c r="B1820" s="7">
        <v>7898761</v>
      </c>
      <c r="C1820" s="9">
        <v>45653</v>
      </c>
      <c r="D1820" t="s">
        <v>3539</v>
      </c>
      <c r="E1820" t="s">
        <v>6641</v>
      </c>
      <c r="I1820" s="3">
        <v>0</v>
      </c>
      <c r="J1820" s="3">
        <v>2696045.96</v>
      </c>
      <c r="K1820" s="3">
        <v>2679671082.9000001</v>
      </c>
      <c r="N1820" t="s">
        <v>4877</v>
      </c>
      <c r="O1820" s="9">
        <v>45653.384803240697</v>
      </c>
      <c r="P1820" t="s">
        <v>83</v>
      </c>
      <c r="R1820" s="9"/>
      <c r="S1820" s="8" t="str">
        <f t="shared" si="56"/>
        <v>00084372</v>
      </c>
      <c r="T1820" s="8">
        <f t="shared" si="57"/>
        <v>7898761</v>
      </c>
    </row>
    <row r="1821" spans="1:20" x14ac:dyDescent="0.25">
      <c r="A1821" t="s">
        <v>3542</v>
      </c>
      <c r="B1821" s="7">
        <v>7898770</v>
      </c>
      <c r="C1821" s="9">
        <v>45653</v>
      </c>
      <c r="D1821" t="s">
        <v>4874</v>
      </c>
      <c r="E1821" t="s">
        <v>6642</v>
      </c>
      <c r="F1821" t="s">
        <v>6643</v>
      </c>
      <c r="I1821" s="3">
        <v>0</v>
      </c>
      <c r="J1821" s="3">
        <v>758931.36</v>
      </c>
      <c r="K1821" s="3">
        <v>2678912151.54</v>
      </c>
      <c r="N1821" t="s">
        <v>4877</v>
      </c>
      <c r="O1821" s="9">
        <v>45653.390706018501</v>
      </c>
      <c r="P1821" t="s">
        <v>368</v>
      </c>
      <c r="R1821" s="9"/>
      <c r="S1821" s="8" t="str">
        <f t="shared" si="56"/>
        <v/>
      </c>
      <c r="T1821" s="8" t="str">
        <f t="shared" si="57"/>
        <v/>
      </c>
    </row>
    <row r="1822" spans="1:20" x14ac:dyDescent="0.25">
      <c r="A1822" t="s">
        <v>3542</v>
      </c>
      <c r="B1822" s="7">
        <v>7898774</v>
      </c>
      <c r="C1822" s="9">
        <v>45653</v>
      </c>
      <c r="D1822" t="s">
        <v>4874</v>
      </c>
      <c r="E1822" t="s">
        <v>6644</v>
      </c>
      <c r="F1822" t="s">
        <v>6645</v>
      </c>
      <c r="I1822" s="3">
        <v>0</v>
      </c>
      <c r="J1822" s="3">
        <v>246002.8</v>
      </c>
      <c r="K1822" s="3">
        <v>2678666148.7399998</v>
      </c>
      <c r="N1822" t="s">
        <v>4877</v>
      </c>
      <c r="O1822" s="9">
        <v>45653.395335648202</v>
      </c>
      <c r="P1822" t="s">
        <v>83</v>
      </c>
      <c r="R1822" s="9"/>
      <c r="S1822" s="8" t="str">
        <f t="shared" si="56"/>
        <v/>
      </c>
      <c r="T1822" s="8" t="str">
        <f t="shared" si="57"/>
        <v/>
      </c>
    </row>
    <row r="1823" spans="1:20" x14ac:dyDescent="0.25">
      <c r="A1823" t="s">
        <v>3542</v>
      </c>
      <c r="B1823" s="7">
        <v>7898775</v>
      </c>
      <c r="C1823" s="9">
        <v>45653</v>
      </c>
      <c r="D1823" t="s">
        <v>4874</v>
      </c>
      <c r="E1823" t="s">
        <v>6646</v>
      </c>
      <c r="I1823" s="3">
        <v>0</v>
      </c>
      <c r="J1823" s="3">
        <v>783162</v>
      </c>
      <c r="K1823" s="3">
        <v>2677882986.7399998</v>
      </c>
      <c r="N1823" t="s">
        <v>4877</v>
      </c>
      <c r="O1823" s="9">
        <v>45653.396238425899</v>
      </c>
      <c r="P1823" t="s">
        <v>83</v>
      </c>
      <c r="R1823" s="9"/>
      <c r="S1823" s="8" t="str">
        <f t="shared" si="56"/>
        <v/>
      </c>
      <c r="T1823" s="8" t="str">
        <f t="shared" si="57"/>
        <v/>
      </c>
    </row>
    <row r="1824" spans="1:20" x14ac:dyDescent="0.25">
      <c r="A1824" t="s">
        <v>3542</v>
      </c>
      <c r="B1824" s="7">
        <v>7898776</v>
      </c>
      <c r="C1824" s="9">
        <v>45653</v>
      </c>
      <c r="D1824" t="s">
        <v>3539</v>
      </c>
      <c r="E1824" t="s">
        <v>6647</v>
      </c>
      <c r="I1824" s="3">
        <v>0</v>
      </c>
      <c r="J1824" s="3">
        <v>960300</v>
      </c>
      <c r="K1824" s="3">
        <v>2676922686.7399998</v>
      </c>
      <c r="N1824" t="s">
        <v>4877</v>
      </c>
      <c r="O1824" s="9">
        <v>45653.396273148202</v>
      </c>
      <c r="P1824" t="s">
        <v>26</v>
      </c>
      <c r="R1824" s="9"/>
      <c r="S1824" s="8" t="str">
        <f t="shared" si="56"/>
        <v>00084373</v>
      </c>
      <c r="T1824" s="8">
        <f t="shared" si="57"/>
        <v>7898776</v>
      </c>
    </row>
    <row r="1825" spans="1:20" x14ac:dyDescent="0.25">
      <c r="A1825" t="s">
        <v>3542</v>
      </c>
      <c r="B1825" s="7">
        <v>7898777</v>
      </c>
      <c r="C1825" s="9">
        <v>45653</v>
      </c>
      <c r="D1825" t="s">
        <v>4874</v>
      </c>
      <c r="E1825" t="s">
        <v>6648</v>
      </c>
      <c r="F1825" t="s">
        <v>6649</v>
      </c>
      <c r="I1825" s="3">
        <v>0</v>
      </c>
      <c r="J1825" s="3">
        <v>670202.1</v>
      </c>
      <c r="K1825" s="3">
        <v>2676252484.6399999</v>
      </c>
      <c r="N1825" t="s">
        <v>4877</v>
      </c>
      <c r="O1825" s="9">
        <v>45653.396527777797</v>
      </c>
      <c r="P1825" t="s">
        <v>368</v>
      </c>
      <c r="R1825" s="9"/>
      <c r="S1825" s="8" t="str">
        <f t="shared" si="56"/>
        <v/>
      </c>
      <c r="T1825" s="8" t="str">
        <f t="shared" si="57"/>
        <v/>
      </c>
    </row>
    <row r="1826" spans="1:20" x14ac:dyDescent="0.25">
      <c r="A1826" t="s">
        <v>3542</v>
      </c>
      <c r="B1826" s="7">
        <v>7898778</v>
      </c>
      <c r="C1826" s="9">
        <v>45653</v>
      </c>
      <c r="D1826" t="s">
        <v>3539</v>
      </c>
      <c r="E1826" t="s">
        <v>6650</v>
      </c>
      <c r="I1826" s="3">
        <v>0</v>
      </c>
      <c r="J1826" s="3">
        <v>175828.17</v>
      </c>
      <c r="K1826" s="3">
        <v>2676076656.4699998</v>
      </c>
      <c r="N1826" t="s">
        <v>4877</v>
      </c>
      <c r="O1826" s="9">
        <v>45653.396979166697</v>
      </c>
      <c r="P1826" t="s">
        <v>83</v>
      </c>
      <c r="R1826" s="9"/>
      <c r="S1826" s="8" t="str">
        <f t="shared" si="56"/>
        <v>00084374</v>
      </c>
      <c r="T1826" s="8">
        <f t="shared" si="57"/>
        <v>7898778</v>
      </c>
    </row>
    <row r="1827" spans="1:20" x14ac:dyDescent="0.25">
      <c r="A1827" t="s">
        <v>3542</v>
      </c>
      <c r="B1827" s="7">
        <v>7898780</v>
      </c>
      <c r="C1827" s="9">
        <v>45653</v>
      </c>
      <c r="D1827" t="s">
        <v>3539</v>
      </c>
      <c r="E1827" t="s">
        <v>6651</v>
      </c>
      <c r="I1827" s="3">
        <v>0</v>
      </c>
      <c r="J1827" s="3">
        <v>1905014.31</v>
      </c>
      <c r="K1827" s="3">
        <v>2674171642.1599998</v>
      </c>
      <c r="N1827" t="s">
        <v>4877</v>
      </c>
      <c r="O1827" s="9">
        <v>45653.399432870399</v>
      </c>
      <c r="P1827" t="s">
        <v>83</v>
      </c>
      <c r="R1827" s="9"/>
      <c r="S1827" s="8" t="str">
        <f t="shared" si="56"/>
        <v>00084375</v>
      </c>
      <c r="T1827" s="8">
        <f t="shared" si="57"/>
        <v>7898780</v>
      </c>
    </row>
    <row r="1828" spans="1:20" x14ac:dyDescent="0.25">
      <c r="A1828" t="s">
        <v>3542</v>
      </c>
      <c r="B1828" s="7">
        <v>7898785</v>
      </c>
      <c r="C1828" s="9">
        <v>45653</v>
      </c>
      <c r="D1828" t="s">
        <v>4874</v>
      </c>
      <c r="E1828" t="s">
        <v>6652</v>
      </c>
      <c r="F1828" t="s">
        <v>6653</v>
      </c>
      <c r="I1828" s="3">
        <v>0</v>
      </c>
      <c r="J1828" s="3">
        <v>243398.07</v>
      </c>
      <c r="K1828" s="3">
        <v>2673928244.0900002</v>
      </c>
      <c r="N1828" t="s">
        <v>4877</v>
      </c>
      <c r="O1828" s="9">
        <v>45653.404305555603</v>
      </c>
      <c r="P1828" t="s">
        <v>26</v>
      </c>
      <c r="R1828" s="9"/>
      <c r="S1828" s="8" t="str">
        <f t="shared" si="56"/>
        <v/>
      </c>
      <c r="T1828" s="8" t="str">
        <f t="shared" si="57"/>
        <v/>
      </c>
    </row>
    <row r="1829" spans="1:20" x14ac:dyDescent="0.25">
      <c r="A1829" t="s">
        <v>3542</v>
      </c>
      <c r="B1829" s="7">
        <v>7898789</v>
      </c>
      <c r="C1829" s="9">
        <v>45653</v>
      </c>
      <c r="D1829" t="s">
        <v>4874</v>
      </c>
      <c r="E1829" t="s">
        <v>6654</v>
      </c>
      <c r="F1829" t="s">
        <v>6655</v>
      </c>
      <c r="I1829" s="3">
        <v>0</v>
      </c>
      <c r="J1829" s="3">
        <v>96733.46</v>
      </c>
      <c r="K1829" s="3">
        <v>2673831510.6300001</v>
      </c>
      <c r="N1829" t="s">
        <v>4877</v>
      </c>
      <c r="O1829" s="9">
        <v>45653.407962963</v>
      </c>
      <c r="P1829" t="s">
        <v>26</v>
      </c>
      <c r="R1829" s="9"/>
      <c r="S1829" s="8" t="str">
        <f t="shared" si="56"/>
        <v/>
      </c>
      <c r="T1829" s="8" t="str">
        <f t="shared" si="57"/>
        <v/>
      </c>
    </row>
    <row r="1830" spans="1:20" x14ac:dyDescent="0.25">
      <c r="A1830" t="s">
        <v>3542</v>
      </c>
      <c r="B1830" s="7">
        <v>7898790</v>
      </c>
      <c r="C1830" s="9">
        <v>45653</v>
      </c>
      <c r="D1830" t="s">
        <v>4942</v>
      </c>
      <c r="E1830" t="s">
        <v>3398</v>
      </c>
      <c r="I1830" s="3">
        <v>880785.97</v>
      </c>
      <c r="J1830" s="3">
        <v>0</v>
      </c>
      <c r="K1830" s="3">
        <v>2674712296.5999999</v>
      </c>
      <c r="N1830" t="s">
        <v>4877</v>
      </c>
      <c r="O1830" s="9">
        <v>45653.408287036997</v>
      </c>
      <c r="P1830" t="s">
        <v>4944</v>
      </c>
      <c r="R1830" s="9"/>
      <c r="S1830" s="8" t="str">
        <f t="shared" si="56"/>
        <v/>
      </c>
      <c r="T1830" s="8" t="str">
        <f t="shared" si="57"/>
        <v/>
      </c>
    </row>
    <row r="1831" spans="1:20" x14ac:dyDescent="0.25">
      <c r="A1831" t="s">
        <v>3542</v>
      </c>
      <c r="B1831" s="7">
        <v>7898791</v>
      </c>
      <c r="C1831" s="9">
        <v>45653</v>
      </c>
      <c r="D1831" t="s">
        <v>4942</v>
      </c>
      <c r="E1831" t="s">
        <v>3399</v>
      </c>
      <c r="I1831" s="3">
        <v>1095679.46</v>
      </c>
      <c r="J1831" s="3">
        <v>0</v>
      </c>
      <c r="K1831" s="3">
        <v>2675807976.0599999</v>
      </c>
      <c r="N1831" t="s">
        <v>4877</v>
      </c>
      <c r="O1831" s="9">
        <v>45653.408287036997</v>
      </c>
      <c r="P1831" t="s">
        <v>4944</v>
      </c>
      <c r="R1831" s="9"/>
      <c r="S1831" s="8" t="str">
        <f t="shared" si="56"/>
        <v/>
      </c>
      <c r="T1831" s="8" t="str">
        <f t="shared" si="57"/>
        <v/>
      </c>
    </row>
    <row r="1832" spans="1:20" x14ac:dyDescent="0.25">
      <c r="A1832" t="s">
        <v>3542</v>
      </c>
      <c r="B1832" s="7">
        <v>7898792</v>
      </c>
      <c r="C1832" s="9">
        <v>45653</v>
      </c>
      <c r="D1832" t="s">
        <v>4942</v>
      </c>
      <c r="E1832" t="s">
        <v>3278</v>
      </c>
      <c r="I1832" s="3">
        <v>845601.43</v>
      </c>
      <c r="J1832" s="3">
        <v>0</v>
      </c>
      <c r="K1832" s="3">
        <v>2676653577.4899998</v>
      </c>
      <c r="N1832" t="s">
        <v>4877</v>
      </c>
      <c r="O1832" s="9">
        <v>45653.408310185201</v>
      </c>
      <c r="P1832" t="s">
        <v>4944</v>
      </c>
      <c r="R1832" s="9"/>
      <c r="S1832" s="8" t="str">
        <f t="shared" si="56"/>
        <v/>
      </c>
      <c r="T1832" s="8" t="str">
        <f t="shared" si="57"/>
        <v/>
      </c>
    </row>
    <row r="1833" spans="1:20" x14ac:dyDescent="0.25">
      <c r="A1833" t="s">
        <v>3542</v>
      </c>
      <c r="B1833" s="7">
        <v>7898793</v>
      </c>
      <c r="C1833" s="9">
        <v>45653</v>
      </c>
      <c r="D1833" t="s">
        <v>4942</v>
      </c>
      <c r="E1833" t="s">
        <v>2619</v>
      </c>
      <c r="I1833" s="3">
        <v>1197311.47</v>
      </c>
      <c r="J1833" s="3">
        <v>0</v>
      </c>
      <c r="K1833" s="3">
        <v>2677850888.96</v>
      </c>
      <c r="N1833" t="s">
        <v>4877</v>
      </c>
      <c r="O1833" s="9">
        <v>45653.408333333296</v>
      </c>
      <c r="P1833" t="s">
        <v>4944</v>
      </c>
      <c r="R1833" s="9"/>
      <c r="S1833" s="8" t="str">
        <f t="shared" si="56"/>
        <v/>
      </c>
      <c r="T1833" s="8" t="str">
        <f t="shared" si="57"/>
        <v/>
      </c>
    </row>
    <row r="1834" spans="1:20" x14ac:dyDescent="0.25">
      <c r="A1834" t="s">
        <v>3542</v>
      </c>
      <c r="B1834" s="7">
        <v>7898794</v>
      </c>
      <c r="C1834" s="9">
        <v>45653</v>
      </c>
      <c r="D1834" t="s">
        <v>4942</v>
      </c>
      <c r="E1834" t="s">
        <v>2683</v>
      </c>
      <c r="I1834" s="3">
        <v>938876.34</v>
      </c>
      <c r="J1834" s="3">
        <v>0</v>
      </c>
      <c r="K1834" s="3">
        <v>2678789765.3000002</v>
      </c>
      <c r="N1834" t="s">
        <v>4877</v>
      </c>
      <c r="O1834" s="9">
        <v>45653.408344907402</v>
      </c>
      <c r="P1834" t="s">
        <v>4944</v>
      </c>
      <c r="R1834" s="9"/>
      <c r="S1834" s="8" t="str">
        <f t="shared" si="56"/>
        <v/>
      </c>
      <c r="T1834" s="8" t="str">
        <f t="shared" si="57"/>
        <v/>
      </c>
    </row>
    <row r="1835" spans="1:20" x14ac:dyDescent="0.25">
      <c r="A1835" t="s">
        <v>3542</v>
      </c>
      <c r="B1835" s="7">
        <v>7898795</v>
      </c>
      <c r="C1835" s="9">
        <v>45653</v>
      </c>
      <c r="D1835" t="s">
        <v>4942</v>
      </c>
      <c r="E1835" t="s">
        <v>3062</v>
      </c>
      <c r="F1835" t="s">
        <v>6656</v>
      </c>
      <c r="I1835" s="3">
        <v>31621680</v>
      </c>
      <c r="J1835" s="3">
        <v>0</v>
      </c>
      <c r="K1835" s="3">
        <v>2710411445.3000002</v>
      </c>
      <c r="N1835" t="s">
        <v>4877</v>
      </c>
      <c r="O1835" s="9">
        <v>45653.408483796302</v>
      </c>
      <c r="P1835" t="s">
        <v>4944</v>
      </c>
      <c r="R1835" s="9"/>
      <c r="S1835" s="8" t="str">
        <f t="shared" si="56"/>
        <v/>
      </c>
      <c r="T1835" s="8" t="str">
        <f t="shared" si="57"/>
        <v/>
      </c>
    </row>
    <row r="1836" spans="1:20" x14ac:dyDescent="0.25">
      <c r="A1836" t="s">
        <v>3542</v>
      </c>
      <c r="B1836" s="7">
        <v>7898797</v>
      </c>
      <c r="C1836" s="9">
        <v>45653</v>
      </c>
      <c r="D1836" t="s">
        <v>3539</v>
      </c>
      <c r="E1836" t="s">
        <v>6657</v>
      </c>
      <c r="I1836" s="3">
        <v>0</v>
      </c>
      <c r="J1836" s="3">
        <v>435426.54</v>
      </c>
      <c r="K1836" s="3">
        <v>2709976018.7600002</v>
      </c>
      <c r="N1836" t="s">
        <v>4877</v>
      </c>
      <c r="O1836" s="9">
        <v>45653.409074074101</v>
      </c>
      <c r="P1836" t="s">
        <v>83</v>
      </c>
      <c r="R1836" s="9"/>
      <c r="S1836" s="8" t="str">
        <f t="shared" si="56"/>
        <v>00084377</v>
      </c>
      <c r="T1836" s="8">
        <f t="shared" si="57"/>
        <v>7898797</v>
      </c>
    </row>
    <row r="1837" spans="1:20" x14ac:dyDescent="0.25">
      <c r="A1837" t="s">
        <v>3542</v>
      </c>
      <c r="B1837" s="7">
        <v>7898801</v>
      </c>
      <c r="C1837" s="9">
        <v>45653</v>
      </c>
      <c r="D1837" t="s">
        <v>3539</v>
      </c>
      <c r="E1837" t="s">
        <v>6658</v>
      </c>
      <c r="I1837" s="3">
        <v>0</v>
      </c>
      <c r="J1837" s="3">
        <v>21904609.030000001</v>
      </c>
      <c r="K1837" s="3">
        <v>2688071409.73</v>
      </c>
      <c r="N1837" t="s">
        <v>4877</v>
      </c>
      <c r="O1837" s="9">
        <v>45653.410497685203</v>
      </c>
      <c r="P1837" t="s">
        <v>83</v>
      </c>
      <c r="R1837" s="9"/>
      <c r="S1837" s="8" t="str">
        <f t="shared" si="56"/>
        <v>00084378</v>
      </c>
      <c r="T1837" s="8">
        <f t="shared" si="57"/>
        <v>7898801</v>
      </c>
    </row>
    <row r="1838" spans="1:20" x14ac:dyDescent="0.25">
      <c r="A1838" t="s">
        <v>3542</v>
      </c>
      <c r="B1838" s="7">
        <v>7898806</v>
      </c>
      <c r="C1838" s="9">
        <v>45653</v>
      </c>
      <c r="D1838" t="s">
        <v>3539</v>
      </c>
      <c r="E1838" t="s">
        <v>6659</v>
      </c>
      <c r="I1838" s="3">
        <v>0</v>
      </c>
      <c r="J1838" s="3">
        <v>288687.71999999997</v>
      </c>
      <c r="K1838" s="3">
        <v>2687782722.0100002</v>
      </c>
      <c r="N1838" t="s">
        <v>4877</v>
      </c>
      <c r="O1838" s="9">
        <v>45653.413865740702</v>
      </c>
      <c r="P1838" t="s">
        <v>83</v>
      </c>
      <c r="R1838" s="9"/>
      <c r="S1838" s="8" t="str">
        <f t="shared" si="56"/>
        <v>00084379</v>
      </c>
      <c r="T1838" s="8">
        <f t="shared" si="57"/>
        <v>7898806</v>
      </c>
    </row>
    <row r="1839" spans="1:20" x14ac:dyDescent="0.25">
      <c r="A1839" t="s">
        <v>3542</v>
      </c>
      <c r="B1839" s="7">
        <v>7898810</v>
      </c>
      <c r="C1839" s="9">
        <v>45653</v>
      </c>
      <c r="D1839" t="s">
        <v>3539</v>
      </c>
      <c r="E1839" t="s">
        <v>6660</v>
      </c>
      <c r="I1839" s="3">
        <v>0</v>
      </c>
      <c r="J1839" s="3">
        <v>18865534.93</v>
      </c>
      <c r="K1839" s="3">
        <v>2668917187.0799999</v>
      </c>
      <c r="N1839" t="s">
        <v>4877</v>
      </c>
      <c r="O1839" s="9">
        <v>45653.417141203703</v>
      </c>
      <c r="P1839" t="s">
        <v>83</v>
      </c>
      <c r="R1839" s="9"/>
      <c r="S1839" s="8" t="str">
        <f t="shared" si="56"/>
        <v>00084380</v>
      </c>
      <c r="T1839" s="8">
        <f t="shared" si="57"/>
        <v>7898810</v>
      </c>
    </row>
    <row r="1840" spans="1:20" x14ac:dyDescent="0.25">
      <c r="A1840" t="s">
        <v>3542</v>
      </c>
      <c r="B1840" s="7">
        <v>7898815</v>
      </c>
      <c r="C1840" s="9">
        <v>45653</v>
      </c>
      <c r="D1840" t="s">
        <v>3539</v>
      </c>
      <c r="E1840" t="s">
        <v>6661</v>
      </c>
      <c r="I1840" s="3">
        <v>0</v>
      </c>
      <c r="J1840" s="3">
        <v>4050895</v>
      </c>
      <c r="K1840" s="3">
        <v>2664866292.0799999</v>
      </c>
      <c r="N1840" t="s">
        <v>4877</v>
      </c>
      <c r="O1840" s="9">
        <v>45653.419641203698</v>
      </c>
      <c r="P1840" t="s">
        <v>83</v>
      </c>
      <c r="R1840" s="9"/>
      <c r="S1840" s="8" t="str">
        <f t="shared" si="56"/>
        <v>00084381</v>
      </c>
      <c r="T1840" s="8">
        <f t="shared" si="57"/>
        <v>7898815</v>
      </c>
    </row>
    <row r="1841" spans="1:20" x14ac:dyDescent="0.25">
      <c r="A1841" t="s">
        <v>3542</v>
      </c>
      <c r="B1841" s="7">
        <v>7898819</v>
      </c>
      <c r="C1841" s="9">
        <v>45653</v>
      </c>
      <c r="D1841" t="s">
        <v>4874</v>
      </c>
      <c r="E1841" t="s">
        <v>6662</v>
      </c>
      <c r="F1841" t="s">
        <v>6663</v>
      </c>
      <c r="I1841" s="3">
        <v>0</v>
      </c>
      <c r="J1841" s="3">
        <v>618696.79</v>
      </c>
      <c r="K1841" s="3">
        <v>2664247595.29</v>
      </c>
      <c r="N1841" t="s">
        <v>4877</v>
      </c>
      <c r="O1841" s="9">
        <v>45653.424710648098</v>
      </c>
      <c r="P1841" t="s">
        <v>368</v>
      </c>
      <c r="R1841" s="9"/>
      <c r="S1841" s="8" t="str">
        <f t="shared" si="56"/>
        <v/>
      </c>
      <c r="T1841" s="8" t="str">
        <f t="shared" si="57"/>
        <v/>
      </c>
    </row>
    <row r="1842" spans="1:20" x14ac:dyDescent="0.25">
      <c r="A1842" t="s">
        <v>3542</v>
      </c>
      <c r="B1842" s="7">
        <v>7898822</v>
      </c>
      <c r="C1842" s="9">
        <v>45653</v>
      </c>
      <c r="D1842" t="s">
        <v>3539</v>
      </c>
      <c r="E1842" t="s">
        <v>6664</v>
      </c>
      <c r="I1842" s="3">
        <v>0</v>
      </c>
      <c r="J1842" s="3">
        <v>218309.59</v>
      </c>
      <c r="K1842" s="3">
        <v>2664029285.6999998</v>
      </c>
      <c r="N1842" t="s">
        <v>4877</v>
      </c>
      <c r="O1842" s="9">
        <v>45653.427592592598</v>
      </c>
      <c r="P1842" t="s">
        <v>26</v>
      </c>
      <c r="R1842" s="9"/>
      <c r="S1842" s="8" t="str">
        <f t="shared" si="56"/>
        <v>00084382</v>
      </c>
      <c r="T1842" s="8">
        <f t="shared" si="57"/>
        <v>7898822</v>
      </c>
    </row>
    <row r="1843" spans="1:20" x14ac:dyDescent="0.25">
      <c r="A1843" t="s">
        <v>3542</v>
      </c>
      <c r="B1843" s="7">
        <v>7898825</v>
      </c>
      <c r="C1843" s="9">
        <v>45653</v>
      </c>
      <c r="D1843" t="s">
        <v>4874</v>
      </c>
      <c r="E1843" t="s">
        <v>6665</v>
      </c>
      <c r="F1843" t="s">
        <v>6666</v>
      </c>
      <c r="I1843" s="3">
        <v>0</v>
      </c>
      <c r="J1843" s="3">
        <v>6609.6</v>
      </c>
      <c r="K1843" s="3">
        <v>2664022676.0999999</v>
      </c>
      <c r="N1843" t="s">
        <v>4877</v>
      </c>
      <c r="O1843" s="9">
        <v>45653.435358796298</v>
      </c>
      <c r="P1843" t="s">
        <v>83</v>
      </c>
      <c r="R1843" s="9"/>
      <c r="S1843" s="8" t="str">
        <f t="shared" si="56"/>
        <v/>
      </c>
      <c r="T1843" s="8" t="str">
        <f t="shared" si="57"/>
        <v/>
      </c>
    </row>
    <row r="1844" spans="1:20" x14ac:dyDescent="0.25">
      <c r="A1844" t="s">
        <v>3542</v>
      </c>
      <c r="B1844" s="7">
        <v>7898827</v>
      </c>
      <c r="C1844" s="9">
        <v>45653</v>
      </c>
      <c r="D1844" t="s">
        <v>4874</v>
      </c>
      <c r="E1844" t="s">
        <v>6667</v>
      </c>
      <c r="F1844" t="s">
        <v>6668</v>
      </c>
      <c r="I1844" s="3">
        <v>0</v>
      </c>
      <c r="J1844" s="3">
        <v>690.9</v>
      </c>
      <c r="K1844" s="3">
        <v>2664021985.1999998</v>
      </c>
      <c r="N1844" t="s">
        <v>4877</v>
      </c>
      <c r="O1844" s="9">
        <v>45653.436655092599</v>
      </c>
      <c r="P1844" t="s">
        <v>83</v>
      </c>
      <c r="R1844" s="9"/>
      <c r="S1844" s="8" t="str">
        <f t="shared" si="56"/>
        <v/>
      </c>
      <c r="T1844" s="8" t="str">
        <f t="shared" si="57"/>
        <v/>
      </c>
    </row>
    <row r="1845" spans="1:20" x14ac:dyDescent="0.25">
      <c r="A1845" t="s">
        <v>3542</v>
      </c>
      <c r="B1845" s="7">
        <v>7898832</v>
      </c>
      <c r="C1845" s="9">
        <v>45653</v>
      </c>
      <c r="D1845" t="s">
        <v>3539</v>
      </c>
      <c r="E1845" t="s">
        <v>6669</v>
      </c>
      <c r="I1845" s="3">
        <v>9184</v>
      </c>
      <c r="J1845" s="3">
        <v>0</v>
      </c>
      <c r="K1845" s="3">
        <v>2664031169.1999998</v>
      </c>
      <c r="N1845" t="s">
        <v>4877</v>
      </c>
      <c r="O1845" s="9">
        <v>45653.438495370399</v>
      </c>
      <c r="P1845" t="s">
        <v>20</v>
      </c>
      <c r="R1845" s="9"/>
      <c r="S1845" s="8" t="str">
        <f t="shared" si="56"/>
        <v>00084383</v>
      </c>
      <c r="T1845" s="8">
        <f t="shared" si="57"/>
        <v>7898832</v>
      </c>
    </row>
    <row r="1846" spans="1:20" x14ac:dyDescent="0.25">
      <c r="A1846" t="s">
        <v>3542</v>
      </c>
      <c r="B1846" s="7">
        <v>7898833</v>
      </c>
      <c r="C1846" s="9">
        <v>45653</v>
      </c>
      <c r="D1846" t="s">
        <v>4874</v>
      </c>
      <c r="E1846" t="s">
        <v>6670</v>
      </c>
      <c r="F1846" t="s">
        <v>5399</v>
      </c>
      <c r="I1846" s="3">
        <v>690.9</v>
      </c>
      <c r="J1846" s="3">
        <v>0</v>
      </c>
      <c r="K1846" s="3">
        <v>2664031860.0999999</v>
      </c>
      <c r="N1846" t="s">
        <v>4877</v>
      </c>
      <c r="O1846" s="9">
        <v>45653.4391203704</v>
      </c>
      <c r="P1846" t="s">
        <v>83</v>
      </c>
      <c r="R1846" s="9"/>
      <c r="S1846" s="8" t="str">
        <f t="shared" si="56"/>
        <v/>
      </c>
      <c r="T1846" s="8" t="str">
        <f t="shared" si="57"/>
        <v/>
      </c>
    </row>
    <row r="1847" spans="1:20" x14ac:dyDescent="0.25">
      <c r="A1847" t="s">
        <v>3542</v>
      </c>
      <c r="B1847" s="7">
        <v>7898834</v>
      </c>
      <c r="C1847" s="9">
        <v>45653</v>
      </c>
      <c r="D1847" t="s">
        <v>3539</v>
      </c>
      <c r="E1847" t="s">
        <v>6671</v>
      </c>
      <c r="I1847" s="3">
        <v>7698.33</v>
      </c>
      <c r="J1847" s="3">
        <v>0</v>
      </c>
      <c r="K1847" s="3">
        <v>2664039558.4299998</v>
      </c>
      <c r="N1847" t="s">
        <v>4877</v>
      </c>
      <c r="O1847" s="9">
        <v>45653.439780092602</v>
      </c>
      <c r="P1847" t="s">
        <v>20</v>
      </c>
      <c r="R1847" s="9"/>
      <c r="S1847" s="8" t="str">
        <f t="shared" si="56"/>
        <v>00084384</v>
      </c>
      <c r="T1847" s="8">
        <f t="shared" si="57"/>
        <v>7898834</v>
      </c>
    </row>
    <row r="1848" spans="1:20" x14ac:dyDescent="0.25">
      <c r="A1848" t="s">
        <v>3542</v>
      </c>
      <c r="B1848" s="7">
        <v>7898836</v>
      </c>
      <c r="C1848" s="9">
        <v>45653</v>
      </c>
      <c r="D1848" t="s">
        <v>4874</v>
      </c>
      <c r="E1848" t="s">
        <v>6672</v>
      </c>
      <c r="I1848" s="3">
        <v>0</v>
      </c>
      <c r="J1848" s="3">
        <v>836</v>
      </c>
      <c r="K1848" s="3">
        <v>2664038722.4299998</v>
      </c>
      <c r="N1848" t="s">
        <v>4877</v>
      </c>
      <c r="O1848" s="9">
        <v>45653.4401967593</v>
      </c>
      <c r="P1848" t="s">
        <v>83</v>
      </c>
      <c r="R1848" s="9"/>
      <c r="S1848" s="8" t="str">
        <f t="shared" si="56"/>
        <v/>
      </c>
      <c r="T1848" s="8" t="str">
        <f t="shared" si="57"/>
        <v/>
      </c>
    </row>
    <row r="1849" spans="1:20" x14ac:dyDescent="0.25">
      <c r="A1849" t="s">
        <v>3542</v>
      </c>
      <c r="B1849" s="7">
        <v>7898837</v>
      </c>
      <c r="C1849" s="9">
        <v>45653</v>
      </c>
      <c r="D1849" t="s">
        <v>3539</v>
      </c>
      <c r="E1849" t="s">
        <v>6673</v>
      </c>
      <c r="I1849" s="3">
        <v>0</v>
      </c>
      <c r="J1849" s="3">
        <v>1503639.04</v>
      </c>
      <c r="K1849" s="3">
        <v>2662535083.3899999</v>
      </c>
      <c r="N1849" t="s">
        <v>4877</v>
      </c>
      <c r="O1849" s="9">
        <v>45653.440613425897</v>
      </c>
      <c r="P1849" t="s">
        <v>83</v>
      </c>
      <c r="R1849" s="9"/>
      <c r="S1849" s="8" t="str">
        <f t="shared" si="56"/>
        <v>00084385</v>
      </c>
      <c r="T1849" s="8">
        <f t="shared" si="57"/>
        <v>7898837</v>
      </c>
    </row>
    <row r="1850" spans="1:20" x14ac:dyDescent="0.25">
      <c r="A1850" t="s">
        <v>3542</v>
      </c>
      <c r="B1850" s="7">
        <v>7898846</v>
      </c>
      <c r="C1850" s="9">
        <v>45653</v>
      </c>
      <c r="D1850" t="s">
        <v>3539</v>
      </c>
      <c r="E1850" t="s">
        <v>6674</v>
      </c>
      <c r="I1850" s="3">
        <v>0</v>
      </c>
      <c r="J1850" s="3">
        <v>1108482.05</v>
      </c>
      <c r="K1850" s="3">
        <v>2661426601.3400002</v>
      </c>
      <c r="N1850" t="s">
        <v>4877</v>
      </c>
      <c r="O1850" s="9">
        <v>45653.4433796296</v>
      </c>
      <c r="P1850" t="s">
        <v>26</v>
      </c>
      <c r="R1850" s="9"/>
      <c r="S1850" s="8" t="str">
        <f t="shared" si="56"/>
        <v>00084387</v>
      </c>
      <c r="T1850" s="8">
        <f t="shared" si="57"/>
        <v>7898846</v>
      </c>
    </row>
    <row r="1851" spans="1:20" x14ac:dyDescent="0.25">
      <c r="A1851" t="s">
        <v>3542</v>
      </c>
      <c r="B1851" s="7">
        <v>7898847</v>
      </c>
      <c r="C1851" s="9">
        <v>45653</v>
      </c>
      <c r="D1851" t="s">
        <v>4942</v>
      </c>
      <c r="E1851" t="s">
        <v>3482</v>
      </c>
      <c r="I1851" s="3">
        <v>11651540.210000001</v>
      </c>
      <c r="J1851" s="3">
        <v>0</v>
      </c>
      <c r="K1851" s="3">
        <v>2673078141.5500002</v>
      </c>
      <c r="N1851" t="s">
        <v>4877</v>
      </c>
      <c r="O1851" s="9">
        <v>45653.443865740701</v>
      </c>
      <c r="P1851" t="s">
        <v>4944</v>
      </c>
      <c r="R1851" s="9"/>
      <c r="S1851" s="8" t="str">
        <f t="shared" si="56"/>
        <v/>
      </c>
      <c r="T1851" s="8" t="str">
        <f t="shared" si="57"/>
        <v/>
      </c>
    </row>
    <row r="1852" spans="1:20" x14ac:dyDescent="0.25">
      <c r="A1852" t="s">
        <v>3542</v>
      </c>
      <c r="B1852" s="7">
        <v>7898848</v>
      </c>
      <c r="C1852" s="9">
        <v>45653</v>
      </c>
      <c r="D1852" t="s">
        <v>4942</v>
      </c>
      <c r="E1852" t="s">
        <v>3479</v>
      </c>
      <c r="I1852" s="3">
        <v>624226.67000000004</v>
      </c>
      <c r="J1852" s="3">
        <v>0</v>
      </c>
      <c r="K1852" s="3">
        <v>2673702368.2199998</v>
      </c>
      <c r="N1852" t="s">
        <v>4877</v>
      </c>
      <c r="O1852" s="9">
        <v>45653.443865740701</v>
      </c>
      <c r="P1852" t="s">
        <v>4944</v>
      </c>
      <c r="R1852" s="9"/>
      <c r="S1852" s="8" t="str">
        <f t="shared" si="56"/>
        <v/>
      </c>
      <c r="T1852" s="8" t="str">
        <f t="shared" si="57"/>
        <v/>
      </c>
    </row>
    <row r="1853" spans="1:20" x14ac:dyDescent="0.25">
      <c r="A1853" t="s">
        <v>3542</v>
      </c>
      <c r="B1853" s="7">
        <v>7898849</v>
      </c>
      <c r="C1853" s="9">
        <v>45653</v>
      </c>
      <c r="D1853" t="s">
        <v>4942</v>
      </c>
      <c r="E1853" t="s">
        <v>3019</v>
      </c>
      <c r="I1853" s="3">
        <v>2949571.96</v>
      </c>
      <c r="J1853" s="3">
        <v>0</v>
      </c>
      <c r="K1853" s="3">
        <v>2676651940.1799998</v>
      </c>
      <c r="N1853" t="s">
        <v>4877</v>
      </c>
      <c r="O1853" s="9">
        <v>45653.444062499999</v>
      </c>
      <c r="P1853" t="s">
        <v>4944</v>
      </c>
      <c r="R1853" s="9"/>
      <c r="S1853" s="8" t="str">
        <f t="shared" si="56"/>
        <v/>
      </c>
      <c r="T1853" s="8" t="str">
        <f t="shared" si="57"/>
        <v/>
      </c>
    </row>
    <row r="1854" spans="1:20" x14ac:dyDescent="0.25">
      <c r="A1854" t="s">
        <v>3542</v>
      </c>
      <c r="B1854" s="7">
        <v>7898850</v>
      </c>
      <c r="C1854" s="9">
        <v>45653</v>
      </c>
      <c r="D1854" t="s">
        <v>4942</v>
      </c>
      <c r="E1854" t="s">
        <v>3018</v>
      </c>
      <c r="I1854" s="3">
        <v>2692985.97</v>
      </c>
      <c r="J1854" s="3">
        <v>0</v>
      </c>
      <c r="K1854" s="3">
        <v>2679344926.1500001</v>
      </c>
      <c r="N1854" t="s">
        <v>4877</v>
      </c>
      <c r="O1854" s="9">
        <v>45653.444062499999</v>
      </c>
      <c r="P1854" t="s">
        <v>4944</v>
      </c>
      <c r="R1854" s="9"/>
      <c r="S1854" s="8" t="str">
        <f t="shared" si="56"/>
        <v/>
      </c>
      <c r="T1854" s="8" t="str">
        <f t="shared" si="57"/>
        <v/>
      </c>
    </row>
    <row r="1855" spans="1:20" x14ac:dyDescent="0.25">
      <c r="A1855" t="s">
        <v>3542</v>
      </c>
      <c r="B1855" s="7">
        <v>7898851</v>
      </c>
      <c r="C1855" s="9">
        <v>45653</v>
      </c>
      <c r="D1855" t="s">
        <v>4942</v>
      </c>
      <c r="E1855" t="s">
        <v>3382</v>
      </c>
      <c r="I1855" s="3">
        <v>863805.05</v>
      </c>
      <c r="J1855" s="3">
        <v>0</v>
      </c>
      <c r="K1855" s="3">
        <v>2680208731.1999998</v>
      </c>
      <c r="N1855" t="s">
        <v>4877</v>
      </c>
      <c r="O1855" s="9">
        <v>45653.444201388898</v>
      </c>
      <c r="P1855" t="s">
        <v>4944</v>
      </c>
      <c r="R1855" s="9"/>
      <c r="S1855" s="8" t="str">
        <f t="shared" si="56"/>
        <v/>
      </c>
      <c r="T1855" s="8" t="str">
        <f t="shared" si="57"/>
        <v/>
      </c>
    </row>
    <row r="1856" spans="1:20" x14ac:dyDescent="0.25">
      <c r="A1856" t="s">
        <v>3542</v>
      </c>
      <c r="B1856" s="7">
        <v>7898852</v>
      </c>
      <c r="C1856" s="9">
        <v>45653</v>
      </c>
      <c r="D1856" t="s">
        <v>4942</v>
      </c>
      <c r="E1856" t="s">
        <v>2668</v>
      </c>
      <c r="I1856" s="3">
        <v>162603.57</v>
      </c>
      <c r="J1856" s="3">
        <v>0</v>
      </c>
      <c r="K1856" s="3">
        <v>2680371334.77</v>
      </c>
      <c r="N1856" t="s">
        <v>4877</v>
      </c>
      <c r="O1856" s="9">
        <v>45653.444224537001</v>
      </c>
      <c r="P1856" t="s">
        <v>4944</v>
      </c>
      <c r="R1856" s="9"/>
      <c r="S1856" s="8" t="str">
        <f t="shared" si="56"/>
        <v/>
      </c>
      <c r="T1856" s="8" t="str">
        <f t="shared" si="57"/>
        <v/>
      </c>
    </row>
    <row r="1857" spans="1:20" x14ac:dyDescent="0.25">
      <c r="A1857" t="s">
        <v>3542</v>
      </c>
      <c r="B1857" s="7">
        <v>7898853</v>
      </c>
      <c r="C1857" s="9">
        <v>45653</v>
      </c>
      <c r="D1857" t="s">
        <v>4942</v>
      </c>
      <c r="E1857" t="s">
        <v>3336</v>
      </c>
      <c r="I1857" s="3">
        <v>830255.84</v>
      </c>
      <c r="J1857" s="3">
        <v>0</v>
      </c>
      <c r="K1857" s="3">
        <v>2681201590.6100001</v>
      </c>
      <c r="N1857" t="s">
        <v>4877</v>
      </c>
      <c r="O1857" s="9">
        <v>45653.444247685198</v>
      </c>
      <c r="P1857" t="s">
        <v>4944</v>
      </c>
      <c r="R1857" s="9"/>
      <c r="S1857" s="8" t="str">
        <f t="shared" si="56"/>
        <v/>
      </c>
      <c r="T1857" s="8" t="str">
        <f t="shared" si="57"/>
        <v/>
      </c>
    </row>
    <row r="1858" spans="1:20" x14ac:dyDescent="0.25">
      <c r="A1858" t="s">
        <v>3542</v>
      </c>
      <c r="B1858" s="7">
        <v>7898854</v>
      </c>
      <c r="C1858" s="9">
        <v>45653</v>
      </c>
      <c r="D1858" t="s">
        <v>4942</v>
      </c>
      <c r="E1858" t="s">
        <v>3205</v>
      </c>
      <c r="I1858" s="3">
        <v>737987.57</v>
      </c>
      <c r="J1858" s="3">
        <v>0</v>
      </c>
      <c r="K1858" s="3">
        <v>2681939578.1799998</v>
      </c>
      <c r="N1858" t="s">
        <v>4877</v>
      </c>
      <c r="O1858" s="9">
        <v>45653.444270833301</v>
      </c>
      <c r="P1858" t="s">
        <v>4944</v>
      </c>
      <c r="R1858" s="9"/>
      <c r="S1858" s="8" t="str">
        <f t="shared" si="56"/>
        <v/>
      </c>
      <c r="T1858" s="8" t="str">
        <f t="shared" si="57"/>
        <v/>
      </c>
    </row>
    <row r="1859" spans="1:20" x14ac:dyDescent="0.25">
      <c r="A1859" t="s">
        <v>3542</v>
      </c>
      <c r="B1859" s="7">
        <v>7898855</v>
      </c>
      <c r="C1859" s="9">
        <v>45653</v>
      </c>
      <c r="D1859" t="s">
        <v>4942</v>
      </c>
      <c r="E1859" t="s">
        <v>3317</v>
      </c>
      <c r="I1859" s="3">
        <v>664910.73</v>
      </c>
      <c r="J1859" s="3">
        <v>0</v>
      </c>
      <c r="K1859" s="3">
        <v>2682604488.9099998</v>
      </c>
      <c r="N1859" t="s">
        <v>4877</v>
      </c>
      <c r="O1859" s="9">
        <v>45653.444293981498</v>
      </c>
      <c r="P1859" t="s">
        <v>4944</v>
      </c>
      <c r="R1859" s="9"/>
      <c r="S1859" s="8" t="str">
        <f t="shared" si="56"/>
        <v/>
      </c>
      <c r="T1859" s="8" t="str">
        <f t="shared" si="57"/>
        <v/>
      </c>
    </row>
    <row r="1860" spans="1:20" x14ac:dyDescent="0.25">
      <c r="A1860" t="s">
        <v>3542</v>
      </c>
      <c r="B1860" s="7">
        <v>7898856</v>
      </c>
      <c r="C1860" s="9">
        <v>45653</v>
      </c>
      <c r="D1860" t="s">
        <v>4942</v>
      </c>
      <c r="E1860" t="s">
        <v>3316</v>
      </c>
      <c r="I1860" s="3">
        <v>343690.87</v>
      </c>
      <c r="J1860" s="3">
        <v>0</v>
      </c>
      <c r="K1860" s="3">
        <v>2682948179.7800002</v>
      </c>
      <c r="N1860" t="s">
        <v>4877</v>
      </c>
      <c r="O1860" s="9">
        <v>45653.444293981498</v>
      </c>
      <c r="P1860" t="s">
        <v>4944</v>
      </c>
      <c r="R1860" s="9"/>
      <c r="S1860" s="8" t="str">
        <f t="shared" ref="S1860:S1923" si="58">+IF(MID(E1860,1,1)="R",MID(E1860,5,8),"")</f>
        <v/>
      </c>
      <c r="T1860" s="8" t="str">
        <f t="shared" ref="T1860:T1923" si="59">+IF(MID(S1860,1,1)="0",B1860,"")</f>
        <v/>
      </c>
    </row>
    <row r="1861" spans="1:20" x14ac:dyDescent="0.25">
      <c r="A1861" t="s">
        <v>3542</v>
      </c>
      <c r="B1861" s="7">
        <v>7898857</v>
      </c>
      <c r="C1861" s="9">
        <v>45653</v>
      </c>
      <c r="D1861" t="s">
        <v>4942</v>
      </c>
      <c r="E1861" t="s">
        <v>6675</v>
      </c>
      <c r="I1861" s="3">
        <v>1316605.21</v>
      </c>
      <c r="J1861" s="3">
        <v>0</v>
      </c>
      <c r="K1861" s="3">
        <v>2684264784.9899998</v>
      </c>
      <c r="N1861" t="s">
        <v>4877</v>
      </c>
      <c r="O1861" s="9">
        <v>45653.444328703699</v>
      </c>
      <c r="P1861" t="s">
        <v>4944</v>
      </c>
      <c r="R1861" s="9"/>
      <c r="S1861" s="8" t="str">
        <f t="shared" si="58"/>
        <v/>
      </c>
      <c r="T1861" s="8" t="str">
        <f t="shared" si="59"/>
        <v/>
      </c>
    </row>
    <row r="1862" spans="1:20" x14ac:dyDescent="0.25">
      <c r="A1862" t="s">
        <v>3542</v>
      </c>
      <c r="B1862" s="7">
        <v>7898858</v>
      </c>
      <c r="C1862" s="9">
        <v>45653</v>
      </c>
      <c r="D1862" t="s">
        <v>4942</v>
      </c>
      <c r="E1862" t="s">
        <v>6676</v>
      </c>
      <c r="I1862" s="3">
        <v>479043.99</v>
      </c>
      <c r="J1862" s="3">
        <v>0</v>
      </c>
      <c r="K1862" s="3">
        <v>2684743828.98</v>
      </c>
      <c r="N1862" t="s">
        <v>4877</v>
      </c>
      <c r="O1862" s="9">
        <v>45653.444328703699</v>
      </c>
      <c r="P1862" t="s">
        <v>4944</v>
      </c>
      <c r="R1862" s="9"/>
      <c r="S1862" s="8" t="str">
        <f t="shared" si="58"/>
        <v/>
      </c>
      <c r="T1862" s="8" t="str">
        <f t="shared" si="59"/>
        <v/>
      </c>
    </row>
    <row r="1863" spans="1:20" x14ac:dyDescent="0.25">
      <c r="A1863" t="s">
        <v>3542</v>
      </c>
      <c r="B1863" s="7">
        <v>7898859</v>
      </c>
      <c r="C1863" s="9">
        <v>45653</v>
      </c>
      <c r="D1863" t="s">
        <v>4942</v>
      </c>
      <c r="E1863" t="s">
        <v>3411</v>
      </c>
      <c r="I1863" s="3">
        <v>3874510.82</v>
      </c>
      <c r="J1863" s="3">
        <v>0</v>
      </c>
      <c r="K1863" s="3">
        <v>2688618339.8000002</v>
      </c>
      <c r="N1863" t="s">
        <v>4877</v>
      </c>
      <c r="O1863" s="9">
        <v>45653.444444444402</v>
      </c>
      <c r="P1863" t="s">
        <v>4944</v>
      </c>
      <c r="R1863" s="9"/>
      <c r="S1863" s="8" t="str">
        <f t="shared" si="58"/>
        <v/>
      </c>
      <c r="T1863" s="8" t="str">
        <f t="shared" si="59"/>
        <v/>
      </c>
    </row>
    <row r="1864" spans="1:20" x14ac:dyDescent="0.25">
      <c r="A1864" t="s">
        <v>3542</v>
      </c>
      <c r="B1864" s="7">
        <v>7898860</v>
      </c>
      <c r="C1864" s="9">
        <v>45653</v>
      </c>
      <c r="D1864" t="s">
        <v>4942</v>
      </c>
      <c r="E1864" t="s">
        <v>3412</v>
      </c>
      <c r="I1864" s="3">
        <v>1292597.5900000001</v>
      </c>
      <c r="J1864" s="3">
        <v>0</v>
      </c>
      <c r="K1864" s="3">
        <v>2689910937.3899999</v>
      </c>
      <c r="N1864" t="s">
        <v>4877</v>
      </c>
      <c r="O1864" s="9">
        <v>45653.444444444402</v>
      </c>
      <c r="P1864" t="s">
        <v>4944</v>
      </c>
      <c r="R1864" s="9"/>
      <c r="S1864" s="8" t="str">
        <f t="shared" si="58"/>
        <v/>
      </c>
      <c r="T1864" s="8" t="str">
        <f t="shared" si="59"/>
        <v/>
      </c>
    </row>
    <row r="1865" spans="1:20" x14ac:dyDescent="0.25">
      <c r="A1865" t="s">
        <v>3542</v>
      </c>
      <c r="B1865" s="7">
        <v>7898861</v>
      </c>
      <c r="C1865" s="9">
        <v>45653</v>
      </c>
      <c r="D1865" t="s">
        <v>4942</v>
      </c>
      <c r="E1865" t="s">
        <v>3404</v>
      </c>
      <c r="I1865" s="3">
        <v>553052.21</v>
      </c>
      <c r="J1865" s="3">
        <v>0</v>
      </c>
      <c r="K1865" s="3">
        <v>2690463989.5999999</v>
      </c>
      <c r="N1865" t="s">
        <v>4877</v>
      </c>
      <c r="O1865" s="9">
        <v>45653.444467592599</v>
      </c>
      <c r="P1865" t="s">
        <v>4944</v>
      </c>
      <c r="R1865" s="9"/>
      <c r="S1865" s="8" t="str">
        <f t="shared" si="58"/>
        <v/>
      </c>
      <c r="T1865" s="8" t="str">
        <f t="shared" si="59"/>
        <v/>
      </c>
    </row>
    <row r="1866" spans="1:20" x14ac:dyDescent="0.25">
      <c r="A1866" t="s">
        <v>3542</v>
      </c>
      <c r="B1866" s="7">
        <v>7898862</v>
      </c>
      <c r="C1866" s="9">
        <v>45653</v>
      </c>
      <c r="D1866" t="s">
        <v>4942</v>
      </c>
      <c r="E1866" t="s">
        <v>3422</v>
      </c>
      <c r="I1866" s="3">
        <v>1716957.14</v>
      </c>
      <c r="J1866" s="3">
        <v>0</v>
      </c>
      <c r="K1866" s="3">
        <v>2692180946.7399998</v>
      </c>
      <c r="N1866" t="s">
        <v>4877</v>
      </c>
      <c r="O1866" s="9">
        <v>45653.4446412037</v>
      </c>
      <c r="P1866" t="s">
        <v>4944</v>
      </c>
      <c r="R1866" s="9"/>
      <c r="S1866" s="8" t="str">
        <f t="shared" si="58"/>
        <v/>
      </c>
      <c r="T1866" s="8" t="str">
        <f t="shared" si="59"/>
        <v/>
      </c>
    </row>
    <row r="1867" spans="1:20" x14ac:dyDescent="0.25">
      <c r="A1867" t="s">
        <v>3542</v>
      </c>
      <c r="B1867" s="7">
        <v>7898863</v>
      </c>
      <c r="C1867" s="9">
        <v>45653</v>
      </c>
      <c r="D1867" t="s">
        <v>4942</v>
      </c>
      <c r="E1867" t="s">
        <v>3421</v>
      </c>
      <c r="I1867" s="3">
        <v>604571.56999999995</v>
      </c>
      <c r="J1867" s="3">
        <v>0</v>
      </c>
      <c r="K1867" s="3">
        <v>2692785518.3099999</v>
      </c>
      <c r="N1867" t="s">
        <v>4877</v>
      </c>
      <c r="O1867" s="9">
        <v>45653.4446412037</v>
      </c>
      <c r="P1867" t="s">
        <v>4944</v>
      </c>
      <c r="R1867" s="9"/>
      <c r="S1867" s="8" t="str">
        <f t="shared" si="58"/>
        <v/>
      </c>
      <c r="T1867" s="8" t="str">
        <f t="shared" si="59"/>
        <v/>
      </c>
    </row>
    <row r="1868" spans="1:20" x14ac:dyDescent="0.25">
      <c r="A1868" t="s">
        <v>3542</v>
      </c>
      <c r="B1868" s="7">
        <v>7898864</v>
      </c>
      <c r="C1868" s="9">
        <v>45653</v>
      </c>
      <c r="D1868" t="s">
        <v>4942</v>
      </c>
      <c r="E1868" t="s">
        <v>3164</v>
      </c>
      <c r="I1868" s="3">
        <v>94106.45</v>
      </c>
      <c r="J1868" s="3">
        <v>0</v>
      </c>
      <c r="K1868" s="3">
        <v>2692879624.7600002</v>
      </c>
      <c r="N1868" t="s">
        <v>4877</v>
      </c>
      <c r="O1868" s="9">
        <v>45653.444664351897</v>
      </c>
      <c r="P1868" t="s">
        <v>4944</v>
      </c>
      <c r="R1868" s="9"/>
      <c r="S1868" s="8" t="str">
        <f t="shared" si="58"/>
        <v/>
      </c>
      <c r="T1868" s="8" t="str">
        <f t="shared" si="59"/>
        <v/>
      </c>
    </row>
    <row r="1869" spans="1:20" x14ac:dyDescent="0.25">
      <c r="A1869" t="s">
        <v>3542</v>
      </c>
      <c r="B1869" s="7">
        <v>7898865</v>
      </c>
      <c r="C1869" s="9">
        <v>45653</v>
      </c>
      <c r="D1869" t="s">
        <v>3539</v>
      </c>
      <c r="E1869" t="s">
        <v>6677</v>
      </c>
      <c r="I1869" s="3">
        <v>0</v>
      </c>
      <c r="J1869" s="3">
        <v>23981.919999999998</v>
      </c>
      <c r="K1869" s="3">
        <v>2692855642.8400002</v>
      </c>
      <c r="N1869" t="s">
        <v>4877</v>
      </c>
      <c r="O1869" s="9">
        <v>45653.444710648102</v>
      </c>
      <c r="P1869" t="s">
        <v>20</v>
      </c>
      <c r="R1869" s="9"/>
      <c r="S1869" s="8" t="str">
        <f t="shared" si="58"/>
        <v>00084388</v>
      </c>
      <c r="T1869" s="8">
        <f t="shared" si="59"/>
        <v>7898865</v>
      </c>
    </row>
    <row r="1870" spans="1:20" x14ac:dyDescent="0.25">
      <c r="A1870" t="s">
        <v>3542</v>
      </c>
      <c r="B1870" s="7">
        <v>7898866</v>
      </c>
      <c r="C1870" s="9">
        <v>45653</v>
      </c>
      <c r="D1870" t="s">
        <v>4942</v>
      </c>
      <c r="E1870" t="s">
        <v>6678</v>
      </c>
      <c r="I1870" s="3">
        <v>1792021.82</v>
      </c>
      <c r="J1870" s="3">
        <v>0</v>
      </c>
      <c r="K1870" s="3">
        <v>2694647664.6599998</v>
      </c>
      <c r="N1870" t="s">
        <v>4877</v>
      </c>
      <c r="O1870" s="9">
        <v>45653.444756944402</v>
      </c>
      <c r="P1870" t="s">
        <v>4944</v>
      </c>
      <c r="R1870" s="9"/>
      <c r="S1870" s="8" t="str">
        <f t="shared" si="58"/>
        <v/>
      </c>
      <c r="T1870" s="8" t="str">
        <f t="shared" si="59"/>
        <v/>
      </c>
    </row>
    <row r="1871" spans="1:20" x14ac:dyDescent="0.25">
      <c r="A1871" t="s">
        <v>3542</v>
      </c>
      <c r="B1871" s="7">
        <v>7898867</v>
      </c>
      <c r="C1871" s="9">
        <v>45653</v>
      </c>
      <c r="D1871" t="s">
        <v>4942</v>
      </c>
      <c r="E1871" t="s">
        <v>3248</v>
      </c>
      <c r="I1871" s="3">
        <v>672079.99</v>
      </c>
      <c r="J1871" s="3">
        <v>0</v>
      </c>
      <c r="K1871" s="3">
        <v>2695319744.6500001</v>
      </c>
      <c r="N1871" t="s">
        <v>4877</v>
      </c>
      <c r="O1871" s="9">
        <v>45653.444780092599</v>
      </c>
      <c r="P1871" t="s">
        <v>4944</v>
      </c>
      <c r="R1871" s="9"/>
      <c r="S1871" s="8" t="str">
        <f t="shared" si="58"/>
        <v/>
      </c>
      <c r="T1871" s="8" t="str">
        <f t="shared" si="59"/>
        <v/>
      </c>
    </row>
    <row r="1872" spans="1:20" x14ac:dyDescent="0.25">
      <c r="A1872" t="s">
        <v>3542</v>
      </c>
      <c r="B1872" s="7">
        <v>7898870</v>
      </c>
      <c r="C1872" s="9">
        <v>45653</v>
      </c>
      <c r="D1872" t="s">
        <v>3539</v>
      </c>
      <c r="E1872" t="s">
        <v>6679</v>
      </c>
      <c r="I1872" s="3">
        <v>0</v>
      </c>
      <c r="J1872" s="3">
        <v>5078306.8</v>
      </c>
      <c r="K1872" s="3">
        <v>2690241437.8499999</v>
      </c>
      <c r="N1872" t="s">
        <v>4877</v>
      </c>
      <c r="O1872" s="9">
        <v>45653.445150462998</v>
      </c>
      <c r="P1872" t="s">
        <v>26</v>
      </c>
      <c r="R1872" s="9"/>
      <c r="S1872" s="8" t="str">
        <f t="shared" si="58"/>
        <v>00084389</v>
      </c>
      <c r="T1872" s="8">
        <f t="shared" si="59"/>
        <v>7898870</v>
      </c>
    </row>
    <row r="1873" spans="1:20" x14ac:dyDescent="0.25">
      <c r="A1873" t="s">
        <v>3542</v>
      </c>
      <c r="B1873" s="7">
        <v>7898871</v>
      </c>
      <c r="C1873" s="9">
        <v>45653</v>
      </c>
      <c r="D1873" t="s">
        <v>3539</v>
      </c>
      <c r="E1873" t="s">
        <v>6680</v>
      </c>
      <c r="I1873" s="3">
        <v>0</v>
      </c>
      <c r="J1873" s="3">
        <v>5000000</v>
      </c>
      <c r="K1873" s="3">
        <v>2685241437.8499999</v>
      </c>
      <c r="N1873" t="s">
        <v>4877</v>
      </c>
      <c r="O1873" s="9">
        <v>45653.445925925902</v>
      </c>
      <c r="P1873" t="s">
        <v>26</v>
      </c>
      <c r="R1873" s="9"/>
      <c r="S1873" s="8" t="str">
        <f t="shared" si="58"/>
        <v>00084390</v>
      </c>
      <c r="T1873" s="8">
        <f t="shared" si="59"/>
        <v>7898871</v>
      </c>
    </row>
    <row r="1874" spans="1:20" x14ac:dyDescent="0.25">
      <c r="A1874" t="s">
        <v>3542</v>
      </c>
      <c r="B1874" s="7">
        <v>7898872</v>
      </c>
      <c r="C1874" s="9">
        <v>45653</v>
      </c>
      <c r="D1874" t="s">
        <v>3539</v>
      </c>
      <c r="E1874" t="s">
        <v>6681</v>
      </c>
      <c r="I1874" s="3">
        <v>675580</v>
      </c>
      <c r="J1874" s="3">
        <v>0</v>
      </c>
      <c r="K1874" s="3">
        <v>2685917017.8499999</v>
      </c>
      <c r="N1874" t="s">
        <v>4877</v>
      </c>
      <c r="O1874" s="9">
        <v>45653.446469907401</v>
      </c>
      <c r="P1874" t="s">
        <v>20</v>
      </c>
      <c r="R1874" s="9"/>
      <c r="S1874" s="8" t="str">
        <f t="shared" si="58"/>
        <v>00084391</v>
      </c>
      <c r="T1874" s="8">
        <f t="shared" si="59"/>
        <v>7898872</v>
      </c>
    </row>
    <row r="1875" spans="1:20" x14ac:dyDescent="0.25">
      <c r="A1875" t="s">
        <v>3542</v>
      </c>
      <c r="B1875" s="7">
        <v>7898873</v>
      </c>
      <c r="C1875" s="9">
        <v>45653</v>
      </c>
      <c r="D1875" t="s">
        <v>3539</v>
      </c>
      <c r="E1875" t="s">
        <v>6682</v>
      </c>
      <c r="I1875" s="3">
        <v>0</v>
      </c>
      <c r="J1875" s="3">
        <v>8176000</v>
      </c>
      <c r="K1875" s="3">
        <v>2677741017.8499999</v>
      </c>
      <c r="N1875" t="s">
        <v>4877</v>
      </c>
      <c r="O1875" s="9">
        <v>45653.446504629603</v>
      </c>
      <c r="P1875" t="s">
        <v>26</v>
      </c>
      <c r="R1875" s="9"/>
      <c r="S1875" s="8" t="str">
        <f t="shared" si="58"/>
        <v>00084392</v>
      </c>
      <c r="T1875" s="8">
        <f t="shared" si="59"/>
        <v>7898873</v>
      </c>
    </row>
    <row r="1876" spans="1:20" x14ac:dyDescent="0.25">
      <c r="A1876" t="s">
        <v>3542</v>
      </c>
      <c r="B1876" s="7">
        <v>7898884</v>
      </c>
      <c r="C1876" s="9">
        <v>45653</v>
      </c>
      <c r="D1876" t="s">
        <v>3539</v>
      </c>
      <c r="E1876" t="s">
        <v>6683</v>
      </c>
      <c r="I1876" s="3">
        <v>0</v>
      </c>
      <c r="J1876" s="3">
        <v>88746.14</v>
      </c>
      <c r="K1876" s="3">
        <v>2677652271.71</v>
      </c>
      <c r="N1876" t="s">
        <v>4877</v>
      </c>
      <c r="O1876" s="9">
        <v>45653.448842592603</v>
      </c>
      <c r="P1876" t="s">
        <v>368</v>
      </c>
      <c r="R1876" s="9"/>
      <c r="S1876" s="8" t="str">
        <f t="shared" si="58"/>
        <v>00084393</v>
      </c>
      <c r="T1876" s="8">
        <f t="shared" si="59"/>
        <v>7898884</v>
      </c>
    </row>
    <row r="1877" spans="1:20" x14ac:dyDescent="0.25">
      <c r="A1877" t="s">
        <v>3542</v>
      </c>
      <c r="B1877" s="7">
        <v>7898892</v>
      </c>
      <c r="C1877" s="9">
        <v>45653</v>
      </c>
      <c r="D1877" t="s">
        <v>4874</v>
      </c>
      <c r="E1877" t="s">
        <v>6684</v>
      </c>
      <c r="I1877" s="3">
        <v>0</v>
      </c>
      <c r="J1877" s="3">
        <v>470813.53</v>
      </c>
      <c r="K1877" s="3">
        <v>2677181458.1799998</v>
      </c>
      <c r="N1877" t="s">
        <v>4877</v>
      </c>
      <c r="O1877" s="9">
        <v>45653.451342592598</v>
      </c>
      <c r="P1877" t="s">
        <v>83</v>
      </c>
      <c r="R1877" s="9"/>
      <c r="S1877" s="8" t="str">
        <f t="shared" si="58"/>
        <v/>
      </c>
      <c r="T1877" s="8" t="str">
        <f t="shared" si="59"/>
        <v/>
      </c>
    </row>
    <row r="1878" spans="1:20" x14ac:dyDescent="0.25">
      <c r="A1878" t="s">
        <v>3542</v>
      </c>
      <c r="B1878" s="7">
        <v>7898893</v>
      </c>
      <c r="C1878" s="9">
        <v>45653</v>
      </c>
      <c r="D1878" t="s">
        <v>4874</v>
      </c>
      <c r="E1878" t="s">
        <v>6685</v>
      </c>
      <c r="F1878" t="s">
        <v>4876</v>
      </c>
      <c r="I1878" s="3">
        <v>0</v>
      </c>
      <c r="J1878" s="3">
        <v>554422.27</v>
      </c>
      <c r="K1878" s="3">
        <v>2676627035.9099998</v>
      </c>
      <c r="N1878" t="s">
        <v>4877</v>
      </c>
      <c r="O1878" s="9">
        <v>45653.451400462996</v>
      </c>
      <c r="P1878" t="s">
        <v>368</v>
      </c>
      <c r="R1878" s="9"/>
      <c r="S1878" s="8" t="str">
        <f t="shared" si="58"/>
        <v/>
      </c>
      <c r="T1878" s="8" t="str">
        <f t="shared" si="59"/>
        <v/>
      </c>
    </row>
    <row r="1879" spans="1:20" x14ac:dyDescent="0.25">
      <c r="A1879" t="s">
        <v>3542</v>
      </c>
      <c r="B1879" s="7">
        <v>7898897</v>
      </c>
      <c r="C1879" s="9">
        <v>45653</v>
      </c>
      <c r="D1879" t="s">
        <v>4942</v>
      </c>
      <c r="E1879" t="s">
        <v>3063</v>
      </c>
      <c r="F1879" t="s">
        <v>6686</v>
      </c>
      <c r="I1879" s="3">
        <v>5316320.63</v>
      </c>
      <c r="J1879" s="3">
        <v>0</v>
      </c>
      <c r="K1879" s="3">
        <v>2681943356.54</v>
      </c>
      <c r="N1879" t="s">
        <v>4877</v>
      </c>
      <c r="O1879" s="9">
        <v>45653.452824074098</v>
      </c>
      <c r="P1879" t="s">
        <v>4944</v>
      </c>
      <c r="R1879" s="9"/>
      <c r="S1879" s="8" t="str">
        <f t="shared" si="58"/>
        <v/>
      </c>
      <c r="T1879" s="8" t="str">
        <f t="shared" si="59"/>
        <v/>
      </c>
    </row>
    <row r="1880" spans="1:20" x14ac:dyDescent="0.25">
      <c r="A1880" t="s">
        <v>3542</v>
      </c>
      <c r="B1880" s="7">
        <v>7898898</v>
      </c>
      <c r="C1880" s="9">
        <v>45653</v>
      </c>
      <c r="D1880" t="s">
        <v>4942</v>
      </c>
      <c r="E1880" t="s">
        <v>3057</v>
      </c>
      <c r="F1880" t="s">
        <v>6687</v>
      </c>
      <c r="I1880" s="3">
        <v>19976221.5</v>
      </c>
      <c r="J1880" s="3">
        <v>0</v>
      </c>
      <c r="K1880" s="3">
        <v>2701919578.04</v>
      </c>
      <c r="N1880" t="s">
        <v>4877</v>
      </c>
      <c r="O1880" s="9">
        <v>45653.4528587963</v>
      </c>
      <c r="P1880" t="s">
        <v>4944</v>
      </c>
      <c r="R1880" s="9"/>
      <c r="S1880" s="8" t="str">
        <f t="shared" si="58"/>
        <v/>
      </c>
      <c r="T1880" s="8" t="str">
        <f t="shared" si="59"/>
        <v/>
      </c>
    </row>
    <row r="1881" spans="1:20" x14ac:dyDescent="0.25">
      <c r="A1881" t="s">
        <v>3542</v>
      </c>
      <c r="B1881" s="7">
        <v>7898899</v>
      </c>
      <c r="C1881" s="9">
        <v>45653</v>
      </c>
      <c r="D1881" t="s">
        <v>4942</v>
      </c>
      <c r="E1881" t="s">
        <v>2496</v>
      </c>
      <c r="F1881" t="s">
        <v>6688</v>
      </c>
      <c r="I1881" s="3">
        <v>8377674.4400000004</v>
      </c>
      <c r="J1881" s="3">
        <v>0</v>
      </c>
      <c r="K1881" s="3">
        <v>2710297252.48</v>
      </c>
      <c r="N1881" t="s">
        <v>4877</v>
      </c>
      <c r="O1881" s="9">
        <v>45653.452974537002</v>
      </c>
      <c r="P1881" t="s">
        <v>4944</v>
      </c>
      <c r="R1881" s="9"/>
      <c r="S1881" s="8" t="str">
        <f t="shared" si="58"/>
        <v/>
      </c>
      <c r="T1881" s="8" t="str">
        <f t="shared" si="59"/>
        <v/>
      </c>
    </row>
    <row r="1882" spans="1:20" x14ac:dyDescent="0.25">
      <c r="A1882" t="s">
        <v>3542</v>
      </c>
      <c r="B1882" s="7">
        <v>7898900</v>
      </c>
      <c r="C1882" s="9">
        <v>45653</v>
      </c>
      <c r="D1882" t="s">
        <v>4942</v>
      </c>
      <c r="E1882" t="s">
        <v>2498</v>
      </c>
      <c r="F1882" t="s">
        <v>6689</v>
      </c>
      <c r="I1882" s="3">
        <v>2232412.71</v>
      </c>
      <c r="J1882" s="3">
        <v>0</v>
      </c>
      <c r="K1882" s="3">
        <v>2712529665.1900001</v>
      </c>
      <c r="N1882" t="s">
        <v>4877</v>
      </c>
      <c r="O1882" s="9">
        <v>45653.452997685199</v>
      </c>
      <c r="P1882" t="s">
        <v>4944</v>
      </c>
      <c r="R1882" s="9"/>
      <c r="S1882" s="8" t="str">
        <f t="shared" si="58"/>
        <v/>
      </c>
      <c r="T1882" s="8" t="str">
        <f t="shared" si="59"/>
        <v/>
      </c>
    </row>
    <row r="1883" spans="1:20" x14ac:dyDescent="0.25">
      <c r="A1883" t="s">
        <v>3542</v>
      </c>
      <c r="B1883" s="7">
        <v>7898901</v>
      </c>
      <c r="C1883" s="9">
        <v>45653</v>
      </c>
      <c r="D1883" t="s">
        <v>4874</v>
      </c>
      <c r="E1883" t="s">
        <v>6690</v>
      </c>
      <c r="F1883" t="s">
        <v>6691</v>
      </c>
      <c r="I1883" s="3">
        <v>0</v>
      </c>
      <c r="J1883" s="3">
        <v>753301.64</v>
      </c>
      <c r="K1883" s="3">
        <v>2711776363.5500002</v>
      </c>
      <c r="N1883" t="s">
        <v>4877</v>
      </c>
      <c r="O1883" s="9">
        <v>45653.4530324074</v>
      </c>
      <c r="P1883" t="s">
        <v>83</v>
      </c>
      <c r="R1883" s="9"/>
      <c r="S1883" s="8" t="str">
        <f t="shared" si="58"/>
        <v/>
      </c>
      <c r="T1883" s="8" t="str">
        <f t="shared" si="59"/>
        <v/>
      </c>
    </row>
    <row r="1884" spans="1:20" x14ac:dyDescent="0.25">
      <c r="A1884" t="s">
        <v>3542</v>
      </c>
      <c r="B1884" s="7">
        <v>7898903</v>
      </c>
      <c r="C1884" s="9">
        <v>45653</v>
      </c>
      <c r="D1884" t="s">
        <v>3539</v>
      </c>
      <c r="E1884" t="s">
        <v>6692</v>
      </c>
      <c r="I1884" s="3">
        <v>0</v>
      </c>
      <c r="J1884" s="3">
        <v>17638896.43</v>
      </c>
      <c r="K1884" s="3">
        <v>2694137467.1199999</v>
      </c>
      <c r="N1884" t="s">
        <v>4877</v>
      </c>
      <c r="O1884" s="9">
        <v>45653.4538425926</v>
      </c>
      <c r="P1884" t="s">
        <v>83</v>
      </c>
      <c r="R1884" s="9"/>
      <c r="S1884" s="8" t="str">
        <f t="shared" si="58"/>
        <v>00084396</v>
      </c>
      <c r="T1884" s="8">
        <f t="shared" si="59"/>
        <v>7898903</v>
      </c>
    </row>
    <row r="1885" spans="1:20" x14ac:dyDescent="0.25">
      <c r="A1885" t="s">
        <v>3542</v>
      </c>
      <c r="B1885" s="7">
        <v>7898907</v>
      </c>
      <c r="C1885" s="9">
        <v>45653</v>
      </c>
      <c r="D1885" t="s">
        <v>3539</v>
      </c>
      <c r="E1885" t="s">
        <v>6693</v>
      </c>
      <c r="I1885" s="3">
        <v>0</v>
      </c>
      <c r="J1885" s="3">
        <v>78625.13</v>
      </c>
      <c r="K1885" s="3">
        <v>2694058841.9899998</v>
      </c>
      <c r="N1885" t="s">
        <v>4877</v>
      </c>
      <c r="O1885" s="9">
        <v>45653.459618055596</v>
      </c>
      <c r="P1885" t="s">
        <v>26</v>
      </c>
      <c r="R1885" s="9"/>
      <c r="S1885" s="8" t="str">
        <f t="shared" si="58"/>
        <v>00084397</v>
      </c>
      <c r="T1885" s="8">
        <f t="shared" si="59"/>
        <v>7898907</v>
      </c>
    </row>
    <row r="1886" spans="1:20" x14ac:dyDescent="0.25">
      <c r="A1886" t="s">
        <v>3542</v>
      </c>
      <c r="B1886" s="7">
        <v>7898912</v>
      </c>
      <c r="C1886" s="9">
        <v>45653</v>
      </c>
      <c r="D1886" t="s">
        <v>3539</v>
      </c>
      <c r="E1886" t="s">
        <v>6694</v>
      </c>
      <c r="I1886" s="3">
        <v>0</v>
      </c>
      <c r="J1886" s="3">
        <v>5176732.57</v>
      </c>
      <c r="K1886" s="3">
        <v>2688882109.4200001</v>
      </c>
      <c r="N1886" t="s">
        <v>4877</v>
      </c>
      <c r="O1886" s="9">
        <v>45653.467118055603</v>
      </c>
      <c r="P1886" t="s">
        <v>26</v>
      </c>
      <c r="R1886" s="9"/>
      <c r="S1886" s="8" t="str">
        <f t="shared" si="58"/>
        <v>00084398</v>
      </c>
      <c r="T1886" s="8">
        <f t="shared" si="59"/>
        <v>7898912</v>
      </c>
    </row>
    <row r="1887" spans="1:20" x14ac:dyDescent="0.25">
      <c r="A1887" t="s">
        <v>3542</v>
      </c>
      <c r="B1887" s="7">
        <v>7898917</v>
      </c>
      <c r="C1887" s="9">
        <v>45653</v>
      </c>
      <c r="D1887" t="s">
        <v>3539</v>
      </c>
      <c r="E1887" t="s">
        <v>6695</v>
      </c>
      <c r="I1887" s="3">
        <v>0</v>
      </c>
      <c r="J1887" s="3">
        <v>2204689.58</v>
      </c>
      <c r="K1887" s="3">
        <v>2686677419.8400002</v>
      </c>
      <c r="N1887" t="s">
        <v>4877</v>
      </c>
      <c r="O1887" s="9">
        <v>45653.472546296303</v>
      </c>
      <c r="P1887" t="s">
        <v>83</v>
      </c>
      <c r="R1887" s="9"/>
      <c r="S1887" s="8" t="str">
        <f t="shared" si="58"/>
        <v>00084399</v>
      </c>
      <c r="T1887" s="8">
        <f t="shared" si="59"/>
        <v>7898917</v>
      </c>
    </row>
    <row r="1888" spans="1:20" x14ac:dyDescent="0.25">
      <c r="A1888" t="s">
        <v>3542</v>
      </c>
      <c r="B1888" s="7">
        <v>7898931</v>
      </c>
      <c r="C1888" s="9">
        <v>45653</v>
      </c>
      <c r="D1888" t="s">
        <v>4874</v>
      </c>
      <c r="E1888" t="s">
        <v>6696</v>
      </c>
      <c r="F1888" t="s">
        <v>4876</v>
      </c>
      <c r="I1888" s="3">
        <v>0</v>
      </c>
      <c r="J1888" s="3">
        <v>1046304.01</v>
      </c>
      <c r="K1888" s="3">
        <v>2685631115.8299999</v>
      </c>
      <c r="N1888" t="s">
        <v>4877</v>
      </c>
      <c r="O1888" s="9">
        <v>45653.495173611103</v>
      </c>
      <c r="P1888" t="s">
        <v>26</v>
      </c>
      <c r="R1888" s="9"/>
      <c r="S1888" s="8" t="str">
        <f t="shared" si="58"/>
        <v/>
      </c>
      <c r="T1888" s="8" t="str">
        <f t="shared" si="59"/>
        <v/>
      </c>
    </row>
    <row r="1889" spans="1:20" x14ac:dyDescent="0.25">
      <c r="A1889" t="s">
        <v>3542</v>
      </c>
      <c r="B1889" s="7">
        <v>7898932</v>
      </c>
      <c r="C1889" s="9">
        <v>45653</v>
      </c>
      <c r="D1889" t="s">
        <v>3539</v>
      </c>
      <c r="E1889" t="s">
        <v>6697</v>
      </c>
      <c r="I1889" s="3">
        <v>0</v>
      </c>
      <c r="J1889" s="3">
        <v>331574.53999999998</v>
      </c>
      <c r="K1889" s="3">
        <v>2685299541.29</v>
      </c>
      <c r="N1889" t="s">
        <v>4877</v>
      </c>
      <c r="O1889" s="9">
        <v>45653.495173611103</v>
      </c>
      <c r="P1889" t="s">
        <v>26</v>
      </c>
      <c r="R1889" s="9"/>
      <c r="S1889" s="8" t="str">
        <f t="shared" si="58"/>
        <v>00084400</v>
      </c>
      <c r="T1889" s="8">
        <f t="shared" si="59"/>
        <v>7898932</v>
      </c>
    </row>
    <row r="1890" spans="1:20" x14ac:dyDescent="0.25">
      <c r="A1890" t="s">
        <v>3542</v>
      </c>
      <c r="B1890" s="7">
        <v>7898933</v>
      </c>
      <c r="C1890" s="9">
        <v>45653</v>
      </c>
      <c r="D1890" t="s">
        <v>4874</v>
      </c>
      <c r="E1890" t="s">
        <v>6698</v>
      </c>
      <c r="I1890" s="3">
        <v>1190532.3700000001</v>
      </c>
      <c r="J1890" s="3">
        <v>0</v>
      </c>
      <c r="K1890" s="3">
        <v>2686490073.6599998</v>
      </c>
      <c r="N1890" t="s">
        <v>4877</v>
      </c>
      <c r="O1890" s="9">
        <v>45653.497361111098</v>
      </c>
      <c r="P1890" t="s">
        <v>5001</v>
      </c>
      <c r="R1890" s="9"/>
      <c r="S1890" s="8" t="str">
        <f t="shared" si="58"/>
        <v/>
      </c>
      <c r="T1890" s="8" t="str">
        <f t="shared" si="59"/>
        <v/>
      </c>
    </row>
    <row r="1891" spans="1:20" x14ac:dyDescent="0.25">
      <c r="A1891" t="s">
        <v>3542</v>
      </c>
      <c r="B1891" s="7">
        <v>7898934</v>
      </c>
      <c r="C1891" s="9">
        <v>45653</v>
      </c>
      <c r="D1891" t="s">
        <v>4874</v>
      </c>
      <c r="E1891" t="s">
        <v>6699</v>
      </c>
      <c r="I1891" s="3">
        <v>1285774.96</v>
      </c>
      <c r="J1891" s="3">
        <v>0</v>
      </c>
      <c r="K1891" s="3">
        <v>2687775848.6199999</v>
      </c>
      <c r="N1891" t="s">
        <v>4877</v>
      </c>
      <c r="O1891" s="9">
        <v>45653.4977546296</v>
      </c>
      <c r="P1891" t="s">
        <v>5001</v>
      </c>
      <c r="R1891" s="9"/>
      <c r="S1891" s="8" t="str">
        <f t="shared" si="58"/>
        <v/>
      </c>
      <c r="T1891" s="8" t="str">
        <f t="shared" si="59"/>
        <v/>
      </c>
    </row>
    <row r="1892" spans="1:20" x14ac:dyDescent="0.25">
      <c r="A1892" t="s">
        <v>3542</v>
      </c>
      <c r="B1892" s="7">
        <v>7898937</v>
      </c>
      <c r="C1892" s="9">
        <v>45653</v>
      </c>
      <c r="D1892" t="s">
        <v>3539</v>
      </c>
      <c r="E1892" t="s">
        <v>6700</v>
      </c>
      <c r="I1892" s="3">
        <v>0</v>
      </c>
      <c r="J1892" s="3">
        <v>58000</v>
      </c>
      <c r="K1892" s="3">
        <v>2687717848.6199999</v>
      </c>
      <c r="N1892" t="s">
        <v>4877</v>
      </c>
      <c r="O1892" s="9">
        <v>45653.502997685202</v>
      </c>
      <c r="P1892" t="s">
        <v>26</v>
      </c>
      <c r="R1892" s="9"/>
      <c r="S1892" s="8" t="str">
        <f t="shared" si="58"/>
        <v>00084401</v>
      </c>
      <c r="T1892" s="8">
        <f t="shared" si="59"/>
        <v>7898937</v>
      </c>
    </row>
    <row r="1893" spans="1:20" x14ac:dyDescent="0.25">
      <c r="A1893" t="s">
        <v>3542</v>
      </c>
      <c r="B1893" s="7">
        <v>7898940</v>
      </c>
      <c r="C1893" s="9">
        <v>45653</v>
      </c>
      <c r="D1893" t="s">
        <v>3539</v>
      </c>
      <c r="E1893" t="s">
        <v>6701</v>
      </c>
      <c r="I1893" s="3">
        <v>0</v>
      </c>
      <c r="J1893" s="3">
        <v>351062.67</v>
      </c>
      <c r="K1893" s="3">
        <v>2687366785.9499998</v>
      </c>
      <c r="N1893" t="s">
        <v>4877</v>
      </c>
      <c r="O1893" s="9">
        <v>45653.5051157407</v>
      </c>
      <c r="P1893" t="s">
        <v>26</v>
      </c>
      <c r="R1893" s="9"/>
      <c r="S1893" s="8" t="str">
        <f t="shared" si="58"/>
        <v>00084402</v>
      </c>
      <c r="T1893" s="8">
        <f t="shared" si="59"/>
        <v>7898940</v>
      </c>
    </row>
    <row r="1894" spans="1:20" x14ac:dyDescent="0.25">
      <c r="A1894" t="s">
        <v>3542</v>
      </c>
      <c r="B1894" s="7">
        <v>7898943</v>
      </c>
      <c r="C1894" s="9">
        <v>45653</v>
      </c>
      <c r="D1894" t="s">
        <v>4874</v>
      </c>
      <c r="E1894" t="s">
        <v>6702</v>
      </c>
      <c r="F1894" t="s">
        <v>5070</v>
      </c>
      <c r="I1894" s="3">
        <v>0</v>
      </c>
      <c r="J1894" s="3">
        <v>13359.97</v>
      </c>
      <c r="K1894" s="3">
        <v>2687353425.98</v>
      </c>
      <c r="N1894" t="s">
        <v>4877</v>
      </c>
      <c r="O1894" s="9">
        <v>45653.507638888899</v>
      </c>
      <c r="P1894" t="s">
        <v>26</v>
      </c>
      <c r="R1894" s="9"/>
      <c r="S1894" s="8" t="str">
        <f t="shared" si="58"/>
        <v/>
      </c>
      <c r="T1894" s="8" t="str">
        <f t="shared" si="59"/>
        <v/>
      </c>
    </row>
    <row r="1895" spans="1:20" x14ac:dyDescent="0.25">
      <c r="A1895" t="s">
        <v>3542</v>
      </c>
      <c r="B1895" s="7">
        <v>7898945</v>
      </c>
      <c r="C1895" s="9">
        <v>45653</v>
      </c>
      <c r="D1895" t="s">
        <v>3539</v>
      </c>
      <c r="E1895" t="s">
        <v>6703</v>
      </c>
      <c r="I1895" s="3">
        <v>0</v>
      </c>
      <c r="J1895" s="3">
        <v>10670.94</v>
      </c>
      <c r="K1895" s="3">
        <v>2687342755.04</v>
      </c>
      <c r="N1895" t="s">
        <v>4877</v>
      </c>
      <c r="O1895" s="9">
        <v>45653.508761574099</v>
      </c>
      <c r="P1895" t="s">
        <v>26</v>
      </c>
      <c r="R1895" s="9"/>
      <c r="S1895" s="8" t="str">
        <f t="shared" si="58"/>
        <v>00084403</v>
      </c>
      <c r="T1895" s="8">
        <f t="shared" si="59"/>
        <v>7898945</v>
      </c>
    </row>
    <row r="1896" spans="1:20" x14ac:dyDescent="0.25">
      <c r="A1896" t="s">
        <v>3542</v>
      </c>
      <c r="B1896" s="7">
        <v>7898946</v>
      </c>
      <c r="C1896" s="9">
        <v>45653</v>
      </c>
      <c r="D1896" t="s">
        <v>3539</v>
      </c>
      <c r="E1896" t="s">
        <v>6704</v>
      </c>
      <c r="I1896" s="3">
        <v>0</v>
      </c>
      <c r="J1896" s="3">
        <v>5590.44</v>
      </c>
      <c r="K1896" s="3">
        <v>2687337164.5999999</v>
      </c>
      <c r="N1896" t="s">
        <v>4877</v>
      </c>
      <c r="O1896" s="9">
        <v>45653.5090740741</v>
      </c>
      <c r="P1896" t="s">
        <v>26</v>
      </c>
      <c r="R1896" s="9"/>
      <c r="S1896" s="8" t="str">
        <f t="shared" si="58"/>
        <v>00084404</v>
      </c>
      <c r="T1896" s="8">
        <f t="shared" si="59"/>
        <v>7898946</v>
      </c>
    </row>
    <row r="1897" spans="1:20" x14ac:dyDescent="0.25">
      <c r="A1897" t="s">
        <v>3542</v>
      </c>
      <c r="B1897" s="7">
        <v>7898947</v>
      </c>
      <c r="C1897" s="9">
        <v>45653</v>
      </c>
      <c r="D1897" t="s">
        <v>4874</v>
      </c>
      <c r="E1897" t="s">
        <v>6705</v>
      </c>
      <c r="F1897" t="s">
        <v>5073</v>
      </c>
      <c r="I1897" s="3">
        <v>0</v>
      </c>
      <c r="J1897" s="3">
        <v>10670.94</v>
      </c>
      <c r="K1897" s="3">
        <v>2687326493.6599998</v>
      </c>
      <c r="N1897" t="s">
        <v>4877</v>
      </c>
      <c r="O1897" s="9">
        <v>45653.512847222199</v>
      </c>
      <c r="P1897" t="s">
        <v>26</v>
      </c>
      <c r="R1897" s="9"/>
      <c r="S1897" s="8" t="str">
        <f t="shared" si="58"/>
        <v/>
      </c>
      <c r="T1897" s="8" t="str">
        <f t="shared" si="59"/>
        <v/>
      </c>
    </row>
    <row r="1898" spans="1:20" x14ac:dyDescent="0.25">
      <c r="A1898" t="s">
        <v>3542</v>
      </c>
      <c r="B1898" s="7">
        <v>7898948</v>
      </c>
      <c r="C1898" s="9">
        <v>45653</v>
      </c>
      <c r="D1898" t="s">
        <v>3539</v>
      </c>
      <c r="E1898" t="s">
        <v>6706</v>
      </c>
      <c r="I1898" s="3">
        <v>0</v>
      </c>
      <c r="J1898" s="3">
        <v>0.02</v>
      </c>
      <c r="K1898" s="3">
        <v>2687326493.6399999</v>
      </c>
      <c r="N1898" t="s">
        <v>4877</v>
      </c>
      <c r="O1898" s="9">
        <v>45653.513657407399</v>
      </c>
      <c r="P1898" t="s">
        <v>26</v>
      </c>
      <c r="R1898" s="9"/>
      <c r="S1898" s="8" t="str">
        <f t="shared" si="58"/>
        <v>00084405</v>
      </c>
      <c r="T1898" s="8">
        <f t="shared" si="59"/>
        <v>7898948</v>
      </c>
    </row>
    <row r="1899" spans="1:20" x14ac:dyDescent="0.25">
      <c r="A1899" t="s">
        <v>3542</v>
      </c>
      <c r="B1899" s="7">
        <v>7898950</v>
      </c>
      <c r="C1899" s="9">
        <v>45653</v>
      </c>
      <c r="D1899" t="s">
        <v>3539</v>
      </c>
      <c r="E1899" t="s">
        <v>6707</v>
      </c>
      <c r="I1899" s="3">
        <v>0</v>
      </c>
      <c r="J1899" s="3">
        <v>436088.69</v>
      </c>
      <c r="K1899" s="3">
        <v>2686890404.9499998</v>
      </c>
      <c r="N1899" t="s">
        <v>4877</v>
      </c>
      <c r="O1899" s="9">
        <v>45653.515347222201</v>
      </c>
      <c r="P1899" t="s">
        <v>26</v>
      </c>
      <c r="R1899" s="9"/>
      <c r="S1899" s="8" t="str">
        <f t="shared" si="58"/>
        <v>00084406</v>
      </c>
      <c r="T1899" s="8">
        <f t="shared" si="59"/>
        <v>7898950</v>
      </c>
    </row>
    <row r="1900" spans="1:20" x14ac:dyDescent="0.25">
      <c r="A1900" t="s">
        <v>3542</v>
      </c>
      <c r="B1900" s="7">
        <v>7898958</v>
      </c>
      <c r="C1900" s="9">
        <v>45653</v>
      </c>
      <c r="D1900" t="s">
        <v>3539</v>
      </c>
      <c r="E1900" t="s">
        <v>6708</v>
      </c>
      <c r="I1900" s="3">
        <v>0</v>
      </c>
      <c r="J1900" s="3">
        <v>3147120.22</v>
      </c>
      <c r="K1900" s="3">
        <v>2683743284.73</v>
      </c>
      <c r="N1900" t="s">
        <v>4877</v>
      </c>
      <c r="O1900" s="9">
        <v>45653.5210532407</v>
      </c>
      <c r="P1900" t="s">
        <v>26</v>
      </c>
      <c r="R1900" s="9"/>
      <c r="S1900" s="8" t="str">
        <f t="shared" si="58"/>
        <v>00084407</v>
      </c>
      <c r="T1900" s="8">
        <f t="shared" si="59"/>
        <v>7898958</v>
      </c>
    </row>
    <row r="1901" spans="1:20" x14ac:dyDescent="0.25">
      <c r="A1901" t="s">
        <v>3542</v>
      </c>
      <c r="B1901" s="7">
        <v>7898960</v>
      </c>
      <c r="C1901" s="9">
        <v>45653</v>
      </c>
      <c r="D1901" t="s">
        <v>3539</v>
      </c>
      <c r="E1901" t="s">
        <v>6709</v>
      </c>
      <c r="I1901" s="3">
        <v>0</v>
      </c>
      <c r="J1901" s="3">
        <v>43272.09</v>
      </c>
      <c r="K1901" s="3">
        <v>2683700012.6399999</v>
      </c>
      <c r="N1901" t="s">
        <v>4877</v>
      </c>
      <c r="O1901" s="9">
        <v>45653.5228935185</v>
      </c>
      <c r="P1901" t="s">
        <v>26</v>
      </c>
      <c r="R1901" s="9"/>
      <c r="S1901" s="8" t="str">
        <f t="shared" si="58"/>
        <v>00084408</v>
      </c>
      <c r="T1901" s="8">
        <f t="shared" si="59"/>
        <v>7898960</v>
      </c>
    </row>
    <row r="1902" spans="1:20" x14ac:dyDescent="0.25">
      <c r="A1902" t="s">
        <v>3542</v>
      </c>
      <c r="B1902" s="7">
        <v>7898964</v>
      </c>
      <c r="C1902" s="9">
        <v>45653</v>
      </c>
      <c r="D1902" t="s">
        <v>3539</v>
      </c>
      <c r="E1902" t="s">
        <v>6710</v>
      </c>
      <c r="I1902" s="3">
        <v>0</v>
      </c>
      <c r="J1902" s="3">
        <v>837929.58</v>
      </c>
      <c r="K1902" s="3">
        <v>2682862083.0599999</v>
      </c>
      <c r="N1902" t="s">
        <v>4877</v>
      </c>
      <c r="O1902" s="9">
        <v>45653.529606481497</v>
      </c>
      <c r="P1902" t="s">
        <v>26</v>
      </c>
      <c r="R1902" s="9"/>
      <c r="S1902" s="8" t="str">
        <f t="shared" si="58"/>
        <v>00084409</v>
      </c>
      <c r="T1902" s="8">
        <f t="shared" si="59"/>
        <v>7898964</v>
      </c>
    </row>
    <row r="1903" spans="1:20" x14ac:dyDescent="0.25">
      <c r="A1903" t="s">
        <v>3542</v>
      </c>
      <c r="B1903" s="7">
        <v>7898969</v>
      </c>
      <c r="C1903" s="9">
        <v>45653</v>
      </c>
      <c r="D1903" t="s">
        <v>4942</v>
      </c>
      <c r="E1903" t="s">
        <v>2921</v>
      </c>
      <c r="I1903" s="3">
        <v>15692246.35</v>
      </c>
      <c r="J1903" s="3">
        <v>0</v>
      </c>
      <c r="K1903" s="3">
        <v>2698554329.4099998</v>
      </c>
      <c r="N1903" t="s">
        <v>4877</v>
      </c>
      <c r="O1903" s="9">
        <v>45653.530914351897</v>
      </c>
      <c r="P1903" t="s">
        <v>4944</v>
      </c>
      <c r="R1903" s="9"/>
      <c r="S1903" s="8" t="str">
        <f t="shared" si="58"/>
        <v/>
      </c>
      <c r="T1903" s="8" t="str">
        <f t="shared" si="59"/>
        <v/>
      </c>
    </row>
    <row r="1904" spans="1:20" x14ac:dyDescent="0.25">
      <c r="A1904" t="s">
        <v>3542</v>
      </c>
      <c r="B1904" s="7">
        <v>7898970</v>
      </c>
      <c r="C1904" s="9">
        <v>45653</v>
      </c>
      <c r="D1904" t="s">
        <v>4942</v>
      </c>
      <c r="E1904" t="s">
        <v>3264</v>
      </c>
      <c r="I1904" s="3">
        <v>271035.84999999998</v>
      </c>
      <c r="J1904" s="3">
        <v>0</v>
      </c>
      <c r="K1904" s="3">
        <v>2698825365.2600002</v>
      </c>
      <c r="N1904" t="s">
        <v>4877</v>
      </c>
      <c r="O1904" s="9">
        <v>45653.531122685199</v>
      </c>
      <c r="P1904" t="s">
        <v>4944</v>
      </c>
      <c r="R1904" s="9"/>
      <c r="S1904" s="8" t="str">
        <f t="shared" si="58"/>
        <v/>
      </c>
      <c r="T1904" s="8" t="str">
        <f t="shared" si="59"/>
        <v/>
      </c>
    </row>
    <row r="1905" spans="1:20" x14ac:dyDescent="0.25">
      <c r="A1905" t="s">
        <v>3542</v>
      </c>
      <c r="B1905" s="7">
        <v>7898971</v>
      </c>
      <c r="C1905" s="9">
        <v>45653</v>
      </c>
      <c r="D1905" t="s">
        <v>4942</v>
      </c>
      <c r="E1905" t="s">
        <v>3291</v>
      </c>
      <c r="I1905" s="3">
        <v>855874.98</v>
      </c>
      <c r="J1905" s="3">
        <v>0</v>
      </c>
      <c r="K1905" s="3">
        <v>2699681240.2399998</v>
      </c>
      <c r="N1905" t="s">
        <v>4877</v>
      </c>
      <c r="O1905" s="9">
        <v>45653.53125</v>
      </c>
      <c r="P1905" t="s">
        <v>4944</v>
      </c>
      <c r="R1905" s="9"/>
      <c r="S1905" s="8" t="str">
        <f t="shared" si="58"/>
        <v/>
      </c>
      <c r="T1905" s="8" t="str">
        <f t="shared" si="59"/>
        <v/>
      </c>
    </row>
    <row r="1906" spans="1:20" x14ac:dyDescent="0.25">
      <c r="A1906" t="s">
        <v>3542</v>
      </c>
      <c r="B1906" s="7">
        <v>7898972</v>
      </c>
      <c r="C1906" s="9">
        <v>45653</v>
      </c>
      <c r="D1906" t="s">
        <v>4942</v>
      </c>
      <c r="E1906" t="s">
        <v>3292</v>
      </c>
      <c r="I1906" s="3">
        <v>144588.64000000001</v>
      </c>
      <c r="J1906" s="3">
        <v>0</v>
      </c>
      <c r="K1906" s="3">
        <v>2699825828.8800001</v>
      </c>
      <c r="N1906" t="s">
        <v>4877</v>
      </c>
      <c r="O1906" s="9">
        <v>45653.53125</v>
      </c>
      <c r="P1906" t="s">
        <v>4944</v>
      </c>
      <c r="R1906" s="9"/>
      <c r="S1906" s="8" t="str">
        <f t="shared" si="58"/>
        <v/>
      </c>
      <c r="T1906" s="8" t="str">
        <f t="shared" si="59"/>
        <v/>
      </c>
    </row>
    <row r="1907" spans="1:20" x14ac:dyDescent="0.25">
      <c r="A1907" t="s">
        <v>3542</v>
      </c>
      <c r="B1907" s="7">
        <v>7898973</v>
      </c>
      <c r="C1907" s="9">
        <v>45653</v>
      </c>
      <c r="D1907" t="s">
        <v>4942</v>
      </c>
      <c r="E1907" t="s">
        <v>3331</v>
      </c>
      <c r="I1907" s="3">
        <v>572747.80000000005</v>
      </c>
      <c r="J1907" s="3">
        <v>0</v>
      </c>
      <c r="K1907" s="3">
        <v>2700398576.6799998</v>
      </c>
      <c r="N1907" t="s">
        <v>4877</v>
      </c>
      <c r="O1907" s="9">
        <v>45653.531886574099</v>
      </c>
      <c r="P1907" t="s">
        <v>4944</v>
      </c>
      <c r="R1907" s="9"/>
      <c r="S1907" s="8" t="str">
        <f t="shared" si="58"/>
        <v/>
      </c>
      <c r="T1907" s="8" t="str">
        <f t="shared" si="59"/>
        <v/>
      </c>
    </row>
    <row r="1908" spans="1:20" x14ac:dyDescent="0.25">
      <c r="A1908" t="s">
        <v>3542</v>
      </c>
      <c r="B1908" s="7">
        <v>7898974</v>
      </c>
      <c r="C1908" s="9">
        <v>45653</v>
      </c>
      <c r="D1908" t="s">
        <v>4942</v>
      </c>
      <c r="E1908" t="s">
        <v>3330</v>
      </c>
      <c r="I1908" s="3">
        <v>82322.850000000006</v>
      </c>
      <c r="J1908" s="3">
        <v>0</v>
      </c>
      <c r="K1908" s="3">
        <v>2700480899.5300002</v>
      </c>
      <c r="N1908" t="s">
        <v>4877</v>
      </c>
      <c r="O1908" s="9">
        <v>45653.531886574099</v>
      </c>
      <c r="P1908" t="s">
        <v>4944</v>
      </c>
      <c r="R1908" s="9"/>
      <c r="S1908" s="8" t="str">
        <f t="shared" si="58"/>
        <v/>
      </c>
      <c r="T1908" s="8" t="str">
        <f t="shared" si="59"/>
        <v/>
      </c>
    </row>
    <row r="1909" spans="1:20" x14ac:dyDescent="0.25">
      <c r="A1909" t="s">
        <v>3542</v>
      </c>
      <c r="B1909" s="7">
        <v>7898975</v>
      </c>
      <c r="C1909" s="9">
        <v>45653</v>
      </c>
      <c r="D1909" t="s">
        <v>4942</v>
      </c>
      <c r="E1909" t="s">
        <v>3307</v>
      </c>
      <c r="I1909" s="3">
        <v>1816579.11</v>
      </c>
      <c r="J1909" s="3">
        <v>0</v>
      </c>
      <c r="K1909" s="3">
        <v>2702297478.6399999</v>
      </c>
      <c r="N1909" t="s">
        <v>4877</v>
      </c>
      <c r="O1909" s="9">
        <v>45653.5319212963</v>
      </c>
      <c r="P1909" t="s">
        <v>4944</v>
      </c>
      <c r="R1909" s="9"/>
      <c r="S1909" s="8" t="str">
        <f t="shared" si="58"/>
        <v/>
      </c>
      <c r="T1909" s="8" t="str">
        <f t="shared" si="59"/>
        <v/>
      </c>
    </row>
    <row r="1910" spans="1:20" x14ac:dyDescent="0.25">
      <c r="A1910" t="s">
        <v>3542</v>
      </c>
      <c r="B1910" s="7">
        <v>7898976</v>
      </c>
      <c r="C1910" s="9">
        <v>45653</v>
      </c>
      <c r="D1910" t="s">
        <v>4942</v>
      </c>
      <c r="E1910" t="s">
        <v>2737</v>
      </c>
      <c r="I1910" s="3">
        <v>4426201.5999999996</v>
      </c>
      <c r="J1910" s="3">
        <v>0</v>
      </c>
      <c r="K1910" s="3">
        <v>2706723680.2399998</v>
      </c>
      <c r="N1910" t="s">
        <v>4877</v>
      </c>
      <c r="O1910" s="9">
        <v>45653.531956018502</v>
      </c>
      <c r="P1910" t="s">
        <v>4944</v>
      </c>
      <c r="R1910" s="9"/>
      <c r="S1910" s="8" t="str">
        <f t="shared" si="58"/>
        <v/>
      </c>
      <c r="T1910" s="8" t="str">
        <f t="shared" si="59"/>
        <v/>
      </c>
    </row>
    <row r="1911" spans="1:20" x14ac:dyDescent="0.25">
      <c r="A1911" t="s">
        <v>3542</v>
      </c>
      <c r="B1911" s="7">
        <v>7898977</v>
      </c>
      <c r="C1911" s="9">
        <v>45653</v>
      </c>
      <c r="D1911" t="s">
        <v>4942</v>
      </c>
      <c r="E1911" t="s">
        <v>2742</v>
      </c>
      <c r="I1911" s="3">
        <v>9001991.1600000001</v>
      </c>
      <c r="J1911" s="3">
        <v>0</v>
      </c>
      <c r="K1911" s="3">
        <v>2715725671.4000001</v>
      </c>
      <c r="N1911" t="s">
        <v>4877</v>
      </c>
      <c r="O1911" s="9">
        <v>45653.531956018502</v>
      </c>
      <c r="P1911" t="s">
        <v>4944</v>
      </c>
      <c r="R1911" s="9"/>
      <c r="S1911" s="8" t="str">
        <f t="shared" si="58"/>
        <v/>
      </c>
      <c r="T1911" s="8" t="str">
        <f t="shared" si="59"/>
        <v/>
      </c>
    </row>
    <row r="1912" spans="1:20" x14ac:dyDescent="0.25">
      <c r="A1912" t="s">
        <v>3542</v>
      </c>
      <c r="B1912" s="7">
        <v>7898978</v>
      </c>
      <c r="C1912" s="9">
        <v>45653</v>
      </c>
      <c r="D1912" t="s">
        <v>4942</v>
      </c>
      <c r="E1912" t="s">
        <v>2741</v>
      </c>
      <c r="I1912" s="3">
        <v>6761498.3899999997</v>
      </c>
      <c r="J1912" s="3">
        <v>0</v>
      </c>
      <c r="K1912" s="3">
        <v>2722487169.79</v>
      </c>
      <c r="N1912" t="s">
        <v>4877</v>
      </c>
      <c r="O1912" s="9">
        <v>45653.531956018502</v>
      </c>
      <c r="P1912" t="s">
        <v>4944</v>
      </c>
      <c r="R1912" s="9"/>
      <c r="S1912" s="8" t="str">
        <f t="shared" si="58"/>
        <v/>
      </c>
      <c r="T1912" s="8" t="str">
        <f t="shared" si="59"/>
        <v/>
      </c>
    </row>
    <row r="1913" spans="1:20" x14ac:dyDescent="0.25">
      <c r="A1913" t="s">
        <v>3542</v>
      </c>
      <c r="B1913" s="7">
        <v>7898979</v>
      </c>
      <c r="C1913" s="9">
        <v>45653</v>
      </c>
      <c r="D1913" t="s">
        <v>3539</v>
      </c>
      <c r="E1913" t="s">
        <v>6711</v>
      </c>
      <c r="I1913" s="3">
        <v>0</v>
      </c>
      <c r="J1913" s="3">
        <v>1012371.77</v>
      </c>
      <c r="K1913" s="3">
        <v>2721474798.02</v>
      </c>
      <c r="N1913" t="s">
        <v>4877</v>
      </c>
      <c r="O1913" s="9">
        <v>45653.531979166699</v>
      </c>
      <c r="P1913" t="s">
        <v>26</v>
      </c>
      <c r="R1913" s="9"/>
      <c r="S1913" s="8" t="str">
        <f t="shared" si="58"/>
        <v>00084411</v>
      </c>
      <c r="T1913" s="8">
        <f t="shared" si="59"/>
        <v>7898979</v>
      </c>
    </row>
    <row r="1914" spans="1:20" x14ac:dyDescent="0.25">
      <c r="A1914" t="s">
        <v>3542</v>
      </c>
      <c r="B1914" s="7">
        <v>7898982</v>
      </c>
      <c r="C1914" s="9">
        <v>45653</v>
      </c>
      <c r="D1914" t="s">
        <v>3539</v>
      </c>
      <c r="E1914" t="s">
        <v>6712</v>
      </c>
      <c r="I1914" s="3">
        <v>0</v>
      </c>
      <c r="J1914" s="3">
        <v>1479087.9</v>
      </c>
      <c r="K1914" s="3">
        <v>2719995710.1199999</v>
      </c>
      <c r="N1914" t="s">
        <v>4877</v>
      </c>
      <c r="O1914" s="9">
        <v>45653.542337963001</v>
      </c>
      <c r="P1914" t="s">
        <v>26</v>
      </c>
      <c r="R1914" s="9"/>
      <c r="S1914" s="8" t="str">
        <f t="shared" si="58"/>
        <v>00084412</v>
      </c>
      <c r="T1914" s="8">
        <f t="shared" si="59"/>
        <v>7898982</v>
      </c>
    </row>
    <row r="1915" spans="1:20" x14ac:dyDescent="0.25">
      <c r="A1915" t="s">
        <v>3542</v>
      </c>
      <c r="B1915" s="7">
        <v>7898984</v>
      </c>
      <c r="C1915" s="9">
        <v>45653</v>
      </c>
      <c r="D1915" t="s">
        <v>3539</v>
      </c>
      <c r="E1915" t="s">
        <v>6713</v>
      </c>
      <c r="I1915" s="3">
        <v>0</v>
      </c>
      <c r="J1915" s="3">
        <v>206555.46</v>
      </c>
      <c r="K1915" s="3">
        <v>2719789154.6599998</v>
      </c>
      <c r="N1915" t="s">
        <v>4877</v>
      </c>
      <c r="O1915" s="9">
        <v>45653.544062499997</v>
      </c>
      <c r="P1915" t="s">
        <v>26</v>
      </c>
      <c r="R1915" s="9"/>
      <c r="S1915" s="8" t="str">
        <f t="shared" si="58"/>
        <v>00084413</v>
      </c>
      <c r="T1915" s="8">
        <f t="shared" si="59"/>
        <v>7898984</v>
      </c>
    </row>
    <row r="1916" spans="1:20" x14ac:dyDescent="0.25">
      <c r="A1916" t="s">
        <v>3542</v>
      </c>
      <c r="B1916" s="7">
        <v>7898985</v>
      </c>
      <c r="C1916" s="9">
        <v>45653</v>
      </c>
      <c r="D1916" t="s">
        <v>3539</v>
      </c>
      <c r="E1916" t="s">
        <v>6714</v>
      </c>
      <c r="I1916" s="3">
        <v>0</v>
      </c>
      <c r="J1916" s="3">
        <v>559598.61</v>
      </c>
      <c r="K1916" s="3">
        <v>2719229556.0500002</v>
      </c>
      <c r="N1916" t="s">
        <v>4877</v>
      </c>
      <c r="O1916" s="9">
        <v>45653.545844907399</v>
      </c>
      <c r="P1916" t="s">
        <v>26</v>
      </c>
      <c r="R1916" s="9"/>
      <c r="S1916" s="8" t="str">
        <f t="shared" si="58"/>
        <v>00084414</v>
      </c>
      <c r="T1916" s="8">
        <f t="shared" si="59"/>
        <v>7898985</v>
      </c>
    </row>
    <row r="1917" spans="1:20" x14ac:dyDescent="0.25">
      <c r="A1917" t="s">
        <v>3542</v>
      </c>
      <c r="B1917" s="7">
        <v>7898990</v>
      </c>
      <c r="C1917" s="9">
        <v>45653</v>
      </c>
      <c r="D1917" t="s">
        <v>4874</v>
      </c>
      <c r="E1917" t="s">
        <v>3067</v>
      </c>
      <c r="F1917" t="s">
        <v>6715</v>
      </c>
      <c r="I1917" s="3">
        <v>0</v>
      </c>
      <c r="J1917" s="3">
        <v>171232.4</v>
      </c>
      <c r="K1917" s="3">
        <v>2719058323.6500001</v>
      </c>
      <c r="N1917" t="s">
        <v>4877</v>
      </c>
      <c r="O1917" s="9">
        <v>45653.555162037002</v>
      </c>
      <c r="P1917" t="s">
        <v>26</v>
      </c>
      <c r="R1917" s="9"/>
      <c r="S1917" s="8" t="str">
        <f t="shared" si="58"/>
        <v/>
      </c>
      <c r="T1917" s="8" t="str">
        <f t="shared" si="59"/>
        <v/>
      </c>
    </row>
    <row r="1918" spans="1:20" x14ac:dyDescent="0.25">
      <c r="A1918" t="s">
        <v>3542</v>
      </c>
      <c r="B1918" s="7">
        <v>7898994</v>
      </c>
      <c r="C1918" s="9">
        <v>45653</v>
      </c>
      <c r="D1918" t="s">
        <v>4874</v>
      </c>
      <c r="E1918" t="s">
        <v>6716</v>
      </c>
      <c r="F1918" t="s">
        <v>4876</v>
      </c>
      <c r="I1918" s="3">
        <v>0</v>
      </c>
      <c r="J1918" s="3">
        <v>2288920.54</v>
      </c>
      <c r="K1918" s="3">
        <v>2716769403.1100001</v>
      </c>
      <c r="N1918" t="s">
        <v>4877</v>
      </c>
      <c r="O1918" s="9">
        <v>45653.561770833301</v>
      </c>
      <c r="P1918" t="s">
        <v>26</v>
      </c>
      <c r="R1918" s="9"/>
      <c r="S1918" s="8" t="str">
        <f t="shared" si="58"/>
        <v/>
      </c>
      <c r="T1918" s="8" t="str">
        <f t="shared" si="59"/>
        <v/>
      </c>
    </row>
    <row r="1919" spans="1:20" x14ac:dyDescent="0.25">
      <c r="A1919" t="s">
        <v>3542</v>
      </c>
      <c r="B1919" s="7">
        <v>7898995</v>
      </c>
      <c r="C1919" s="9">
        <v>45653</v>
      </c>
      <c r="D1919" t="s">
        <v>3539</v>
      </c>
      <c r="E1919" t="s">
        <v>6717</v>
      </c>
      <c r="I1919" s="3">
        <v>0</v>
      </c>
      <c r="J1919" s="3">
        <v>43489490.219999999</v>
      </c>
      <c r="K1919" s="3">
        <v>2673279912.8899999</v>
      </c>
      <c r="N1919" t="s">
        <v>4877</v>
      </c>
      <c r="O1919" s="9">
        <v>45653.561770833301</v>
      </c>
      <c r="P1919" t="s">
        <v>26</v>
      </c>
      <c r="R1919" s="9"/>
      <c r="S1919" s="8" t="str">
        <f t="shared" si="58"/>
        <v>00084415</v>
      </c>
      <c r="T1919" s="8">
        <f t="shared" si="59"/>
        <v>7898995</v>
      </c>
    </row>
    <row r="1920" spans="1:20" x14ac:dyDescent="0.25">
      <c r="A1920" t="s">
        <v>3542</v>
      </c>
      <c r="B1920" s="7">
        <v>7898998</v>
      </c>
      <c r="C1920" s="9">
        <v>45653</v>
      </c>
      <c r="D1920" t="s">
        <v>4942</v>
      </c>
      <c r="E1920" t="s">
        <v>2837</v>
      </c>
      <c r="I1920" s="3">
        <v>1925282.39</v>
      </c>
      <c r="J1920" s="3">
        <v>0</v>
      </c>
      <c r="K1920" s="3">
        <v>2675205195.2800002</v>
      </c>
      <c r="N1920" t="s">
        <v>4877</v>
      </c>
      <c r="O1920" s="9">
        <v>45653.598414351902</v>
      </c>
      <c r="P1920" t="s">
        <v>4944</v>
      </c>
      <c r="R1920" s="9"/>
      <c r="S1920" s="8" t="str">
        <f t="shared" si="58"/>
        <v/>
      </c>
      <c r="T1920" s="8" t="str">
        <f t="shared" si="59"/>
        <v/>
      </c>
    </row>
    <row r="1921" spans="1:20" x14ac:dyDescent="0.25">
      <c r="A1921" t="s">
        <v>3542</v>
      </c>
      <c r="B1921" s="7">
        <v>7898999</v>
      </c>
      <c r="C1921" s="9">
        <v>45653</v>
      </c>
      <c r="D1921" t="s">
        <v>4942</v>
      </c>
      <c r="E1921" t="s">
        <v>2836</v>
      </c>
      <c r="I1921" s="3">
        <v>3291770.54</v>
      </c>
      <c r="J1921" s="3">
        <v>0</v>
      </c>
      <c r="K1921" s="3">
        <v>2678496965.8200002</v>
      </c>
      <c r="N1921" t="s">
        <v>4877</v>
      </c>
      <c r="O1921" s="9">
        <v>45653.598414351902</v>
      </c>
      <c r="P1921" t="s">
        <v>4944</v>
      </c>
      <c r="R1921" s="9"/>
      <c r="S1921" s="8" t="str">
        <f t="shared" si="58"/>
        <v/>
      </c>
      <c r="T1921" s="8" t="str">
        <f t="shared" si="59"/>
        <v/>
      </c>
    </row>
    <row r="1922" spans="1:20" x14ac:dyDescent="0.25">
      <c r="A1922" t="s">
        <v>3542</v>
      </c>
      <c r="B1922" s="7">
        <v>7899000</v>
      </c>
      <c r="C1922" s="9">
        <v>45653</v>
      </c>
      <c r="D1922" t="s">
        <v>4942</v>
      </c>
      <c r="E1922" t="s">
        <v>2922</v>
      </c>
      <c r="I1922" s="3">
        <v>9326849.3499999996</v>
      </c>
      <c r="J1922" s="3">
        <v>0</v>
      </c>
      <c r="K1922" s="3">
        <v>2687823815.1700001</v>
      </c>
      <c r="N1922" t="s">
        <v>4877</v>
      </c>
      <c r="O1922" s="9">
        <v>45653.598530092597</v>
      </c>
      <c r="P1922" t="s">
        <v>4944</v>
      </c>
      <c r="R1922" s="9"/>
      <c r="S1922" s="8" t="str">
        <f t="shared" si="58"/>
        <v/>
      </c>
      <c r="T1922" s="8" t="str">
        <f t="shared" si="59"/>
        <v/>
      </c>
    </row>
    <row r="1923" spans="1:20" x14ac:dyDescent="0.25">
      <c r="A1923" t="s">
        <v>3542</v>
      </c>
      <c r="B1923" s="7">
        <v>7899001</v>
      </c>
      <c r="C1923" s="9">
        <v>45653</v>
      </c>
      <c r="D1923" t="s">
        <v>4942</v>
      </c>
      <c r="E1923" t="s">
        <v>2923</v>
      </c>
      <c r="I1923" s="3">
        <v>5343960.51</v>
      </c>
      <c r="J1923" s="3">
        <v>0</v>
      </c>
      <c r="K1923" s="3">
        <v>2693167775.6799998</v>
      </c>
      <c r="N1923" t="s">
        <v>4877</v>
      </c>
      <c r="O1923" s="9">
        <v>45653.598530092597</v>
      </c>
      <c r="P1923" t="s">
        <v>4944</v>
      </c>
      <c r="R1923" s="9"/>
      <c r="S1923" s="8" t="str">
        <f t="shared" si="58"/>
        <v/>
      </c>
      <c r="T1923" s="8" t="str">
        <f t="shared" si="59"/>
        <v/>
      </c>
    </row>
    <row r="1924" spans="1:20" x14ac:dyDescent="0.25">
      <c r="A1924" t="s">
        <v>3542</v>
      </c>
      <c r="B1924" s="7">
        <v>7899002</v>
      </c>
      <c r="C1924" s="9">
        <v>45653</v>
      </c>
      <c r="D1924" t="s">
        <v>4942</v>
      </c>
      <c r="E1924" t="s">
        <v>2924</v>
      </c>
      <c r="I1924" s="3">
        <v>3735550.48</v>
      </c>
      <c r="J1924" s="3">
        <v>0</v>
      </c>
      <c r="K1924" s="3">
        <v>2696903326.1599998</v>
      </c>
      <c r="N1924" t="s">
        <v>4877</v>
      </c>
      <c r="O1924" s="9">
        <v>45653.598530092597</v>
      </c>
      <c r="P1924" t="s">
        <v>4944</v>
      </c>
      <c r="R1924" s="9"/>
      <c r="S1924" s="8" t="str">
        <f t="shared" ref="S1924:S1987" si="60">+IF(MID(E1924,1,1)="R",MID(E1924,5,8),"")</f>
        <v/>
      </c>
      <c r="T1924" s="8" t="str">
        <f t="shared" ref="T1924:T1987" si="61">+IF(MID(S1924,1,1)="0",B1924,"")</f>
        <v/>
      </c>
    </row>
    <row r="1925" spans="1:20" x14ac:dyDescent="0.25">
      <c r="A1925" t="s">
        <v>3542</v>
      </c>
      <c r="B1925" s="7">
        <v>7899003</v>
      </c>
      <c r="C1925" s="9">
        <v>45653</v>
      </c>
      <c r="D1925" t="s">
        <v>4942</v>
      </c>
      <c r="E1925" t="s">
        <v>2925</v>
      </c>
      <c r="I1925" s="3">
        <v>3096966.13</v>
      </c>
      <c r="J1925" s="3">
        <v>0</v>
      </c>
      <c r="K1925" s="3">
        <v>2700000292.29</v>
      </c>
      <c r="N1925" t="s">
        <v>4877</v>
      </c>
      <c r="O1925" s="9">
        <v>45653.598530092597</v>
      </c>
      <c r="P1925" t="s">
        <v>4944</v>
      </c>
      <c r="R1925" s="9"/>
      <c r="S1925" s="8" t="str">
        <f t="shared" si="60"/>
        <v/>
      </c>
      <c r="T1925" s="8" t="str">
        <f t="shared" si="61"/>
        <v/>
      </c>
    </row>
    <row r="1926" spans="1:20" x14ac:dyDescent="0.25">
      <c r="A1926" t="s">
        <v>3542</v>
      </c>
      <c r="B1926" s="7">
        <v>7899004</v>
      </c>
      <c r="C1926" s="9">
        <v>45653</v>
      </c>
      <c r="D1926" t="s">
        <v>4942</v>
      </c>
      <c r="E1926" t="s">
        <v>2926</v>
      </c>
      <c r="I1926" s="3">
        <v>1345897.01</v>
      </c>
      <c r="J1926" s="3">
        <v>0</v>
      </c>
      <c r="K1926" s="3">
        <v>2701346189.3000002</v>
      </c>
      <c r="N1926" t="s">
        <v>4877</v>
      </c>
      <c r="O1926" s="9">
        <v>45653.598530092597</v>
      </c>
      <c r="P1926" t="s">
        <v>4944</v>
      </c>
      <c r="R1926" s="9"/>
      <c r="S1926" s="8" t="str">
        <f t="shared" si="60"/>
        <v/>
      </c>
      <c r="T1926" s="8" t="str">
        <f t="shared" si="61"/>
        <v/>
      </c>
    </row>
    <row r="1927" spans="1:20" x14ac:dyDescent="0.25">
      <c r="A1927" t="s">
        <v>3542</v>
      </c>
      <c r="B1927" s="7">
        <v>7899005</v>
      </c>
      <c r="C1927" s="9">
        <v>45653</v>
      </c>
      <c r="D1927" t="s">
        <v>4942</v>
      </c>
      <c r="E1927" t="s">
        <v>3068</v>
      </c>
      <c r="I1927" s="3">
        <v>2860962.02</v>
      </c>
      <c r="J1927" s="3">
        <v>0</v>
      </c>
      <c r="K1927" s="3">
        <v>2704207151.3200002</v>
      </c>
      <c r="N1927" t="s">
        <v>4877</v>
      </c>
      <c r="O1927" s="9">
        <v>45653.5988657407</v>
      </c>
      <c r="P1927" t="s">
        <v>4944</v>
      </c>
      <c r="R1927" s="9"/>
      <c r="S1927" s="8" t="str">
        <f t="shared" si="60"/>
        <v/>
      </c>
      <c r="T1927" s="8" t="str">
        <f t="shared" si="61"/>
        <v/>
      </c>
    </row>
    <row r="1928" spans="1:20" x14ac:dyDescent="0.25">
      <c r="A1928" t="s">
        <v>3542</v>
      </c>
      <c r="B1928" s="7">
        <v>7899010</v>
      </c>
      <c r="C1928" s="9">
        <v>45653</v>
      </c>
      <c r="D1928" t="s">
        <v>3539</v>
      </c>
      <c r="E1928" t="s">
        <v>6718</v>
      </c>
      <c r="I1928" s="3">
        <v>0</v>
      </c>
      <c r="J1928" s="3">
        <v>4406924.83</v>
      </c>
      <c r="K1928" s="3">
        <v>2699800226.4899998</v>
      </c>
      <c r="N1928" t="s">
        <v>4877</v>
      </c>
      <c r="O1928" s="9">
        <v>45653.602268518502</v>
      </c>
      <c r="P1928" t="s">
        <v>368</v>
      </c>
      <c r="R1928" s="9"/>
      <c r="S1928" s="8" t="str">
        <f t="shared" si="60"/>
        <v>00084417</v>
      </c>
      <c r="T1928" s="8">
        <f t="shared" si="61"/>
        <v>7899010</v>
      </c>
    </row>
    <row r="1929" spans="1:20" x14ac:dyDescent="0.25">
      <c r="A1929" t="s">
        <v>3542</v>
      </c>
      <c r="B1929" s="7">
        <v>7899013</v>
      </c>
      <c r="C1929" s="9">
        <v>45653</v>
      </c>
      <c r="D1929" t="s">
        <v>3539</v>
      </c>
      <c r="E1929" t="s">
        <v>6719</v>
      </c>
      <c r="I1929" s="3">
        <v>0</v>
      </c>
      <c r="J1929" s="3">
        <v>301172</v>
      </c>
      <c r="K1929" s="3">
        <v>2699499054.4899998</v>
      </c>
      <c r="N1929" t="s">
        <v>4877</v>
      </c>
      <c r="O1929" s="9">
        <v>45653.608368055597</v>
      </c>
      <c r="P1929" t="s">
        <v>26</v>
      </c>
      <c r="R1929" s="9"/>
      <c r="S1929" s="8" t="str">
        <f t="shared" si="60"/>
        <v>00084418</v>
      </c>
      <c r="T1929" s="8">
        <f t="shared" si="61"/>
        <v>7899013</v>
      </c>
    </row>
    <row r="1930" spans="1:20" x14ac:dyDescent="0.25">
      <c r="A1930" t="s">
        <v>3542</v>
      </c>
      <c r="B1930" s="7">
        <v>7899014</v>
      </c>
      <c r="C1930" s="9">
        <v>45653</v>
      </c>
      <c r="D1930" t="s">
        <v>3539</v>
      </c>
      <c r="E1930" t="s">
        <v>6720</v>
      </c>
      <c r="I1930" s="3">
        <v>0</v>
      </c>
      <c r="J1930" s="3">
        <v>15280400</v>
      </c>
      <c r="K1930" s="3">
        <v>2684218654.4899998</v>
      </c>
      <c r="N1930" t="s">
        <v>4877</v>
      </c>
      <c r="O1930" s="9">
        <v>45653.6092361111</v>
      </c>
      <c r="P1930" t="s">
        <v>26</v>
      </c>
      <c r="R1930" s="9"/>
      <c r="S1930" s="8" t="str">
        <f t="shared" si="60"/>
        <v>00084419</v>
      </c>
      <c r="T1930" s="8">
        <f t="shared" si="61"/>
        <v>7899014</v>
      </c>
    </row>
    <row r="1931" spans="1:20" x14ac:dyDescent="0.25">
      <c r="A1931" t="s">
        <v>3542</v>
      </c>
      <c r="B1931" s="7">
        <v>7899015</v>
      </c>
      <c r="C1931" s="9">
        <v>45653</v>
      </c>
      <c r="D1931" t="s">
        <v>3539</v>
      </c>
      <c r="E1931" t="s">
        <v>6721</v>
      </c>
      <c r="I1931" s="3">
        <v>0</v>
      </c>
      <c r="J1931" s="3">
        <v>19066254</v>
      </c>
      <c r="K1931" s="3">
        <v>2665152400.4899998</v>
      </c>
      <c r="N1931" t="s">
        <v>4877</v>
      </c>
      <c r="O1931" s="9">
        <v>45653.6100462963</v>
      </c>
      <c r="P1931" t="s">
        <v>26</v>
      </c>
      <c r="R1931" s="9"/>
      <c r="S1931" s="8" t="str">
        <f t="shared" si="60"/>
        <v>00084420</v>
      </c>
      <c r="T1931" s="8">
        <f t="shared" si="61"/>
        <v>7899015</v>
      </c>
    </row>
    <row r="1932" spans="1:20" x14ac:dyDescent="0.25">
      <c r="A1932" t="s">
        <v>3542</v>
      </c>
      <c r="B1932" s="7">
        <v>7899023</v>
      </c>
      <c r="C1932" s="9">
        <v>45653</v>
      </c>
      <c r="D1932" t="s">
        <v>4942</v>
      </c>
      <c r="E1932" t="s">
        <v>6722</v>
      </c>
      <c r="I1932" s="3">
        <v>200000</v>
      </c>
      <c r="J1932" s="3">
        <v>0</v>
      </c>
      <c r="K1932" s="3">
        <v>2665352400.4899998</v>
      </c>
      <c r="N1932" t="s">
        <v>4877</v>
      </c>
      <c r="O1932" s="9">
        <v>45653.6152083333</v>
      </c>
      <c r="P1932" t="s">
        <v>368</v>
      </c>
      <c r="R1932" s="9"/>
      <c r="S1932" s="8" t="str">
        <f t="shared" si="60"/>
        <v/>
      </c>
      <c r="T1932" s="8" t="str">
        <f t="shared" si="61"/>
        <v/>
      </c>
    </row>
    <row r="1933" spans="1:20" x14ac:dyDescent="0.25">
      <c r="A1933" t="s">
        <v>3542</v>
      </c>
      <c r="B1933" s="7">
        <v>7899032</v>
      </c>
      <c r="C1933" s="9">
        <v>45653</v>
      </c>
      <c r="D1933" t="s">
        <v>4874</v>
      </c>
      <c r="E1933" t="s">
        <v>2841</v>
      </c>
      <c r="I1933" s="3">
        <v>0</v>
      </c>
      <c r="J1933" s="3">
        <v>4192459.17</v>
      </c>
      <c r="K1933" s="3">
        <v>2661159941.3200002</v>
      </c>
      <c r="N1933" t="s">
        <v>4877</v>
      </c>
      <c r="O1933" s="9">
        <v>45653.631446759297</v>
      </c>
      <c r="P1933" t="s">
        <v>5102</v>
      </c>
      <c r="R1933" s="9"/>
      <c r="S1933" s="8" t="str">
        <f t="shared" si="60"/>
        <v/>
      </c>
      <c r="T1933" s="8" t="str">
        <f t="shared" si="61"/>
        <v/>
      </c>
    </row>
    <row r="1934" spans="1:20" x14ac:dyDescent="0.25">
      <c r="A1934" t="s">
        <v>3542</v>
      </c>
      <c r="B1934" s="7">
        <v>7899033</v>
      </c>
      <c r="C1934" s="9">
        <v>45653</v>
      </c>
      <c r="D1934" t="s">
        <v>4874</v>
      </c>
      <c r="E1934" t="s">
        <v>3351</v>
      </c>
      <c r="I1934" s="3">
        <v>0</v>
      </c>
      <c r="J1934" s="3">
        <v>1601801.41</v>
      </c>
      <c r="K1934" s="3">
        <v>2659558139.9099998</v>
      </c>
      <c r="N1934" t="s">
        <v>4877</v>
      </c>
      <c r="O1934" s="9">
        <v>45653.631469907399</v>
      </c>
      <c r="P1934" t="s">
        <v>5102</v>
      </c>
      <c r="R1934" s="9"/>
      <c r="S1934" s="8" t="str">
        <f t="shared" si="60"/>
        <v/>
      </c>
      <c r="T1934" s="8" t="str">
        <f t="shared" si="61"/>
        <v/>
      </c>
    </row>
    <row r="1935" spans="1:20" x14ac:dyDescent="0.25">
      <c r="A1935" t="s">
        <v>3542</v>
      </c>
      <c r="B1935" s="7">
        <v>7899034</v>
      </c>
      <c r="C1935" s="9">
        <v>45653</v>
      </c>
      <c r="D1935" t="s">
        <v>4874</v>
      </c>
      <c r="E1935" t="s">
        <v>3350</v>
      </c>
      <c r="I1935" s="3">
        <v>0</v>
      </c>
      <c r="J1935" s="3">
        <v>1105759.8</v>
      </c>
      <c r="K1935" s="3">
        <v>2658452380.1100001</v>
      </c>
      <c r="N1935" t="s">
        <v>4877</v>
      </c>
      <c r="O1935" s="9">
        <v>45653.631493055596</v>
      </c>
      <c r="P1935" t="s">
        <v>5102</v>
      </c>
      <c r="R1935" s="9"/>
      <c r="S1935" s="8" t="str">
        <f t="shared" si="60"/>
        <v/>
      </c>
      <c r="T1935" s="8" t="str">
        <f t="shared" si="61"/>
        <v/>
      </c>
    </row>
    <row r="1936" spans="1:20" x14ac:dyDescent="0.25">
      <c r="A1936" t="s">
        <v>3542</v>
      </c>
      <c r="B1936" s="7">
        <v>7899035</v>
      </c>
      <c r="C1936" s="9">
        <v>45653</v>
      </c>
      <c r="D1936" t="s">
        <v>4874</v>
      </c>
      <c r="E1936" t="s">
        <v>3349</v>
      </c>
      <c r="I1936" s="3">
        <v>0</v>
      </c>
      <c r="J1936" s="3">
        <v>1151846.82</v>
      </c>
      <c r="K1936" s="3">
        <v>2657300533.29</v>
      </c>
      <c r="N1936" t="s">
        <v>4877</v>
      </c>
      <c r="O1936" s="9">
        <v>45653.631516203699</v>
      </c>
      <c r="P1936" t="s">
        <v>5102</v>
      </c>
      <c r="R1936" s="9"/>
      <c r="S1936" s="8" t="str">
        <f t="shared" si="60"/>
        <v/>
      </c>
      <c r="T1936" s="8" t="str">
        <f t="shared" si="61"/>
        <v/>
      </c>
    </row>
    <row r="1937" spans="1:20" x14ac:dyDescent="0.25">
      <c r="A1937" t="s">
        <v>3542</v>
      </c>
      <c r="B1937" s="7">
        <v>7899036</v>
      </c>
      <c r="C1937" s="9">
        <v>45653</v>
      </c>
      <c r="D1937" t="s">
        <v>4874</v>
      </c>
      <c r="E1937" t="s">
        <v>3348</v>
      </c>
      <c r="I1937" s="3">
        <v>0</v>
      </c>
      <c r="J1937" s="3">
        <v>479536.22</v>
      </c>
      <c r="K1937" s="3">
        <v>2656820997.0700002</v>
      </c>
      <c r="N1937" t="s">
        <v>4877</v>
      </c>
      <c r="O1937" s="9">
        <v>45653.631539351903</v>
      </c>
      <c r="P1937" t="s">
        <v>5102</v>
      </c>
      <c r="R1937" s="9"/>
      <c r="S1937" s="8" t="str">
        <f t="shared" si="60"/>
        <v/>
      </c>
      <c r="T1937" s="8" t="str">
        <f t="shared" si="61"/>
        <v/>
      </c>
    </row>
    <row r="1938" spans="1:20" x14ac:dyDescent="0.25">
      <c r="A1938" t="s">
        <v>3542</v>
      </c>
      <c r="B1938" s="7">
        <v>7899043</v>
      </c>
      <c r="C1938" s="9">
        <v>45653</v>
      </c>
      <c r="D1938" t="s">
        <v>4942</v>
      </c>
      <c r="E1938" t="s">
        <v>3093</v>
      </c>
      <c r="I1938" s="3">
        <v>4868047.8600000003</v>
      </c>
      <c r="J1938" s="3">
        <v>0</v>
      </c>
      <c r="K1938" s="3">
        <v>2661689044.9299998</v>
      </c>
      <c r="N1938" t="s">
        <v>4877</v>
      </c>
      <c r="O1938" s="9">
        <v>45653.638773148101</v>
      </c>
      <c r="P1938" t="s">
        <v>4944</v>
      </c>
      <c r="R1938" s="9"/>
      <c r="S1938" s="8" t="str">
        <f t="shared" si="60"/>
        <v/>
      </c>
      <c r="T1938" s="8" t="str">
        <f t="shared" si="61"/>
        <v/>
      </c>
    </row>
    <row r="1939" spans="1:20" x14ac:dyDescent="0.25">
      <c r="A1939" t="s">
        <v>3542</v>
      </c>
      <c r="B1939" s="7">
        <v>7899045</v>
      </c>
      <c r="C1939" s="9">
        <v>45653</v>
      </c>
      <c r="D1939" t="s">
        <v>4942</v>
      </c>
      <c r="E1939" t="s">
        <v>2460</v>
      </c>
      <c r="F1939" t="s">
        <v>6723</v>
      </c>
      <c r="I1939" s="3">
        <v>4324835.08</v>
      </c>
      <c r="J1939" s="3">
        <v>0</v>
      </c>
      <c r="K1939" s="3">
        <v>2666013880.0100002</v>
      </c>
      <c r="N1939" t="s">
        <v>4877</v>
      </c>
      <c r="O1939" s="9">
        <v>45653.639085648101</v>
      </c>
      <c r="P1939" t="s">
        <v>4944</v>
      </c>
      <c r="R1939" s="9"/>
      <c r="S1939" s="8" t="str">
        <f t="shared" si="60"/>
        <v/>
      </c>
      <c r="T1939" s="8" t="str">
        <f t="shared" si="61"/>
        <v/>
      </c>
    </row>
    <row r="1940" spans="1:20" x14ac:dyDescent="0.25">
      <c r="A1940" t="s">
        <v>3542</v>
      </c>
      <c r="B1940" s="7">
        <v>7899046</v>
      </c>
      <c r="C1940" s="9">
        <v>45653</v>
      </c>
      <c r="D1940" t="s">
        <v>4942</v>
      </c>
      <c r="E1940" t="s">
        <v>2459</v>
      </c>
      <c r="F1940" t="s">
        <v>6724</v>
      </c>
      <c r="I1940" s="3">
        <v>7027906.9199999999</v>
      </c>
      <c r="J1940" s="3">
        <v>0</v>
      </c>
      <c r="K1940" s="3">
        <v>2673041786.9299998</v>
      </c>
      <c r="N1940" t="s">
        <v>4877</v>
      </c>
      <c r="O1940" s="9">
        <v>45653.6390972222</v>
      </c>
      <c r="P1940" t="s">
        <v>4944</v>
      </c>
      <c r="R1940" s="9"/>
      <c r="S1940" s="8" t="str">
        <f t="shared" si="60"/>
        <v/>
      </c>
      <c r="T1940" s="8" t="str">
        <f t="shared" si="61"/>
        <v/>
      </c>
    </row>
    <row r="1941" spans="1:20" x14ac:dyDescent="0.25">
      <c r="A1941" t="s">
        <v>3542</v>
      </c>
      <c r="B1941" s="7">
        <v>7899047</v>
      </c>
      <c r="C1941" s="9">
        <v>45653</v>
      </c>
      <c r="D1941" t="s">
        <v>4942</v>
      </c>
      <c r="E1941" t="s">
        <v>2456</v>
      </c>
      <c r="F1941" t="s">
        <v>6725</v>
      </c>
      <c r="I1941" s="3">
        <v>2246975.6</v>
      </c>
      <c r="J1941" s="3">
        <v>0</v>
      </c>
      <c r="K1941" s="3">
        <v>2675288762.5300002</v>
      </c>
      <c r="N1941" t="s">
        <v>4877</v>
      </c>
      <c r="O1941" s="9">
        <v>45653.639108796298</v>
      </c>
      <c r="P1941" t="s">
        <v>4944</v>
      </c>
      <c r="R1941" s="9"/>
      <c r="S1941" s="8" t="str">
        <f t="shared" si="60"/>
        <v/>
      </c>
      <c r="T1941" s="8" t="str">
        <f t="shared" si="61"/>
        <v/>
      </c>
    </row>
    <row r="1942" spans="1:20" x14ac:dyDescent="0.25">
      <c r="A1942" t="s">
        <v>3542</v>
      </c>
      <c r="B1942" s="7">
        <v>7899048</v>
      </c>
      <c r="C1942" s="9">
        <v>45653</v>
      </c>
      <c r="D1942" t="s">
        <v>4942</v>
      </c>
      <c r="E1942" t="s">
        <v>2461</v>
      </c>
      <c r="F1942" t="s">
        <v>6726</v>
      </c>
      <c r="I1942" s="3">
        <v>7066720.4699999997</v>
      </c>
      <c r="J1942" s="3">
        <v>0</v>
      </c>
      <c r="K1942" s="3">
        <v>2682355483</v>
      </c>
      <c r="N1942" t="s">
        <v>4877</v>
      </c>
      <c r="O1942" s="9">
        <v>45653.639131944401</v>
      </c>
      <c r="P1942" t="s">
        <v>4944</v>
      </c>
      <c r="R1942" s="9"/>
      <c r="S1942" s="8" t="str">
        <f t="shared" si="60"/>
        <v/>
      </c>
      <c r="T1942" s="8" t="str">
        <f t="shared" si="61"/>
        <v/>
      </c>
    </row>
    <row r="1943" spans="1:20" x14ac:dyDescent="0.25">
      <c r="A1943" t="s">
        <v>3542</v>
      </c>
      <c r="B1943" s="7">
        <v>7899049</v>
      </c>
      <c r="C1943" s="9">
        <v>45653</v>
      </c>
      <c r="D1943" t="s">
        <v>4942</v>
      </c>
      <c r="E1943" t="s">
        <v>2462</v>
      </c>
      <c r="F1943" t="s">
        <v>6727</v>
      </c>
      <c r="I1943" s="3">
        <v>2703021.92</v>
      </c>
      <c r="J1943" s="3">
        <v>0</v>
      </c>
      <c r="K1943" s="3">
        <v>2685058504.9200001</v>
      </c>
      <c r="N1943" t="s">
        <v>4877</v>
      </c>
      <c r="O1943" s="9">
        <v>45653.6391435185</v>
      </c>
      <c r="P1943" t="s">
        <v>4944</v>
      </c>
      <c r="R1943" s="9"/>
      <c r="S1943" s="8" t="str">
        <f t="shared" si="60"/>
        <v/>
      </c>
      <c r="T1943" s="8" t="str">
        <f t="shared" si="61"/>
        <v/>
      </c>
    </row>
    <row r="1944" spans="1:20" x14ac:dyDescent="0.25">
      <c r="A1944" t="s">
        <v>3542</v>
      </c>
      <c r="B1944" s="7">
        <v>7899052</v>
      </c>
      <c r="C1944" s="9">
        <v>45653</v>
      </c>
      <c r="D1944" t="s">
        <v>4874</v>
      </c>
      <c r="E1944" t="s">
        <v>6728</v>
      </c>
      <c r="F1944" t="s">
        <v>6729</v>
      </c>
      <c r="I1944" s="3">
        <v>0</v>
      </c>
      <c r="J1944" s="3">
        <v>75487</v>
      </c>
      <c r="K1944" s="3">
        <v>2684983017.9200001</v>
      </c>
      <c r="N1944" t="s">
        <v>4877</v>
      </c>
      <c r="O1944" s="9">
        <v>45653.641412037003</v>
      </c>
      <c r="P1944" t="s">
        <v>83</v>
      </c>
      <c r="R1944" s="9"/>
      <c r="S1944" s="8" t="str">
        <f t="shared" si="60"/>
        <v/>
      </c>
      <c r="T1944" s="8" t="str">
        <f t="shared" si="61"/>
        <v/>
      </c>
    </row>
    <row r="1945" spans="1:20" x14ac:dyDescent="0.25">
      <c r="A1945" t="s">
        <v>3542</v>
      </c>
      <c r="B1945" s="7">
        <v>7899053</v>
      </c>
      <c r="C1945" s="9">
        <v>45653</v>
      </c>
      <c r="D1945" t="s">
        <v>4942</v>
      </c>
      <c r="E1945" t="s">
        <v>2642</v>
      </c>
      <c r="F1945" t="s">
        <v>6730</v>
      </c>
      <c r="I1945" s="3">
        <v>3402344.29</v>
      </c>
      <c r="J1945" s="3">
        <v>0</v>
      </c>
      <c r="K1945" s="3">
        <v>2688385362.21</v>
      </c>
      <c r="N1945" t="s">
        <v>4877</v>
      </c>
      <c r="O1945" s="9">
        <v>45653.641458333303</v>
      </c>
      <c r="P1945" t="s">
        <v>4944</v>
      </c>
      <c r="R1945" s="9"/>
      <c r="S1945" s="8" t="str">
        <f t="shared" si="60"/>
        <v/>
      </c>
      <c r="T1945" s="8" t="str">
        <f t="shared" si="61"/>
        <v/>
      </c>
    </row>
    <row r="1946" spans="1:20" x14ac:dyDescent="0.25">
      <c r="A1946" t="s">
        <v>3542</v>
      </c>
      <c r="B1946" s="7">
        <v>7899054</v>
      </c>
      <c r="C1946" s="9">
        <v>45653</v>
      </c>
      <c r="D1946" t="s">
        <v>3539</v>
      </c>
      <c r="E1946" t="s">
        <v>6731</v>
      </c>
      <c r="I1946" s="3">
        <v>0</v>
      </c>
      <c r="J1946" s="3">
        <v>2944029.12</v>
      </c>
      <c r="K1946" s="3">
        <v>2685441333.0900002</v>
      </c>
      <c r="N1946" t="s">
        <v>4877</v>
      </c>
      <c r="O1946" s="9">
        <v>45653.641817129603</v>
      </c>
      <c r="P1946" t="s">
        <v>83</v>
      </c>
      <c r="R1946" s="9"/>
      <c r="S1946" s="8" t="str">
        <f t="shared" si="60"/>
        <v>00084422</v>
      </c>
      <c r="T1946" s="8">
        <f t="shared" si="61"/>
        <v>7899054</v>
      </c>
    </row>
    <row r="1947" spans="1:20" x14ac:dyDescent="0.25">
      <c r="A1947" t="s">
        <v>3542</v>
      </c>
      <c r="B1947" s="7">
        <v>7899059</v>
      </c>
      <c r="C1947" s="9">
        <v>45653</v>
      </c>
      <c r="D1947" t="s">
        <v>4874</v>
      </c>
      <c r="E1947" t="s">
        <v>2405</v>
      </c>
      <c r="F1947" t="s">
        <v>6732</v>
      </c>
      <c r="I1947" s="3">
        <v>0</v>
      </c>
      <c r="J1947" s="3">
        <v>659998.47</v>
      </c>
      <c r="K1947" s="3">
        <v>2684781334.6199999</v>
      </c>
      <c r="N1947" t="s">
        <v>4877</v>
      </c>
      <c r="O1947" s="9">
        <v>45653.645983796298</v>
      </c>
      <c r="P1947" t="s">
        <v>5102</v>
      </c>
      <c r="R1947" s="9"/>
      <c r="S1947" s="8" t="str">
        <f t="shared" si="60"/>
        <v/>
      </c>
      <c r="T1947" s="8" t="str">
        <f t="shared" si="61"/>
        <v/>
      </c>
    </row>
    <row r="1948" spans="1:20" x14ac:dyDescent="0.25">
      <c r="A1948" t="s">
        <v>3542</v>
      </c>
      <c r="B1948" s="7">
        <v>7899060</v>
      </c>
      <c r="C1948" s="9">
        <v>45653</v>
      </c>
      <c r="D1948" t="s">
        <v>4874</v>
      </c>
      <c r="E1948" t="s">
        <v>2412</v>
      </c>
      <c r="F1948" t="s">
        <v>6733</v>
      </c>
      <c r="I1948" s="3">
        <v>0</v>
      </c>
      <c r="J1948" s="3">
        <v>659998.47</v>
      </c>
      <c r="K1948" s="3">
        <v>2684121336.1500001</v>
      </c>
      <c r="N1948" t="s">
        <v>4877</v>
      </c>
      <c r="O1948" s="9">
        <v>45653.6460069444</v>
      </c>
      <c r="P1948" t="s">
        <v>5102</v>
      </c>
      <c r="R1948" s="9"/>
      <c r="S1948" s="8" t="str">
        <f t="shared" si="60"/>
        <v/>
      </c>
      <c r="T1948" s="8" t="str">
        <f t="shared" si="61"/>
        <v/>
      </c>
    </row>
    <row r="1949" spans="1:20" x14ac:dyDescent="0.25">
      <c r="A1949" t="s">
        <v>3542</v>
      </c>
      <c r="B1949" s="7">
        <v>7899061</v>
      </c>
      <c r="C1949" s="9">
        <v>45653</v>
      </c>
      <c r="D1949" t="s">
        <v>4874</v>
      </c>
      <c r="E1949" t="s">
        <v>6734</v>
      </c>
      <c r="F1949" t="s">
        <v>6735</v>
      </c>
      <c r="I1949" s="3">
        <v>0</v>
      </c>
      <c r="J1949" s="3">
        <v>882093.55</v>
      </c>
      <c r="K1949" s="3">
        <v>2683239242.5999999</v>
      </c>
      <c r="N1949" t="s">
        <v>4877</v>
      </c>
      <c r="O1949" s="9">
        <v>45653.646921296298</v>
      </c>
      <c r="P1949" t="s">
        <v>26</v>
      </c>
      <c r="R1949" s="9"/>
      <c r="S1949" s="8" t="str">
        <f t="shared" si="60"/>
        <v/>
      </c>
      <c r="T1949" s="8" t="str">
        <f t="shared" si="61"/>
        <v/>
      </c>
    </row>
    <row r="1950" spans="1:20" x14ac:dyDescent="0.25">
      <c r="A1950" t="s">
        <v>3542</v>
      </c>
      <c r="B1950" s="7">
        <v>7899063</v>
      </c>
      <c r="C1950" s="9">
        <v>45653</v>
      </c>
      <c r="D1950" t="s">
        <v>4874</v>
      </c>
      <c r="E1950" t="s">
        <v>6736</v>
      </c>
      <c r="F1950" t="s">
        <v>6737</v>
      </c>
      <c r="I1950" s="3">
        <v>0</v>
      </c>
      <c r="J1950" s="3">
        <v>1034221.68</v>
      </c>
      <c r="K1950" s="3">
        <v>2682205020.9200001</v>
      </c>
      <c r="N1950" t="s">
        <v>4877</v>
      </c>
      <c r="O1950" s="9">
        <v>45653.649317129602</v>
      </c>
      <c r="P1950" t="s">
        <v>26</v>
      </c>
      <c r="R1950" s="9"/>
      <c r="S1950" s="8" t="str">
        <f t="shared" si="60"/>
        <v/>
      </c>
      <c r="T1950" s="8" t="str">
        <f t="shared" si="61"/>
        <v/>
      </c>
    </row>
    <row r="1951" spans="1:20" x14ac:dyDescent="0.25">
      <c r="A1951" t="s">
        <v>3542</v>
      </c>
      <c r="B1951" s="7">
        <v>7899064</v>
      </c>
      <c r="C1951" s="9">
        <v>45653</v>
      </c>
      <c r="D1951" t="s">
        <v>3539</v>
      </c>
      <c r="E1951" t="s">
        <v>6738</v>
      </c>
      <c r="I1951" s="3">
        <v>0</v>
      </c>
      <c r="J1951" s="3">
        <v>351463.43</v>
      </c>
      <c r="K1951" s="3">
        <v>2681853557.4899998</v>
      </c>
      <c r="N1951" t="s">
        <v>4877</v>
      </c>
      <c r="O1951" s="9">
        <v>45653.650150463</v>
      </c>
      <c r="P1951" t="s">
        <v>26</v>
      </c>
      <c r="R1951" s="9"/>
      <c r="S1951" s="8" t="str">
        <f t="shared" si="60"/>
        <v>00084423</v>
      </c>
      <c r="T1951" s="8">
        <f t="shared" si="61"/>
        <v>7899064</v>
      </c>
    </row>
    <row r="1952" spans="1:20" x14ac:dyDescent="0.25">
      <c r="A1952" t="s">
        <v>3542</v>
      </c>
      <c r="B1952" s="7">
        <v>7899071</v>
      </c>
      <c r="C1952" s="9">
        <v>45653</v>
      </c>
      <c r="D1952" t="s">
        <v>3539</v>
      </c>
      <c r="E1952" t="s">
        <v>6739</v>
      </c>
      <c r="I1952" s="3">
        <v>0</v>
      </c>
      <c r="J1952" s="3">
        <v>21867285.809999999</v>
      </c>
      <c r="K1952" s="3">
        <v>2659986271.6799998</v>
      </c>
      <c r="N1952" t="s">
        <v>4877</v>
      </c>
      <c r="O1952" s="9">
        <v>45653.664085648103</v>
      </c>
      <c r="P1952" t="s">
        <v>26</v>
      </c>
      <c r="R1952" s="9"/>
      <c r="S1952" s="8" t="str">
        <f t="shared" si="60"/>
        <v>00084424</v>
      </c>
      <c r="T1952" s="8">
        <f t="shared" si="61"/>
        <v>7899071</v>
      </c>
    </row>
    <row r="1953" spans="1:20" x14ac:dyDescent="0.25">
      <c r="A1953" t="s">
        <v>3542</v>
      </c>
      <c r="B1953" s="7">
        <v>7899072</v>
      </c>
      <c r="C1953" s="9">
        <v>45653</v>
      </c>
      <c r="D1953" t="s">
        <v>3539</v>
      </c>
      <c r="E1953" t="s">
        <v>6740</v>
      </c>
      <c r="I1953" s="3">
        <v>0</v>
      </c>
      <c r="J1953" s="3">
        <v>2500000</v>
      </c>
      <c r="K1953" s="3">
        <v>2657486271.6799998</v>
      </c>
      <c r="N1953" t="s">
        <v>4877</v>
      </c>
      <c r="O1953" s="9">
        <v>45653.665706018503</v>
      </c>
      <c r="P1953" t="s">
        <v>26</v>
      </c>
      <c r="R1953" s="9"/>
      <c r="S1953" s="8" t="str">
        <f t="shared" si="60"/>
        <v>00084425</v>
      </c>
      <c r="T1953" s="8">
        <f t="shared" si="61"/>
        <v>7899072</v>
      </c>
    </row>
    <row r="1954" spans="1:20" x14ac:dyDescent="0.25">
      <c r="A1954" t="s">
        <v>3542</v>
      </c>
      <c r="B1954" s="7">
        <v>7899076</v>
      </c>
      <c r="C1954" s="9">
        <v>45653</v>
      </c>
      <c r="D1954" t="s">
        <v>3539</v>
      </c>
      <c r="E1954" t="s">
        <v>6741</v>
      </c>
      <c r="I1954" s="3">
        <v>0</v>
      </c>
      <c r="J1954" s="3">
        <v>6416406.9699999997</v>
      </c>
      <c r="K1954" s="3">
        <v>2651069864.71</v>
      </c>
      <c r="N1954" t="s">
        <v>4877</v>
      </c>
      <c r="O1954" s="9">
        <v>45653.675798611097</v>
      </c>
      <c r="P1954" t="s">
        <v>83</v>
      </c>
      <c r="R1954" s="9"/>
      <c r="S1954" s="8" t="str">
        <f t="shared" si="60"/>
        <v>00084426</v>
      </c>
      <c r="T1954" s="8">
        <f t="shared" si="61"/>
        <v>7899076</v>
      </c>
    </row>
    <row r="1955" spans="1:20" x14ac:dyDescent="0.25">
      <c r="A1955" t="s">
        <v>3542</v>
      </c>
      <c r="B1955" s="7">
        <v>7899078</v>
      </c>
      <c r="C1955" s="9">
        <v>45653</v>
      </c>
      <c r="D1955" t="s">
        <v>3539</v>
      </c>
      <c r="E1955" t="s">
        <v>6742</v>
      </c>
      <c r="I1955" s="3">
        <v>0</v>
      </c>
      <c r="J1955" s="3">
        <v>21545749.32</v>
      </c>
      <c r="K1955" s="3">
        <v>2629524115.3899999</v>
      </c>
      <c r="N1955" t="s">
        <v>4877</v>
      </c>
      <c r="O1955" s="9">
        <v>45653.678553240701</v>
      </c>
      <c r="P1955" t="s">
        <v>26</v>
      </c>
      <c r="R1955" s="9"/>
      <c r="S1955" s="8" t="str">
        <f t="shared" si="60"/>
        <v>00084427</v>
      </c>
      <c r="T1955" s="8">
        <f t="shared" si="61"/>
        <v>7899078</v>
      </c>
    </row>
    <row r="1956" spans="1:20" x14ac:dyDescent="0.25">
      <c r="A1956" t="s">
        <v>3542</v>
      </c>
      <c r="B1956" s="7">
        <v>7899081</v>
      </c>
      <c r="C1956" s="9">
        <v>45653</v>
      </c>
      <c r="D1956" t="s">
        <v>3539</v>
      </c>
      <c r="E1956" t="s">
        <v>6743</v>
      </c>
      <c r="I1956" s="3">
        <v>0</v>
      </c>
      <c r="J1956" s="3">
        <v>895562.5</v>
      </c>
      <c r="K1956" s="3">
        <v>2628628552.8899999</v>
      </c>
      <c r="N1956" t="s">
        <v>4877</v>
      </c>
      <c r="O1956" s="9">
        <v>45653.681469907402</v>
      </c>
      <c r="P1956" t="s">
        <v>26</v>
      </c>
      <c r="R1956" s="9"/>
      <c r="S1956" s="8" t="str">
        <f t="shared" si="60"/>
        <v>00084428</v>
      </c>
      <c r="T1956" s="8">
        <f t="shared" si="61"/>
        <v>7899081</v>
      </c>
    </row>
    <row r="1957" spans="1:20" x14ac:dyDescent="0.25">
      <c r="A1957" t="s">
        <v>3542</v>
      </c>
      <c r="B1957" s="7">
        <v>7899084</v>
      </c>
      <c r="C1957" s="9">
        <v>45653</v>
      </c>
      <c r="D1957" t="s">
        <v>3539</v>
      </c>
      <c r="E1957" t="s">
        <v>6744</v>
      </c>
      <c r="I1957" s="3">
        <v>0</v>
      </c>
      <c r="J1957" s="3">
        <v>461673</v>
      </c>
      <c r="K1957" s="3">
        <v>2628166879.8899999</v>
      </c>
      <c r="N1957" t="s">
        <v>4877</v>
      </c>
      <c r="O1957" s="9">
        <v>45653.682233796302</v>
      </c>
      <c r="P1957" t="s">
        <v>26</v>
      </c>
      <c r="R1957" s="9"/>
      <c r="S1957" s="8" t="str">
        <f t="shared" si="60"/>
        <v>00084429</v>
      </c>
      <c r="T1957" s="8">
        <f t="shared" si="61"/>
        <v>7899084</v>
      </c>
    </row>
    <row r="1958" spans="1:20" x14ac:dyDescent="0.25">
      <c r="A1958" t="s">
        <v>3542</v>
      </c>
      <c r="B1958" s="7">
        <v>7899085</v>
      </c>
      <c r="C1958" s="9">
        <v>45653</v>
      </c>
      <c r="D1958" t="s">
        <v>3539</v>
      </c>
      <c r="E1958" t="s">
        <v>6745</v>
      </c>
      <c r="I1958" s="3">
        <v>0</v>
      </c>
      <c r="J1958" s="3">
        <v>20079497.82</v>
      </c>
      <c r="K1958" s="3">
        <v>2608087382.0700002</v>
      </c>
      <c r="N1958" t="s">
        <v>4877</v>
      </c>
      <c r="O1958" s="9">
        <v>45653.683125000003</v>
      </c>
      <c r="P1958" t="s">
        <v>26</v>
      </c>
      <c r="R1958" s="9"/>
      <c r="S1958" s="8" t="str">
        <f t="shared" si="60"/>
        <v>00084430</v>
      </c>
      <c r="T1958" s="8">
        <f t="shared" si="61"/>
        <v>7899085</v>
      </c>
    </row>
    <row r="1959" spans="1:20" x14ac:dyDescent="0.25">
      <c r="A1959" t="s">
        <v>3542</v>
      </c>
      <c r="B1959" s="7">
        <v>7899090</v>
      </c>
      <c r="C1959" s="9">
        <v>45653</v>
      </c>
      <c r="D1959" t="s">
        <v>3539</v>
      </c>
      <c r="E1959" t="s">
        <v>6746</v>
      </c>
      <c r="I1959" s="3">
        <v>0</v>
      </c>
      <c r="J1959" s="3">
        <v>1845820</v>
      </c>
      <c r="K1959" s="3">
        <v>2606241562.0700002</v>
      </c>
      <c r="N1959" t="s">
        <v>4877</v>
      </c>
      <c r="O1959" s="9">
        <v>45653.684583333299</v>
      </c>
      <c r="P1959" t="s">
        <v>26</v>
      </c>
      <c r="R1959" s="9"/>
      <c r="S1959" s="8" t="str">
        <f t="shared" si="60"/>
        <v>00084431</v>
      </c>
      <c r="T1959" s="8">
        <f t="shared" si="61"/>
        <v>7899090</v>
      </c>
    </row>
    <row r="1960" spans="1:20" x14ac:dyDescent="0.25">
      <c r="A1960" t="s">
        <v>3542</v>
      </c>
      <c r="B1960" s="7">
        <v>7899091</v>
      </c>
      <c r="C1960" s="9">
        <v>45653</v>
      </c>
      <c r="D1960" t="s">
        <v>3539</v>
      </c>
      <c r="E1960" t="s">
        <v>6747</v>
      </c>
      <c r="I1960" s="3">
        <v>0</v>
      </c>
      <c r="J1960" s="3">
        <v>0.28000000000000003</v>
      </c>
      <c r="K1960" s="3">
        <v>2606241561.79</v>
      </c>
      <c r="N1960" t="s">
        <v>4877</v>
      </c>
      <c r="O1960" s="9">
        <v>45653.6851157407</v>
      </c>
      <c r="P1960" t="s">
        <v>26</v>
      </c>
      <c r="R1960" s="9"/>
      <c r="S1960" s="8" t="str">
        <f t="shared" si="60"/>
        <v>00084432</v>
      </c>
      <c r="T1960" s="8">
        <f t="shared" si="61"/>
        <v>7899091</v>
      </c>
    </row>
    <row r="1961" spans="1:20" x14ac:dyDescent="0.25">
      <c r="A1961" t="s">
        <v>3542</v>
      </c>
      <c r="B1961" s="7">
        <v>7899092</v>
      </c>
      <c r="C1961" s="9">
        <v>45653</v>
      </c>
      <c r="D1961" t="s">
        <v>4874</v>
      </c>
      <c r="E1961" t="s">
        <v>6748</v>
      </c>
      <c r="F1961" t="s">
        <v>6749</v>
      </c>
      <c r="I1961" s="3">
        <v>0</v>
      </c>
      <c r="J1961" s="3">
        <v>248936.04</v>
      </c>
      <c r="K1961" s="3">
        <v>2605992625.75</v>
      </c>
      <c r="N1961" t="s">
        <v>4877</v>
      </c>
      <c r="O1961" s="9">
        <v>45653.685960648101</v>
      </c>
      <c r="P1961" t="s">
        <v>83</v>
      </c>
      <c r="R1961" s="9"/>
      <c r="S1961" s="8" t="str">
        <f t="shared" si="60"/>
        <v/>
      </c>
      <c r="T1961" s="8" t="str">
        <f t="shared" si="61"/>
        <v/>
      </c>
    </row>
    <row r="1962" spans="1:20" x14ac:dyDescent="0.25">
      <c r="A1962" t="s">
        <v>3542</v>
      </c>
      <c r="B1962" s="7">
        <v>7899093</v>
      </c>
      <c r="C1962" s="9">
        <v>45653</v>
      </c>
      <c r="D1962" t="s">
        <v>3539</v>
      </c>
      <c r="E1962" t="s">
        <v>6750</v>
      </c>
      <c r="I1962" s="3">
        <v>0</v>
      </c>
      <c r="J1962" s="3">
        <v>1229742.72</v>
      </c>
      <c r="K1962" s="3">
        <v>2604762883.0300002</v>
      </c>
      <c r="N1962" t="s">
        <v>4877</v>
      </c>
      <c r="O1962" s="9">
        <v>45653.686342592599</v>
      </c>
      <c r="P1962" t="s">
        <v>26</v>
      </c>
      <c r="R1962" s="9"/>
      <c r="S1962" s="8" t="str">
        <f t="shared" si="60"/>
        <v>00084433</v>
      </c>
      <c r="T1962" s="8">
        <f t="shared" si="61"/>
        <v>7899093</v>
      </c>
    </row>
    <row r="1963" spans="1:20" x14ac:dyDescent="0.25">
      <c r="A1963" t="s">
        <v>3542</v>
      </c>
      <c r="B1963" s="7">
        <v>7899095</v>
      </c>
      <c r="C1963" s="9">
        <v>45653</v>
      </c>
      <c r="D1963" t="s">
        <v>3539</v>
      </c>
      <c r="E1963" t="s">
        <v>6751</v>
      </c>
      <c r="I1963" s="3">
        <v>0</v>
      </c>
      <c r="J1963" s="3">
        <v>0.7</v>
      </c>
      <c r="K1963" s="3">
        <v>2604762882.3299999</v>
      </c>
      <c r="N1963" t="s">
        <v>4877</v>
      </c>
      <c r="O1963" s="9">
        <v>45653.686631944402</v>
      </c>
      <c r="P1963" t="s">
        <v>83</v>
      </c>
      <c r="R1963" s="9"/>
      <c r="S1963" s="8" t="str">
        <f t="shared" si="60"/>
        <v>00084434</v>
      </c>
      <c r="T1963" s="8">
        <f t="shared" si="61"/>
        <v>7899095</v>
      </c>
    </row>
    <row r="1964" spans="1:20" x14ac:dyDescent="0.25">
      <c r="A1964" t="s">
        <v>3542</v>
      </c>
      <c r="B1964" s="7">
        <v>7899096</v>
      </c>
      <c r="C1964" s="9">
        <v>45653</v>
      </c>
      <c r="D1964" t="s">
        <v>3539</v>
      </c>
      <c r="E1964" t="s">
        <v>6752</v>
      </c>
      <c r="I1964" s="3">
        <v>0</v>
      </c>
      <c r="J1964" s="3">
        <v>23083340.93</v>
      </c>
      <c r="K1964" s="3">
        <v>2581679541.4000001</v>
      </c>
      <c r="N1964" t="s">
        <v>4877</v>
      </c>
      <c r="O1964" s="9">
        <v>45653.687199074098</v>
      </c>
      <c r="P1964" t="s">
        <v>26</v>
      </c>
      <c r="R1964" s="9"/>
      <c r="S1964" s="8" t="str">
        <f t="shared" si="60"/>
        <v>00084435</v>
      </c>
      <c r="T1964" s="8">
        <f t="shared" si="61"/>
        <v>7899096</v>
      </c>
    </row>
    <row r="1965" spans="1:20" x14ac:dyDescent="0.25">
      <c r="A1965" t="s">
        <v>3542</v>
      </c>
      <c r="B1965" s="7">
        <v>7899097</v>
      </c>
      <c r="C1965" s="9">
        <v>45653</v>
      </c>
      <c r="D1965" t="s">
        <v>3539</v>
      </c>
      <c r="E1965" t="s">
        <v>6753</v>
      </c>
      <c r="I1965" s="3">
        <v>0</v>
      </c>
      <c r="J1965" s="3">
        <v>2160260.34</v>
      </c>
      <c r="K1965" s="3">
        <v>2579519281.0599999</v>
      </c>
      <c r="N1965" t="s">
        <v>4877</v>
      </c>
      <c r="O1965" s="9">
        <v>45653.688333333303</v>
      </c>
      <c r="P1965" t="s">
        <v>26</v>
      </c>
      <c r="R1965" s="9"/>
      <c r="S1965" s="8" t="str">
        <f t="shared" si="60"/>
        <v>00084436</v>
      </c>
      <c r="T1965" s="8">
        <f t="shared" si="61"/>
        <v>7899097</v>
      </c>
    </row>
    <row r="1966" spans="1:20" x14ac:dyDescent="0.25">
      <c r="A1966" t="s">
        <v>3542</v>
      </c>
      <c r="B1966" s="7">
        <v>7899109</v>
      </c>
      <c r="C1966" s="9">
        <v>45653</v>
      </c>
      <c r="D1966" t="s">
        <v>3539</v>
      </c>
      <c r="E1966" t="s">
        <v>6754</v>
      </c>
      <c r="I1966" s="3">
        <v>0</v>
      </c>
      <c r="J1966" s="3">
        <v>1037161.3</v>
      </c>
      <c r="K1966" s="3">
        <v>2578482119.7600002</v>
      </c>
      <c r="N1966" t="s">
        <v>4877</v>
      </c>
      <c r="O1966" s="9">
        <v>45653.702094907399</v>
      </c>
      <c r="P1966" t="s">
        <v>26</v>
      </c>
      <c r="R1966" s="9"/>
      <c r="S1966" s="8" t="str">
        <f t="shared" si="60"/>
        <v>00084437</v>
      </c>
      <c r="T1966" s="8">
        <f t="shared" si="61"/>
        <v>7899109</v>
      </c>
    </row>
    <row r="1967" spans="1:20" x14ac:dyDescent="0.25">
      <c r="A1967" t="s">
        <v>3542</v>
      </c>
      <c r="B1967" s="7">
        <v>7899113</v>
      </c>
      <c r="C1967" s="9">
        <v>45653</v>
      </c>
      <c r="D1967" t="s">
        <v>4874</v>
      </c>
      <c r="E1967" t="s">
        <v>6755</v>
      </c>
      <c r="F1967" t="s">
        <v>6756</v>
      </c>
      <c r="I1967" s="3">
        <v>0</v>
      </c>
      <c r="J1967" s="3">
        <v>1422960</v>
      </c>
      <c r="K1967" s="3">
        <v>2577059159.7600002</v>
      </c>
      <c r="N1967" t="s">
        <v>4877</v>
      </c>
      <c r="O1967" s="9">
        <v>45653.705127314803</v>
      </c>
      <c r="P1967" t="s">
        <v>62</v>
      </c>
      <c r="R1967" s="9"/>
      <c r="S1967" s="8" t="str">
        <f t="shared" si="60"/>
        <v/>
      </c>
      <c r="T1967" s="8" t="str">
        <f t="shared" si="61"/>
        <v/>
      </c>
    </row>
    <row r="1968" spans="1:20" x14ac:dyDescent="0.25">
      <c r="A1968" t="s">
        <v>3542</v>
      </c>
      <c r="B1968" s="7">
        <v>7899115</v>
      </c>
      <c r="C1968" s="9">
        <v>45653</v>
      </c>
      <c r="D1968" t="s">
        <v>4942</v>
      </c>
      <c r="E1968" t="s">
        <v>6757</v>
      </c>
      <c r="I1968" s="3">
        <v>5549080.8099999996</v>
      </c>
      <c r="J1968" s="3">
        <v>0</v>
      </c>
      <c r="K1968" s="3">
        <v>2582608240.5700002</v>
      </c>
      <c r="N1968" t="s">
        <v>4877</v>
      </c>
      <c r="O1968" s="9">
        <v>45653.706296296303</v>
      </c>
      <c r="P1968" t="s">
        <v>4944</v>
      </c>
      <c r="R1968" s="9"/>
      <c r="S1968" s="8" t="str">
        <f t="shared" si="60"/>
        <v/>
      </c>
      <c r="T1968" s="8" t="str">
        <f t="shared" si="61"/>
        <v/>
      </c>
    </row>
    <row r="1969" spans="1:20" x14ac:dyDescent="0.25">
      <c r="A1969" t="s">
        <v>3542</v>
      </c>
      <c r="B1969" s="7">
        <v>7899116</v>
      </c>
      <c r="C1969" s="9">
        <v>45653</v>
      </c>
      <c r="D1969" t="s">
        <v>4942</v>
      </c>
      <c r="E1969" t="s">
        <v>6758</v>
      </c>
      <c r="I1969" s="3">
        <v>2648703.16</v>
      </c>
      <c r="J1969" s="3">
        <v>0</v>
      </c>
      <c r="K1969" s="3">
        <v>2585256943.73</v>
      </c>
      <c r="N1969" t="s">
        <v>4877</v>
      </c>
      <c r="O1969" s="9">
        <v>45653.706296296303</v>
      </c>
      <c r="P1969" t="s">
        <v>4944</v>
      </c>
      <c r="R1969" s="9"/>
      <c r="S1969" s="8" t="str">
        <f t="shared" si="60"/>
        <v/>
      </c>
      <c r="T1969" s="8" t="str">
        <f t="shared" si="61"/>
        <v/>
      </c>
    </row>
    <row r="1970" spans="1:20" x14ac:dyDescent="0.25">
      <c r="A1970" t="s">
        <v>3542</v>
      </c>
      <c r="B1970" s="7">
        <v>7899117</v>
      </c>
      <c r="C1970" s="9">
        <v>45653</v>
      </c>
      <c r="D1970" t="s">
        <v>4942</v>
      </c>
      <c r="E1970" t="s">
        <v>6759</v>
      </c>
      <c r="I1970" s="3">
        <v>1683121.31</v>
      </c>
      <c r="J1970" s="3">
        <v>0</v>
      </c>
      <c r="K1970" s="3">
        <v>2586940065.04</v>
      </c>
      <c r="N1970" t="s">
        <v>4877</v>
      </c>
      <c r="O1970" s="9">
        <v>45653.706296296303</v>
      </c>
      <c r="P1970" t="s">
        <v>4944</v>
      </c>
      <c r="R1970" s="9"/>
      <c r="S1970" s="8" t="str">
        <f t="shared" si="60"/>
        <v/>
      </c>
      <c r="T1970" s="8" t="str">
        <f t="shared" si="61"/>
        <v/>
      </c>
    </row>
    <row r="1971" spans="1:20" x14ac:dyDescent="0.25">
      <c r="A1971" t="s">
        <v>3542</v>
      </c>
      <c r="B1971" s="7">
        <v>7899118</v>
      </c>
      <c r="C1971" s="9">
        <v>45653</v>
      </c>
      <c r="D1971" t="s">
        <v>4874</v>
      </c>
      <c r="E1971" t="s">
        <v>6760</v>
      </c>
      <c r="F1971" t="s">
        <v>6761</v>
      </c>
      <c r="I1971" s="3">
        <v>0</v>
      </c>
      <c r="J1971" s="3">
        <v>1422960</v>
      </c>
      <c r="K1971" s="3">
        <v>2585517105.04</v>
      </c>
      <c r="N1971" t="s">
        <v>4877</v>
      </c>
      <c r="O1971" s="9">
        <v>45653.706296296303</v>
      </c>
      <c r="P1971" t="s">
        <v>62</v>
      </c>
      <c r="R1971" s="9"/>
      <c r="S1971" s="8" t="str">
        <f t="shared" si="60"/>
        <v/>
      </c>
      <c r="T1971" s="8" t="str">
        <f t="shared" si="61"/>
        <v/>
      </c>
    </row>
    <row r="1972" spans="1:20" x14ac:dyDescent="0.25">
      <c r="A1972" t="s">
        <v>3542</v>
      </c>
      <c r="B1972" s="7">
        <v>7899119</v>
      </c>
      <c r="C1972" s="9">
        <v>45653</v>
      </c>
      <c r="D1972" t="s">
        <v>4942</v>
      </c>
      <c r="E1972" t="s">
        <v>2409</v>
      </c>
      <c r="F1972" t="s">
        <v>6762</v>
      </c>
      <c r="I1972" s="3">
        <v>8930502.25</v>
      </c>
      <c r="J1972" s="3">
        <v>0</v>
      </c>
      <c r="K1972" s="3">
        <v>2594447607.29</v>
      </c>
      <c r="N1972" t="s">
        <v>4877</v>
      </c>
      <c r="O1972" s="9">
        <v>45653.706469907404</v>
      </c>
      <c r="P1972" t="s">
        <v>4944</v>
      </c>
      <c r="R1972" s="9"/>
      <c r="S1972" s="8" t="str">
        <f t="shared" si="60"/>
        <v/>
      </c>
      <c r="T1972" s="8" t="str">
        <f t="shared" si="61"/>
        <v/>
      </c>
    </row>
    <row r="1973" spans="1:20" x14ac:dyDescent="0.25">
      <c r="A1973" t="s">
        <v>3542</v>
      </c>
      <c r="B1973" s="7">
        <v>7899120</v>
      </c>
      <c r="C1973" s="9">
        <v>45653</v>
      </c>
      <c r="D1973" t="s">
        <v>4942</v>
      </c>
      <c r="E1973" t="s">
        <v>2404</v>
      </c>
      <c r="F1973" t="s">
        <v>6763</v>
      </c>
      <c r="I1973" s="3">
        <v>4144590.38</v>
      </c>
      <c r="J1973" s="3">
        <v>0</v>
      </c>
      <c r="K1973" s="3">
        <v>2598592197.6700001</v>
      </c>
      <c r="N1973" t="s">
        <v>4877</v>
      </c>
      <c r="O1973" s="9">
        <v>45653.706481481502</v>
      </c>
      <c r="P1973" t="s">
        <v>4944</v>
      </c>
      <c r="R1973" s="9"/>
      <c r="S1973" s="8" t="str">
        <f t="shared" si="60"/>
        <v/>
      </c>
      <c r="T1973" s="8" t="str">
        <f t="shared" si="61"/>
        <v/>
      </c>
    </row>
    <row r="1974" spans="1:20" x14ac:dyDescent="0.25">
      <c r="A1974" t="s">
        <v>3542</v>
      </c>
      <c r="B1974" s="7">
        <v>7899121</v>
      </c>
      <c r="C1974" s="9">
        <v>45653</v>
      </c>
      <c r="D1974" t="s">
        <v>4942</v>
      </c>
      <c r="E1974" t="s">
        <v>3056</v>
      </c>
      <c r="F1974" t="s">
        <v>6764</v>
      </c>
      <c r="I1974" s="3">
        <v>2126528.2599999998</v>
      </c>
      <c r="J1974" s="3">
        <v>0</v>
      </c>
      <c r="K1974" s="3">
        <v>2600718725.9299998</v>
      </c>
      <c r="N1974" t="s">
        <v>4877</v>
      </c>
      <c r="O1974" s="9">
        <v>45653.706504629597</v>
      </c>
      <c r="P1974" t="s">
        <v>4944</v>
      </c>
      <c r="R1974" s="9"/>
      <c r="S1974" s="8" t="str">
        <f t="shared" si="60"/>
        <v/>
      </c>
      <c r="T1974" s="8" t="str">
        <f t="shared" si="61"/>
        <v/>
      </c>
    </row>
    <row r="1975" spans="1:20" x14ac:dyDescent="0.25">
      <c r="A1975" t="s">
        <v>3542</v>
      </c>
      <c r="B1975" s="7">
        <v>7899122</v>
      </c>
      <c r="C1975" s="9">
        <v>45653</v>
      </c>
      <c r="D1975" t="s">
        <v>4942</v>
      </c>
      <c r="E1975" t="s">
        <v>3058</v>
      </c>
      <c r="F1975" t="s">
        <v>6765</v>
      </c>
      <c r="I1975" s="3">
        <v>17481706.5</v>
      </c>
      <c r="J1975" s="3">
        <v>0</v>
      </c>
      <c r="K1975" s="3">
        <v>2618200432.4299998</v>
      </c>
      <c r="N1975" t="s">
        <v>4877</v>
      </c>
      <c r="O1975" s="9">
        <v>45653.706527777802</v>
      </c>
      <c r="P1975" t="s">
        <v>4944</v>
      </c>
      <c r="R1975" s="9"/>
      <c r="S1975" s="8" t="str">
        <f t="shared" si="60"/>
        <v/>
      </c>
      <c r="T1975" s="8" t="str">
        <f t="shared" si="61"/>
        <v/>
      </c>
    </row>
    <row r="1976" spans="1:20" x14ac:dyDescent="0.25">
      <c r="A1976" t="s">
        <v>3542</v>
      </c>
      <c r="B1976" s="7">
        <v>7899123</v>
      </c>
      <c r="C1976" s="9">
        <v>45653</v>
      </c>
      <c r="D1976" t="s">
        <v>4942</v>
      </c>
      <c r="E1976" t="s">
        <v>3059</v>
      </c>
      <c r="F1976" t="s">
        <v>6766</v>
      </c>
      <c r="I1976" s="3">
        <v>2126528.2599999998</v>
      </c>
      <c r="J1976" s="3">
        <v>0</v>
      </c>
      <c r="K1976" s="3">
        <v>2620326960.6900001</v>
      </c>
      <c r="N1976" t="s">
        <v>4877</v>
      </c>
      <c r="O1976" s="9">
        <v>45653.706539351799</v>
      </c>
      <c r="P1976" t="s">
        <v>4944</v>
      </c>
      <c r="R1976" s="9"/>
      <c r="S1976" s="8" t="str">
        <f t="shared" si="60"/>
        <v/>
      </c>
      <c r="T1976" s="8" t="str">
        <f t="shared" si="61"/>
        <v/>
      </c>
    </row>
    <row r="1977" spans="1:20" x14ac:dyDescent="0.25">
      <c r="A1977" t="s">
        <v>3542</v>
      </c>
      <c r="B1977" s="7">
        <v>7899124</v>
      </c>
      <c r="C1977" s="9">
        <v>45653</v>
      </c>
      <c r="D1977" t="s">
        <v>4942</v>
      </c>
      <c r="E1977" t="s">
        <v>3060</v>
      </c>
      <c r="F1977" t="s">
        <v>6767</v>
      </c>
      <c r="I1977" s="3">
        <v>26471098.879999999</v>
      </c>
      <c r="J1977" s="3">
        <v>0</v>
      </c>
      <c r="K1977" s="3">
        <v>2646798059.5700002</v>
      </c>
      <c r="N1977" t="s">
        <v>4877</v>
      </c>
      <c r="O1977" s="9">
        <v>45653.706562500003</v>
      </c>
      <c r="P1977" t="s">
        <v>4944</v>
      </c>
      <c r="R1977" s="9"/>
      <c r="S1977" s="8" t="str">
        <f t="shared" si="60"/>
        <v/>
      </c>
      <c r="T1977" s="8" t="str">
        <f t="shared" si="61"/>
        <v/>
      </c>
    </row>
    <row r="1978" spans="1:20" x14ac:dyDescent="0.25">
      <c r="A1978" t="s">
        <v>3542</v>
      </c>
      <c r="B1978" s="7">
        <v>7899127</v>
      </c>
      <c r="C1978" s="9">
        <v>45653</v>
      </c>
      <c r="D1978" t="s">
        <v>3539</v>
      </c>
      <c r="E1978" t="s">
        <v>6768</v>
      </c>
      <c r="I1978" s="3">
        <v>0</v>
      </c>
      <c r="J1978" s="3">
        <v>862705.47</v>
      </c>
      <c r="K1978" s="3">
        <v>2645935354.0999999</v>
      </c>
      <c r="N1978" t="s">
        <v>4877</v>
      </c>
      <c r="O1978" s="9">
        <v>45653.708182870403</v>
      </c>
      <c r="P1978" t="s">
        <v>62</v>
      </c>
      <c r="R1978" s="9"/>
      <c r="S1978" s="8" t="str">
        <f t="shared" si="60"/>
        <v>00084438</v>
      </c>
      <c r="T1978" s="8">
        <f t="shared" si="61"/>
        <v>7899127</v>
      </c>
    </row>
    <row r="1979" spans="1:20" x14ac:dyDescent="0.25">
      <c r="A1979" t="s">
        <v>3542</v>
      </c>
      <c r="B1979" s="7">
        <v>7899150</v>
      </c>
      <c r="C1979" s="9">
        <v>45653</v>
      </c>
      <c r="D1979" t="s">
        <v>3539</v>
      </c>
      <c r="E1979" t="s">
        <v>6769</v>
      </c>
      <c r="I1979" s="3">
        <v>0</v>
      </c>
      <c r="J1979" s="3">
        <v>5874575.79</v>
      </c>
      <c r="K1979" s="3">
        <v>2640060778.3099999</v>
      </c>
      <c r="N1979" t="s">
        <v>4877</v>
      </c>
      <c r="O1979" s="9">
        <v>45653.827175925901</v>
      </c>
      <c r="P1979" t="s">
        <v>368</v>
      </c>
      <c r="R1979" s="9"/>
      <c r="S1979" s="8" t="str">
        <f t="shared" si="60"/>
        <v>00084439</v>
      </c>
      <c r="T1979" s="8">
        <f t="shared" si="61"/>
        <v>7899150</v>
      </c>
    </row>
    <row r="1980" spans="1:20" x14ac:dyDescent="0.25">
      <c r="A1980" t="s">
        <v>3542</v>
      </c>
      <c r="B1980" s="7">
        <v>7899151</v>
      </c>
      <c r="C1980" s="9">
        <v>45653</v>
      </c>
      <c r="D1980" t="s">
        <v>3539</v>
      </c>
      <c r="E1980" t="s">
        <v>6770</v>
      </c>
      <c r="I1980" s="3">
        <v>0</v>
      </c>
      <c r="J1980" s="3">
        <v>1040000</v>
      </c>
      <c r="K1980" s="3">
        <v>2639020778.3099999</v>
      </c>
      <c r="N1980" t="s">
        <v>4877</v>
      </c>
      <c r="O1980" s="9">
        <v>45653.827939814801</v>
      </c>
      <c r="P1980" t="s">
        <v>368</v>
      </c>
      <c r="R1980" s="9"/>
      <c r="S1980" s="8" t="str">
        <f t="shared" si="60"/>
        <v>00084440</v>
      </c>
      <c r="T1980" s="8">
        <f t="shared" si="61"/>
        <v>7899151</v>
      </c>
    </row>
    <row r="1981" spans="1:20" x14ac:dyDescent="0.25">
      <c r="A1981" t="s">
        <v>3542</v>
      </c>
      <c r="B1981" s="7">
        <v>7899152</v>
      </c>
      <c r="C1981" s="9">
        <v>45653</v>
      </c>
      <c r="D1981" t="s">
        <v>3539</v>
      </c>
      <c r="E1981" t="s">
        <v>6771</v>
      </c>
      <c r="I1981" s="3">
        <v>0</v>
      </c>
      <c r="J1981" s="3">
        <v>1480659.8</v>
      </c>
      <c r="K1981" s="3">
        <v>2637540118.5100002</v>
      </c>
      <c r="N1981" t="s">
        <v>4877</v>
      </c>
      <c r="O1981" s="9">
        <v>45653.828993055598</v>
      </c>
      <c r="P1981" t="s">
        <v>368</v>
      </c>
      <c r="R1981" s="9"/>
      <c r="S1981" s="8" t="str">
        <f t="shared" si="60"/>
        <v>00084441</v>
      </c>
      <c r="T1981" s="8">
        <f t="shared" si="61"/>
        <v>7899152</v>
      </c>
    </row>
    <row r="1982" spans="1:20" x14ac:dyDescent="0.25">
      <c r="A1982" t="s">
        <v>3542</v>
      </c>
      <c r="B1982" s="7">
        <v>7899153</v>
      </c>
      <c r="C1982" s="9">
        <v>45653</v>
      </c>
      <c r="D1982" t="s">
        <v>3539</v>
      </c>
      <c r="E1982" t="s">
        <v>6772</v>
      </c>
      <c r="I1982" s="3">
        <v>0</v>
      </c>
      <c r="J1982" s="3">
        <v>400000</v>
      </c>
      <c r="K1982" s="3">
        <v>2637140118.5100002</v>
      </c>
      <c r="N1982" t="s">
        <v>4877</v>
      </c>
      <c r="O1982" s="9">
        <v>45653.8296064815</v>
      </c>
      <c r="P1982" t="s">
        <v>368</v>
      </c>
      <c r="R1982" s="9"/>
      <c r="S1982" s="8" t="str">
        <f t="shared" si="60"/>
        <v>00084442</v>
      </c>
      <c r="T1982" s="8">
        <f t="shared" si="61"/>
        <v>7899153</v>
      </c>
    </row>
    <row r="1983" spans="1:20" x14ac:dyDescent="0.25">
      <c r="A1983" t="s">
        <v>3542</v>
      </c>
      <c r="B1983" s="7">
        <v>7899154</v>
      </c>
      <c r="C1983" s="9">
        <v>45653</v>
      </c>
      <c r="D1983" t="s">
        <v>3539</v>
      </c>
      <c r="E1983" t="s">
        <v>6773</v>
      </c>
      <c r="I1983" s="3">
        <v>0</v>
      </c>
      <c r="J1983" s="3">
        <v>3085103.21</v>
      </c>
      <c r="K1983" s="3">
        <v>2634055015.3000002</v>
      </c>
      <c r="N1983" t="s">
        <v>4877</v>
      </c>
      <c r="O1983" s="9">
        <v>45653.830231481501</v>
      </c>
      <c r="P1983" t="s">
        <v>368</v>
      </c>
      <c r="R1983" s="9"/>
      <c r="S1983" s="8" t="str">
        <f t="shared" si="60"/>
        <v>00084443</v>
      </c>
      <c r="T1983" s="8">
        <f t="shared" si="61"/>
        <v>7899154</v>
      </c>
    </row>
    <row r="1984" spans="1:20" x14ac:dyDescent="0.25">
      <c r="A1984" t="s">
        <v>3542</v>
      </c>
      <c r="B1984" s="7">
        <v>7899155</v>
      </c>
      <c r="C1984" s="9">
        <v>45653</v>
      </c>
      <c r="D1984" t="s">
        <v>3539</v>
      </c>
      <c r="E1984" t="s">
        <v>6774</v>
      </c>
      <c r="I1984" s="3">
        <v>0</v>
      </c>
      <c r="J1984" s="3">
        <v>1338901.71</v>
      </c>
      <c r="K1984" s="3">
        <v>2632716113.5900002</v>
      </c>
      <c r="N1984" t="s">
        <v>4877</v>
      </c>
      <c r="O1984" s="9">
        <v>45653.832025463002</v>
      </c>
      <c r="P1984" t="s">
        <v>368</v>
      </c>
      <c r="R1984" s="9"/>
      <c r="S1984" s="8" t="str">
        <f t="shared" si="60"/>
        <v>00084444</v>
      </c>
      <c r="T1984" s="8">
        <f t="shared" si="61"/>
        <v>7899155</v>
      </c>
    </row>
    <row r="1985" spans="1:20" x14ac:dyDescent="0.25">
      <c r="A1985" t="s">
        <v>3542</v>
      </c>
      <c r="B1985" s="7">
        <v>7901267</v>
      </c>
      <c r="C1985" s="9">
        <v>45653</v>
      </c>
      <c r="D1985" t="s">
        <v>3539</v>
      </c>
      <c r="E1985" t="s">
        <v>6775</v>
      </c>
      <c r="I1985" s="3">
        <v>0</v>
      </c>
      <c r="J1985" s="3">
        <v>27123.64</v>
      </c>
      <c r="K1985" s="3">
        <v>2632688989.9499998</v>
      </c>
      <c r="N1985" t="s">
        <v>4877</v>
      </c>
      <c r="O1985" s="9">
        <v>45666.705451388902</v>
      </c>
      <c r="P1985" t="s">
        <v>5001</v>
      </c>
      <c r="R1985" s="9"/>
      <c r="S1985" s="8" t="str">
        <f t="shared" si="60"/>
        <v>00084810</v>
      </c>
      <c r="T1985" s="8">
        <f t="shared" si="61"/>
        <v>7901267</v>
      </c>
    </row>
    <row r="1986" spans="1:20" x14ac:dyDescent="0.25">
      <c r="A1986" t="s">
        <v>3542</v>
      </c>
      <c r="B1986" s="7">
        <v>7899156</v>
      </c>
      <c r="C1986" s="9">
        <v>45654</v>
      </c>
      <c r="D1986" t="s">
        <v>3539</v>
      </c>
      <c r="E1986" t="s">
        <v>6776</v>
      </c>
      <c r="I1986" s="3">
        <v>0</v>
      </c>
      <c r="J1986" s="3">
        <v>8397515.7899999991</v>
      </c>
      <c r="K1986" s="3">
        <v>2624291474.1599998</v>
      </c>
      <c r="N1986" t="s">
        <v>4877</v>
      </c>
      <c r="O1986" s="9">
        <v>45654.363946759302</v>
      </c>
      <c r="P1986" t="s">
        <v>368</v>
      </c>
      <c r="R1986" s="9"/>
      <c r="S1986" s="8" t="str">
        <f t="shared" si="60"/>
        <v>00084445</v>
      </c>
      <c r="T1986" s="8">
        <f t="shared" si="61"/>
        <v>7899156</v>
      </c>
    </row>
    <row r="1987" spans="1:20" x14ac:dyDescent="0.25">
      <c r="A1987" t="s">
        <v>3542</v>
      </c>
      <c r="B1987" s="7">
        <v>7899161</v>
      </c>
      <c r="C1987" s="9">
        <v>45656</v>
      </c>
      <c r="D1987" t="s">
        <v>4942</v>
      </c>
      <c r="E1987" t="s">
        <v>2851</v>
      </c>
      <c r="I1987" s="3">
        <v>3008068.13</v>
      </c>
      <c r="J1987" s="3">
        <v>0</v>
      </c>
      <c r="K1987" s="3">
        <v>2627299542.29</v>
      </c>
      <c r="N1987" t="s">
        <v>4877</v>
      </c>
      <c r="O1987" s="9">
        <v>45656.278530092597</v>
      </c>
      <c r="P1987" t="s">
        <v>4944</v>
      </c>
      <c r="R1987" s="9"/>
      <c r="S1987" s="8" t="str">
        <f t="shared" si="60"/>
        <v/>
      </c>
      <c r="T1987" s="8" t="str">
        <f t="shared" si="61"/>
        <v/>
      </c>
    </row>
    <row r="1988" spans="1:20" x14ac:dyDescent="0.25">
      <c r="A1988" t="s">
        <v>3542</v>
      </c>
      <c r="B1988" s="7">
        <v>7899162</v>
      </c>
      <c r="C1988" s="9">
        <v>45656</v>
      </c>
      <c r="D1988" t="s">
        <v>4942</v>
      </c>
      <c r="E1988" t="s">
        <v>2816</v>
      </c>
      <c r="I1988" s="3">
        <v>3940001.92</v>
      </c>
      <c r="J1988" s="3">
        <v>0</v>
      </c>
      <c r="K1988" s="3">
        <v>2631239544.21</v>
      </c>
      <c r="N1988" t="s">
        <v>4877</v>
      </c>
      <c r="O1988" s="9">
        <v>45656.278564814798</v>
      </c>
      <c r="P1988" t="s">
        <v>4944</v>
      </c>
      <c r="R1988" s="9"/>
      <c r="S1988" s="8" t="str">
        <f t="shared" ref="S1988:S2051" si="62">+IF(MID(E1988,1,1)="R",MID(E1988,5,8),"")</f>
        <v/>
      </c>
      <c r="T1988" s="8" t="str">
        <f t="shared" ref="T1988:T2051" si="63">+IF(MID(S1988,1,1)="0",B1988,"")</f>
        <v/>
      </c>
    </row>
    <row r="1989" spans="1:20" x14ac:dyDescent="0.25">
      <c r="A1989" t="s">
        <v>3542</v>
      </c>
      <c r="B1989" s="7">
        <v>7899163</v>
      </c>
      <c r="C1989" s="9">
        <v>45656</v>
      </c>
      <c r="D1989" t="s">
        <v>4942</v>
      </c>
      <c r="E1989" t="s">
        <v>2817</v>
      </c>
      <c r="I1989" s="3">
        <v>431079.46</v>
      </c>
      <c r="J1989" s="3">
        <v>0</v>
      </c>
      <c r="K1989" s="3">
        <v>2631670623.6700001</v>
      </c>
      <c r="N1989" t="s">
        <v>4877</v>
      </c>
      <c r="O1989" s="9">
        <v>45656.278564814798</v>
      </c>
      <c r="P1989" t="s">
        <v>4944</v>
      </c>
      <c r="R1989" s="9"/>
      <c r="S1989" s="8" t="str">
        <f t="shared" si="62"/>
        <v/>
      </c>
      <c r="T1989" s="8" t="str">
        <f t="shared" si="63"/>
        <v/>
      </c>
    </row>
    <row r="1990" spans="1:20" x14ac:dyDescent="0.25">
      <c r="A1990" t="s">
        <v>3542</v>
      </c>
      <c r="B1990" s="7">
        <v>7899164</v>
      </c>
      <c r="C1990" s="9">
        <v>45656</v>
      </c>
      <c r="D1990" t="s">
        <v>4942</v>
      </c>
      <c r="E1990" t="s">
        <v>2912</v>
      </c>
      <c r="I1990" s="3">
        <v>10739643.140000001</v>
      </c>
      <c r="J1990" s="3">
        <v>0</v>
      </c>
      <c r="K1990" s="3">
        <v>2642410266.8099999</v>
      </c>
      <c r="N1990" t="s">
        <v>4877</v>
      </c>
      <c r="O1990" s="9">
        <v>45656.278576388897</v>
      </c>
      <c r="P1990" t="s">
        <v>4944</v>
      </c>
      <c r="R1990" s="9"/>
      <c r="S1990" s="8" t="str">
        <f t="shared" si="62"/>
        <v/>
      </c>
      <c r="T1990" s="8" t="str">
        <f t="shared" si="63"/>
        <v/>
      </c>
    </row>
    <row r="1991" spans="1:20" x14ac:dyDescent="0.25">
      <c r="A1991" t="s">
        <v>3542</v>
      </c>
      <c r="B1991" s="7">
        <v>7899165</v>
      </c>
      <c r="C1991" s="9">
        <v>45656</v>
      </c>
      <c r="D1991" t="s">
        <v>4942</v>
      </c>
      <c r="E1991" t="s">
        <v>2913</v>
      </c>
      <c r="I1991" s="3">
        <v>8093755</v>
      </c>
      <c r="J1991" s="3">
        <v>0</v>
      </c>
      <c r="K1991" s="3">
        <v>2650504021.8099999</v>
      </c>
      <c r="N1991" t="s">
        <v>4877</v>
      </c>
      <c r="O1991" s="9">
        <v>45656.278587963003</v>
      </c>
      <c r="P1991" t="s">
        <v>4944</v>
      </c>
      <c r="R1991" s="9"/>
      <c r="S1991" s="8" t="str">
        <f t="shared" si="62"/>
        <v/>
      </c>
      <c r="T1991" s="8" t="str">
        <f t="shared" si="63"/>
        <v/>
      </c>
    </row>
    <row r="1992" spans="1:20" x14ac:dyDescent="0.25">
      <c r="A1992" t="s">
        <v>3542</v>
      </c>
      <c r="B1992" s="7">
        <v>7899166</v>
      </c>
      <c r="C1992" s="9">
        <v>45656</v>
      </c>
      <c r="D1992" t="s">
        <v>4942</v>
      </c>
      <c r="E1992" t="s">
        <v>2699</v>
      </c>
      <c r="I1992" s="3">
        <v>881134</v>
      </c>
      <c r="J1992" s="3">
        <v>0</v>
      </c>
      <c r="K1992" s="3">
        <v>2651385155.8099999</v>
      </c>
      <c r="N1992" t="s">
        <v>4877</v>
      </c>
      <c r="O1992" s="9">
        <v>45656.278692129599</v>
      </c>
      <c r="P1992" t="s">
        <v>4944</v>
      </c>
      <c r="R1992" s="9"/>
      <c r="S1992" s="8" t="str">
        <f t="shared" si="62"/>
        <v/>
      </c>
      <c r="T1992" s="8" t="str">
        <f t="shared" si="63"/>
        <v/>
      </c>
    </row>
    <row r="1993" spans="1:20" x14ac:dyDescent="0.25">
      <c r="A1993" t="s">
        <v>3542</v>
      </c>
      <c r="B1993" s="7">
        <v>7899167</v>
      </c>
      <c r="C1993" s="9">
        <v>45656</v>
      </c>
      <c r="D1993" t="s">
        <v>4942</v>
      </c>
      <c r="E1993" t="s">
        <v>3134</v>
      </c>
      <c r="I1993" s="3">
        <v>1600160.43</v>
      </c>
      <c r="J1993" s="3">
        <v>0</v>
      </c>
      <c r="K1993" s="3">
        <v>2652985316.2399998</v>
      </c>
      <c r="N1993" t="s">
        <v>4877</v>
      </c>
      <c r="O1993" s="9">
        <v>45656.278715277796</v>
      </c>
      <c r="P1993" t="s">
        <v>4944</v>
      </c>
      <c r="R1993" s="9"/>
      <c r="S1993" s="8" t="str">
        <f t="shared" si="62"/>
        <v/>
      </c>
      <c r="T1993" s="8" t="str">
        <f t="shared" si="63"/>
        <v/>
      </c>
    </row>
    <row r="1994" spans="1:20" x14ac:dyDescent="0.25">
      <c r="A1994" t="s">
        <v>3542</v>
      </c>
      <c r="B1994" s="7">
        <v>7899168</v>
      </c>
      <c r="C1994" s="9">
        <v>45656</v>
      </c>
      <c r="D1994" t="s">
        <v>4942</v>
      </c>
      <c r="E1994" t="s">
        <v>2662</v>
      </c>
      <c r="I1994" s="3">
        <v>970815.46</v>
      </c>
      <c r="J1994" s="3">
        <v>0</v>
      </c>
      <c r="K1994" s="3">
        <v>2653956131.6999998</v>
      </c>
      <c r="N1994" t="s">
        <v>4877</v>
      </c>
      <c r="O1994" s="9">
        <v>45656.278738425899</v>
      </c>
      <c r="P1994" t="s">
        <v>4944</v>
      </c>
      <c r="R1994" s="9"/>
      <c r="S1994" s="8" t="str">
        <f t="shared" si="62"/>
        <v/>
      </c>
      <c r="T1994" s="8" t="str">
        <f t="shared" si="63"/>
        <v/>
      </c>
    </row>
    <row r="1995" spans="1:20" x14ac:dyDescent="0.25">
      <c r="A1995" t="s">
        <v>3542</v>
      </c>
      <c r="B1995" s="7">
        <v>7899169</v>
      </c>
      <c r="C1995" s="9">
        <v>45656</v>
      </c>
      <c r="D1995" t="s">
        <v>4942</v>
      </c>
      <c r="E1995" t="s">
        <v>2661</v>
      </c>
      <c r="I1995" s="3">
        <v>366887.18</v>
      </c>
      <c r="J1995" s="3">
        <v>0</v>
      </c>
      <c r="K1995" s="3">
        <v>2654323018.8800001</v>
      </c>
      <c r="N1995" t="s">
        <v>4877</v>
      </c>
      <c r="O1995" s="9">
        <v>45656.278738425899</v>
      </c>
      <c r="P1995" t="s">
        <v>4944</v>
      </c>
      <c r="R1995" s="9"/>
      <c r="S1995" s="8" t="str">
        <f t="shared" si="62"/>
        <v/>
      </c>
      <c r="T1995" s="8" t="str">
        <f t="shared" si="63"/>
        <v/>
      </c>
    </row>
    <row r="1996" spans="1:20" x14ac:dyDescent="0.25">
      <c r="A1996" t="s">
        <v>3542</v>
      </c>
      <c r="B1996" s="7">
        <v>7899170</v>
      </c>
      <c r="C1996" s="9">
        <v>45656</v>
      </c>
      <c r="D1996" t="s">
        <v>4942</v>
      </c>
      <c r="E1996" t="s">
        <v>3423</v>
      </c>
      <c r="I1996" s="3">
        <v>566926.43999999994</v>
      </c>
      <c r="J1996" s="3">
        <v>0</v>
      </c>
      <c r="K1996" s="3">
        <v>2654889945.3200002</v>
      </c>
      <c r="N1996" t="s">
        <v>4877</v>
      </c>
      <c r="O1996" s="9">
        <v>45656.278749999998</v>
      </c>
      <c r="P1996" t="s">
        <v>4944</v>
      </c>
      <c r="R1996" s="9"/>
      <c r="S1996" s="8" t="str">
        <f t="shared" si="62"/>
        <v/>
      </c>
      <c r="T1996" s="8" t="str">
        <f t="shared" si="63"/>
        <v/>
      </c>
    </row>
    <row r="1997" spans="1:20" x14ac:dyDescent="0.25">
      <c r="A1997" t="s">
        <v>3542</v>
      </c>
      <c r="B1997" s="7">
        <v>7899171</v>
      </c>
      <c r="C1997" s="9">
        <v>45656</v>
      </c>
      <c r="D1997" t="s">
        <v>4942</v>
      </c>
      <c r="E1997" t="s">
        <v>3428</v>
      </c>
      <c r="I1997" s="3">
        <v>763734.91</v>
      </c>
      <c r="J1997" s="3">
        <v>0</v>
      </c>
      <c r="K1997" s="3">
        <v>2655653680.23</v>
      </c>
      <c r="N1997" t="s">
        <v>4877</v>
      </c>
      <c r="O1997" s="9">
        <v>45656.278773148202</v>
      </c>
      <c r="P1997" t="s">
        <v>4944</v>
      </c>
      <c r="R1997" s="9"/>
      <c r="S1997" s="8" t="str">
        <f t="shared" si="62"/>
        <v/>
      </c>
      <c r="T1997" s="8" t="str">
        <f t="shared" si="63"/>
        <v/>
      </c>
    </row>
    <row r="1998" spans="1:20" x14ac:dyDescent="0.25">
      <c r="A1998" t="s">
        <v>3542</v>
      </c>
      <c r="B1998" s="7">
        <v>7899172</v>
      </c>
      <c r="C1998" s="9">
        <v>45656</v>
      </c>
      <c r="D1998" t="s">
        <v>4942</v>
      </c>
      <c r="E1998" t="s">
        <v>3326</v>
      </c>
      <c r="I1998" s="3">
        <v>1424863.04</v>
      </c>
      <c r="J1998" s="3">
        <v>0</v>
      </c>
      <c r="K1998" s="3">
        <v>2657078543.27</v>
      </c>
      <c r="N1998" t="s">
        <v>4877</v>
      </c>
      <c r="O1998" s="9">
        <v>45656.278784722199</v>
      </c>
      <c r="P1998" t="s">
        <v>4944</v>
      </c>
      <c r="R1998" s="9"/>
      <c r="S1998" s="8" t="str">
        <f t="shared" si="62"/>
        <v/>
      </c>
      <c r="T1998" s="8" t="str">
        <f t="shared" si="63"/>
        <v/>
      </c>
    </row>
    <row r="1999" spans="1:20" x14ac:dyDescent="0.25">
      <c r="A1999" t="s">
        <v>3542</v>
      </c>
      <c r="B1999" s="7">
        <v>7899173</v>
      </c>
      <c r="C1999" s="9">
        <v>45656</v>
      </c>
      <c r="D1999" t="s">
        <v>4942</v>
      </c>
      <c r="E1999" t="s">
        <v>3310</v>
      </c>
      <c r="I1999" s="3">
        <v>787294.91</v>
      </c>
      <c r="J1999" s="3">
        <v>0</v>
      </c>
      <c r="K1999" s="3">
        <v>2657865838.1799998</v>
      </c>
      <c r="N1999" t="s">
        <v>4877</v>
      </c>
      <c r="O1999" s="9">
        <v>45656.278796296298</v>
      </c>
      <c r="P1999" t="s">
        <v>4944</v>
      </c>
      <c r="R1999" s="9"/>
      <c r="S1999" s="8" t="str">
        <f t="shared" si="62"/>
        <v/>
      </c>
      <c r="T1999" s="8" t="str">
        <f t="shared" si="63"/>
        <v/>
      </c>
    </row>
    <row r="2000" spans="1:20" x14ac:dyDescent="0.25">
      <c r="A2000" t="s">
        <v>3542</v>
      </c>
      <c r="B2000" s="7">
        <v>7899174</v>
      </c>
      <c r="C2000" s="9">
        <v>45656</v>
      </c>
      <c r="D2000" t="s">
        <v>4942</v>
      </c>
      <c r="E2000" t="s">
        <v>3311</v>
      </c>
      <c r="I2000" s="3">
        <v>823261.65</v>
      </c>
      <c r="J2000" s="3">
        <v>0</v>
      </c>
      <c r="K2000" s="3">
        <v>2658689099.8299999</v>
      </c>
      <c r="N2000" t="s">
        <v>4877</v>
      </c>
      <c r="O2000" s="9">
        <v>45656.278796296298</v>
      </c>
      <c r="P2000" t="s">
        <v>4944</v>
      </c>
      <c r="R2000" s="9"/>
      <c r="S2000" s="8" t="str">
        <f t="shared" si="62"/>
        <v/>
      </c>
      <c r="T2000" s="8" t="str">
        <f t="shared" si="63"/>
        <v/>
      </c>
    </row>
    <row r="2001" spans="1:20" x14ac:dyDescent="0.25">
      <c r="A2001" t="s">
        <v>3542</v>
      </c>
      <c r="B2001" s="7">
        <v>7899175</v>
      </c>
      <c r="C2001" s="9">
        <v>45656</v>
      </c>
      <c r="D2001" t="s">
        <v>4942</v>
      </c>
      <c r="E2001" t="s">
        <v>2671</v>
      </c>
      <c r="I2001" s="3">
        <v>217713.26</v>
      </c>
      <c r="J2001" s="3">
        <v>0</v>
      </c>
      <c r="K2001" s="3">
        <v>2658906813.0900002</v>
      </c>
      <c r="N2001" t="s">
        <v>4877</v>
      </c>
      <c r="O2001" s="9">
        <v>45656.2788194444</v>
      </c>
      <c r="P2001" t="s">
        <v>4944</v>
      </c>
      <c r="R2001" s="9"/>
      <c r="S2001" s="8" t="str">
        <f t="shared" si="62"/>
        <v/>
      </c>
      <c r="T2001" s="8" t="str">
        <f t="shared" si="63"/>
        <v/>
      </c>
    </row>
    <row r="2002" spans="1:20" x14ac:dyDescent="0.25">
      <c r="A2002" t="s">
        <v>3542</v>
      </c>
      <c r="B2002" s="7">
        <v>7899176</v>
      </c>
      <c r="C2002" s="9">
        <v>45656</v>
      </c>
      <c r="D2002" t="s">
        <v>4942</v>
      </c>
      <c r="E2002" t="s">
        <v>2672</v>
      </c>
      <c r="I2002" s="3">
        <v>3720280.67</v>
      </c>
      <c r="J2002" s="3">
        <v>0</v>
      </c>
      <c r="K2002" s="3">
        <v>2662627093.7600002</v>
      </c>
      <c r="N2002" t="s">
        <v>4877</v>
      </c>
      <c r="O2002" s="9">
        <v>45656.278831018499</v>
      </c>
      <c r="P2002" t="s">
        <v>4944</v>
      </c>
      <c r="R2002" s="9"/>
      <c r="S2002" s="8" t="str">
        <f t="shared" si="62"/>
        <v/>
      </c>
      <c r="T2002" s="8" t="str">
        <f t="shared" si="63"/>
        <v/>
      </c>
    </row>
    <row r="2003" spans="1:20" x14ac:dyDescent="0.25">
      <c r="A2003" t="s">
        <v>3542</v>
      </c>
      <c r="B2003" s="7">
        <v>7899186</v>
      </c>
      <c r="C2003" s="9">
        <v>45656</v>
      </c>
      <c r="D2003" t="s">
        <v>4942</v>
      </c>
      <c r="E2003" t="s">
        <v>3418</v>
      </c>
      <c r="I2003" s="3">
        <v>4317500.7300000004</v>
      </c>
      <c r="J2003" s="3">
        <v>0</v>
      </c>
      <c r="K2003" s="3">
        <v>2666944594.4899998</v>
      </c>
      <c r="N2003" t="s">
        <v>4877</v>
      </c>
      <c r="O2003" s="9">
        <v>45656.338900463001</v>
      </c>
      <c r="P2003" t="s">
        <v>4944</v>
      </c>
      <c r="R2003" s="9"/>
      <c r="S2003" s="8" t="str">
        <f t="shared" si="62"/>
        <v/>
      </c>
      <c r="T2003" s="8" t="str">
        <f t="shared" si="63"/>
        <v/>
      </c>
    </row>
    <row r="2004" spans="1:20" x14ac:dyDescent="0.25">
      <c r="A2004" t="s">
        <v>3542</v>
      </c>
      <c r="B2004" s="7">
        <v>7899187</v>
      </c>
      <c r="C2004" s="9">
        <v>45656</v>
      </c>
      <c r="D2004" t="s">
        <v>4942</v>
      </c>
      <c r="E2004" t="s">
        <v>3417</v>
      </c>
      <c r="I2004" s="3">
        <v>5615499.79</v>
      </c>
      <c r="J2004" s="3">
        <v>0</v>
      </c>
      <c r="K2004" s="3">
        <v>2672560094.2800002</v>
      </c>
      <c r="N2004" t="s">
        <v>4877</v>
      </c>
      <c r="O2004" s="9">
        <v>45656.338900463001</v>
      </c>
      <c r="P2004" t="s">
        <v>4944</v>
      </c>
      <c r="R2004" s="9"/>
      <c r="S2004" s="8" t="str">
        <f t="shared" si="62"/>
        <v/>
      </c>
      <c r="T2004" s="8" t="str">
        <f t="shared" si="63"/>
        <v/>
      </c>
    </row>
    <row r="2005" spans="1:20" x14ac:dyDescent="0.25">
      <c r="A2005" t="s">
        <v>3542</v>
      </c>
      <c r="B2005" s="7">
        <v>7899206</v>
      </c>
      <c r="C2005" s="9">
        <v>45656</v>
      </c>
      <c r="D2005" t="s">
        <v>3539</v>
      </c>
      <c r="E2005" t="s">
        <v>6777</v>
      </c>
      <c r="I2005" s="3">
        <v>0</v>
      </c>
      <c r="J2005" s="3">
        <v>49870.92</v>
      </c>
      <c r="K2005" s="3">
        <v>2672510223.3600001</v>
      </c>
      <c r="N2005" t="s">
        <v>4877</v>
      </c>
      <c r="O2005" s="9">
        <v>45656.365763888898</v>
      </c>
      <c r="P2005" t="s">
        <v>83</v>
      </c>
      <c r="R2005" s="9"/>
      <c r="S2005" s="8" t="str">
        <f t="shared" si="62"/>
        <v>00084448</v>
      </c>
      <c r="T2005" s="8">
        <f t="shared" si="63"/>
        <v>7899206</v>
      </c>
    </row>
    <row r="2006" spans="1:20" x14ac:dyDescent="0.25">
      <c r="A2006" t="s">
        <v>3542</v>
      </c>
      <c r="B2006" s="7">
        <v>7899207</v>
      </c>
      <c r="C2006" s="9">
        <v>45656</v>
      </c>
      <c r="D2006" t="s">
        <v>3539</v>
      </c>
      <c r="E2006" t="s">
        <v>6778</v>
      </c>
      <c r="I2006" s="3">
        <v>9.11</v>
      </c>
      <c r="J2006" s="3">
        <v>0</v>
      </c>
      <c r="K2006" s="3">
        <v>2672510232.4699998</v>
      </c>
      <c r="N2006" t="s">
        <v>4877</v>
      </c>
      <c r="O2006" s="9">
        <v>45656.367442129602</v>
      </c>
      <c r="P2006" t="s">
        <v>20</v>
      </c>
      <c r="R2006" s="9"/>
      <c r="S2006" s="8" t="str">
        <f t="shared" si="62"/>
        <v>00084449</v>
      </c>
      <c r="T2006" s="8">
        <f t="shared" si="63"/>
        <v>7899207</v>
      </c>
    </row>
    <row r="2007" spans="1:20" x14ac:dyDescent="0.25">
      <c r="A2007" t="s">
        <v>3542</v>
      </c>
      <c r="B2007" s="7">
        <v>7899231</v>
      </c>
      <c r="C2007" s="9">
        <v>45656</v>
      </c>
      <c r="D2007" t="s">
        <v>3539</v>
      </c>
      <c r="E2007" t="s">
        <v>6779</v>
      </c>
      <c r="I2007" s="3">
        <v>7002</v>
      </c>
      <c r="J2007" s="3">
        <v>0</v>
      </c>
      <c r="K2007" s="3">
        <v>2672517234.4699998</v>
      </c>
      <c r="N2007" t="s">
        <v>4877</v>
      </c>
      <c r="O2007" s="9">
        <v>45656.375532407401</v>
      </c>
      <c r="P2007" t="s">
        <v>20</v>
      </c>
      <c r="R2007" s="9"/>
      <c r="S2007" s="8" t="str">
        <f t="shared" si="62"/>
        <v>00084450</v>
      </c>
      <c r="T2007" s="8">
        <f t="shared" si="63"/>
        <v>7899231</v>
      </c>
    </row>
    <row r="2008" spans="1:20" x14ac:dyDescent="0.25">
      <c r="A2008" t="s">
        <v>3542</v>
      </c>
      <c r="B2008" s="7">
        <v>7899232</v>
      </c>
      <c r="C2008" s="9">
        <v>45656</v>
      </c>
      <c r="D2008" t="s">
        <v>3539</v>
      </c>
      <c r="E2008" t="s">
        <v>6780</v>
      </c>
      <c r="I2008" s="3">
        <v>110.4</v>
      </c>
      <c r="J2008" s="3">
        <v>0</v>
      </c>
      <c r="K2008" s="3">
        <v>2672517344.8699999</v>
      </c>
      <c r="N2008" t="s">
        <v>4877</v>
      </c>
      <c r="O2008" s="9">
        <v>45656.3759027778</v>
      </c>
      <c r="P2008" t="s">
        <v>20</v>
      </c>
      <c r="R2008" s="9"/>
      <c r="S2008" s="8" t="str">
        <f t="shared" si="62"/>
        <v>00084451</v>
      </c>
      <c r="T2008" s="8">
        <f t="shared" si="63"/>
        <v>7899232</v>
      </c>
    </row>
    <row r="2009" spans="1:20" x14ac:dyDescent="0.25">
      <c r="A2009" t="s">
        <v>3542</v>
      </c>
      <c r="B2009" s="7">
        <v>7899235</v>
      </c>
      <c r="C2009" s="9">
        <v>45656</v>
      </c>
      <c r="D2009" t="s">
        <v>3539</v>
      </c>
      <c r="E2009" t="s">
        <v>6781</v>
      </c>
      <c r="I2009" s="3">
        <v>0</v>
      </c>
      <c r="J2009" s="3">
        <v>594364.81999999995</v>
      </c>
      <c r="K2009" s="3">
        <v>2671922980.0500002</v>
      </c>
      <c r="N2009" t="s">
        <v>4877</v>
      </c>
      <c r="O2009" s="9">
        <v>45656.378738425898</v>
      </c>
      <c r="P2009" t="s">
        <v>83</v>
      </c>
      <c r="R2009" s="9"/>
      <c r="S2009" s="8" t="str">
        <f t="shared" si="62"/>
        <v>00084452</v>
      </c>
      <c r="T2009" s="8">
        <f t="shared" si="63"/>
        <v>7899235</v>
      </c>
    </row>
    <row r="2010" spans="1:20" x14ac:dyDescent="0.25">
      <c r="A2010" t="s">
        <v>3542</v>
      </c>
      <c r="B2010" s="7">
        <v>7899236</v>
      </c>
      <c r="C2010" s="9">
        <v>45656</v>
      </c>
      <c r="D2010" t="s">
        <v>3539</v>
      </c>
      <c r="E2010" t="s">
        <v>6782</v>
      </c>
      <c r="I2010" s="3">
        <v>2160.1799999999998</v>
      </c>
      <c r="J2010" s="3">
        <v>0</v>
      </c>
      <c r="K2010" s="3">
        <v>2671925140.23</v>
      </c>
      <c r="N2010" t="s">
        <v>4877</v>
      </c>
      <c r="O2010" s="9">
        <v>45656.378831018497</v>
      </c>
      <c r="P2010" t="s">
        <v>20</v>
      </c>
      <c r="R2010" s="9"/>
      <c r="S2010" s="8" t="str">
        <f t="shared" si="62"/>
        <v>00084453</v>
      </c>
      <c r="T2010" s="8">
        <f t="shared" si="63"/>
        <v>7899236</v>
      </c>
    </row>
    <row r="2011" spans="1:20" x14ac:dyDescent="0.25">
      <c r="A2011" t="s">
        <v>3542</v>
      </c>
      <c r="B2011" s="7">
        <v>7899242</v>
      </c>
      <c r="C2011" s="9">
        <v>45656</v>
      </c>
      <c r="D2011" t="s">
        <v>4942</v>
      </c>
      <c r="E2011" t="s">
        <v>3070</v>
      </c>
      <c r="I2011" s="3">
        <v>4435454.6100000003</v>
      </c>
      <c r="J2011" s="3">
        <v>0</v>
      </c>
      <c r="K2011" s="3">
        <v>2676360594.8400002</v>
      </c>
      <c r="N2011" t="s">
        <v>4877</v>
      </c>
      <c r="O2011" s="9">
        <v>45656.3825</v>
      </c>
      <c r="P2011" t="s">
        <v>4944</v>
      </c>
      <c r="R2011" s="9"/>
      <c r="S2011" s="8" t="str">
        <f t="shared" si="62"/>
        <v/>
      </c>
      <c r="T2011" s="8" t="str">
        <f t="shared" si="63"/>
        <v/>
      </c>
    </row>
    <row r="2012" spans="1:20" x14ac:dyDescent="0.25">
      <c r="A2012" t="s">
        <v>3542</v>
      </c>
      <c r="B2012" s="7">
        <v>7899251</v>
      </c>
      <c r="C2012" s="9">
        <v>45656</v>
      </c>
      <c r="D2012" t="s">
        <v>3539</v>
      </c>
      <c r="E2012" t="s">
        <v>6783</v>
      </c>
      <c r="I2012" s="3">
        <v>1700</v>
      </c>
      <c r="J2012" s="3">
        <v>0</v>
      </c>
      <c r="K2012" s="3">
        <v>2676362294.8400002</v>
      </c>
      <c r="N2012" t="s">
        <v>4877</v>
      </c>
      <c r="O2012" s="9">
        <v>45656.390625</v>
      </c>
      <c r="P2012" t="s">
        <v>20</v>
      </c>
      <c r="R2012" s="9"/>
      <c r="S2012" s="8" t="str">
        <f t="shared" si="62"/>
        <v>00084454</v>
      </c>
      <c r="T2012" s="8">
        <f t="shared" si="63"/>
        <v>7899251</v>
      </c>
    </row>
    <row r="2013" spans="1:20" x14ac:dyDescent="0.25">
      <c r="A2013" t="s">
        <v>3542</v>
      </c>
      <c r="B2013" s="7">
        <v>7899253</v>
      </c>
      <c r="C2013" s="9">
        <v>45656</v>
      </c>
      <c r="D2013" t="s">
        <v>3539</v>
      </c>
      <c r="E2013" t="s">
        <v>6784</v>
      </c>
      <c r="I2013" s="3">
        <v>0</v>
      </c>
      <c r="J2013" s="3">
        <v>7163042</v>
      </c>
      <c r="K2013" s="3">
        <v>2669199252.8400002</v>
      </c>
      <c r="N2013" t="s">
        <v>4877</v>
      </c>
      <c r="O2013" s="9">
        <v>45656.391099537002</v>
      </c>
      <c r="P2013" t="s">
        <v>83</v>
      </c>
      <c r="R2013" s="9"/>
      <c r="S2013" s="8" t="str">
        <f t="shared" si="62"/>
        <v>00084455</v>
      </c>
      <c r="T2013" s="8">
        <f t="shared" si="63"/>
        <v>7899253</v>
      </c>
    </row>
    <row r="2014" spans="1:20" x14ac:dyDescent="0.25">
      <c r="A2014" t="s">
        <v>3542</v>
      </c>
      <c r="B2014" s="7">
        <v>7899268</v>
      </c>
      <c r="C2014" s="9">
        <v>45656</v>
      </c>
      <c r="D2014" t="s">
        <v>3539</v>
      </c>
      <c r="E2014" t="s">
        <v>6785</v>
      </c>
      <c r="I2014" s="3">
        <v>1737.24</v>
      </c>
      <c r="J2014" s="3">
        <v>0</v>
      </c>
      <c r="K2014" s="3">
        <v>2669200990.0799999</v>
      </c>
      <c r="N2014" t="s">
        <v>4877</v>
      </c>
      <c r="O2014" s="9">
        <v>45656.409803240698</v>
      </c>
      <c r="P2014" t="s">
        <v>20</v>
      </c>
      <c r="R2014" s="9"/>
      <c r="S2014" s="8" t="str">
        <f t="shared" si="62"/>
        <v>00084456</v>
      </c>
      <c r="T2014" s="8">
        <f t="shared" si="63"/>
        <v>7899268</v>
      </c>
    </row>
    <row r="2015" spans="1:20" x14ac:dyDescent="0.25">
      <c r="A2015" t="s">
        <v>3542</v>
      </c>
      <c r="B2015" s="7">
        <v>7899269</v>
      </c>
      <c r="C2015" s="9">
        <v>45656</v>
      </c>
      <c r="D2015" t="s">
        <v>4942</v>
      </c>
      <c r="E2015" t="s">
        <v>3474</v>
      </c>
      <c r="F2015" t="s">
        <v>5600</v>
      </c>
      <c r="I2015" s="3">
        <v>4614066.0599999996</v>
      </c>
      <c r="J2015" s="3">
        <v>0</v>
      </c>
      <c r="K2015" s="3">
        <v>2673815056.1399999</v>
      </c>
      <c r="N2015" t="s">
        <v>4877</v>
      </c>
      <c r="O2015" s="9">
        <v>45656.409861111097</v>
      </c>
      <c r="P2015" t="s">
        <v>4944</v>
      </c>
      <c r="R2015" s="9"/>
      <c r="S2015" s="8" t="str">
        <f t="shared" si="62"/>
        <v/>
      </c>
      <c r="T2015" s="8" t="str">
        <f t="shared" si="63"/>
        <v/>
      </c>
    </row>
    <row r="2016" spans="1:20" x14ac:dyDescent="0.25">
      <c r="A2016" t="s">
        <v>3542</v>
      </c>
      <c r="B2016" s="7">
        <v>7899275</v>
      </c>
      <c r="C2016" s="9">
        <v>45656</v>
      </c>
      <c r="D2016" t="s">
        <v>3539</v>
      </c>
      <c r="E2016" t="s">
        <v>6786</v>
      </c>
      <c r="I2016" s="3">
        <v>6047.59</v>
      </c>
      <c r="J2016" s="3">
        <v>0</v>
      </c>
      <c r="K2016" s="3">
        <v>2673821103.73</v>
      </c>
      <c r="N2016" t="s">
        <v>4877</v>
      </c>
      <c r="O2016" s="9">
        <v>45656.414988425902</v>
      </c>
      <c r="P2016" t="s">
        <v>20</v>
      </c>
      <c r="R2016" s="9"/>
      <c r="S2016" s="8" t="str">
        <f t="shared" si="62"/>
        <v>00084458</v>
      </c>
      <c r="T2016" s="8">
        <f t="shared" si="63"/>
        <v>7899275</v>
      </c>
    </row>
    <row r="2017" spans="1:20" x14ac:dyDescent="0.25">
      <c r="A2017" t="s">
        <v>3542</v>
      </c>
      <c r="B2017" s="7">
        <v>7899276</v>
      </c>
      <c r="C2017" s="9">
        <v>45656</v>
      </c>
      <c r="D2017" t="s">
        <v>3539</v>
      </c>
      <c r="E2017" t="s">
        <v>6787</v>
      </c>
      <c r="I2017" s="3">
        <v>2594.3200000000002</v>
      </c>
      <c r="J2017" s="3">
        <v>0</v>
      </c>
      <c r="K2017" s="3">
        <v>2673823698.0500002</v>
      </c>
      <c r="N2017" t="s">
        <v>4877</v>
      </c>
      <c r="O2017" s="9">
        <v>45656.415752314802</v>
      </c>
      <c r="P2017" t="s">
        <v>20</v>
      </c>
      <c r="R2017" s="9"/>
      <c r="S2017" s="8" t="str">
        <f t="shared" si="62"/>
        <v>00084459</v>
      </c>
      <c r="T2017" s="8">
        <f t="shared" si="63"/>
        <v>7899276</v>
      </c>
    </row>
    <row r="2018" spans="1:20" x14ac:dyDescent="0.25">
      <c r="A2018" t="s">
        <v>3542</v>
      </c>
      <c r="B2018" s="7">
        <v>7899292</v>
      </c>
      <c r="C2018" s="9">
        <v>45656</v>
      </c>
      <c r="D2018" t="s">
        <v>3539</v>
      </c>
      <c r="E2018" t="s">
        <v>6788</v>
      </c>
      <c r="I2018" s="3">
        <v>1435.27</v>
      </c>
      <c r="J2018" s="3">
        <v>0</v>
      </c>
      <c r="K2018" s="3">
        <v>2673825133.3200002</v>
      </c>
      <c r="N2018" t="s">
        <v>4877</v>
      </c>
      <c r="O2018" s="9">
        <v>45656.4230439815</v>
      </c>
      <c r="P2018" t="s">
        <v>20</v>
      </c>
      <c r="R2018" s="9"/>
      <c r="S2018" s="8" t="str">
        <f t="shared" si="62"/>
        <v>00084460</v>
      </c>
      <c r="T2018" s="8">
        <f t="shared" si="63"/>
        <v>7899292</v>
      </c>
    </row>
    <row r="2019" spans="1:20" x14ac:dyDescent="0.25">
      <c r="A2019" t="s">
        <v>3542</v>
      </c>
      <c r="B2019" s="7">
        <v>7899294</v>
      </c>
      <c r="C2019" s="9">
        <v>45656</v>
      </c>
      <c r="D2019" t="s">
        <v>4874</v>
      </c>
      <c r="E2019" t="s">
        <v>6789</v>
      </c>
      <c r="F2019" t="s">
        <v>4876</v>
      </c>
      <c r="I2019" s="3">
        <v>0</v>
      </c>
      <c r="J2019" s="3">
        <v>269908.46999999997</v>
      </c>
      <c r="K2019" s="3">
        <v>2673555224.8499999</v>
      </c>
      <c r="N2019" t="s">
        <v>4877</v>
      </c>
      <c r="O2019" s="9">
        <v>45656.4289699074</v>
      </c>
      <c r="P2019" t="s">
        <v>26</v>
      </c>
      <c r="R2019" s="9"/>
      <c r="S2019" s="8" t="str">
        <f t="shared" si="62"/>
        <v/>
      </c>
      <c r="T2019" s="8" t="str">
        <f t="shared" si="63"/>
        <v/>
      </c>
    </row>
    <row r="2020" spans="1:20" x14ac:dyDescent="0.25">
      <c r="A2020" t="s">
        <v>3542</v>
      </c>
      <c r="B2020" s="7">
        <v>7899295</v>
      </c>
      <c r="C2020" s="9">
        <v>45656</v>
      </c>
      <c r="D2020" t="s">
        <v>3539</v>
      </c>
      <c r="E2020" t="s">
        <v>6790</v>
      </c>
      <c r="I2020" s="3">
        <v>0</v>
      </c>
      <c r="J2020" s="3">
        <v>80129.06</v>
      </c>
      <c r="K2020" s="3">
        <v>2673475095.79</v>
      </c>
      <c r="N2020" t="s">
        <v>4877</v>
      </c>
      <c r="O2020" s="9">
        <v>45656.4289699074</v>
      </c>
      <c r="P2020" t="s">
        <v>26</v>
      </c>
      <c r="R2020" s="9"/>
      <c r="S2020" s="8" t="str">
        <f t="shared" si="62"/>
        <v>00084461</v>
      </c>
      <c r="T2020" s="8">
        <f t="shared" si="63"/>
        <v>7899295</v>
      </c>
    </row>
    <row r="2021" spans="1:20" x14ac:dyDescent="0.25">
      <c r="A2021" t="s">
        <v>3542</v>
      </c>
      <c r="B2021" s="7">
        <v>7899296</v>
      </c>
      <c r="C2021" s="9">
        <v>45656</v>
      </c>
      <c r="D2021" t="s">
        <v>3539</v>
      </c>
      <c r="E2021" t="s">
        <v>6791</v>
      </c>
      <c r="I2021" s="3">
        <v>5777.59</v>
      </c>
      <c r="J2021" s="3">
        <v>0</v>
      </c>
      <c r="K2021" s="3">
        <v>2673480873.3800001</v>
      </c>
      <c r="N2021" t="s">
        <v>4877</v>
      </c>
      <c r="O2021" s="9">
        <v>45656.430625000001</v>
      </c>
      <c r="P2021" t="s">
        <v>20</v>
      </c>
      <c r="R2021" s="9"/>
      <c r="S2021" s="8" t="str">
        <f t="shared" si="62"/>
        <v>00084462</v>
      </c>
      <c r="T2021" s="8">
        <f t="shared" si="63"/>
        <v>7899296</v>
      </c>
    </row>
    <row r="2022" spans="1:20" x14ac:dyDescent="0.25">
      <c r="A2022" t="s">
        <v>3542</v>
      </c>
      <c r="B2022" s="7">
        <v>7899300</v>
      </c>
      <c r="C2022" s="9">
        <v>45656</v>
      </c>
      <c r="D2022" t="s">
        <v>3539</v>
      </c>
      <c r="E2022" t="s">
        <v>6792</v>
      </c>
      <c r="I2022" s="3">
        <v>5815.37</v>
      </c>
      <c r="J2022" s="3">
        <v>0</v>
      </c>
      <c r="K2022" s="3">
        <v>2673486688.75</v>
      </c>
      <c r="N2022" t="s">
        <v>4877</v>
      </c>
      <c r="O2022" s="9">
        <v>45656.440486111103</v>
      </c>
      <c r="P2022" t="s">
        <v>20</v>
      </c>
      <c r="R2022" s="9"/>
      <c r="S2022" s="8" t="str">
        <f t="shared" si="62"/>
        <v>00084463</v>
      </c>
      <c r="T2022" s="8">
        <f t="shared" si="63"/>
        <v>7899300</v>
      </c>
    </row>
    <row r="2023" spans="1:20" x14ac:dyDescent="0.25">
      <c r="A2023" t="s">
        <v>3542</v>
      </c>
      <c r="B2023" s="7">
        <v>7899301</v>
      </c>
      <c r="C2023" s="9">
        <v>45656</v>
      </c>
      <c r="D2023" t="s">
        <v>3539</v>
      </c>
      <c r="E2023" t="s">
        <v>6793</v>
      </c>
      <c r="I2023" s="3">
        <v>7000.08</v>
      </c>
      <c r="J2023" s="3">
        <v>0</v>
      </c>
      <c r="K2023" s="3">
        <v>2673493688.8299999</v>
      </c>
      <c r="N2023" t="s">
        <v>4877</v>
      </c>
      <c r="O2023" s="9">
        <v>45656.440960648099</v>
      </c>
      <c r="P2023" t="s">
        <v>20</v>
      </c>
      <c r="R2023" s="9"/>
      <c r="S2023" s="8" t="str">
        <f t="shared" si="62"/>
        <v>00084464</v>
      </c>
      <c r="T2023" s="8">
        <f t="shared" si="63"/>
        <v>7899301</v>
      </c>
    </row>
    <row r="2024" spans="1:20" x14ac:dyDescent="0.25">
      <c r="A2024" t="s">
        <v>3542</v>
      </c>
      <c r="B2024" s="7">
        <v>7899302</v>
      </c>
      <c r="C2024" s="9">
        <v>45656</v>
      </c>
      <c r="D2024" t="s">
        <v>3539</v>
      </c>
      <c r="E2024" t="s">
        <v>6794</v>
      </c>
      <c r="I2024" s="3">
        <v>8300.5499999999993</v>
      </c>
      <c r="J2024" s="3">
        <v>0</v>
      </c>
      <c r="K2024" s="3">
        <v>2673501989.3800001</v>
      </c>
      <c r="N2024" t="s">
        <v>4877</v>
      </c>
      <c r="O2024" s="9">
        <v>45656.441539351901</v>
      </c>
      <c r="P2024" t="s">
        <v>20</v>
      </c>
      <c r="R2024" s="9"/>
      <c r="S2024" s="8" t="str">
        <f t="shared" si="62"/>
        <v>00084465</v>
      </c>
      <c r="T2024" s="8">
        <f t="shared" si="63"/>
        <v>7899302</v>
      </c>
    </row>
    <row r="2025" spans="1:20" x14ac:dyDescent="0.25">
      <c r="A2025" t="s">
        <v>3542</v>
      </c>
      <c r="B2025" s="7">
        <v>7899303</v>
      </c>
      <c r="C2025" s="9">
        <v>45656</v>
      </c>
      <c r="D2025" t="s">
        <v>3539</v>
      </c>
      <c r="E2025" t="s">
        <v>6795</v>
      </c>
      <c r="I2025" s="3">
        <v>3363.1</v>
      </c>
      <c r="J2025" s="3">
        <v>0</v>
      </c>
      <c r="K2025" s="3">
        <v>2673505352.48</v>
      </c>
      <c r="N2025" t="s">
        <v>4877</v>
      </c>
      <c r="O2025" s="9">
        <v>45656.441956018498</v>
      </c>
      <c r="P2025" t="s">
        <v>20</v>
      </c>
      <c r="R2025" s="9"/>
      <c r="S2025" s="8" t="str">
        <f t="shared" si="62"/>
        <v>00084466</v>
      </c>
      <c r="T2025" s="8">
        <f t="shared" si="63"/>
        <v>7899303</v>
      </c>
    </row>
    <row r="2026" spans="1:20" x14ac:dyDescent="0.25">
      <c r="A2026" t="s">
        <v>3542</v>
      </c>
      <c r="B2026" s="7">
        <v>7899307</v>
      </c>
      <c r="C2026" s="9">
        <v>45656</v>
      </c>
      <c r="D2026" t="s">
        <v>4942</v>
      </c>
      <c r="E2026" t="s">
        <v>2791</v>
      </c>
      <c r="I2026" s="3">
        <v>196546.7</v>
      </c>
      <c r="J2026" s="3">
        <v>0</v>
      </c>
      <c r="K2026" s="3">
        <v>2673701899.1799998</v>
      </c>
      <c r="N2026" t="s">
        <v>4877</v>
      </c>
      <c r="O2026" s="9">
        <v>45656.447824074101</v>
      </c>
      <c r="P2026" t="s">
        <v>4944</v>
      </c>
      <c r="R2026" s="9"/>
      <c r="S2026" s="8" t="str">
        <f t="shared" si="62"/>
        <v/>
      </c>
      <c r="T2026" s="8" t="str">
        <f t="shared" si="63"/>
        <v/>
      </c>
    </row>
    <row r="2027" spans="1:20" x14ac:dyDescent="0.25">
      <c r="A2027" t="s">
        <v>3542</v>
      </c>
      <c r="B2027" s="7">
        <v>7899308</v>
      </c>
      <c r="C2027" s="9">
        <v>45656</v>
      </c>
      <c r="D2027" t="s">
        <v>4942</v>
      </c>
      <c r="E2027" t="s">
        <v>6796</v>
      </c>
      <c r="I2027" s="3">
        <v>2185126.6800000002</v>
      </c>
      <c r="J2027" s="3">
        <v>0</v>
      </c>
      <c r="K2027" s="3">
        <v>2675887025.8600001</v>
      </c>
      <c r="N2027" t="s">
        <v>4877</v>
      </c>
      <c r="O2027" s="9">
        <v>45656.448148148098</v>
      </c>
      <c r="P2027" t="s">
        <v>4944</v>
      </c>
      <c r="R2027" s="9"/>
      <c r="S2027" s="8" t="str">
        <f t="shared" si="62"/>
        <v/>
      </c>
      <c r="T2027" s="8" t="str">
        <f t="shared" si="63"/>
        <v/>
      </c>
    </row>
    <row r="2028" spans="1:20" x14ac:dyDescent="0.25">
      <c r="A2028" t="s">
        <v>3542</v>
      </c>
      <c r="B2028" s="7">
        <v>7899309</v>
      </c>
      <c r="C2028" s="9">
        <v>45656</v>
      </c>
      <c r="D2028" t="s">
        <v>4942</v>
      </c>
      <c r="E2028" t="s">
        <v>6797</v>
      </c>
      <c r="I2028" s="3">
        <v>3087984.72</v>
      </c>
      <c r="J2028" s="3">
        <v>0</v>
      </c>
      <c r="K2028" s="3">
        <v>2678975010.5799999</v>
      </c>
      <c r="N2028" t="s">
        <v>4877</v>
      </c>
      <c r="O2028" s="9">
        <v>45656.448148148098</v>
      </c>
      <c r="P2028" t="s">
        <v>4944</v>
      </c>
      <c r="R2028" s="9"/>
      <c r="S2028" s="8" t="str">
        <f t="shared" si="62"/>
        <v/>
      </c>
      <c r="T2028" s="8" t="str">
        <f t="shared" si="63"/>
        <v/>
      </c>
    </row>
    <row r="2029" spans="1:20" x14ac:dyDescent="0.25">
      <c r="A2029" t="s">
        <v>3542</v>
      </c>
      <c r="B2029" s="7">
        <v>7899310</v>
      </c>
      <c r="C2029" s="9">
        <v>45656</v>
      </c>
      <c r="D2029" t="s">
        <v>4942</v>
      </c>
      <c r="E2029" t="s">
        <v>6798</v>
      </c>
      <c r="I2029" s="3">
        <v>1366921.06</v>
      </c>
      <c r="J2029" s="3">
        <v>0</v>
      </c>
      <c r="K2029" s="3">
        <v>2680341931.6399999</v>
      </c>
      <c r="N2029" t="s">
        <v>4877</v>
      </c>
      <c r="O2029" s="9">
        <v>45656.448148148098</v>
      </c>
      <c r="P2029" t="s">
        <v>4944</v>
      </c>
      <c r="R2029" s="9"/>
      <c r="S2029" s="8" t="str">
        <f t="shared" si="62"/>
        <v/>
      </c>
      <c r="T2029" s="8" t="str">
        <f t="shared" si="63"/>
        <v/>
      </c>
    </row>
    <row r="2030" spans="1:20" x14ac:dyDescent="0.25">
      <c r="A2030" t="s">
        <v>3542</v>
      </c>
      <c r="B2030" s="7">
        <v>7899311</v>
      </c>
      <c r="C2030" s="9">
        <v>45656</v>
      </c>
      <c r="D2030" t="s">
        <v>4942</v>
      </c>
      <c r="E2030" t="s">
        <v>6799</v>
      </c>
      <c r="I2030" s="3">
        <v>504438.06</v>
      </c>
      <c r="J2030" s="3">
        <v>0</v>
      </c>
      <c r="K2030" s="3">
        <v>2680846369.6999998</v>
      </c>
      <c r="N2030" t="s">
        <v>4877</v>
      </c>
      <c r="O2030" s="9">
        <v>45656.448148148098</v>
      </c>
      <c r="P2030" t="s">
        <v>4944</v>
      </c>
      <c r="R2030" s="9"/>
      <c r="S2030" s="8" t="str">
        <f t="shared" si="62"/>
        <v/>
      </c>
      <c r="T2030" s="8" t="str">
        <f t="shared" si="63"/>
        <v/>
      </c>
    </row>
    <row r="2031" spans="1:20" x14ac:dyDescent="0.25">
      <c r="A2031" t="s">
        <v>3542</v>
      </c>
      <c r="B2031" s="7">
        <v>7899312</v>
      </c>
      <c r="C2031" s="9">
        <v>45656</v>
      </c>
      <c r="D2031" t="s">
        <v>4942</v>
      </c>
      <c r="E2031" t="s">
        <v>2663</v>
      </c>
      <c r="I2031" s="3">
        <v>102368.08</v>
      </c>
      <c r="J2031" s="3">
        <v>0</v>
      </c>
      <c r="K2031" s="3">
        <v>2680948737.7800002</v>
      </c>
      <c r="N2031" t="s">
        <v>4877</v>
      </c>
      <c r="O2031" s="9">
        <v>45656.448263888902</v>
      </c>
      <c r="P2031" t="s">
        <v>4944</v>
      </c>
      <c r="R2031" s="9"/>
      <c r="S2031" s="8" t="str">
        <f t="shared" si="62"/>
        <v/>
      </c>
      <c r="T2031" s="8" t="str">
        <f t="shared" si="63"/>
        <v/>
      </c>
    </row>
    <row r="2032" spans="1:20" x14ac:dyDescent="0.25">
      <c r="A2032" t="s">
        <v>3542</v>
      </c>
      <c r="B2032" s="7">
        <v>7899313</v>
      </c>
      <c r="C2032" s="9">
        <v>45656</v>
      </c>
      <c r="D2032" t="s">
        <v>4942</v>
      </c>
      <c r="E2032" t="s">
        <v>2551</v>
      </c>
      <c r="I2032" s="3">
        <v>2163859.27</v>
      </c>
      <c r="J2032" s="3">
        <v>0</v>
      </c>
      <c r="K2032" s="3">
        <v>2683112597.0500002</v>
      </c>
      <c r="N2032" t="s">
        <v>4877</v>
      </c>
      <c r="O2032" s="9">
        <v>45656.448287036997</v>
      </c>
      <c r="P2032" t="s">
        <v>4944</v>
      </c>
      <c r="R2032" s="9"/>
      <c r="S2032" s="8" t="str">
        <f t="shared" si="62"/>
        <v/>
      </c>
      <c r="T2032" s="8" t="str">
        <f t="shared" si="63"/>
        <v/>
      </c>
    </row>
    <row r="2033" spans="1:20" x14ac:dyDescent="0.25">
      <c r="A2033" t="s">
        <v>3542</v>
      </c>
      <c r="B2033" s="7">
        <v>7899314</v>
      </c>
      <c r="C2033" s="9">
        <v>45656</v>
      </c>
      <c r="D2033" t="s">
        <v>4942</v>
      </c>
      <c r="E2033" t="s">
        <v>3075</v>
      </c>
      <c r="F2033" t="s">
        <v>6800</v>
      </c>
      <c r="I2033" s="3">
        <v>9144249.5399999991</v>
      </c>
      <c r="J2033" s="3">
        <v>0</v>
      </c>
      <c r="K2033" s="3">
        <v>2692256846.5900002</v>
      </c>
      <c r="N2033" t="s">
        <v>4877</v>
      </c>
      <c r="O2033" s="9">
        <v>45656.448437500003</v>
      </c>
      <c r="P2033" t="s">
        <v>4944</v>
      </c>
      <c r="R2033" s="9"/>
      <c r="S2033" s="8" t="str">
        <f t="shared" si="62"/>
        <v/>
      </c>
      <c r="T2033" s="8" t="str">
        <f t="shared" si="63"/>
        <v/>
      </c>
    </row>
    <row r="2034" spans="1:20" x14ac:dyDescent="0.25">
      <c r="A2034" t="s">
        <v>3542</v>
      </c>
      <c r="B2034" s="7">
        <v>7899315</v>
      </c>
      <c r="C2034" s="9">
        <v>45656</v>
      </c>
      <c r="D2034" t="s">
        <v>4942</v>
      </c>
      <c r="E2034" t="s">
        <v>3073</v>
      </c>
      <c r="F2034" t="s">
        <v>6800</v>
      </c>
      <c r="I2034" s="3">
        <v>7851742.79</v>
      </c>
      <c r="J2034" s="3">
        <v>0</v>
      </c>
      <c r="K2034" s="3">
        <v>2700108589.3800001</v>
      </c>
      <c r="N2034" t="s">
        <v>4877</v>
      </c>
      <c r="O2034" s="9">
        <v>45656.448437500003</v>
      </c>
      <c r="P2034" t="s">
        <v>4944</v>
      </c>
      <c r="R2034" s="9"/>
      <c r="S2034" s="8" t="str">
        <f t="shared" si="62"/>
        <v/>
      </c>
      <c r="T2034" s="8" t="str">
        <f t="shared" si="63"/>
        <v/>
      </c>
    </row>
    <row r="2035" spans="1:20" x14ac:dyDescent="0.25">
      <c r="A2035" t="s">
        <v>3542</v>
      </c>
      <c r="B2035" s="7">
        <v>7899316</v>
      </c>
      <c r="C2035" s="9">
        <v>45656</v>
      </c>
      <c r="D2035" t="s">
        <v>4942</v>
      </c>
      <c r="E2035" t="s">
        <v>3074</v>
      </c>
      <c r="F2035" t="s">
        <v>6800</v>
      </c>
      <c r="I2035" s="3">
        <v>3330811.48</v>
      </c>
      <c r="J2035" s="3">
        <v>0</v>
      </c>
      <c r="K2035" s="3">
        <v>2703439400.8600001</v>
      </c>
      <c r="N2035" t="s">
        <v>4877</v>
      </c>
      <c r="O2035" s="9">
        <v>45656.448437500003</v>
      </c>
      <c r="P2035" t="s">
        <v>4944</v>
      </c>
      <c r="R2035" s="9"/>
      <c r="S2035" s="8" t="str">
        <f t="shared" si="62"/>
        <v/>
      </c>
      <c r="T2035" s="8" t="str">
        <f t="shared" si="63"/>
        <v/>
      </c>
    </row>
    <row r="2036" spans="1:20" x14ac:dyDescent="0.25">
      <c r="A2036" t="s">
        <v>3542</v>
      </c>
      <c r="B2036" s="7">
        <v>7899326</v>
      </c>
      <c r="C2036" s="9">
        <v>45656</v>
      </c>
      <c r="D2036" t="s">
        <v>3539</v>
      </c>
      <c r="E2036" t="s">
        <v>6801</v>
      </c>
      <c r="I2036" s="3">
        <v>0</v>
      </c>
      <c r="J2036" s="3">
        <v>6164687.3399999999</v>
      </c>
      <c r="K2036" s="3">
        <v>2697274713.52</v>
      </c>
      <c r="N2036" t="s">
        <v>4877</v>
      </c>
      <c r="O2036" s="9">
        <v>45656.449907407397</v>
      </c>
      <c r="P2036" t="s">
        <v>26</v>
      </c>
      <c r="R2036" s="9"/>
      <c r="S2036" s="8" t="str">
        <f t="shared" si="62"/>
        <v>00084467</v>
      </c>
      <c r="T2036" s="8">
        <f t="shared" si="63"/>
        <v>7899326</v>
      </c>
    </row>
    <row r="2037" spans="1:20" x14ac:dyDescent="0.25">
      <c r="A2037" t="s">
        <v>3542</v>
      </c>
      <c r="B2037" s="7">
        <v>7899329</v>
      </c>
      <c r="C2037" s="9">
        <v>45656</v>
      </c>
      <c r="D2037" t="s">
        <v>3539</v>
      </c>
      <c r="E2037" t="s">
        <v>6802</v>
      </c>
      <c r="I2037" s="3">
        <v>5119.66</v>
      </c>
      <c r="J2037" s="3">
        <v>0</v>
      </c>
      <c r="K2037" s="3">
        <v>2697279833.1799998</v>
      </c>
      <c r="N2037" t="s">
        <v>4877</v>
      </c>
      <c r="O2037" s="9">
        <v>45656.452615740702</v>
      </c>
      <c r="P2037" t="s">
        <v>20</v>
      </c>
      <c r="R2037" s="9"/>
      <c r="S2037" s="8" t="str">
        <f t="shared" si="62"/>
        <v>00084468</v>
      </c>
      <c r="T2037" s="8">
        <f t="shared" si="63"/>
        <v>7899329</v>
      </c>
    </row>
    <row r="2038" spans="1:20" x14ac:dyDescent="0.25">
      <c r="A2038" t="s">
        <v>3542</v>
      </c>
      <c r="B2038" s="7">
        <v>7899331</v>
      </c>
      <c r="C2038" s="9">
        <v>45656</v>
      </c>
      <c r="D2038" t="s">
        <v>3539</v>
      </c>
      <c r="E2038" t="s">
        <v>6803</v>
      </c>
      <c r="I2038" s="3">
        <v>858.41</v>
      </c>
      <c r="J2038" s="3">
        <v>0</v>
      </c>
      <c r="K2038" s="3">
        <v>2697280691.5900002</v>
      </c>
      <c r="N2038" t="s">
        <v>4877</v>
      </c>
      <c r="O2038" s="9">
        <v>45656.453020833302</v>
      </c>
      <c r="P2038" t="s">
        <v>20</v>
      </c>
      <c r="R2038" s="9"/>
      <c r="S2038" s="8" t="str">
        <f t="shared" si="62"/>
        <v>00084469</v>
      </c>
      <c r="T2038" s="8">
        <f t="shared" si="63"/>
        <v>7899331</v>
      </c>
    </row>
    <row r="2039" spans="1:20" x14ac:dyDescent="0.25">
      <c r="A2039" t="s">
        <v>3542</v>
      </c>
      <c r="B2039" s="7">
        <v>7899333</v>
      </c>
      <c r="C2039" s="9">
        <v>45656</v>
      </c>
      <c r="D2039" t="s">
        <v>3539</v>
      </c>
      <c r="E2039" t="s">
        <v>6804</v>
      </c>
      <c r="I2039" s="3">
        <v>1032.22</v>
      </c>
      <c r="J2039" s="3">
        <v>0</v>
      </c>
      <c r="K2039" s="3">
        <v>2697281723.8099999</v>
      </c>
      <c r="N2039" t="s">
        <v>4877</v>
      </c>
      <c r="O2039" s="9">
        <v>45656.453414351898</v>
      </c>
      <c r="P2039" t="s">
        <v>20</v>
      </c>
      <c r="R2039" s="9"/>
      <c r="S2039" s="8" t="str">
        <f t="shared" si="62"/>
        <v>00084470</v>
      </c>
      <c r="T2039" s="8">
        <f t="shared" si="63"/>
        <v>7899333</v>
      </c>
    </row>
    <row r="2040" spans="1:20" x14ac:dyDescent="0.25">
      <c r="A2040" t="s">
        <v>3542</v>
      </c>
      <c r="B2040" s="7">
        <v>7899337</v>
      </c>
      <c r="C2040" s="9">
        <v>45656</v>
      </c>
      <c r="D2040" t="s">
        <v>3539</v>
      </c>
      <c r="E2040" t="s">
        <v>6805</v>
      </c>
      <c r="F2040" t="s">
        <v>6806</v>
      </c>
      <c r="I2040" s="3">
        <v>0</v>
      </c>
      <c r="J2040" s="3">
        <v>508018.18</v>
      </c>
      <c r="K2040" s="3">
        <v>2696773705.6300001</v>
      </c>
      <c r="N2040" t="s">
        <v>4877</v>
      </c>
      <c r="O2040" s="9">
        <v>45656.459583333301</v>
      </c>
      <c r="P2040" t="s">
        <v>20</v>
      </c>
      <c r="R2040" s="9"/>
      <c r="S2040" s="8" t="str">
        <f t="shared" si="62"/>
        <v>00084471</v>
      </c>
      <c r="T2040" s="8">
        <f t="shared" si="63"/>
        <v>7899337</v>
      </c>
    </row>
    <row r="2041" spans="1:20" x14ac:dyDescent="0.25">
      <c r="A2041" t="s">
        <v>3542</v>
      </c>
      <c r="B2041" s="7">
        <v>7899340</v>
      </c>
      <c r="C2041" s="9">
        <v>45656</v>
      </c>
      <c r="D2041" t="s">
        <v>3539</v>
      </c>
      <c r="E2041" t="s">
        <v>6807</v>
      </c>
      <c r="I2041" s="3">
        <v>6661.01</v>
      </c>
      <c r="J2041" s="3">
        <v>0</v>
      </c>
      <c r="K2041" s="3">
        <v>2696780366.6399999</v>
      </c>
      <c r="N2041" t="s">
        <v>4877</v>
      </c>
      <c r="O2041" s="9">
        <v>45656.462453703702</v>
      </c>
      <c r="P2041" t="s">
        <v>20</v>
      </c>
      <c r="R2041" s="9"/>
      <c r="S2041" s="8" t="str">
        <f t="shared" si="62"/>
        <v>00084472</v>
      </c>
      <c r="T2041" s="8">
        <f t="shared" si="63"/>
        <v>7899340</v>
      </c>
    </row>
    <row r="2042" spans="1:20" x14ac:dyDescent="0.25">
      <c r="A2042" t="s">
        <v>3542</v>
      </c>
      <c r="B2042" s="7">
        <v>7899342</v>
      </c>
      <c r="C2042" s="9">
        <v>45656</v>
      </c>
      <c r="D2042" t="s">
        <v>3539</v>
      </c>
      <c r="E2042" t="s">
        <v>6808</v>
      </c>
      <c r="I2042" s="3">
        <v>4623.34</v>
      </c>
      <c r="J2042" s="3">
        <v>0</v>
      </c>
      <c r="K2042" s="3">
        <v>2696784989.98</v>
      </c>
      <c r="N2042" t="s">
        <v>4877</v>
      </c>
      <c r="O2042" s="9">
        <v>45656.462847222203</v>
      </c>
      <c r="P2042" t="s">
        <v>20</v>
      </c>
      <c r="R2042" s="9"/>
      <c r="S2042" s="8" t="str">
        <f t="shared" si="62"/>
        <v>00084473</v>
      </c>
      <c r="T2042" s="8">
        <f t="shared" si="63"/>
        <v>7899342</v>
      </c>
    </row>
    <row r="2043" spans="1:20" x14ac:dyDescent="0.25">
      <c r="A2043" t="s">
        <v>3542</v>
      </c>
      <c r="B2043" s="7">
        <v>7899343</v>
      </c>
      <c r="C2043" s="9">
        <v>45656</v>
      </c>
      <c r="D2043" t="s">
        <v>3539</v>
      </c>
      <c r="E2043" t="s">
        <v>6809</v>
      </c>
      <c r="I2043" s="3">
        <v>1495.56</v>
      </c>
      <c r="J2043" s="3">
        <v>0</v>
      </c>
      <c r="K2043" s="3">
        <v>2696786485.54</v>
      </c>
      <c r="N2043" t="s">
        <v>4877</v>
      </c>
      <c r="O2043" s="9">
        <v>45656.463460648098</v>
      </c>
      <c r="P2043" t="s">
        <v>20</v>
      </c>
      <c r="R2043" s="9"/>
      <c r="S2043" s="8" t="str">
        <f t="shared" si="62"/>
        <v>00084474</v>
      </c>
      <c r="T2043" s="8">
        <f t="shared" si="63"/>
        <v>7899343</v>
      </c>
    </row>
    <row r="2044" spans="1:20" x14ac:dyDescent="0.25">
      <c r="A2044" t="s">
        <v>3542</v>
      </c>
      <c r="B2044" s="7">
        <v>7899344</v>
      </c>
      <c r="C2044" s="9">
        <v>45656</v>
      </c>
      <c r="D2044" t="s">
        <v>3539</v>
      </c>
      <c r="E2044" t="s">
        <v>6810</v>
      </c>
      <c r="I2044" s="3">
        <v>0</v>
      </c>
      <c r="J2044" s="3">
        <v>49232171.57</v>
      </c>
      <c r="K2044" s="3">
        <v>2647554313.9699998</v>
      </c>
      <c r="N2044" t="s">
        <v>4877</v>
      </c>
      <c r="O2044" s="9">
        <v>45656.463587963</v>
      </c>
      <c r="P2044" t="s">
        <v>26</v>
      </c>
      <c r="R2044" s="9"/>
      <c r="S2044" s="8" t="str">
        <f t="shared" si="62"/>
        <v>00084475</v>
      </c>
      <c r="T2044" s="8">
        <f t="shared" si="63"/>
        <v>7899344</v>
      </c>
    </row>
    <row r="2045" spans="1:20" x14ac:dyDescent="0.25">
      <c r="A2045" t="s">
        <v>3542</v>
      </c>
      <c r="B2045" s="7">
        <v>7899345</v>
      </c>
      <c r="C2045" s="9">
        <v>45656</v>
      </c>
      <c r="D2045" t="s">
        <v>3539</v>
      </c>
      <c r="E2045" t="s">
        <v>6811</v>
      </c>
      <c r="I2045" s="3">
        <v>3151.94</v>
      </c>
      <c r="J2045" s="3">
        <v>0</v>
      </c>
      <c r="K2045" s="3">
        <v>2647557465.9099998</v>
      </c>
      <c r="N2045" t="s">
        <v>4877</v>
      </c>
      <c r="O2045" s="9">
        <v>45656.463773148098</v>
      </c>
      <c r="P2045" t="s">
        <v>20</v>
      </c>
      <c r="R2045" s="9"/>
      <c r="S2045" s="8" t="str">
        <f t="shared" si="62"/>
        <v>00084476</v>
      </c>
      <c r="T2045" s="8">
        <f t="shared" si="63"/>
        <v>7899345</v>
      </c>
    </row>
    <row r="2046" spans="1:20" x14ac:dyDescent="0.25">
      <c r="A2046" t="s">
        <v>3542</v>
      </c>
      <c r="B2046" s="7">
        <v>7899347</v>
      </c>
      <c r="C2046" s="9">
        <v>45656</v>
      </c>
      <c r="D2046" t="s">
        <v>3539</v>
      </c>
      <c r="E2046" t="s">
        <v>6812</v>
      </c>
      <c r="I2046" s="3">
        <v>0</v>
      </c>
      <c r="J2046" s="3">
        <v>4637402.0599999996</v>
      </c>
      <c r="K2046" s="3">
        <v>2642920063.8499999</v>
      </c>
      <c r="N2046" t="s">
        <v>4877</v>
      </c>
      <c r="O2046" s="9">
        <v>45656.465208333299</v>
      </c>
      <c r="P2046" t="s">
        <v>26</v>
      </c>
      <c r="R2046" s="9"/>
      <c r="S2046" s="8" t="str">
        <f t="shared" si="62"/>
        <v>00084477</v>
      </c>
      <c r="T2046" s="8">
        <f t="shared" si="63"/>
        <v>7899347</v>
      </c>
    </row>
    <row r="2047" spans="1:20" x14ac:dyDescent="0.25">
      <c r="A2047" t="s">
        <v>3542</v>
      </c>
      <c r="B2047" s="7">
        <v>7899348</v>
      </c>
      <c r="C2047" s="9">
        <v>45656</v>
      </c>
      <c r="D2047" t="s">
        <v>3539</v>
      </c>
      <c r="E2047" t="s">
        <v>6813</v>
      </c>
      <c r="I2047" s="3">
        <v>0</v>
      </c>
      <c r="J2047" s="3">
        <v>58398.31</v>
      </c>
      <c r="K2047" s="3">
        <v>2642861665.54</v>
      </c>
      <c r="N2047" t="s">
        <v>4877</v>
      </c>
      <c r="O2047" s="9">
        <v>45656.466145833299</v>
      </c>
      <c r="P2047" t="s">
        <v>26</v>
      </c>
      <c r="R2047" s="9"/>
      <c r="S2047" s="8" t="str">
        <f t="shared" si="62"/>
        <v>00084478</v>
      </c>
      <c r="T2047" s="8">
        <f t="shared" si="63"/>
        <v>7899348</v>
      </c>
    </row>
    <row r="2048" spans="1:20" x14ac:dyDescent="0.25">
      <c r="A2048" t="s">
        <v>3542</v>
      </c>
      <c r="B2048" s="7">
        <v>7899351</v>
      </c>
      <c r="C2048" s="9">
        <v>45656</v>
      </c>
      <c r="D2048" t="s">
        <v>3539</v>
      </c>
      <c r="E2048" t="s">
        <v>6814</v>
      </c>
      <c r="I2048" s="3">
        <v>0</v>
      </c>
      <c r="J2048" s="3">
        <v>226519.2</v>
      </c>
      <c r="K2048" s="3">
        <v>2642635146.3400002</v>
      </c>
      <c r="N2048" t="s">
        <v>4877</v>
      </c>
      <c r="O2048" s="9">
        <v>45656.4703703704</v>
      </c>
      <c r="P2048" t="s">
        <v>26</v>
      </c>
      <c r="R2048" s="9"/>
      <c r="S2048" s="8" t="str">
        <f t="shared" si="62"/>
        <v>00084479</v>
      </c>
      <c r="T2048" s="8">
        <f t="shared" si="63"/>
        <v>7899351</v>
      </c>
    </row>
    <row r="2049" spans="1:20" x14ac:dyDescent="0.25">
      <c r="A2049" t="s">
        <v>3542</v>
      </c>
      <c r="B2049" s="7">
        <v>7899352</v>
      </c>
      <c r="C2049" s="9">
        <v>45656</v>
      </c>
      <c r="D2049" t="s">
        <v>3539</v>
      </c>
      <c r="E2049" t="s">
        <v>6815</v>
      </c>
      <c r="I2049" s="3">
        <v>0</v>
      </c>
      <c r="J2049" s="3">
        <v>120808.87</v>
      </c>
      <c r="K2049" s="3">
        <v>2642514337.4699998</v>
      </c>
      <c r="N2049" t="s">
        <v>4877</v>
      </c>
      <c r="O2049" s="9">
        <v>45656.471608796302</v>
      </c>
      <c r="P2049" t="s">
        <v>26</v>
      </c>
      <c r="R2049" s="9"/>
      <c r="S2049" s="8" t="str">
        <f t="shared" si="62"/>
        <v>00084480</v>
      </c>
      <c r="T2049" s="8">
        <f t="shared" si="63"/>
        <v>7899352</v>
      </c>
    </row>
    <row r="2050" spans="1:20" x14ac:dyDescent="0.25">
      <c r="A2050" t="s">
        <v>3542</v>
      </c>
      <c r="B2050" s="7">
        <v>7899355</v>
      </c>
      <c r="C2050" s="9">
        <v>45656</v>
      </c>
      <c r="D2050" t="s">
        <v>3539</v>
      </c>
      <c r="E2050" t="s">
        <v>6816</v>
      </c>
      <c r="I2050" s="3">
        <v>0</v>
      </c>
      <c r="J2050" s="3">
        <v>80567.960000000006</v>
      </c>
      <c r="K2050" s="3">
        <v>2642433769.5100002</v>
      </c>
      <c r="N2050" t="s">
        <v>4877</v>
      </c>
      <c r="O2050" s="9">
        <v>45656.473749999997</v>
      </c>
      <c r="P2050" t="s">
        <v>26</v>
      </c>
      <c r="R2050" s="9"/>
      <c r="S2050" s="8" t="str">
        <f t="shared" si="62"/>
        <v>00084481</v>
      </c>
      <c r="T2050" s="8">
        <f t="shared" si="63"/>
        <v>7899355</v>
      </c>
    </row>
    <row r="2051" spans="1:20" x14ac:dyDescent="0.25">
      <c r="A2051" t="s">
        <v>3542</v>
      </c>
      <c r="B2051" s="7">
        <v>7899356</v>
      </c>
      <c r="C2051" s="9">
        <v>45656</v>
      </c>
      <c r="D2051" t="s">
        <v>3539</v>
      </c>
      <c r="E2051" t="s">
        <v>6817</v>
      </c>
      <c r="I2051" s="3">
        <v>0</v>
      </c>
      <c r="J2051" s="3">
        <v>1809859.95</v>
      </c>
      <c r="K2051" s="3">
        <v>2640623909.5599999</v>
      </c>
      <c r="N2051" t="s">
        <v>4877</v>
      </c>
      <c r="O2051" s="9">
        <v>45656.474398148202</v>
      </c>
      <c r="P2051" t="s">
        <v>26</v>
      </c>
      <c r="R2051" s="9"/>
      <c r="S2051" s="8" t="str">
        <f t="shared" si="62"/>
        <v>00084482</v>
      </c>
      <c r="T2051" s="8">
        <f t="shared" si="63"/>
        <v>7899356</v>
      </c>
    </row>
    <row r="2052" spans="1:20" x14ac:dyDescent="0.25">
      <c r="A2052" t="s">
        <v>3542</v>
      </c>
      <c r="B2052" s="7">
        <v>7899358</v>
      </c>
      <c r="C2052" s="9">
        <v>45656</v>
      </c>
      <c r="D2052" t="s">
        <v>4874</v>
      </c>
      <c r="E2052" t="s">
        <v>6818</v>
      </c>
      <c r="F2052" t="s">
        <v>6819</v>
      </c>
      <c r="I2052" s="3">
        <v>0</v>
      </c>
      <c r="J2052" s="3">
        <v>392286.25</v>
      </c>
      <c r="K2052" s="3">
        <v>2640231623.3099999</v>
      </c>
      <c r="N2052" t="s">
        <v>4877</v>
      </c>
      <c r="O2052" s="9">
        <v>45656.475462962997</v>
      </c>
      <c r="P2052" t="s">
        <v>20</v>
      </c>
      <c r="R2052" s="9"/>
      <c r="S2052" s="8" t="str">
        <f t="shared" ref="S2052:S2115" si="64">+IF(MID(E2052,1,1)="R",MID(E2052,5,8),"")</f>
        <v/>
      </c>
      <c r="T2052" s="8" t="str">
        <f t="shared" ref="T2052:T2115" si="65">+IF(MID(S2052,1,1)="0",B2052,"")</f>
        <v/>
      </c>
    </row>
    <row r="2053" spans="1:20" x14ac:dyDescent="0.25">
      <c r="A2053" t="s">
        <v>3542</v>
      </c>
      <c r="B2053" s="7">
        <v>7899361</v>
      </c>
      <c r="C2053" s="9">
        <v>45656</v>
      </c>
      <c r="D2053" t="s">
        <v>3539</v>
      </c>
      <c r="E2053" t="s">
        <v>6820</v>
      </c>
      <c r="I2053" s="3">
        <v>0</v>
      </c>
      <c r="J2053" s="3">
        <v>155.86000000000001</v>
      </c>
      <c r="K2053" s="3">
        <v>2640231467.4499998</v>
      </c>
      <c r="N2053" t="s">
        <v>4877</v>
      </c>
      <c r="O2053" s="9">
        <v>45656.476145833301</v>
      </c>
      <c r="P2053" t="s">
        <v>20</v>
      </c>
      <c r="R2053" s="9"/>
      <c r="S2053" s="8" t="str">
        <f t="shared" si="64"/>
        <v>00084483</v>
      </c>
      <c r="T2053" s="8">
        <f t="shared" si="65"/>
        <v>7899361</v>
      </c>
    </row>
    <row r="2054" spans="1:20" x14ac:dyDescent="0.25">
      <c r="A2054" t="s">
        <v>3542</v>
      </c>
      <c r="B2054" s="7">
        <v>7899362</v>
      </c>
      <c r="C2054" s="9">
        <v>45656</v>
      </c>
      <c r="D2054" t="s">
        <v>4942</v>
      </c>
      <c r="E2054" t="s">
        <v>3496</v>
      </c>
      <c r="I2054" s="3">
        <v>1791933.22</v>
      </c>
      <c r="J2054" s="3">
        <v>0</v>
      </c>
      <c r="K2054" s="3">
        <v>2642023400.6700001</v>
      </c>
      <c r="N2054" t="s">
        <v>4877</v>
      </c>
      <c r="O2054" s="9">
        <v>45656.478483796302</v>
      </c>
      <c r="P2054" t="s">
        <v>4944</v>
      </c>
      <c r="R2054" s="9"/>
      <c r="S2054" s="8" t="str">
        <f t="shared" si="64"/>
        <v/>
      </c>
      <c r="T2054" s="8" t="str">
        <f t="shared" si="65"/>
        <v/>
      </c>
    </row>
    <row r="2055" spans="1:20" x14ac:dyDescent="0.25">
      <c r="A2055" t="s">
        <v>3542</v>
      </c>
      <c r="B2055" s="7">
        <v>7899363</v>
      </c>
      <c r="C2055" s="9">
        <v>45656</v>
      </c>
      <c r="D2055" t="s">
        <v>4942</v>
      </c>
      <c r="E2055" t="s">
        <v>3497</v>
      </c>
      <c r="I2055" s="3">
        <v>1887171.8</v>
      </c>
      <c r="J2055" s="3">
        <v>0</v>
      </c>
      <c r="K2055" s="3">
        <v>2643910572.4699998</v>
      </c>
      <c r="N2055" t="s">
        <v>4877</v>
      </c>
      <c r="O2055" s="9">
        <v>45656.478483796302</v>
      </c>
      <c r="P2055" t="s">
        <v>4944</v>
      </c>
      <c r="R2055" s="9"/>
      <c r="S2055" s="8" t="str">
        <f t="shared" si="64"/>
        <v/>
      </c>
      <c r="T2055" s="8" t="str">
        <f t="shared" si="65"/>
        <v/>
      </c>
    </row>
    <row r="2056" spans="1:20" x14ac:dyDescent="0.25">
      <c r="A2056" t="s">
        <v>3542</v>
      </c>
      <c r="B2056" s="7">
        <v>7899365</v>
      </c>
      <c r="C2056" s="9">
        <v>45656</v>
      </c>
      <c r="D2056" t="s">
        <v>3539</v>
      </c>
      <c r="E2056" t="s">
        <v>6821</v>
      </c>
      <c r="I2056" s="3">
        <v>0</v>
      </c>
      <c r="J2056" s="3">
        <v>457631.27</v>
      </c>
      <c r="K2056" s="3">
        <v>2643452941.1999998</v>
      </c>
      <c r="N2056" t="s">
        <v>4877</v>
      </c>
      <c r="O2056" s="9">
        <v>45656.479942129597</v>
      </c>
      <c r="P2056" t="s">
        <v>20</v>
      </c>
      <c r="R2056" s="9"/>
      <c r="S2056" s="8" t="str">
        <f t="shared" si="64"/>
        <v>00084484</v>
      </c>
      <c r="T2056" s="8">
        <f t="shared" si="65"/>
        <v>7899365</v>
      </c>
    </row>
    <row r="2057" spans="1:20" x14ac:dyDescent="0.25">
      <c r="A2057" t="s">
        <v>3542</v>
      </c>
      <c r="B2057" s="7">
        <v>7899369</v>
      </c>
      <c r="C2057" s="9">
        <v>45656</v>
      </c>
      <c r="D2057" t="s">
        <v>4874</v>
      </c>
      <c r="E2057" t="s">
        <v>6822</v>
      </c>
      <c r="F2057" t="s">
        <v>4876</v>
      </c>
      <c r="I2057" s="3">
        <v>0</v>
      </c>
      <c r="J2057" s="3">
        <v>1234100.83</v>
      </c>
      <c r="K2057" s="3">
        <v>2642218840.3699999</v>
      </c>
      <c r="N2057" t="s">
        <v>4877</v>
      </c>
      <c r="O2057" s="9">
        <v>45656.483981481499</v>
      </c>
      <c r="P2057" t="s">
        <v>26</v>
      </c>
      <c r="R2057" s="9"/>
      <c r="S2057" s="8" t="str">
        <f t="shared" si="64"/>
        <v/>
      </c>
      <c r="T2057" s="8" t="str">
        <f t="shared" si="65"/>
        <v/>
      </c>
    </row>
    <row r="2058" spans="1:20" x14ac:dyDescent="0.25">
      <c r="A2058" t="s">
        <v>3542</v>
      </c>
      <c r="B2058" s="7">
        <v>7899370</v>
      </c>
      <c r="C2058" s="9">
        <v>45656</v>
      </c>
      <c r="D2058" t="s">
        <v>3539</v>
      </c>
      <c r="E2058" t="s">
        <v>6823</v>
      </c>
      <c r="I2058" s="3">
        <v>0</v>
      </c>
      <c r="J2058" s="3">
        <v>394432.03</v>
      </c>
      <c r="K2058" s="3">
        <v>2641824408.3400002</v>
      </c>
      <c r="N2058" t="s">
        <v>4877</v>
      </c>
      <c r="O2058" s="9">
        <v>45656.483981481499</v>
      </c>
      <c r="P2058" t="s">
        <v>26</v>
      </c>
      <c r="R2058" s="9"/>
      <c r="S2058" s="8" t="str">
        <f t="shared" si="64"/>
        <v>00084485</v>
      </c>
      <c r="T2058" s="8">
        <f t="shared" si="65"/>
        <v>7899370</v>
      </c>
    </row>
    <row r="2059" spans="1:20" x14ac:dyDescent="0.25">
      <c r="A2059" t="s">
        <v>3542</v>
      </c>
      <c r="B2059" s="7">
        <v>7899376</v>
      </c>
      <c r="C2059" s="9">
        <v>45656</v>
      </c>
      <c r="D2059" t="s">
        <v>4942</v>
      </c>
      <c r="E2059" t="s">
        <v>2808</v>
      </c>
      <c r="I2059" s="3">
        <v>4591435.96</v>
      </c>
      <c r="J2059" s="3">
        <v>0</v>
      </c>
      <c r="K2059" s="3">
        <v>2646415844.3000002</v>
      </c>
      <c r="N2059" t="s">
        <v>4877</v>
      </c>
      <c r="O2059" s="9">
        <v>45656.493020833303</v>
      </c>
      <c r="P2059" t="s">
        <v>4944</v>
      </c>
      <c r="R2059" s="9"/>
      <c r="S2059" s="8" t="str">
        <f t="shared" si="64"/>
        <v/>
      </c>
      <c r="T2059" s="8" t="str">
        <f t="shared" si="65"/>
        <v/>
      </c>
    </row>
    <row r="2060" spans="1:20" x14ac:dyDescent="0.25">
      <c r="A2060" t="s">
        <v>3542</v>
      </c>
      <c r="B2060" s="7">
        <v>7899377</v>
      </c>
      <c r="C2060" s="9">
        <v>45656</v>
      </c>
      <c r="D2060" t="s">
        <v>4942</v>
      </c>
      <c r="E2060" t="s">
        <v>6824</v>
      </c>
      <c r="I2060" s="3">
        <v>8990549.1600000001</v>
      </c>
      <c r="J2060" s="3">
        <v>0</v>
      </c>
      <c r="K2060" s="3">
        <v>2655406393.46</v>
      </c>
      <c r="N2060" t="s">
        <v>4877</v>
      </c>
      <c r="O2060" s="9">
        <v>45656.493842592601</v>
      </c>
      <c r="P2060" t="s">
        <v>4944</v>
      </c>
      <c r="R2060" s="9"/>
      <c r="S2060" s="8" t="str">
        <f t="shared" si="64"/>
        <v/>
      </c>
      <c r="T2060" s="8" t="str">
        <f t="shared" si="65"/>
        <v/>
      </c>
    </row>
    <row r="2061" spans="1:20" x14ac:dyDescent="0.25">
      <c r="A2061" t="s">
        <v>3542</v>
      </c>
      <c r="B2061" s="7">
        <v>7899378</v>
      </c>
      <c r="C2061" s="9">
        <v>45656</v>
      </c>
      <c r="D2061" t="s">
        <v>4942</v>
      </c>
      <c r="E2061" t="s">
        <v>6825</v>
      </c>
      <c r="I2061" s="3">
        <v>9025424.6600000001</v>
      </c>
      <c r="J2061" s="3">
        <v>0</v>
      </c>
      <c r="K2061" s="3">
        <v>2664431818.1199999</v>
      </c>
      <c r="N2061" t="s">
        <v>4877</v>
      </c>
      <c r="O2061" s="9">
        <v>45656.493842592601</v>
      </c>
      <c r="P2061" t="s">
        <v>4944</v>
      </c>
      <c r="R2061" s="9"/>
      <c r="S2061" s="8" t="str">
        <f t="shared" si="64"/>
        <v/>
      </c>
      <c r="T2061" s="8" t="str">
        <f t="shared" si="65"/>
        <v/>
      </c>
    </row>
    <row r="2062" spans="1:20" x14ac:dyDescent="0.25">
      <c r="A2062" t="s">
        <v>3542</v>
      </c>
      <c r="B2062" s="7">
        <v>7899379</v>
      </c>
      <c r="C2062" s="9">
        <v>45656</v>
      </c>
      <c r="D2062" t="s">
        <v>4942</v>
      </c>
      <c r="E2062" t="s">
        <v>6826</v>
      </c>
      <c r="I2062" s="3">
        <v>5009123.8099999996</v>
      </c>
      <c r="J2062" s="3">
        <v>0</v>
      </c>
      <c r="K2062" s="3">
        <v>2669440941.9299998</v>
      </c>
      <c r="N2062" t="s">
        <v>4877</v>
      </c>
      <c r="O2062" s="9">
        <v>45656.493865740696</v>
      </c>
      <c r="P2062" t="s">
        <v>4944</v>
      </c>
      <c r="R2062" s="9"/>
      <c r="S2062" s="8" t="str">
        <f t="shared" si="64"/>
        <v/>
      </c>
      <c r="T2062" s="8" t="str">
        <f t="shared" si="65"/>
        <v/>
      </c>
    </row>
    <row r="2063" spans="1:20" x14ac:dyDescent="0.25">
      <c r="A2063" t="s">
        <v>3542</v>
      </c>
      <c r="B2063" s="7">
        <v>7899381</v>
      </c>
      <c r="C2063" s="9">
        <v>45656</v>
      </c>
      <c r="D2063" t="s">
        <v>4874</v>
      </c>
      <c r="E2063" t="s">
        <v>6827</v>
      </c>
      <c r="F2063" t="s">
        <v>6828</v>
      </c>
      <c r="I2063" s="3">
        <v>0</v>
      </c>
      <c r="J2063" s="3">
        <v>521852.37</v>
      </c>
      <c r="K2063" s="3">
        <v>2668919089.5599999</v>
      </c>
      <c r="N2063" t="s">
        <v>4877</v>
      </c>
      <c r="O2063" s="9">
        <v>45656.496689814798</v>
      </c>
      <c r="P2063" t="s">
        <v>83</v>
      </c>
      <c r="R2063" s="9"/>
      <c r="S2063" s="8" t="str">
        <f t="shared" si="64"/>
        <v/>
      </c>
      <c r="T2063" s="8" t="str">
        <f t="shared" si="65"/>
        <v/>
      </c>
    </row>
    <row r="2064" spans="1:20" x14ac:dyDescent="0.25">
      <c r="A2064" t="s">
        <v>3542</v>
      </c>
      <c r="B2064" s="7">
        <v>7899383</v>
      </c>
      <c r="C2064" s="9">
        <v>45656</v>
      </c>
      <c r="D2064" t="s">
        <v>3539</v>
      </c>
      <c r="E2064" t="s">
        <v>6829</v>
      </c>
      <c r="I2064" s="3">
        <v>0</v>
      </c>
      <c r="J2064" s="3">
        <v>12088587.380000001</v>
      </c>
      <c r="K2064" s="3">
        <v>2656830502.1799998</v>
      </c>
      <c r="N2064" t="s">
        <v>4877</v>
      </c>
      <c r="O2064" s="9">
        <v>45656.4998611111</v>
      </c>
      <c r="P2064" t="s">
        <v>20</v>
      </c>
      <c r="R2064" s="9"/>
      <c r="S2064" s="8" t="str">
        <f t="shared" si="64"/>
        <v>00084487</v>
      </c>
      <c r="T2064" s="8">
        <f t="shared" si="65"/>
        <v>7899383</v>
      </c>
    </row>
    <row r="2065" spans="1:20" x14ac:dyDescent="0.25">
      <c r="A2065" t="s">
        <v>3542</v>
      </c>
      <c r="B2065" s="7">
        <v>7899384</v>
      </c>
      <c r="C2065" s="9">
        <v>45656</v>
      </c>
      <c r="D2065" t="s">
        <v>3539</v>
      </c>
      <c r="E2065" t="s">
        <v>6830</v>
      </c>
      <c r="I2065" s="3">
        <v>0</v>
      </c>
      <c r="J2065" s="3">
        <v>16079346.689999999</v>
      </c>
      <c r="K2065" s="3">
        <v>2640751155.4899998</v>
      </c>
      <c r="N2065" t="s">
        <v>4877</v>
      </c>
      <c r="O2065" s="9">
        <v>45656.502476851798</v>
      </c>
      <c r="P2065" t="s">
        <v>20</v>
      </c>
      <c r="R2065" s="9"/>
      <c r="S2065" s="8" t="str">
        <f t="shared" si="64"/>
        <v>00084488</v>
      </c>
      <c r="T2065" s="8">
        <f t="shared" si="65"/>
        <v>7899384</v>
      </c>
    </row>
    <row r="2066" spans="1:20" x14ac:dyDescent="0.25">
      <c r="A2066" t="s">
        <v>3542</v>
      </c>
      <c r="B2066" s="7">
        <v>7899385</v>
      </c>
      <c r="C2066" s="9">
        <v>45656</v>
      </c>
      <c r="D2066" t="s">
        <v>3539</v>
      </c>
      <c r="E2066" t="s">
        <v>6831</v>
      </c>
      <c r="I2066" s="3">
        <v>0</v>
      </c>
      <c r="J2066" s="3">
        <v>796137.89</v>
      </c>
      <c r="K2066" s="3">
        <v>2639955017.5999999</v>
      </c>
      <c r="N2066" t="s">
        <v>4877</v>
      </c>
      <c r="O2066" s="9">
        <v>45656.503148148098</v>
      </c>
      <c r="P2066" t="s">
        <v>26</v>
      </c>
      <c r="R2066" s="9"/>
      <c r="S2066" s="8" t="str">
        <f t="shared" si="64"/>
        <v>00084489</v>
      </c>
      <c r="T2066" s="8">
        <f t="shared" si="65"/>
        <v>7899385</v>
      </c>
    </row>
    <row r="2067" spans="1:20" x14ac:dyDescent="0.25">
      <c r="A2067" t="s">
        <v>3542</v>
      </c>
      <c r="B2067" s="7">
        <v>7899386</v>
      </c>
      <c r="C2067" s="9">
        <v>45656</v>
      </c>
      <c r="D2067" t="s">
        <v>3539</v>
      </c>
      <c r="E2067" t="s">
        <v>6832</v>
      </c>
      <c r="I2067" s="3">
        <v>0</v>
      </c>
      <c r="J2067" s="3">
        <v>16079346.689999999</v>
      </c>
      <c r="K2067" s="3">
        <v>2623875670.9099998</v>
      </c>
      <c r="N2067" t="s">
        <v>4877</v>
      </c>
      <c r="O2067" s="9">
        <v>45656.503761574102</v>
      </c>
      <c r="P2067" t="s">
        <v>20</v>
      </c>
      <c r="R2067" s="9"/>
      <c r="S2067" s="8" t="str">
        <f t="shared" si="64"/>
        <v>00084490</v>
      </c>
      <c r="T2067" s="8">
        <f t="shared" si="65"/>
        <v>7899386</v>
      </c>
    </row>
    <row r="2068" spans="1:20" x14ac:dyDescent="0.25">
      <c r="A2068" t="s">
        <v>3542</v>
      </c>
      <c r="B2068" s="7">
        <v>7899387</v>
      </c>
      <c r="C2068" s="9">
        <v>45656</v>
      </c>
      <c r="D2068" t="s">
        <v>3539</v>
      </c>
      <c r="E2068" t="s">
        <v>6833</v>
      </c>
      <c r="I2068" s="3">
        <v>0</v>
      </c>
      <c r="J2068" s="3">
        <v>16079346.689999999</v>
      </c>
      <c r="K2068" s="3">
        <v>2607796324.2199998</v>
      </c>
      <c r="N2068" t="s">
        <v>4877</v>
      </c>
      <c r="O2068" s="9">
        <v>45656.504953703698</v>
      </c>
      <c r="P2068" t="s">
        <v>20</v>
      </c>
      <c r="R2068" s="9"/>
      <c r="S2068" s="8" t="str">
        <f t="shared" si="64"/>
        <v>00084491</v>
      </c>
      <c r="T2068" s="8">
        <f t="shared" si="65"/>
        <v>7899387</v>
      </c>
    </row>
    <row r="2069" spans="1:20" x14ac:dyDescent="0.25">
      <c r="A2069" t="s">
        <v>3542</v>
      </c>
      <c r="B2069" s="7">
        <v>7899388</v>
      </c>
      <c r="C2069" s="9">
        <v>45656</v>
      </c>
      <c r="D2069" t="s">
        <v>3539</v>
      </c>
      <c r="E2069" t="s">
        <v>6834</v>
      </c>
      <c r="I2069" s="3">
        <v>0</v>
      </c>
      <c r="J2069" s="3">
        <v>900000</v>
      </c>
      <c r="K2069" s="3">
        <v>2606896324.2199998</v>
      </c>
      <c r="N2069" t="s">
        <v>4877</v>
      </c>
      <c r="O2069" s="9">
        <v>45656.5062847222</v>
      </c>
      <c r="P2069" t="s">
        <v>20</v>
      </c>
      <c r="R2069" s="9"/>
      <c r="S2069" s="8" t="str">
        <f t="shared" si="64"/>
        <v>00084492</v>
      </c>
      <c r="T2069" s="8">
        <f t="shared" si="65"/>
        <v>7899388</v>
      </c>
    </row>
    <row r="2070" spans="1:20" x14ac:dyDescent="0.25">
      <c r="A2070" t="s">
        <v>3542</v>
      </c>
      <c r="B2070" s="7">
        <v>7899389</v>
      </c>
      <c r="C2070" s="9">
        <v>45656</v>
      </c>
      <c r="D2070" t="s">
        <v>3539</v>
      </c>
      <c r="E2070" t="s">
        <v>6835</v>
      </c>
      <c r="I2070" s="3">
        <v>0</v>
      </c>
      <c r="J2070" s="3">
        <v>941561.87</v>
      </c>
      <c r="K2070" s="3">
        <v>2605954762.3499999</v>
      </c>
      <c r="N2070" t="s">
        <v>4877</v>
      </c>
      <c r="O2070" s="9">
        <v>45656.507164351897</v>
      </c>
      <c r="P2070" t="s">
        <v>20</v>
      </c>
      <c r="R2070" s="9"/>
      <c r="S2070" s="8" t="str">
        <f t="shared" si="64"/>
        <v>00084493</v>
      </c>
      <c r="T2070" s="8">
        <f t="shared" si="65"/>
        <v>7899389</v>
      </c>
    </row>
    <row r="2071" spans="1:20" x14ac:dyDescent="0.25">
      <c r="A2071" t="s">
        <v>3542</v>
      </c>
      <c r="B2071" s="7">
        <v>7899390</v>
      </c>
      <c r="C2071" s="9">
        <v>45656</v>
      </c>
      <c r="D2071" t="s">
        <v>3539</v>
      </c>
      <c r="E2071" t="s">
        <v>6836</v>
      </c>
      <c r="I2071" s="3">
        <v>0</v>
      </c>
      <c r="J2071" s="3">
        <v>1285146.6000000001</v>
      </c>
      <c r="K2071" s="3">
        <v>2604669615.75</v>
      </c>
      <c r="N2071" t="s">
        <v>4877</v>
      </c>
      <c r="O2071" s="9">
        <v>45656.5080787037</v>
      </c>
      <c r="P2071" t="s">
        <v>20</v>
      </c>
      <c r="R2071" s="9"/>
      <c r="S2071" s="8" t="str">
        <f t="shared" si="64"/>
        <v>00084494</v>
      </c>
      <c r="T2071" s="8">
        <f t="shared" si="65"/>
        <v>7899390</v>
      </c>
    </row>
    <row r="2072" spans="1:20" x14ac:dyDescent="0.25">
      <c r="A2072" t="s">
        <v>3542</v>
      </c>
      <c r="B2072" s="7">
        <v>7899393</v>
      </c>
      <c r="C2072" s="9">
        <v>45656</v>
      </c>
      <c r="D2072" t="s">
        <v>4942</v>
      </c>
      <c r="E2072" t="s">
        <v>2845</v>
      </c>
      <c r="I2072" s="3">
        <v>1702157.91</v>
      </c>
      <c r="J2072" s="3">
        <v>0</v>
      </c>
      <c r="K2072" s="3">
        <v>2606371773.6599998</v>
      </c>
      <c r="N2072" t="s">
        <v>4877</v>
      </c>
      <c r="O2072" s="9">
        <v>45656.509351851899</v>
      </c>
      <c r="P2072" t="s">
        <v>4944</v>
      </c>
      <c r="R2072" s="9"/>
      <c r="S2072" s="8" t="str">
        <f t="shared" si="64"/>
        <v/>
      </c>
      <c r="T2072" s="8" t="str">
        <f t="shared" si="65"/>
        <v/>
      </c>
    </row>
    <row r="2073" spans="1:20" x14ac:dyDescent="0.25">
      <c r="A2073" t="s">
        <v>3542</v>
      </c>
      <c r="B2073" s="7">
        <v>7899394</v>
      </c>
      <c r="C2073" s="9">
        <v>45656</v>
      </c>
      <c r="D2073" t="s">
        <v>4942</v>
      </c>
      <c r="E2073" t="s">
        <v>2844</v>
      </c>
      <c r="I2073" s="3">
        <v>52828.36</v>
      </c>
      <c r="J2073" s="3">
        <v>0</v>
      </c>
      <c r="K2073" s="3">
        <v>2606424602.02</v>
      </c>
      <c r="N2073" t="s">
        <v>4877</v>
      </c>
      <c r="O2073" s="9">
        <v>45656.509351851899</v>
      </c>
      <c r="P2073" t="s">
        <v>4944</v>
      </c>
      <c r="R2073" s="9"/>
      <c r="S2073" s="8" t="str">
        <f t="shared" si="64"/>
        <v/>
      </c>
      <c r="T2073" s="8" t="str">
        <f t="shared" si="65"/>
        <v/>
      </c>
    </row>
    <row r="2074" spans="1:20" x14ac:dyDescent="0.25">
      <c r="A2074" t="s">
        <v>3542</v>
      </c>
      <c r="B2074" s="7">
        <v>7899395</v>
      </c>
      <c r="C2074" s="9">
        <v>45656</v>
      </c>
      <c r="D2074" t="s">
        <v>4942</v>
      </c>
      <c r="E2074" t="s">
        <v>2887</v>
      </c>
      <c r="I2074" s="3">
        <v>294892.24</v>
      </c>
      <c r="J2074" s="3">
        <v>0</v>
      </c>
      <c r="K2074" s="3">
        <v>2606719494.2600002</v>
      </c>
      <c r="N2074" t="s">
        <v>4877</v>
      </c>
      <c r="O2074" s="9">
        <v>45656.509375000001</v>
      </c>
      <c r="P2074" t="s">
        <v>4944</v>
      </c>
      <c r="R2074" s="9"/>
      <c r="S2074" s="8" t="str">
        <f t="shared" si="64"/>
        <v/>
      </c>
      <c r="T2074" s="8" t="str">
        <f t="shared" si="65"/>
        <v/>
      </c>
    </row>
    <row r="2075" spans="1:20" x14ac:dyDescent="0.25">
      <c r="A2075" t="s">
        <v>3542</v>
      </c>
      <c r="B2075" s="7">
        <v>7899396</v>
      </c>
      <c r="C2075" s="9">
        <v>45656</v>
      </c>
      <c r="D2075" t="s">
        <v>4874</v>
      </c>
      <c r="E2075" t="s">
        <v>6837</v>
      </c>
      <c r="F2075" t="s">
        <v>4876</v>
      </c>
      <c r="I2075" s="3">
        <v>0</v>
      </c>
      <c r="J2075" s="3">
        <v>22521.63</v>
      </c>
      <c r="K2075" s="3">
        <v>2606696972.6300001</v>
      </c>
      <c r="N2075" t="s">
        <v>4877</v>
      </c>
      <c r="O2075" s="9">
        <v>45656.509594907402</v>
      </c>
      <c r="P2075" t="s">
        <v>26</v>
      </c>
      <c r="R2075" s="9"/>
      <c r="S2075" s="8" t="str">
        <f t="shared" si="64"/>
        <v/>
      </c>
      <c r="T2075" s="8" t="str">
        <f t="shared" si="65"/>
        <v/>
      </c>
    </row>
    <row r="2076" spans="1:20" x14ac:dyDescent="0.25">
      <c r="A2076" t="s">
        <v>3542</v>
      </c>
      <c r="B2076" s="7">
        <v>7899397</v>
      </c>
      <c r="C2076" s="9">
        <v>45656</v>
      </c>
      <c r="D2076" t="s">
        <v>3539</v>
      </c>
      <c r="E2076" t="s">
        <v>6838</v>
      </c>
      <c r="I2076" s="3">
        <v>0</v>
      </c>
      <c r="J2076" s="3">
        <v>22521.65</v>
      </c>
      <c r="K2076" s="3">
        <v>2606674450.98</v>
      </c>
      <c r="N2076" t="s">
        <v>4877</v>
      </c>
      <c r="O2076" s="9">
        <v>45656.509594907402</v>
      </c>
      <c r="P2076" t="s">
        <v>26</v>
      </c>
      <c r="R2076" s="9"/>
      <c r="S2076" s="8" t="str">
        <f t="shared" si="64"/>
        <v>00084495</v>
      </c>
      <c r="T2076" s="8">
        <f t="shared" si="65"/>
        <v>7899397</v>
      </c>
    </row>
    <row r="2077" spans="1:20" x14ac:dyDescent="0.25">
      <c r="A2077" t="s">
        <v>3542</v>
      </c>
      <c r="B2077" s="7">
        <v>7899398</v>
      </c>
      <c r="C2077" s="9">
        <v>45656</v>
      </c>
      <c r="D2077" t="s">
        <v>3539</v>
      </c>
      <c r="E2077" t="s">
        <v>6839</v>
      </c>
      <c r="I2077" s="3">
        <v>0</v>
      </c>
      <c r="J2077" s="3">
        <v>1306413.5</v>
      </c>
      <c r="K2077" s="3">
        <v>2605368037.48</v>
      </c>
      <c r="N2077" t="s">
        <v>4877</v>
      </c>
      <c r="O2077" s="9">
        <v>45656.511747685203</v>
      </c>
      <c r="P2077" t="s">
        <v>26</v>
      </c>
      <c r="R2077" s="9"/>
      <c r="S2077" s="8" t="str">
        <f t="shared" si="64"/>
        <v>00084496</v>
      </c>
      <c r="T2077" s="8">
        <f t="shared" si="65"/>
        <v>7899398</v>
      </c>
    </row>
    <row r="2078" spans="1:20" x14ac:dyDescent="0.25">
      <c r="A2078" t="s">
        <v>3542</v>
      </c>
      <c r="B2078" s="7">
        <v>7899400</v>
      </c>
      <c r="C2078" s="9">
        <v>45656</v>
      </c>
      <c r="D2078" t="s">
        <v>3539</v>
      </c>
      <c r="E2078" t="s">
        <v>6840</v>
      </c>
      <c r="I2078" s="3">
        <v>0</v>
      </c>
      <c r="J2078" s="3">
        <v>5164.66</v>
      </c>
      <c r="K2078" s="3">
        <v>2605362872.8200002</v>
      </c>
      <c r="N2078" t="s">
        <v>4877</v>
      </c>
      <c r="O2078" s="9">
        <v>45656.5135069444</v>
      </c>
      <c r="P2078" t="s">
        <v>26</v>
      </c>
      <c r="R2078" s="9"/>
      <c r="S2078" s="8" t="str">
        <f t="shared" si="64"/>
        <v>00084497</v>
      </c>
      <c r="T2078" s="8">
        <f t="shared" si="65"/>
        <v>7899400</v>
      </c>
    </row>
    <row r="2079" spans="1:20" x14ac:dyDescent="0.25">
      <c r="A2079" t="s">
        <v>3542</v>
      </c>
      <c r="B2079" s="7">
        <v>7899403</v>
      </c>
      <c r="C2079" s="9">
        <v>45656</v>
      </c>
      <c r="D2079" t="s">
        <v>3539</v>
      </c>
      <c r="E2079" t="s">
        <v>6841</v>
      </c>
      <c r="I2079" s="3">
        <v>0</v>
      </c>
      <c r="J2079" s="3">
        <v>140480</v>
      </c>
      <c r="K2079" s="3">
        <v>2605222392.8200002</v>
      </c>
      <c r="N2079" t="s">
        <v>4877</v>
      </c>
      <c r="O2079" s="9">
        <v>45656.517662036997</v>
      </c>
      <c r="P2079" t="s">
        <v>26</v>
      </c>
      <c r="R2079" s="9"/>
      <c r="S2079" s="8" t="str">
        <f t="shared" si="64"/>
        <v>00084498</v>
      </c>
      <c r="T2079" s="8">
        <f t="shared" si="65"/>
        <v>7899403</v>
      </c>
    </row>
    <row r="2080" spans="1:20" x14ac:dyDescent="0.25">
      <c r="A2080" t="s">
        <v>3542</v>
      </c>
      <c r="B2080" s="7">
        <v>7899408</v>
      </c>
      <c r="C2080" s="9">
        <v>45656</v>
      </c>
      <c r="D2080" t="s">
        <v>3539</v>
      </c>
      <c r="E2080" t="s">
        <v>6842</v>
      </c>
      <c r="I2080" s="3">
        <v>1195.3399999999999</v>
      </c>
      <c r="J2080" s="3">
        <v>0</v>
      </c>
      <c r="K2080" s="3">
        <v>2605223588.1599998</v>
      </c>
      <c r="N2080" t="s">
        <v>4877</v>
      </c>
      <c r="O2080" s="9">
        <v>45656.521921296298</v>
      </c>
      <c r="P2080" t="s">
        <v>20</v>
      </c>
      <c r="R2080" s="9"/>
      <c r="S2080" s="8" t="str">
        <f t="shared" si="64"/>
        <v>00084499</v>
      </c>
      <c r="T2080" s="8">
        <f t="shared" si="65"/>
        <v>7899408</v>
      </c>
    </row>
    <row r="2081" spans="1:20" x14ac:dyDescent="0.25">
      <c r="A2081" t="s">
        <v>3542</v>
      </c>
      <c r="B2081" s="7">
        <v>7899411</v>
      </c>
      <c r="C2081" s="9">
        <v>45656</v>
      </c>
      <c r="D2081" t="s">
        <v>3539</v>
      </c>
      <c r="E2081" t="s">
        <v>6843</v>
      </c>
      <c r="I2081" s="3">
        <v>515.27</v>
      </c>
      <c r="J2081" s="3">
        <v>0</v>
      </c>
      <c r="K2081" s="3">
        <v>2605224103.4299998</v>
      </c>
      <c r="N2081" t="s">
        <v>4877</v>
      </c>
      <c r="O2081" s="9">
        <v>45656.522777777798</v>
      </c>
      <c r="P2081" t="s">
        <v>20</v>
      </c>
      <c r="R2081" s="9"/>
      <c r="S2081" s="8" t="str">
        <f t="shared" si="64"/>
        <v>00084501</v>
      </c>
      <c r="T2081" s="8">
        <f t="shared" si="65"/>
        <v>7899411</v>
      </c>
    </row>
    <row r="2082" spans="1:20" x14ac:dyDescent="0.25">
      <c r="A2082" t="s">
        <v>3542</v>
      </c>
      <c r="B2082" s="7">
        <v>7899413</v>
      </c>
      <c r="C2082" s="9">
        <v>45656</v>
      </c>
      <c r="D2082" t="s">
        <v>3539</v>
      </c>
      <c r="E2082" t="s">
        <v>6844</v>
      </c>
      <c r="I2082" s="3">
        <v>12.1</v>
      </c>
      <c r="J2082" s="3">
        <v>0</v>
      </c>
      <c r="K2082" s="3">
        <v>2605224115.5300002</v>
      </c>
      <c r="N2082" t="s">
        <v>4877</v>
      </c>
      <c r="O2082" s="9">
        <v>45656.5230787037</v>
      </c>
      <c r="P2082" t="s">
        <v>20</v>
      </c>
      <c r="R2082" s="9"/>
      <c r="S2082" s="8" t="str">
        <f t="shared" si="64"/>
        <v>00084502</v>
      </c>
      <c r="T2082" s="8">
        <f t="shared" si="65"/>
        <v>7899413</v>
      </c>
    </row>
    <row r="2083" spans="1:20" x14ac:dyDescent="0.25">
      <c r="A2083" t="s">
        <v>3542</v>
      </c>
      <c r="B2083" s="7">
        <v>7899414</v>
      </c>
      <c r="C2083" s="9">
        <v>45656</v>
      </c>
      <c r="D2083" t="s">
        <v>4942</v>
      </c>
      <c r="E2083" t="s">
        <v>6845</v>
      </c>
      <c r="I2083" s="3">
        <v>1074266.81</v>
      </c>
      <c r="J2083" s="3">
        <v>0</v>
      </c>
      <c r="K2083" s="3">
        <v>2606298382.3400002</v>
      </c>
      <c r="N2083" t="s">
        <v>4877</v>
      </c>
      <c r="O2083" s="9">
        <v>45656.531840277799</v>
      </c>
      <c r="P2083" t="s">
        <v>4944</v>
      </c>
      <c r="R2083" s="9"/>
      <c r="S2083" s="8" t="str">
        <f t="shared" si="64"/>
        <v/>
      </c>
      <c r="T2083" s="8" t="str">
        <f t="shared" si="65"/>
        <v/>
      </c>
    </row>
    <row r="2084" spans="1:20" x14ac:dyDescent="0.25">
      <c r="A2084" t="s">
        <v>3542</v>
      </c>
      <c r="B2084" s="7">
        <v>7899415</v>
      </c>
      <c r="C2084" s="9">
        <v>45656</v>
      </c>
      <c r="D2084" t="s">
        <v>4942</v>
      </c>
      <c r="E2084" t="s">
        <v>6846</v>
      </c>
      <c r="I2084" s="3">
        <v>728239.27</v>
      </c>
      <c r="J2084" s="3">
        <v>0</v>
      </c>
      <c r="K2084" s="3">
        <v>2607026621.6100001</v>
      </c>
      <c r="N2084" t="s">
        <v>4877</v>
      </c>
      <c r="O2084" s="9">
        <v>45656.531840277799</v>
      </c>
      <c r="P2084" t="s">
        <v>4944</v>
      </c>
      <c r="R2084" s="9"/>
      <c r="S2084" s="8" t="str">
        <f t="shared" si="64"/>
        <v/>
      </c>
      <c r="T2084" s="8" t="str">
        <f t="shared" si="65"/>
        <v/>
      </c>
    </row>
    <row r="2085" spans="1:20" x14ac:dyDescent="0.25">
      <c r="A2085" t="s">
        <v>3542</v>
      </c>
      <c r="B2085" s="7">
        <v>7899416</v>
      </c>
      <c r="C2085" s="9">
        <v>45656</v>
      </c>
      <c r="D2085" t="s">
        <v>4942</v>
      </c>
      <c r="E2085" t="s">
        <v>6847</v>
      </c>
      <c r="F2085" t="s">
        <v>6848</v>
      </c>
      <c r="I2085" s="3">
        <v>1511507.26</v>
      </c>
      <c r="J2085" s="3">
        <v>0</v>
      </c>
      <c r="K2085" s="3">
        <v>2608538128.8699999</v>
      </c>
      <c r="N2085" t="s">
        <v>4877</v>
      </c>
      <c r="O2085" s="9">
        <v>45656.531875000001</v>
      </c>
      <c r="P2085" t="s">
        <v>4944</v>
      </c>
      <c r="R2085" s="9"/>
      <c r="S2085" s="8" t="str">
        <f t="shared" si="64"/>
        <v/>
      </c>
      <c r="T2085" s="8" t="str">
        <f t="shared" si="65"/>
        <v/>
      </c>
    </row>
    <row r="2086" spans="1:20" x14ac:dyDescent="0.25">
      <c r="A2086" t="s">
        <v>3542</v>
      </c>
      <c r="B2086" s="7">
        <v>7899417</v>
      </c>
      <c r="C2086" s="9">
        <v>45656</v>
      </c>
      <c r="D2086" t="s">
        <v>4942</v>
      </c>
      <c r="E2086" t="s">
        <v>6849</v>
      </c>
      <c r="F2086" t="s">
        <v>6848</v>
      </c>
      <c r="I2086" s="3">
        <v>611956.53</v>
      </c>
      <c r="J2086" s="3">
        <v>0</v>
      </c>
      <c r="K2086" s="3">
        <v>2609150085.4000001</v>
      </c>
      <c r="N2086" t="s">
        <v>4877</v>
      </c>
      <c r="O2086" s="9">
        <v>45656.531875000001</v>
      </c>
      <c r="P2086" t="s">
        <v>4944</v>
      </c>
      <c r="R2086" s="9"/>
      <c r="S2086" s="8" t="str">
        <f t="shared" si="64"/>
        <v/>
      </c>
      <c r="T2086" s="8" t="str">
        <f t="shared" si="65"/>
        <v/>
      </c>
    </row>
    <row r="2087" spans="1:20" x14ac:dyDescent="0.25">
      <c r="A2087" t="s">
        <v>3542</v>
      </c>
      <c r="B2087" s="7">
        <v>7899418</v>
      </c>
      <c r="C2087" s="9">
        <v>45656</v>
      </c>
      <c r="D2087" t="s">
        <v>4942</v>
      </c>
      <c r="E2087" t="s">
        <v>2650</v>
      </c>
      <c r="I2087" s="3">
        <v>8176342.8899999997</v>
      </c>
      <c r="J2087" s="3">
        <v>0</v>
      </c>
      <c r="K2087" s="3">
        <v>2617326428.29</v>
      </c>
      <c r="N2087" t="s">
        <v>4877</v>
      </c>
      <c r="O2087" s="9">
        <v>45656.532083333303</v>
      </c>
      <c r="P2087" t="s">
        <v>4944</v>
      </c>
      <c r="R2087" s="9"/>
      <c r="S2087" s="8" t="str">
        <f t="shared" si="64"/>
        <v/>
      </c>
      <c r="T2087" s="8" t="str">
        <f t="shared" si="65"/>
        <v/>
      </c>
    </row>
    <row r="2088" spans="1:20" x14ac:dyDescent="0.25">
      <c r="A2088" t="s">
        <v>3542</v>
      </c>
      <c r="B2088" s="7">
        <v>7899419</v>
      </c>
      <c r="C2088" s="9">
        <v>45656</v>
      </c>
      <c r="D2088" t="s">
        <v>4942</v>
      </c>
      <c r="E2088" t="s">
        <v>2649</v>
      </c>
      <c r="I2088" s="3">
        <v>13379821.140000001</v>
      </c>
      <c r="J2088" s="3">
        <v>0</v>
      </c>
      <c r="K2088" s="3">
        <v>2630706249.4299998</v>
      </c>
      <c r="N2088" t="s">
        <v>4877</v>
      </c>
      <c r="O2088" s="9">
        <v>45656.532094907401</v>
      </c>
      <c r="P2088" t="s">
        <v>4944</v>
      </c>
      <c r="R2088" s="9"/>
      <c r="S2088" s="8" t="str">
        <f t="shared" si="64"/>
        <v/>
      </c>
      <c r="T2088" s="8" t="str">
        <f t="shared" si="65"/>
        <v/>
      </c>
    </row>
    <row r="2089" spans="1:20" x14ac:dyDescent="0.25">
      <c r="A2089" t="s">
        <v>3542</v>
      </c>
      <c r="B2089" s="7">
        <v>7899420</v>
      </c>
      <c r="C2089" s="9">
        <v>45656</v>
      </c>
      <c r="D2089" t="s">
        <v>4942</v>
      </c>
      <c r="E2089" t="s">
        <v>6850</v>
      </c>
      <c r="I2089" s="3">
        <v>15071221.560000001</v>
      </c>
      <c r="J2089" s="3">
        <v>0</v>
      </c>
      <c r="K2089" s="3">
        <v>2645777470.9899998</v>
      </c>
      <c r="N2089" t="s">
        <v>4877</v>
      </c>
      <c r="O2089" s="9">
        <v>45656.534062500003</v>
      </c>
      <c r="P2089" t="s">
        <v>4944</v>
      </c>
      <c r="R2089" s="9"/>
      <c r="S2089" s="8" t="str">
        <f t="shared" si="64"/>
        <v/>
      </c>
      <c r="T2089" s="8" t="str">
        <f t="shared" si="65"/>
        <v/>
      </c>
    </row>
    <row r="2090" spans="1:20" x14ac:dyDescent="0.25">
      <c r="A2090" t="s">
        <v>3542</v>
      </c>
      <c r="B2090" s="7">
        <v>7899421</v>
      </c>
      <c r="C2090" s="9">
        <v>45656</v>
      </c>
      <c r="D2090" t="s">
        <v>4942</v>
      </c>
      <c r="E2090" t="s">
        <v>6851</v>
      </c>
      <c r="I2090" s="3">
        <v>11454506.15</v>
      </c>
      <c r="J2090" s="3">
        <v>0</v>
      </c>
      <c r="K2090" s="3">
        <v>2657231977.1399999</v>
      </c>
      <c r="N2090" t="s">
        <v>4877</v>
      </c>
      <c r="O2090" s="9">
        <v>45656.534062500003</v>
      </c>
      <c r="P2090" t="s">
        <v>4944</v>
      </c>
      <c r="R2090" s="9"/>
      <c r="S2090" s="8" t="str">
        <f t="shared" si="64"/>
        <v/>
      </c>
      <c r="T2090" s="8" t="str">
        <f t="shared" si="65"/>
        <v/>
      </c>
    </row>
    <row r="2091" spans="1:20" x14ac:dyDescent="0.25">
      <c r="A2091" t="s">
        <v>3542</v>
      </c>
      <c r="B2091" s="7">
        <v>7899422</v>
      </c>
      <c r="C2091" s="9">
        <v>45656</v>
      </c>
      <c r="D2091" t="s">
        <v>3539</v>
      </c>
      <c r="E2091" t="s">
        <v>6852</v>
      </c>
      <c r="I2091" s="3">
        <v>0</v>
      </c>
      <c r="J2091" s="3">
        <v>1260725.96</v>
      </c>
      <c r="K2091" s="3">
        <v>2655971251.1799998</v>
      </c>
      <c r="N2091" t="s">
        <v>4877</v>
      </c>
      <c r="O2091" s="9">
        <v>45656.5395601852</v>
      </c>
      <c r="P2091" t="s">
        <v>26</v>
      </c>
      <c r="R2091" s="9"/>
      <c r="S2091" s="8" t="str">
        <f t="shared" si="64"/>
        <v>00084503</v>
      </c>
      <c r="T2091" s="8">
        <f t="shared" si="65"/>
        <v>7899422</v>
      </c>
    </row>
    <row r="2092" spans="1:20" x14ac:dyDescent="0.25">
      <c r="A2092" t="s">
        <v>3542</v>
      </c>
      <c r="B2092" s="7">
        <v>7899424</v>
      </c>
      <c r="C2092" s="9">
        <v>45656</v>
      </c>
      <c r="D2092" t="s">
        <v>3539</v>
      </c>
      <c r="E2092" t="s">
        <v>6853</v>
      </c>
      <c r="I2092" s="3">
        <v>2883.61</v>
      </c>
      <c r="J2092" s="3">
        <v>0</v>
      </c>
      <c r="K2092" s="3">
        <v>2655974134.79</v>
      </c>
      <c r="N2092" t="s">
        <v>4877</v>
      </c>
      <c r="O2092" s="9">
        <v>45656.547534722202</v>
      </c>
      <c r="P2092" t="s">
        <v>20</v>
      </c>
      <c r="R2092" s="9"/>
      <c r="S2092" s="8" t="str">
        <f t="shared" si="64"/>
        <v>00084504</v>
      </c>
      <c r="T2092" s="8">
        <f t="shared" si="65"/>
        <v>7899424</v>
      </c>
    </row>
    <row r="2093" spans="1:20" x14ac:dyDescent="0.25">
      <c r="A2093" t="s">
        <v>3542</v>
      </c>
      <c r="B2093" s="7">
        <v>7899425</v>
      </c>
      <c r="C2093" s="9">
        <v>45656</v>
      </c>
      <c r="D2093" t="s">
        <v>3539</v>
      </c>
      <c r="E2093" t="s">
        <v>6854</v>
      </c>
      <c r="I2093" s="3">
        <v>2791.67</v>
      </c>
      <c r="J2093" s="3">
        <v>0</v>
      </c>
      <c r="K2093" s="3">
        <v>2655976926.46</v>
      </c>
      <c r="N2093" t="s">
        <v>4877</v>
      </c>
      <c r="O2093" s="9">
        <v>45656.548217592601</v>
      </c>
      <c r="P2093" t="s">
        <v>20</v>
      </c>
      <c r="R2093" s="9"/>
      <c r="S2093" s="8" t="str">
        <f t="shared" si="64"/>
        <v>00084505</v>
      </c>
      <c r="T2093" s="8">
        <f t="shared" si="65"/>
        <v>7899425</v>
      </c>
    </row>
    <row r="2094" spans="1:20" x14ac:dyDescent="0.25">
      <c r="A2094" t="s">
        <v>3542</v>
      </c>
      <c r="B2094" s="7">
        <v>7899426</v>
      </c>
      <c r="C2094" s="9">
        <v>45656</v>
      </c>
      <c r="D2094" t="s">
        <v>3539</v>
      </c>
      <c r="E2094" t="s">
        <v>6855</v>
      </c>
      <c r="I2094" s="3">
        <v>11759.41</v>
      </c>
      <c r="J2094" s="3">
        <v>0</v>
      </c>
      <c r="K2094" s="3">
        <v>2655988685.8699999</v>
      </c>
      <c r="N2094" t="s">
        <v>4877</v>
      </c>
      <c r="O2094" s="9">
        <v>45656.5489467593</v>
      </c>
      <c r="P2094" t="s">
        <v>20</v>
      </c>
      <c r="R2094" s="9"/>
      <c r="S2094" s="8" t="str">
        <f t="shared" si="64"/>
        <v>00084506</v>
      </c>
      <c r="T2094" s="8">
        <f t="shared" si="65"/>
        <v>7899426</v>
      </c>
    </row>
    <row r="2095" spans="1:20" x14ac:dyDescent="0.25">
      <c r="A2095" t="s">
        <v>3542</v>
      </c>
      <c r="B2095" s="7">
        <v>7899427</v>
      </c>
      <c r="C2095" s="9">
        <v>45656</v>
      </c>
      <c r="D2095" t="s">
        <v>3539</v>
      </c>
      <c r="E2095" t="s">
        <v>6856</v>
      </c>
      <c r="I2095" s="3">
        <v>10562.45</v>
      </c>
      <c r="J2095" s="3">
        <v>0</v>
      </c>
      <c r="K2095" s="3">
        <v>2655999248.3200002</v>
      </c>
      <c r="N2095" t="s">
        <v>4877</v>
      </c>
      <c r="O2095" s="9">
        <v>45656.549432870401</v>
      </c>
      <c r="P2095" t="s">
        <v>20</v>
      </c>
      <c r="R2095" s="9"/>
      <c r="S2095" s="8" t="str">
        <f t="shared" si="64"/>
        <v>00084507</v>
      </c>
      <c r="T2095" s="8">
        <f t="shared" si="65"/>
        <v>7899427</v>
      </c>
    </row>
    <row r="2096" spans="1:20" x14ac:dyDescent="0.25">
      <c r="A2096" t="s">
        <v>3542</v>
      </c>
      <c r="B2096" s="7">
        <v>7899428</v>
      </c>
      <c r="C2096" s="9">
        <v>45656</v>
      </c>
      <c r="D2096" t="s">
        <v>3539</v>
      </c>
      <c r="E2096" t="s">
        <v>6857</v>
      </c>
      <c r="I2096" s="3">
        <v>4003.26</v>
      </c>
      <c r="J2096" s="3">
        <v>0</v>
      </c>
      <c r="K2096" s="3">
        <v>2656003251.5799999</v>
      </c>
      <c r="N2096" t="s">
        <v>4877</v>
      </c>
      <c r="O2096" s="9">
        <v>45656.549918981502</v>
      </c>
      <c r="P2096" t="s">
        <v>20</v>
      </c>
      <c r="R2096" s="9"/>
      <c r="S2096" s="8" t="str">
        <f t="shared" si="64"/>
        <v>00084508</v>
      </c>
      <c r="T2096" s="8">
        <f t="shared" si="65"/>
        <v>7899428</v>
      </c>
    </row>
    <row r="2097" spans="1:20" x14ac:dyDescent="0.25">
      <c r="A2097" t="s">
        <v>3542</v>
      </c>
      <c r="B2097" s="7">
        <v>7899429</v>
      </c>
      <c r="C2097" s="9">
        <v>45656</v>
      </c>
      <c r="D2097" t="s">
        <v>3539</v>
      </c>
      <c r="E2097" t="s">
        <v>6858</v>
      </c>
      <c r="I2097" s="3">
        <v>1330.57</v>
      </c>
      <c r="J2097" s="3">
        <v>0</v>
      </c>
      <c r="K2097" s="3">
        <v>2656004582.1500001</v>
      </c>
      <c r="N2097" t="s">
        <v>4877</v>
      </c>
      <c r="O2097" s="9">
        <v>45656.550266203703</v>
      </c>
      <c r="P2097" t="s">
        <v>20</v>
      </c>
      <c r="R2097" s="9"/>
      <c r="S2097" s="8" t="str">
        <f t="shared" si="64"/>
        <v>00084509</v>
      </c>
      <c r="T2097" s="8">
        <f t="shared" si="65"/>
        <v>7899429</v>
      </c>
    </row>
    <row r="2098" spans="1:20" x14ac:dyDescent="0.25">
      <c r="A2098" t="s">
        <v>3542</v>
      </c>
      <c r="B2098" s="7">
        <v>7899430</v>
      </c>
      <c r="C2098" s="9">
        <v>45656</v>
      </c>
      <c r="D2098" t="s">
        <v>3539</v>
      </c>
      <c r="E2098" t="s">
        <v>6859</v>
      </c>
      <c r="I2098" s="3">
        <v>2232.63</v>
      </c>
      <c r="J2098" s="3">
        <v>0</v>
      </c>
      <c r="K2098" s="3">
        <v>2656006814.7800002</v>
      </c>
      <c r="N2098" t="s">
        <v>4877</v>
      </c>
      <c r="O2098" s="9">
        <v>45656.550590277802</v>
      </c>
      <c r="P2098" t="s">
        <v>20</v>
      </c>
      <c r="R2098" s="9"/>
      <c r="S2098" s="8" t="str">
        <f t="shared" si="64"/>
        <v>00084510</v>
      </c>
      <c r="T2098" s="8">
        <f t="shared" si="65"/>
        <v>7899430</v>
      </c>
    </row>
    <row r="2099" spans="1:20" x14ac:dyDescent="0.25">
      <c r="A2099" t="s">
        <v>3542</v>
      </c>
      <c r="B2099" s="7">
        <v>7899431</v>
      </c>
      <c r="C2099" s="9">
        <v>45656</v>
      </c>
      <c r="D2099" t="s">
        <v>3539</v>
      </c>
      <c r="E2099" t="s">
        <v>6860</v>
      </c>
      <c r="I2099" s="3">
        <v>520</v>
      </c>
      <c r="J2099" s="3">
        <v>0</v>
      </c>
      <c r="K2099" s="3">
        <v>2656007334.7800002</v>
      </c>
      <c r="N2099" t="s">
        <v>4877</v>
      </c>
      <c r="O2099" s="9">
        <v>45656.551111111097</v>
      </c>
      <c r="P2099" t="s">
        <v>20</v>
      </c>
      <c r="R2099" s="9"/>
      <c r="S2099" s="8" t="str">
        <f t="shared" si="64"/>
        <v>00084511</v>
      </c>
      <c r="T2099" s="8">
        <f t="shared" si="65"/>
        <v>7899431</v>
      </c>
    </row>
    <row r="2100" spans="1:20" x14ac:dyDescent="0.25">
      <c r="A2100" t="s">
        <v>3542</v>
      </c>
      <c r="B2100" s="7">
        <v>7899432</v>
      </c>
      <c r="C2100" s="9">
        <v>45656</v>
      </c>
      <c r="D2100" t="s">
        <v>3539</v>
      </c>
      <c r="E2100" t="s">
        <v>6861</v>
      </c>
      <c r="I2100" s="3">
        <v>5000</v>
      </c>
      <c r="J2100" s="3">
        <v>0</v>
      </c>
      <c r="K2100" s="3">
        <v>2656012334.7800002</v>
      </c>
      <c r="N2100" t="s">
        <v>4877</v>
      </c>
      <c r="O2100" s="9">
        <v>45656.551516203697</v>
      </c>
      <c r="P2100" t="s">
        <v>20</v>
      </c>
      <c r="R2100" s="9"/>
      <c r="S2100" s="8" t="str">
        <f t="shared" si="64"/>
        <v>00084512</v>
      </c>
      <c r="T2100" s="8">
        <f t="shared" si="65"/>
        <v>7899432</v>
      </c>
    </row>
    <row r="2101" spans="1:20" x14ac:dyDescent="0.25">
      <c r="A2101" t="s">
        <v>3542</v>
      </c>
      <c r="B2101" s="7">
        <v>7899433</v>
      </c>
      <c r="C2101" s="9">
        <v>45656</v>
      </c>
      <c r="D2101" t="s">
        <v>3539</v>
      </c>
      <c r="E2101" t="s">
        <v>6862</v>
      </c>
      <c r="I2101" s="3">
        <v>8.23</v>
      </c>
      <c r="J2101" s="3">
        <v>0</v>
      </c>
      <c r="K2101" s="3">
        <v>2656012343.0100002</v>
      </c>
      <c r="N2101" t="s">
        <v>4877</v>
      </c>
      <c r="O2101" s="9">
        <v>45656.551805555602</v>
      </c>
      <c r="P2101" t="s">
        <v>20</v>
      </c>
      <c r="R2101" s="9"/>
      <c r="S2101" s="8" t="str">
        <f t="shared" si="64"/>
        <v>00084513</v>
      </c>
      <c r="T2101" s="8">
        <f t="shared" si="65"/>
        <v>7899433</v>
      </c>
    </row>
    <row r="2102" spans="1:20" x14ac:dyDescent="0.25">
      <c r="A2102" t="s">
        <v>3542</v>
      </c>
      <c r="B2102" s="7">
        <v>7899434</v>
      </c>
      <c r="C2102" s="9">
        <v>45656</v>
      </c>
      <c r="D2102" t="s">
        <v>3539</v>
      </c>
      <c r="E2102" t="s">
        <v>6863</v>
      </c>
      <c r="I2102" s="3">
        <v>3821.97</v>
      </c>
      <c r="J2102" s="3">
        <v>0</v>
      </c>
      <c r="K2102" s="3">
        <v>2656016164.98</v>
      </c>
      <c r="N2102" t="s">
        <v>4877</v>
      </c>
      <c r="O2102" s="9">
        <v>45656.552245370403</v>
      </c>
      <c r="P2102" t="s">
        <v>20</v>
      </c>
      <c r="R2102" s="9"/>
      <c r="S2102" s="8" t="str">
        <f t="shared" si="64"/>
        <v>00084514</v>
      </c>
      <c r="T2102" s="8">
        <f t="shared" si="65"/>
        <v>7899434</v>
      </c>
    </row>
    <row r="2103" spans="1:20" x14ac:dyDescent="0.25">
      <c r="A2103" t="s">
        <v>3542</v>
      </c>
      <c r="B2103" s="7">
        <v>7899436</v>
      </c>
      <c r="C2103" s="9">
        <v>45656</v>
      </c>
      <c r="D2103" t="s">
        <v>3539</v>
      </c>
      <c r="E2103" t="s">
        <v>6864</v>
      </c>
      <c r="I2103" s="3">
        <v>0.34</v>
      </c>
      <c r="J2103" s="3">
        <v>0</v>
      </c>
      <c r="K2103" s="3">
        <v>2656016165.3200002</v>
      </c>
      <c r="N2103" t="s">
        <v>4877</v>
      </c>
      <c r="O2103" s="9">
        <v>45656.553182870397</v>
      </c>
      <c r="P2103" t="s">
        <v>20</v>
      </c>
      <c r="R2103" s="9"/>
      <c r="S2103" s="8" t="str">
        <f t="shared" si="64"/>
        <v>00084515</v>
      </c>
      <c r="T2103" s="8">
        <f t="shared" si="65"/>
        <v>7899436</v>
      </c>
    </row>
    <row r="2104" spans="1:20" x14ac:dyDescent="0.25">
      <c r="A2104" t="s">
        <v>3542</v>
      </c>
      <c r="B2104" s="7">
        <v>7899437</v>
      </c>
      <c r="C2104" s="9">
        <v>45656</v>
      </c>
      <c r="D2104" t="s">
        <v>3539</v>
      </c>
      <c r="E2104" t="s">
        <v>6865</v>
      </c>
      <c r="I2104" s="3">
        <v>7364.54</v>
      </c>
      <c r="J2104" s="3">
        <v>0</v>
      </c>
      <c r="K2104" s="3">
        <v>2656023529.8600001</v>
      </c>
      <c r="N2104" t="s">
        <v>4877</v>
      </c>
      <c r="O2104" s="9">
        <v>45656.553553240701</v>
      </c>
      <c r="P2104" t="s">
        <v>20</v>
      </c>
      <c r="R2104" s="9"/>
      <c r="S2104" s="8" t="str">
        <f t="shared" si="64"/>
        <v>00084516</v>
      </c>
      <c r="T2104" s="8">
        <f t="shared" si="65"/>
        <v>7899437</v>
      </c>
    </row>
    <row r="2105" spans="1:20" x14ac:dyDescent="0.25">
      <c r="A2105" t="s">
        <v>3542</v>
      </c>
      <c r="B2105" s="7">
        <v>7899438</v>
      </c>
      <c r="C2105" s="9">
        <v>45656</v>
      </c>
      <c r="D2105" t="s">
        <v>3539</v>
      </c>
      <c r="E2105" t="s">
        <v>6866</v>
      </c>
      <c r="I2105" s="3">
        <v>0</v>
      </c>
      <c r="J2105" s="3">
        <v>0.01</v>
      </c>
      <c r="K2105" s="3">
        <v>2656023529.8499999</v>
      </c>
      <c r="N2105" t="s">
        <v>4877</v>
      </c>
      <c r="O2105" s="9">
        <v>45656.553645833301</v>
      </c>
      <c r="P2105" t="s">
        <v>83</v>
      </c>
      <c r="R2105" s="9"/>
      <c r="S2105" s="8" t="str">
        <f t="shared" si="64"/>
        <v>00084517</v>
      </c>
      <c r="T2105" s="8">
        <f t="shared" si="65"/>
        <v>7899438</v>
      </c>
    </row>
    <row r="2106" spans="1:20" x14ac:dyDescent="0.25">
      <c r="A2106" t="s">
        <v>3542</v>
      </c>
      <c r="B2106" s="7">
        <v>7899439</v>
      </c>
      <c r="C2106" s="9">
        <v>45656</v>
      </c>
      <c r="D2106" t="s">
        <v>3539</v>
      </c>
      <c r="E2106" t="s">
        <v>6867</v>
      </c>
      <c r="I2106" s="3">
        <v>10942.05</v>
      </c>
      <c r="J2106" s="3">
        <v>0</v>
      </c>
      <c r="K2106" s="3">
        <v>2656034471.9000001</v>
      </c>
      <c r="N2106" t="s">
        <v>4877</v>
      </c>
      <c r="O2106" s="9">
        <v>45656.555173611101</v>
      </c>
      <c r="P2106" t="s">
        <v>20</v>
      </c>
      <c r="R2106" s="9"/>
      <c r="S2106" s="8" t="str">
        <f t="shared" si="64"/>
        <v>00084518</v>
      </c>
      <c r="T2106" s="8">
        <f t="shared" si="65"/>
        <v>7899439</v>
      </c>
    </row>
    <row r="2107" spans="1:20" x14ac:dyDescent="0.25">
      <c r="A2107" t="s">
        <v>3542</v>
      </c>
      <c r="B2107" s="7">
        <v>7899440</v>
      </c>
      <c r="C2107" s="9">
        <v>45656</v>
      </c>
      <c r="D2107" t="s">
        <v>3539</v>
      </c>
      <c r="E2107" t="s">
        <v>6868</v>
      </c>
      <c r="I2107" s="3">
        <v>1641.81</v>
      </c>
      <c r="J2107" s="3">
        <v>0</v>
      </c>
      <c r="K2107" s="3">
        <v>2656036113.71</v>
      </c>
      <c r="N2107" t="s">
        <v>4877</v>
      </c>
      <c r="O2107" s="9">
        <v>45656.5555439815</v>
      </c>
      <c r="P2107" t="s">
        <v>20</v>
      </c>
      <c r="R2107" s="9"/>
      <c r="S2107" s="8" t="str">
        <f t="shared" si="64"/>
        <v>00084519</v>
      </c>
      <c r="T2107" s="8">
        <f t="shared" si="65"/>
        <v>7899440</v>
      </c>
    </row>
    <row r="2108" spans="1:20" x14ac:dyDescent="0.25">
      <c r="A2108" t="s">
        <v>3542</v>
      </c>
      <c r="B2108" s="7">
        <v>7899441</v>
      </c>
      <c r="C2108" s="9">
        <v>45656</v>
      </c>
      <c r="D2108" t="s">
        <v>3539</v>
      </c>
      <c r="E2108" t="s">
        <v>6869</v>
      </c>
      <c r="I2108" s="3">
        <v>0</v>
      </c>
      <c r="J2108" s="3">
        <v>434953.2</v>
      </c>
      <c r="K2108" s="3">
        <v>2655601160.5100002</v>
      </c>
      <c r="N2108" t="s">
        <v>4877</v>
      </c>
      <c r="O2108" s="9">
        <v>45656.557881944398</v>
      </c>
      <c r="P2108" t="s">
        <v>26</v>
      </c>
      <c r="R2108" s="9"/>
      <c r="S2108" s="8" t="str">
        <f t="shared" si="64"/>
        <v>00084520</v>
      </c>
      <c r="T2108" s="8">
        <f t="shared" si="65"/>
        <v>7899441</v>
      </c>
    </row>
    <row r="2109" spans="1:20" x14ac:dyDescent="0.25">
      <c r="A2109" t="s">
        <v>3542</v>
      </c>
      <c r="B2109" s="7">
        <v>7899443</v>
      </c>
      <c r="C2109" s="9">
        <v>45656</v>
      </c>
      <c r="D2109" t="s">
        <v>4942</v>
      </c>
      <c r="E2109" t="s">
        <v>6870</v>
      </c>
      <c r="I2109" s="3">
        <v>2046852.49</v>
      </c>
      <c r="J2109" s="3">
        <v>0</v>
      </c>
      <c r="K2109" s="3">
        <v>2657648013</v>
      </c>
      <c r="N2109" t="s">
        <v>4877</v>
      </c>
      <c r="O2109" s="9">
        <v>45656.567141203697</v>
      </c>
      <c r="P2109" t="s">
        <v>4944</v>
      </c>
      <c r="R2109" s="9"/>
      <c r="S2109" s="8" t="str">
        <f t="shared" si="64"/>
        <v/>
      </c>
      <c r="T2109" s="8" t="str">
        <f t="shared" si="65"/>
        <v/>
      </c>
    </row>
    <row r="2110" spans="1:20" x14ac:dyDescent="0.25">
      <c r="A2110" t="s">
        <v>3542</v>
      </c>
      <c r="B2110" s="7">
        <v>7899444</v>
      </c>
      <c r="C2110" s="9">
        <v>45656</v>
      </c>
      <c r="D2110" t="s">
        <v>4942</v>
      </c>
      <c r="E2110" t="s">
        <v>6871</v>
      </c>
      <c r="I2110" s="3">
        <v>356733.28</v>
      </c>
      <c r="J2110" s="3">
        <v>0</v>
      </c>
      <c r="K2110" s="3">
        <v>2658004746.2800002</v>
      </c>
      <c r="N2110" t="s">
        <v>4877</v>
      </c>
      <c r="O2110" s="9">
        <v>45656.567141203697</v>
      </c>
      <c r="P2110" t="s">
        <v>4944</v>
      </c>
      <c r="R2110" s="9"/>
      <c r="S2110" s="8" t="str">
        <f t="shared" si="64"/>
        <v/>
      </c>
      <c r="T2110" s="8" t="str">
        <f t="shared" si="65"/>
        <v/>
      </c>
    </row>
    <row r="2111" spans="1:20" x14ac:dyDescent="0.25">
      <c r="A2111" t="s">
        <v>3542</v>
      </c>
      <c r="B2111" s="7">
        <v>7899445</v>
      </c>
      <c r="C2111" s="9">
        <v>45656</v>
      </c>
      <c r="D2111" t="s">
        <v>4942</v>
      </c>
      <c r="E2111" t="s">
        <v>6872</v>
      </c>
      <c r="I2111" s="3">
        <v>1156716.83</v>
      </c>
      <c r="J2111" s="3">
        <v>0</v>
      </c>
      <c r="K2111" s="3">
        <v>2659161463.1100001</v>
      </c>
      <c r="N2111" t="s">
        <v>4877</v>
      </c>
      <c r="O2111" s="9">
        <v>45656.567175925898</v>
      </c>
      <c r="P2111" t="s">
        <v>4944</v>
      </c>
      <c r="R2111" s="9"/>
      <c r="S2111" s="8" t="str">
        <f t="shared" si="64"/>
        <v/>
      </c>
      <c r="T2111" s="8" t="str">
        <f t="shared" si="65"/>
        <v/>
      </c>
    </row>
    <row r="2112" spans="1:20" x14ac:dyDescent="0.25">
      <c r="A2112" t="s">
        <v>3542</v>
      </c>
      <c r="B2112" s="7">
        <v>7899446</v>
      </c>
      <c r="C2112" s="9">
        <v>45656</v>
      </c>
      <c r="D2112" t="s">
        <v>4942</v>
      </c>
      <c r="E2112" t="s">
        <v>2556</v>
      </c>
      <c r="I2112" s="3">
        <v>14301817.48</v>
      </c>
      <c r="J2112" s="3">
        <v>0</v>
      </c>
      <c r="K2112" s="3">
        <v>2673463280.5900002</v>
      </c>
      <c r="N2112" t="s">
        <v>4877</v>
      </c>
      <c r="O2112" s="9">
        <v>45656.567476851902</v>
      </c>
      <c r="P2112" t="s">
        <v>4944</v>
      </c>
      <c r="R2112" s="9"/>
      <c r="S2112" s="8" t="str">
        <f t="shared" si="64"/>
        <v/>
      </c>
      <c r="T2112" s="8" t="str">
        <f t="shared" si="65"/>
        <v/>
      </c>
    </row>
    <row r="2113" spans="1:20" x14ac:dyDescent="0.25">
      <c r="A2113" t="s">
        <v>3542</v>
      </c>
      <c r="B2113" s="7">
        <v>7899447</v>
      </c>
      <c r="C2113" s="9">
        <v>45656</v>
      </c>
      <c r="D2113" t="s">
        <v>4942</v>
      </c>
      <c r="E2113" t="s">
        <v>2553</v>
      </c>
      <c r="I2113" s="3">
        <v>10080277.800000001</v>
      </c>
      <c r="J2113" s="3">
        <v>0</v>
      </c>
      <c r="K2113" s="3">
        <v>2683543558.3899999</v>
      </c>
      <c r="N2113" t="s">
        <v>4877</v>
      </c>
      <c r="O2113" s="9">
        <v>45656.567476851902</v>
      </c>
      <c r="P2113" t="s">
        <v>4944</v>
      </c>
      <c r="R2113" s="9"/>
      <c r="S2113" s="8" t="str">
        <f t="shared" si="64"/>
        <v/>
      </c>
      <c r="T2113" s="8" t="str">
        <f t="shared" si="65"/>
        <v/>
      </c>
    </row>
    <row r="2114" spans="1:20" x14ac:dyDescent="0.25">
      <c r="A2114" t="s">
        <v>3542</v>
      </c>
      <c r="B2114" s="7">
        <v>7899448</v>
      </c>
      <c r="C2114" s="9">
        <v>45656</v>
      </c>
      <c r="D2114" t="s">
        <v>4942</v>
      </c>
      <c r="E2114" t="s">
        <v>2403</v>
      </c>
      <c r="F2114" t="s">
        <v>6873</v>
      </c>
      <c r="I2114" s="3">
        <v>18617411.359999999</v>
      </c>
      <c r="J2114" s="3">
        <v>0</v>
      </c>
      <c r="K2114" s="3">
        <v>2702160969.75</v>
      </c>
      <c r="N2114" t="s">
        <v>4877</v>
      </c>
      <c r="O2114" s="9">
        <v>45656.569166666697</v>
      </c>
      <c r="P2114" t="s">
        <v>4944</v>
      </c>
      <c r="R2114" s="9"/>
      <c r="S2114" s="8" t="str">
        <f t="shared" si="64"/>
        <v/>
      </c>
      <c r="T2114" s="8" t="str">
        <f t="shared" si="65"/>
        <v/>
      </c>
    </row>
    <row r="2115" spans="1:20" x14ac:dyDescent="0.25">
      <c r="A2115" t="s">
        <v>3542</v>
      </c>
      <c r="B2115" s="7">
        <v>7899449</v>
      </c>
      <c r="C2115" s="9">
        <v>45656</v>
      </c>
      <c r="D2115" t="s">
        <v>4942</v>
      </c>
      <c r="E2115" t="s">
        <v>2500</v>
      </c>
      <c r="F2115" t="s">
        <v>6874</v>
      </c>
      <c r="I2115" s="3">
        <v>26659325.350000001</v>
      </c>
      <c r="J2115" s="3">
        <v>0</v>
      </c>
      <c r="K2115" s="3">
        <v>2728820295.0999999</v>
      </c>
      <c r="N2115" t="s">
        <v>4877</v>
      </c>
      <c r="O2115" s="9">
        <v>45656.5770023148</v>
      </c>
      <c r="P2115" t="s">
        <v>4944</v>
      </c>
      <c r="R2115" s="9"/>
      <c r="S2115" s="8" t="str">
        <f t="shared" si="64"/>
        <v/>
      </c>
      <c r="T2115" s="8" t="str">
        <f t="shared" si="65"/>
        <v/>
      </c>
    </row>
    <row r="2116" spans="1:20" x14ac:dyDescent="0.25">
      <c r="A2116" t="s">
        <v>3542</v>
      </c>
      <c r="B2116" s="7">
        <v>7899451</v>
      </c>
      <c r="C2116" s="9">
        <v>45656</v>
      </c>
      <c r="D2116" t="s">
        <v>4942</v>
      </c>
      <c r="E2116" t="s">
        <v>2457</v>
      </c>
      <c r="F2116" t="s">
        <v>6875</v>
      </c>
      <c r="I2116" s="3">
        <v>11244651.09</v>
      </c>
      <c r="J2116" s="3">
        <v>0</v>
      </c>
      <c r="K2116" s="3">
        <v>2740064946.1900001</v>
      </c>
      <c r="N2116" t="s">
        <v>4877</v>
      </c>
      <c r="O2116" s="9">
        <v>45656.585879629602</v>
      </c>
      <c r="P2116" t="s">
        <v>4944</v>
      </c>
      <c r="R2116" s="9"/>
      <c r="S2116" s="8" t="str">
        <f t="shared" ref="S2116:S2179" si="66">+IF(MID(E2116,1,1)="R",MID(E2116,5,8),"")</f>
        <v/>
      </c>
      <c r="T2116" s="8" t="str">
        <f t="shared" ref="T2116:T2179" si="67">+IF(MID(S2116,1,1)="0",B2116,"")</f>
        <v/>
      </c>
    </row>
    <row r="2117" spans="1:20" x14ac:dyDescent="0.25">
      <c r="A2117" t="s">
        <v>3542</v>
      </c>
      <c r="B2117" s="7">
        <v>7899452</v>
      </c>
      <c r="C2117" s="9">
        <v>45656</v>
      </c>
      <c r="D2117" t="s">
        <v>4942</v>
      </c>
      <c r="E2117" t="s">
        <v>2458</v>
      </c>
      <c r="F2117" t="s">
        <v>6876</v>
      </c>
      <c r="I2117" s="3">
        <v>9113045.3399999999</v>
      </c>
      <c r="J2117" s="3">
        <v>0</v>
      </c>
      <c r="K2117" s="3">
        <v>2749177991.5300002</v>
      </c>
      <c r="N2117" t="s">
        <v>4877</v>
      </c>
      <c r="O2117" s="9">
        <v>45656.585902777799</v>
      </c>
      <c r="P2117" t="s">
        <v>4944</v>
      </c>
      <c r="R2117" s="9"/>
      <c r="S2117" s="8" t="str">
        <f t="shared" si="66"/>
        <v/>
      </c>
      <c r="T2117" s="8" t="str">
        <f t="shared" si="67"/>
        <v/>
      </c>
    </row>
    <row r="2118" spans="1:20" x14ac:dyDescent="0.25">
      <c r="A2118" t="s">
        <v>3542</v>
      </c>
      <c r="B2118" s="7">
        <v>7899465</v>
      </c>
      <c r="C2118" s="9">
        <v>45656</v>
      </c>
      <c r="D2118" t="s">
        <v>4874</v>
      </c>
      <c r="E2118" t="s">
        <v>6877</v>
      </c>
      <c r="F2118" t="s">
        <v>6878</v>
      </c>
      <c r="I2118" s="3">
        <v>0</v>
      </c>
      <c r="J2118" s="3">
        <v>15017288.6</v>
      </c>
      <c r="K2118" s="3">
        <v>2734160702.9299998</v>
      </c>
      <c r="N2118" t="s">
        <v>4877</v>
      </c>
      <c r="O2118" s="9">
        <v>45656.597210648099</v>
      </c>
      <c r="P2118" t="s">
        <v>62</v>
      </c>
      <c r="R2118" s="9"/>
      <c r="S2118" s="8" t="str">
        <f t="shared" si="66"/>
        <v/>
      </c>
      <c r="T2118" s="8" t="str">
        <f t="shared" si="67"/>
        <v/>
      </c>
    </row>
    <row r="2119" spans="1:20" x14ac:dyDescent="0.25">
      <c r="A2119" t="s">
        <v>3542</v>
      </c>
      <c r="B2119" s="7">
        <v>7899466</v>
      </c>
      <c r="C2119" s="9">
        <v>45656</v>
      </c>
      <c r="D2119" t="s">
        <v>4874</v>
      </c>
      <c r="E2119" t="s">
        <v>6879</v>
      </c>
      <c r="F2119" t="s">
        <v>6880</v>
      </c>
      <c r="I2119" s="3">
        <v>0</v>
      </c>
      <c r="J2119" s="3">
        <v>2942965.23</v>
      </c>
      <c r="K2119" s="3">
        <v>2731217737.6999998</v>
      </c>
      <c r="N2119" t="s">
        <v>4877</v>
      </c>
      <c r="O2119" s="9">
        <v>45656.598460648202</v>
      </c>
      <c r="P2119" t="s">
        <v>62</v>
      </c>
      <c r="R2119" s="9"/>
      <c r="S2119" s="8" t="str">
        <f t="shared" si="66"/>
        <v/>
      </c>
      <c r="T2119" s="8" t="str">
        <f t="shared" si="67"/>
        <v/>
      </c>
    </row>
    <row r="2120" spans="1:20" x14ac:dyDescent="0.25">
      <c r="A2120" t="s">
        <v>3542</v>
      </c>
      <c r="B2120" s="7">
        <v>7899468</v>
      </c>
      <c r="C2120" s="9">
        <v>45656</v>
      </c>
      <c r="D2120" t="s">
        <v>4874</v>
      </c>
      <c r="E2120" t="s">
        <v>6881</v>
      </c>
      <c r="F2120" t="s">
        <v>6882</v>
      </c>
      <c r="I2120" s="3">
        <v>0</v>
      </c>
      <c r="J2120" s="3">
        <v>1330638.28</v>
      </c>
      <c r="K2120" s="3">
        <v>2729887099.4200001</v>
      </c>
      <c r="N2120" t="s">
        <v>4877</v>
      </c>
      <c r="O2120" s="9">
        <v>45656.601215277798</v>
      </c>
      <c r="P2120" t="s">
        <v>62</v>
      </c>
      <c r="R2120" s="9"/>
      <c r="S2120" s="8" t="str">
        <f t="shared" si="66"/>
        <v/>
      </c>
      <c r="T2120" s="8" t="str">
        <f t="shared" si="67"/>
        <v/>
      </c>
    </row>
    <row r="2121" spans="1:20" x14ac:dyDescent="0.25">
      <c r="A2121" t="s">
        <v>3542</v>
      </c>
      <c r="B2121" s="7">
        <v>7899469</v>
      </c>
      <c r="C2121" s="9">
        <v>45656</v>
      </c>
      <c r="D2121" t="s">
        <v>4942</v>
      </c>
      <c r="E2121" t="s">
        <v>2758</v>
      </c>
      <c r="I2121" s="3">
        <v>9466493.6300000008</v>
      </c>
      <c r="J2121" s="3">
        <v>0</v>
      </c>
      <c r="K2121" s="3">
        <v>2739353593.0500002</v>
      </c>
      <c r="N2121" t="s">
        <v>4877</v>
      </c>
      <c r="O2121" s="9">
        <v>45656.604548611103</v>
      </c>
      <c r="P2121" t="s">
        <v>4944</v>
      </c>
      <c r="R2121" s="9"/>
      <c r="S2121" s="8" t="str">
        <f t="shared" si="66"/>
        <v/>
      </c>
      <c r="T2121" s="8" t="str">
        <f t="shared" si="67"/>
        <v/>
      </c>
    </row>
    <row r="2122" spans="1:20" x14ac:dyDescent="0.25">
      <c r="A2122" t="s">
        <v>3542</v>
      </c>
      <c r="B2122" s="7">
        <v>7899470</v>
      </c>
      <c r="C2122" s="9">
        <v>45656</v>
      </c>
      <c r="D2122" t="s">
        <v>4942</v>
      </c>
      <c r="E2122" t="s">
        <v>2731</v>
      </c>
      <c r="I2122" s="3">
        <v>2299225.5299999998</v>
      </c>
      <c r="J2122" s="3">
        <v>0</v>
      </c>
      <c r="K2122" s="3">
        <v>2741652818.5799999</v>
      </c>
      <c r="N2122" t="s">
        <v>4877</v>
      </c>
      <c r="O2122" s="9">
        <v>45656.605844907397</v>
      </c>
      <c r="P2122" t="s">
        <v>4944</v>
      </c>
      <c r="R2122" s="9"/>
      <c r="S2122" s="8" t="str">
        <f t="shared" si="66"/>
        <v/>
      </c>
      <c r="T2122" s="8" t="str">
        <f t="shared" si="67"/>
        <v/>
      </c>
    </row>
    <row r="2123" spans="1:20" x14ac:dyDescent="0.25">
      <c r="A2123" t="s">
        <v>3542</v>
      </c>
      <c r="B2123" s="7">
        <v>7899471</v>
      </c>
      <c r="C2123" s="9">
        <v>45656</v>
      </c>
      <c r="D2123" t="s">
        <v>4942</v>
      </c>
      <c r="E2123" t="s">
        <v>2730</v>
      </c>
      <c r="I2123" s="3">
        <v>2297202.58</v>
      </c>
      <c r="J2123" s="3">
        <v>0</v>
      </c>
      <c r="K2123" s="3">
        <v>2743950021.1599998</v>
      </c>
      <c r="N2123" t="s">
        <v>4877</v>
      </c>
      <c r="O2123" s="9">
        <v>45656.605844907397</v>
      </c>
      <c r="P2123" t="s">
        <v>4944</v>
      </c>
      <c r="R2123" s="9"/>
      <c r="S2123" s="8" t="str">
        <f t="shared" si="66"/>
        <v/>
      </c>
      <c r="T2123" s="8" t="str">
        <f t="shared" si="67"/>
        <v/>
      </c>
    </row>
    <row r="2124" spans="1:20" x14ac:dyDescent="0.25">
      <c r="A2124" t="s">
        <v>3542</v>
      </c>
      <c r="B2124" s="7">
        <v>7899472</v>
      </c>
      <c r="C2124" s="9">
        <v>45656</v>
      </c>
      <c r="D2124" t="s">
        <v>4942</v>
      </c>
      <c r="E2124" t="s">
        <v>2729</v>
      </c>
      <c r="I2124" s="3">
        <v>4166153.02</v>
      </c>
      <c r="J2124" s="3">
        <v>0</v>
      </c>
      <c r="K2124" s="3">
        <v>2748116174.1799998</v>
      </c>
      <c r="N2124" t="s">
        <v>4877</v>
      </c>
      <c r="O2124" s="9">
        <v>45656.605844907397</v>
      </c>
      <c r="P2124" t="s">
        <v>4944</v>
      </c>
      <c r="R2124" s="9"/>
      <c r="S2124" s="8" t="str">
        <f t="shared" si="66"/>
        <v/>
      </c>
      <c r="T2124" s="8" t="str">
        <f t="shared" si="67"/>
        <v/>
      </c>
    </row>
    <row r="2125" spans="1:20" x14ac:dyDescent="0.25">
      <c r="A2125" t="s">
        <v>3542</v>
      </c>
      <c r="B2125" s="7">
        <v>7899473</v>
      </c>
      <c r="C2125" s="9">
        <v>45656</v>
      </c>
      <c r="D2125" t="s">
        <v>4942</v>
      </c>
      <c r="E2125" t="s">
        <v>2728</v>
      </c>
      <c r="I2125" s="3">
        <v>3001485.01</v>
      </c>
      <c r="J2125" s="3">
        <v>0</v>
      </c>
      <c r="K2125" s="3">
        <v>2751117659.1900001</v>
      </c>
      <c r="N2125" t="s">
        <v>4877</v>
      </c>
      <c r="O2125" s="9">
        <v>45656.605844907397</v>
      </c>
      <c r="P2125" t="s">
        <v>4944</v>
      </c>
      <c r="R2125" s="9"/>
      <c r="S2125" s="8" t="str">
        <f t="shared" si="66"/>
        <v/>
      </c>
      <c r="T2125" s="8" t="str">
        <f t="shared" si="67"/>
        <v/>
      </c>
    </row>
    <row r="2126" spans="1:20" x14ac:dyDescent="0.25">
      <c r="A2126" t="s">
        <v>3542</v>
      </c>
      <c r="B2126" s="7">
        <v>7899474</v>
      </c>
      <c r="C2126" s="9">
        <v>45656</v>
      </c>
      <c r="D2126" t="s">
        <v>4942</v>
      </c>
      <c r="E2126" t="s">
        <v>2571</v>
      </c>
      <c r="I2126" s="3">
        <v>13291976.630000001</v>
      </c>
      <c r="J2126" s="3">
        <v>0</v>
      </c>
      <c r="K2126" s="3">
        <v>2764409635.8200002</v>
      </c>
      <c r="N2126" t="s">
        <v>4877</v>
      </c>
      <c r="O2126" s="9">
        <v>45656.606053240699</v>
      </c>
      <c r="P2126" t="s">
        <v>4944</v>
      </c>
      <c r="R2126" s="9"/>
      <c r="S2126" s="8" t="str">
        <f t="shared" si="66"/>
        <v/>
      </c>
      <c r="T2126" s="8" t="str">
        <f t="shared" si="67"/>
        <v/>
      </c>
    </row>
    <row r="2127" spans="1:20" x14ac:dyDescent="0.25">
      <c r="A2127" t="s">
        <v>3542</v>
      </c>
      <c r="B2127" s="7">
        <v>7899475</v>
      </c>
      <c r="C2127" s="9">
        <v>45656</v>
      </c>
      <c r="D2127" t="s">
        <v>4942</v>
      </c>
      <c r="E2127" t="s">
        <v>2574</v>
      </c>
      <c r="I2127" s="3">
        <v>11463966.4</v>
      </c>
      <c r="J2127" s="3">
        <v>0</v>
      </c>
      <c r="K2127" s="3">
        <v>2775873602.2199998</v>
      </c>
      <c r="N2127" t="s">
        <v>4877</v>
      </c>
      <c r="O2127" s="9">
        <v>45656.606053240699</v>
      </c>
      <c r="P2127" t="s">
        <v>4944</v>
      </c>
      <c r="R2127" s="9"/>
      <c r="S2127" s="8" t="str">
        <f t="shared" si="66"/>
        <v/>
      </c>
      <c r="T2127" s="8" t="str">
        <f t="shared" si="67"/>
        <v/>
      </c>
    </row>
    <row r="2128" spans="1:20" x14ac:dyDescent="0.25">
      <c r="A2128" t="s">
        <v>3542</v>
      </c>
      <c r="B2128" s="7">
        <v>7899476</v>
      </c>
      <c r="C2128" s="9">
        <v>45656</v>
      </c>
      <c r="D2128" t="s">
        <v>4942</v>
      </c>
      <c r="E2128" t="s">
        <v>6883</v>
      </c>
      <c r="F2128" t="s">
        <v>6884</v>
      </c>
      <c r="I2128" s="3">
        <v>5231060.0999999996</v>
      </c>
      <c r="J2128" s="3">
        <v>0</v>
      </c>
      <c r="K2128" s="3">
        <v>2781104662.3200002</v>
      </c>
      <c r="N2128" t="s">
        <v>4877</v>
      </c>
      <c r="O2128" s="9">
        <v>45656.606203703697</v>
      </c>
      <c r="P2128" t="s">
        <v>4944</v>
      </c>
      <c r="R2128" s="9"/>
      <c r="S2128" s="8" t="str">
        <f t="shared" si="66"/>
        <v/>
      </c>
      <c r="T2128" s="8" t="str">
        <f t="shared" si="67"/>
        <v/>
      </c>
    </row>
    <row r="2129" spans="1:20" x14ac:dyDescent="0.25">
      <c r="A2129" t="s">
        <v>3542</v>
      </c>
      <c r="B2129" s="7">
        <v>7899477</v>
      </c>
      <c r="C2129" s="9">
        <v>45656</v>
      </c>
      <c r="D2129" t="s">
        <v>4942</v>
      </c>
      <c r="E2129" t="s">
        <v>6885</v>
      </c>
      <c r="F2129" t="s">
        <v>6884</v>
      </c>
      <c r="I2129" s="3">
        <v>1359575.9</v>
      </c>
      <c r="J2129" s="3">
        <v>0</v>
      </c>
      <c r="K2129" s="3">
        <v>2782464238.2199998</v>
      </c>
      <c r="N2129" t="s">
        <v>4877</v>
      </c>
      <c r="O2129" s="9">
        <v>45656.606203703697</v>
      </c>
      <c r="P2129" t="s">
        <v>4944</v>
      </c>
      <c r="R2129" s="9"/>
      <c r="S2129" s="8" t="str">
        <f t="shared" si="66"/>
        <v/>
      </c>
      <c r="T2129" s="8" t="str">
        <f t="shared" si="67"/>
        <v/>
      </c>
    </row>
    <row r="2130" spans="1:20" x14ac:dyDescent="0.25">
      <c r="A2130" t="s">
        <v>3542</v>
      </c>
      <c r="B2130" s="7">
        <v>7899478</v>
      </c>
      <c r="C2130" s="9">
        <v>45656</v>
      </c>
      <c r="D2130" t="s">
        <v>4942</v>
      </c>
      <c r="E2130" t="s">
        <v>3061</v>
      </c>
      <c r="F2130" t="s">
        <v>6886</v>
      </c>
      <c r="I2130" s="3">
        <v>15417271.619999999</v>
      </c>
      <c r="J2130" s="3">
        <v>0</v>
      </c>
      <c r="K2130" s="3">
        <v>2797881509.8400002</v>
      </c>
      <c r="N2130" t="s">
        <v>4877</v>
      </c>
      <c r="O2130" s="9">
        <v>45656.606296296297</v>
      </c>
      <c r="P2130" t="s">
        <v>4944</v>
      </c>
      <c r="R2130" s="9"/>
      <c r="S2130" s="8" t="str">
        <f t="shared" si="66"/>
        <v/>
      </c>
      <c r="T2130" s="8" t="str">
        <f t="shared" si="67"/>
        <v/>
      </c>
    </row>
    <row r="2131" spans="1:20" x14ac:dyDescent="0.25">
      <c r="A2131" t="s">
        <v>3542</v>
      </c>
      <c r="B2131" s="7">
        <v>7899482</v>
      </c>
      <c r="C2131" s="9">
        <v>45656</v>
      </c>
      <c r="D2131" t="s">
        <v>3539</v>
      </c>
      <c r="E2131" t="s">
        <v>6887</v>
      </c>
      <c r="I2131" s="3">
        <v>0</v>
      </c>
      <c r="J2131" s="3">
        <v>5025921.63</v>
      </c>
      <c r="K2131" s="3">
        <v>2792855588.21</v>
      </c>
      <c r="N2131" t="s">
        <v>4877</v>
      </c>
      <c r="O2131" s="9">
        <v>45656.608090277798</v>
      </c>
      <c r="P2131" t="s">
        <v>62</v>
      </c>
      <c r="R2131" s="9"/>
      <c r="S2131" s="8" t="str">
        <f t="shared" si="66"/>
        <v>00084523</v>
      </c>
      <c r="T2131" s="8">
        <f t="shared" si="67"/>
        <v>7899482</v>
      </c>
    </row>
    <row r="2132" spans="1:20" x14ac:dyDescent="0.25">
      <c r="A2132" t="s">
        <v>3542</v>
      </c>
      <c r="B2132" s="7">
        <v>7899488</v>
      </c>
      <c r="C2132" s="9">
        <v>45656</v>
      </c>
      <c r="D2132" t="s">
        <v>3539</v>
      </c>
      <c r="E2132" t="s">
        <v>6888</v>
      </c>
      <c r="I2132" s="3">
        <v>0</v>
      </c>
      <c r="J2132" s="3">
        <v>6181146.04</v>
      </c>
      <c r="K2132" s="3">
        <v>2786674442.1700001</v>
      </c>
      <c r="N2132" t="s">
        <v>4877</v>
      </c>
      <c r="O2132" s="9">
        <v>45656.618483796301</v>
      </c>
      <c r="P2132" t="s">
        <v>26</v>
      </c>
      <c r="R2132" s="9"/>
      <c r="S2132" s="8" t="str">
        <f t="shared" si="66"/>
        <v>00084524</v>
      </c>
      <c r="T2132" s="8">
        <f t="shared" si="67"/>
        <v>7899488</v>
      </c>
    </row>
    <row r="2133" spans="1:20" x14ac:dyDescent="0.25">
      <c r="A2133" t="s">
        <v>3542</v>
      </c>
      <c r="B2133" s="7">
        <v>7899494</v>
      </c>
      <c r="C2133" s="9">
        <v>45656</v>
      </c>
      <c r="D2133" t="s">
        <v>4874</v>
      </c>
      <c r="E2133" t="s">
        <v>6889</v>
      </c>
      <c r="F2133" t="s">
        <v>6890</v>
      </c>
      <c r="I2133" s="3">
        <v>0</v>
      </c>
      <c r="J2133" s="3">
        <v>177600</v>
      </c>
      <c r="K2133" s="3">
        <v>2786496842.1700001</v>
      </c>
      <c r="N2133" t="s">
        <v>4877</v>
      </c>
      <c r="O2133" s="9">
        <v>45656.6250462963</v>
      </c>
      <c r="P2133" t="s">
        <v>26</v>
      </c>
      <c r="R2133" s="9"/>
      <c r="S2133" s="8" t="str">
        <f t="shared" si="66"/>
        <v/>
      </c>
      <c r="T2133" s="8" t="str">
        <f t="shared" si="67"/>
        <v/>
      </c>
    </row>
    <row r="2134" spans="1:20" x14ac:dyDescent="0.25">
      <c r="A2134" t="s">
        <v>3542</v>
      </c>
      <c r="B2134" s="7">
        <v>7899495</v>
      </c>
      <c r="C2134" s="9">
        <v>45656</v>
      </c>
      <c r="D2134" t="s">
        <v>4874</v>
      </c>
      <c r="E2134" t="s">
        <v>6891</v>
      </c>
      <c r="F2134" t="s">
        <v>6892</v>
      </c>
      <c r="I2134" s="3">
        <v>0</v>
      </c>
      <c r="J2134" s="3">
        <v>66871.320000000007</v>
      </c>
      <c r="K2134" s="3">
        <v>2786429970.8499999</v>
      </c>
      <c r="N2134" t="s">
        <v>4877</v>
      </c>
      <c r="O2134" s="9">
        <v>45656.625775462999</v>
      </c>
      <c r="P2134" t="s">
        <v>83</v>
      </c>
      <c r="R2134" s="9"/>
      <c r="S2134" s="8" t="str">
        <f t="shared" si="66"/>
        <v/>
      </c>
      <c r="T2134" s="8" t="str">
        <f t="shared" si="67"/>
        <v/>
      </c>
    </row>
    <row r="2135" spans="1:20" x14ac:dyDescent="0.25">
      <c r="A2135" t="s">
        <v>3542</v>
      </c>
      <c r="B2135" s="7">
        <v>7899498</v>
      </c>
      <c r="C2135" s="9">
        <v>45656</v>
      </c>
      <c r="D2135" t="s">
        <v>4874</v>
      </c>
      <c r="E2135" t="s">
        <v>6893</v>
      </c>
      <c r="F2135" t="s">
        <v>5399</v>
      </c>
      <c r="I2135" s="3">
        <v>66871.320000000007</v>
      </c>
      <c r="J2135" s="3">
        <v>0</v>
      </c>
      <c r="K2135" s="3">
        <v>2786496842.1700001</v>
      </c>
      <c r="N2135" t="s">
        <v>4877</v>
      </c>
      <c r="O2135" s="9">
        <v>45656.626747685201</v>
      </c>
      <c r="P2135" t="s">
        <v>83</v>
      </c>
      <c r="R2135" s="9"/>
      <c r="S2135" s="8" t="str">
        <f t="shared" si="66"/>
        <v/>
      </c>
      <c r="T2135" s="8" t="str">
        <f t="shared" si="67"/>
        <v/>
      </c>
    </row>
    <row r="2136" spans="1:20" x14ac:dyDescent="0.25">
      <c r="A2136" t="s">
        <v>3542</v>
      </c>
      <c r="B2136" s="7">
        <v>7899499</v>
      </c>
      <c r="C2136" s="9">
        <v>45656</v>
      </c>
      <c r="D2136" t="s">
        <v>4874</v>
      </c>
      <c r="E2136" t="s">
        <v>6894</v>
      </c>
      <c r="F2136" t="s">
        <v>6895</v>
      </c>
      <c r="I2136" s="3">
        <v>0</v>
      </c>
      <c r="J2136" s="3">
        <v>597668.46</v>
      </c>
      <c r="K2136" s="3">
        <v>2785899173.71</v>
      </c>
      <c r="N2136" t="s">
        <v>4877</v>
      </c>
      <c r="O2136" s="9">
        <v>45656.627627314803</v>
      </c>
      <c r="P2136" t="s">
        <v>26</v>
      </c>
      <c r="R2136" s="9"/>
      <c r="S2136" s="8" t="str">
        <f t="shared" si="66"/>
        <v/>
      </c>
      <c r="T2136" s="8" t="str">
        <f t="shared" si="67"/>
        <v/>
      </c>
    </row>
    <row r="2137" spans="1:20" x14ac:dyDescent="0.25">
      <c r="A2137" t="s">
        <v>3542</v>
      </c>
      <c r="B2137" s="7">
        <v>7899505</v>
      </c>
      <c r="C2137" s="9">
        <v>45656</v>
      </c>
      <c r="D2137" t="s">
        <v>4942</v>
      </c>
      <c r="E2137" t="s">
        <v>2711</v>
      </c>
      <c r="I2137" s="3">
        <v>6112625.9400000004</v>
      </c>
      <c r="J2137" s="3">
        <v>0</v>
      </c>
      <c r="K2137" s="3">
        <v>2792011799.6500001</v>
      </c>
      <c r="N2137" t="s">
        <v>4877</v>
      </c>
      <c r="O2137" s="9">
        <v>45656.630868055603</v>
      </c>
      <c r="P2137" t="s">
        <v>4944</v>
      </c>
      <c r="R2137" s="9"/>
      <c r="S2137" s="8" t="str">
        <f t="shared" si="66"/>
        <v/>
      </c>
      <c r="T2137" s="8" t="str">
        <f t="shared" si="67"/>
        <v/>
      </c>
    </row>
    <row r="2138" spans="1:20" x14ac:dyDescent="0.25">
      <c r="A2138" t="s">
        <v>3542</v>
      </c>
      <c r="B2138" s="7">
        <v>7899506</v>
      </c>
      <c r="C2138" s="9">
        <v>45656</v>
      </c>
      <c r="D2138" t="s">
        <v>4942</v>
      </c>
      <c r="E2138" t="s">
        <v>2712</v>
      </c>
      <c r="I2138" s="3">
        <v>3838868.21</v>
      </c>
      <c r="J2138" s="3">
        <v>0</v>
      </c>
      <c r="K2138" s="3">
        <v>2795850667.8600001</v>
      </c>
      <c r="N2138" t="s">
        <v>4877</v>
      </c>
      <c r="O2138" s="9">
        <v>45656.630868055603</v>
      </c>
      <c r="P2138" t="s">
        <v>4944</v>
      </c>
      <c r="R2138" s="9"/>
      <c r="S2138" s="8" t="str">
        <f t="shared" si="66"/>
        <v/>
      </c>
      <c r="T2138" s="8" t="str">
        <f t="shared" si="67"/>
        <v/>
      </c>
    </row>
    <row r="2139" spans="1:20" x14ac:dyDescent="0.25">
      <c r="A2139" t="s">
        <v>3542</v>
      </c>
      <c r="B2139" s="7">
        <v>7899507</v>
      </c>
      <c r="C2139" s="9">
        <v>45656</v>
      </c>
      <c r="D2139" t="s">
        <v>4942</v>
      </c>
      <c r="E2139" t="s">
        <v>2713</v>
      </c>
      <c r="I2139" s="3">
        <v>1139052.19</v>
      </c>
      <c r="J2139" s="3">
        <v>0</v>
      </c>
      <c r="K2139" s="3">
        <v>2796989720.0500002</v>
      </c>
      <c r="N2139" t="s">
        <v>4877</v>
      </c>
      <c r="O2139" s="9">
        <v>45656.630868055603</v>
      </c>
      <c r="P2139" t="s">
        <v>4944</v>
      </c>
      <c r="R2139" s="9"/>
      <c r="S2139" s="8" t="str">
        <f t="shared" si="66"/>
        <v/>
      </c>
      <c r="T2139" s="8" t="str">
        <f t="shared" si="67"/>
        <v/>
      </c>
    </row>
    <row r="2140" spans="1:20" x14ac:dyDescent="0.25">
      <c r="A2140" t="s">
        <v>3542</v>
      </c>
      <c r="B2140" s="7">
        <v>7899508</v>
      </c>
      <c r="C2140" s="9">
        <v>45656</v>
      </c>
      <c r="D2140" t="s">
        <v>4942</v>
      </c>
      <c r="E2140" t="s">
        <v>2686</v>
      </c>
      <c r="I2140" s="3">
        <v>6671045.0999999996</v>
      </c>
      <c r="J2140" s="3">
        <v>0</v>
      </c>
      <c r="K2140" s="3">
        <v>2803660765.1500001</v>
      </c>
      <c r="N2140" t="s">
        <v>4877</v>
      </c>
      <c r="O2140" s="9">
        <v>45656.630891203698</v>
      </c>
      <c r="P2140" t="s">
        <v>4944</v>
      </c>
      <c r="R2140" s="9"/>
      <c r="S2140" s="8" t="str">
        <f t="shared" si="66"/>
        <v/>
      </c>
      <c r="T2140" s="8" t="str">
        <f t="shared" si="67"/>
        <v/>
      </c>
    </row>
    <row r="2141" spans="1:20" x14ac:dyDescent="0.25">
      <c r="A2141" t="s">
        <v>3542</v>
      </c>
      <c r="B2141" s="7">
        <v>7899509</v>
      </c>
      <c r="C2141" s="9">
        <v>45656</v>
      </c>
      <c r="D2141" t="s">
        <v>4942</v>
      </c>
      <c r="E2141" t="s">
        <v>2685</v>
      </c>
      <c r="I2141" s="3">
        <v>2865235.39</v>
      </c>
      <c r="J2141" s="3">
        <v>0</v>
      </c>
      <c r="K2141" s="3">
        <v>2806526000.54</v>
      </c>
      <c r="N2141" t="s">
        <v>4877</v>
      </c>
      <c r="O2141" s="9">
        <v>45656.630891203698</v>
      </c>
      <c r="P2141" t="s">
        <v>4944</v>
      </c>
      <c r="R2141" s="9"/>
      <c r="S2141" s="8" t="str">
        <f t="shared" si="66"/>
        <v/>
      </c>
      <c r="T2141" s="8" t="str">
        <f t="shared" si="67"/>
        <v/>
      </c>
    </row>
    <row r="2142" spans="1:20" x14ac:dyDescent="0.25">
      <c r="A2142" t="s">
        <v>3542</v>
      </c>
      <c r="B2142" s="7">
        <v>7899510</v>
      </c>
      <c r="C2142" s="9">
        <v>45656</v>
      </c>
      <c r="D2142" t="s">
        <v>4942</v>
      </c>
      <c r="E2142" t="s">
        <v>2714</v>
      </c>
      <c r="I2142" s="3">
        <v>1183729.51</v>
      </c>
      <c r="J2142" s="3">
        <v>0</v>
      </c>
      <c r="K2142" s="3">
        <v>2807709730.0500002</v>
      </c>
      <c r="N2142" t="s">
        <v>4877</v>
      </c>
      <c r="O2142" s="9">
        <v>45656.630914351903</v>
      </c>
      <c r="P2142" t="s">
        <v>4944</v>
      </c>
      <c r="R2142" s="9"/>
      <c r="S2142" s="8" t="str">
        <f t="shared" si="66"/>
        <v/>
      </c>
      <c r="T2142" s="8" t="str">
        <f t="shared" si="67"/>
        <v/>
      </c>
    </row>
    <row r="2143" spans="1:20" x14ac:dyDescent="0.25">
      <c r="A2143" t="s">
        <v>3542</v>
      </c>
      <c r="B2143" s="7">
        <v>7899512</v>
      </c>
      <c r="C2143" s="9">
        <v>45656</v>
      </c>
      <c r="D2143" t="s">
        <v>4942</v>
      </c>
      <c r="E2143" t="s">
        <v>6896</v>
      </c>
      <c r="F2143" t="s">
        <v>6897</v>
      </c>
      <c r="I2143" s="3">
        <v>6304804.0899999999</v>
      </c>
      <c r="J2143" s="3">
        <v>0</v>
      </c>
      <c r="K2143" s="3">
        <v>2814014534.1399999</v>
      </c>
      <c r="N2143" t="s">
        <v>4877</v>
      </c>
      <c r="O2143" s="9">
        <v>45656.631157407399</v>
      </c>
      <c r="P2143" t="s">
        <v>4944</v>
      </c>
      <c r="R2143" s="9"/>
      <c r="S2143" s="8" t="str">
        <f t="shared" si="66"/>
        <v/>
      </c>
      <c r="T2143" s="8" t="str">
        <f t="shared" si="67"/>
        <v/>
      </c>
    </row>
    <row r="2144" spans="1:20" x14ac:dyDescent="0.25">
      <c r="A2144" t="s">
        <v>3542</v>
      </c>
      <c r="B2144" s="7">
        <v>7899513</v>
      </c>
      <c r="C2144" s="9">
        <v>45656</v>
      </c>
      <c r="D2144" t="s">
        <v>4942</v>
      </c>
      <c r="E2144" t="s">
        <v>6898</v>
      </c>
      <c r="F2144" t="s">
        <v>6897</v>
      </c>
      <c r="I2144" s="3">
        <v>1094110.4099999999</v>
      </c>
      <c r="J2144" s="3">
        <v>0</v>
      </c>
      <c r="K2144" s="3">
        <v>2815108644.5500002</v>
      </c>
      <c r="N2144" t="s">
        <v>4877</v>
      </c>
      <c r="O2144" s="9">
        <v>45656.631157407399</v>
      </c>
      <c r="P2144" t="s">
        <v>4944</v>
      </c>
      <c r="R2144" s="9"/>
      <c r="S2144" s="8" t="str">
        <f t="shared" si="66"/>
        <v/>
      </c>
      <c r="T2144" s="8" t="str">
        <f t="shared" si="67"/>
        <v/>
      </c>
    </row>
    <row r="2145" spans="1:20" x14ac:dyDescent="0.25">
      <c r="A2145" t="s">
        <v>3542</v>
      </c>
      <c r="B2145" s="7">
        <v>7899516</v>
      </c>
      <c r="C2145" s="9">
        <v>45656</v>
      </c>
      <c r="D2145" t="s">
        <v>3539</v>
      </c>
      <c r="E2145" t="s">
        <v>6899</v>
      </c>
      <c r="I2145" s="3">
        <v>0</v>
      </c>
      <c r="J2145" s="3">
        <v>353001.84</v>
      </c>
      <c r="K2145" s="3">
        <v>2814755642.71</v>
      </c>
      <c r="N2145" t="s">
        <v>4877</v>
      </c>
      <c r="O2145" s="9">
        <v>45656.633599537003</v>
      </c>
      <c r="P2145" t="s">
        <v>62</v>
      </c>
      <c r="R2145" s="9"/>
      <c r="S2145" s="8" t="str">
        <f t="shared" si="66"/>
        <v>00084525</v>
      </c>
      <c r="T2145" s="8">
        <f t="shared" si="67"/>
        <v>7899516</v>
      </c>
    </row>
    <row r="2146" spans="1:20" x14ac:dyDescent="0.25">
      <c r="A2146" t="s">
        <v>3542</v>
      </c>
      <c r="B2146" s="7">
        <v>7899520</v>
      </c>
      <c r="C2146" s="9">
        <v>45656</v>
      </c>
      <c r="D2146" t="s">
        <v>4942</v>
      </c>
      <c r="E2146" t="s">
        <v>2682</v>
      </c>
      <c r="I2146" s="3">
        <v>6696195.8600000003</v>
      </c>
      <c r="J2146" s="3">
        <v>0</v>
      </c>
      <c r="K2146" s="3">
        <v>2821451838.5700002</v>
      </c>
      <c r="N2146" t="s">
        <v>4877</v>
      </c>
      <c r="O2146" s="9">
        <v>45656.634085648097</v>
      </c>
      <c r="P2146" t="s">
        <v>4944</v>
      </c>
      <c r="R2146" s="9"/>
      <c r="S2146" s="8" t="str">
        <f t="shared" si="66"/>
        <v/>
      </c>
      <c r="T2146" s="8" t="str">
        <f t="shared" si="67"/>
        <v/>
      </c>
    </row>
    <row r="2147" spans="1:20" x14ac:dyDescent="0.25">
      <c r="A2147" t="s">
        <v>3542</v>
      </c>
      <c r="B2147" s="7">
        <v>7899521</v>
      </c>
      <c r="C2147" s="9">
        <v>45656</v>
      </c>
      <c r="D2147" t="s">
        <v>4942</v>
      </c>
      <c r="E2147" t="s">
        <v>2681</v>
      </c>
      <c r="I2147" s="3">
        <v>5186909.49</v>
      </c>
      <c r="J2147" s="3">
        <v>0</v>
      </c>
      <c r="K2147" s="3">
        <v>2826638748.0599999</v>
      </c>
      <c r="N2147" t="s">
        <v>4877</v>
      </c>
      <c r="O2147" s="9">
        <v>45656.634085648097</v>
      </c>
      <c r="P2147" t="s">
        <v>4944</v>
      </c>
      <c r="R2147" s="9"/>
      <c r="S2147" s="8" t="str">
        <f t="shared" si="66"/>
        <v/>
      </c>
      <c r="T2147" s="8" t="str">
        <f t="shared" si="67"/>
        <v/>
      </c>
    </row>
    <row r="2148" spans="1:20" x14ac:dyDescent="0.25">
      <c r="A2148" t="s">
        <v>3542</v>
      </c>
      <c r="B2148" s="7">
        <v>7899522</v>
      </c>
      <c r="C2148" s="9">
        <v>45656</v>
      </c>
      <c r="D2148" t="s">
        <v>4942</v>
      </c>
      <c r="E2148" t="s">
        <v>2670</v>
      </c>
      <c r="I2148" s="3">
        <v>4433284.99</v>
      </c>
      <c r="J2148" s="3">
        <v>0</v>
      </c>
      <c r="K2148" s="3">
        <v>2831072033.0500002</v>
      </c>
      <c r="N2148" t="s">
        <v>4877</v>
      </c>
      <c r="O2148" s="9">
        <v>45656.634097222202</v>
      </c>
      <c r="P2148" t="s">
        <v>4944</v>
      </c>
      <c r="R2148" s="9"/>
      <c r="S2148" s="8" t="str">
        <f t="shared" si="66"/>
        <v/>
      </c>
      <c r="T2148" s="8" t="str">
        <f t="shared" si="67"/>
        <v/>
      </c>
    </row>
    <row r="2149" spans="1:20" x14ac:dyDescent="0.25">
      <c r="A2149" t="s">
        <v>3542</v>
      </c>
      <c r="B2149" s="7">
        <v>7899523</v>
      </c>
      <c r="C2149" s="9">
        <v>45656</v>
      </c>
      <c r="D2149" t="s">
        <v>4942</v>
      </c>
      <c r="E2149" t="s">
        <v>2676</v>
      </c>
      <c r="I2149" s="3">
        <v>2712101.22</v>
      </c>
      <c r="J2149" s="3">
        <v>0</v>
      </c>
      <c r="K2149" s="3">
        <v>2833784134.27</v>
      </c>
      <c r="N2149" t="s">
        <v>4877</v>
      </c>
      <c r="O2149" s="9">
        <v>45656.634097222202</v>
      </c>
      <c r="P2149" t="s">
        <v>4944</v>
      </c>
      <c r="R2149" s="9"/>
      <c r="S2149" s="8" t="str">
        <f t="shared" si="66"/>
        <v/>
      </c>
      <c r="T2149" s="8" t="str">
        <f t="shared" si="67"/>
        <v/>
      </c>
    </row>
    <row r="2150" spans="1:20" x14ac:dyDescent="0.25">
      <c r="A2150" t="s">
        <v>3542</v>
      </c>
      <c r="B2150" s="7">
        <v>7899524</v>
      </c>
      <c r="C2150" s="9">
        <v>45656</v>
      </c>
      <c r="D2150" t="s">
        <v>4942</v>
      </c>
      <c r="E2150" t="s">
        <v>2675</v>
      </c>
      <c r="I2150" s="3">
        <v>4385297.97</v>
      </c>
      <c r="J2150" s="3">
        <v>0</v>
      </c>
      <c r="K2150" s="3">
        <v>2838169432.2399998</v>
      </c>
      <c r="N2150" t="s">
        <v>4877</v>
      </c>
      <c r="O2150" s="9">
        <v>45656.634097222202</v>
      </c>
      <c r="P2150" t="s">
        <v>4944</v>
      </c>
      <c r="R2150" s="9"/>
      <c r="S2150" s="8" t="str">
        <f t="shared" si="66"/>
        <v/>
      </c>
      <c r="T2150" s="8" t="str">
        <f t="shared" si="67"/>
        <v/>
      </c>
    </row>
    <row r="2151" spans="1:20" x14ac:dyDescent="0.25">
      <c r="A2151" t="s">
        <v>3542</v>
      </c>
      <c r="B2151" s="7">
        <v>7899525</v>
      </c>
      <c r="C2151" s="9">
        <v>45656</v>
      </c>
      <c r="D2151" t="s">
        <v>4942</v>
      </c>
      <c r="E2151" t="s">
        <v>6900</v>
      </c>
      <c r="I2151" s="3">
        <v>3032504.67</v>
      </c>
      <c r="J2151" s="3">
        <v>0</v>
      </c>
      <c r="K2151" s="3">
        <v>2841201936.9099998</v>
      </c>
      <c r="N2151" t="s">
        <v>4877</v>
      </c>
      <c r="O2151" s="9">
        <v>45656.6341203704</v>
      </c>
      <c r="P2151" t="s">
        <v>4944</v>
      </c>
      <c r="R2151" s="9"/>
      <c r="S2151" s="8" t="str">
        <f t="shared" si="66"/>
        <v/>
      </c>
      <c r="T2151" s="8" t="str">
        <f t="shared" si="67"/>
        <v/>
      </c>
    </row>
    <row r="2152" spans="1:20" x14ac:dyDescent="0.25">
      <c r="A2152" t="s">
        <v>3542</v>
      </c>
      <c r="B2152" s="7">
        <v>7899526</v>
      </c>
      <c r="C2152" s="9">
        <v>45656</v>
      </c>
      <c r="D2152" t="s">
        <v>4942</v>
      </c>
      <c r="E2152" t="s">
        <v>6901</v>
      </c>
      <c r="I2152" s="3">
        <v>12357651.75</v>
      </c>
      <c r="J2152" s="3">
        <v>0</v>
      </c>
      <c r="K2152" s="3">
        <v>2853559588.6599998</v>
      </c>
      <c r="N2152" t="s">
        <v>4877</v>
      </c>
      <c r="O2152" s="9">
        <v>45656.634143518502</v>
      </c>
      <c r="P2152" t="s">
        <v>4944</v>
      </c>
      <c r="R2152" s="9"/>
      <c r="S2152" s="8" t="str">
        <f t="shared" si="66"/>
        <v/>
      </c>
      <c r="T2152" s="8" t="str">
        <f t="shared" si="67"/>
        <v/>
      </c>
    </row>
    <row r="2153" spans="1:20" x14ac:dyDescent="0.25">
      <c r="A2153" t="s">
        <v>3542</v>
      </c>
      <c r="B2153" s="7">
        <v>7899527</v>
      </c>
      <c r="C2153" s="9">
        <v>45656</v>
      </c>
      <c r="D2153" t="s">
        <v>4942</v>
      </c>
      <c r="E2153" t="s">
        <v>2743</v>
      </c>
      <c r="I2153" s="3">
        <v>1907666.95</v>
      </c>
      <c r="J2153" s="3">
        <v>0</v>
      </c>
      <c r="K2153" s="3">
        <v>2855467255.6100001</v>
      </c>
      <c r="N2153" t="s">
        <v>4877</v>
      </c>
      <c r="O2153" s="9">
        <v>45656.634155092601</v>
      </c>
      <c r="P2153" t="s">
        <v>4944</v>
      </c>
      <c r="R2153" s="9"/>
      <c r="S2153" s="8" t="str">
        <f t="shared" si="66"/>
        <v/>
      </c>
      <c r="T2153" s="8" t="str">
        <f t="shared" si="67"/>
        <v/>
      </c>
    </row>
    <row r="2154" spans="1:20" x14ac:dyDescent="0.25">
      <c r="A2154" t="s">
        <v>3542</v>
      </c>
      <c r="B2154" s="7">
        <v>7899528</v>
      </c>
      <c r="C2154" s="9">
        <v>45656</v>
      </c>
      <c r="D2154" t="s">
        <v>4942</v>
      </c>
      <c r="E2154" t="s">
        <v>6902</v>
      </c>
      <c r="I2154" s="3">
        <v>6906108.5700000003</v>
      </c>
      <c r="J2154" s="3">
        <v>0</v>
      </c>
      <c r="K2154" s="3">
        <v>2862373364.1799998</v>
      </c>
      <c r="N2154" t="s">
        <v>4877</v>
      </c>
      <c r="O2154" s="9">
        <v>45656.634178240703</v>
      </c>
      <c r="P2154" t="s">
        <v>4944</v>
      </c>
      <c r="R2154" s="9"/>
      <c r="S2154" s="8" t="str">
        <f t="shared" si="66"/>
        <v/>
      </c>
      <c r="T2154" s="8" t="str">
        <f t="shared" si="67"/>
        <v/>
      </c>
    </row>
    <row r="2155" spans="1:20" x14ac:dyDescent="0.25">
      <c r="A2155" t="s">
        <v>3542</v>
      </c>
      <c r="B2155" s="7">
        <v>7899529</v>
      </c>
      <c r="C2155" s="9">
        <v>45656</v>
      </c>
      <c r="D2155" t="s">
        <v>4942</v>
      </c>
      <c r="E2155" t="s">
        <v>6903</v>
      </c>
      <c r="I2155" s="3">
        <v>9213307.3300000001</v>
      </c>
      <c r="J2155" s="3">
        <v>0</v>
      </c>
      <c r="K2155" s="3">
        <v>2871586671.5100002</v>
      </c>
      <c r="N2155" t="s">
        <v>4877</v>
      </c>
      <c r="O2155" s="9">
        <v>45656.634178240703</v>
      </c>
      <c r="P2155" t="s">
        <v>4944</v>
      </c>
      <c r="R2155" s="9"/>
      <c r="S2155" s="8" t="str">
        <f t="shared" si="66"/>
        <v/>
      </c>
      <c r="T2155" s="8" t="str">
        <f t="shared" si="67"/>
        <v/>
      </c>
    </row>
    <row r="2156" spans="1:20" x14ac:dyDescent="0.25">
      <c r="A2156" t="s">
        <v>3542</v>
      </c>
      <c r="B2156" s="7">
        <v>7899530</v>
      </c>
      <c r="C2156" s="9">
        <v>45656</v>
      </c>
      <c r="D2156" t="s">
        <v>4942</v>
      </c>
      <c r="E2156" t="s">
        <v>6904</v>
      </c>
      <c r="I2156" s="3">
        <v>4074778.39</v>
      </c>
      <c r="J2156" s="3">
        <v>0</v>
      </c>
      <c r="K2156" s="3">
        <v>2875661449.9000001</v>
      </c>
      <c r="N2156" t="s">
        <v>4877</v>
      </c>
      <c r="O2156" s="9">
        <v>45656.634178240703</v>
      </c>
      <c r="P2156" t="s">
        <v>4944</v>
      </c>
      <c r="R2156" s="9"/>
      <c r="S2156" s="8" t="str">
        <f t="shared" si="66"/>
        <v/>
      </c>
      <c r="T2156" s="8" t="str">
        <f t="shared" si="67"/>
        <v/>
      </c>
    </row>
    <row r="2157" spans="1:20" x14ac:dyDescent="0.25">
      <c r="A2157" t="s">
        <v>3542</v>
      </c>
      <c r="B2157" s="7">
        <v>7899531</v>
      </c>
      <c r="C2157" s="9">
        <v>45656</v>
      </c>
      <c r="D2157" t="s">
        <v>4942</v>
      </c>
      <c r="E2157" t="s">
        <v>2752</v>
      </c>
      <c r="I2157" s="3">
        <v>1154097.03</v>
      </c>
      <c r="J2157" s="3">
        <v>0</v>
      </c>
      <c r="K2157" s="3">
        <v>2876815546.9299998</v>
      </c>
      <c r="N2157" t="s">
        <v>4877</v>
      </c>
      <c r="O2157" s="9">
        <v>45656.634201388901</v>
      </c>
      <c r="P2157" t="s">
        <v>4944</v>
      </c>
      <c r="R2157" s="9"/>
      <c r="S2157" s="8" t="str">
        <f t="shared" si="66"/>
        <v/>
      </c>
      <c r="T2157" s="8" t="str">
        <f t="shared" si="67"/>
        <v/>
      </c>
    </row>
    <row r="2158" spans="1:20" x14ac:dyDescent="0.25">
      <c r="A2158" t="s">
        <v>3542</v>
      </c>
      <c r="B2158" s="7">
        <v>7899532</v>
      </c>
      <c r="C2158" s="9">
        <v>45656</v>
      </c>
      <c r="D2158" t="s">
        <v>4942</v>
      </c>
      <c r="E2158" t="s">
        <v>2626</v>
      </c>
      <c r="I2158" s="3">
        <v>6631174.5199999996</v>
      </c>
      <c r="J2158" s="3">
        <v>0</v>
      </c>
      <c r="K2158" s="3">
        <v>2883446721.4499998</v>
      </c>
      <c r="N2158" t="s">
        <v>4877</v>
      </c>
      <c r="O2158" s="9">
        <v>45656.634259259299</v>
      </c>
      <c r="P2158" t="s">
        <v>4944</v>
      </c>
      <c r="R2158" s="9"/>
      <c r="S2158" s="8" t="str">
        <f t="shared" si="66"/>
        <v/>
      </c>
      <c r="T2158" s="8" t="str">
        <f t="shared" si="67"/>
        <v/>
      </c>
    </row>
    <row r="2159" spans="1:20" x14ac:dyDescent="0.25">
      <c r="A2159" t="s">
        <v>3542</v>
      </c>
      <c r="B2159" s="7">
        <v>7899533</v>
      </c>
      <c r="C2159" s="9">
        <v>45656</v>
      </c>
      <c r="D2159" t="s">
        <v>4942</v>
      </c>
      <c r="E2159" t="s">
        <v>2622</v>
      </c>
      <c r="I2159" s="3">
        <v>10842071.74</v>
      </c>
      <c r="J2159" s="3">
        <v>0</v>
      </c>
      <c r="K2159" s="3">
        <v>2894288793.1900001</v>
      </c>
      <c r="N2159" t="s">
        <v>4877</v>
      </c>
      <c r="O2159" s="9">
        <v>45656.634259259299</v>
      </c>
      <c r="P2159" t="s">
        <v>4944</v>
      </c>
      <c r="R2159" s="9"/>
      <c r="S2159" s="8" t="str">
        <f t="shared" si="66"/>
        <v/>
      </c>
      <c r="T2159" s="8" t="str">
        <f t="shared" si="67"/>
        <v/>
      </c>
    </row>
    <row r="2160" spans="1:20" x14ac:dyDescent="0.25">
      <c r="A2160" t="s">
        <v>3542</v>
      </c>
      <c r="B2160" s="7">
        <v>7899534</v>
      </c>
      <c r="C2160" s="9">
        <v>45656</v>
      </c>
      <c r="D2160" t="s">
        <v>4942</v>
      </c>
      <c r="E2160" t="s">
        <v>2625</v>
      </c>
      <c r="I2160" s="3">
        <v>1715619.36</v>
      </c>
      <c r="J2160" s="3">
        <v>0</v>
      </c>
      <c r="K2160" s="3">
        <v>2896004412.5500002</v>
      </c>
      <c r="N2160" t="s">
        <v>4877</v>
      </c>
      <c r="O2160" s="9">
        <v>45656.634259259299</v>
      </c>
      <c r="P2160" t="s">
        <v>4944</v>
      </c>
      <c r="R2160" s="9"/>
      <c r="S2160" s="8" t="str">
        <f t="shared" si="66"/>
        <v/>
      </c>
      <c r="T2160" s="8" t="str">
        <f t="shared" si="67"/>
        <v/>
      </c>
    </row>
    <row r="2161" spans="1:20" x14ac:dyDescent="0.25">
      <c r="A2161" t="s">
        <v>3542</v>
      </c>
      <c r="B2161" s="7">
        <v>7899535</v>
      </c>
      <c r="C2161" s="9">
        <v>45656</v>
      </c>
      <c r="D2161" t="s">
        <v>4942</v>
      </c>
      <c r="E2161" t="s">
        <v>2624</v>
      </c>
      <c r="I2161" s="3">
        <v>3198675.4</v>
      </c>
      <c r="J2161" s="3">
        <v>0</v>
      </c>
      <c r="K2161" s="3">
        <v>2899203087.9499998</v>
      </c>
      <c r="N2161" t="s">
        <v>4877</v>
      </c>
      <c r="O2161" s="9">
        <v>45656.634259259299</v>
      </c>
      <c r="P2161" t="s">
        <v>4944</v>
      </c>
      <c r="R2161" s="9"/>
      <c r="S2161" s="8" t="str">
        <f t="shared" si="66"/>
        <v/>
      </c>
      <c r="T2161" s="8" t="str">
        <f t="shared" si="67"/>
        <v/>
      </c>
    </row>
    <row r="2162" spans="1:20" x14ac:dyDescent="0.25">
      <c r="A2162" t="s">
        <v>3542</v>
      </c>
      <c r="B2162" s="7">
        <v>7899536</v>
      </c>
      <c r="C2162" s="9">
        <v>45656</v>
      </c>
      <c r="D2162" t="s">
        <v>4874</v>
      </c>
      <c r="E2162" t="s">
        <v>6905</v>
      </c>
      <c r="F2162" t="s">
        <v>4876</v>
      </c>
      <c r="I2162" s="3">
        <v>0</v>
      </c>
      <c r="J2162" s="3">
        <v>1005281.41</v>
      </c>
      <c r="K2162" s="3">
        <v>2898197806.54</v>
      </c>
      <c r="N2162" t="s">
        <v>4877</v>
      </c>
      <c r="O2162" s="9">
        <v>45656.6344328704</v>
      </c>
      <c r="P2162" t="s">
        <v>26</v>
      </c>
      <c r="R2162" s="9"/>
      <c r="S2162" s="8" t="str">
        <f t="shared" si="66"/>
        <v/>
      </c>
      <c r="T2162" s="8" t="str">
        <f t="shared" si="67"/>
        <v/>
      </c>
    </row>
    <row r="2163" spans="1:20" x14ac:dyDescent="0.25">
      <c r="A2163" t="s">
        <v>3542</v>
      </c>
      <c r="B2163" s="7">
        <v>7899539</v>
      </c>
      <c r="C2163" s="9">
        <v>45656</v>
      </c>
      <c r="D2163" t="s">
        <v>3539</v>
      </c>
      <c r="E2163" t="s">
        <v>6906</v>
      </c>
      <c r="I2163" s="3">
        <v>0</v>
      </c>
      <c r="J2163" s="3">
        <v>717360</v>
      </c>
      <c r="K2163" s="3">
        <v>2897480446.54</v>
      </c>
      <c r="N2163" t="s">
        <v>4877</v>
      </c>
      <c r="O2163" s="9">
        <v>45656.636550925898</v>
      </c>
      <c r="P2163" t="s">
        <v>62</v>
      </c>
      <c r="R2163" s="9"/>
      <c r="S2163" s="8" t="str">
        <f t="shared" si="66"/>
        <v>00084527</v>
      </c>
      <c r="T2163" s="8">
        <f t="shared" si="67"/>
        <v>7899539</v>
      </c>
    </row>
    <row r="2164" spans="1:20" x14ac:dyDescent="0.25">
      <c r="A2164" t="s">
        <v>3542</v>
      </c>
      <c r="B2164" s="7">
        <v>7899550</v>
      </c>
      <c r="C2164" s="9">
        <v>45656</v>
      </c>
      <c r="D2164" t="s">
        <v>4874</v>
      </c>
      <c r="E2164" t="s">
        <v>6907</v>
      </c>
      <c r="F2164" t="s">
        <v>6908</v>
      </c>
      <c r="I2164" s="3">
        <v>0</v>
      </c>
      <c r="J2164" s="3">
        <v>600000</v>
      </c>
      <c r="K2164" s="3">
        <v>2896880446.54</v>
      </c>
      <c r="N2164" t="s">
        <v>4877</v>
      </c>
      <c r="O2164" s="9">
        <v>45656.658900463</v>
      </c>
      <c r="P2164" t="s">
        <v>26</v>
      </c>
      <c r="R2164" s="9"/>
      <c r="S2164" s="8" t="str">
        <f t="shared" si="66"/>
        <v/>
      </c>
      <c r="T2164" s="8" t="str">
        <f t="shared" si="67"/>
        <v/>
      </c>
    </row>
    <row r="2165" spans="1:20" x14ac:dyDescent="0.25">
      <c r="A2165" t="s">
        <v>3542</v>
      </c>
      <c r="B2165" s="7">
        <v>7899555</v>
      </c>
      <c r="C2165" s="9">
        <v>45656</v>
      </c>
      <c r="D2165" t="s">
        <v>3539</v>
      </c>
      <c r="E2165" t="s">
        <v>6909</v>
      </c>
      <c r="I2165" s="3">
        <v>0</v>
      </c>
      <c r="J2165" s="3">
        <v>1322756.1000000001</v>
      </c>
      <c r="K2165" s="3">
        <v>2895557690.4400001</v>
      </c>
      <c r="N2165" t="s">
        <v>4877</v>
      </c>
      <c r="O2165" s="9">
        <v>45656.663240740701</v>
      </c>
      <c r="P2165" t="s">
        <v>62</v>
      </c>
      <c r="R2165" s="9"/>
      <c r="S2165" s="8" t="str">
        <f t="shared" si="66"/>
        <v>00084530</v>
      </c>
      <c r="T2165" s="8">
        <f t="shared" si="67"/>
        <v>7899555</v>
      </c>
    </row>
    <row r="2166" spans="1:20" x14ac:dyDescent="0.25">
      <c r="A2166" t="s">
        <v>3542</v>
      </c>
      <c r="B2166" s="7">
        <v>7899557</v>
      </c>
      <c r="C2166" s="9">
        <v>45656</v>
      </c>
      <c r="D2166" t="s">
        <v>4942</v>
      </c>
      <c r="E2166" t="s">
        <v>2578</v>
      </c>
      <c r="I2166" s="3">
        <v>8811038.0800000001</v>
      </c>
      <c r="J2166" s="3">
        <v>0</v>
      </c>
      <c r="K2166" s="3">
        <v>2904368728.52</v>
      </c>
      <c r="N2166" t="s">
        <v>4877</v>
      </c>
      <c r="O2166" s="9">
        <v>45656.6671180556</v>
      </c>
      <c r="P2166" t="s">
        <v>4944</v>
      </c>
      <c r="R2166" s="9"/>
      <c r="S2166" s="8" t="str">
        <f t="shared" si="66"/>
        <v/>
      </c>
      <c r="T2166" s="8" t="str">
        <f t="shared" si="67"/>
        <v/>
      </c>
    </row>
    <row r="2167" spans="1:20" x14ac:dyDescent="0.25">
      <c r="A2167" t="s">
        <v>3542</v>
      </c>
      <c r="B2167" s="7">
        <v>7899558</v>
      </c>
      <c r="C2167" s="9">
        <v>45656</v>
      </c>
      <c r="D2167" t="s">
        <v>4942</v>
      </c>
      <c r="E2167" t="s">
        <v>3045</v>
      </c>
      <c r="I2167" s="3">
        <v>5204169.95</v>
      </c>
      <c r="J2167" s="3">
        <v>0</v>
      </c>
      <c r="K2167" s="3">
        <v>2909572898.4699998</v>
      </c>
      <c r="N2167" t="s">
        <v>4877</v>
      </c>
      <c r="O2167" s="9">
        <v>45656.667141203703</v>
      </c>
      <c r="P2167" t="s">
        <v>4944</v>
      </c>
      <c r="R2167" s="9"/>
      <c r="S2167" s="8" t="str">
        <f t="shared" si="66"/>
        <v/>
      </c>
      <c r="T2167" s="8" t="str">
        <f t="shared" si="67"/>
        <v/>
      </c>
    </row>
    <row r="2168" spans="1:20" x14ac:dyDescent="0.25">
      <c r="A2168" t="s">
        <v>3542</v>
      </c>
      <c r="B2168" s="7">
        <v>7899559</v>
      </c>
      <c r="C2168" s="9">
        <v>45656</v>
      </c>
      <c r="D2168" t="s">
        <v>4942</v>
      </c>
      <c r="E2168" t="s">
        <v>6910</v>
      </c>
      <c r="I2168" s="3">
        <v>2387402.52</v>
      </c>
      <c r="J2168" s="3">
        <v>0</v>
      </c>
      <c r="K2168" s="3">
        <v>2911960300.9899998</v>
      </c>
      <c r="N2168" t="s">
        <v>4877</v>
      </c>
      <c r="O2168" s="9">
        <v>45656.667141203703</v>
      </c>
      <c r="P2168" t="s">
        <v>4944</v>
      </c>
      <c r="R2168" s="9"/>
      <c r="S2168" s="8" t="str">
        <f t="shared" si="66"/>
        <v/>
      </c>
      <c r="T2168" s="8" t="str">
        <f t="shared" si="67"/>
        <v/>
      </c>
    </row>
    <row r="2169" spans="1:20" x14ac:dyDescent="0.25">
      <c r="A2169" t="s">
        <v>3542</v>
      </c>
      <c r="B2169" s="7">
        <v>7899560</v>
      </c>
      <c r="C2169" s="9">
        <v>45656</v>
      </c>
      <c r="D2169" t="s">
        <v>4942</v>
      </c>
      <c r="E2169" t="s">
        <v>6911</v>
      </c>
      <c r="I2169" s="3">
        <v>262466.15999999997</v>
      </c>
      <c r="J2169" s="3">
        <v>0</v>
      </c>
      <c r="K2169" s="3">
        <v>2912222767.1500001</v>
      </c>
      <c r="N2169" t="s">
        <v>4877</v>
      </c>
      <c r="O2169" s="9">
        <v>45656.667141203703</v>
      </c>
      <c r="P2169" t="s">
        <v>4944</v>
      </c>
      <c r="R2169" s="9"/>
      <c r="S2169" s="8" t="str">
        <f t="shared" si="66"/>
        <v/>
      </c>
      <c r="T2169" s="8" t="str">
        <f t="shared" si="67"/>
        <v/>
      </c>
    </row>
    <row r="2170" spans="1:20" x14ac:dyDescent="0.25">
      <c r="A2170" t="s">
        <v>3542</v>
      </c>
      <c r="B2170" s="7">
        <v>7899561</v>
      </c>
      <c r="C2170" s="9">
        <v>45656</v>
      </c>
      <c r="D2170" t="s">
        <v>4942</v>
      </c>
      <c r="E2170" t="s">
        <v>6912</v>
      </c>
      <c r="F2170" t="s">
        <v>6913</v>
      </c>
      <c r="I2170" s="3">
        <v>3730943.42</v>
      </c>
      <c r="J2170" s="3">
        <v>0</v>
      </c>
      <c r="K2170" s="3">
        <v>2915953710.5700002</v>
      </c>
      <c r="N2170" t="s">
        <v>4877</v>
      </c>
      <c r="O2170" s="9">
        <v>45656.667280092603</v>
      </c>
      <c r="P2170" t="s">
        <v>4944</v>
      </c>
      <c r="R2170" s="9"/>
      <c r="S2170" s="8" t="str">
        <f t="shared" si="66"/>
        <v/>
      </c>
      <c r="T2170" s="8" t="str">
        <f t="shared" si="67"/>
        <v/>
      </c>
    </row>
    <row r="2171" spans="1:20" x14ac:dyDescent="0.25">
      <c r="A2171" t="s">
        <v>3542</v>
      </c>
      <c r="B2171" s="7">
        <v>7899562</v>
      </c>
      <c r="C2171" s="9">
        <v>45656</v>
      </c>
      <c r="D2171" t="s">
        <v>4942</v>
      </c>
      <c r="E2171" t="s">
        <v>6914</v>
      </c>
      <c r="F2171" t="s">
        <v>6913</v>
      </c>
      <c r="I2171" s="3">
        <v>815174.74</v>
      </c>
      <c r="J2171" s="3">
        <v>0</v>
      </c>
      <c r="K2171" s="3">
        <v>2916768885.3099999</v>
      </c>
      <c r="N2171" t="s">
        <v>4877</v>
      </c>
      <c r="O2171" s="9">
        <v>45656.667280092603</v>
      </c>
      <c r="P2171" t="s">
        <v>4944</v>
      </c>
      <c r="R2171" s="9"/>
      <c r="S2171" s="8" t="str">
        <f t="shared" si="66"/>
        <v/>
      </c>
      <c r="T2171" s="8" t="str">
        <f t="shared" si="67"/>
        <v/>
      </c>
    </row>
    <row r="2172" spans="1:20" x14ac:dyDescent="0.25">
      <c r="A2172" t="s">
        <v>3542</v>
      </c>
      <c r="B2172" s="7">
        <v>7899563</v>
      </c>
      <c r="C2172" s="9">
        <v>45656</v>
      </c>
      <c r="D2172" t="s">
        <v>3539</v>
      </c>
      <c r="E2172" t="s">
        <v>6915</v>
      </c>
      <c r="I2172" s="3">
        <v>0</v>
      </c>
      <c r="J2172" s="3">
        <v>3005362.53</v>
      </c>
      <c r="K2172" s="3">
        <v>2913763522.7800002</v>
      </c>
      <c r="N2172" t="s">
        <v>4877</v>
      </c>
      <c r="O2172" s="9">
        <v>45656.667581018497</v>
      </c>
      <c r="P2172" t="s">
        <v>26</v>
      </c>
      <c r="R2172" s="9"/>
      <c r="S2172" s="8" t="str">
        <f t="shared" si="66"/>
        <v>00084531</v>
      </c>
      <c r="T2172" s="8">
        <f t="shared" si="67"/>
        <v>7899563</v>
      </c>
    </row>
    <row r="2173" spans="1:20" x14ac:dyDescent="0.25">
      <c r="A2173" t="s">
        <v>3542</v>
      </c>
      <c r="B2173" s="7">
        <v>7899588</v>
      </c>
      <c r="C2173" s="9">
        <v>45656</v>
      </c>
      <c r="D2173" t="s">
        <v>3539</v>
      </c>
      <c r="E2173" t="s">
        <v>6916</v>
      </c>
      <c r="I2173" s="3">
        <v>0</v>
      </c>
      <c r="J2173" s="3">
        <v>13779205.51</v>
      </c>
      <c r="K2173" s="3">
        <v>2899984317.27</v>
      </c>
      <c r="N2173" t="s">
        <v>4877</v>
      </c>
      <c r="O2173" s="9">
        <v>45656.694606481498</v>
      </c>
      <c r="P2173" t="s">
        <v>62</v>
      </c>
      <c r="R2173" s="9"/>
      <c r="S2173" s="8" t="str">
        <f t="shared" si="66"/>
        <v>00084532</v>
      </c>
      <c r="T2173" s="8">
        <f t="shared" si="67"/>
        <v>7899588</v>
      </c>
    </row>
    <row r="2174" spans="1:20" x14ac:dyDescent="0.25">
      <c r="A2174" t="s">
        <v>3542</v>
      </c>
      <c r="B2174" s="7">
        <v>7899607</v>
      </c>
      <c r="C2174" s="9">
        <v>45656</v>
      </c>
      <c r="D2174" t="s">
        <v>4942</v>
      </c>
      <c r="E2174" t="s">
        <v>3030</v>
      </c>
      <c r="I2174" s="3">
        <v>13718540.41</v>
      </c>
      <c r="J2174" s="3">
        <v>0</v>
      </c>
      <c r="K2174" s="3">
        <v>2913702857.6799998</v>
      </c>
      <c r="N2174" t="s">
        <v>4877</v>
      </c>
      <c r="O2174" s="9">
        <v>45656.716967592598</v>
      </c>
      <c r="P2174" t="s">
        <v>4944</v>
      </c>
      <c r="R2174" s="9"/>
      <c r="S2174" s="8" t="str">
        <f t="shared" si="66"/>
        <v/>
      </c>
      <c r="T2174" s="8" t="str">
        <f t="shared" si="67"/>
        <v/>
      </c>
    </row>
    <row r="2175" spans="1:20" x14ac:dyDescent="0.25">
      <c r="A2175" t="s">
        <v>3542</v>
      </c>
      <c r="B2175" s="7">
        <v>7899608</v>
      </c>
      <c r="C2175" s="9">
        <v>45656</v>
      </c>
      <c r="D2175" t="s">
        <v>4942</v>
      </c>
      <c r="E2175" t="s">
        <v>3032</v>
      </c>
      <c r="I2175" s="3">
        <v>11611684.189999999</v>
      </c>
      <c r="J2175" s="3">
        <v>0</v>
      </c>
      <c r="K2175" s="3">
        <v>2925314541.8699999</v>
      </c>
      <c r="N2175" t="s">
        <v>4877</v>
      </c>
      <c r="O2175" s="9">
        <v>45656.716967592598</v>
      </c>
      <c r="P2175" t="s">
        <v>4944</v>
      </c>
      <c r="R2175" s="9"/>
      <c r="S2175" s="8" t="str">
        <f t="shared" si="66"/>
        <v/>
      </c>
      <c r="T2175" s="8" t="str">
        <f t="shared" si="67"/>
        <v/>
      </c>
    </row>
    <row r="2176" spans="1:20" x14ac:dyDescent="0.25">
      <c r="A2176" t="s">
        <v>3542</v>
      </c>
      <c r="B2176" s="7">
        <v>7899609</v>
      </c>
      <c r="C2176" s="9">
        <v>45656</v>
      </c>
      <c r="D2176" t="s">
        <v>4942</v>
      </c>
      <c r="E2176" t="s">
        <v>3033</v>
      </c>
      <c r="F2176" t="s">
        <v>6917</v>
      </c>
      <c r="I2176" s="3">
        <v>7964693.0800000001</v>
      </c>
      <c r="J2176" s="3">
        <v>0</v>
      </c>
      <c r="K2176" s="3">
        <v>2933279234.9499998</v>
      </c>
      <c r="N2176" t="s">
        <v>4877</v>
      </c>
      <c r="O2176" s="9">
        <v>45656.717002314799</v>
      </c>
      <c r="P2176" t="s">
        <v>4944</v>
      </c>
      <c r="R2176" s="9"/>
      <c r="S2176" s="8" t="str">
        <f t="shared" si="66"/>
        <v/>
      </c>
      <c r="T2176" s="8" t="str">
        <f t="shared" si="67"/>
        <v/>
      </c>
    </row>
    <row r="2177" spans="1:20" x14ac:dyDescent="0.25">
      <c r="A2177" t="s">
        <v>3542</v>
      </c>
      <c r="B2177" s="7">
        <v>7899610</v>
      </c>
      <c r="C2177" s="9">
        <v>45656</v>
      </c>
      <c r="D2177" t="s">
        <v>4942</v>
      </c>
      <c r="E2177" t="s">
        <v>3039</v>
      </c>
      <c r="F2177" t="s">
        <v>6917</v>
      </c>
      <c r="I2177" s="3">
        <v>9551531.6999999993</v>
      </c>
      <c r="J2177" s="3">
        <v>0</v>
      </c>
      <c r="K2177" s="3">
        <v>2942830766.6500001</v>
      </c>
      <c r="N2177" t="s">
        <v>4877</v>
      </c>
      <c r="O2177" s="9">
        <v>45656.717002314799</v>
      </c>
      <c r="P2177" t="s">
        <v>4944</v>
      </c>
      <c r="R2177" s="9"/>
      <c r="S2177" s="8" t="str">
        <f t="shared" si="66"/>
        <v/>
      </c>
      <c r="T2177" s="8" t="str">
        <f t="shared" si="67"/>
        <v/>
      </c>
    </row>
    <row r="2178" spans="1:20" x14ac:dyDescent="0.25">
      <c r="A2178" t="s">
        <v>3542</v>
      </c>
      <c r="B2178" s="7">
        <v>7899611</v>
      </c>
      <c r="C2178" s="9">
        <v>45656</v>
      </c>
      <c r="D2178" t="s">
        <v>4942</v>
      </c>
      <c r="E2178" t="s">
        <v>3038</v>
      </c>
      <c r="F2178" t="s">
        <v>6917</v>
      </c>
      <c r="I2178" s="3">
        <v>3157899.81</v>
      </c>
      <c r="J2178" s="3">
        <v>0</v>
      </c>
      <c r="K2178" s="3">
        <v>2945988666.46</v>
      </c>
      <c r="N2178" t="s">
        <v>4877</v>
      </c>
      <c r="O2178" s="9">
        <v>45656.717002314799</v>
      </c>
      <c r="P2178" t="s">
        <v>4944</v>
      </c>
      <c r="R2178" s="9"/>
      <c r="S2178" s="8" t="str">
        <f t="shared" si="66"/>
        <v/>
      </c>
      <c r="T2178" s="8" t="str">
        <f t="shared" si="67"/>
        <v/>
      </c>
    </row>
    <row r="2179" spans="1:20" x14ac:dyDescent="0.25">
      <c r="A2179" t="s">
        <v>3542</v>
      </c>
      <c r="B2179" s="7">
        <v>7899612</v>
      </c>
      <c r="C2179" s="9">
        <v>45656</v>
      </c>
      <c r="D2179" t="s">
        <v>4942</v>
      </c>
      <c r="E2179" t="s">
        <v>2715</v>
      </c>
      <c r="I2179" s="3">
        <v>932547.47</v>
      </c>
      <c r="J2179" s="3">
        <v>0</v>
      </c>
      <c r="K2179" s="3">
        <v>2946921213.9299998</v>
      </c>
      <c r="N2179" t="s">
        <v>4877</v>
      </c>
      <c r="O2179" s="9">
        <v>45656.717164351903</v>
      </c>
      <c r="P2179" t="s">
        <v>4944</v>
      </c>
      <c r="R2179" s="9"/>
      <c r="S2179" s="8" t="str">
        <f t="shared" si="66"/>
        <v/>
      </c>
      <c r="T2179" s="8" t="str">
        <f t="shared" si="67"/>
        <v/>
      </c>
    </row>
    <row r="2180" spans="1:20" x14ac:dyDescent="0.25">
      <c r="A2180" t="s">
        <v>3542</v>
      </c>
      <c r="B2180" s="7">
        <v>7899613</v>
      </c>
      <c r="C2180" s="9">
        <v>45656</v>
      </c>
      <c r="D2180" t="s">
        <v>4942</v>
      </c>
      <c r="E2180" t="s">
        <v>2680</v>
      </c>
      <c r="I2180" s="3">
        <v>1481370.92</v>
      </c>
      <c r="J2180" s="3">
        <v>0</v>
      </c>
      <c r="K2180" s="3">
        <v>2948402584.8499999</v>
      </c>
      <c r="N2180" t="s">
        <v>4877</v>
      </c>
      <c r="O2180" s="9">
        <v>45656.7171759259</v>
      </c>
      <c r="P2180" t="s">
        <v>4944</v>
      </c>
      <c r="R2180" s="9"/>
      <c r="S2180" s="8" t="str">
        <f t="shared" ref="S2180:S2243" si="68">+IF(MID(E2180,1,1)="R",MID(E2180,5,8),"")</f>
        <v/>
      </c>
      <c r="T2180" s="8" t="str">
        <f t="shared" ref="T2180:T2243" si="69">+IF(MID(S2180,1,1)="0",B2180,"")</f>
        <v/>
      </c>
    </row>
    <row r="2181" spans="1:20" x14ac:dyDescent="0.25">
      <c r="A2181" t="s">
        <v>3542</v>
      </c>
      <c r="B2181" s="7">
        <v>7899614</v>
      </c>
      <c r="C2181" s="9">
        <v>45656</v>
      </c>
      <c r="D2181" t="s">
        <v>4942</v>
      </c>
      <c r="E2181" t="s">
        <v>3156</v>
      </c>
      <c r="I2181" s="3">
        <v>865288.89</v>
      </c>
      <c r="J2181" s="3">
        <v>0</v>
      </c>
      <c r="K2181" s="3">
        <v>2949267873.7399998</v>
      </c>
      <c r="N2181" t="s">
        <v>4877</v>
      </c>
      <c r="O2181" s="9">
        <v>45656.717199074097</v>
      </c>
      <c r="P2181" t="s">
        <v>4944</v>
      </c>
      <c r="R2181" s="9"/>
      <c r="S2181" s="8" t="str">
        <f t="shared" si="68"/>
        <v/>
      </c>
      <c r="T2181" s="8" t="str">
        <f t="shared" si="69"/>
        <v/>
      </c>
    </row>
    <row r="2182" spans="1:20" x14ac:dyDescent="0.25">
      <c r="A2182" t="s">
        <v>3542</v>
      </c>
      <c r="B2182" s="7">
        <v>7899615</v>
      </c>
      <c r="C2182" s="9">
        <v>45656</v>
      </c>
      <c r="D2182" t="s">
        <v>4942</v>
      </c>
      <c r="E2182" t="s">
        <v>3155</v>
      </c>
      <c r="I2182" s="3">
        <v>787032.53</v>
      </c>
      <c r="J2182" s="3">
        <v>0</v>
      </c>
      <c r="K2182" s="3">
        <v>2950054906.27</v>
      </c>
      <c r="N2182" t="s">
        <v>4877</v>
      </c>
      <c r="O2182" s="9">
        <v>45656.717199074097</v>
      </c>
      <c r="P2182" t="s">
        <v>4944</v>
      </c>
      <c r="R2182" s="9"/>
      <c r="S2182" s="8" t="str">
        <f t="shared" si="68"/>
        <v/>
      </c>
      <c r="T2182" s="8" t="str">
        <f t="shared" si="69"/>
        <v/>
      </c>
    </row>
    <row r="2183" spans="1:20" x14ac:dyDescent="0.25">
      <c r="A2183" t="s">
        <v>3542</v>
      </c>
      <c r="B2183" s="7">
        <v>7899616</v>
      </c>
      <c r="C2183" s="9">
        <v>45656</v>
      </c>
      <c r="D2183" t="s">
        <v>4942</v>
      </c>
      <c r="E2183" t="s">
        <v>2652</v>
      </c>
      <c r="I2183" s="3">
        <v>633980.22</v>
      </c>
      <c r="J2183" s="3">
        <v>0</v>
      </c>
      <c r="K2183" s="3">
        <v>2950688886.4899998</v>
      </c>
      <c r="N2183" t="s">
        <v>4877</v>
      </c>
      <c r="O2183" s="9">
        <v>45656.7172222222</v>
      </c>
      <c r="P2183" t="s">
        <v>4944</v>
      </c>
      <c r="R2183" s="9"/>
      <c r="S2183" s="8" t="str">
        <f t="shared" si="68"/>
        <v/>
      </c>
      <c r="T2183" s="8" t="str">
        <f t="shared" si="69"/>
        <v/>
      </c>
    </row>
    <row r="2184" spans="1:20" x14ac:dyDescent="0.25">
      <c r="A2184" t="s">
        <v>3542</v>
      </c>
      <c r="B2184" s="7">
        <v>7899617</v>
      </c>
      <c r="C2184" s="9">
        <v>45656</v>
      </c>
      <c r="D2184" t="s">
        <v>4942</v>
      </c>
      <c r="E2184" t="s">
        <v>2710</v>
      </c>
      <c r="I2184" s="3">
        <v>704261.8</v>
      </c>
      <c r="J2184" s="3">
        <v>0</v>
      </c>
      <c r="K2184" s="3">
        <v>2951393148.29</v>
      </c>
      <c r="N2184" t="s">
        <v>4877</v>
      </c>
      <c r="O2184" s="9">
        <v>45656.717233796298</v>
      </c>
      <c r="P2184" t="s">
        <v>4944</v>
      </c>
      <c r="R2184" s="9"/>
      <c r="S2184" s="8" t="str">
        <f t="shared" si="68"/>
        <v/>
      </c>
      <c r="T2184" s="8" t="str">
        <f t="shared" si="69"/>
        <v/>
      </c>
    </row>
    <row r="2185" spans="1:20" x14ac:dyDescent="0.25">
      <c r="A2185" t="s">
        <v>3542</v>
      </c>
      <c r="B2185" s="7">
        <v>7899620</v>
      </c>
      <c r="C2185" s="9">
        <v>45656</v>
      </c>
      <c r="D2185" t="s">
        <v>4942</v>
      </c>
      <c r="E2185" t="s">
        <v>2411</v>
      </c>
      <c r="F2185" t="s">
        <v>6918</v>
      </c>
      <c r="I2185" s="3">
        <v>7154537.1100000003</v>
      </c>
      <c r="J2185" s="3">
        <v>0</v>
      </c>
      <c r="K2185" s="3">
        <v>2958547685.4000001</v>
      </c>
      <c r="N2185" t="s">
        <v>4877</v>
      </c>
      <c r="O2185" s="9">
        <v>45656.717395833301</v>
      </c>
      <c r="P2185" t="s">
        <v>4944</v>
      </c>
      <c r="R2185" s="9"/>
      <c r="S2185" s="8" t="str">
        <f t="shared" si="68"/>
        <v/>
      </c>
      <c r="T2185" s="8" t="str">
        <f t="shared" si="69"/>
        <v/>
      </c>
    </row>
    <row r="2186" spans="1:20" x14ac:dyDescent="0.25">
      <c r="A2186" t="s">
        <v>3542</v>
      </c>
      <c r="B2186" s="7">
        <v>7899621</v>
      </c>
      <c r="C2186" s="9">
        <v>45656</v>
      </c>
      <c r="D2186" t="s">
        <v>4942</v>
      </c>
      <c r="E2186" t="s">
        <v>2410</v>
      </c>
      <c r="F2186" t="s">
        <v>6919</v>
      </c>
      <c r="I2186" s="3">
        <v>13427557.630000001</v>
      </c>
      <c r="J2186" s="3">
        <v>0</v>
      </c>
      <c r="K2186" s="3">
        <v>2971975243.0300002</v>
      </c>
      <c r="N2186" t="s">
        <v>4877</v>
      </c>
      <c r="O2186" s="9">
        <v>45656.717418981498</v>
      </c>
      <c r="P2186" t="s">
        <v>4944</v>
      </c>
      <c r="R2186" s="9"/>
      <c r="S2186" s="8" t="str">
        <f t="shared" si="68"/>
        <v/>
      </c>
      <c r="T2186" s="8" t="str">
        <f t="shared" si="69"/>
        <v/>
      </c>
    </row>
    <row r="2187" spans="1:20" x14ac:dyDescent="0.25">
      <c r="A2187" t="s">
        <v>3542</v>
      </c>
      <c r="B2187" s="7">
        <v>7899647</v>
      </c>
      <c r="C2187" s="9">
        <v>45656</v>
      </c>
      <c r="D2187" t="s">
        <v>4942</v>
      </c>
      <c r="E2187" t="s">
        <v>3041</v>
      </c>
      <c r="F2187" t="s">
        <v>6920</v>
      </c>
      <c r="I2187" s="3">
        <v>12896768.52</v>
      </c>
      <c r="J2187" s="3">
        <v>0</v>
      </c>
      <c r="K2187" s="3">
        <v>2984872011.5500002</v>
      </c>
      <c r="N2187" t="s">
        <v>4877</v>
      </c>
      <c r="O2187" s="9">
        <v>45656.752905092602</v>
      </c>
      <c r="P2187" t="s">
        <v>4944</v>
      </c>
      <c r="R2187" s="9"/>
      <c r="S2187" s="8" t="str">
        <f t="shared" si="68"/>
        <v/>
      </c>
      <c r="T2187" s="8" t="str">
        <f t="shared" si="69"/>
        <v/>
      </c>
    </row>
    <row r="2188" spans="1:20" x14ac:dyDescent="0.25">
      <c r="A2188" t="s">
        <v>3542</v>
      </c>
      <c r="B2188" s="7">
        <v>7899648</v>
      </c>
      <c r="C2188" s="9">
        <v>45656</v>
      </c>
      <c r="D2188" t="s">
        <v>4942</v>
      </c>
      <c r="E2188" t="s">
        <v>3040</v>
      </c>
      <c r="F2188" t="s">
        <v>6920</v>
      </c>
      <c r="I2188" s="3">
        <v>8428468.3800000008</v>
      </c>
      <c r="J2188" s="3">
        <v>0</v>
      </c>
      <c r="K2188" s="3">
        <v>2993300479.9299998</v>
      </c>
      <c r="N2188" t="s">
        <v>4877</v>
      </c>
      <c r="O2188" s="9">
        <v>45656.752905092602</v>
      </c>
      <c r="P2188" t="s">
        <v>4944</v>
      </c>
      <c r="R2188" s="9"/>
      <c r="S2188" s="8" t="str">
        <f t="shared" si="68"/>
        <v/>
      </c>
      <c r="T2188" s="8" t="str">
        <f t="shared" si="69"/>
        <v/>
      </c>
    </row>
    <row r="2189" spans="1:20" x14ac:dyDescent="0.25">
      <c r="A2189" t="s">
        <v>3542</v>
      </c>
      <c r="B2189" s="7">
        <v>7899649</v>
      </c>
      <c r="C2189" s="9">
        <v>45656</v>
      </c>
      <c r="D2189" t="s">
        <v>4942</v>
      </c>
      <c r="E2189" t="s">
        <v>3034</v>
      </c>
      <c r="I2189" s="3">
        <v>4565725.93</v>
      </c>
      <c r="J2189" s="3">
        <v>0</v>
      </c>
      <c r="K2189" s="3">
        <v>2997866205.8600001</v>
      </c>
      <c r="N2189" t="s">
        <v>4877</v>
      </c>
      <c r="O2189" s="9">
        <v>45656.752939814804</v>
      </c>
      <c r="P2189" t="s">
        <v>4944</v>
      </c>
      <c r="R2189" s="9"/>
      <c r="S2189" s="8" t="str">
        <f t="shared" si="68"/>
        <v/>
      </c>
      <c r="T2189" s="8" t="str">
        <f t="shared" si="69"/>
        <v/>
      </c>
    </row>
    <row r="2190" spans="1:20" x14ac:dyDescent="0.25">
      <c r="A2190" t="s">
        <v>3542</v>
      </c>
      <c r="B2190" s="7">
        <v>7899650</v>
      </c>
      <c r="C2190" s="9">
        <v>45656</v>
      </c>
      <c r="D2190" t="s">
        <v>4942</v>
      </c>
      <c r="E2190" t="s">
        <v>3218</v>
      </c>
      <c r="I2190" s="3">
        <v>697369.19</v>
      </c>
      <c r="J2190" s="3">
        <v>0</v>
      </c>
      <c r="K2190" s="3">
        <v>2998563575.0500002</v>
      </c>
      <c r="N2190" t="s">
        <v>4877</v>
      </c>
      <c r="O2190" s="9">
        <v>45656.752951388902</v>
      </c>
      <c r="P2190" t="s">
        <v>4944</v>
      </c>
      <c r="R2190" s="9"/>
      <c r="S2190" s="8" t="str">
        <f t="shared" si="68"/>
        <v/>
      </c>
      <c r="T2190" s="8" t="str">
        <f t="shared" si="69"/>
        <v/>
      </c>
    </row>
    <row r="2191" spans="1:20" x14ac:dyDescent="0.25">
      <c r="A2191" t="s">
        <v>3542</v>
      </c>
      <c r="B2191" s="7">
        <v>7899651</v>
      </c>
      <c r="C2191" s="9">
        <v>45656</v>
      </c>
      <c r="D2191" t="s">
        <v>4942</v>
      </c>
      <c r="E2191" t="s">
        <v>3313</v>
      </c>
      <c r="I2191" s="3">
        <v>613519.91</v>
      </c>
      <c r="J2191" s="3">
        <v>0</v>
      </c>
      <c r="K2191" s="3">
        <v>2999177094.96</v>
      </c>
      <c r="N2191" t="s">
        <v>4877</v>
      </c>
      <c r="O2191" s="9">
        <v>45656.752974536997</v>
      </c>
      <c r="P2191" t="s">
        <v>4944</v>
      </c>
      <c r="R2191" s="9"/>
      <c r="S2191" s="8" t="str">
        <f t="shared" si="68"/>
        <v/>
      </c>
      <c r="T2191" s="8" t="str">
        <f t="shared" si="69"/>
        <v/>
      </c>
    </row>
    <row r="2192" spans="1:20" x14ac:dyDescent="0.25">
      <c r="A2192" t="s">
        <v>3542</v>
      </c>
      <c r="B2192" s="7">
        <v>7899652</v>
      </c>
      <c r="C2192" s="9">
        <v>45656</v>
      </c>
      <c r="D2192" t="s">
        <v>4942</v>
      </c>
      <c r="E2192" t="s">
        <v>3300</v>
      </c>
      <c r="I2192" s="3">
        <v>464593.12</v>
      </c>
      <c r="J2192" s="3">
        <v>0</v>
      </c>
      <c r="K2192" s="3">
        <v>2999641688.0799999</v>
      </c>
      <c r="N2192" t="s">
        <v>4877</v>
      </c>
      <c r="O2192" s="9">
        <v>45656.752986111103</v>
      </c>
      <c r="P2192" t="s">
        <v>4944</v>
      </c>
      <c r="R2192" s="9"/>
      <c r="S2192" s="8" t="str">
        <f t="shared" si="68"/>
        <v/>
      </c>
      <c r="T2192" s="8" t="str">
        <f t="shared" si="69"/>
        <v/>
      </c>
    </row>
    <row r="2193" spans="1:20" x14ac:dyDescent="0.25">
      <c r="A2193" t="s">
        <v>3542</v>
      </c>
      <c r="B2193" s="7">
        <v>7899653</v>
      </c>
      <c r="C2193" s="9">
        <v>45656</v>
      </c>
      <c r="D2193" t="s">
        <v>4942</v>
      </c>
      <c r="E2193" t="s">
        <v>3324</v>
      </c>
      <c r="I2193" s="3">
        <v>1406152.94</v>
      </c>
      <c r="J2193" s="3">
        <v>0</v>
      </c>
      <c r="K2193" s="3">
        <v>3001047841.02</v>
      </c>
      <c r="N2193" t="s">
        <v>4877</v>
      </c>
      <c r="O2193" s="9">
        <v>45656.753009259301</v>
      </c>
      <c r="P2193" t="s">
        <v>4944</v>
      </c>
      <c r="R2193" s="9"/>
      <c r="S2193" s="8" t="str">
        <f t="shared" si="68"/>
        <v/>
      </c>
      <c r="T2193" s="8" t="str">
        <f t="shared" si="69"/>
        <v/>
      </c>
    </row>
    <row r="2194" spans="1:20" x14ac:dyDescent="0.25">
      <c r="A2194" t="s">
        <v>3542</v>
      </c>
      <c r="B2194" s="7">
        <v>7899654</v>
      </c>
      <c r="C2194" s="9">
        <v>45656</v>
      </c>
      <c r="D2194" t="s">
        <v>4942</v>
      </c>
      <c r="E2194" t="s">
        <v>3325</v>
      </c>
      <c r="I2194" s="3">
        <v>1161872.8799999999</v>
      </c>
      <c r="J2194" s="3">
        <v>0</v>
      </c>
      <c r="K2194" s="3">
        <v>3002209713.9000001</v>
      </c>
      <c r="N2194" t="s">
        <v>4877</v>
      </c>
      <c r="O2194" s="9">
        <v>45656.753009259301</v>
      </c>
      <c r="P2194" t="s">
        <v>4944</v>
      </c>
      <c r="R2194" s="9"/>
      <c r="S2194" s="8" t="str">
        <f t="shared" si="68"/>
        <v/>
      </c>
      <c r="T2194" s="8" t="str">
        <f t="shared" si="69"/>
        <v/>
      </c>
    </row>
    <row r="2195" spans="1:20" x14ac:dyDescent="0.25">
      <c r="A2195" t="s">
        <v>3542</v>
      </c>
      <c r="B2195" s="7">
        <v>7899655</v>
      </c>
      <c r="C2195" s="9">
        <v>45656</v>
      </c>
      <c r="D2195" t="s">
        <v>4942</v>
      </c>
      <c r="E2195" t="s">
        <v>2691</v>
      </c>
      <c r="I2195" s="3">
        <v>606633.17000000004</v>
      </c>
      <c r="J2195" s="3">
        <v>0</v>
      </c>
      <c r="K2195" s="3">
        <v>3002816347.0700002</v>
      </c>
      <c r="N2195" t="s">
        <v>4877</v>
      </c>
      <c r="O2195" s="9">
        <v>45656.753020833297</v>
      </c>
      <c r="P2195" t="s">
        <v>4944</v>
      </c>
      <c r="R2195" s="9"/>
      <c r="S2195" s="8" t="str">
        <f t="shared" si="68"/>
        <v/>
      </c>
      <c r="T2195" s="8" t="str">
        <f t="shared" si="69"/>
        <v/>
      </c>
    </row>
    <row r="2196" spans="1:20" x14ac:dyDescent="0.25">
      <c r="A2196" t="s">
        <v>3542</v>
      </c>
      <c r="B2196" s="7">
        <v>7899656</v>
      </c>
      <c r="C2196" s="9">
        <v>45656</v>
      </c>
      <c r="D2196" t="s">
        <v>4942</v>
      </c>
      <c r="E2196" t="s">
        <v>3084</v>
      </c>
      <c r="F2196" t="s">
        <v>6921</v>
      </c>
      <c r="I2196" s="3">
        <v>1789025.87</v>
      </c>
      <c r="J2196" s="3">
        <v>0</v>
      </c>
      <c r="K2196" s="3">
        <v>3004605372.9400001</v>
      </c>
      <c r="N2196" t="s">
        <v>4877</v>
      </c>
      <c r="O2196" s="9">
        <v>45656.753043981502</v>
      </c>
      <c r="P2196" t="s">
        <v>4944</v>
      </c>
      <c r="R2196" s="9"/>
      <c r="S2196" s="8" t="str">
        <f t="shared" si="68"/>
        <v/>
      </c>
      <c r="T2196" s="8" t="str">
        <f t="shared" si="69"/>
        <v/>
      </c>
    </row>
    <row r="2197" spans="1:20" x14ac:dyDescent="0.25">
      <c r="A2197" t="s">
        <v>3542</v>
      </c>
      <c r="B2197" s="7">
        <v>7899657</v>
      </c>
      <c r="C2197" s="9">
        <v>45656</v>
      </c>
      <c r="D2197" t="s">
        <v>4942</v>
      </c>
      <c r="E2197" t="s">
        <v>2933</v>
      </c>
      <c r="I2197" s="3">
        <v>2243232.09</v>
      </c>
      <c r="J2197" s="3">
        <v>0</v>
      </c>
      <c r="K2197" s="3">
        <v>3006848605.0300002</v>
      </c>
      <c r="N2197" t="s">
        <v>4877</v>
      </c>
      <c r="O2197" s="9">
        <v>45656.7530555556</v>
      </c>
      <c r="P2197" t="s">
        <v>4944</v>
      </c>
      <c r="R2197" s="9"/>
      <c r="S2197" s="8" t="str">
        <f t="shared" si="68"/>
        <v/>
      </c>
      <c r="T2197" s="8" t="str">
        <f t="shared" si="69"/>
        <v/>
      </c>
    </row>
    <row r="2198" spans="1:20" x14ac:dyDescent="0.25">
      <c r="A2198" t="s">
        <v>3542</v>
      </c>
      <c r="B2198" s="7">
        <v>7899658</v>
      </c>
      <c r="C2198" s="9">
        <v>45656</v>
      </c>
      <c r="D2198" t="s">
        <v>4942</v>
      </c>
      <c r="E2198" t="s">
        <v>2934</v>
      </c>
      <c r="I2198" s="3">
        <v>397627.31</v>
      </c>
      <c r="J2198" s="3">
        <v>0</v>
      </c>
      <c r="K2198" s="3">
        <v>3007246232.3400002</v>
      </c>
      <c r="N2198" t="s">
        <v>4877</v>
      </c>
      <c r="O2198" s="9">
        <v>45656.7530555556</v>
      </c>
      <c r="P2198" t="s">
        <v>4944</v>
      </c>
      <c r="R2198" s="9"/>
      <c r="S2198" s="8" t="str">
        <f t="shared" si="68"/>
        <v/>
      </c>
      <c r="T2198" s="8" t="str">
        <f t="shared" si="69"/>
        <v/>
      </c>
    </row>
    <row r="2199" spans="1:20" x14ac:dyDescent="0.25">
      <c r="A2199" t="s">
        <v>3542</v>
      </c>
      <c r="B2199" s="7">
        <v>7899659</v>
      </c>
      <c r="C2199" s="9">
        <v>45656</v>
      </c>
      <c r="D2199" t="s">
        <v>4942</v>
      </c>
      <c r="E2199" t="s">
        <v>3282</v>
      </c>
      <c r="I2199" s="3">
        <v>752319.24</v>
      </c>
      <c r="J2199" s="3">
        <v>0</v>
      </c>
      <c r="K2199" s="3">
        <v>3007998551.5799999</v>
      </c>
      <c r="N2199" t="s">
        <v>4877</v>
      </c>
      <c r="O2199" s="9">
        <v>45656.753067129597</v>
      </c>
      <c r="P2199" t="s">
        <v>4944</v>
      </c>
      <c r="R2199" s="9"/>
      <c r="S2199" s="8" t="str">
        <f t="shared" si="68"/>
        <v/>
      </c>
      <c r="T2199" s="8" t="str">
        <f t="shared" si="69"/>
        <v/>
      </c>
    </row>
    <row r="2200" spans="1:20" x14ac:dyDescent="0.25">
      <c r="A2200" t="s">
        <v>3542</v>
      </c>
      <c r="B2200" s="7">
        <v>7899660</v>
      </c>
      <c r="C2200" s="9">
        <v>45656</v>
      </c>
      <c r="D2200" t="s">
        <v>4942</v>
      </c>
      <c r="E2200" t="s">
        <v>3283</v>
      </c>
      <c r="I2200" s="3">
        <v>242469.05</v>
      </c>
      <c r="J2200" s="3">
        <v>0</v>
      </c>
      <c r="K2200" s="3">
        <v>3008241020.6300001</v>
      </c>
      <c r="N2200" t="s">
        <v>4877</v>
      </c>
      <c r="O2200" s="9">
        <v>45656.753067129597</v>
      </c>
      <c r="P2200" t="s">
        <v>4944</v>
      </c>
      <c r="R2200" s="9"/>
      <c r="S2200" s="8" t="str">
        <f t="shared" si="68"/>
        <v/>
      </c>
      <c r="T2200" s="8" t="str">
        <f t="shared" si="69"/>
        <v/>
      </c>
    </row>
    <row r="2201" spans="1:20" x14ac:dyDescent="0.25">
      <c r="A2201" t="s">
        <v>3542</v>
      </c>
      <c r="B2201" s="7">
        <v>7899661</v>
      </c>
      <c r="C2201" s="9">
        <v>45656</v>
      </c>
      <c r="D2201" t="s">
        <v>4942</v>
      </c>
      <c r="E2201" t="s">
        <v>2674</v>
      </c>
      <c r="I2201" s="3">
        <v>1776543.04</v>
      </c>
      <c r="J2201" s="3">
        <v>0</v>
      </c>
      <c r="K2201" s="3">
        <v>3010017563.6700001</v>
      </c>
      <c r="N2201" t="s">
        <v>4877</v>
      </c>
      <c r="O2201" s="9">
        <v>45656.753090277802</v>
      </c>
      <c r="P2201" t="s">
        <v>4944</v>
      </c>
      <c r="R2201" s="9"/>
      <c r="S2201" s="8" t="str">
        <f t="shared" si="68"/>
        <v/>
      </c>
      <c r="T2201" s="8" t="str">
        <f t="shared" si="69"/>
        <v/>
      </c>
    </row>
    <row r="2202" spans="1:20" x14ac:dyDescent="0.25">
      <c r="A2202" t="s">
        <v>3542</v>
      </c>
      <c r="B2202" s="7">
        <v>7899662</v>
      </c>
      <c r="C2202" s="9">
        <v>45656</v>
      </c>
      <c r="D2202" t="s">
        <v>4942</v>
      </c>
      <c r="E2202" t="s">
        <v>6922</v>
      </c>
      <c r="I2202" s="3">
        <v>1053606.21</v>
      </c>
      <c r="J2202" s="3">
        <v>0</v>
      </c>
      <c r="K2202" s="3">
        <v>3011071169.8800001</v>
      </c>
      <c r="N2202" t="s">
        <v>4877</v>
      </c>
      <c r="O2202" s="9">
        <v>45656.753113425897</v>
      </c>
      <c r="P2202" t="s">
        <v>4944</v>
      </c>
      <c r="R2202" s="9"/>
      <c r="S2202" s="8" t="str">
        <f t="shared" si="68"/>
        <v/>
      </c>
      <c r="T2202" s="8" t="str">
        <f t="shared" si="69"/>
        <v/>
      </c>
    </row>
    <row r="2203" spans="1:20" x14ac:dyDescent="0.25">
      <c r="A2203" t="s">
        <v>3542</v>
      </c>
      <c r="B2203" s="7">
        <v>7899663</v>
      </c>
      <c r="C2203" s="9">
        <v>45656</v>
      </c>
      <c r="D2203" t="s">
        <v>4942</v>
      </c>
      <c r="E2203" t="s">
        <v>6923</v>
      </c>
      <c r="I2203" s="3">
        <v>867186.33</v>
      </c>
      <c r="J2203" s="3">
        <v>0</v>
      </c>
      <c r="K2203" s="3">
        <v>3011938356.21</v>
      </c>
      <c r="N2203" t="s">
        <v>4877</v>
      </c>
      <c r="O2203" s="9">
        <v>45656.753113425897</v>
      </c>
      <c r="P2203" t="s">
        <v>4944</v>
      </c>
      <c r="R2203" s="9"/>
      <c r="S2203" s="8" t="str">
        <f t="shared" si="68"/>
        <v/>
      </c>
      <c r="T2203" s="8" t="str">
        <f t="shared" si="69"/>
        <v/>
      </c>
    </row>
    <row r="2204" spans="1:20" x14ac:dyDescent="0.25">
      <c r="A2204" t="s">
        <v>3542</v>
      </c>
      <c r="B2204" s="7">
        <v>7899664</v>
      </c>
      <c r="C2204" s="9">
        <v>45656</v>
      </c>
      <c r="D2204" t="s">
        <v>4942</v>
      </c>
      <c r="E2204" t="s">
        <v>6924</v>
      </c>
      <c r="I2204" s="3">
        <v>696923.61</v>
      </c>
      <c r="J2204" s="3">
        <v>0</v>
      </c>
      <c r="K2204" s="3">
        <v>3012635279.8200002</v>
      </c>
      <c r="N2204" t="s">
        <v>4877</v>
      </c>
      <c r="O2204" s="9">
        <v>45656.753113425897</v>
      </c>
      <c r="P2204" t="s">
        <v>4944</v>
      </c>
      <c r="R2204" s="9"/>
      <c r="S2204" s="8" t="str">
        <f t="shared" si="68"/>
        <v/>
      </c>
      <c r="T2204" s="8" t="str">
        <f t="shared" si="69"/>
        <v/>
      </c>
    </row>
    <row r="2205" spans="1:20" x14ac:dyDescent="0.25">
      <c r="A2205" t="s">
        <v>3542</v>
      </c>
      <c r="B2205" s="7">
        <v>7899665</v>
      </c>
      <c r="C2205" s="9">
        <v>45656</v>
      </c>
      <c r="D2205" t="s">
        <v>4942</v>
      </c>
      <c r="E2205" t="s">
        <v>6925</v>
      </c>
      <c r="I2205" s="3">
        <v>359749.92</v>
      </c>
      <c r="J2205" s="3">
        <v>0</v>
      </c>
      <c r="K2205" s="3">
        <v>3012995029.7399998</v>
      </c>
      <c r="N2205" t="s">
        <v>4877</v>
      </c>
      <c r="O2205" s="9">
        <v>45656.753113425897</v>
      </c>
      <c r="P2205" t="s">
        <v>4944</v>
      </c>
      <c r="R2205" s="9"/>
      <c r="S2205" s="8" t="str">
        <f t="shared" si="68"/>
        <v/>
      </c>
      <c r="T2205" s="8" t="str">
        <f t="shared" si="69"/>
        <v/>
      </c>
    </row>
    <row r="2206" spans="1:20" x14ac:dyDescent="0.25">
      <c r="A2206" t="s">
        <v>3542</v>
      </c>
      <c r="B2206" s="7">
        <v>7899666</v>
      </c>
      <c r="C2206" s="9">
        <v>45656</v>
      </c>
      <c r="D2206" t="s">
        <v>4942</v>
      </c>
      <c r="E2206" t="s">
        <v>2807</v>
      </c>
      <c r="I2206" s="3">
        <v>3016030.13</v>
      </c>
      <c r="J2206" s="3">
        <v>0</v>
      </c>
      <c r="K2206" s="3">
        <v>3016011059.8699999</v>
      </c>
      <c r="N2206" t="s">
        <v>4877</v>
      </c>
      <c r="O2206" s="9">
        <v>45656.7575</v>
      </c>
      <c r="P2206" t="s">
        <v>4944</v>
      </c>
      <c r="R2206" s="9"/>
      <c r="S2206" s="8" t="str">
        <f t="shared" si="68"/>
        <v/>
      </c>
      <c r="T2206" s="8" t="str">
        <f t="shared" si="69"/>
        <v/>
      </c>
    </row>
    <row r="2207" spans="1:20" x14ac:dyDescent="0.25">
      <c r="A2207" t="s">
        <v>3542</v>
      </c>
      <c r="B2207" s="7">
        <v>7899667</v>
      </c>
      <c r="C2207" s="9">
        <v>45656</v>
      </c>
      <c r="D2207" t="s">
        <v>4942</v>
      </c>
      <c r="E2207" t="s">
        <v>2803</v>
      </c>
      <c r="I2207" s="3">
        <v>444800.54</v>
      </c>
      <c r="J2207" s="3">
        <v>0</v>
      </c>
      <c r="K2207" s="3">
        <v>3016455860.4099998</v>
      </c>
      <c r="N2207" t="s">
        <v>4877</v>
      </c>
      <c r="O2207" s="9">
        <v>45656.757534722201</v>
      </c>
      <c r="P2207" t="s">
        <v>4944</v>
      </c>
      <c r="R2207" s="9"/>
      <c r="S2207" s="8" t="str">
        <f t="shared" si="68"/>
        <v/>
      </c>
      <c r="T2207" s="8" t="str">
        <f t="shared" si="69"/>
        <v/>
      </c>
    </row>
    <row r="2208" spans="1:20" x14ac:dyDescent="0.25">
      <c r="A2208" t="s">
        <v>3542</v>
      </c>
      <c r="B2208" s="7">
        <v>7899668</v>
      </c>
      <c r="C2208" s="9">
        <v>45656</v>
      </c>
      <c r="D2208" t="s">
        <v>4942</v>
      </c>
      <c r="E2208" t="s">
        <v>2802</v>
      </c>
      <c r="I2208" s="3">
        <v>524511.55000000005</v>
      </c>
      <c r="J2208" s="3">
        <v>0</v>
      </c>
      <c r="K2208" s="3">
        <v>3016980371.96</v>
      </c>
      <c r="N2208" t="s">
        <v>4877</v>
      </c>
      <c r="O2208" s="9">
        <v>45656.757534722201</v>
      </c>
      <c r="P2208" t="s">
        <v>4944</v>
      </c>
      <c r="R2208" s="9"/>
      <c r="S2208" s="8" t="str">
        <f t="shared" si="68"/>
        <v/>
      </c>
      <c r="T2208" s="8" t="str">
        <f t="shared" si="69"/>
        <v/>
      </c>
    </row>
    <row r="2209" spans="1:20" x14ac:dyDescent="0.25">
      <c r="A2209" t="s">
        <v>3542</v>
      </c>
      <c r="B2209" s="7">
        <v>7899669</v>
      </c>
      <c r="C2209" s="9">
        <v>45656</v>
      </c>
      <c r="D2209" t="s">
        <v>4942</v>
      </c>
      <c r="E2209" t="s">
        <v>2804</v>
      </c>
      <c r="I2209" s="3">
        <v>301541.78000000003</v>
      </c>
      <c r="J2209" s="3">
        <v>0</v>
      </c>
      <c r="K2209" s="3">
        <v>3017281913.7399998</v>
      </c>
      <c r="N2209" t="s">
        <v>4877</v>
      </c>
      <c r="O2209" s="9">
        <v>45656.757534722201</v>
      </c>
      <c r="P2209" t="s">
        <v>4944</v>
      </c>
      <c r="R2209" s="9"/>
      <c r="S2209" s="8" t="str">
        <f t="shared" si="68"/>
        <v/>
      </c>
      <c r="T2209" s="8" t="str">
        <f t="shared" si="69"/>
        <v/>
      </c>
    </row>
    <row r="2210" spans="1:20" x14ac:dyDescent="0.25">
      <c r="A2210" t="s">
        <v>3542</v>
      </c>
      <c r="B2210" s="7">
        <v>7899673</v>
      </c>
      <c r="C2210" s="9">
        <v>45657</v>
      </c>
      <c r="D2210" t="s">
        <v>4942</v>
      </c>
      <c r="E2210" t="s">
        <v>6926</v>
      </c>
      <c r="I2210" s="3">
        <v>0</v>
      </c>
      <c r="J2210" s="3">
        <v>1978584.78</v>
      </c>
      <c r="K2210" s="3">
        <v>3015303328.96</v>
      </c>
      <c r="N2210" t="s">
        <v>4877</v>
      </c>
      <c r="O2210" s="9">
        <v>45657.361898148098</v>
      </c>
      <c r="P2210" t="s">
        <v>5001</v>
      </c>
      <c r="R2210" s="9"/>
      <c r="S2210" s="8" t="str">
        <f t="shared" si="68"/>
        <v/>
      </c>
      <c r="T2210" s="8" t="str">
        <f t="shared" si="69"/>
        <v/>
      </c>
    </row>
    <row r="2211" spans="1:20" x14ac:dyDescent="0.25">
      <c r="A2211" t="s">
        <v>3542</v>
      </c>
      <c r="B2211" s="7">
        <v>7899674</v>
      </c>
      <c r="C2211" s="9">
        <v>45657</v>
      </c>
      <c r="D2211" t="s">
        <v>4942</v>
      </c>
      <c r="E2211" t="s">
        <v>6927</v>
      </c>
      <c r="I2211" s="3">
        <v>0</v>
      </c>
      <c r="J2211" s="3">
        <v>1603950.38</v>
      </c>
      <c r="K2211" s="3">
        <v>3013699378.5799999</v>
      </c>
      <c r="N2211" t="s">
        <v>4877</v>
      </c>
      <c r="O2211" s="9">
        <v>45657.362210648098</v>
      </c>
      <c r="P2211" t="s">
        <v>5001</v>
      </c>
      <c r="R2211" s="9"/>
      <c r="S2211" s="8" t="str">
        <f t="shared" si="68"/>
        <v/>
      </c>
      <c r="T2211" s="8" t="str">
        <f t="shared" si="69"/>
        <v/>
      </c>
    </row>
    <row r="2212" spans="1:20" x14ac:dyDescent="0.25">
      <c r="A2212" t="s">
        <v>3542</v>
      </c>
      <c r="B2212" s="7">
        <v>7899675</v>
      </c>
      <c r="C2212" s="9">
        <v>45657</v>
      </c>
      <c r="D2212" t="s">
        <v>4942</v>
      </c>
      <c r="E2212" t="s">
        <v>6928</v>
      </c>
      <c r="I2212" s="3">
        <v>0</v>
      </c>
      <c r="J2212" s="3">
        <v>2181513.41</v>
      </c>
      <c r="K2212" s="3">
        <v>3011517865.1700001</v>
      </c>
      <c r="N2212" t="s">
        <v>4877</v>
      </c>
      <c r="O2212" s="9">
        <v>45657.362511574102</v>
      </c>
      <c r="P2212" t="s">
        <v>5001</v>
      </c>
      <c r="R2212" s="9"/>
      <c r="S2212" s="8" t="str">
        <f t="shared" si="68"/>
        <v/>
      </c>
      <c r="T2212" s="8" t="str">
        <f t="shared" si="69"/>
        <v/>
      </c>
    </row>
    <row r="2213" spans="1:20" x14ac:dyDescent="0.25">
      <c r="A2213" t="s">
        <v>3542</v>
      </c>
      <c r="B2213" s="7">
        <v>7899676</v>
      </c>
      <c r="C2213" s="9">
        <v>45657</v>
      </c>
      <c r="D2213" t="s">
        <v>4942</v>
      </c>
      <c r="E2213" t="s">
        <v>6929</v>
      </c>
      <c r="I2213" s="3">
        <v>0</v>
      </c>
      <c r="J2213" s="3">
        <v>1177023.29</v>
      </c>
      <c r="K2213" s="3">
        <v>3010340841.8800001</v>
      </c>
      <c r="N2213" t="s">
        <v>4877</v>
      </c>
      <c r="O2213" s="9">
        <v>45657.363402777803</v>
      </c>
      <c r="P2213" t="s">
        <v>5001</v>
      </c>
      <c r="R2213" s="9"/>
      <c r="S2213" s="8" t="str">
        <f t="shared" si="68"/>
        <v/>
      </c>
      <c r="T2213" s="8" t="str">
        <f t="shared" si="69"/>
        <v/>
      </c>
    </row>
    <row r="2214" spans="1:20" x14ac:dyDescent="0.25">
      <c r="A2214" t="s">
        <v>3542</v>
      </c>
      <c r="B2214" s="7">
        <v>7899677</v>
      </c>
      <c r="C2214" s="9">
        <v>45657</v>
      </c>
      <c r="D2214" t="s">
        <v>4942</v>
      </c>
      <c r="E2214" t="s">
        <v>6930</v>
      </c>
      <c r="I2214" s="3">
        <v>0</v>
      </c>
      <c r="J2214" s="3">
        <v>2116240.31</v>
      </c>
      <c r="K2214" s="3">
        <v>3008224601.5700002</v>
      </c>
      <c r="N2214" t="s">
        <v>4877</v>
      </c>
      <c r="O2214" s="9">
        <v>45657.363749999997</v>
      </c>
      <c r="P2214" t="s">
        <v>5001</v>
      </c>
      <c r="R2214" s="9"/>
      <c r="S2214" s="8" t="str">
        <f t="shared" si="68"/>
        <v/>
      </c>
      <c r="T2214" s="8" t="str">
        <f t="shared" si="69"/>
        <v/>
      </c>
    </row>
    <row r="2215" spans="1:20" x14ac:dyDescent="0.25">
      <c r="A2215" t="s">
        <v>3542</v>
      </c>
      <c r="B2215" s="7">
        <v>7899678</v>
      </c>
      <c r="C2215" s="9">
        <v>45657</v>
      </c>
      <c r="D2215" t="s">
        <v>4942</v>
      </c>
      <c r="E2215" t="s">
        <v>6931</v>
      </c>
      <c r="I2215" s="3">
        <v>0</v>
      </c>
      <c r="J2215" s="3">
        <v>3938684.65</v>
      </c>
      <c r="K2215" s="3">
        <v>3004285916.9200001</v>
      </c>
      <c r="N2215" t="s">
        <v>4877</v>
      </c>
      <c r="O2215" s="9">
        <v>45657.364062499997</v>
      </c>
      <c r="P2215" t="s">
        <v>5001</v>
      </c>
      <c r="R2215" s="9"/>
      <c r="S2215" s="8" t="str">
        <f t="shared" si="68"/>
        <v/>
      </c>
      <c r="T2215" s="8" t="str">
        <f t="shared" si="69"/>
        <v/>
      </c>
    </row>
    <row r="2216" spans="1:20" x14ac:dyDescent="0.25">
      <c r="A2216" t="s">
        <v>3542</v>
      </c>
      <c r="B2216" s="7">
        <v>7899679</v>
      </c>
      <c r="C2216" s="9">
        <v>45657</v>
      </c>
      <c r="D2216" t="s">
        <v>4942</v>
      </c>
      <c r="E2216" t="s">
        <v>6932</v>
      </c>
      <c r="I2216" s="3">
        <v>0</v>
      </c>
      <c r="J2216" s="3">
        <v>4617381.37</v>
      </c>
      <c r="K2216" s="3">
        <v>2999668535.5500002</v>
      </c>
      <c r="N2216" t="s">
        <v>4877</v>
      </c>
      <c r="O2216" s="9">
        <v>45657.364351851902</v>
      </c>
      <c r="P2216" t="s">
        <v>5001</v>
      </c>
      <c r="R2216" s="9"/>
      <c r="S2216" s="8" t="str">
        <f t="shared" si="68"/>
        <v/>
      </c>
      <c r="T2216" s="8" t="str">
        <f t="shared" si="69"/>
        <v/>
      </c>
    </row>
    <row r="2217" spans="1:20" x14ac:dyDescent="0.25">
      <c r="A2217" t="s">
        <v>3542</v>
      </c>
      <c r="B2217" s="7">
        <v>7899689</v>
      </c>
      <c r="C2217" s="9">
        <v>45657</v>
      </c>
      <c r="D2217" t="s">
        <v>4874</v>
      </c>
      <c r="E2217" t="s">
        <v>3094</v>
      </c>
      <c r="F2217" t="s">
        <v>6933</v>
      </c>
      <c r="I2217" s="3">
        <v>0</v>
      </c>
      <c r="J2217" s="3">
        <v>5849229.0499999998</v>
      </c>
      <c r="K2217" s="3">
        <v>2993819306.5</v>
      </c>
      <c r="N2217" t="s">
        <v>4877</v>
      </c>
      <c r="O2217" s="9">
        <v>45657.383101851898</v>
      </c>
      <c r="P2217" t="s">
        <v>368</v>
      </c>
      <c r="R2217" s="9"/>
      <c r="S2217" s="8" t="str">
        <f t="shared" si="68"/>
        <v/>
      </c>
      <c r="T2217" s="8" t="str">
        <f t="shared" si="69"/>
        <v/>
      </c>
    </row>
    <row r="2218" spans="1:20" x14ac:dyDescent="0.25">
      <c r="A2218" t="s">
        <v>3542</v>
      </c>
      <c r="B2218" s="7">
        <v>7899694</v>
      </c>
      <c r="C2218" s="9">
        <v>45657</v>
      </c>
      <c r="D2218" t="s">
        <v>3539</v>
      </c>
      <c r="E2218" t="s">
        <v>6934</v>
      </c>
      <c r="I2218" s="3">
        <v>0</v>
      </c>
      <c r="J2218" s="3">
        <v>177950.85</v>
      </c>
      <c r="K2218" s="3">
        <v>2993641355.6500001</v>
      </c>
      <c r="N2218" t="s">
        <v>4877</v>
      </c>
      <c r="O2218" s="9">
        <v>45657.387465277803</v>
      </c>
      <c r="P2218" t="s">
        <v>83</v>
      </c>
      <c r="R2218" s="9"/>
      <c r="S2218" s="8" t="str">
        <f t="shared" si="68"/>
        <v>00084533</v>
      </c>
      <c r="T2218" s="8">
        <f t="shared" si="69"/>
        <v>7899694</v>
      </c>
    </row>
    <row r="2219" spans="1:20" x14ac:dyDescent="0.25">
      <c r="A2219" t="s">
        <v>3542</v>
      </c>
      <c r="B2219" s="7">
        <v>7899704</v>
      </c>
      <c r="C2219" s="9">
        <v>45657</v>
      </c>
      <c r="D2219" t="s">
        <v>3539</v>
      </c>
      <c r="E2219" t="s">
        <v>6935</v>
      </c>
      <c r="I2219" s="3">
        <v>0</v>
      </c>
      <c r="J2219" s="3">
        <v>25090821.84</v>
      </c>
      <c r="K2219" s="3">
        <v>2968550533.8099999</v>
      </c>
      <c r="N2219" t="s">
        <v>4877</v>
      </c>
      <c r="O2219" s="9">
        <v>45657.399189814802</v>
      </c>
      <c r="P2219" t="s">
        <v>26</v>
      </c>
      <c r="R2219" s="9"/>
      <c r="S2219" s="8" t="str">
        <f t="shared" si="68"/>
        <v>00084534</v>
      </c>
      <c r="T2219" s="8">
        <f t="shared" si="69"/>
        <v>7899704</v>
      </c>
    </row>
    <row r="2220" spans="1:20" x14ac:dyDescent="0.25">
      <c r="A2220" t="s">
        <v>3542</v>
      </c>
      <c r="B2220" s="7">
        <v>7899719</v>
      </c>
      <c r="C2220" s="9">
        <v>45657</v>
      </c>
      <c r="D2220" t="s">
        <v>4874</v>
      </c>
      <c r="E2220" t="s">
        <v>6936</v>
      </c>
      <c r="F2220" t="s">
        <v>4876</v>
      </c>
      <c r="I2220" s="3">
        <v>0</v>
      </c>
      <c r="J2220" s="3">
        <v>223963.85</v>
      </c>
      <c r="K2220" s="3">
        <v>2968326569.96</v>
      </c>
      <c r="N2220" t="s">
        <v>4877</v>
      </c>
      <c r="O2220" s="9">
        <v>45657.408645833297</v>
      </c>
      <c r="P2220" t="s">
        <v>26</v>
      </c>
      <c r="R2220" s="9"/>
      <c r="S2220" s="8" t="str">
        <f t="shared" si="68"/>
        <v/>
      </c>
      <c r="T2220" s="8" t="str">
        <f t="shared" si="69"/>
        <v/>
      </c>
    </row>
    <row r="2221" spans="1:20" x14ac:dyDescent="0.25">
      <c r="A2221" t="s">
        <v>3542</v>
      </c>
      <c r="B2221" s="7">
        <v>7899720</v>
      </c>
      <c r="C2221" s="9">
        <v>45657</v>
      </c>
      <c r="D2221" t="s">
        <v>3539</v>
      </c>
      <c r="E2221" t="s">
        <v>6937</v>
      </c>
      <c r="I2221" s="3">
        <v>0</v>
      </c>
      <c r="J2221" s="3">
        <v>4255313.16</v>
      </c>
      <c r="K2221" s="3">
        <v>2964071256.8000002</v>
      </c>
      <c r="N2221" t="s">
        <v>4877</v>
      </c>
      <c r="O2221" s="9">
        <v>45657.408645833297</v>
      </c>
      <c r="P2221" t="s">
        <v>26</v>
      </c>
      <c r="R2221" s="9"/>
      <c r="S2221" s="8" t="str">
        <f t="shared" si="68"/>
        <v>00084535</v>
      </c>
      <c r="T2221" s="8">
        <f t="shared" si="69"/>
        <v>7899720</v>
      </c>
    </row>
    <row r="2222" spans="1:20" x14ac:dyDescent="0.25">
      <c r="A2222" t="s">
        <v>3542</v>
      </c>
      <c r="B2222" s="7">
        <v>7899722</v>
      </c>
      <c r="C2222" s="9">
        <v>45657</v>
      </c>
      <c r="D2222" t="s">
        <v>4874</v>
      </c>
      <c r="E2222" t="s">
        <v>6938</v>
      </c>
      <c r="F2222" t="s">
        <v>4876</v>
      </c>
      <c r="I2222" s="3">
        <v>0</v>
      </c>
      <c r="J2222" s="3">
        <v>89601.09</v>
      </c>
      <c r="K2222" s="3">
        <v>2963981655.71</v>
      </c>
      <c r="N2222" t="s">
        <v>4877</v>
      </c>
      <c r="O2222" s="9">
        <v>45657.409710648099</v>
      </c>
      <c r="P2222" t="s">
        <v>26</v>
      </c>
      <c r="R2222" s="9"/>
      <c r="S2222" s="8" t="str">
        <f t="shared" si="68"/>
        <v/>
      </c>
      <c r="T2222" s="8" t="str">
        <f t="shared" si="69"/>
        <v/>
      </c>
    </row>
    <row r="2223" spans="1:20" x14ac:dyDescent="0.25">
      <c r="A2223" t="s">
        <v>3542</v>
      </c>
      <c r="B2223" s="7">
        <v>7899723</v>
      </c>
      <c r="C2223" s="9">
        <v>45657</v>
      </c>
      <c r="D2223" t="s">
        <v>3539</v>
      </c>
      <c r="E2223" t="s">
        <v>6939</v>
      </c>
      <c r="I2223" s="3">
        <v>0</v>
      </c>
      <c r="J2223" s="3">
        <v>1792021.83</v>
      </c>
      <c r="K2223" s="3">
        <v>2962189633.8800001</v>
      </c>
      <c r="N2223" t="s">
        <v>4877</v>
      </c>
      <c r="O2223" s="9">
        <v>45657.409710648099</v>
      </c>
      <c r="P2223" t="s">
        <v>26</v>
      </c>
      <c r="R2223" s="9"/>
      <c r="S2223" s="8" t="str">
        <f t="shared" si="68"/>
        <v>00084536</v>
      </c>
      <c r="T2223" s="8">
        <f t="shared" si="69"/>
        <v>7899723</v>
      </c>
    </row>
    <row r="2224" spans="1:20" x14ac:dyDescent="0.25">
      <c r="A2224" t="s">
        <v>3542</v>
      </c>
      <c r="B2224" s="7">
        <v>7899725</v>
      </c>
      <c r="C2224" s="9">
        <v>45657</v>
      </c>
      <c r="D2224" t="s">
        <v>3539</v>
      </c>
      <c r="E2224" t="s">
        <v>6940</v>
      </c>
      <c r="I2224" s="3">
        <v>0</v>
      </c>
      <c r="J2224" s="3">
        <v>21599.34</v>
      </c>
      <c r="K2224" s="3">
        <v>2962168034.54</v>
      </c>
      <c r="N2224" t="s">
        <v>4877</v>
      </c>
      <c r="O2224" s="9">
        <v>45657.414050925901</v>
      </c>
      <c r="P2224" t="s">
        <v>26</v>
      </c>
      <c r="R2224" s="9"/>
      <c r="S2224" s="8" t="str">
        <f t="shared" si="68"/>
        <v>00084537</v>
      </c>
      <c r="T2224" s="8">
        <f t="shared" si="69"/>
        <v>7899725</v>
      </c>
    </row>
    <row r="2225" spans="1:20" x14ac:dyDescent="0.25">
      <c r="A2225" t="s">
        <v>3542</v>
      </c>
      <c r="B2225" s="7">
        <v>7899726</v>
      </c>
      <c r="C2225" s="9">
        <v>45657</v>
      </c>
      <c r="D2225" t="s">
        <v>3539</v>
      </c>
      <c r="E2225" t="s">
        <v>6941</v>
      </c>
      <c r="I2225" s="3">
        <v>0</v>
      </c>
      <c r="J2225" s="3">
        <v>2403585.77</v>
      </c>
      <c r="K2225" s="3">
        <v>2959764448.77</v>
      </c>
      <c r="N2225" t="s">
        <v>4877</v>
      </c>
      <c r="O2225" s="9">
        <v>45657.414722222202</v>
      </c>
      <c r="P2225" t="s">
        <v>26</v>
      </c>
      <c r="R2225" s="9"/>
      <c r="S2225" s="8" t="str">
        <f t="shared" si="68"/>
        <v>00084538</v>
      </c>
      <c r="T2225" s="8">
        <f t="shared" si="69"/>
        <v>7899726</v>
      </c>
    </row>
    <row r="2226" spans="1:20" x14ac:dyDescent="0.25">
      <c r="A2226" t="s">
        <v>3542</v>
      </c>
      <c r="B2226" s="7">
        <v>7899727</v>
      </c>
      <c r="C2226" s="9">
        <v>45657</v>
      </c>
      <c r="D2226" t="s">
        <v>3539</v>
      </c>
      <c r="E2226" t="s">
        <v>6942</v>
      </c>
      <c r="I2226" s="3">
        <v>0</v>
      </c>
      <c r="J2226" s="3">
        <v>2265335.64</v>
      </c>
      <c r="K2226" s="3">
        <v>2957499113.1300001</v>
      </c>
      <c r="N2226" t="s">
        <v>4877</v>
      </c>
      <c r="O2226" s="9">
        <v>45657.415300925903</v>
      </c>
      <c r="P2226" t="s">
        <v>83</v>
      </c>
      <c r="R2226" s="9"/>
      <c r="S2226" s="8" t="str">
        <f t="shared" si="68"/>
        <v>00084539</v>
      </c>
      <c r="T2226" s="8">
        <f t="shared" si="69"/>
        <v>7899727</v>
      </c>
    </row>
    <row r="2227" spans="1:20" x14ac:dyDescent="0.25">
      <c r="A2227" t="s">
        <v>3542</v>
      </c>
      <c r="B2227" s="7">
        <v>7899733</v>
      </c>
      <c r="C2227" s="9">
        <v>45657</v>
      </c>
      <c r="D2227" t="s">
        <v>3539</v>
      </c>
      <c r="E2227" t="s">
        <v>6943</v>
      </c>
      <c r="I2227" s="3">
        <v>0</v>
      </c>
      <c r="J2227" s="3">
        <v>1500000</v>
      </c>
      <c r="K2227" s="3">
        <v>2955999113.1300001</v>
      </c>
      <c r="N2227" t="s">
        <v>4877</v>
      </c>
      <c r="O2227" s="9">
        <v>45657.422199074099</v>
      </c>
      <c r="P2227" t="s">
        <v>26</v>
      </c>
      <c r="R2227" s="9"/>
      <c r="S2227" s="8" t="str">
        <f t="shared" si="68"/>
        <v>00084540</v>
      </c>
      <c r="T2227" s="8">
        <f t="shared" si="69"/>
        <v>7899733</v>
      </c>
    </row>
    <row r="2228" spans="1:20" x14ac:dyDescent="0.25">
      <c r="A2228" t="s">
        <v>3542</v>
      </c>
      <c r="B2228" s="7">
        <v>7899734</v>
      </c>
      <c r="C2228" s="9">
        <v>45657</v>
      </c>
      <c r="D2228" t="s">
        <v>3539</v>
      </c>
      <c r="E2228" t="s">
        <v>6944</v>
      </c>
      <c r="I2228" s="3">
        <v>0</v>
      </c>
      <c r="J2228" s="3">
        <v>1012366.7</v>
      </c>
      <c r="K2228" s="3">
        <v>2954986746.4299998</v>
      </c>
      <c r="N2228" t="s">
        <v>4877</v>
      </c>
      <c r="O2228" s="9">
        <v>45657.424641203703</v>
      </c>
      <c r="P2228" t="s">
        <v>26</v>
      </c>
      <c r="R2228" s="9"/>
      <c r="S2228" s="8" t="str">
        <f t="shared" si="68"/>
        <v>00084541</v>
      </c>
      <c r="T2228" s="8">
        <f t="shared" si="69"/>
        <v>7899734</v>
      </c>
    </row>
    <row r="2229" spans="1:20" x14ac:dyDescent="0.25">
      <c r="A2229" t="s">
        <v>3542</v>
      </c>
      <c r="B2229" s="7">
        <v>7899735</v>
      </c>
      <c r="C2229" s="9">
        <v>45657</v>
      </c>
      <c r="D2229" t="s">
        <v>3539</v>
      </c>
      <c r="E2229" t="s">
        <v>6945</v>
      </c>
      <c r="I2229" s="3">
        <v>0</v>
      </c>
      <c r="J2229" s="3">
        <v>15296055.279999999</v>
      </c>
      <c r="K2229" s="3">
        <v>2939690691.1500001</v>
      </c>
      <c r="N2229" t="s">
        <v>4877</v>
      </c>
      <c r="O2229" s="9">
        <v>45657.425266203703</v>
      </c>
      <c r="P2229" t="s">
        <v>83</v>
      </c>
      <c r="R2229" s="9"/>
      <c r="S2229" s="8" t="str">
        <f t="shared" si="68"/>
        <v>00084542</v>
      </c>
      <c r="T2229" s="8">
        <f t="shared" si="69"/>
        <v>7899735</v>
      </c>
    </row>
    <row r="2230" spans="1:20" x14ac:dyDescent="0.25">
      <c r="A2230" t="s">
        <v>3542</v>
      </c>
      <c r="B2230" s="7">
        <v>7899736</v>
      </c>
      <c r="C2230" s="9">
        <v>45657</v>
      </c>
      <c r="D2230" t="s">
        <v>3539</v>
      </c>
      <c r="E2230" t="s">
        <v>6946</v>
      </c>
      <c r="I2230" s="3">
        <v>0</v>
      </c>
      <c r="J2230" s="3">
        <v>1085573.3700000001</v>
      </c>
      <c r="K2230" s="3">
        <v>2938605117.7800002</v>
      </c>
      <c r="N2230" t="s">
        <v>4877</v>
      </c>
      <c r="O2230" s="9">
        <v>45657.425428240698</v>
      </c>
      <c r="P2230" t="s">
        <v>26</v>
      </c>
      <c r="R2230" s="9"/>
      <c r="S2230" s="8" t="str">
        <f t="shared" si="68"/>
        <v>00084543</v>
      </c>
      <c r="T2230" s="8">
        <f t="shared" si="69"/>
        <v>7899736</v>
      </c>
    </row>
    <row r="2231" spans="1:20" x14ac:dyDescent="0.25">
      <c r="A2231" t="s">
        <v>3542</v>
      </c>
      <c r="B2231" s="7">
        <v>7899737</v>
      </c>
      <c r="C2231" s="9">
        <v>45657</v>
      </c>
      <c r="D2231" t="s">
        <v>3539</v>
      </c>
      <c r="E2231" t="s">
        <v>6947</v>
      </c>
      <c r="I2231" s="3">
        <v>0</v>
      </c>
      <c r="J2231" s="3">
        <v>2437763.92</v>
      </c>
      <c r="K2231" s="3">
        <v>2936167353.8600001</v>
      </c>
      <c r="N2231" t="s">
        <v>4877</v>
      </c>
      <c r="O2231" s="9">
        <v>45657.426018518498</v>
      </c>
      <c r="P2231" t="s">
        <v>26</v>
      </c>
      <c r="R2231" s="9"/>
      <c r="S2231" s="8" t="str">
        <f t="shared" si="68"/>
        <v>00084544</v>
      </c>
      <c r="T2231" s="8">
        <f t="shared" si="69"/>
        <v>7899737</v>
      </c>
    </row>
    <row r="2232" spans="1:20" x14ac:dyDescent="0.25">
      <c r="A2232" t="s">
        <v>3542</v>
      </c>
      <c r="B2232" s="7">
        <v>7899739</v>
      </c>
      <c r="C2232" s="9">
        <v>45657</v>
      </c>
      <c r="D2232" t="s">
        <v>3539</v>
      </c>
      <c r="E2232" t="s">
        <v>6948</v>
      </c>
      <c r="I2232" s="3">
        <v>0</v>
      </c>
      <c r="J2232" s="3">
        <v>5560362.5800000001</v>
      </c>
      <c r="K2232" s="3">
        <v>2930606991.2800002</v>
      </c>
      <c r="N2232" t="s">
        <v>4877</v>
      </c>
      <c r="O2232" s="9">
        <v>45657.428368055596</v>
      </c>
      <c r="P2232" t="s">
        <v>83</v>
      </c>
      <c r="R2232" s="9"/>
      <c r="S2232" s="8" t="str">
        <f t="shared" si="68"/>
        <v>00084545</v>
      </c>
      <c r="T2232" s="8">
        <f t="shared" si="69"/>
        <v>7899739</v>
      </c>
    </row>
    <row r="2233" spans="1:20" x14ac:dyDescent="0.25">
      <c r="A2233" t="s">
        <v>3542</v>
      </c>
      <c r="B2233" s="7">
        <v>7899740</v>
      </c>
      <c r="C2233" s="9">
        <v>45657</v>
      </c>
      <c r="D2233" t="s">
        <v>4874</v>
      </c>
      <c r="E2233" t="s">
        <v>6949</v>
      </c>
      <c r="F2233" t="s">
        <v>4876</v>
      </c>
      <c r="I2233" s="3">
        <v>0</v>
      </c>
      <c r="J2233" s="3">
        <v>47754.47</v>
      </c>
      <c r="K2233" s="3">
        <v>2930559236.8099999</v>
      </c>
      <c r="N2233" t="s">
        <v>4877</v>
      </c>
      <c r="O2233" s="9">
        <v>45657.4308564815</v>
      </c>
      <c r="P2233" t="s">
        <v>26</v>
      </c>
      <c r="R2233" s="9"/>
      <c r="S2233" s="8" t="str">
        <f t="shared" si="68"/>
        <v/>
      </c>
      <c r="T2233" s="8" t="str">
        <f t="shared" si="69"/>
        <v/>
      </c>
    </row>
    <row r="2234" spans="1:20" x14ac:dyDescent="0.25">
      <c r="A2234" t="s">
        <v>3542</v>
      </c>
      <c r="B2234" s="7">
        <v>7899741</v>
      </c>
      <c r="C2234" s="9">
        <v>45657</v>
      </c>
      <c r="D2234" t="s">
        <v>3539</v>
      </c>
      <c r="E2234" t="s">
        <v>6950</v>
      </c>
      <c r="I2234" s="3">
        <v>0</v>
      </c>
      <c r="J2234" s="3">
        <v>1862424.1</v>
      </c>
      <c r="K2234" s="3">
        <v>2928696812.71</v>
      </c>
      <c r="N2234" t="s">
        <v>4877</v>
      </c>
      <c r="O2234" s="9">
        <v>45657.4308564815</v>
      </c>
      <c r="P2234" t="s">
        <v>26</v>
      </c>
      <c r="R2234" s="9"/>
      <c r="S2234" s="8" t="str">
        <f t="shared" si="68"/>
        <v>00084546</v>
      </c>
      <c r="T2234" s="8">
        <f t="shared" si="69"/>
        <v>7899741</v>
      </c>
    </row>
    <row r="2235" spans="1:20" x14ac:dyDescent="0.25">
      <c r="A2235" t="s">
        <v>3542</v>
      </c>
      <c r="B2235" s="7">
        <v>7899742</v>
      </c>
      <c r="C2235" s="9">
        <v>45657</v>
      </c>
      <c r="D2235" t="s">
        <v>3539</v>
      </c>
      <c r="E2235" t="s">
        <v>6951</v>
      </c>
      <c r="I2235" s="3">
        <v>0</v>
      </c>
      <c r="J2235" s="3">
        <v>1134147.92</v>
      </c>
      <c r="K2235" s="3">
        <v>2927562664.79</v>
      </c>
      <c r="N2235" t="s">
        <v>4877</v>
      </c>
      <c r="O2235" s="9">
        <v>45657.431909722203</v>
      </c>
      <c r="P2235" t="s">
        <v>83</v>
      </c>
      <c r="R2235" s="9"/>
      <c r="S2235" s="8" t="str">
        <f t="shared" si="68"/>
        <v>00084547</v>
      </c>
      <c r="T2235" s="8">
        <f t="shared" si="69"/>
        <v>7899742</v>
      </c>
    </row>
    <row r="2236" spans="1:20" x14ac:dyDescent="0.25">
      <c r="A2236" t="s">
        <v>3542</v>
      </c>
      <c r="B2236" s="7">
        <v>7899747</v>
      </c>
      <c r="C2236" s="9">
        <v>45657</v>
      </c>
      <c r="D2236" t="s">
        <v>4874</v>
      </c>
      <c r="E2236" t="s">
        <v>6952</v>
      </c>
      <c r="F2236" t="s">
        <v>6953</v>
      </c>
      <c r="I2236" s="3">
        <v>0</v>
      </c>
      <c r="J2236" s="3">
        <v>69486.320000000007</v>
      </c>
      <c r="K2236" s="3">
        <v>2927493178.4699998</v>
      </c>
      <c r="N2236" t="s">
        <v>4877</v>
      </c>
      <c r="O2236" s="9">
        <v>45657.443865740701</v>
      </c>
      <c r="P2236" t="s">
        <v>26</v>
      </c>
      <c r="R2236" s="9"/>
      <c r="S2236" s="8" t="str">
        <f t="shared" si="68"/>
        <v/>
      </c>
      <c r="T2236" s="8" t="str">
        <f t="shared" si="69"/>
        <v/>
      </c>
    </row>
    <row r="2237" spans="1:20" x14ac:dyDescent="0.25">
      <c r="A2237" t="s">
        <v>3542</v>
      </c>
      <c r="B2237" s="7">
        <v>7899752</v>
      </c>
      <c r="C2237" s="9">
        <v>45657</v>
      </c>
      <c r="D2237" t="s">
        <v>4874</v>
      </c>
      <c r="E2237" t="s">
        <v>6954</v>
      </c>
      <c r="F2237" t="s">
        <v>4876</v>
      </c>
      <c r="I2237" s="3">
        <v>0</v>
      </c>
      <c r="J2237" s="3">
        <v>34117.54</v>
      </c>
      <c r="K2237" s="3">
        <v>2927459060.9299998</v>
      </c>
      <c r="N2237" t="s">
        <v>4877</v>
      </c>
      <c r="O2237" s="9">
        <v>45657.447465277801</v>
      </c>
      <c r="P2237" t="s">
        <v>26</v>
      </c>
      <c r="R2237" s="9"/>
      <c r="S2237" s="8" t="str">
        <f t="shared" si="68"/>
        <v/>
      </c>
      <c r="T2237" s="8" t="str">
        <f t="shared" si="69"/>
        <v/>
      </c>
    </row>
    <row r="2238" spans="1:20" x14ac:dyDescent="0.25">
      <c r="A2238" t="s">
        <v>3542</v>
      </c>
      <c r="B2238" s="7">
        <v>7899753</v>
      </c>
      <c r="C2238" s="9">
        <v>45657</v>
      </c>
      <c r="D2238" t="s">
        <v>3539</v>
      </c>
      <c r="E2238" t="s">
        <v>6955</v>
      </c>
      <c r="I2238" s="3">
        <v>0</v>
      </c>
      <c r="J2238" s="3">
        <v>1314834</v>
      </c>
      <c r="K2238" s="3">
        <v>2926144226.9299998</v>
      </c>
      <c r="N2238" t="s">
        <v>4877</v>
      </c>
      <c r="O2238" s="9">
        <v>45657.447465277801</v>
      </c>
      <c r="P2238" t="s">
        <v>26</v>
      </c>
      <c r="R2238" s="9"/>
      <c r="S2238" s="8" t="str">
        <f t="shared" si="68"/>
        <v>00084548</v>
      </c>
      <c r="T2238" s="8">
        <f t="shared" si="69"/>
        <v>7899753</v>
      </c>
    </row>
    <row r="2239" spans="1:20" x14ac:dyDescent="0.25">
      <c r="A2239" t="s">
        <v>3542</v>
      </c>
      <c r="B2239" s="7">
        <v>7899756</v>
      </c>
      <c r="C2239" s="9">
        <v>45657</v>
      </c>
      <c r="D2239" t="s">
        <v>4874</v>
      </c>
      <c r="E2239" t="s">
        <v>6956</v>
      </c>
      <c r="F2239" t="s">
        <v>6957</v>
      </c>
      <c r="I2239" s="3">
        <v>0</v>
      </c>
      <c r="J2239" s="3">
        <v>42050.46</v>
      </c>
      <c r="K2239" s="3">
        <v>2926102176.4699998</v>
      </c>
      <c r="N2239" t="s">
        <v>4877</v>
      </c>
      <c r="O2239" s="9">
        <v>45657.449652777803</v>
      </c>
      <c r="P2239" t="s">
        <v>83</v>
      </c>
      <c r="R2239" s="9"/>
      <c r="S2239" s="8" t="str">
        <f t="shared" si="68"/>
        <v/>
      </c>
      <c r="T2239" s="8" t="str">
        <f t="shared" si="69"/>
        <v/>
      </c>
    </row>
    <row r="2240" spans="1:20" x14ac:dyDescent="0.25">
      <c r="A2240" t="s">
        <v>3542</v>
      </c>
      <c r="B2240" s="7">
        <v>7899757</v>
      </c>
      <c r="C2240" s="9">
        <v>45657</v>
      </c>
      <c r="D2240" t="s">
        <v>3539</v>
      </c>
      <c r="E2240" t="s">
        <v>6958</v>
      </c>
      <c r="I2240" s="3">
        <v>0</v>
      </c>
      <c r="J2240" s="3">
        <v>627267.96</v>
      </c>
      <c r="K2240" s="3">
        <v>2925474908.5100002</v>
      </c>
      <c r="N2240" t="s">
        <v>4877</v>
      </c>
      <c r="O2240" s="9">
        <v>45657.449652777803</v>
      </c>
      <c r="P2240" t="s">
        <v>20</v>
      </c>
      <c r="R2240" s="9"/>
      <c r="S2240" s="8" t="str">
        <f t="shared" si="68"/>
        <v>00084550</v>
      </c>
      <c r="T2240" s="8">
        <f t="shared" si="69"/>
        <v>7899757</v>
      </c>
    </row>
    <row r="2241" spans="1:20" x14ac:dyDescent="0.25">
      <c r="A2241" t="s">
        <v>3542</v>
      </c>
      <c r="B2241" s="7">
        <v>7899758</v>
      </c>
      <c r="C2241" s="9">
        <v>45657</v>
      </c>
      <c r="D2241" t="s">
        <v>3539</v>
      </c>
      <c r="E2241" t="s">
        <v>6959</v>
      </c>
      <c r="I2241" s="3">
        <v>0</v>
      </c>
      <c r="J2241" s="3">
        <v>1639968.23</v>
      </c>
      <c r="K2241" s="3">
        <v>2923834940.2800002</v>
      </c>
      <c r="N2241" t="s">
        <v>4877</v>
      </c>
      <c r="O2241" s="9">
        <v>45657.451111111099</v>
      </c>
      <c r="P2241" t="s">
        <v>83</v>
      </c>
      <c r="R2241" s="9"/>
      <c r="S2241" s="8" t="str">
        <f t="shared" si="68"/>
        <v>00084551</v>
      </c>
      <c r="T2241" s="8">
        <f t="shared" si="69"/>
        <v>7899758</v>
      </c>
    </row>
    <row r="2242" spans="1:20" x14ac:dyDescent="0.25">
      <c r="A2242" t="s">
        <v>3542</v>
      </c>
      <c r="B2242" s="7">
        <v>7899759</v>
      </c>
      <c r="C2242" s="9">
        <v>45657</v>
      </c>
      <c r="D2242" t="s">
        <v>3539</v>
      </c>
      <c r="E2242" t="s">
        <v>6960</v>
      </c>
      <c r="I2242" s="3">
        <v>0</v>
      </c>
      <c r="J2242" s="3">
        <v>1150000</v>
      </c>
      <c r="K2242" s="3">
        <v>2922684940.2800002</v>
      </c>
      <c r="N2242" t="s">
        <v>4877</v>
      </c>
      <c r="O2242" s="9">
        <v>45657.451342592598</v>
      </c>
      <c r="P2242" t="s">
        <v>20</v>
      </c>
      <c r="R2242" s="9"/>
      <c r="S2242" s="8" t="str">
        <f t="shared" si="68"/>
        <v>00084552</v>
      </c>
      <c r="T2242" s="8">
        <f t="shared" si="69"/>
        <v>7899759</v>
      </c>
    </row>
    <row r="2243" spans="1:20" x14ac:dyDescent="0.25">
      <c r="A2243" t="s">
        <v>3542</v>
      </c>
      <c r="B2243" s="7">
        <v>7899760</v>
      </c>
      <c r="C2243" s="9">
        <v>45657</v>
      </c>
      <c r="D2243" t="s">
        <v>3539</v>
      </c>
      <c r="E2243" t="s">
        <v>6961</v>
      </c>
      <c r="I2243" s="3">
        <v>0</v>
      </c>
      <c r="J2243" s="3">
        <v>0.12</v>
      </c>
      <c r="K2243" s="3">
        <v>2922684940.1599998</v>
      </c>
      <c r="N2243" t="s">
        <v>4877</v>
      </c>
      <c r="O2243" s="9">
        <v>45657.451874999999</v>
      </c>
      <c r="P2243" t="s">
        <v>20</v>
      </c>
      <c r="R2243" s="9"/>
      <c r="S2243" s="8" t="str">
        <f t="shared" si="68"/>
        <v>00084553</v>
      </c>
      <c r="T2243" s="8">
        <f t="shared" si="69"/>
        <v>7899760</v>
      </c>
    </row>
    <row r="2244" spans="1:20" x14ac:dyDescent="0.25">
      <c r="A2244" t="s">
        <v>3542</v>
      </c>
      <c r="B2244" s="7">
        <v>7899761</v>
      </c>
      <c r="C2244" s="9">
        <v>45657</v>
      </c>
      <c r="D2244" t="s">
        <v>3539</v>
      </c>
      <c r="E2244" t="s">
        <v>6962</v>
      </c>
      <c r="I2244" s="3">
        <v>0</v>
      </c>
      <c r="J2244" s="3">
        <v>2749314.98</v>
      </c>
      <c r="K2244" s="3">
        <v>2919935625.1799998</v>
      </c>
      <c r="N2244" t="s">
        <v>4877</v>
      </c>
      <c r="O2244" s="9">
        <v>45657.4524537037</v>
      </c>
      <c r="P2244" t="s">
        <v>26</v>
      </c>
      <c r="R2244" s="9"/>
      <c r="S2244" s="8" t="str">
        <f t="shared" ref="S2244:S2307" si="70">+IF(MID(E2244,1,1)="R",MID(E2244,5,8),"")</f>
        <v>00084554</v>
      </c>
      <c r="T2244" s="8">
        <f t="shared" ref="T2244:T2307" si="71">+IF(MID(S2244,1,1)="0",B2244,"")</f>
        <v>7899761</v>
      </c>
    </row>
    <row r="2245" spans="1:20" x14ac:dyDescent="0.25">
      <c r="A2245" t="s">
        <v>3542</v>
      </c>
      <c r="B2245" s="7">
        <v>7899764</v>
      </c>
      <c r="C2245" s="9">
        <v>45657</v>
      </c>
      <c r="D2245" t="s">
        <v>3539</v>
      </c>
      <c r="E2245" t="s">
        <v>6963</v>
      </c>
      <c r="I2245" s="3">
        <v>0</v>
      </c>
      <c r="J2245" s="3">
        <v>734392.83</v>
      </c>
      <c r="K2245" s="3">
        <v>2919201232.3499999</v>
      </c>
      <c r="N2245" t="s">
        <v>4877</v>
      </c>
      <c r="O2245" s="9">
        <v>45657.453194444402</v>
      </c>
      <c r="P2245" t="s">
        <v>20</v>
      </c>
      <c r="R2245" s="9"/>
      <c r="S2245" s="8" t="str">
        <f t="shared" si="70"/>
        <v>00084555</v>
      </c>
      <c r="T2245" s="8">
        <f t="shared" si="71"/>
        <v>7899764</v>
      </c>
    </row>
    <row r="2246" spans="1:20" x14ac:dyDescent="0.25">
      <c r="A2246" t="s">
        <v>3542</v>
      </c>
      <c r="B2246" s="7">
        <v>7899767</v>
      </c>
      <c r="C2246" s="9">
        <v>45657</v>
      </c>
      <c r="D2246" t="s">
        <v>3539</v>
      </c>
      <c r="E2246" t="s">
        <v>6964</v>
      </c>
      <c r="I2246" s="3">
        <v>0</v>
      </c>
      <c r="J2246" s="3">
        <v>6751426.9100000001</v>
      </c>
      <c r="K2246" s="3">
        <v>2912449805.4400001</v>
      </c>
      <c r="N2246" t="s">
        <v>4877</v>
      </c>
      <c r="O2246" s="9">
        <v>45657.454131944403</v>
      </c>
      <c r="P2246" t="s">
        <v>83</v>
      </c>
      <c r="R2246" s="9"/>
      <c r="S2246" s="8" t="str">
        <f t="shared" si="70"/>
        <v>00084556</v>
      </c>
      <c r="T2246" s="8">
        <f t="shared" si="71"/>
        <v>7899767</v>
      </c>
    </row>
    <row r="2247" spans="1:20" x14ac:dyDescent="0.25">
      <c r="A2247" t="s">
        <v>3542</v>
      </c>
      <c r="B2247" s="7">
        <v>7899768</v>
      </c>
      <c r="C2247" s="9">
        <v>45657</v>
      </c>
      <c r="D2247" t="s">
        <v>3539</v>
      </c>
      <c r="E2247" t="s">
        <v>6965</v>
      </c>
      <c r="I2247" s="3">
        <v>0</v>
      </c>
      <c r="J2247" s="3">
        <v>256847.28</v>
      </c>
      <c r="K2247" s="3">
        <v>2912192958.1599998</v>
      </c>
      <c r="N2247" t="s">
        <v>4877</v>
      </c>
      <c r="O2247" s="9">
        <v>45657.454942129603</v>
      </c>
      <c r="P2247" t="s">
        <v>20</v>
      </c>
      <c r="R2247" s="9"/>
      <c r="S2247" s="8" t="str">
        <f t="shared" si="70"/>
        <v>00084557</v>
      </c>
      <c r="T2247" s="8">
        <f t="shared" si="71"/>
        <v>7899768</v>
      </c>
    </row>
    <row r="2248" spans="1:20" x14ac:dyDescent="0.25">
      <c r="A2248" t="s">
        <v>3542</v>
      </c>
      <c r="B2248" s="7">
        <v>7899769</v>
      </c>
      <c r="C2248" s="9">
        <v>45657</v>
      </c>
      <c r="D2248" t="s">
        <v>3539</v>
      </c>
      <c r="E2248" t="s">
        <v>6966</v>
      </c>
      <c r="I2248" s="3">
        <v>0</v>
      </c>
      <c r="J2248" s="3">
        <v>1010653.6</v>
      </c>
      <c r="K2248" s="3">
        <v>2911182304.5599999</v>
      </c>
      <c r="N2248" t="s">
        <v>4877</v>
      </c>
      <c r="O2248" s="9">
        <v>45657.455682870401</v>
      </c>
      <c r="P2248" t="s">
        <v>83</v>
      </c>
      <c r="R2248" s="9"/>
      <c r="S2248" s="8" t="str">
        <f t="shared" si="70"/>
        <v>00084558</v>
      </c>
      <c r="T2248" s="8">
        <f t="shared" si="71"/>
        <v>7899769</v>
      </c>
    </row>
    <row r="2249" spans="1:20" x14ac:dyDescent="0.25">
      <c r="A2249" t="s">
        <v>3542</v>
      </c>
      <c r="B2249" s="7">
        <v>7899770</v>
      </c>
      <c r="C2249" s="9">
        <v>45657</v>
      </c>
      <c r="D2249" t="s">
        <v>3539</v>
      </c>
      <c r="E2249" t="s">
        <v>6967</v>
      </c>
      <c r="I2249" s="3">
        <v>0</v>
      </c>
      <c r="J2249" s="3">
        <v>1584004.72</v>
      </c>
      <c r="K2249" s="3">
        <v>2909598299.8400002</v>
      </c>
      <c r="N2249" t="s">
        <v>4877</v>
      </c>
      <c r="O2249" s="9">
        <v>45657.457499999997</v>
      </c>
      <c r="P2249" t="s">
        <v>20</v>
      </c>
      <c r="R2249" s="9"/>
      <c r="S2249" s="8" t="str">
        <f t="shared" si="70"/>
        <v>00084559</v>
      </c>
      <c r="T2249" s="8">
        <f t="shared" si="71"/>
        <v>7899770</v>
      </c>
    </row>
    <row r="2250" spans="1:20" x14ac:dyDescent="0.25">
      <c r="A2250" t="s">
        <v>3542</v>
      </c>
      <c r="B2250" s="7">
        <v>7899771</v>
      </c>
      <c r="C2250" s="9">
        <v>45657</v>
      </c>
      <c r="D2250" t="s">
        <v>3539</v>
      </c>
      <c r="E2250" t="s">
        <v>6968</v>
      </c>
      <c r="I2250" s="3">
        <v>0</v>
      </c>
      <c r="J2250" s="3">
        <v>17768.009999999998</v>
      </c>
      <c r="K2250" s="3">
        <v>2909580531.8299999</v>
      </c>
      <c r="N2250" t="s">
        <v>4877</v>
      </c>
      <c r="O2250" s="9">
        <v>45657.458113425899</v>
      </c>
      <c r="P2250" t="s">
        <v>20</v>
      </c>
      <c r="R2250" s="9"/>
      <c r="S2250" s="8" t="str">
        <f t="shared" si="70"/>
        <v>00084560</v>
      </c>
      <c r="T2250" s="8">
        <f t="shared" si="71"/>
        <v>7899771</v>
      </c>
    </row>
    <row r="2251" spans="1:20" x14ac:dyDescent="0.25">
      <c r="A2251" t="s">
        <v>3542</v>
      </c>
      <c r="B2251" s="7">
        <v>7899773</v>
      </c>
      <c r="C2251" s="9">
        <v>45657</v>
      </c>
      <c r="D2251" t="s">
        <v>3539</v>
      </c>
      <c r="E2251" t="s">
        <v>6969</v>
      </c>
      <c r="I2251" s="3">
        <v>0</v>
      </c>
      <c r="J2251" s="3">
        <v>627393.93999999994</v>
      </c>
      <c r="K2251" s="3">
        <v>2908953137.8899999</v>
      </c>
      <c r="N2251" t="s">
        <v>4877</v>
      </c>
      <c r="O2251" s="9">
        <v>45657.460972222201</v>
      </c>
      <c r="P2251" t="s">
        <v>26</v>
      </c>
      <c r="R2251" s="9"/>
      <c r="S2251" s="8" t="str">
        <f t="shared" si="70"/>
        <v>00084561</v>
      </c>
      <c r="T2251" s="8">
        <f t="shared" si="71"/>
        <v>7899773</v>
      </c>
    </row>
    <row r="2252" spans="1:20" x14ac:dyDescent="0.25">
      <c r="A2252" t="s">
        <v>3542</v>
      </c>
      <c r="B2252" s="7">
        <v>7899775</v>
      </c>
      <c r="C2252" s="9">
        <v>45657</v>
      </c>
      <c r="D2252" t="s">
        <v>3539</v>
      </c>
      <c r="E2252" t="s">
        <v>6970</v>
      </c>
      <c r="I2252" s="3">
        <v>0</v>
      </c>
      <c r="J2252" s="3">
        <v>150000</v>
      </c>
      <c r="K2252" s="3">
        <v>2908803137.8899999</v>
      </c>
      <c r="N2252" t="s">
        <v>4877</v>
      </c>
      <c r="O2252" s="9">
        <v>45657.462210648097</v>
      </c>
      <c r="P2252" t="s">
        <v>26</v>
      </c>
      <c r="R2252" s="9"/>
      <c r="S2252" s="8" t="str">
        <f t="shared" si="70"/>
        <v>00084563</v>
      </c>
      <c r="T2252" s="8">
        <f t="shared" si="71"/>
        <v>7899775</v>
      </c>
    </row>
    <row r="2253" spans="1:20" x14ac:dyDescent="0.25">
      <c r="A2253" t="s">
        <v>3542</v>
      </c>
      <c r="B2253" s="7">
        <v>7899777</v>
      </c>
      <c r="C2253" s="9">
        <v>45657</v>
      </c>
      <c r="D2253" t="s">
        <v>3539</v>
      </c>
      <c r="E2253" t="s">
        <v>6971</v>
      </c>
      <c r="I2253" s="3">
        <v>0</v>
      </c>
      <c r="J2253" s="3">
        <v>1096730.6299999999</v>
      </c>
      <c r="K2253" s="3">
        <v>2907706407.2600002</v>
      </c>
      <c r="N2253" t="s">
        <v>4877</v>
      </c>
      <c r="O2253" s="9">
        <v>45657.466620370396</v>
      </c>
      <c r="P2253" t="s">
        <v>20</v>
      </c>
      <c r="R2253" s="9"/>
      <c r="S2253" s="8" t="str">
        <f t="shared" si="70"/>
        <v>00084564</v>
      </c>
      <c r="T2253" s="8">
        <f t="shared" si="71"/>
        <v>7899777</v>
      </c>
    </row>
    <row r="2254" spans="1:20" x14ac:dyDescent="0.25">
      <c r="A2254" t="s">
        <v>3542</v>
      </c>
      <c r="B2254" s="7">
        <v>7899778</v>
      </c>
      <c r="C2254" s="9">
        <v>45657</v>
      </c>
      <c r="D2254" t="s">
        <v>3539</v>
      </c>
      <c r="E2254" t="s">
        <v>6972</v>
      </c>
      <c r="I2254" s="3">
        <v>0</v>
      </c>
      <c r="J2254" s="3">
        <v>8271456.9400000004</v>
      </c>
      <c r="K2254" s="3">
        <v>2899434950.3200002</v>
      </c>
      <c r="N2254" t="s">
        <v>4877</v>
      </c>
      <c r="O2254" s="9">
        <v>45657.4666782407</v>
      </c>
      <c r="P2254" t="s">
        <v>26</v>
      </c>
      <c r="R2254" s="9"/>
      <c r="S2254" s="8" t="str">
        <f t="shared" si="70"/>
        <v>00084565</v>
      </c>
      <c r="T2254" s="8">
        <f t="shared" si="71"/>
        <v>7899778</v>
      </c>
    </row>
    <row r="2255" spans="1:20" x14ac:dyDescent="0.25">
      <c r="A2255" t="s">
        <v>3542</v>
      </c>
      <c r="B2255" s="7">
        <v>7899779</v>
      </c>
      <c r="C2255" s="9">
        <v>45657</v>
      </c>
      <c r="D2255" t="s">
        <v>3539</v>
      </c>
      <c r="E2255" t="s">
        <v>6973</v>
      </c>
      <c r="I2255" s="3">
        <v>0</v>
      </c>
      <c r="J2255" s="3">
        <v>808057.31</v>
      </c>
      <c r="K2255" s="3">
        <v>2898626893.0100002</v>
      </c>
      <c r="N2255" t="s">
        <v>4877</v>
      </c>
      <c r="O2255" s="9">
        <v>45657.4683449074</v>
      </c>
      <c r="P2255" t="s">
        <v>20</v>
      </c>
      <c r="R2255" s="9"/>
      <c r="S2255" s="8" t="str">
        <f t="shared" si="70"/>
        <v>00084566</v>
      </c>
      <c r="T2255" s="8">
        <f t="shared" si="71"/>
        <v>7899779</v>
      </c>
    </row>
    <row r="2256" spans="1:20" x14ac:dyDescent="0.25">
      <c r="A2256" t="s">
        <v>3542</v>
      </c>
      <c r="B2256" s="7">
        <v>7899781</v>
      </c>
      <c r="C2256" s="9">
        <v>45657</v>
      </c>
      <c r="D2256" t="s">
        <v>3539</v>
      </c>
      <c r="E2256" t="s">
        <v>6974</v>
      </c>
      <c r="I2256" s="3">
        <v>0</v>
      </c>
      <c r="J2256" s="3">
        <v>183024.16</v>
      </c>
      <c r="K2256" s="3">
        <v>2898443868.8499999</v>
      </c>
      <c r="N2256" t="s">
        <v>4877</v>
      </c>
      <c r="O2256" s="9">
        <v>45657.471226851798</v>
      </c>
      <c r="P2256" t="s">
        <v>20</v>
      </c>
      <c r="R2256" s="9"/>
      <c r="S2256" s="8" t="str">
        <f t="shared" si="70"/>
        <v>00084567</v>
      </c>
      <c r="T2256" s="8">
        <f t="shared" si="71"/>
        <v>7899781</v>
      </c>
    </row>
    <row r="2257" spans="1:20" x14ac:dyDescent="0.25">
      <c r="A2257" t="s">
        <v>3542</v>
      </c>
      <c r="B2257" s="7">
        <v>7899783</v>
      </c>
      <c r="C2257" s="9">
        <v>45657</v>
      </c>
      <c r="D2257" t="s">
        <v>3539</v>
      </c>
      <c r="E2257" t="s">
        <v>6975</v>
      </c>
      <c r="I2257" s="3">
        <v>0</v>
      </c>
      <c r="J2257" s="3">
        <v>137550</v>
      </c>
      <c r="K2257" s="3">
        <v>2898306318.8499999</v>
      </c>
      <c r="N2257" t="s">
        <v>4877</v>
      </c>
      <c r="O2257" s="9">
        <v>45657.474189814799</v>
      </c>
      <c r="P2257" t="s">
        <v>26</v>
      </c>
      <c r="R2257" s="9"/>
      <c r="S2257" s="8" t="str">
        <f t="shared" si="70"/>
        <v>00084568</v>
      </c>
      <c r="T2257" s="8">
        <f t="shared" si="71"/>
        <v>7899783</v>
      </c>
    </row>
    <row r="2258" spans="1:20" x14ac:dyDescent="0.25">
      <c r="A2258" t="s">
        <v>3542</v>
      </c>
      <c r="B2258" s="7">
        <v>7899784</v>
      </c>
      <c r="C2258" s="9">
        <v>45657</v>
      </c>
      <c r="D2258" t="s">
        <v>3539</v>
      </c>
      <c r="E2258" t="s">
        <v>6976</v>
      </c>
      <c r="I2258" s="3">
        <v>0</v>
      </c>
      <c r="J2258" s="3">
        <v>4329950</v>
      </c>
      <c r="K2258" s="3">
        <v>2893976368.8499999</v>
      </c>
      <c r="N2258" t="s">
        <v>4877</v>
      </c>
      <c r="O2258" s="9">
        <v>45657.474768518499</v>
      </c>
      <c r="P2258" t="s">
        <v>26</v>
      </c>
      <c r="R2258" s="9"/>
      <c r="S2258" s="8" t="str">
        <f t="shared" si="70"/>
        <v>00084569</v>
      </c>
      <c r="T2258" s="8">
        <f t="shared" si="71"/>
        <v>7899784</v>
      </c>
    </row>
    <row r="2259" spans="1:20" x14ac:dyDescent="0.25">
      <c r="A2259" t="s">
        <v>3542</v>
      </c>
      <c r="B2259" s="7">
        <v>7899785</v>
      </c>
      <c r="C2259" s="9">
        <v>45657</v>
      </c>
      <c r="D2259" t="s">
        <v>3539</v>
      </c>
      <c r="E2259" t="s">
        <v>6977</v>
      </c>
      <c r="I2259" s="3">
        <v>0</v>
      </c>
      <c r="J2259" s="3">
        <v>15075316.01</v>
      </c>
      <c r="K2259" s="3">
        <v>2878901052.8400002</v>
      </c>
      <c r="N2259" t="s">
        <v>4877</v>
      </c>
      <c r="O2259" s="9">
        <v>45657.475590277798</v>
      </c>
      <c r="P2259" t="s">
        <v>26</v>
      </c>
      <c r="R2259" s="9"/>
      <c r="S2259" s="8" t="str">
        <f t="shared" si="70"/>
        <v>00084570</v>
      </c>
      <c r="T2259" s="8">
        <f t="shared" si="71"/>
        <v>7899785</v>
      </c>
    </row>
    <row r="2260" spans="1:20" x14ac:dyDescent="0.25">
      <c r="A2260" t="s">
        <v>3542</v>
      </c>
      <c r="B2260" s="7">
        <v>7899790</v>
      </c>
      <c r="C2260" s="9">
        <v>45657</v>
      </c>
      <c r="D2260" t="s">
        <v>4874</v>
      </c>
      <c r="E2260" t="s">
        <v>6978</v>
      </c>
      <c r="F2260" t="s">
        <v>6979</v>
      </c>
      <c r="I2260" s="3">
        <v>0</v>
      </c>
      <c r="J2260" s="3">
        <v>393144.9</v>
      </c>
      <c r="K2260" s="3">
        <v>2878507907.9400001</v>
      </c>
      <c r="N2260" t="s">
        <v>4877</v>
      </c>
      <c r="O2260" s="9">
        <v>45657.484178240702</v>
      </c>
      <c r="P2260" t="s">
        <v>26</v>
      </c>
      <c r="R2260" s="9"/>
      <c r="S2260" s="8" t="str">
        <f t="shared" si="70"/>
        <v/>
      </c>
      <c r="T2260" s="8" t="str">
        <f t="shared" si="71"/>
        <v/>
      </c>
    </row>
    <row r="2261" spans="1:20" x14ac:dyDescent="0.25">
      <c r="A2261" t="s">
        <v>3542</v>
      </c>
      <c r="B2261" s="7">
        <v>7899791</v>
      </c>
      <c r="C2261" s="9">
        <v>45657</v>
      </c>
      <c r="D2261" t="s">
        <v>4874</v>
      </c>
      <c r="E2261" t="s">
        <v>6980</v>
      </c>
      <c r="F2261" t="s">
        <v>4876</v>
      </c>
      <c r="I2261" s="3">
        <v>0</v>
      </c>
      <c r="J2261" s="3">
        <v>373487.66</v>
      </c>
      <c r="K2261" s="3">
        <v>2878134420.2800002</v>
      </c>
      <c r="N2261" t="s">
        <v>4877</v>
      </c>
      <c r="O2261" s="9">
        <v>45657.484861111101</v>
      </c>
      <c r="P2261" t="s">
        <v>26</v>
      </c>
      <c r="R2261" s="9"/>
      <c r="S2261" s="8" t="str">
        <f t="shared" si="70"/>
        <v/>
      </c>
      <c r="T2261" s="8" t="str">
        <f t="shared" si="71"/>
        <v/>
      </c>
    </row>
    <row r="2262" spans="1:20" x14ac:dyDescent="0.25">
      <c r="A2262" t="s">
        <v>3542</v>
      </c>
      <c r="B2262" s="7">
        <v>7899799</v>
      </c>
      <c r="C2262" s="9">
        <v>45657</v>
      </c>
      <c r="D2262" t="s">
        <v>4874</v>
      </c>
      <c r="E2262" t="s">
        <v>6981</v>
      </c>
      <c r="F2262" t="s">
        <v>4876</v>
      </c>
      <c r="I2262" s="3">
        <v>0</v>
      </c>
      <c r="J2262" s="3">
        <v>1226731.96</v>
      </c>
      <c r="K2262" s="3">
        <v>2876907688.3200002</v>
      </c>
      <c r="N2262" t="s">
        <v>4877</v>
      </c>
      <c r="O2262" s="9">
        <v>45657.505196759303</v>
      </c>
      <c r="P2262" t="s">
        <v>26</v>
      </c>
      <c r="R2262" s="9"/>
      <c r="S2262" s="8" t="str">
        <f t="shared" si="70"/>
        <v/>
      </c>
      <c r="T2262" s="8" t="str">
        <f t="shared" si="71"/>
        <v/>
      </c>
    </row>
    <row r="2263" spans="1:20" x14ac:dyDescent="0.25">
      <c r="A2263" t="s">
        <v>3542</v>
      </c>
      <c r="B2263" s="7">
        <v>7899800</v>
      </c>
      <c r="C2263" s="9">
        <v>45657</v>
      </c>
      <c r="D2263" t="s">
        <v>3539</v>
      </c>
      <c r="E2263" t="s">
        <v>6982</v>
      </c>
      <c r="I2263" s="3">
        <v>0</v>
      </c>
      <c r="J2263" s="3">
        <v>23274263.52</v>
      </c>
      <c r="K2263" s="3">
        <v>2853633424.8000002</v>
      </c>
      <c r="N2263" t="s">
        <v>4877</v>
      </c>
      <c r="O2263" s="9">
        <v>45657.505196759303</v>
      </c>
      <c r="P2263" t="s">
        <v>26</v>
      </c>
      <c r="R2263" s="9"/>
      <c r="S2263" s="8" t="str">
        <f t="shared" si="70"/>
        <v>00084572</v>
      </c>
      <c r="T2263" s="8">
        <f t="shared" si="71"/>
        <v>7899800</v>
      </c>
    </row>
    <row r="2264" spans="1:20" x14ac:dyDescent="0.25">
      <c r="A2264" t="s">
        <v>3542</v>
      </c>
      <c r="B2264" s="7">
        <v>7899803</v>
      </c>
      <c r="C2264" s="9">
        <v>45657</v>
      </c>
      <c r="D2264" t="s">
        <v>4874</v>
      </c>
      <c r="E2264" t="s">
        <v>6983</v>
      </c>
      <c r="F2264" t="s">
        <v>6984</v>
      </c>
      <c r="I2264" s="3">
        <v>0</v>
      </c>
      <c r="J2264" s="3">
        <v>621434.68999999994</v>
      </c>
      <c r="K2264" s="3">
        <v>2853011990.1100001</v>
      </c>
      <c r="N2264" t="s">
        <v>4877</v>
      </c>
      <c r="O2264" s="9">
        <v>45657.5140509259</v>
      </c>
      <c r="P2264" t="s">
        <v>62</v>
      </c>
      <c r="R2264" s="9"/>
      <c r="S2264" s="8" t="str">
        <f t="shared" si="70"/>
        <v/>
      </c>
      <c r="T2264" s="8" t="str">
        <f t="shared" si="71"/>
        <v/>
      </c>
    </row>
    <row r="2265" spans="1:20" x14ac:dyDescent="0.25">
      <c r="A2265" t="s">
        <v>3542</v>
      </c>
      <c r="B2265" s="7">
        <v>7899804</v>
      </c>
      <c r="C2265" s="9">
        <v>45657</v>
      </c>
      <c r="D2265" t="s">
        <v>4874</v>
      </c>
      <c r="E2265" t="s">
        <v>6985</v>
      </c>
      <c r="F2265" t="s">
        <v>6986</v>
      </c>
      <c r="I2265" s="3">
        <v>0</v>
      </c>
      <c r="J2265" s="3">
        <v>480064.31</v>
      </c>
      <c r="K2265" s="3">
        <v>2852531925.8000002</v>
      </c>
      <c r="N2265" t="s">
        <v>4877</v>
      </c>
      <c r="O2265" s="9">
        <v>45657.515104166698</v>
      </c>
      <c r="P2265" t="s">
        <v>62</v>
      </c>
      <c r="R2265" s="9"/>
      <c r="S2265" s="8" t="str">
        <f t="shared" si="70"/>
        <v/>
      </c>
      <c r="T2265" s="8" t="str">
        <f t="shared" si="71"/>
        <v/>
      </c>
    </row>
    <row r="2266" spans="1:20" x14ac:dyDescent="0.25">
      <c r="A2266" t="s">
        <v>3542</v>
      </c>
      <c r="B2266" s="7">
        <v>7899806</v>
      </c>
      <c r="C2266" s="9">
        <v>45657</v>
      </c>
      <c r="D2266" t="s">
        <v>3539</v>
      </c>
      <c r="E2266" t="s">
        <v>6987</v>
      </c>
      <c r="I2266" s="3">
        <v>0</v>
      </c>
      <c r="J2266" s="3">
        <v>13154101.380000001</v>
      </c>
      <c r="K2266" s="3">
        <v>2839377824.4200001</v>
      </c>
      <c r="N2266" t="s">
        <v>4877</v>
      </c>
      <c r="O2266" s="9">
        <v>45657.519872685203</v>
      </c>
      <c r="P2266" t="s">
        <v>62</v>
      </c>
      <c r="R2266" s="9"/>
      <c r="S2266" s="8" t="str">
        <f t="shared" si="70"/>
        <v>00084573</v>
      </c>
      <c r="T2266" s="8">
        <f t="shared" si="71"/>
        <v>7899806</v>
      </c>
    </row>
    <row r="2267" spans="1:20" x14ac:dyDescent="0.25">
      <c r="A2267" t="s">
        <v>3542</v>
      </c>
      <c r="B2267" s="7">
        <v>7898925</v>
      </c>
      <c r="C2267" s="9">
        <v>45659</v>
      </c>
      <c r="D2267" t="s">
        <v>4874</v>
      </c>
      <c r="E2267" t="s">
        <v>2432</v>
      </c>
      <c r="F2267" t="s">
        <v>6988</v>
      </c>
      <c r="I2267" s="3">
        <v>0</v>
      </c>
      <c r="J2267" s="3">
        <v>3369896.23</v>
      </c>
      <c r="K2267" s="3">
        <v>2836007928.1900001</v>
      </c>
      <c r="N2267" t="s">
        <v>4877</v>
      </c>
      <c r="O2267" s="9">
        <v>45653.486863425896</v>
      </c>
      <c r="P2267" t="s">
        <v>368</v>
      </c>
      <c r="R2267" s="9"/>
      <c r="S2267" s="8" t="str">
        <f t="shared" si="70"/>
        <v/>
      </c>
      <c r="T2267" s="8" t="str">
        <f t="shared" si="71"/>
        <v/>
      </c>
    </row>
    <row r="2268" spans="1:20" x14ac:dyDescent="0.25">
      <c r="A2268" t="s">
        <v>3542</v>
      </c>
      <c r="B2268" s="7">
        <v>7899846</v>
      </c>
      <c r="C2268" s="9">
        <v>45659</v>
      </c>
      <c r="D2268" t="s">
        <v>3539</v>
      </c>
      <c r="E2268" t="s">
        <v>6989</v>
      </c>
      <c r="I2268" s="3">
        <v>0</v>
      </c>
      <c r="J2268" s="3">
        <v>1186781.3700000001</v>
      </c>
      <c r="K2268" s="3">
        <v>2834821146.8200002</v>
      </c>
      <c r="N2268" t="s">
        <v>4877</v>
      </c>
      <c r="O2268" s="9">
        <v>45659.395682870403</v>
      </c>
      <c r="P2268" t="s">
        <v>26</v>
      </c>
      <c r="R2268" s="9"/>
      <c r="S2268" s="8" t="str">
        <f t="shared" si="70"/>
        <v>00084576</v>
      </c>
      <c r="T2268" s="8">
        <f t="shared" si="71"/>
        <v>7899846</v>
      </c>
    </row>
    <row r="2269" spans="1:20" x14ac:dyDescent="0.25">
      <c r="A2269" t="s">
        <v>3542</v>
      </c>
      <c r="B2269" s="7">
        <v>7899847</v>
      </c>
      <c r="C2269" s="9">
        <v>45659</v>
      </c>
      <c r="D2269" t="s">
        <v>4874</v>
      </c>
      <c r="E2269" t="s">
        <v>2965</v>
      </c>
      <c r="F2269" t="s">
        <v>6819</v>
      </c>
      <c r="I2269" s="3">
        <v>0</v>
      </c>
      <c r="J2269" s="3">
        <v>116984.38</v>
      </c>
      <c r="K2269" s="3">
        <v>2834704162.4400001</v>
      </c>
      <c r="N2269" t="s">
        <v>4877</v>
      </c>
      <c r="O2269" s="9">
        <v>45659.396284722199</v>
      </c>
      <c r="P2269" t="s">
        <v>20</v>
      </c>
      <c r="R2269" s="9"/>
      <c r="S2269" s="8" t="str">
        <f t="shared" si="70"/>
        <v/>
      </c>
      <c r="T2269" s="8" t="str">
        <f t="shared" si="71"/>
        <v/>
      </c>
    </row>
    <row r="2270" spans="1:20" x14ac:dyDescent="0.25">
      <c r="A2270" t="s">
        <v>3542</v>
      </c>
      <c r="B2270" s="7">
        <v>7899848</v>
      </c>
      <c r="C2270" s="9">
        <v>45659</v>
      </c>
      <c r="D2270" t="s">
        <v>3539</v>
      </c>
      <c r="E2270" t="s">
        <v>6990</v>
      </c>
      <c r="I2270" s="3">
        <v>0</v>
      </c>
      <c r="J2270" s="3">
        <v>0.27</v>
      </c>
      <c r="K2270" s="3">
        <v>2834704162.1700001</v>
      </c>
      <c r="N2270" t="s">
        <v>4877</v>
      </c>
      <c r="O2270" s="9">
        <v>45659.3967708333</v>
      </c>
      <c r="P2270" t="s">
        <v>20</v>
      </c>
      <c r="R2270" s="9"/>
      <c r="S2270" s="8" t="str">
        <f t="shared" si="70"/>
        <v>00084577</v>
      </c>
      <c r="T2270" s="8">
        <f t="shared" si="71"/>
        <v>7899848</v>
      </c>
    </row>
    <row r="2271" spans="1:20" x14ac:dyDescent="0.25">
      <c r="A2271" t="s">
        <v>3542</v>
      </c>
      <c r="B2271" s="7">
        <v>7899851</v>
      </c>
      <c r="C2271" s="9">
        <v>45659</v>
      </c>
      <c r="D2271" t="s">
        <v>3539</v>
      </c>
      <c r="E2271" t="s">
        <v>6991</v>
      </c>
      <c r="I2271" s="3">
        <v>0</v>
      </c>
      <c r="J2271" s="3">
        <v>3000000</v>
      </c>
      <c r="K2271" s="3">
        <v>2831704162.1700001</v>
      </c>
      <c r="N2271" t="s">
        <v>4877</v>
      </c>
      <c r="O2271" s="9">
        <v>45659.402812499997</v>
      </c>
      <c r="P2271" t="s">
        <v>26</v>
      </c>
      <c r="R2271" s="9"/>
      <c r="S2271" s="8" t="str">
        <f t="shared" si="70"/>
        <v>00084578</v>
      </c>
      <c r="T2271" s="8">
        <f t="shared" si="71"/>
        <v>7899851</v>
      </c>
    </row>
    <row r="2272" spans="1:20" x14ac:dyDescent="0.25">
      <c r="A2272" t="s">
        <v>3542</v>
      </c>
      <c r="B2272" s="7">
        <v>7899856</v>
      </c>
      <c r="C2272" s="9">
        <v>45659</v>
      </c>
      <c r="D2272" t="s">
        <v>3539</v>
      </c>
      <c r="E2272" t="s">
        <v>6992</v>
      </c>
      <c r="I2272" s="3">
        <v>12.1</v>
      </c>
      <c r="J2272" s="3">
        <v>0</v>
      </c>
      <c r="K2272" s="3">
        <v>2831704174.27</v>
      </c>
      <c r="N2272" t="s">
        <v>4877</v>
      </c>
      <c r="O2272" s="9">
        <v>45659.416782407403</v>
      </c>
      <c r="P2272" t="s">
        <v>20</v>
      </c>
      <c r="R2272" s="9"/>
      <c r="S2272" s="8" t="str">
        <f t="shared" si="70"/>
        <v>00084579</v>
      </c>
      <c r="T2272" s="8">
        <f t="shared" si="71"/>
        <v>7899856</v>
      </c>
    </row>
    <row r="2273" spans="1:20" x14ac:dyDescent="0.25">
      <c r="A2273" t="s">
        <v>3542</v>
      </c>
      <c r="B2273" s="7">
        <v>7899870</v>
      </c>
      <c r="C2273" s="9">
        <v>45659</v>
      </c>
      <c r="D2273" t="s">
        <v>3539</v>
      </c>
      <c r="E2273" t="s">
        <v>6993</v>
      </c>
      <c r="I2273" s="3">
        <v>0</v>
      </c>
      <c r="J2273" s="3">
        <v>5074865.68</v>
      </c>
      <c r="K2273" s="3">
        <v>2826629308.5900002</v>
      </c>
      <c r="N2273" t="s">
        <v>4877</v>
      </c>
      <c r="O2273" s="9">
        <v>45659.431875000002</v>
      </c>
      <c r="P2273" t="s">
        <v>26</v>
      </c>
      <c r="R2273" s="9"/>
      <c r="S2273" s="8" t="str">
        <f t="shared" si="70"/>
        <v>00084580</v>
      </c>
      <c r="T2273" s="8">
        <f t="shared" si="71"/>
        <v>7899870</v>
      </c>
    </row>
    <row r="2274" spans="1:20" x14ac:dyDescent="0.25">
      <c r="A2274" t="s">
        <v>3542</v>
      </c>
      <c r="B2274" s="7">
        <v>7899872</v>
      </c>
      <c r="C2274" s="9">
        <v>45659</v>
      </c>
      <c r="D2274" t="s">
        <v>3539</v>
      </c>
      <c r="E2274" t="s">
        <v>6994</v>
      </c>
      <c r="I2274" s="3">
        <v>0</v>
      </c>
      <c r="J2274" s="3">
        <v>309167.63</v>
      </c>
      <c r="K2274" s="3">
        <v>2826320140.96</v>
      </c>
      <c r="N2274" t="s">
        <v>4877</v>
      </c>
      <c r="O2274" s="9">
        <v>45659.4379976852</v>
      </c>
      <c r="P2274" t="s">
        <v>26</v>
      </c>
      <c r="R2274" s="9"/>
      <c r="S2274" s="8" t="str">
        <f t="shared" si="70"/>
        <v>00084581</v>
      </c>
      <c r="T2274" s="8">
        <f t="shared" si="71"/>
        <v>7899872</v>
      </c>
    </row>
    <row r="2275" spans="1:20" x14ac:dyDescent="0.25">
      <c r="A2275" t="s">
        <v>3542</v>
      </c>
      <c r="B2275" s="7">
        <v>7899875</v>
      </c>
      <c r="C2275" s="9">
        <v>45659</v>
      </c>
      <c r="D2275" t="s">
        <v>3539</v>
      </c>
      <c r="E2275" t="s">
        <v>6995</v>
      </c>
      <c r="I2275" s="3">
        <v>0</v>
      </c>
      <c r="J2275" s="3">
        <v>3368180.7</v>
      </c>
      <c r="K2275" s="3">
        <v>2822951960.2600002</v>
      </c>
      <c r="N2275" t="s">
        <v>4877</v>
      </c>
      <c r="O2275" s="9">
        <v>45659.439733796302</v>
      </c>
      <c r="P2275" t="s">
        <v>26</v>
      </c>
      <c r="R2275" s="9"/>
      <c r="S2275" s="8" t="str">
        <f t="shared" si="70"/>
        <v>00084582</v>
      </c>
      <c r="T2275" s="8">
        <f t="shared" si="71"/>
        <v>7899875</v>
      </c>
    </row>
    <row r="2276" spans="1:20" x14ac:dyDescent="0.25">
      <c r="A2276" t="s">
        <v>3542</v>
      </c>
      <c r="B2276" s="7">
        <v>7899877</v>
      </c>
      <c r="C2276" s="9">
        <v>45659</v>
      </c>
      <c r="D2276" t="s">
        <v>4874</v>
      </c>
      <c r="E2276" t="s">
        <v>3102</v>
      </c>
      <c r="F2276" t="s">
        <v>4876</v>
      </c>
      <c r="I2276" s="3">
        <v>0</v>
      </c>
      <c r="J2276" s="3">
        <v>12608.82</v>
      </c>
      <c r="K2276" s="3">
        <v>2822939351.4400001</v>
      </c>
      <c r="N2276" t="s">
        <v>4877</v>
      </c>
      <c r="O2276" s="9">
        <v>45659.444351851896</v>
      </c>
      <c r="P2276" t="s">
        <v>26</v>
      </c>
      <c r="R2276" s="9"/>
      <c r="S2276" s="8" t="str">
        <f t="shared" si="70"/>
        <v/>
      </c>
      <c r="T2276" s="8" t="str">
        <f t="shared" si="71"/>
        <v/>
      </c>
    </row>
    <row r="2277" spans="1:20" x14ac:dyDescent="0.25">
      <c r="A2277" t="s">
        <v>3542</v>
      </c>
      <c r="B2277" s="7">
        <v>7899878</v>
      </c>
      <c r="C2277" s="9">
        <v>45659</v>
      </c>
      <c r="D2277" t="s">
        <v>3539</v>
      </c>
      <c r="E2277" t="s">
        <v>6996</v>
      </c>
      <c r="I2277" s="3">
        <v>0</v>
      </c>
      <c r="J2277" s="3">
        <v>491743.68</v>
      </c>
      <c r="K2277" s="3">
        <v>2822447607.7600002</v>
      </c>
      <c r="N2277" t="s">
        <v>4877</v>
      </c>
      <c r="O2277" s="9">
        <v>45659.444351851896</v>
      </c>
      <c r="P2277" t="s">
        <v>26</v>
      </c>
      <c r="R2277" s="9"/>
      <c r="S2277" s="8" t="str">
        <f t="shared" si="70"/>
        <v>00084583</v>
      </c>
      <c r="T2277" s="8">
        <f t="shared" si="71"/>
        <v>7899878</v>
      </c>
    </row>
    <row r="2278" spans="1:20" x14ac:dyDescent="0.25">
      <c r="A2278" t="s">
        <v>3542</v>
      </c>
      <c r="B2278" s="7">
        <v>7899879</v>
      </c>
      <c r="C2278" s="9">
        <v>45659</v>
      </c>
      <c r="D2278" t="s">
        <v>3539</v>
      </c>
      <c r="E2278" t="s">
        <v>6997</v>
      </c>
      <c r="I2278" s="3">
        <v>0</v>
      </c>
      <c r="J2278" s="3">
        <v>938292.6</v>
      </c>
      <c r="K2278" s="3">
        <v>2821509315.1599998</v>
      </c>
      <c r="N2278" t="s">
        <v>4877</v>
      </c>
      <c r="O2278" s="9">
        <v>45659.4456712963</v>
      </c>
      <c r="P2278" t="s">
        <v>62</v>
      </c>
      <c r="R2278" s="9"/>
      <c r="S2278" s="8" t="str">
        <f t="shared" si="70"/>
        <v>00084584</v>
      </c>
      <c r="T2278" s="8">
        <f t="shared" si="71"/>
        <v>7899879</v>
      </c>
    </row>
    <row r="2279" spans="1:20" x14ac:dyDescent="0.25">
      <c r="A2279" t="s">
        <v>3542</v>
      </c>
      <c r="B2279" s="7">
        <v>7899881</v>
      </c>
      <c r="C2279" s="9">
        <v>45659</v>
      </c>
      <c r="D2279" t="s">
        <v>3539</v>
      </c>
      <c r="E2279" t="s">
        <v>6998</v>
      </c>
      <c r="I2279" s="3">
        <v>0</v>
      </c>
      <c r="J2279" s="3">
        <v>950440.44</v>
      </c>
      <c r="K2279" s="3">
        <v>2820558874.7199998</v>
      </c>
      <c r="N2279" t="s">
        <v>4877</v>
      </c>
      <c r="O2279" s="9">
        <v>45659.451481481497</v>
      </c>
      <c r="P2279" t="s">
        <v>26</v>
      </c>
      <c r="R2279" s="9"/>
      <c r="S2279" s="8" t="str">
        <f t="shared" si="70"/>
        <v>00084585</v>
      </c>
      <c r="T2279" s="8">
        <f t="shared" si="71"/>
        <v>7899881</v>
      </c>
    </row>
    <row r="2280" spans="1:20" x14ac:dyDescent="0.25">
      <c r="A2280" t="s">
        <v>3542</v>
      </c>
      <c r="B2280" s="7">
        <v>7899885</v>
      </c>
      <c r="C2280" s="9">
        <v>45659</v>
      </c>
      <c r="D2280" t="s">
        <v>3539</v>
      </c>
      <c r="E2280" t="s">
        <v>6999</v>
      </c>
      <c r="I2280" s="3">
        <v>0</v>
      </c>
      <c r="J2280" s="3">
        <v>1847479.68</v>
      </c>
      <c r="K2280" s="3">
        <v>2818711395.04</v>
      </c>
      <c r="N2280" t="s">
        <v>4877</v>
      </c>
      <c r="O2280" s="9">
        <v>45659.473611111098</v>
      </c>
      <c r="P2280" t="s">
        <v>26</v>
      </c>
      <c r="R2280" s="9"/>
      <c r="S2280" s="8" t="str">
        <f t="shared" si="70"/>
        <v>00084586</v>
      </c>
      <c r="T2280" s="8">
        <f t="shared" si="71"/>
        <v>7899885</v>
      </c>
    </row>
    <row r="2281" spans="1:20" x14ac:dyDescent="0.25">
      <c r="A2281" t="s">
        <v>3542</v>
      </c>
      <c r="B2281" s="7">
        <v>7899899</v>
      </c>
      <c r="C2281" s="9">
        <v>45659</v>
      </c>
      <c r="D2281" t="s">
        <v>4874</v>
      </c>
      <c r="E2281" t="s">
        <v>2547</v>
      </c>
      <c r="F2281" t="s">
        <v>4876</v>
      </c>
      <c r="I2281" s="3">
        <v>0</v>
      </c>
      <c r="J2281" s="3">
        <v>56400.31</v>
      </c>
      <c r="K2281" s="3">
        <v>2818654994.73</v>
      </c>
      <c r="N2281" t="s">
        <v>4877</v>
      </c>
      <c r="O2281" s="9">
        <v>45659.500960648104</v>
      </c>
      <c r="P2281" t="s">
        <v>20</v>
      </c>
      <c r="R2281" s="9"/>
      <c r="S2281" s="8" t="str">
        <f t="shared" si="70"/>
        <v/>
      </c>
      <c r="T2281" s="8" t="str">
        <f t="shared" si="71"/>
        <v/>
      </c>
    </row>
    <row r="2282" spans="1:20" x14ac:dyDescent="0.25">
      <c r="A2282" t="s">
        <v>3542</v>
      </c>
      <c r="B2282" s="7">
        <v>7899900</v>
      </c>
      <c r="C2282" s="9">
        <v>45659</v>
      </c>
      <c r="D2282" t="s">
        <v>3539</v>
      </c>
      <c r="E2282" t="s">
        <v>7000</v>
      </c>
      <c r="I2282" s="3">
        <v>11704.58</v>
      </c>
      <c r="J2282" s="3">
        <v>0</v>
      </c>
      <c r="K2282" s="3">
        <v>2818666699.3099999</v>
      </c>
      <c r="N2282" t="s">
        <v>4877</v>
      </c>
      <c r="O2282" s="9">
        <v>45659.500960648104</v>
      </c>
      <c r="P2282" t="s">
        <v>20</v>
      </c>
      <c r="R2282" s="9"/>
      <c r="S2282" s="8" t="str">
        <f t="shared" si="70"/>
        <v>00084587</v>
      </c>
      <c r="T2282" s="8">
        <f t="shared" si="71"/>
        <v>7899900</v>
      </c>
    </row>
    <row r="2283" spans="1:20" x14ac:dyDescent="0.25">
      <c r="A2283" t="s">
        <v>3542</v>
      </c>
      <c r="B2283" s="7">
        <v>7899913</v>
      </c>
      <c r="C2283" s="9">
        <v>45659</v>
      </c>
      <c r="D2283" t="s">
        <v>4874</v>
      </c>
      <c r="E2283" t="s">
        <v>3380</v>
      </c>
      <c r="F2283" t="s">
        <v>7001</v>
      </c>
      <c r="I2283" s="3">
        <v>0</v>
      </c>
      <c r="J2283" s="3">
        <v>262227.03999999998</v>
      </c>
      <c r="K2283" s="3">
        <v>2818404472.27</v>
      </c>
      <c r="N2283" t="s">
        <v>4877</v>
      </c>
      <c r="O2283" s="9">
        <v>45659.540069444403</v>
      </c>
      <c r="P2283" t="s">
        <v>26</v>
      </c>
      <c r="R2283" s="9"/>
      <c r="S2283" s="8" t="str">
        <f t="shared" si="70"/>
        <v/>
      </c>
      <c r="T2283" s="8" t="str">
        <f t="shared" si="71"/>
        <v/>
      </c>
    </row>
    <row r="2284" spans="1:20" x14ac:dyDescent="0.25">
      <c r="A2284" t="s">
        <v>3542</v>
      </c>
      <c r="B2284" s="7">
        <v>7899914</v>
      </c>
      <c r="C2284" s="9">
        <v>45659</v>
      </c>
      <c r="D2284" t="s">
        <v>4874</v>
      </c>
      <c r="E2284" t="s">
        <v>3381</v>
      </c>
      <c r="F2284" t="s">
        <v>7002</v>
      </c>
      <c r="I2284" s="3">
        <v>0</v>
      </c>
      <c r="J2284" s="3">
        <v>423933.7</v>
      </c>
      <c r="K2284" s="3">
        <v>2817980538.5700002</v>
      </c>
      <c r="N2284" t="s">
        <v>4877</v>
      </c>
      <c r="O2284" s="9">
        <v>45659.541458333297</v>
      </c>
      <c r="P2284" t="s">
        <v>26</v>
      </c>
      <c r="R2284" s="9"/>
      <c r="S2284" s="8" t="str">
        <f t="shared" si="70"/>
        <v/>
      </c>
      <c r="T2284" s="8" t="str">
        <f t="shared" si="71"/>
        <v/>
      </c>
    </row>
    <row r="2285" spans="1:20" x14ac:dyDescent="0.25">
      <c r="A2285" t="s">
        <v>3542</v>
      </c>
      <c r="B2285" s="7">
        <v>7899915</v>
      </c>
      <c r="C2285" s="9">
        <v>45659</v>
      </c>
      <c r="D2285" t="s">
        <v>3539</v>
      </c>
      <c r="E2285" t="s">
        <v>7003</v>
      </c>
      <c r="I2285" s="3">
        <v>0</v>
      </c>
      <c r="J2285" s="3">
        <v>144477.71</v>
      </c>
      <c r="K2285" s="3">
        <v>2817836060.8600001</v>
      </c>
      <c r="N2285" t="s">
        <v>4877</v>
      </c>
      <c r="O2285" s="9">
        <v>45659.543113425898</v>
      </c>
      <c r="P2285" t="s">
        <v>26</v>
      </c>
      <c r="R2285" s="9"/>
      <c r="S2285" s="8" t="str">
        <f t="shared" si="70"/>
        <v>00084588</v>
      </c>
      <c r="T2285" s="8">
        <f t="shared" si="71"/>
        <v>7899915</v>
      </c>
    </row>
    <row r="2286" spans="1:20" x14ac:dyDescent="0.25">
      <c r="A2286" t="s">
        <v>3542</v>
      </c>
      <c r="B2286" s="7">
        <v>7899917</v>
      </c>
      <c r="C2286" s="9">
        <v>45659</v>
      </c>
      <c r="D2286" t="s">
        <v>4874</v>
      </c>
      <c r="E2286" t="s">
        <v>2940</v>
      </c>
      <c r="I2286" s="3">
        <v>0</v>
      </c>
      <c r="J2286" s="3">
        <v>16950.310000000001</v>
      </c>
      <c r="K2286" s="3">
        <v>2817819110.5500002</v>
      </c>
      <c r="N2286" t="s">
        <v>4877</v>
      </c>
      <c r="O2286" s="9">
        <v>45659.556331018503</v>
      </c>
      <c r="P2286" t="s">
        <v>83</v>
      </c>
      <c r="R2286" s="9"/>
      <c r="S2286" s="8" t="str">
        <f t="shared" si="70"/>
        <v/>
      </c>
      <c r="T2286" s="8" t="str">
        <f t="shared" si="71"/>
        <v/>
      </c>
    </row>
    <row r="2287" spans="1:20" x14ac:dyDescent="0.25">
      <c r="A2287" t="s">
        <v>3542</v>
      </c>
      <c r="B2287" s="7">
        <v>7899918</v>
      </c>
      <c r="C2287" s="9">
        <v>45659</v>
      </c>
      <c r="D2287" t="s">
        <v>3539</v>
      </c>
      <c r="E2287" t="s">
        <v>7004</v>
      </c>
      <c r="I2287" s="3">
        <v>0</v>
      </c>
      <c r="J2287" s="3">
        <v>661062.68000000005</v>
      </c>
      <c r="K2287" s="3">
        <v>2817158047.8699999</v>
      </c>
      <c r="N2287" t="s">
        <v>4877</v>
      </c>
      <c r="O2287" s="9">
        <v>45659.557245370401</v>
      </c>
      <c r="P2287" t="s">
        <v>83</v>
      </c>
      <c r="R2287" s="9"/>
      <c r="S2287" s="8" t="str">
        <f t="shared" si="70"/>
        <v>00084589</v>
      </c>
      <c r="T2287" s="8">
        <f t="shared" si="71"/>
        <v>7899918</v>
      </c>
    </row>
    <row r="2288" spans="1:20" x14ac:dyDescent="0.25">
      <c r="A2288" t="s">
        <v>3542</v>
      </c>
      <c r="B2288" s="7">
        <v>7899920</v>
      </c>
      <c r="C2288" s="9">
        <v>45659</v>
      </c>
      <c r="D2288" t="s">
        <v>4942</v>
      </c>
      <c r="E2288" t="s">
        <v>2799</v>
      </c>
      <c r="I2288" s="3">
        <v>2305075</v>
      </c>
      <c r="J2288" s="3">
        <v>0</v>
      </c>
      <c r="K2288" s="3">
        <v>2819463122.8699999</v>
      </c>
      <c r="N2288" t="s">
        <v>4877</v>
      </c>
      <c r="O2288" s="9">
        <v>45659.564351851899</v>
      </c>
      <c r="P2288" t="s">
        <v>4944</v>
      </c>
      <c r="R2288" s="9"/>
      <c r="S2288" s="8" t="str">
        <f t="shared" si="70"/>
        <v/>
      </c>
      <c r="T2288" s="8" t="str">
        <f t="shared" si="71"/>
        <v/>
      </c>
    </row>
    <row r="2289" spans="1:20" x14ac:dyDescent="0.25">
      <c r="A2289" t="s">
        <v>3542</v>
      </c>
      <c r="B2289" s="7">
        <v>7899921</v>
      </c>
      <c r="C2289" s="9">
        <v>45659</v>
      </c>
      <c r="D2289" t="s">
        <v>4942</v>
      </c>
      <c r="E2289" t="s">
        <v>3289</v>
      </c>
      <c r="I2289" s="3">
        <v>648812.11</v>
      </c>
      <c r="J2289" s="3">
        <v>0</v>
      </c>
      <c r="K2289" s="3">
        <v>2820111934.98</v>
      </c>
      <c r="N2289" t="s">
        <v>4877</v>
      </c>
      <c r="O2289" s="9">
        <v>45659.564375000002</v>
      </c>
      <c r="P2289" t="s">
        <v>4944</v>
      </c>
      <c r="R2289" s="9"/>
      <c r="S2289" s="8" t="str">
        <f t="shared" si="70"/>
        <v/>
      </c>
      <c r="T2289" s="8" t="str">
        <f t="shared" si="71"/>
        <v/>
      </c>
    </row>
    <row r="2290" spans="1:20" x14ac:dyDescent="0.25">
      <c r="A2290" t="s">
        <v>3542</v>
      </c>
      <c r="B2290" s="7">
        <v>7899922</v>
      </c>
      <c r="C2290" s="9">
        <v>45659</v>
      </c>
      <c r="D2290" t="s">
        <v>4942</v>
      </c>
      <c r="E2290" t="s">
        <v>3157</v>
      </c>
      <c r="I2290" s="3">
        <v>4643571.25</v>
      </c>
      <c r="J2290" s="3">
        <v>0</v>
      </c>
      <c r="K2290" s="3">
        <v>2824755506.23</v>
      </c>
      <c r="N2290" t="s">
        <v>4877</v>
      </c>
      <c r="O2290" s="9">
        <v>45659.564560185201</v>
      </c>
      <c r="P2290" t="s">
        <v>4944</v>
      </c>
      <c r="R2290" s="9"/>
      <c r="S2290" s="8" t="str">
        <f t="shared" si="70"/>
        <v/>
      </c>
      <c r="T2290" s="8" t="str">
        <f t="shared" si="71"/>
        <v/>
      </c>
    </row>
    <row r="2291" spans="1:20" x14ac:dyDescent="0.25">
      <c r="A2291" t="s">
        <v>3542</v>
      </c>
      <c r="B2291" s="7">
        <v>7899923</v>
      </c>
      <c r="C2291" s="9">
        <v>45659</v>
      </c>
      <c r="D2291" t="s">
        <v>4942</v>
      </c>
      <c r="E2291" t="s">
        <v>3158</v>
      </c>
      <c r="I2291" s="3">
        <v>2681108.8199999998</v>
      </c>
      <c r="J2291" s="3">
        <v>0</v>
      </c>
      <c r="K2291" s="3">
        <v>2827436615.0500002</v>
      </c>
      <c r="N2291" t="s">
        <v>4877</v>
      </c>
      <c r="O2291" s="9">
        <v>45659.564560185201</v>
      </c>
      <c r="P2291" t="s">
        <v>4944</v>
      </c>
      <c r="R2291" s="9"/>
      <c r="S2291" s="8" t="str">
        <f t="shared" si="70"/>
        <v/>
      </c>
      <c r="T2291" s="8" t="str">
        <f t="shared" si="71"/>
        <v/>
      </c>
    </row>
    <row r="2292" spans="1:20" x14ac:dyDescent="0.25">
      <c r="A2292" t="s">
        <v>3542</v>
      </c>
      <c r="B2292" s="7">
        <v>7899924</v>
      </c>
      <c r="C2292" s="9">
        <v>45659</v>
      </c>
      <c r="D2292" t="s">
        <v>4942</v>
      </c>
      <c r="E2292" t="s">
        <v>3159</v>
      </c>
      <c r="I2292" s="3">
        <v>3572011.01</v>
      </c>
      <c r="J2292" s="3">
        <v>0</v>
      </c>
      <c r="K2292" s="3">
        <v>2831008626.0599999</v>
      </c>
      <c r="N2292" t="s">
        <v>4877</v>
      </c>
      <c r="O2292" s="9">
        <v>45659.564560185201</v>
      </c>
      <c r="P2292" t="s">
        <v>4944</v>
      </c>
      <c r="R2292" s="9"/>
      <c r="S2292" s="8" t="str">
        <f t="shared" si="70"/>
        <v/>
      </c>
      <c r="T2292" s="8" t="str">
        <f t="shared" si="71"/>
        <v/>
      </c>
    </row>
    <row r="2293" spans="1:20" x14ac:dyDescent="0.25">
      <c r="A2293" t="s">
        <v>3542</v>
      </c>
      <c r="B2293" s="7">
        <v>7899925</v>
      </c>
      <c r="C2293" s="9">
        <v>45659</v>
      </c>
      <c r="D2293" t="s">
        <v>4874</v>
      </c>
      <c r="E2293" t="s">
        <v>2871</v>
      </c>
      <c r="I2293" s="3">
        <v>0</v>
      </c>
      <c r="J2293" s="3">
        <v>70061.48</v>
      </c>
      <c r="K2293" s="3">
        <v>2830938564.5799999</v>
      </c>
      <c r="N2293" t="s">
        <v>4877</v>
      </c>
      <c r="O2293" s="9">
        <v>45659.564965277801</v>
      </c>
      <c r="P2293" t="s">
        <v>83</v>
      </c>
      <c r="R2293" s="9"/>
      <c r="S2293" s="8" t="str">
        <f t="shared" si="70"/>
        <v/>
      </c>
      <c r="T2293" s="8" t="str">
        <f t="shared" si="71"/>
        <v/>
      </c>
    </row>
    <row r="2294" spans="1:20" x14ac:dyDescent="0.25">
      <c r="A2294" t="s">
        <v>3542</v>
      </c>
      <c r="B2294" s="7">
        <v>7899926</v>
      </c>
      <c r="C2294" s="9">
        <v>45659</v>
      </c>
      <c r="D2294" t="s">
        <v>3539</v>
      </c>
      <c r="E2294" t="s">
        <v>7005</v>
      </c>
      <c r="I2294" s="3">
        <v>0</v>
      </c>
      <c r="J2294" s="3">
        <v>2732737.07</v>
      </c>
      <c r="K2294" s="3">
        <v>2828205827.5100002</v>
      </c>
      <c r="N2294" t="s">
        <v>4877</v>
      </c>
      <c r="O2294" s="9">
        <v>45659.566250000003</v>
      </c>
      <c r="P2294" t="s">
        <v>83</v>
      </c>
      <c r="R2294" s="9"/>
      <c r="S2294" s="8" t="str">
        <f t="shared" si="70"/>
        <v>00084590</v>
      </c>
      <c r="T2294" s="8">
        <f t="shared" si="71"/>
        <v>7899926</v>
      </c>
    </row>
    <row r="2295" spans="1:20" x14ac:dyDescent="0.25">
      <c r="A2295" t="s">
        <v>3542</v>
      </c>
      <c r="B2295" s="7">
        <v>7899927</v>
      </c>
      <c r="C2295" s="9">
        <v>45659</v>
      </c>
      <c r="D2295" t="s">
        <v>4942</v>
      </c>
      <c r="E2295" t="s">
        <v>3849</v>
      </c>
      <c r="F2295" t="s">
        <v>5276</v>
      </c>
      <c r="I2295" s="3">
        <v>456806.02</v>
      </c>
      <c r="J2295" s="3">
        <v>0</v>
      </c>
      <c r="K2295" s="3">
        <v>2828662633.5300002</v>
      </c>
      <c r="N2295" t="s">
        <v>4877</v>
      </c>
      <c r="O2295" s="9">
        <v>45659.585636574098</v>
      </c>
      <c r="P2295" t="s">
        <v>4944</v>
      </c>
      <c r="R2295" s="9"/>
      <c r="S2295" s="8" t="str">
        <f t="shared" si="70"/>
        <v/>
      </c>
      <c r="T2295" s="8" t="str">
        <f t="shared" si="71"/>
        <v/>
      </c>
    </row>
    <row r="2296" spans="1:20" x14ac:dyDescent="0.25">
      <c r="A2296" t="s">
        <v>3542</v>
      </c>
      <c r="B2296" s="7">
        <v>7899928</v>
      </c>
      <c r="C2296" s="9">
        <v>45659</v>
      </c>
      <c r="D2296" t="s">
        <v>4942</v>
      </c>
      <c r="E2296" t="s">
        <v>3850</v>
      </c>
      <c r="F2296" t="s">
        <v>5276</v>
      </c>
      <c r="I2296" s="3">
        <v>116333.32</v>
      </c>
      <c r="J2296" s="3">
        <v>0</v>
      </c>
      <c r="K2296" s="3">
        <v>2828778966.8499999</v>
      </c>
      <c r="N2296" t="s">
        <v>4877</v>
      </c>
      <c r="O2296" s="9">
        <v>45659.585636574098</v>
      </c>
      <c r="P2296" t="s">
        <v>4944</v>
      </c>
      <c r="R2296" s="9"/>
      <c r="S2296" s="8" t="str">
        <f t="shared" si="70"/>
        <v/>
      </c>
      <c r="T2296" s="8" t="str">
        <f t="shared" si="71"/>
        <v/>
      </c>
    </row>
    <row r="2297" spans="1:20" x14ac:dyDescent="0.25">
      <c r="A2297" t="s">
        <v>3542</v>
      </c>
      <c r="B2297" s="7">
        <v>7899929</v>
      </c>
      <c r="C2297" s="9">
        <v>45659</v>
      </c>
      <c r="D2297" t="s">
        <v>4942</v>
      </c>
      <c r="E2297" t="s">
        <v>3851</v>
      </c>
      <c r="F2297" t="s">
        <v>6176</v>
      </c>
      <c r="I2297" s="3">
        <v>315715.37</v>
      </c>
      <c r="J2297" s="3">
        <v>0</v>
      </c>
      <c r="K2297" s="3">
        <v>2829094682.2199998</v>
      </c>
      <c r="N2297" t="s">
        <v>4877</v>
      </c>
      <c r="O2297" s="9">
        <v>45659.5856712963</v>
      </c>
      <c r="P2297" t="s">
        <v>4944</v>
      </c>
      <c r="R2297" s="9"/>
      <c r="S2297" s="8" t="str">
        <f t="shared" si="70"/>
        <v/>
      </c>
      <c r="T2297" s="8" t="str">
        <f t="shared" si="71"/>
        <v/>
      </c>
    </row>
    <row r="2298" spans="1:20" x14ac:dyDescent="0.25">
      <c r="A2298" t="s">
        <v>3542</v>
      </c>
      <c r="B2298" s="7">
        <v>7899930</v>
      </c>
      <c r="C2298" s="9">
        <v>45659</v>
      </c>
      <c r="D2298" t="s">
        <v>4942</v>
      </c>
      <c r="E2298" t="s">
        <v>3852</v>
      </c>
      <c r="F2298" t="s">
        <v>6176</v>
      </c>
      <c r="I2298" s="3">
        <v>195851.29</v>
      </c>
      <c r="J2298" s="3">
        <v>0</v>
      </c>
      <c r="K2298" s="3">
        <v>2829290533.5100002</v>
      </c>
      <c r="N2298" t="s">
        <v>4877</v>
      </c>
      <c r="O2298" s="9">
        <v>45659.5856712963</v>
      </c>
      <c r="P2298" t="s">
        <v>4944</v>
      </c>
      <c r="R2298" s="9"/>
      <c r="S2298" s="8" t="str">
        <f t="shared" si="70"/>
        <v/>
      </c>
      <c r="T2298" s="8" t="str">
        <f t="shared" si="71"/>
        <v/>
      </c>
    </row>
    <row r="2299" spans="1:20" x14ac:dyDescent="0.25">
      <c r="A2299" t="s">
        <v>3542</v>
      </c>
      <c r="B2299" s="7">
        <v>7899931</v>
      </c>
      <c r="C2299" s="9">
        <v>45659</v>
      </c>
      <c r="D2299" t="s">
        <v>4942</v>
      </c>
      <c r="E2299" t="s">
        <v>3853</v>
      </c>
      <c r="F2299" t="s">
        <v>6174</v>
      </c>
      <c r="I2299" s="3">
        <v>762496.56</v>
      </c>
      <c r="J2299" s="3">
        <v>0</v>
      </c>
      <c r="K2299" s="3">
        <v>2830053030.0700002</v>
      </c>
      <c r="N2299" t="s">
        <v>4877</v>
      </c>
      <c r="O2299" s="9">
        <v>45659.585694444402</v>
      </c>
      <c r="P2299" t="s">
        <v>4944</v>
      </c>
      <c r="R2299" s="9"/>
      <c r="S2299" s="8" t="str">
        <f t="shared" si="70"/>
        <v/>
      </c>
      <c r="T2299" s="8" t="str">
        <f t="shared" si="71"/>
        <v/>
      </c>
    </row>
    <row r="2300" spans="1:20" x14ac:dyDescent="0.25">
      <c r="A2300" t="s">
        <v>3542</v>
      </c>
      <c r="B2300" s="7">
        <v>7899932</v>
      </c>
      <c r="C2300" s="9">
        <v>45659</v>
      </c>
      <c r="D2300" t="s">
        <v>4942</v>
      </c>
      <c r="E2300" t="s">
        <v>3854</v>
      </c>
      <c r="F2300" t="s">
        <v>6174</v>
      </c>
      <c r="I2300" s="3">
        <v>426969.97</v>
      </c>
      <c r="J2300" s="3">
        <v>0</v>
      </c>
      <c r="K2300" s="3">
        <v>2830480000.04</v>
      </c>
      <c r="N2300" t="s">
        <v>4877</v>
      </c>
      <c r="O2300" s="9">
        <v>45659.585694444402</v>
      </c>
      <c r="P2300" t="s">
        <v>4944</v>
      </c>
      <c r="R2300" s="9"/>
      <c r="S2300" s="8" t="str">
        <f t="shared" si="70"/>
        <v/>
      </c>
      <c r="T2300" s="8" t="str">
        <f t="shared" si="71"/>
        <v/>
      </c>
    </row>
    <row r="2301" spans="1:20" x14ac:dyDescent="0.25">
      <c r="A2301" t="s">
        <v>3542</v>
      </c>
      <c r="B2301" s="7">
        <v>7899933</v>
      </c>
      <c r="C2301" s="9">
        <v>45659</v>
      </c>
      <c r="D2301" t="s">
        <v>4942</v>
      </c>
      <c r="E2301" t="s">
        <v>2991</v>
      </c>
      <c r="I2301" s="3">
        <v>812612.26</v>
      </c>
      <c r="J2301" s="3">
        <v>0</v>
      </c>
      <c r="K2301" s="3">
        <v>2831292612.3000002</v>
      </c>
      <c r="N2301" t="s">
        <v>4877</v>
      </c>
      <c r="O2301" s="9">
        <v>45659.585717592599</v>
      </c>
      <c r="P2301" t="s">
        <v>4944</v>
      </c>
      <c r="R2301" s="9"/>
      <c r="S2301" s="8" t="str">
        <f t="shared" si="70"/>
        <v/>
      </c>
      <c r="T2301" s="8" t="str">
        <f t="shared" si="71"/>
        <v/>
      </c>
    </row>
    <row r="2302" spans="1:20" x14ac:dyDescent="0.25">
      <c r="A2302" t="s">
        <v>3542</v>
      </c>
      <c r="B2302" s="7">
        <v>7899934</v>
      </c>
      <c r="C2302" s="9">
        <v>45659</v>
      </c>
      <c r="D2302" t="s">
        <v>4942</v>
      </c>
      <c r="E2302" t="s">
        <v>2990</v>
      </c>
      <c r="I2302" s="3">
        <v>1013335.56</v>
      </c>
      <c r="J2302" s="3">
        <v>0</v>
      </c>
      <c r="K2302" s="3">
        <v>2832305947.8600001</v>
      </c>
      <c r="N2302" t="s">
        <v>4877</v>
      </c>
      <c r="O2302" s="9">
        <v>45659.585740740702</v>
      </c>
      <c r="P2302" t="s">
        <v>4944</v>
      </c>
      <c r="R2302" s="9"/>
      <c r="S2302" s="8" t="str">
        <f t="shared" si="70"/>
        <v/>
      </c>
      <c r="T2302" s="8" t="str">
        <f t="shared" si="71"/>
        <v/>
      </c>
    </row>
    <row r="2303" spans="1:20" x14ac:dyDescent="0.25">
      <c r="A2303" t="s">
        <v>3542</v>
      </c>
      <c r="B2303" s="7">
        <v>7899949</v>
      </c>
      <c r="C2303" s="9">
        <v>45659</v>
      </c>
      <c r="D2303" t="s">
        <v>4874</v>
      </c>
      <c r="E2303" t="s">
        <v>2869</v>
      </c>
      <c r="I2303" s="3">
        <v>0</v>
      </c>
      <c r="J2303" s="3">
        <v>61201.07</v>
      </c>
      <c r="K2303" s="3">
        <v>2832244746.79</v>
      </c>
      <c r="N2303" t="s">
        <v>4877</v>
      </c>
      <c r="O2303" s="9">
        <v>45659.604965277802</v>
      </c>
      <c r="P2303" t="s">
        <v>83</v>
      </c>
      <c r="R2303" s="9"/>
      <c r="S2303" s="8" t="str">
        <f t="shared" si="70"/>
        <v/>
      </c>
      <c r="T2303" s="8" t="str">
        <f t="shared" si="71"/>
        <v/>
      </c>
    </row>
    <row r="2304" spans="1:20" x14ac:dyDescent="0.25">
      <c r="A2304" t="s">
        <v>3542</v>
      </c>
      <c r="B2304" s="7">
        <v>7899950</v>
      </c>
      <c r="C2304" s="9">
        <v>45659</v>
      </c>
      <c r="D2304" t="s">
        <v>3539</v>
      </c>
      <c r="E2304" t="s">
        <v>7006</v>
      </c>
      <c r="I2304" s="3">
        <v>0</v>
      </c>
      <c r="J2304" s="3">
        <v>2386842.2000000002</v>
      </c>
      <c r="K2304" s="3">
        <v>2829857904.5900002</v>
      </c>
      <c r="N2304" t="s">
        <v>4877</v>
      </c>
      <c r="O2304" s="9">
        <v>45659.605717592603</v>
      </c>
      <c r="P2304" t="s">
        <v>83</v>
      </c>
      <c r="R2304" s="9"/>
      <c r="S2304" s="8" t="str">
        <f t="shared" si="70"/>
        <v>00084591</v>
      </c>
      <c r="T2304" s="8">
        <f t="shared" si="71"/>
        <v>7899950</v>
      </c>
    </row>
    <row r="2305" spans="1:20" x14ac:dyDescent="0.25">
      <c r="A2305" t="s">
        <v>3542</v>
      </c>
      <c r="B2305" s="7">
        <v>7899954</v>
      </c>
      <c r="C2305" s="9">
        <v>45659</v>
      </c>
      <c r="D2305" t="s">
        <v>4874</v>
      </c>
      <c r="E2305" t="s">
        <v>2873</v>
      </c>
      <c r="I2305" s="3">
        <v>0</v>
      </c>
      <c r="J2305" s="3">
        <v>87323.28</v>
      </c>
      <c r="K2305" s="3">
        <v>2829770581.3099999</v>
      </c>
      <c r="N2305" t="s">
        <v>4877</v>
      </c>
      <c r="O2305" s="9">
        <v>45659.614560185197</v>
      </c>
      <c r="P2305" t="s">
        <v>83</v>
      </c>
      <c r="R2305" s="9"/>
      <c r="S2305" s="8" t="str">
        <f t="shared" si="70"/>
        <v/>
      </c>
      <c r="T2305" s="8" t="str">
        <f t="shared" si="71"/>
        <v/>
      </c>
    </row>
    <row r="2306" spans="1:20" x14ac:dyDescent="0.25">
      <c r="A2306" t="s">
        <v>3542</v>
      </c>
      <c r="B2306" s="7">
        <v>7899955</v>
      </c>
      <c r="C2306" s="9">
        <v>45659</v>
      </c>
      <c r="D2306" t="s">
        <v>3539</v>
      </c>
      <c r="E2306" t="s">
        <v>7007</v>
      </c>
      <c r="I2306" s="3">
        <v>0</v>
      </c>
      <c r="J2306" s="3">
        <v>3405608.6</v>
      </c>
      <c r="K2306" s="3">
        <v>2826364972.71</v>
      </c>
      <c r="N2306" t="s">
        <v>4877</v>
      </c>
      <c r="O2306" s="9">
        <v>45659.615289351903</v>
      </c>
      <c r="P2306" t="s">
        <v>83</v>
      </c>
      <c r="R2306" s="9"/>
      <c r="S2306" s="8" t="str">
        <f t="shared" si="70"/>
        <v>00084592</v>
      </c>
      <c r="T2306" s="8">
        <f t="shared" si="71"/>
        <v>7899955</v>
      </c>
    </row>
    <row r="2307" spans="1:20" x14ac:dyDescent="0.25">
      <c r="A2307" t="s">
        <v>3542</v>
      </c>
      <c r="B2307" s="7">
        <v>7899965</v>
      </c>
      <c r="C2307" s="9">
        <v>45659</v>
      </c>
      <c r="D2307" t="s">
        <v>4874</v>
      </c>
      <c r="E2307" t="s">
        <v>2929</v>
      </c>
      <c r="I2307" s="3">
        <v>0</v>
      </c>
      <c r="J2307" s="3">
        <v>68788.649999999994</v>
      </c>
      <c r="K2307" s="3">
        <v>2826296184.0599999</v>
      </c>
      <c r="N2307" t="s">
        <v>4877</v>
      </c>
      <c r="O2307" s="9">
        <v>45659.626203703701</v>
      </c>
      <c r="P2307" t="s">
        <v>83</v>
      </c>
      <c r="R2307" s="9"/>
      <c r="S2307" s="8" t="str">
        <f t="shared" si="70"/>
        <v/>
      </c>
      <c r="T2307" s="8" t="str">
        <f t="shared" si="71"/>
        <v/>
      </c>
    </row>
    <row r="2308" spans="1:20" x14ac:dyDescent="0.25">
      <c r="A2308" t="s">
        <v>3542</v>
      </c>
      <c r="B2308" s="7">
        <v>7899968</v>
      </c>
      <c r="C2308" s="9">
        <v>45659</v>
      </c>
      <c r="D2308" t="s">
        <v>3539</v>
      </c>
      <c r="E2308" t="s">
        <v>7008</v>
      </c>
      <c r="I2308" s="3">
        <v>0</v>
      </c>
      <c r="J2308" s="3">
        <v>21837.67</v>
      </c>
      <c r="K2308" s="3">
        <v>2826274346.3899999</v>
      </c>
      <c r="N2308" t="s">
        <v>4877</v>
      </c>
      <c r="O2308" s="9">
        <v>45659.628946759301</v>
      </c>
      <c r="P2308" t="s">
        <v>83</v>
      </c>
      <c r="R2308" s="9"/>
      <c r="S2308" s="8" t="str">
        <f t="shared" ref="S2308:S2371" si="72">+IF(MID(E2308,1,1)="R",MID(E2308,5,8),"")</f>
        <v>00084593</v>
      </c>
      <c r="T2308" s="8">
        <f t="shared" ref="T2308:T2371" si="73">+IF(MID(S2308,1,1)="0",B2308,"")</f>
        <v>7899968</v>
      </c>
    </row>
    <row r="2309" spans="1:20" x14ac:dyDescent="0.25">
      <c r="A2309" t="s">
        <v>3542</v>
      </c>
      <c r="B2309" s="7">
        <v>7899972</v>
      </c>
      <c r="C2309" s="9">
        <v>45659</v>
      </c>
      <c r="D2309" t="s">
        <v>4874</v>
      </c>
      <c r="E2309" t="s">
        <v>2450</v>
      </c>
      <c r="F2309" t="s">
        <v>7009</v>
      </c>
      <c r="I2309" s="3">
        <v>0</v>
      </c>
      <c r="J2309" s="3">
        <v>3162.46</v>
      </c>
      <c r="K2309" s="3">
        <v>2826271183.9299998</v>
      </c>
      <c r="N2309" t="s">
        <v>4877</v>
      </c>
      <c r="O2309" s="9">
        <v>45659.632916666698</v>
      </c>
      <c r="P2309" t="s">
        <v>62</v>
      </c>
      <c r="R2309" s="9"/>
      <c r="S2309" s="8" t="str">
        <f t="shared" si="72"/>
        <v/>
      </c>
      <c r="T2309" s="8" t="str">
        <f t="shared" si="73"/>
        <v/>
      </c>
    </row>
    <row r="2310" spans="1:20" x14ac:dyDescent="0.25">
      <c r="A2310" t="s">
        <v>3542</v>
      </c>
      <c r="B2310" s="7">
        <v>7899975</v>
      </c>
      <c r="C2310" s="9">
        <v>45659</v>
      </c>
      <c r="D2310" t="s">
        <v>3539</v>
      </c>
      <c r="E2310" t="s">
        <v>7010</v>
      </c>
      <c r="I2310" s="3">
        <v>0</v>
      </c>
      <c r="J2310" s="3">
        <v>192365.1</v>
      </c>
      <c r="K2310" s="3">
        <v>2826078818.8299999</v>
      </c>
      <c r="N2310" t="s">
        <v>4877</v>
      </c>
      <c r="O2310" s="9">
        <v>45659.635011574101</v>
      </c>
      <c r="P2310" t="s">
        <v>62</v>
      </c>
      <c r="R2310" s="9"/>
      <c r="S2310" s="8" t="str">
        <f t="shared" si="72"/>
        <v>00084594</v>
      </c>
      <c r="T2310" s="8">
        <f t="shared" si="73"/>
        <v>7899975</v>
      </c>
    </row>
    <row r="2311" spans="1:20" x14ac:dyDescent="0.25">
      <c r="A2311" t="s">
        <v>3542</v>
      </c>
      <c r="B2311" s="7">
        <v>7899976</v>
      </c>
      <c r="C2311" s="9">
        <v>45659</v>
      </c>
      <c r="D2311" t="s">
        <v>3539</v>
      </c>
      <c r="E2311" t="s">
        <v>7011</v>
      </c>
      <c r="I2311" s="3">
        <v>0</v>
      </c>
      <c r="J2311" s="3">
        <v>95333.43</v>
      </c>
      <c r="K2311" s="3">
        <v>2825983485.4000001</v>
      </c>
      <c r="N2311" t="s">
        <v>4877</v>
      </c>
      <c r="O2311" s="9">
        <v>45659.6394560185</v>
      </c>
      <c r="P2311" t="s">
        <v>62</v>
      </c>
      <c r="R2311" s="9"/>
      <c r="S2311" s="8" t="str">
        <f t="shared" si="72"/>
        <v>00084595</v>
      </c>
      <c r="T2311" s="8">
        <f t="shared" si="73"/>
        <v>7899976</v>
      </c>
    </row>
    <row r="2312" spans="1:20" x14ac:dyDescent="0.25">
      <c r="A2312" t="s">
        <v>3542</v>
      </c>
      <c r="B2312" s="7">
        <v>7899981</v>
      </c>
      <c r="C2312" s="9">
        <v>45659</v>
      </c>
      <c r="D2312" t="s">
        <v>4942</v>
      </c>
      <c r="E2312" t="s">
        <v>3413</v>
      </c>
      <c r="I2312" s="3">
        <v>1634190.33</v>
      </c>
      <c r="J2312" s="3">
        <v>0</v>
      </c>
      <c r="K2312" s="3">
        <v>2827617675.73</v>
      </c>
      <c r="N2312" t="s">
        <v>4877</v>
      </c>
      <c r="O2312" s="9">
        <v>45659.645821759303</v>
      </c>
      <c r="P2312" t="s">
        <v>4944</v>
      </c>
      <c r="R2312" s="9"/>
      <c r="S2312" s="8" t="str">
        <f t="shared" si="72"/>
        <v/>
      </c>
      <c r="T2312" s="8" t="str">
        <f t="shared" si="73"/>
        <v/>
      </c>
    </row>
    <row r="2313" spans="1:20" x14ac:dyDescent="0.25">
      <c r="A2313" t="s">
        <v>3542</v>
      </c>
      <c r="B2313" s="7">
        <v>7899986</v>
      </c>
      <c r="C2313" s="9">
        <v>45659</v>
      </c>
      <c r="D2313" t="s">
        <v>4874</v>
      </c>
      <c r="E2313" t="s">
        <v>3137</v>
      </c>
      <c r="F2313" t="s">
        <v>7012</v>
      </c>
      <c r="I2313" s="3">
        <v>0</v>
      </c>
      <c r="J2313" s="3">
        <v>396749.71</v>
      </c>
      <c r="K2313" s="3">
        <v>2827220926.02</v>
      </c>
      <c r="N2313" t="s">
        <v>4877</v>
      </c>
      <c r="O2313" s="9">
        <v>45659.653993055603</v>
      </c>
      <c r="P2313" t="s">
        <v>26</v>
      </c>
      <c r="R2313" s="9"/>
      <c r="S2313" s="8" t="str">
        <f t="shared" si="72"/>
        <v/>
      </c>
      <c r="T2313" s="8" t="str">
        <f t="shared" si="73"/>
        <v/>
      </c>
    </row>
    <row r="2314" spans="1:20" x14ac:dyDescent="0.25">
      <c r="A2314" t="s">
        <v>3542</v>
      </c>
      <c r="B2314" s="7">
        <v>7899987</v>
      </c>
      <c r="C2314" s="9">
        <v>45659</v>
      </c>
      <c r="D2314" t="s">
        <v>4874</v>
      </c>
      <c r="E2314" t="s">
        <v>3135</v>
      </c>
      <c r="F2314" t="s">
        <v>4876</v>
      </c>
      <c r="I2314" s="3">
        <v>0</v>
      </c>
      <c r="J2314" s="3">
        <v>273473.91999999998</v>
      </c>
      <c r="K2314" s="3">
        <v>2826947452.0999999</v>
      </c>
      <c r="N2314" t="s">
        <v>4877</v>
      </c>
      <c r="O2314" s="9">
        <v>45659.655289351896</v>
      </c>
      <c r="P2314" t="s">
        <v>26</v>
      </c>
      <c r="R2314" s="9"/>
      <c r="S2314" s="8" t="str">
        <f t="shared" si="72"/>
        <v/>
      </c>
      <c r="T2314" s="8" t="str">
        <f t="shared" si="73"/>
        <v/>
      </c>
    </row>
    <row r="2315" spans="1:20" x14ac:dyDescent="0.25">
      <c r="A2315" t="s">
        <v>3542</v>
      </c>
      <c r="B2315" s="7">
        <v>7899988</v>
      </c>
      <c r="C2315" s="9">
        <v>45659</v>
      </c>
      <c r="D2315" t="s">
        <v>3539</v>
      </c>
      <c r="E2315" t="s">
        <v>7013</v>
      </c>
      <c r="I2315" s="3">
        <v>0</v>
      </c>
      <c r="J2315" s="3">
        <v>449211.86</v>
      </c>
      <c r="K2315" s="3">
        <v>2826498240.2399998</v>
      </c>
      <c r="N2315" t="s">
        <v>4877</v>
      </c>
      <c r="O2315" s="9">
        <v>45659.655289351896</v>
      </c>
      <c r="P2315" t="s">
        <v>26</v>
      </c>
      <c r="R2315" s="9"/>
      <c r="S2315" s="8" t="str">
        <f t="shared" si="72"/>
        <v>00084596</v>
      </c>
      <c r="T2315" s="8">
        <f t="shared" si="73"/>
        <v>7899988</v>
      </c>
    </row>
    <row r="2316" spans="1:20" x14ac:dyDescent="0.25">
      <c r="A2316" t="s">
        <v>3542</v>
      </c>
      <c r="B2316" s="7">
        <v>7899989</v>
      </c>
      <c r="C2316" s="9">
        <v>45659</v>
      </c>
      <c r="D2316" t="s">
        <v>3539</v>
      </c>
      <c r="E2316" t="s">
        <v>7014</v>
      </c>
      <c r="I2316" s="3">
        <v>0</v>
      </c>
      <c r="J2316" s="3">
        <v>13152797.470000001</v>
      </c>
      <c r="K2316" s="3">
        <v>2813345442.77</v>
      </c>
      <c r="N2316" t="s">
        <v>4877</v>
      </c>
      <c r="O2316" s="9">
        <v>45659.656643518501</v>
      </c>
      <c r="P2316" t="s">
        <v>62</v>
      </c>
      <c r="R2316" s="9"/>
      <c r="S2316" s="8" t="str">
        <f t="shared" si="72"/>
        <v>00084597</v>
      </c>
      <c r="T2316" s="8">
        <f t="shared" si="73"/>
        <v>7899989</v>
      </c>
    </row>
    <row r="2317" spans="1:20" x14ac:dyDescent="0.25">
      <c r="A2317" t="s">
        <v>3542</v>
      </c>
      <c r="B2317" s="7">
        <v>7899992</v>
      </c>
      <c r="C2317" s="9">
        <v>45659</v>
      </c>
      <c r="D2317" t="s">
        <v>4874</v>
      </c>
      <c r="E2317" t="s">
        <v>2789</v>
      </c>
      <c r="I2317" s="3">
        <v>0</v>
      </c>
      <c r="J2317" s="3">
        <v>66944.990000000005</v>
      </c>
      <c r="K2317" s="3">
        <v>2813278497.7800002</v>
      </c>
      <c r="N2317" t="s">
        <v>4877</v>
      </c>
      <c r="O2317" s="9">
        <v>45659.670729166697</v>
      </c>
      <c r="P2317" t="s">
        <v>83</v>
      </c>
      <c r="R2317" s="9"/>
      <c r="S2317" s="8" t="str">
        <f t="shared" si="72"/>
        <v/>
      </c>
      <c r="T2317" s="8" t="str">
        <f t="shared" si="73"/>
        <v/>
      </c>
    </row>
    <row r="2318" spans="1:20" x14ac:dyDescent="0.25">
      <c r="A2318" t="s">
        <v>3542</v>
      </c>
      <c r="B2318" s="7">
        <v>7899993</v>
      </c>
      <c r="C2318" s="9">
        <v>45659</v>
      </c>
      <c r="D2318" t="s">
        <v>3539</v>
      </c>
      <c r="E2318" t="s">
        <v>7015</v>
      </c>
      <c r="I2318" s="3">
        <v>0</v>
      </c>
      <c r="J2318" s="3">
        <v>0.1</v>
      </c>
      <c r="K2318" s="3">
        <v>2813278497.6799998</v>
      </c>
      <c r="N2318" t="s">
        <v>4877</v>
      </c>
      <c r="O2318" s="9">
        <v>45659.671226851897</v>
      </c>
      <c r="P2318" t="s">
        <v>83</v>
      </c>
      <c r="R2318" s="9"/>
      <c r="S2318" s="8" t="str">
        <f t="shared" si="72"/>
        <v>00084598</v>
      </c>
      <c r="T2318" s="8">
        <f t="shared" si="73"/>
        <v>7899993</v>
      </c>
    </row>
    <row r="2319" spans="1:20" x14ac:dyDescent="0.25">
      <c r="A2319" t="s">
        <v>3542</v>
      </c>
      <c r="B2319" s="7">
        <v>7900001</v>
      </c>
      <c r="C2319" s="9">
        <v>45659</v>
      </c>
      <c r="D2319" t="s">
        <v>4874</v>
      </c>
      <c r="E2319" t="s">
        <v>2449</v>
      </c>
      <c r="F2319" t="s">
        <v>7016</v>
      </c>
      <c r="I2319" s="3">
        <v>0</v>
      </c>
      <c r="J2319" s="3">
        <v>721729.99</v>
      </c>
      <c r="K2319" s="3">
        <v>2812556767.6900001</v>
      </c>
      <c r="N2319" t="s">
        <v>4877</v>
      </c>
      <c r="O2319" s="9">
        <v>45659.6880439815</v>
      </c>
      <c r="P2319" t="s">
        <v>62</v>
      </c>
      <c r="R2319" s="9"/>
      <c r="S2319" s="8" t="str">
        <f t="shared" si="72"/>
        <v/>
      </c>
      <c r="T2319" s="8" t="str">
        <f t="shared" si="73"/>
        <v/>
      </c>
    </row>
    <row r="2320" spans="1:20" x14ac:dyDescent="0.25">
      <c r="A2320" t="s">
        <v>3542</v>
      </c>
      <c r="B2320" s="7">
        <v>7900002</v>
      </c>
      <c r="C2320" s="9">
        <v>45659</v>
      </c>
      <c r="D2320" t="s">
        <v>3539</v>
      </c>
      <c r="E2320" t="s">
        <v>7017</v>
      </c>
      <c r="I2320" s="3">
        <v>0</v>
      </c>
      <c r="J2320" s="3">
        <v>745904.45</v>
      </c>
      <c r="K2320" s="3">
        <v>2811810863.2399998</v>
      </c>
      <c r="N2320" t="s">
        <v>4877</v>
      </c>
      <c r="O2320" s="9">
        <v>45659.688460648104</v>
      </c>
      <c r="P2320" t="s">
        <v>26</v>
      </c>
      <c r="R2320" s="9"/>
      <c r="S2320" s="8" t="str">
        <f t="shared" si="72"/>
        <v>00084600</v>
      </c>
      <c r="T2320" s="8">
        <f t="shared" si="73"/>
        <v>7900002</v>
      </c>
    </row>
    <row r="2321" spans="1:20" x14ac:dyDescent="0.25">
      <c r="A2321" t="s">
        <v>3542</v>
      </c>
      <c r="B2321" s="7">
        <v>7900003</v>
      </c>
      <c r="C2321" s="9">
        <v>45659</v>
      </c>
      <c r="D2321" t="s">
        <v>3539</v>
      </c>
      <c r="E2321" t="s">
        <v>7018</v>
      </c>
      <c r="I2321" s="3">
        <v>0</v>
      </c>
      <c r="J2321" s="3">
        <v>4772729.1900000004</v>
      </c>
      <c r="K2321" s="3">
        <v>2807038134.0500002</v>
      </c>
      <c r="N2321" t="s">
        <v>4877</v>
      </c>
      <c r="O2321" s="9">
        <v>45659.690798611096</v>
      </c>
      <c r="P2321" t="s">
        <v>83</v>
      </c>
      <c r="R2321" s="9"/>
      <c r="S2321" s="8" t="str">
        <f t="shared" si="72"/>
        <v>00084601</v>
      </c>
      <c r="T2321" s="8">
        <f t="shared" si="73"/>
        <v>7900003</v>
      </c>
    </row>
    <row r="2322" spans="1:20" x14ac:dyDescent="0.25">
      <c r="A2322" t="s">
        <v>3542</v>
      </c>
      <c r="B2322" s="7">
        <v>7900004</v>
      </c>
      <c r="C2322" s="9">
        <v>45659</v>
      </c>
      <c r="D2322" t="s">
        <v>3539</v>
      </c>
      <c r="E2322" t="s">
        <v>7019</v>
      </c>
      <c r="I2322" s="3">
        <v>0</v>
      </c>
      <c r="J2322" s="3">
        <v>12860993.99</v>
      </c>
      <c r="K2322" s="3">
        <v>2794177140.0599999</v>
      </c>
      <c r="N2322" t="s">
        <v>4877</v>
      </c>
      <c r="O2322" s="9">
        <v>45659.695729166699</v>
      </c>
      <c r="P2322" t="s">
        <v>62</v>
      </c>
      <c r="R2322" s="9"/>
      <c r="S2322" s="8" t="str">
        <f t="shared" si="72"/>
        <v>00084602</v>
      </c>
      <c r="T2322" s="8">
        <f t="shared" si="73"/>
        <v>7900004</v>
      </c>
    </row>
    <row r="2323" spans="1:20" x14ac:dyDescent="0.25">
      <c r="A2323" t="s">
        <v>3542</v>
      </c>
      <c r="B2323" s="7">
        <v>7900007</v>
      </c>
      <c r="C2323" s="9">
        <v>45659</v>
      </c>
      <c r="D2323" t="s">
        <v>3539</v>
      </c>
      <c r="E2323" t="s">
        <v>7020</v>
      </c>
      <c r="I2323" s="3">
        <v>0</v>
      </c>
      <c r="J2323" s="3">
        <v>972229.69</v>
      </c>
      <c r="K2323" s="3">
        <v>2793204910.3699999</v>
      </c>
      <c r="N2323" t="s">
        <v>4877</v>
      </c>
      <c r="O2323" s="9">
        <v>45659.704108796301</v>
      </c>
      <c r="P2323" t="s">
        <v>62</v>
      </c>
      <c r="R2323" s="9"/>
      <c r="S2323" s="8" t="str">
        <f t="shared" si="72"/>
        <v>00084603</v>
      </c>
      <c r="T2323" s="8">
        <f t="shared" si="73"/>
        <v>7900007</v>
      </c>
    </row>
    <row r="2324" spans="1:20" x14ac:dyDescent="0.25">
      <c r="A2324" t="s">
        <v>3542</v>
      </c>
      <c r="B2324" s="7">
        <v>7900008</v>
      </c>
      <c r="C2324" s="9">
        <v>45659</v>
      </c>
      <c r="D2324" t="s">
        <v>3539</v>
      </c>
      <c r="E2324" t="s">
        <v>7021</v>
      </c>
      <c r="I2324" s="3">
        <v>0</v>
      </c>
      <c r="J2324" s="3">
        <v>249849.25</v>
      </c>
      <c r="K2324" s="3">
        <v>2792955061.1199999</v>
      </c>
      <c r="N2324" t="s">
        <v>4877</v>
      </c>
      <c r="O2324" s="9">
        <v>45659.706400463001</v>
      </c>
      <c r="P2324" t="s">
        <v>62</v>
      </c>
      <c r="R2324" s="9"/>
      <c r="S2324" s="8" t="str">
        <f t="shared" si="72"/>
        <v>00084604</v>
      </c>
      <c r="T2324" s="8">
        <f t="shared" si="73"/>
        <v>7900008</v>
      </c>
    </row>
    <row r="2325" spans="1:20" x14ac:dyDescent="0.25">
      <c r="A2325" t="s">
        <v>3542</v>
      </c>
      <c r="B2325" s="7">
        <v>7900010</v>
      </c>
      <c r="C2325" s="9">
        <v>45659</v>
      </c>
      <c r="D2325" t="s">
        <v>3539</v>
      </c>
      <c r="E2325" t="s">
        <v>7022</v>
      </c>
      <c r="I2325" s="3">
        <v>0</v>
      </c>
      <c r="J2325" s="3">
        <v>660342.31999999995</v>
      </c>
      <c r="K2325" s="3">
        <v>2792294718.8000002</v>
      </c>
      <c r="N2325" t="s">
        <v>4877</v>
      </c>
      <c r="O2325" s="9">
        <v>45659.708946759303</v>
      </c>
      <c r="P2325" t="s">
        <v>62</v>
      </c>
      <c r="R2325" s="9"/>
      <c r="S2325" s="8" t="str">
        <f t="shared" si="72"/>
        <v>00084605</v>
      </c>
      <c r="T2325" s="8">
        <f t="shared" si="73"/>
        <v>7900010</v>
      </c>
    </row>
    <row r="2326" spans="1:20" x14ac:dyDescent="0.25">
      <c r="A2326" t="s">
        <v>3542</v>
      </c>
      <c r="B2326" s="7">
        <v>7900047</v>
      </c>
      <c r="C2326" s="9">
        <v>45660</v>
      </c>
      <c r="D2326" t="s">
        <v>3539</v>
      </c>
      <c r="E2326" t="s">
        <v>7023</v>
      </c>
      <c r="I2326" s="3">
        <v>4000.01</v>
      </c>
      <c r="J2326" s="3">
        <v>0</v>
      </c>
      <c r="K2326" s="3">
        <v>2792298718.8099999</v>
      </c>
      <c r="N2326" t="s">
        <v>4877</v>
      </c>
      <c r="O2326" s="9">
        <v>45660.393807870401</v>
      </c>
      <c r="P2326" t="s">
        <v>20</v>
      </c>
      <c r="R2326" s="9"/>
      <c r="S2326" s="8" t="str">
        <f t="shared" si="72"/>
        <v>00084606</v>
      </c>
      <c r="T2326" s="8">
        <f t="shared" si="73"/>
        <v>7900047</v>
      </c>
    </row>
    <row r="2327" spans="1:20" x14ac:dyDescent="0.25">
      <c r="A2327" t="s">
        <v>3542</v>
      </c>
      <c r="B2327" s="7">
        <v>7900048</v>
      </c>
      <c r="C2327" s="9">
        <v>45660</v>
      </c>
      <c r="D2327" t="s">
        <v>3539</v>
      </c>
      <c r="E2327" t="s">
        <v>7024</v>
      </c>
      <c r="I2327" s="3">
        <v>305.77999999999997</v>
      </c>
      <c r="J2327" s="3">
        <v>0</v>
      </c>
      <c r="K2327" s="3">
        <v>2792299024.5900002</v>
      </c>
      <c r="N2327" t="s">
        <v>4877</v>
      </c>
      <c r="O2327" s="9">
        <v>45660.394340277802</v>
      </c>
      <c r="P2327" t="s">
        <v>20</v>
      </c>
      <c r="R2327" s="9"/>
      <c r="S2327" s="8" t="str">
        <f t="shared" si="72"/>
        <v>00084607</v>
      </c>
      <c r="T2327" s="8">
        <f t="shared" si="73"/>
        <v>7900048</v>
      </c>
    </row>
    <row r="2328" spans="1:20" x14ac:dyDescent="0.25">
      <c r="A2328" t="s">
        <v>3542</v>
      </c>
      <c r="B2328" s="7">
        <v>7900056</v>
      </c>
      <c r="C2328" s="9">
        <v>45660</v>
      </c>
      <c r="D2328" t="s">
        <v>3539</v>
      </c>
      <c r="E2328" t="s">
        <v>7025</v>
      </c>
      <c r="I2328" s="3">
        <v>705.94</v>
      </c>
      <c r="J2328" s="3">
        <v>0</v>
      </c>
      <c r="K2328" s="3">
        <v>2792299730.5300002</v>
      </c>
      <c r="N2328" t="s">
        <v>4877</v>
      </c>
      <c r="O2328" s="9">
        <v>45660.4031944444</v>
      </c>
      <c r="P2328" t="s">
        <v>20</v>
      </c>
      <c r="R2328" s="9"/>
      <c r="S2328" s="8" t="str">
        <f t="shared" si="72"/>
        <v>00084608</v>
      </c>
      <c r="T2328" s="8">
        <f t="shared" si="73"/>
        <v>7900056</v>
      </c>
    </row>
    <row r="2329" spans="1:20" x14ac:dyDescent="0.25">
      <c r="A2329" t="s">
        <v>3542</v>
      </c>
      <c r="B2329" s="7">
        <v>7900058</v>
      </c>
      <c r="C2329" s="9">
        <v>45660</v>
      </c>
      <c r="D2329" t="s">
        <v>4874</v>
      </c>
      <c r="E2329" t="s">
        <v>3293</v>
      </c>
      <c r="F2329" t="s">
        <v>4876</v>
      </c>
      <c r="I2329" s="3">
        <v>0</v>
      </c>
      <c r="J2329" s="3">
        <v>66295.16</v>
      </c>
      <c r="K2329" s="3">
        <v>2792233435.3699999</v>
      </c>
      <c r="N2329" t="s">
        <v>4877</v>
      </c>
      <c r="O2329" s="9">
        <v>45660.403321759302</v>
      </c>
      <c r="P2329" t="s">
        <v>26</v>
      </c>
      <c r="R2329" s="9"/>
      <c r="S2329" s="8" t="str">
        <f t="shared" si="72"/>
        <v/>
      </c>
      <c r="T2329" s="8" t="str">
        <f t="shared" si="73"/>
        <v/>
      </c>
    </row>
    <row r="2330" spans="1:20" x14ac:dyDescent="0.25">
      <c r="A2330" t="s">
        <v>3542</v>
      </c>
      <c r="B2330" s="7">
        <v>7900059</v>
      </c>
      <c r="C2330" s="9">
        <v>45660</v>
      </c>
      <c r="D2330" t="s">
        <v>3539</v>
      </c>
      <c r="E2330" t="s">
        <v>7026</v>
      </c>
      <c r="I2330" s="3">
        <v>0</v>
      </c>
      <c r="J2330" s="3">
        <v>0.01</v>
      </c>
      <c r="K2330" s="3">
        <v>2792233435.3600001</v>
      </c>
      <c r="N2330" t="s">
        <v>4877</v>
      </c>
      <c r="O2330" s="9">
        <v>45660.403321759302</v>
      </c>
      <c r="P2330" t="s">
        <v>26</v>
      </c>
      <c r="R2330" s="9"/>
      <c r="S2330" s="8" t="str">
        <f t="shared" si="72"/>
        <v>00084609</v>
      </c>
      <c r="T2330" s="8">
        <f t="shared" si="73"/>
        <v>7900059</v>
      </c>
    </row>
    <row r="2331" spans="1:20" x14ac:dyDescent="0.25">
      <c r="A2331" t="s">
        <v>3542</v>
      </c>
      <c r="B2331" s="7">
        <v>7900062</v>
      </c>
      <c r="C2331" s="9">
        <v>45660</v>
      </c>
      <c r="D2331" t="s">
        <v>3539</v>
      </c>
      <c r="E2331" t="s">
        <v>7027</v>
      </c>
      <c r="I2331" s="3">
        <v>88.41</v>
      </c>
      <c r="J2331" s="3">
        <v>0</v>
      </c>
      <c r="K2331" s="3">
        <v>2792233523.77</v>
      </c>
      <c r="N2331" t="s">
        <v>4877</v>
      </c>
      <c r="O2331" s="9">
        <v>45660.409814814797</v>
      </c>
      <c r="P2331" t="s">
        <v>20</v>
      </c>
      <c r="R2331" s="9"/>
      <c r="S2331" s="8" t="str">
        <f t="shared" si="72"/>
        <v>00084610</v>
      </c>
      <c r="T2331" s="8">
        <f t="shared" si="73"/>
        <v>7900062</v>
      </c>
    </row>
    <row r="2332" spans="1:20" x14ac:dyDescent="0.25">
      <c r="A2332" t="s">
        <v>3542</v>
      </c>
      <c r="B2332" s="7">
        <v>7900070</v>
      </c>
      <c r="C2332" s="9">
        <v>45660</v>
      </c>
      <c r="D2332" t="s">
        <v>4942</v>
      </c>
      <c r="E2332" t="s">
        <v>2995</v>
      </c>
      <c r="I2332" s="3">
        <v>987394.63</v>
      </c>
      <c r="J2332" s="3">
        <v>0</v>
      </c>
      <c r="K2332" s="3">
        <v>2793220918.4000001</v>
      </c>
      <c r="N2332" t="s">
        <v>4877</v>
      </c>
      <c r="O2332" s="9">
        <v>45660.421249999999</v>
      </c>
      <c r="P2332" t="s">
        <v>4944</v>
      </c>
      <c r="R2332" s="9"/>
      <c r="S2332" s="8" t="str">
        <f t="shared" si="72"/>
        <v/>
      </c>
      <c r="T2332" s="8" t="str">
        <f t="shared" si="73"/>
        <v/>
      </c>
    </row>
    <row r="2333" spans="1:20" x14ac:dyDescent="0.25">
      <c r="A2333" t="s">
        <v>3542</v>
      </c>
      <c r="B2333" s="7">
        <v>7900086</v>
      </c>
      <c r="C2333" s="9">
        <v>45660</v>
      </c>
      <c r="D2333" t="s">
        <v>4874</v>
      </c>
      <c r="E2333" t="s">
        <v>3279</v>
      </c>
      <c r="F2333" t="s">
        <v>4876</v>
      </c>
      <c r="I2333" s="3">
        <v>0</v>
      </c>
      <c r="J2333" s="3">
        <v>51299.09</v>
      </c>
      <c r="K2333" s="3">
        <v>2793169619.3099999</v>
      </c>
      <c r="N2333" t="s">
        <v>4877</v>
      </c>
      <c r="O2333" s="9">
        <v>45660.432569444398</v>
      </c>
      <c r="P2333" t="s">
        <v>26</v>
      </c>
      <c r="R2333" s="9"/>
      <c r="S2333" s="8" t="str">
        <f t="shared" si="72"/>
        <v/>
      </c>
      <c r="T2333" s="8" t="str">
        <f t="shared" si="73"/>
        <v/>
      </c>
    </row>
    <row r="2334" spans="1:20" x14ac:dyDescent="0.25">
      <c r="A2334" t="s">
        <v>3542</v>
      </c>
      <c r="B2334" s="7">
        <v>7900087</v>
      </c>
      <c r="C2334" s="9">
        <v>45660</v>
      </c>
      <c r="D2334" t="s">
        <v>3539</v>
      </c>
      <c r="E2334" t="s">
        <v>7028</v>
      </c>
      <c r="I2334" s="3">
        <v>0</v>
      </c>
      <c r="J2334" s="3">
        <v>2000664.6</v>
      </c>
      <c r="K2334" s="3">
        <v>2791168954.71</v>
      </c>
      <c r="N2334" t="s">
        <v>4877</v>
      </c>
      <c r="O2334" s="9">
        <v>45660.432569444398</v>
      </c>
      <c r="P2334" t="s">
        <v>26</v>
      </c>
      <c r="R2334" s="9"/>
      <c r="S2334" s="8" t="str">
        <f t="shared" si="72"/>
        <v>00084611</v>
      </c>
      <c r="T2334" s="8">
        <f t="shared" si="73"/>
        <v>7900087</v>
      </c>
    </row>
    <row r="2335" spans="1:20" x14ac:dyDescent="0.25">
      <c r="A2335" t="s">
        <v>3542</v>
      </c>
      <c r="B2335" s="7">
        <v>7900091</v>
      </c>
      <c r="C2335" s="9">
        <v>45660</v>
      </c>
      <c r="D2335" t="s">
        <v>3539</v>
      </c>
      <c r="E2335" t="s">
        <v>7029</v>
      </c>
      <c r="I2335" s="3">
        <v>0</v>
      </c>
      <c r="J2335" s="3">
        <v>953258.88</v>
      </c>
      <c r="K2335" s="3">
        <v>2790215695.8299999</v>
      </c>
      <c r="N2335" t="s">
        <v>4877</v>
      </c>
      <c r="O2335" s="9">
        <v>45660.433877314797</v>
      </c>
      <c r="P2335" t="s">
        <v>26</v>
      </c>
      <c r="R2335" s="9"/>
      <c r="S2335" s="8" t="str">
        <f t="shared" si="72"/>
        <v>00084612</v>
      </c>
      <c r="T2335" s="8">
        <f t="shared" si="73"/>
        <v>7900091</v>
      </c>
    </row>
    <row r="2336" spans="1:20" x14ac:dyDescent="0.25">
      <c r="A2336" t="s">
        <v>3542</v>
      </c>
      <c r="B2336" s="7">
        <v>7900092</v>
      </c>
      <c r="C2336" s="9">
        <v>45660</v>
      </c>
      <c r="D2336" t="s">
        <v>3539</v>
      </c>
      <c r="E2336" t="s">
        <v>7030</v>
      </c>
      <c r="I2336" s="3">
        <v>0</v>
      </c>
      <c r="J2336" s="3">
        <v>522576.7</v>
      </c>
      <c r="K2336" s="3">
        <v>2789693119.1300001</v>
      </c>
      <c r="N2336" t="s">
        <v>4877</v>
      </c>
      <c r="O2336" s="9">
        <v>45660.434664351902</v>
      </c>
      <c r="P2336" t="s">
        <v>26</v>
      </c>
      <c r="R2336" s="9"/>
      <c r="S2336" s="8" t="str">
        <f t="shared" si="72"/>
        <v>00084613</v>
      </c>
      <c r="T2336" s="8">
        <f t="shared" si="73"/>
        <v>7900092</v>
      </c>
    </row>
    <row r="2337" spans="1:20" x14ac:dyDescent="0.25">
      <c r="A2337" t="s">
        <v>3542</v>
      </c>
      <c r="B2337" s="7">
        <v>7900095</v>
      </c>
      <c r="C2337" s="9">
        <v>45660</v>
      </c>
      <c r="D2337" t="s">
        <v>3539</v>
      </c>
      <c r="E2337" t="s">
        <v>7031</v>
      </c>
      <c r="I2337" s="3">
        <v>0</v>
      </c>
      <c r="J2337" s="3">
        <v>589007.74</v>
      </c>
      <c r="K2337" s="3">
        <v>2789104111.3899999</v>
      </c>
      <c r="N2337" t="s">
        <v>4877</v>
      </c>
      <c r="O2337" s="9">
        <v>45660.435659722199</v>
      </c>
      <c r="P2337" t="s">
        <v>26</v>
      </c>
      <c r="R2337" s="9"/>
      <c r="S2337" s="8" t="str">
        <f t="shared" si="72"/>
        <v>00084614</v>
      </c>
      <c r="T2337" s="8">
        <f t="shared" si="73"/>
        <v>7900095</v>
      </c>
    </row>
    <row r="2338" spans="1:20" x14ac:dyDescent="0.25">
      <c r="A2338" t="s">
        <v>3542</v>
      </c>
      <c r="B2338" s="7">
        <v>7900096</v>
      </c>
      <c r="C2338" s="9">
        <v>45660</v>
      </c>
      <c r="D2338" t="s">
        <v>3539</v>
      </c>
      <c r="E2338" t="s">
        <v>7032</v>
      </c>
      <c r="I2338" s="3">
        <v>0</v>
      </c>
      <c r="J2338" s="3">
        <v>3000000</v>
      </c>
      <c r="K2338" s="3">
        <v>2786104111.3899999</v>
      </c>
      <c r="N2338" t="s">
        <v>4877</v>
      </c>
      <c r="O2338" s="9">
        <v>45660.436307870397</v>
      </c>
      <c r="P2338" t="s">
        <v>26</v>
      </c>
      <c r="R2338" s="9"/>
      <c r="S2338" s="8" t="str">
        <f t="shared" si="72"/>
        <v>00084615</v>
      </c>
      <c r="T2338" s="8">
        <f t="shared" si="73"/>
        <v>7900096</v>
      </c>
    </row>
    <row r="2339" spans="1:20" x14ac:dyDescent="0.25">
      <c r="A2339" t="s">
        <v>3542</v>
      </c>
      <c r="B2339" s="7">
        <v>7900103</v>
      </c>
      <c r="C2339" s="9">
        <v>45660</v>
      </c>
      <c r="D2339" t="s">
        <v>3539</v>
      </c>
      <c r="E2339" t="s">
        <v>7033</v>
      </c>
      <c r="I2339" s="3">
        <v>0</v>
      </c>
      <c r="J2339" s="3">
        <v>16001211.42</v>
      </c>
      <c r="K2339" s="3">
        <v>2770102899.9699998</v>
      </c>
      <c r="N2339" t="s">
        <v>4877</v>
      </c>
      <c r="O2339" s="9">
        <v>45660.442499999997</v>
      </c>
      <c r="P2339" t="s">
        <v>26</v>
      </c>
      <c r="R2339" s="9"/>
      <c r="S2339" s="8" t="str">
        <f t="shared" si="72"/>
        <v>00084616</v>
      </c>
      <c r="T2339" s="8">
        <f t="shared" si="73"/>
        <v>7900103</v>
      </c>
    </row>
    <row r="2340" spans="1:20" x14ac:dyDescent="0.25">
      <c r="A2340" t="s">
        <v>3542</v>
      </c>
      <c r="B2340" s="7">
        <v>7900111</v>
      </c>
      <c r="C2340" s="9">
        <v>45660</v>
      </c>
      <c r="D2340" t="s">
        <v>3539</v>
      </c>
      <c r="E2340" t="s">
        <v>7034</v>
      </c>
      <c r="I2340" s="3">
        <v>0</v>
      </c>
      <c r="J2340" s="3">
        <v>11895342.25</v>
      </c>
      <c r="K2340" s="3">
        <v>2758207557.7199998</v>
      </c>
      <c r="N2340" t="s">
        <v>4877</v>
      </c>
      <c r="O2340" s="9">
        <v>45660.446226851898</v>
      </c>
      <c r="P2340" t="s">
        <v>26</v>
      </c>
      <c r="R2340" s="9"/>
      <c r="S2340" s="8" t="str">
        <f t="shared" si="72"/>
        <v>00084617</v>
      </c>
      <c r="T2340" s="8">
        <f t="shared" si="73"/>
        <v>7900111</v>
      </c>
    </row>
    <row r="2341" spans="1:20" x14ac:dyDescent="0.25">
      <c r="A2341" t="s">
        <v>3542</v>
      </c>
      <c r="B2341" s="7">
        <v>7900117</v>
      </c>
      <c r="C2341" s="9">
        <v>45660</v>
      </c>
      <c r="D2341" t="s">
        <v>4942</v>
      </c>
      <c r="E2341" t="s">
        <v>2501</v>
      </c>
      <c r="F2341" t="s">
        <v>7035</v>
      </c>
      <c r="I2341" s="3">
        <v>11453151.34</v>
      </c>
      <c r="J2341" s="3">
        <v>0</v>
      </c>
      <c r="K2341" s="3">
        <v>2769660709.0599999</v>
      </c>
      <c r="N2341" t="s">
        <v>4877</v>
      </c>
      <c r="O2341" s="9">
        <v>45660.450173611098</v>
      </c>
      <c r="P2341" t="s">
        <v>4944</v>
      </c>
      <c r="R2341" s="9"/>
      <c r="S2341" s="8" t="str">
        <f t="shared" si="72"/>
        <v/>
      </c>
      <c r="T2341" s="8" t="str">
        <f t="shared" si="73"/>
        <v/>
      </c>
    </row>
    <row r="2342" spans="1:20" x14ac:dyDescent="0.25">
      <c r="A2342" t="s">
        <v>3542</v>
      </c>
      <c r="B2342" s="7">
        <v>7900122</v>
      </c>
      <c r="C2342" s="9">
        <v>45660</v>
      </c>
      <c r="D2342" t="s">
        <v>3539</v>
      </c>
      <c r="E2342" t="s">
        <v>7036</v>
      </c>
      <c r="I2342" s="3">
        <v>0</v>
      </c>
      <c r="J2342" s="3">
        <v>12633858.74</v>
      </c>
      <c r="K2342" s="3">
        <v>2757026850.3200002</v>
      </c>
      <c r="N2342" t="s">
        <v>4877</v>
      </c>
      <c r="O2342" s="9">
        <v>45660.453680555598</v>
      </c>
      <c r="P2342" t="s">
        <v>26</v>
      </c>
      <c r="R2342" s="9"/>
      <c r="S2342" s="8" t="str">
        <f t="shared" si="72"/>
        <v>00084618</v>
      </c>
      <c r="T2342" s="8">
        <f t="shared" si="73"/>
        <v>7900122</v>
      </c>
    </row>
    <row r="2343" spans="1:20" x14ac:dyDescent="0.25">
      <c r="A2343" t="s">
        <v>3542</v>
      </c>
      <c r="B2343" s="7">
        <v>7900126</v>
      </c>
      <c r="C2343" s="9">
        <v>45660</v>
      </c>
      <c r="D2343" t="s">
        <v>3539</v>
      </c>
      <c r="E2343" t="s">
        <v>7037</v>
      </c>
      <c r="I2343" s="3">
        <v>13171.45</v>
      </c>
      <c r="J2343" s="3">
        <v>0</v>
      </c>
      <c r="K2343" s="3">
        <v>2757040021.77</v>
      </c>
      <c r="N2343" t="s">
        <v>4877</v>
      </c>
      <c r="O2343" s="9">
        <v>45660.454629629603</v>
      </c>
      <c r="P2343" t="s">
        <v>20</v>
      </c>
      <c r="R2343" s="9"/>
      <c r="S2343" s="8" t="str">
        <f t="shared" si="72"/>
        <v>00084619</v>
      </c>
      <c r="T2343" s="8">
        <f t="shared" si="73"/>
        <v>7900126</v>
      </c>
    </row>
    <row r="2344" spans="1:20" x14ac:dyDescent="0.25">
      <c r="A2344" t="s">
        <v>3542</v>
      </c>
      <c r="B2344" s="7">
        <v>7900128</v>
      </c>
      <c r="C2344" s="9">
        <v>45660</v>
      </c>
      <c r="D2344" t="s">
        <v>3539</v>
      </c>
      <c r="E2344" t="s">
        <v>7038</v>
      </c>
      <c r="I2344" s="3">
        <v>4792.67</v>
      </c>
      <c r="J2344" s="3">
        <v>0</v>
      </c>
      <c r="K2344" s="3">
        <v>2757044814.4400001</v>
      </c>
      <c r="N2344" t="s">
        <v>4877</v>
      </c>
      <c r="O2344" s="9">
        <v>45660.4551041667</v>
      </c>
      <c r="P2344" t="s">
        <v>20</v>
      </c>
      <c r="R2344" s="9"/>
      <c r="S2344" s="8" t="str">
        <f t="shared" si="72"/>
        <v>00084620</v>
      </c>
      <c r="T2344" s="8">
        <f t="shared" si="73"/>
        <v>7900128</v>
      </c>
    </row>
    <row r="2345" spans="1:20" x14ac:dyDescent="0.25">
      <c r="A2345" t="s">
        <v>3542</v>
      </c>
      <c r="B2345" s="7">
        <v>7900131</v>
      </c>
      <c r="C2345" s="9">
        <v>45660</v>
      </c>
      <c r="D2345" t="s">
        <v>3539</v>
      </c>
      <c r="E2345" t="s">
        <v>7039</v>
      </c>
      <c r="I2345" s="3">
        <v>1210</v>
      </c>
      <c r="J2345" s="3">
        <v>0</v>
      </c>
      <c r="K2345" s="3">
        <v>2757046024.4400001</v>
      </c>
      <c r="N2345" t="s">
        <v>4877</v>
      </c>
      <c r="O2345" s="9">
        <v>45660.456423611096</v>
      </c>
      <c r="P2345" t="s">
        <v>20</v>
      </c>
      <c r="R2345" s="9"/>
      <c r="S2345" s="8" t="str">
        <f t="shared" si="72"/>
        <v>00084621</v>
      </c>
      <c r="T2345" s="8">
        <f t="shared" si="73"/>
        <v>7900131</v>
      </c>
    </row>
    <row r="2346" spans="1:20" x14ac:dyDescent="0.25">
      <c r="A2346" t="s">
        <v>3542</v>
      </c>
      <c r="B2346" s="7">
        <v>7900140</v>
      </c>
      <c r="C2346" s="9">
        <v>45660</v>
      </c>
      <c r="D2346" t="s">
        <v>3539</v>
      </c>
      <c r="E2346" t="s">
        <v>7040</v>
      </c>
      <c r="I2346" s="3">
        <v>0</v>
      </c>
      <c r="J2346" s="3">
        <v>685564</v>
      </c>
      <c r="K2346" s="3">
        <v>2756360460.4400001</v>
      </c>
      <c r="N2346" t="s">
        <v>4877</v>
      </c>
      <c r="O2346" s="9">
        <v>45660.459340277797</v>
      </c>
      <c r="P2346" t="s">
        <v>26</v>
      </c>
      <c r="R2346" s="9"/>
      <c r="S2346" s="8" t="str">
        <f t="shared" si="72"/>
        <v>00084622</v>
      </c>
      <c r="T2346" s="8">
        <f t="shared" si="73"/>
        <v>7900140</v>
      </c>
    </row>
    <row r="2347" spans="1:20" x14ac:dyDescent="0.25">
      <c r="A2347" t="s">
        <v>3542</v>
      </c>
      <c r="B2347" s="7">
        <v>7900141</v>
      </c>
      <c r="C2347" s="9">
        <v>45660</v>
      </c>
      <c r="D2347" t="s">
        <v>3539</v>
      </c>
      <c r="E2347" t="s">
        <v>7041</v>
      </c>
      <c r="I2347" s="3">
        <v>1282.19</v>
      </c>
      <c r="J2347" s="3">
        <v>0</v>
      </c>
      <c r="K2347" s="3">
        <v>2756361742.6300001</v>
      </c>
      <c r="N2347" t="s">
        <v>4877</v>
      </c>
      <c r="O2347" s="9">
        <v>45660.459421296298</v>
      </c>
      <c r="P2347" t="s">
        <v>20</v>
      </c>
      <c r="R2347" s="9"/>
      <c r="S2347" s="8" t="str">
        <f t="shared" si="72"/>
        <v>00084623</v>
      </c>
      <c r="T2347" s="8">
        <f t="shared" si="73"/>
        <v>7900141</v>
      </c>
    </row>
    <row r="2348" spans="1:20" x14ac:dyDescent="0.25">
      <c r="A2348" t="s">
        <v>3542</v>
      </c>
      <c r="B2348" s="7">
        <v>7900142</v>
      </c>
      <c r="C2348" s="9">
        <v>45660</v>
      </c>
      <c r="D2348" t="s">
        <v>3539</v>
      </c>
      <c r="E2348" t="s">
        <v>7042</v>
      </c>
      <c r="I2348" s="3">
        <v>3211.88</v>
      </c>
      <c r="J2348" s="3">
        <v>0</v>
      </c>
      <c r="K2348" s="3">
        <v>2756364954.5100002</v>
      </c>
      <c r="N2348" t="s">
        <v>4877</v>
      </c>
      <c r="O2348" s="9">
        <v>45660.459745370397</v>
      </c>
      <c r="P2348" t="s">
        <v>20</v>
      </c>
      <c r="R2348" s="9"/>
      <c r="S2348" s="8" t="str">
        <f t="shared" si="72"/>
        <v>00084624</v>
      </c>
      <c r="T2348" s="8">
        <f t="shared" si="73"/>
        <v>7900142</v>
      </c>
    </row>
    <row r="2349" spans="1:20" x14ac:dyDescent="0.25">
      <c r="A2349" t="s">
        <v>3542</v>
      </c>
      <c r="B2349" s="7">
        <v>7900148</v>
      </c>
      <c r="C2349" s="9">
        <v>45660</v>
      </c>
      <c r="D2349" t="s">
        <v>3539</v>
      </c>
      <c r="E2349" t="s">
        <v>7043</v>
      </c>
      <c r="I2349" s="3">
        <v>0</v>
      </c>
      <c r="J2349" s="3">
        <v>1081350</v>
      </c>
      <c r="K2349" s="3">
        <v>2755283604.5100002</v>
      </c>
      <c r="N2349" t="s">
        <v>4877</v>
      </c>
      <c r="O2349" s="9">
        <v>45660.464398148099</v>
      </c>
      <c r="P2349" t="s">
        <v>26</v>
      </c>
      <c r="R2349" s="9"/>
      <c r="S2349" s="8" t="str">
        <f t="shared" si="72"/>
        <v>00084625</v>
      </c>
      <c r="T2349" s="8">
        <f t="shared" si="73"/>
        <v>7900148</v>
      </c>
    </row>
    <row r="2350" spans="1:20" x14ac:dyDescent="0.25">
      <c r="A2350" t="s">
        <v>3542</v>
      </c>
      <c r="B2350" s="7">
        <v>7900149</v>
      </c>
      <c r="C2350" s="9">
        <v>45660</v>
      </c>
      <c r="D2350" t="s">
        <v>3539</v>
      </c>
      <c r="E2350" t="s">
        <v>7044</v>
      </c>
      <c r="I2350" s="3">
        <v>0</v>
      </c>
      <c r="J2350" s="3">
        <v>1797981.57</v>
      </c>
      <c r="K2350" s="3">
        <v>2753485622.9400001</v>
      </c>
      <c r="N2350" t="s">
        <v>4877</v>
      </c>
      <c r="O2350" s="9">
        <v>45660.465127314797</v>
      </c>
      <c r="P2350" t="s">
        <v>26</v>
      </c>
      <c r="R2350" s="9"/>
      <c r="S2350" s="8" t="str">
        <f t="shared" si="72"/>
        <v>00084626</v>
      </c>
      <c r="T2350" s="8">
        <f t="shared" si="73"/>
        <v>7900149</v>
      </c>
    </row>
    <row r="2351" spans="1:20" x14ac:dyDescent="0.25">
      <c r="A2351" t="s">
        <v>3542</v>
      </c>
      <c r="B2351" s="7">
        <v>7900156</v>
      </c>
      <c r="C2351" s="9">
        <v>45660</v>
      </c>
      <c r="D2351" t="s">
        <v>4874</v>
      </c>
      <c r="E2351" t="s">
        <v>2792</v>
      </c>
      <c r="F2351" t="s">
        <v>7045</v>
      </c>
      <c r="I2351" s="3">
        <v>0</v>
      </c>
      <c r="J2351" s="3">
        <v>9800</v>
      </c>
      <c r="K2351" s="3">
        <v>2753475822.9400001</v>
      </c>
      <c r="N2351" t="s">
        <v>4877</v>
      </c>
      <c r="O2351" s="9">
        <v>45660.472986111097</v>
      </c>
      <c r="P2351" t="s">
        <v>83</v>
      </c>
      <c r="R2351" s="9"/>
      <c r="S2351" s="8" t="str">
        <f t="shared" si="72"/>
        <v/>
      </c>
      <c r="T2351" s="8" t="str">
        <f t="shared" si="73"/>
        <v/>
      </c>
    </row>
    <row r="2352" spans="1:20" x14ac:dyDescent="0.25">
      <c r="A2352" t="s">
        <v>3542</v>
      </c>
      <c r="B2352" s="7">
        <v>7900158</v>
      </c>
      <c r="C2352" s="9">
        <v>45660</v>
      </c>
      <c r="D2352" t="s">
        <v>3539</v>
      </c>
      <c r="E2352" t="s">
        <v>7046</v>
      </c>
      <c r="I2352" s="3">
        <v>0</v>
      </c>
      <c r="J2352" s="3">
        <v>186746.7</v>
      </c>
      <c r="K2352" s="3">
        <v>2753289076.2399998</v>
      </c>
      <c r="N2352" t="s">
        <v>4877</v>
      </c>
      <c r="O2352" s="9">
        <v>45660.473784722199</v>
      </c>
      <c r="P2352" t="s">
        <v>83</v>
      </c>
      <c r="R2352" s="9"/>
      <c r="S2352" s="8" t="str">
        <f t="shared" si="72"/>
        <v>00084627</v>
      </c>
      <c r="T2352" s="8">
        <f t="shared" si="73"/>
        <v>7900158</v>
      </c>
    </row>
    <row r="2353" spans="1:20" x14ac:dyDescent="0.25">
      <c r="A2353" t="s">
        <v>3542</v>
      </c>
      <c r="B2353" s="7">
        <v>7900162</v>
      </c>
      <c r="C2353" s="9">
        <v>45660</v>
      </c>
      <c r="D2353" t="s">
        <v>3539</v>
      </c>
      <c r="E2353" t="s">
        <v>7047</v>
      </c>
      <c r="I2353" s="3">
        <v>0</v>
      </c>
      <c r="J2353" s="3">
        <v>20031420.550000001</v>
      </c>
      <c r="K2353" s="3">
        <v>2733257655.6900001</v>
      </c>
      <c r="N2353" t="s">
        <v>4877</v>
      </c>
      <c r="O2353" s="9">
        <v>45660.475011574097</v>
      </c>
      <c r="P2353" t="s">
        <v>83</v>
      </c>
      <c r="R2353" s="9"/>
      <c r="S2353" s="8" t="str">
        <f t="shared" si="72"/>
        <v>00084630</v>
      </c>
      <c r="T2353" s="8">
        <f t="shared" si="73"/>
        <v>7900162</v>
      </c>
    </row>
    <row r="2354" spans="1:20" x14ac:dyDescent="0.25">
      <c r="A2354" t="s">
        <v>3542</v>
      </c>
      <c r="B2354" s="7">
        <v>7900163</v>
      </c>
      <c r="C2354" s="9">
        <v>45660</v>
      </c>
      <c r="D2354" t="s">
        <v>3539</v>
      </c>
      <c r="E2354" t="s">
        <v>7048</v>
      </c>
      <c r="I2354" s="3">
        <v>0</v>
      </c>
      <c r="J2354" s="3">
        <v>1476000</v>
      </c>
      <c r="K2354" s="3">
        <v>2731781655.6900001</v>
      </c>
      <c r="N2354" t="s">
        <v>4877</v>
      </c>
      <c r="O2354" s="9">
        <v>45660.475856481498</v>
      </c>
      <c r="P2354" t="s">
        <v>26</v>
      </c>
      <c r="R2354" s="9"/>
      <c r="S2354" s="8" t="str">
        <f t="shared" si="72"/>
        <v>00084631</v>
      </c>
      <c r="T2354" s="8">
        <f t="shared" si="73"/>
        <v>7900163</v>
      </c>
    </row>
    <row r="2355" spans="1:20" x14ac:dyDescent="0.25">
      <c r="A2355" t="s">
        <v>3542</v>
      </c>
      <c r="B2355" s="7">
        <v>7900165</v>
      </c>
      <c r="C2355" s="9">
        <v>45660</v>
      </c>
      <c r="D2355" t="s">
        <v>3539</v>
      </c>
      <c r="E2355" t="s">
        <v>7049</v>
      </c>
      <c r="I2355" s="3">
        <v>0</v>
      </c>
      <c r="J2355" s="3">
        <v>16075899.869999999</v>
      </c>
      <c r="K2355" s="3">
        <v>2715705755.8200002</v>
      </c>
      <c r="N2355" t="s">
        <v>4877</v>
      </c>
      <c r="O2355" s="9">
        <v>45660.4823958333</v>
      </c>
      <c r="P2355" t="s">
        <v>20</v>
      </c>
      <c r="R2355" s="9"/>
      <c r="S2355" s="8" t="str">
        <f t="shared" si="72"/>
        <v>00084632</v>
      </c>
      <c r="T2355" s="8">
        <f t="shared" si="73"/>
        <v>7900165</v>
      </c>
    </row>
    <row r="2356" spans="1:20" x14ac:dyDescent="0.25">
      <c r="A2356" t="s">
        <v>3542</v>
      </c>
      <c r="B2356" s="7">
        <v>7900167</v>
      </c>
      <c r="C2356" s="9">
        <v>45660</v>
      </c>
      <c r="D2356" t="s">
        <v>3539</v>
      </c>
      <c r="E2356" t="s">
        <v>7050</v>
      </c>
      <c r="I2356" s="3">
        <v>0</v>
      </c>
      <c r="J2356" s="3">
        <v>6412907.1200000001</v>
      </c>
      <c r="K2356" s="3">
        <v>2709292848.6999998</v>
      </c>
      <c r="N2356" t="s">
        <v>4877</v>
      </c>
      <c r="O2356" s="9">
        <v>45660.484571759298</v>
      </c>
      <c r="P2356" t="s">
        <v>20</v>
      </c>
      <c r="R2356" s="9"/>
      <c r="S2356" s="8" t="str">
        <f t="shared" si="72"/>
        <v>00084633</v>
      </c>
      <c r="T2356" s="8">
        <f t="shared" si="73"/>
        <v>7900167</v>
      </c>
    </row>
    <row r="2357" spans="1:20" x14ac:dyDescent="0.25">
      <c r="A2357" t="s">
        <v>3542</v>
      </c>
      <c r="B2357" s="7">
        <v>7900168</v>
      </c>
      <c r="C2357" s="9">
        <v>45660</v>
      </c>
      <c r="D2357" t="s">
        <v>3539</v>
      </c>
      <c r="E2357" t="s">
        <v>7051</v>
      </c>
      <c r="I2357" s="3">
        <v>0</v>
      </c>
      <c r="J2357" s="3">
        <v>3148433.61</v>
      </c>
      <c r="K2357" s="3">
        <v>2706144415.0900002</v>
      </c>
      <c r="N2357" t="s">
        <v>4877</v>
      </c>
      <c r="O2357" s="9">
        <v>45660.487291666701</v>
      </c>
      <c r="P2357" t="s">
        <v>20</v>
      </c>
      <c r="R2357" s="9"/>
      <c r="S2357" s="8" t="str">
        <f t="shared" si="72"/>
        <v>00084634</v>
      </c>
      <c r="T2357" s="8">
        <f t="shared" si="73"/>
        <v>7900168</v>
      </c>
    </row>
    <row r="2358" spans="1:20" x14ac:dyDescent="0.25">
      <c r="A2358" t="s">
        <v>3542</v>
      </c>
      <c r="B2358" s="7">
        <v>7900174</v>
      </c>
      <c r="C2358" s="9">
        <v>45660</v>
      </c>
      <c r="D2358" t="s">
        <v>3539</v>
      </c>
      <c r="E2358" t="s">
        <v>7052</v>
      </c>
      <c r="I2358" s="3">
        <v>0</v>
      </c>
      <c r="J2358" s="3">
        <v>2433298.4</v>
      </c>
      <c r="K2358" s="3">
        <v>2703711116.6900001</v>
      </c>
      <c r="N2358" t="s">
        <v>4877</v>
      </c>
      <c r="O2358" s="9">
        <v>45660.4924537037</v>
      </c>
      <c r="P2358" t="s">
        <v>26</v>
      </c>
      <c r="R2358" s="9"/>
      <c r="S2358" s="8" t="str">
        <f t="shared" si="72"/>
        <v>00084635</v>
      </c>
      <c r="T2358" s="8">
        <f t="shared" si="73"/>
        <v>7900174</v>
      </c>
    </row>
    <row r="2359" spans="1:20" x14ac:dyDescent="0.25">
      <c r="A2359" t="s">
        <v>3542</v>
      </c>
      <c r="B2359" s="7">
        <v>7900178</v>
      </c>
      <c r="C2359" s="9">
        <v>45660</v>
      </c>
      <c r="D2359" t="s">
        <v>3539</v>
      </c>
      <c r="E2359" t="s">
        <v>7053</v>
      </c>
      <c r="I2359" s="3">
        <v>0</v>
      </c>
      <c r="J2359" s="3">
        <v>23444505.789999999</v>
      </c>
      <c r="K2359" s="3">
        <v>2680266610.9000001</v>
      </c>
      <c r="N2359" t="s">
        <v>4877</v>
      </c>
      <c r="O2359" s="9">
        <v>45660.494826388902</v>
      </c>
      <c r="P2359" t="s">
        <v>20</v>
      </c>
      <c r="R2359" s="9"/>
      <c r="S2359" s="8" t="str">
        <f t="shared" si="72"/>
        <v>00084636</v>
      </c>
      <c r="T2359" s="8">
        <f t="shared" si="73"/>
        <v>7900178</v>
      </c>
    </row>
    <row r="2360" spans="1:20" x14ac:dyDescent="0.25">
      <c r="A2360" t="s">
        <v>3542</v>
      </c>
      <c r="B2360" s="7">
        <v>7900179</v>
      </c>
      <c r="C2360" s="9">
        <v>45660</v>
      </c>
      <c r="D2360" t="s">
        <v>3539</v>
      </c>
      <c r="E2360" t="s">
        <v>7054</v>
      </c>
      <c r="I2360" s="3">
        <v>0</v>
      </c>
      <c r="J2360" s="3">
        <v>1515159.77</v>
      </c>
      <c r="K2360" s="3">
        <v>2678751451.1300001</v>
      </c>
      <c r="N2360" t="s">
        <v>4877</v>
      </c>
      <c r="O2360" s="9">
        <v>45660.4948842593</v>
      </c>
      <c r="P2360" t="s">
        <v>26</v>
      </c>
      <c r="R2360" s="9"/>
      <c r="S2360" s="8" t="str">
        <f t="shared" si="72"/>
        <v>00084637</v>
      </c>
      <c r="T2360" s="8">
        <f t="shared" si="73"/>
        <v>7900179</v>
      </c>
    </row>
    <row r="2361" spans="1:20" x14ac:dyDescent="0.25">
      <c r="A2361" t="s">
        <v>3542</v>
      </c>
      <c r="B2361" s="7">
        <v>7900183</v>
      </c>
      <c r="C2361" s="9">
        <v>45660</v>
      </c>
      <c r="D2361" t="s">
        <v>3539</v>
      </c>
      <c r="E2361" t="s">
        <v>7055</v>
      </c>
      <c r="I2361" s="3">
        <v>0</v>
      </c>
      <c r="J2361" s="3">
        <v>7506504.3899999997</v>
      </c>
      <c r="K2361" s="3">
        <v>2671244946.7399998</v>
      </c>
      <c r="N2361" t="s">
        <v>4877</v>
      </c>
      <c r="O2361" s="9">
        <v>45660.501504629603</v>
      </c>
      <c r="P2361" t="s">
        <v>20</v>
      </c>
      <c r="R2361" s="9"/>
      <c r="S2361" s="8" t="str">
        <f t="shared" si="72"/>
        <v>00084640</v>
      </c>
      <c r="T2361" s="8">
        <f t="shared" si="73"/>
        <v>7900183</v>
      </c>
    </row>
    <row r="2362" spans="1:20" x14ac:dyDescent="0.25">
      <c r="A2362" t="s">
        <v>3542</v>
      </c>
      <c r="B2362" s="7">
        <v>7900184</v>
      </c>
      <c r="C2362" s="9">
        <v>45660</v>
      </c>
      <c r="D2362" t="s">
        <v>4942</v>
      </c>
      <c r="E2362" t="s">
        <v>3144</v>
      </c>
      <c r="I2362" s="3">
        <v>6896420.3700000001</v>
      </c>
      <c r="J2362" s="3">
        <v>0</v>
      </c>
      <c r="K2362" s="3">
        <v>2678141367.1100001</v>
      </c>
      <c r="N2362" t="s">
        <v>4877</v>
      </c>
      <c r="O2362" s="9">
        <v>45660.502500000002</v>
      </c>
      <c r="P2362" t="s">
        <v>4944</v>
      </c>
      <c r="R2362" s="9"/>
      <c r="S2362" s="8" t="str">
        <f t="shared" si="72"/>
        <v/>
      </c>
      <c r="T2362" s="8" t="str">
        <f t="shared" si="73"/>
        <v/>
      </c>
    </row>
    <row r="2363" spans="1:20" x14ac:dyDescent="0.25">
      <c r="A2363" t="s">
        <v>3542</v>
      </c>
      <c r="B2363" s="7">
        <v>7900185</v>
      </c>
      <c r="C2363" s="9">
        <v>45660</v>
      </c>
      <c r="D2363" t="s">
        <v>4942</v>
      </c>
      <c r="E2363" t="s">
        <v>3141</v>
      </c>
      <c r="I2363" s="3">
        <v>5313102.04</v>
      </c>
      <c r="J2363" s="3">
        <v>0</v>
      </c>
      <c r="K2363" s="3">
        <v>2683454469.1500001</v>
      </c>
      <c r="N2363" t="s">
        <v>4877</v>
      </c>
      <c r="O2363" s="9">
        <v>45660.502500000002</v>
      </c>
      <c r="P2363" t="s">
        <v>4944</v>
      </c>
      <c r="R2363" s="9"/>
      <c r="S2363" s="8" t="str">
        <f t="shared" si="72"/>
        <v/>
      </c>
      <c r="T2363" s="8" t="str">
        <f t="shared" si="73"/>
        <v/>
      </c>
    </row>
    <row r="2364" spans="1:20" x14ac:dyDescent="0.25">
      <c r="A2364" t="s">
        <v>3542</v>
      </c>
      <c r="B2364" s="7">
        <v>7900186</v>
      </c>
      <c r="C2364" s="9">
        <v>45660</v>
      </c>
      <c r="D2364" t="s">
        <v>4942</v>
      </c>
      <c r="E2364" t="s">
        <v>3140</v>
      </c>
      <c r="I2364" s="3">
        <v>164126.01999999999</v>
      </c>
      <c r="J2364" s="3">
        <v>0</v>
      </c>
      <c r="K2364" s="3">
        <v>2683618595.1700001</v>
      </c>
      <c r="N2364" t="s">
        <v>4877</v>
      </c>
      <c r="O2364" s="9">
        <v>45660.502500000002</v>
      </c>
      <c r="P2364" t="s">
        <v>4944</v>
      </c>
      <c r="R2364" s="9"/>
      <c r="S2364" s="8" t="str">
        <f t="shared" si="72"/>
        <v/>
      </c>
      <c r="T2364" s="8" t="str">
        <f t="shared" si="73"/>
        <v/>
      </c>
    </row>
    <row r="2365" spans="1:20" x14ac:dyDescent="0.25">
      <c r="A2365" t="s">
        <v>3542</v>
      </c>
      <c r="B2365" s="7">
        <v>7900187</v>
      </c>
      <c r="C2365" s="9">
        <v>45660</v>
      </c>
      <c r="D2365" t="s">
        <v>4942</v>
      </c>
      <c r="E2365" t="s">
        <v>3855</v>
      </c>
      <c r="I2365" s="3">
        <v>1256232.2</v>
      </c>
      <c r="J2365" s="3">
        <v>0</v>
      </c>
      <c r="K2365" s="3">
        <v>2684874827.3699999</v>
      </c>
      <c r="N2365" t="s">
        <v>4877</v>
      </c>
      <c r="O2365" s="9">
        <v>45660.502731481502</v>
      </c>
      <c r="P2365" t="s">
        <v>4944</v>
      </c>
      <c r="R2365" s="9"/>
      <c r="S2365" s="8" t="str">
        <f t="shared" si="72"/>
        <v/>
      </c>
      <c r="T2365" s="8" t="str">
        <f t="shared" si="73"/>
        <v/>
      </c>
    </row>
    <row r="2366" spans="1:20" x14ac:dyDescent="0.25">
      <c r="A2366" t="s">
        <v>3542</v>
      </c>
      <c r="B2366" s="7">
        <v>7900188</v>
      </c>
      <c r="C2366" s="9">
        <v>45660</v>
      </c>
      <c r="D2366" t="s">
        <v>4942</v>
      </c>
      <c r="E2366" t="s">
        <v>3275</v>
      </c>
      <c r="I2366" s="3">
        <v>2443985.67</v>
      </c>
      <c r="J2366" s="3">
        <v>0</v>
      </c>
      <c r="K2366" s="3">
        <v>2687318813.04</v>
      </c>
      <c r="N2366" t="s">
        <v>4877</v>
      </c>
      <c r="O2366" s="9">
        <v>45660.5027430556</v>
      </c>
      <c r="P2366" t="s">
        <v>4944</v>
      </c>
      <c r="R2366" s="9"/>
      <c r="S2366" s="8" t="str">
        <f t="shared" si="72"/>
        <v/>
      </c>
      <c r="T2366" s="8" t="str">
        <f t="shared" si="73"/>
        <v/>
      </c>
    </row>
    <row r="2367" spans="1:20" x14ac:dyDescent="0.25">
      <c r="A2367" t="s">
        <v>3542</v>
      </c>
      <c r="B2367" s="7">
        <v>7900189</v>
      </c>
      <c r="C2367" s="9">
        <v>45660</v>
      </c>
      <c r="D2367" t="s">
        <v>4942</v>
      </c>
      <c r="E2367" t="s">
        <v>3329</v>
      </c>
      <c r="I2367" s="3">
        <v>263022.71000000002</v>
      </c>
      <c r="J2367" s="3">
        <v>0</v>
      </c>
      <c r="K2367" s="3">
        <v>2687581835.75</v>
      </c>
      <c r="N2367" t="s">
        <v>4877</v>
      </c>
      <c r="O2367" s="9">
        <v>45660.502754629597</v>
      </c>
      <c r="P2367" t="s">
        <v>4944</v>
      </c>
      <c r="R2367" s="9"/>
      <c r="S2367" s="8" t="str">
        <f t="shared" si="72"/>
        <v/>
      </c>
      <c r="T2367" s="8" t="str">
        <f t="shared" si="73"/>
        <v/>
      </c>
    </row>
    <row r="2368" spans="1:20" x14ac:dyDescent="0.25">
      <c r="A2368" t="s">
        <v>3542</v>
      </c>
      <c r="B2368" s="7">
        <v>7900190</v>
      </c>
      <c r="C2368" s="9">
        <v>45660</v>
      </c>
      <c r="D2368" t="s">
        <v>4942</v>
      </c>
      <c r="E2368" t="s">
        <v>3328</v>
      </c>
      <c r="I2368" s="3">
        <v>42521.39</v>
      </c>
      <c r="J2368" s="3">
        <v>0</v>
      </c>
      <c r="K2368" s="3">
        <v>2687624357.1399999</v>
      </c>
      <c r="N2368" t="s">
        <v>4877</v>
      </c>
      <c r="O2368" s="9">
        <v>45660.502754629597</v>
      </c>
      <c r="P2368" t="s">
        <v>4944</v>
      </c>
      <c r="R2368" s="9"/>
      <c r="S2368" s="8" t="str">
        <f t="shared" si="72"/>
        <v/>
      </c>
      <c r="T2368" s="8" t="str">
        <f t="shared" si="73"/>
        <v/>
      </c>
    </row>
    <row r="2369" spans="1:20" x14ac:dyDescent="0.25">
      <c r="A2369" t="s">
        <v>3542</v>
      </c>
      <c r="B2369" s="7">
        <v>7900191</v>
      </c>
      <c r="C2369" s="9">
        <v>45660</v>
      </c>
      <c r="D2369" t="s">
        <v>4942</v>
      </c>
      <c r="E2369" t="s">
        <v>3356</v>
      </c>
      <c r="I2369" s="3">
        <v>419351.5</v>
      </c>
      <c r="J2369" s="3">
        <v>0</v>
      </c>
      <c r="K2369" s="3">
        <v>2688043708.6399999</v>
      </c>
      <c r="N2369" t="s">
        <v>4877</v>
      </c>
      <c r="O2369" s="9">
        <v>45660.502777777801</v>
      </c>
      <c r="P2369" t="s">
        <v>4944</v>
      </c>
      <c r="R2369" s="9"/>
      <c r="S2369" s="8" t="str">
        <f t="shared" si="72"/>
        <v/>
      </c>
      <c r="T2369" s="8" t="str">
        <f t="shared" si="73"/>
        <v/>
      </c>
    </row>
    <row r="2370" spans="1:20" x14ac:dyDescent="0.25">
      <c r="A2370" t="s">
        <v>3542</v>
      </c>
      <c r="B2370" s="7">
        <v>7900192</v>
      </c>
      <c r="C2370" s="9">
        <v>45660</v>
      </c>
      <c r="D2370" t="s">
        <v>4942</v>
      </c>
      <c r="E2370" t="s">
        <v>3489</v>
      </c>
      <c r="I2370" s="3">
        <v>1575262.17</v>
      </c>
      <c r="J2370" s="3">
        <v>0</v>
      </c>
      <c r="K2370" s="3">
        <v>2689618970.8099999</v>
      </c>
      <c r="N2370" t="s">
        <v>4877</v>
      </c>
      <c r="O2370" s="9">
        <v>45660.502800925897</v>
      </c>
      <c r="P2370" t="s">
        <v>4944</v>
      </c>
      <c r="R2370" s="9"/>
      <c r="S2370" s="8" t="str">
        <f t="shared" si="72"/>
        <v/>
      </c>
      <c r="T2370" s="8" t="str">
        <f t="shared" si="73"/>
        <v/>
      </c>
    </row>
    <row r="2371" spans="1:20" x14ac:dyDescent="0.25">
      <c r="A2371" t="s">
        <v>3542</v>
      </c>
      <c r="B2371" s="7">
        <v>7900193</v>
      </c>
      <c r="C2371" s="9">
        <v>45660</v>
      </c>
      <c r="D2371" t="s">
        <v>4942</v>
      </c>
      <c r="E2371" t="s">
        <v>2684</v>
      </c>
      <c r="I2371" s="3">
        <v>1080101.94</v>
      </c>
      <c r="J2371" s="3">
        <v>0</v>
      </c>
      <c r="K2371" s="3">
        <v>2690699072.75</v>
      </c>
      <c r="N2371" t="s">
        <v>4877</v>
      </c>
      <c r="O2371" s="9">
        <v>45660.502824074101</v>
      </c>
      <c r="P2371" t="s">
        <v>4944</v>
      </c>
      <c r="R2371" s="9"/>
      <c r="S2371" s="8" t="str">
        <f t="shared" si="72"/>
        <v/>
      </c>
      <c r="T2371" s="8" t="str">
        <f t="shared" si="73"/>
        <v/>
      </c>
    </row>
    <row r="2372" spans="1:20" x14ac:dyDescent="0.25">
      <c r="A2372" t="s">
        <v>3542</v>
      </c>
      <c r="B2372" s="7">
        <v>7900194</v>
      </c>
      <c r="C2372" s="9">
        <v>45660</v>
      </c>
      <c r="D2372" t="s">
        <v>4942</v>
      </c>
      <c r="E2372" t="s">
        <v>3856</v>
      </c>
      <c r="I2372" s="3">
        <v>157237.35999999999</v>
      </c>
      <c r="J2372" s="3">
        <v>0</v>
      </c>
      <c r="K2372" s="3">
        <v>2690856310.1100001</v>
      </c>
      <c r="N2372" t="s">
        <v>4877</v>
      </c>
      <c r="O2372" s="9">
        <v>45660.502847222197</v>
      </c>
      <c r="P2372" t="s">
        <v>4944</v>
      </c>
      <c r="R2372" s="9"/>
      <c r="S2372" s="8" t="str">
        <f t="shared" ref="S2372:S2435" si="74">+IF(MID(E2372,1,1)="R",MID(E2372,5,8),"")</f>
        <v/>
      </c>
      <c r="T2372" s="8" t="str">
        <f t="shared" ref="T2372:T2435" si="75">+IF(MID(S2372,1,1)="0",B2372,"")</f>
        <v/>
      </c>
    </row>
    <row r="2373" spans="1:20" x14ac:dyDescent="0.25">
      <c r="A2373" t="s">
        <v>3542</v>
      </c>
      <c r="B2373" s="7">
        <v>7900195</v>
      </c>
      <c r="C2373" s="9">
        <v>45660</v>
      </c>
      <c r="D2373" t="s">
        <v>4942</v>
      </c>
      <c r="E2373" t="s">
        <v>3857</v>
      </c>
      <c r="I2373" s="3">
        <v>913529.24</v>
      </c>
      <c r="J2373" s="3">
        <v>0</v>
      </c>
      <c r="K2373" s="3">
        <v>2691769839.3499999</v>
      </c>
      <c r="N2373" t="s">
        <v>4877</v>
      </c>
      <c r="O2373" s="9">
        <v>45660.502870370401</v>
      </c>
      <c r="P2373" t="s">
        <v>4944</v>
      </c>
      <c r="R2373" s="9"/>
      <c r="S2373" s="8" t="str">
        <f t="shared" si="74"/>
        <v/>
      </c>
      <c r="T2373" s="8" t="str">
        <f t="shared" si="75"/>
        <v/>
      </c>
    </row>
    <row r="2374" spans="1:20" x14ac:dyDescent="0.25">
      <c r="A2374" t="s">
        <v>3542</v>
      </c>
      <c r="B2374" s="7">
        <v>7900198</v>
      </c>
      <c r="C2374" s="9">
        <v>45660</v>
      </c>
      <c r="D2374" t="s">
        <v>4942</v>
      </c>
      <c r="E2374" t="s">
        <v>3858</v>
      </c>
      <c r="I2374" s="3">
        <v>225861.16</v>
      </c>
      <c r="J2374" s="3">
        <v>0</v>
      </c>
      <c r="K2374" s="3">
        <v>2691995700.5100002</v>
      </c>
      <c r="N2374" t="s">
        <v>4877</v>
      </c>
      <c r="O2374" s="9">
        <v>45660.503657407397</v>
      </c>
      <c r="P2374" t="s">
        <v>4944</v>
      </c>
      <c r="R2374" s="9"/>
      <c r="S2374" s="8" t="str">
        <f t="shared" si="74"/>
        <v/>
      </c>
      <c r="T2374" s="8" t="str">
        <f t="shared" si="75"/>
        <v/>
      </c>
    </row>
    <row r="2375" spans="1:20" x14ac:dyDescent="0.25">
      <c r="A2375" t="s">
        <v>3542</v>
      </c>
      <c r="B2375" s="7">
        <v>7900204</v>
      </c>
      <c r="C2375" s="9">
        <v>45660</v>
      </c>
      <c r="D2375" t="s">
        <v>3539</v>
      </c>
      <c r="E2375" t="s">
        <v>7056</v>
      </c>
      <c r="I2375" s="3">
        <v>0</v>
      </c>
      <c r="J2375" s="3">
        <v>3120985.11</v>
      </c>
      <c r="K2375" s="3">
        <v>2688874715.4000001</v>
      </c>
      <c r="N2375" t="s">
        <v>4877</v>
      </c>
      <c r="O2375" s="9">
        <v>45660.508182870399</v>
      </c>
      <c r="P2375" t="s">
        <v>20</v>
      </c>
      <c r="R2375" s="9"/>
      <c r="S2375" s="8" t="str">
        <f t="shared" si="74"/>
        <v>00084641</v>
      </c>
      <c r="T2375" s="8">
        <f t="shared" si="75"/>
        <v>7900204</v>
      </c>
    </row>
    <row r="2376" spans="1:20" x14ac:dyDescent="0.25">
      <c r="A2376" t="s">
        <v>3542</v>
      </c>
      <c r="B2376" s="7">
        <v>7900205</v>
      </c>
      <c r="C2376" s="9">
        <v>45660</v>
      </c>
      <c r="D2376" t="s">
        <v>3539</v>
      </c>
      <c r="E2376" t="s">
        <v>7057</v>
      </c>
      <c r="I2376" s="3">
        <v>0</v>
      </c>
      <c r="J2376" s="3">
        <v>15882880.1</v>
      </c>
      <c r="K2376" s="3">
        <v>2672991835.3000002</v>
      </c>
      <c r="N2376" t="s">
        <v>4877</v>
      </c>
      <c r="O2376" s="9">
        <v>45660.508287037002</v>
      </c>
      <c r="P2376" t="s">
        <v>26</v>
      </c>
      <c r="R2376" s="9"/>
      <c r="S2376" s="8" t="str">
        <f t="shared" si="74"/>
        <v>00084642</v>
      </c>
      <c r="T2376" s="8">
        <f t="shared" si="75"/>
        <v>7900205</v>
      </c>
    </row>
    <row r="2377" spans="1:20" x14ac:dyDescent="0.25">
      <c r="A2377" t="s">
        <v>3542</v>
      </c>
      <c r="B2377" s="7">
        <v>7900213</v>
      </c>
      <c r="C2377" s="9">
        <v>45660</v>
      </c>
      <c r="D2377" t="s">
        <v>4942</v>
      </c>
      <c r="E2377" t="s">
        <v>3442</v>
      </c>
      <c r="I2377" s="3">
        <v>3101475.73</v>
      </c>
      <c r="J2377" s="3">
        <v>0</v>
      </c>
      <c r="K2377" s="3">
        <v>2676093311.0300002</v>
      </c>
      <c r="N2377" t="s">
        <v>4877</v>
      </c>
      <c r="O2377" s="9">
        <v>45660.515775462998</v>
      </c>
      <c r="P2377" t="s">
        <v>4944</v>
      </c>
      <c r="R2377" s="9"/>
      <c r="S2377" s="8" t="str">
        <f t="shared" si="74"/>
        <v/>
      </c>
      <c r="T2377" s="8" t="str">
        <f t="shared" si="75"/>
        <v/>
      </c>
    </row>
    <row r="2378" spans="1:20" x14ac:dyDescent="0.25">
      <c r="A2378" t="s">
        <v>3542</v>
      </c>
      <c r="B2378" s="7">
        <v>7900214</v>
      </c>
      <c r="C2378" s="9">
        <v>45660</v>
      </c>
      <c r="D2378" t="s">
        <v>4942</v>
      </c>
      <c r="E2378" t="s">
        <v>3439</v>
      </c>
      <c r="I2378" s="3">
        <v>1568554.8</v>
      </c>
      <c r="J2378" s="3">
        <v>0</v>
      </c>
      <c r="K2378" s="3">
        <v>2677661865.8299999</v>
      </c>
      <c r="N2378" t="s">
        <v>4877</v>
      </c>
      <c r="O2378" s="9">
        <v>45660.515775462998</v>
      </c>
      <c r="P2378" t="s">
        <v>4944</v>
      </c>
      <c r="R2378" s="9"/>
      <c r="S2378" s="8" t="str">
        <f t="shared" si="74"/>
        <v/>
      </c>
      <c r="T2378" s="8" t="str">
        <f t="shared" si="75"/>
        <v/>
      </c>
    </row>
    <row r="2379" spans="1:20" x14ac:dyDescent="0.25">
      <c r="A2379" t="s">
        <v>3542</v>
      </c>
      <c r="B2379" s="7">
        <v>7900215</v>
      </c>
      <c r="C2379" s="9">
        <v>45660</v>
      </c>
      <c r="D2379" t="s">
        <v>4942</v>
      </c>
      <c r="E2379" t="s">
        <v>3441</v>
      </c>
      <c r="I2379" s="3">
        <v>107992.8</v>
      </c>
      <c r="J2379" s="3">
        <v>0</v>
      </c>
      <c r="K2379" s="3">
        <v>2677769858.6300001</v>
      </c>
      <c r="N2379" t="s">
        <v>4877</v>
      </c>
      <c r="O2379" s="9">
        <v>45660.515775462998</v>
      </c>
      <c r="P2379" t="s">
        <v>4944</v>
      </c>
      <c r="R2379" s="9"/>
      <c r="S2379" s="8" t="str">
        <f t="shared" si="74"/>
        <v/>
      </c>
      <c r="T2379" s="8" t="str">
        <f t="shared" si="75"/>
        <v/>
      </c>
    </row>
    <row r="2380" spans="1:20" x14ac:dyDescent="0.25">
      <c r="A2380" t="s">
        <v>3542</v>
      </c>
      <c r="B2380" s="7">
        <v>7900217</v>
      </c>
      <c r="C2380" s="9">
        <v>45660</v>
      </c>
      <c r="D2380" t="s">
        <v>3539</v>
      </c>
      <c r="E2380" t="s">
        <v>7058</v>
      </c>
      <c r="I2380" s="3">
        <v>0</v>
      </c>
      <c r="J2380" s="3">
        <v>14355690.85</v>
      </c>
      <c r="K2380" s="3">
        <v>2663414167.7800002</v>
      </c>
      <c r="N2380" t="s">
        <v>4877</v>
      </c>
      <c r="O2380" s="9">
        <v>45660.517800925903</v>
      </c>
      <c r="P2380" t="s">
        <v>83</v>
      </c>
      <c r="R2380" s="9"/>
      <c r="S2380" s="8" t="str">
        <f t="shared" si="74"/>
        <v>00084643</v>
      </c>
      <c r="T2380" s="8">
        <f t="shared" si="75"/>
        <v>7900217</v>
      </c>
    </row>
    <row r="2381" spans="1:20" x14ac:dyDescent="0.25">
      <c r="A2381" t="s">
        <v>3542</v>
      </c>
      <c r="B2381" s="7">
        <v>7900218</v>
      </c>
      <c r="C2381" s="9">
        <v>45660</v>
      </c>
      <c r="D2381" t="s">
        <v>4874</v>
      </c>
      <c r="E2381" t="s">
        <v>3247</v>
      </c>
      <c r="F2381" t="s">
        <v>7059</v>
      </c>
      <c r="I2381" s="3">
        <v>0</v>
      </c>
      <c r="J2381" s="3">
        <v>79102.320000000007</v>
      </c>
      <c r="K2381" s="3">
        <v>2663335065.46</v>
      </c>
      <c r="N2381" t="s">
        <v>4877</v>
      </c>
      <c r="O2381" s="9">
        <v>45660.517812500002</v>
      </c>
      <c r="P2381" t="s">
        <v>26</v>
      </c>
      <c r="R2381" s="9"/>
      <c r="S2381" s="8" t="str">
        <f t="shared" si="74"/>
        <v/>
      </c>
      <c r="T2381" s="8" t="str">
        <f t="shared" si="75"/>
        <v/>
      </c>
    </row>
    <row r="2382" spans="1:20" x14ac:dyDescent="0.25">
      <c r="A2382" t="s">
        <v>3542</v>
      </c>
      <c r="B2382" s="7">
        <v>7900219</v>
      </c>
      <c r="C2382" s="9">
        <v>45660</v>
      </c>
      <c r="D2382" t="s">
        <v>3539</v>
      </c>
      <c r="E2382" t="s">
        <v>7060</v>
      </c>
      <c r="I2382" s="3">
        <v>0</v>
      </c>
      <c r="J2382" s="3">
        <v>23856.3</v>
      </c>
      <c r="K2382" s="3">
        <v>2663311209.1599998</v>
      </c>
      <c r="N2382" t="s">
        <v>4877</v>
      </c>
      <c r="O2382" s="9">
        <v>45660.518541666701</v>
      </c>
      <c r="P2382" t="s">
        <v>26</v>
      </c>
      <c r="R2382" s="9"/>
      <c r="S2382" s="8" t="str">
        <f t="shared" si="74"/>
        <v>00084644</v>
      </c>
      <c r="T2382" s="8">
        <f t="shared" si="75"/>
        <v>7900219</v>
      </c>
    </row>
    <row r="2383" spans="1:20" x14ac:dyDescent="0.25">
      <c r="A2383" t="s">
        <v>3542</v>
      </c>
      <c r="B2383" s="7">
        <v>7900220</v>
      </c>
      <c r="C2383" s="9">
        <v>45660</v>
      </c>
      <c r="D2383" t="s">
        <v>3539</v>
      </c>
      <c r="E2383" t="s">
        <v>7061</v>
      </c>
      <c r="I2383" s="3">
        <v>0.02</v>
      </c>
      <c r="J2383" s="3">
        <v>0</v>
      </c>
      <c r="K2383" s="3">
        <v>2663311209.1799998</v>
      </c>
      <c r="N2383" t="s">
        <v>4877</v>
      </c>
      <c r="O2383" s="9">
        <v>45660.518888888902</v>
      </c>
      <c r="P2383" t="s">
        <v>26</v>
      </c>
      <c r="R2383" s="9"/>
      <c r="S2383" s="8" t="str">
        <f t="shared" si="74"/>
        <v>00084645</v>
      </c>
      <c r="T2383" s="8">
        <f t="shared" si="75"/>
        <v>7900220</v>
      </c>
    </row>
    <row r="2384" spans="1:20" x14ac:dyDescent="0.25">
      <c r="A2384" t="s">
        <v>3542</v>
      </c>
      <c r="B2384" s="7">
        <v>7900221</v>
      </c>
      <c r="C2384" s="9">
        <v>45660</v>
      </c>
      <c r="D2384" t="s">
        <v>3539</v>
      </c>
      <c r="E2384" t="s">
        <v>7062</v>
      </c>
      <c r="I2384" s="3">
        <v>0</v>
      </c>
      <c r="J2384" s="3">
        <v>666287.84</v>
      </c>
      <c r="K2384" s="3">
        <v>2662644921.3400002</v>
      </c>
      <c r="N2384" t="s">
        <v>4877</v>
      </c>
      <c r="O2384" s="9">
        <v>45660.519942129598</v>
      </c>
      <c r="P2384" t="s">
        <v>26</v>
      </c>
      <c r="R2384" s="9"/>
      <c r="S2384" s="8" t="str">
        <f t="shared" si="74"/>
        <v>00084646</v>
      </c>
      <c r="T2384" s="8">
        <f t="shared" si="75"/>
        <v>7900221</v>
      </c>
    </row>
    <row r="2385" spans="1:20" x14ac:dyDescent="0.25">
      <c r="A2385" t="s">
        <v>3542</v>
      </c>
      <c r="B2385" s="7">
        <v>7900224</v>
      </c>
      <c r="C2385" s="9">
        <v>45660</v>
      </c>
      <c r="D2385" t="s">
        <v>3539</v>
      </c>
      <c r="E2385" t="s">
        <v>7063</v>
      </c>
      <c r="I2385" s="3">
        <v>0</v>
      </c>
      <c r="J2385" s="3">
        <v>2954129.24</v>
      </c>
      <c r="K2385" s="3">
        <v>2659690792.0999999</v>
      </c>
      <c r="N2385" t="s">
        <v>4877</v>
      </c>
      <c r="O2385" s="9">
        <v>45660.528321759302</v>
      </c>
      <c r="P2385" t="s">
        <v>26</v>
      </c>
      <c r="R2385" s="9"/>
      <c r="S2385" s="8" t="str">
        <f t="shared" si="74"/>
        <v>00084647</v>
      </c>
      <c r="T2385" s="8">
        <f t="shared" si="75"/>
        <v>7900224</v>
      </c>
    </row>
    <row r="2386" spans="1:20" x14ac:dyDescent="0.25">
      <c r="A2386" t="s">
        <v>3542</v>
      </c>
      <c r="B2386" s="7">
        <v>7900225</v>
      </c>
      <c r="C2386" s="9">
        <v>45660</v>
      </c>
      <c r="D2386" t="s">
        <v>3539</v>
      </c>
      <c r="E2386" t="s">
        <v>7064</v>
      </c>
      <c r="I2386" s="3">
        <v>0</v>
      </c>
      <c r="J2386" s="3">
        <v>1198243.06</v>
      </c>
      <c r="K2386" s="3">
        <v>2658492549.04</v>
      </c>
      <c r="N2386" t="s">
        <v>4877</v>
      </c>
      <c r="O2386" s="9">
        <v>45660.538842592599</v>
      </c>
      <c r="P2386" t="s">
        <v>83</v>
      </c>
      <c r="R2386" s="9"/>
      <c r="S2386" s="8" t="str">
        <f t="shared" si="74"/>
        <v>00084648</v>
      </c>
      <c r="T2386" s="8">
        <f t="shared" si="75"/>
        <v>7900225</v>
      </c>
    </row>
    <row r="2387" spans="1:20" x14ac:dyDescent="0.25">
      <c r="A2387" t="s">
        <v>3542</v>
      </c>
      <c r="B2387" s="7">
        <v>7900226</v>
      </c>
      <c r="C2387" s="9">
        <v>45660</v>
      </c>
      <c r="D2387" t="s">
        <v>3539</v>
      </c>
      <c r="E2387" t="s">
        <v>7065</v>
      </c>
      <c r="I2387" s="3">
        <v>0</v>
      </c>
      <c r="J2387" s="3">
        <v>20167784.199999999</v>
      </c>
      <c r="K2387" s="3">
        <v>2638324764.8400002</v>
      </c>
      <c r="N2387" t="s">
        <v>4877</v>
      </c>
      <c r="O2387" s="9">
        <v>45660.543703703697</v>
      </c>
      <c r="P2387" t="s">
        <v>26</v>
      </c>
      <c r="R2387" s="9"/>
      <c r="S2387" s="8" t="str">
        <f t="shared" si="74"/>
        <v>00084649</v>
      </c>
      <c r="T2387" s="8">
        <f t="shared" si="75"/>
        <v>7900226</v>
      </c>
    </row>
    <row r="2388" spans="1:20" x14ac:dyDescent="0.25">
      <c r="A2388" t="s">
        <v>3542</v>
      </c>
      <c r="B2388" s="7">
        <v>7900230</v>
      </c>
      <c r="C2388" s="9">
        <v>45660</v>
      </c>
      <c r="D2388" t="s">
        <v>3539</v>
      </c>
      <c r="E2388" t="s">
        <v>7066</v>
      </c>
      <c r="I2388" s="3">
        <v>0</v>
      </c>
      <c r="J2388" s="3">
        <v>2122473.63</v>
      </c>
      <c r="K2388" s="3">
        <v>2636202291.21</v>
      </c>
      <c r="N2388" t="s">
        <v>4877</v>
      </c>
      <c r="O2388" s="9">
        <v>45660.5472337963</v>
      </c>
      <c r="P2388" t="s">
        <v>26</v>
      </c>
      <c r="R2388" s="9"/>
      <c r="S2388" s="8" t="str">
        <f t="shared" si="74"/>
        <v>00084650</v>
      </c>
      <c r="T2388" s="8">
        <f t="shared" si="75"/>
        <v>7900230</v>
      </c>
    </row>
    <row r="2389" spans="1:20" x14ac:dyDescent="0.25">
      <c r="A2389" t="s">
        <v>3542</v>
      </c>
      <c r="B2389" s="7">
        <v>7900232</v>
      </c>
      <c r="C2389" s="9">
        <v>45660</v>
      </c>
      <c r="D2389" t="s">
        <v>3539</v>
      </c>
      <c r="E2389" t="s">
        <v>7067</v>
      </c>
      <c r="I2389" s="3">
        <v>0</v>
      </c>
      <c r="J2389" s="3">
        <v>250000</v>
      </c>
      <c r="K2389" s="3">
        <v>2635952291.21</v>
      </c>
      <c r="N2389" t="s">
        <v>4877</v>
      </c>
      <c r="O2389" s="9">
        <v>45660.548148148097</v>
      </c>
      <c r="P2389" t="s">
        <v>26</v>
      </c>
      <c r="R2389" s="9"/>
      <c r="S2389" s="8" t="str">
        <f t="shared" si="74"/>
        <v>00084651</v>
      </c>
      <c r="T2389" s="8">
        <f t="shared" si="75"/>
        <v>7900232</v>
      </c>
    </row>
    <row r="2390" spans="1:20" x14ac:dyDescent="0.25">
      <c r="A2390" t="s">
        <v>3542</v>
      </c>
      <c r="B2390" s="7">
        <v>7900233</v>
      </c>
      <c r="C2390" s="9">
        <v>45660</v>
      </c>
      <c r="D2390" t="s">
        <v>3539</v>
      </c>
      <c r="E2390" t="s">
        <v>7068</v>
      </c>
      <c r="I2390" s="3">
        <v>0</v>
      </c>
      <c r="J2390" s="3">
        <v>800000</v>
      </c>
      <c r="K2390" s="3">
        <v>2635152291.21</v>
      </c>
      <c r="N2390" t="s">
        <v>4877</v>
      </c>
      <c r="O2390" s="9">
        <v>45660.548877314803</v>
      </c>
      <c r="P2390" t="s">
        <v>26</v>
      </c>
      <c r="R2390" s="9"/>
      <c r="S2390" s="8" t="str">
        <f t="shared" si="74"/>
        <v>00084652</v>
      </c>
      <c r="T2390" s="8">
        <f t="shared" si="75"/>
        <v>7900233</v>
      </c>
    </row>
    <row r="2391" spans="1:20" x14ac:dyDescent="0.25">
      <c r="A2391" t="s">
        <v>3542</v>
      </c>
      <c r="B2391" s="7">
        <v>7900246</v>
      </c>
      <c r="C2391" s="9">
        <v>45660</v>
      </c>
      <c r="D2391" t="s">
        <v>4942</v>
      </c>
      <c r="E2391" t="s">
        <v>2795</v>
      </c>
      <c r="I2391" s="3">
        <v>2502521.89</v>
      </c>
      <c r="J2391" s="3">
        <v>0</v>
      </c>
      <c r="K2391" s="3">
        <v>2637654813.0999999</v>
      </c>
      <c r="N2391" t="s">
        <v>4877</v>
      </c>
      <c r="O2391" s="9">
        <v>45660.589652777802</v>
      </c>
      <c r="P2391" t="s">
        <v>4944</v>
      </c>
      <c r="R2391" s="9"/>
      <c r="S2391" s="8" t="str">
        <f t="shared" si="74"/>
        <v/>
      </c>
      <c r="T2391" s="8" t="str">
        <f t="shared" si="75"/>
        <v/>
      </c>
    </row>
    <row r="2392" spans="1:20" x14ac:dyDescent="0.25">
      <c r="A2392" t="s">
        <v>3542</v>
      </c>
      <c r="B2392" s="7">
        <v>7900247</v>
      </c>
      <c r="C2392" s="9">
        <v>45660</v>
      </c>
      <c r="D2392" t="s">
        <v>4942</v>
      </c>
      <c r="E2392" t="s">
        <v>2796</v>
      </c>
      <c r="I2392" s="3">
        <v>584796.26</v>
      </c>
      <c r="J2392" s="3">
        <v>0</v>
      </c>
      <c r="K2392" s="3">
        <v>2638239609.3600001</v>
      </c>
      <c r="N2392" t="s">
        <v>4877</v>
      </c>
      <c r="O2392" s="9">
        <v>45660.589652777802</v>
      </c>
      <c r="P2392" t="s">
        <v>4944</v>
      </c>
      <c r="R2392" s="9"/>
      <c r="S2392" s="8" t="str">
        <f t="shared" si="74"/>
        <v/>
      </c>
      <c r="T2392" s="8" t="str">
        <f t="shared" si="75"/>
        <v/>
      </c>
    </row>
    <row r="2393" spans="1:20" x14ac:dyDescent="0.25">
      <c r="A2393" t="s">
        <v>3542</v>
      </c>
      <c r="B2393" s="7">
        <v>7900258</v>
      </c>
      <c r="C2393" s="9">
        <v>45660</v>
      </c>
      <c r="D2393" t="s">
        <v>4874</v>
      </c>
      <c r="E2393" t="s">
        <v>2480</v>
      </c>
      <c r="F2393" t="s">
        <v>7069</v>
      </c>
      <c r="I2393" s="3">
        <v>0</v>
      </c>
      <c r="J2393" s="3">
        <v>126.18</v>
      </c>
      <c r="K2393" s="3">
        <v>2638239483.1799998</v>
      </c>
      <c r="N2393" t="s">
        <v>4877</v>
      </c>
      <c r="O2393" s="9">
        <v>45660.604270833297</v>
      </c>
      <c r="P2393" t="s">
        <v>62</v>
      </c>
      <c r="R2393" s="9"/>
      <c r="S2393" s="8" t="str">
        <f t="shared" si="74"/>
        <v/>
      </c>
      <c r="T2393" s="8" t="str">
        <f t="shared" si="75"/>
        <v/>
      </c>
    </row>
    <row r="2394" spans="1:20" x14ac:dyDescent="0.25">
      <c r="A2394" t="s">
        <v>3542</v>
      </c>
      <c r="B2394" s="7">
        <v>7900275</v>
      </c>
      <c r="C2394" s="9">
        <v>45660</v>
      </c>
      <c r="D2394" t="s">
        <v>3539</v>
      </c>
      <c r="E2394" t="s">
        <v>7070</v>
      </c>
      <c r="I2394" s="3">
        <v>0</v>
      </c>
      <c r="J2394" s="3">
        <v>1496500</v>
      </c>
      <c r="K2394" s="3">
        <v>2636742983.1799998</v>
      </c>
      <c r="N2394" t="s">
        <v>4877</v>
      </c>
      <c r="O2394" s="9">
        <v>45660.622152777803</v>
      </c>
      <c r="P2394" t="s">
        <v>26</v>
      </c>
      <c r="R2394" s="9"/>
      <c r="S2394" s="8" t="str">
        <f t="shared" si="74"/>
        <v>00084654</v>
      </c>
      <c r="T2394" s="8">
        <f t="shared" si="75"/>
        <v>7900275</v>
      </c>
    </row>
    <row r="2395" spans="1:20" x14ac:dyDescent="0.25">
      <c r="A2395" t="s">
        <v>3542</v>
      </c>
      <c r="B2395" s="7">
        <v>7900277</v>
      </c>
      <c r="C2395" s="9">
        <v>45660</v>
      </c>
      <c r="D2395" t="s">
        <v>3539</v>
      </c>
      <c r="E2395" t="s">
        <v>7071</v>
      </c>
      <c r="I2395" s="3">
        <v>0</v>
      </c>
      <c r="J2395" s="3">
        <v>52814961.399999999</v>
      </c>
      <c r="K2395" s="3">
        <v>2583928021.7800002</v>
      </c>
      <c r="N2395" t="s">
        <v>4877</v>
      </c>
      <c r="O2395" s="9">
        <v>45660.623506944401</v>
      </c>
      <c r="P2395" t="s">
        <v>62</v>
      </c>
      <c r="R2395" s="9"/>
      <c r="S2395" s="8" t="str">
        <f t="shared" si="74"/>
        <v>00084655</v>
      </c>
      <c r="T2395" s="8">
        <f t="shared" si="75"/>
        <v>7900277</v>
      </c>
    </row>
    <row r="2396" spans="1:20" x14ac:dyDescent="0.25">
      <c r="A2396" t="s">
        <v>3542</v>
      </c>
      <c r="B2396" s="7">
        <v>7900282</v>
      </c>
      <c r="C2396" s="9">
        <v>45660</v>
      </c>
      <c r="D2396" t="s">
        <v>4942</v>
      </c>
      <c r="E2396" t="s">
        <v>2673</v>
      </c>
      <c r="I2396" s="3">
        <v>1861379.27</v>
      </c>
      <c r="J2396" s="3">
        <v>0</v>
      </c>
      <c r="K2396" s="3">
        <v>2585789401.0500002</v>
      </c>
      <c r="N2396" t="s">
        <v>4877</v>
      </c>
      <c r="O2396" s="9">
        <v>45660.637708333299</v>
      </c>
      <c r="P2396" t="s">
        <v>4944</v>
      </c>
      <c r="R2396" s="9"/>
      <c r="S2396" s="8" t="str">
        <f t="shared" si="74"/>
        <v/>
      </c>
      <c r="T2396" s="8" t="str">
        <f t="shared" si="75"/>
        <v/>
      </c>
    </row>
    <row r="2397" spans="1:20" x14ac:dyDescent="0.25">
      <c r="A2397" t="s">
        <v>3542</v>
      </c>
      <c r="B2397" s="7">
        <v>7900283</v>
      </c>
      <c r="C2397" s="9">
        <v>45660</v>
      </c>
      <c r="D2397" t="s">
        <v>4942</v>
      </c>
      <c r="E2397" t="s">
        <v>3523</v>
      </c>
      <c r="I2397" s="3">
        <v>343185.7</v>
      </c>
      <c r="J2397" s="3">
        <v>0</v>
      </c>
      <c r="K2397" s="3">
        <v>2586132586.75</v>
      </c>
      <c r="N2397" t="s">
        <v>4877</v>
      </c>
      <c r="O2397" s="9">
        <v>45660.637731481504</v>
      </c>
      <c r="P2397" t="s">
        <v>4944</v>
      </c>
      <c r="R2397" s="9"/>
      <c r="S2397" s="8" t="str">
        <f t="shared" si="74"/>
        <v/>
      </c>
      <c r="T2397" s="8" t="str">
        <f t="shared" si="75"/>
        <v/>
      </c>
    </row>
    <row r="2398" spans="1:20" x14ac:dyDescent="0.25">
      <c r="A2398" t="s">
        <v>3542</v>
      </c>
      <c r="B2398" s="7">
        <v>7900284</v>
      </c>
      <c r="C2398" s="9">
        <v>45660</v>
      </c>
      <c r="D2398" t="s">
        <v>4942</v>
      </c>
      <c r="E2398" t="s">
        <v>3524</v>
      </c>
      <c r="I2398" s="3">
        <v>133481.71</v>
      </c>
      <c r="J2398" s="3">
        <v>0</v>
      </c>
      <c r="K2398" s="3">
        <v>2586266068.46</v>
      </c>
      <c r="N2398" t="s">
        <v>4877</v>
      </c>
      <c r="O2398" s="9">
        <v>45660.637731481504</v>
      </c>
      <c r="P2398" t="s">
        <v>4944</v>
      </c>
      <c r="R2398" s="9"/>
      <c r="S2398" s="8" t="str">
        <f t="shared" si="74"/>
        <v/>
      </c>
      <c r="T2398" s="8" t="str">
        <f t="shared" si="75"/>
        <v/>
      </c>
    </row>
    <row r="2399" spans="1:20" x14ac:dyDescent="0.25">
      <c r="A2399" t="s">
        <v>3542</v>
      </c>
      <c r="B2399" s="7">
        <v>7900286</v>
      </c>
      <c r="C2399" s="9">
        <v>45660</v>
      </c>
      <c r="D2399" t="s">
        <v>4874</v>
      </c>
      <c r="E2399" t="s">
        <v>2482</v>
      </c>
      <c r="F2399" t="s">
        <v>7072</v>
      </c>
      <c r="I2399" s="3">
        <v>0</v>
      </c>
      <c r="J2399" s="3">
        <v>144.62</v>
      </c>
      <c r="K2399" s="3">
        <v>2586265923.8400002</v>
      </c>
      <c r="N2399" t="s">
        <v>4877</v>
      </c>
      <c r="O2399" s="9">
        <v>45660.641678240703</v>
      </c>
      <c r="P2399" t="s">
        <v>62</v>
      </c>
      <c r="R2399" s="9"/>
      <c r="S2399" s="8" t="str">
        <f t="shared" si="74"/>
        <v/>
      </c>
      <c r="T2399" s="8" t="str">
        <f t="shared" si="75"/>
        <v/>
      </c>
    </row>
    <row r="2400" spans="1:20" x14ac:dyDescent="0.25">
      <c r="A2400" t="s">
        <v>3542</v>
      </c>
      <c r="B2400" s="7">
        <v>7900289</v>
      </c>
      <c r="C2400" s="9">
        <v>45660</v>
      </c>
      <c r="D2400" t="s">
        <v>3539</v>
      </c>
      <c r="E2400" t="s">
        <v>7073</v>
      </c>
      <c r="I2400" s="3">
        <v>0</v>
      </c>
      <c r="J2400" s="3">
        <v>12619900.390000001</v>
      </c>
      <c r="K2400" s="3">
        <v>2573646023.4499998</v>
      </c>
      <c r="N2400" t="s">
        <v>4877</v>
      </c>
      <c r="O2400" s="9">
        <v>45660.652083333298</v>
      </c>
      <c r="P2400" t="s">
        <v>62</v>
      </c>
      <c r="R2400" s="9"/>
      <c r="S2400" s="8" t="str">
        <f t="shared" si="74"/>
        <v>00084656</v>
      </c>
      <c r="T2400" s="8">
        <f t="shared" si="75"/>
        <v>7900289</v>
      </c>
    </row>
    <row r="2401" spans="1:20" x14ac:dyDescent="0.25">
      <c r="A2401" t="s">
        <v>3542</v>
      </c>
      <c r="B2401" s="7">
        <v>7900291</v>
      </c>
      <c r="C2401" s="9">
        <v>45660</v>
      </c>
      <c r="D2401" t="s">
        <v>4942</v>
      </c>
      <c r="E2401" t="s">
        <v>2954</v>
      </c>
      <c r="I2401" s="3">
        <v>1662364.04</v>
      </c>
      <c r="J2401" s="3">
        <v>0</v>
      </c>
      <c r="K2401" s="3">
        <v>2575308387.4899998</v>
      </c>
      <c r="N2401" t="s">
        <v>4877</v>
      </c>
      <c r="O2401" s="9">
        <v>45660.653888888897</v>
      </c>
      <c r="P2401" t="s">
        <v>4944</v>
      </c>
      <c r="R2401" s="9"/>
      <c r="S2401" s="8" t="str">
        <f t="shared" si="74"/>
        <v/>
      </c>
      <c r="T2401" s="8" t="str">
        <f t="shared" si="75"/>
        <v/>
      </c>
    </row>
    <row r="2402" spans="1:20" x14ac:dyDescent="0.25">
      <c r="A2402" t="s">
        <v>3542</v>
      </c>
      <c r="B2402" s="7">
        <v>7900299</v>
      </c>
      <c r="C2402" s="9">
        <v>45660</v>
      </c>
      <c r="D2402" t="s">
        <v>3539</v>
      </c>
      <c r="E2402" t="s">
        <v>7074</v>
      </c>
      <c r="I2402" s="3">
        <v>0</v>
      </c>
      <c r="J2402" s="3">
        <v>7424113</v>
      </c>
      <c r="K2402" s="3">
        <v>2567884274.4899998</v>
      </c>
      <c r="N2402" t="s">
        <v>4877</v>
      </c>
      <c r="O2402" s="9">
        <v>45660.6649652778</v>
      </c>
      <c r="P2402" t="s">
        <v>83</v>
      </c>
      <c r="R2402" s="9"/>
      <c r="S2402" s="8" t="str">
        <f t="shared" si="74"/>
        <v>00084657</v>
      </c>
      <c r="T2402" s="8">
        <f t="shared" si="75"/>
        <v>7900299</v>
      </c>
    </row>
    <row r="2403" spans="1:20" x14ac:dyDescent="0.25">
      <c r="A2403" t="s">
        <v>3542</v>
      </c>
      <c r="B2403" s="7">
        <v>7900304</v>
      </c>
      <c r="C2403" s="9">
        <v>45660</v>
      </c>
      <c r="D2403" t="s">
        <v>3539</v>
      </c>
      <c r="E2403" t="s">
        <v>7075</v>
      </c>
      <c r="I2403" s="3">
        <v>0</v>
      </c>
      <c r="J2403" s="3">
        <v>5691840</v>
      </c>
      <c r="K2403" s="3">
        <v>2562192434.4899998</v>
      </c>
      <c r="N2403" t="s">
        <v>4877</v>
      </c>
      <c r="O2403" s="9">
        <v>45660.670787037001</v>
      </c>
      <c r="P2403" t="s">
        <v>26</v>
      </c>
      <c r="R2403" s="9"/>
      <c r="S2403" s="8" t="str">
        <f t="shared" si="74"/>
        <v>00084658</v>
      </c>
      <c r="T2403" s="8">
        <f t="shared" si="75"/>
        <v>7900304</v>
      </c>
    </row>
    <row r="2404" spans="1:20" x14ac:dyDescent="0.25">
      <c r="A2404" t="s">
        <v>3542</v>
      </c>
      <c r="B2404" s="7">
        <v>7900307</v>
      </c>
      <c r="C2404" s="9">
        <v>45660</v>
      </c>
      <c r="D2404" t="s">
        <v>3539</v>
      </c>
      <c r="E2404" t="s">
        <v>7076</v>
      </c>
      <c r="I2404" s="3">
        <v>0</v>
      </c>
      <c r="J2404" s="3">
        <v>4268880</v>
      </c>
      <c r="K2404" s="3">
        <v>2557923554.4899998</v>
      </c>
      <c r="N2404" t="s">
        <v>4877</v>
      </c>
      <c r="O2404" s="9">
        <v>45660.676678240699</v>
      </c>
      <c r="P2404" t="s">
        <v>26</v>
      </c>
      <c r="R2404" s="9"/>
      <c r="S2404" s="8" t="str">
        <f t="shared" si="74"/>
        <v>00084659</v>
      </c>
      <c r="T2404" s="8">
        <f t="shared" si="75"/>
        <v>7900307</v>
      </c>
    </row>
    <row r="2405" spans="1:20" x14ac:dyDescent="0.25">
      <c r="A2405" t="s">
        <v>3542</v>
      </c>
      <c r="B2405" s="7">
        <v>7900311</v>
      </c>
      <c r="C2405" s="9">
        <v>45660</v>
      </c>
      <c r="D2405" t="s">
        <v>3539</v>
      </c>
      <c r="E2405" t="s">
        <v>7077</v>
      </c>
      <c r="F2405" t="s">
        <v>7078</v>
      </c>
      <c r="I2405" s="3">
        <v>0</v>
      </c>
      <c r="J2405" s="3">
        <v>9800995.0199999996</v>
      </c>
      <c r="K2405" s="3">
        <v>2548122559.4699998</v>
      </c>
      <c r="N2405" t="s">
        <v>4877</v>
      </c>
      <c r="O2405" s="9">
        <v>45660.6797800926</v>
      </c>
      <c r="P2405" t="s">
        <v>62</v>
      </c>
      <c r="R2405" s="9"/>
      <c r="S2405" s="8" t="str">
        <f t="shared" si="74"/>
        <v>00084660</v>
      </c>
      <c r="T2405" s="8">
        <f t="shared" si="75"/>
        <v>7900311</v>
      </c>
    </row>
    <row r="2406" spans="1:20" x14ac:dyDescent="0.25">
      <c r="A2406" t="s">
        <v>3542</v>
      </c>
      <c r="B2406" s="7">
        <v>7900315</v>
      </c>
      <c r="C2406" s="9">
        <v>45660</v>
      </c>
      <c r="D2406" t="s">
        <v>3539</v>
      </c>
      <c r="E2406" t="s">
        <v>7079</v>
      </c>
      <c r="I2406" s="3">
        <v>0</v>
      </c>
      <c r="J2406" s="3">
        <v>16811.009999999998</v>
      </c>
      <c r="K2406" s="3">
        <v>2548105748.46</v>
      </c>
      <c r="N2406" t="s">
        <v>4877</v>
      </c>
      <c r="O2406" s="9">
        <v>45660.682488425897</v>
      </c>
      <c r="P2406" t="s">
        <v>62</v>
      </c>
      <c r="R2406" s="9"/>
      <c r="S2406" s="8" t="str">
        <f t="shared" si="74"/>
        <v>00084661</v>
      </c>
      <c r="T2406" s="8">
        <f t="shared" si="75"/>
        <v>7900315</v>
      </c>
    </row>
    <row r="2407" spans="1:20" x14ac:dyDescent="0.25">
      <c r="A2407" t="s">
        <v>3542</v>
      </c>
      <c r="B2407" s="7">
        <v>7900318</v>
      </c>
      <c r="C2407" s="9">
        <v>45660</v>
      </c>
      <c r="D2407" t="s">
        <v>3539</v>
      </c>
      <c r="E2407" t="s">
        <v>7080</v>
      </c>
      <c r="I2407" s="3">
        <v>0</v>
      </c>
      <c r="J2407" s="3">
        <v>2177034.19</v>
      </c>
      <c r="K2407" s="3">
        <v>2545928714.27</v>
      </c>
      <c r="N2407" t="s">
        <v>4877</v>
      </c>
      <c r="O2407" s="9">
        <v>45660.686041666697</v>
      </c>
      <c r="P2407" t="s">
        <v>26</v>
      </c>
      <c r="R2407" s="9"/>
      <c r="S2407" s="8" t="str">
        <f t="shared" si="74"/>
        <v>00084662</v>
      </c>
      <c r="T2407" s="8">
        <f t="shared" si="75"/>
        <v>7900318</v>
      </c>
    </row>
    <row r="2408" spans="1:20" x14ac:dyDescent="0.25">
      <c r="A2408" t="s">
        <v>3542</v>
      </c>
      <c r="B2408" s="7">
        <v>7900319</v>
      </c>
      <c r="C2408" s="9">
        <v>45660</v>
      </c>
      <c r="D2408" t="s">
        <v>3539</v>
      </c>
      <c r="E2408" t="s">
        <v>7081</v>
      </c>
      <c r="I2408" s="3">
        <v>0</v>
      </c>
      <c r="J2408" s="3">
        <v>868020.61</v>
      </c>
      <c r="K2408" s="3">
        <v>2545060693.6599998</v>
      </c>
      <c r="N2408" t="s">
        <v>4877</v>
      </c>
      <c r="O2408" s="9">
        <v>45660.686064814799</v>
      </c>
      <c r="P2408" t="s">
        <v>62</v>
      </c>
      <c r="R2408" s="9"/>
      <c r="S2408" s="8" t="str">
        <f t="shared" si="74"/>
        <v>00084663</v>
      </c>
      <c r="T2408" s="8">
        <f t="shared" si="75"/>
        <v>7900319</v>
      </c>
    </row>
    <row r="2409" spans="1:20" x14ac:dyDescent="0.25">
      <c r="A2409" t="s">
        <v>3542</v>
      </c>
      <c r="B2409" s="7">
        <v>7900322</v>
      </c>
      <c r="C2409" s="9">
        <v>45660</v>
      </c>
      <c r="D2409" t="s">
        <v>3539</v>
      </c>
      <c r="E2409" t="s">
        <v>7082</v>
      </c>
      <c r="I2409" s="3">
        <v>0</v>
      </c>
      <c r="J2409" s="3">
        <v>29566742.039999999</v>
      </c>
      <c r="K2409" s="3">
        <v>2515493951.6199999</v>
      </c>
      <c r="N2409" t="s">
        <v>4877</v>
      </c>
      <c r="O2409" s="9">
        <v>45660.689895833297</v>
      </c>
      <c r="P2409" t="s">
        <v>83</v>
      </c>
      <c r="R2409" s="9"/>
      <c r="S2409" s="8" t="str">
        <f t="shared" si="74"/>
        <v>00084664</v>
      </c>
      <c r="T2409" s="8">
        <f t="shared" si="75"/>
        <v>7900322</v>
      </c>
    </row>
    <row r="2410" spans="1:20" x14ac:dyDescent="0.25">
      <c r="A2410" t="s">
        <v>3542</v>
      </c>
      <c r="B2410" s="7">
        <v>7900328</v>
      </c>
      <c r="C2410" s="9">
        <v>45660</v>
      </c>
      <c r="D2410" t="s">
        <v>3539</v>
      </c>
      <c r="E2410" t="s">
        <v>7083</v>
      </c>
      <c r="I2410" s="3">
        <v>0</v>
      </c>
      <c r="J2410" s="3">
        <v>1176524.67</v>
      </c>
      <c r="K2410" s="3">
        <v>2514317426.9499998</v>
      </c>
      <c r="N2410" t="s">
        <v>4877</v>
      </c>
      <c r="O2410" s="9">
        <v>45660.695081018501</v>
      </c>
      <c r="P2410" t="s">
        <v>26</v>
      </c>
      <c r="R2410" s="9"/>
      <c r="S2410" s="8" t="str">
        <f t="shared" si="74"/>
        <v>00084665</v>
      </c>
      <c r="T2410" s="8">
        <f t="shared" si="75"/>
        <v>7900328</v>
      </c>
    </row>
    <row r="2411" spans="1:20" x14ac:dyDescent="0.25">
      <c r="A2411" t="s">
        <v>3542</v>
      </c>
      <c r="B2411" s="7">
        <v>7900330</v>
      </c>
      <c r="C2411" s="9">
        <v>45660</v>
      </c>
      <c r="D2411" t="s">
        <v>3539</v>
      </c>
      <c r="E2411" t="s">
        <v>7084</v>
      </c>
      <c r="I2411" s="3">
        <v>0</v>
      </c>
      <c r="J2411" s="3">
        <v>64057.68</v>
      </c>
      <c r="K2411" s="3">
        <v>2514253369.27</v>
      </c>
      <c r="N2411" t="s">
        <v>4877</v>
      </c>
      <c r="O2411" s="9">
        <v>45660.695902777799</v>
      </c>
      <c r="P2411" t="s">
        <v>26</v>
      </c>
      <c r="R2411" s="9"/>
      <c r="S2411" s="8" t="str">
        <f t="shared" si="74"/>
        <v>00084666</v>
      </c>
      <c r="T2411" s="8">
        <f t="shared" si="75"/>
        <v>7900330</v>
      </c>
    </row>
    <row r="2412" spans="1:20" x14ac:dyDescent="0.25">
      <c r="A2412" t="s">
        <v>3542</v>
      </c>
      <c r="B2412" s="7">
        <v>7900331</v>
      </c>
      <c r="C2412" s="9">
        <v>45660</v>
      </c>
      <c r="D2412" t="s">
        <v>3539</v>
      </c>
      <c r="E2412" t="s">
        <v>7085</v>
      </c>
      <c r="I2412" s="3">
        <v>0</v>
      </c>
      <c r="J2412" s="3">
        <v>16369423.84</v>
      </c>
      <c r="K2412" s="3">
        <v>2497883945.4299998</v>
      </c>
      <c r="N2412" t="s">
        <v>4877</v>
      </c>
      <c r="O2412" s="9">
        <v>45660.696585648097</v>
      </c>
      <c r="P2412" t="s">
        <v>26</v>
      </c>
      <c r="R2412" s="9"/>
      <c r="S2412" s="8" t="str">
        <f t="shared" si="74"/>
        <v>00084667</v>
      </c>
      <c r="T2412" s="8">
        <f t="shared" si="75"/>
        <v>7900331</v>
      </c>
    </row>
    <row r="2413" spans="1:20" x14ac:dyDescent="0.25">
      <c r="A2413" t="s">
        <v>3542</v>
      </c>
      <c r="B2413" s="7">
        <v>7900332</v>
      </c>
      <c r="C2413" s="9">
        <v>45660</v>
      </c>
      <c r="D2413" t="s">
        <v>3539</v>
      </c>
      <c r="E2413" t="s">
        <v>7086</v>
      </c>
      <c r="I2413" s="3">
        <v>0</v>
      </c>
      <c r="J2413" s="3">
        <v>21142832.350000001</v>
      </c>
      <c r="K2413" s="3">
        <v>2476741113.0799999</v>
      </c>
      <c r="N2413" t="s">
        <v>4877</v>
      </c>
      <c r="O2413" s="9">
        <v>45660.697500000002</v>
      </c>
      <c r="P2413" t="s">
        <v>26</v>
      </c>
      <c r="R2413" s="9"/>
      <c r="S2413" s="8" t="str">
        <f t="shared" si="74"/>
        <v>00084668</v>
      </c>
      <c r="T2413" s="8">
        <f t="shared" si="75"/>
        <v>7900332</v>
      </c>
    </row>
    <row r="2414" spans="1:20" x14ac:dyDescent="0.25">
      <c r="A2414" t="s">
        <v>3542</v>
      </c>
      <c r="B2414" s="7">
        <v>7900333</v>
      </c>
      <c r="C2414" s="9">
        <v>45660</v>
      </c>
      <c r="D2414" t="s">
        <v>3539</v>
      </c>
      <c r="E2414" t="s">
        <v>7087</v>
      </c>
      <c r="I2414" s="3">
        <v>0</v>
      </c>
      <c r="J2414" s="3">
        <v>3887443.77</v>
      </c>
      <c r="K2414" s="3">
        <v>2472853669.3099999</v>
      </c>
      <c r="N2414" t="s">
        <v>4877</v>
      </c>
      <c r="O2414" s="9">
        <v>45660.698657407404</v>
      </c>
      <c r="P2414" t="s">
        <v>26</v>
      </c>
      <c r="R2414" s="9"/>
      <c r="S2414" s="8" t="str">
        <f t="shared" si="74"/>
        <v>00084669</v>
      </c>
      <c r="T2414" s="8">
        <f t="shared" si="75"/>
        <v>7900333</v>
      </c>
    </row>
    <row r="2415" spans="1:20" x14ac:dyDescent="0.25">
      <c r="A2415" t="s">
        <v>3542</v>
      </c>
      <c r="B2415" s="7">
        <v>7900336</v>
      </c>
      <c r="C2415" s="9">
        <v>45660</v>
      </c>
      <c r="D2415" t="s">
        <v>3539</v>
      </c>
      <c r="E2415" t="s">
        <v>7088</v>
      </c>
      <c r="I2415" s="3">
        <v>0</v>
      </c>
      <c r="J2415" s="3">
        <v>12570451.109999999</v>
      </c>
      <c r="K2415" s="3">
        <v>2460283218.1999998</v>
      </c>
      <c r="N2415" t="s">
        <v>4877</v>
      </c>
      <c r="O2415" s="9">
        <v>45660.700138888897</v>
      </c>
      <c r="P2415" t="s">
        <v>83</v>
      </c>
      <c r="R2415" s="9"/>
      <c r="S2415" s="8" t="str">
        <f t="shared" si="74"/>
        <v>00084670</v>
      </c>
      <c r="T2415" s="8">
        <f t="shared" si="75"/>
        <v>7900336</v>
      </c>
    </row>
    <row r="2416" spans="1:20" x14ac:dyDescent="0.25">
      <c r="A2416" t="s">
        <v>3542</v>
      </c>
      <c r="B2416" s="7">
        <v>7900340</v>
      </c>
      <c r="C2416" s="9">
        <v>45660</v>
      </c>
      <c r="D2416" t="s">
        <v>3539</v>
      </c>
      <c r="E2416" t="s">
        <v>7089</v>
      </c>
      <c r="F2416" t="s">
        <v>7090</v>
      </c>
      <c r="I2416" s="3">
        <v>0</v>
      </c>
      <c r="J2416" s="3">
        <v>1138906.46</v>
      </c>
      <c r="K2416" s="3">
        <v>2459144311.7399998</v>
      </c>
      <c r="N2416" t="s">
        <v>4877</v>
      </c>
      <c r="O2416" s="9">
        <v>45660.7029861111</v>
      </c>
      <c r="P2416" t="s">
        <v>62</v>
      </c>
      <c r="R2416" s="9"/>
      <c r="S2416" s="8" t="str">
        <f t="shared" si="74"/>
        <v>00084671</v>
      </c>
      <c r="T2416" s="8">
        <f t="shared" si="75"/>
        <v>7900340</v>
      </c>
    </row>
    <row r="2417" spans="1:20" x14ac:dyDescent="0.25">
      <c r="A2417" t="s">
        <v>3542</v>
      </c>
      <c r="B2417" s="7">
        <v>7900341</v>
      </c>
      <c r="C2417" s="9">
        <v>45660</v>
      </c>
      <c r="D2417" t="s">
        <v>4874</v>
      </c>
      <c r="E2417" t="s">
        <v>2648</v>
      </c>
      <c r="F2417" t="s">
        <v>4876</v>
      </c>
      <c r="I2417" s="3">
        <v>0</v>
      </c>
      <c r="J2417" s="3">
        <v>1077808.2</v>
      </c>
      <c r="K2417" s="3">
        <v>2458066503.54</v>
      </c>
      <c r="N2417" t="s">
        <v>4877</v>
      </c>
      <c r="O2417" s="9">
        <v>45660.705115740697</v>
      </c>
      <c r="P2417" t="s">
        <v>26</v>
      </c>
      <c r="R2417" s="9"/>
      <c r="S2417" s="8" t="str">
        <f t="shared" si="74"/>
        <v/>
      </c>
      <c r="T2417" s="8" t="str">
        <f t="shared" si="75"/>
        <v/>
      </c>
    </row>
    <row r="2418" spans="1:20" x14ac:dyDescent="0.25">
      <c r="A2418" t="s">
        <v>3542</v>
      </c>
      <c r="B2418" s="7">
        <v>7900342</v>
      </c>
      <c r="C2418" s="9">
        <v>45660</v>
      </c>
      <c r="D2418" t="s">
        <v>3539</v>
      </c>
      <c r="E2418" t="s">
        <v>7091</v>
      </c>
      <c r="I2418" s="3">
        <v>0</v>
      </c>
      <c r="J2418" s="3">
        <v>310571.63</v>
      </c>
      <c r="K2418" s="3">
        <v>2457755931.9099998</v>
      </c>
      <c r="N2418" t="s">
        <v>4877</v>
      </c>
      <c r="O2418" s="9">
        <v>45660.705115740697</v>
      </c>
      <c r="P2418" t="s">
        <v>26</v>
      </c>
      <c r="R2418" s="9"/>
      <c r="S2418" s="8" t="str">
        <f t="shared" si="74"/>
        <v>00084672</v>
      </c>
      <c r="T2418" s="8">
        <f t="shared" si="75"/>
        <v>7900342</v>
      </c>
    </row>
    <row r="2419" spans="1:20" x14ac:dyDescent="0.25">
      <c r="A2419" t="s">
        <v>3542</v>
      </c>
      <c r="B2419" s="7">
        <v>7900346</v>
      </c>
      <c r="C2419" s="9">
        <v>45660</v>
      </c>
      <c r="D2419" t="s">
        <v>3539</v>
      </c>
      <c r="E2419" t="s">
        <v>7092</v>
      </c>
      <c r="I2419" s="3">
        <v>0</v>
      </c>
      <c r="J2419" s="3">
        <v>2845920</v>
      </c>
      <c r="K2419" s="3">
        <v>2454910011.9099998</v>
      </c>
      <c r="N2419" t="s">
        <v>4877</v>
      </c>
      <c r="O2419" s="9">
        <v>45660.710995370398</v>
      </c>
      <c r="P2419" t="s">
        <v>83</v>
      </c>
      <c r="R2419" s="9"/>
      <c r="S2419" s="8" t="str">
        <f t="shared" si="74"/>
        <v>00084673</v>
      </c>
      <c r="T2419" s="8">
        <f t="shared" si="75"/>
        <v>7900346</v>
      </c>
    </row>
    <row r="2420" spans="1:20" x14ac:dyDescent="0.25">
      <c r="A2420" t="s">
        <v>3542</v>
      </c>
      <c r="B2420" s="7">
        <v>7900349</v>
      </c>
      <c r="C2420" s="9">
        <v>45660</v>
      </c>
      <c r="D2420" t="s">
        <v>3539</v>
      </c>
      <c r="E2420" t="s">
        <v>7093</v>
      </c>
      <c r="I2420" s="3">
        <v>0</v>
      </c>
      <c r="J2420" s="3">
        <v>1422960</v>
      </c>
      <c r="K2420" s="3">
        <v>2453487051.9099998</v>
      </c>
      <c r="N2420" t="s">
        <v>4877</v>
      </c>
      <c r="O2420" s="9">
        <v>45660.718124999999</v>
      </c>
      <c r="P2420" t="s">
        <v>83</v>
      </c>
      <c r="R2420" s="9"/>
      <c r="S2420" s="8" t="str">
        <f t="shared" si="74"/>
        <v>00084674</v>
      </c>
      <c r="T2420" s="8">
        <f t="shared" si="75"/>
        <v>7900349</v>
      </c>
    </row>
    <row r="2421" spans="1:20" x14ac:dyDescent="0.25">
      <c r="A2421" t="s">
        <v>3542</v>
      </c>
      <c r="B2421" s="7">
        <v>7900355</v>
      </c>
      <c r="C2421" s="9">
        <v>45663</v>
      </c>
      <c r="D2421" t="s">
        <v>3539</v>
      </c>
      <c r="E2421" t="s">
        <v>7094</v>
      </c>
      <c r="I2421" s="3">
        <v>0</v>
      </c>
      <c r="J2421" s="3">
        <v>9662762.6400000006</v>
      </c>
      <c r="K2421" s="3">
        <v>2443824289.27</v>
      </c>
      <c r="N2421" t="s">
        <v>4877</v>
      </c>
      <c r="O2421" s="9">
        <v>45663.270775463003</v>
      </c>
      <c r="P2421" t="s">
        <v>368</v>
      </c>
      <c r="R2421" s="9"/>
      <c r="S2421" s="8" t="str">
        <f t="shared" si="74"/>
        <v>00084675</v>
      </c>
      <c r="T2421" s="8">
        <f t="shared" si="75"/>
        <v>7900355</v>
      </c>
    </row>
    <row r="2422" spans="1:20" x14ac:dyDescent="0.25">
      <c r="A2422" t="s">
        <v>3542</v>
      </c>
      <c r="B2422" s="7">
        <v>7900356</v>
      </c>
      <c r="C2422" s="9">
        <v>45663</v>
      </c>
      <c r="D2422" t="s">
        <v>3539</v>
      </c>
      <c r="E2422" t="s">
        <v>7095</v>
      </c>
      <c r="I2422" s="3">
        <v>0</v>
      </c>
      <c r="J2422" s="3">
        <v>4866384.16</v>
      </c>
      <c r="K2422" s="3">
        <v>2438957905.1100001</v>
      </c>
      <c r="N2422" t="s">
        <v>4877</v>
      </c>
      <c r="O2422" s="9">
        <v>45663.2722685185</v>
      </c>
      <c r="P2422" t="s">
        <v>368</v>
      </c>
      <c r="R2422" s="9"/>
      <c r="S2422" s="8" t="str">
        <f t="shared" si="74"/>
        <v>00084676</v>
      </c>
      <c r="T2422" s="8">
        <f t="shared" si="75"/>
        <v>7900356</v>
      </c>
    </row>
    <row r="2423" spans="1:20" x14ac:dyDescent="0.25">
      <c r="A2423" t="s">
        <v>3542</v>
      </c>
      <c r="B2423" s="7">
        <v>7900371</v>
      </c>
      <c r="C2423" s="9">
        <v>45663</v>
      </c>
      <c r="D2423" t="s">
        <v>4874</v>
      </c>
      <c r="E2423" t="s">
        <v>2910</v>
      </c>
      <c r="I2423" s="3">
        <v>0</v>
      </c>
      <c r="J2423" s="3">
        <v>1799763.04</v>
      </c>
      <c r="K2423" s="3">
        <v>2437158142.0700002</v>
      </c>
      <c r="N2423" t="s">
        <v>4877</v>
      </c>
      <c r="O2423" s="9">
        <v>45663.392800925903</v>
      </c>
      <c r="P2423" t="s">
        <v>5102</v>
      </c>
      <c r="R2423" s="9"/>
      <c r="S2423" s="8" t="str">
        <f t="shared" si="74"/>
        <v/>
      </c>
      <c r="T2423" s="8" t="str">
        <f t="shared" si="75"/>
        <v/>
      </c>
    </row>
    <row r="2424" spans="1:20" x14ac:dyDescent="0.25">
      <c r="A2424" t="s">
        <v>3542</v>
      </c>
      <c r="B2424" s="7">
        <v>7900372</v>
      </c>
      <c r="C2424" s="9">
        <v>45663</v>
      </c>
      <c r="D2424" t="s">
        <v>4874</v>
      </c>
      <c r="E2424" t="s">
        <v>2911</v>
      </c>
      <c r="I2424" s="3">
        <v>0</v>
      </c>
      <c r="J2424" s="3">
        <v>5043086.1500000004</v>
      </c>
      <c r="K2424" s="3">
        <v>2432115055.9200001</v>
      </c>
      <c r="N2424" t="s">
        <v>4877</v>
      </c>
      <c r="O2424" s="9">
        <v>45663.392824074101</v>
      </c>
      <c r="P2424" t="s">
        <v>5102</v>
      </c>
      <c r="R2424" s="9"/>
      <c r="S2424" s="8" t="str">
        <f t="shared" si="74"/>
        <v/>
      </c>
      <c r="T2424" s="8" t="str">
        <f t="shared" si="75"/>
        <v/>
      </c>
    </row>
    <row r="2425" spans="1:20" x14ac:dyDescent="0.25">
      <c r="A2425" t="s">
        <v>3542</v>
      </c>
      <c r="B2425" s="7">
        <v>7900373</v>
      </c>
      <c r="C2425" s="9">
        <v>45663</v>
      </c>
      <c r="D2425" t="s">
        <v>4874</v>
      </c>
      <c r="E2425" t="s">
        <v>3859</v>
      </c>
      <c r="I2425" s="3">
        <v>0</v>
      </c>
      <c r="J2425" s="3">
        <v>117429.78</v>
      </c>
      <c r="K2425" s="3">
        <v>2431997626.1399999</v>
      </c>
      <c r="N2425" t="s">
        <v>4877</v>
      </c>
      <c r="O2425" s="9">
        <v>45663.392847222203</v>
      </c>
      <c r="P2425" t="s">
        <v>5102</v>
      </c>
      <c r="R2425" s="9"/>
      <c r="S2425" s="8" t="str">
        <f t="shared" si="74"/>
        <v/>
      </c>
      <c r="T2425" s="8" t="str">
        <f t="shared" si="75"/>
        <v/>
      </c>
    </row>
    <row r="2426" spans="1:20" x14ac:dyDescent="0.25">
      <c r="A2426" t="s">
        <v>3542</v>
      </c>
      <c r="B2426" s="7">
        <v>7900374</v>
      </c>
      <c r="C2426" s="9">
        <v>45663</v>
      </c>
      <c r="D2426" t="s">
        <v>4874</v>
      </c>
      <c r="E2426" t="s">
        <v>3860</v>
      </c>
      <c r="I2426" s="3">
        <v>0</v>
      </c>
      <c r="J2426" s="3">
        <v>142889.85999999999</v>
      </c>
      <c r="K2426" s="3">
        <v>2431854736.2800002</v>
      </c>
      <c r="N2426" t="s">
        <v>4877</v>
      </c>
      <c r="O2426" s="9">
        <v>45663.3928703704</v>
      </c>
      <c r="P2426" t="s">
        <v>5102</v>
      </c>
      <c r="R2426" s="9"/>
      <c r="S2426" s="8" t="str">
        <f t="shared" si="74"/>
        <v/>
      </c>
      <c r="T2426" s="8" t="str">
        <f t="shared" si="75"/>
        <v/>
      </c>
    </row>
    <row r="2427" spans="1:20" x14ac:dyDescent="0.25">
      <c r="A2427" t="s">
        <v>3542</v>
      </c>
      <c r="B2427" s="7">
        <v>7900400</v>
      </c>
      <c r="C2427" s="9">
        <v>45663</v>
      </c>
      <c r="D2427" t="s">
        <v>4942</v>
      </c>
      <c r="E2427" t="s">
        <v>2605</v>
      </c>
      <c r="I2427" s="3">
        <v>7822360.7999999998</v>
      </c>
      <c r="J2427" s="3">
        <v>0</v>
      </c>
      <c r="K2427" s="3">
        <v>2439677097.0799999</v>
      </c>
      <c r="N2427" t="s">
        <v>4877</v>
      </c>
      <c r="O2427" s="9">
        <v>45663.417800925898</v>
      </c>
      <c r="P2427" t="s">
        <v>4944</v>
      </c>
      <c r="R2427" s="9"/>
      <c r="S2427" s="8" t="str">
        <f t="shared" si="74"/>
        <v/>
      </c>
      <c r="T2427" s="8" t="str">
        <f t="shared" si="75"/>
        <v/>
      </c>
    </row>
    <row r="2428" spans="1:20" x14ac:dyDescent="0.25">
      <c r="A2428" t="s">
        <v>3542</v>
      </c>
      <c r="B2428" s="7">
        <v>7900401</v>
      </c>
      <c r="C2428" s="9">
        <v>45663</v>
      </c>
      <c r="D2428" t="s">
        <v>4942</v>
      </c>
      <c r="E2428" t="s">
        <v>2604</v>
      </c>
      <c r="I2428" s="3">
        <v>11282324.51</v>
      </c>
      <c r="J2428" s="3">
        <v>0</v>
      </c>
      <c r="K2428" s="3">
        <v>2450959421.5900002</v>
      </c>
      <c r="N2428" t="s">
        <v>4877</v>
      </c>
      <c r="O2428" s="9">
        <v>45663.417800925898</v>
      </c>
      <c r="P2428" t="s">
        <v>4944</v>
      </c>
      <c r="R2428" s="9"/>
      <c r="S2428" s="8" t="str">
        <f t="shared" si="74"/>
        <v/>
      </c>
      <c r="T2428" s="8" t="str">
        <f t="shared" si="75"/>
        <v/>
      </c>
    </row>
    <row r="2429" spans="1:20" x14ac:dyDescent="0.25">
      <c r="A2429" t="s">
        <v>3542</v>
      </c>
      <c r="B2429" s="7">
        <v>7900402</v>
      </c>
      <c r="C2429" s="9">
        <v>45663</v>
      </c>
      <c r="D2429" t="s">
        <v>4942</v>
      </c>
      <c r="E2429" t="s">
        <v>2603</v>
      </c>
      <c r="I2429" s="3">
        <v>4345687.67</v>
      </c>
      <c r="J2429" s="3">
        <v>0</v>
      </c>
      <c r="K2429" s="3">
        <v>2455305109.2600002</v>
      </c>
      <c r="N2429" t="s">
        <v>4877</v>
      </c>
      <c r="O2429" s="9">
        <v>45663.417800925898</v>
      </c>
      <c r="P2429" t="s">
        <v>4944</v>
      </c>
      <c r="R2429" s="9"/>
      <c r="S2429" s="8" t="str">
        <f t="shared" si="74"/>
        <v/>
      </c>
      <c r="T2429" s="8" t="str">
        <f t="shared" si="75"/>
        <v/>
      </c>
    </row>
    <row r="2430" spans="1:20" x14ac:dyDescent="0.25">
      <c r="A2430" t="s">
        <v>3542</v>
      </c>
      <c r="B2430" s="7">
        <v>7900412</v>
      </c>
      <c r="C2430" s="9">
        <v>45663</v>
      </c>
      <c r="D2430" t="s">
        <v>3539</v>
      </c>
      <c r="E2430" t="s">
        <v>7096</v>
      </c>
      <c r="I2430" s="3">
        <v>0</v>
      </c>
      <c r="J2430" s="3">
        <v>1493080</v>
      </c>
      <c r="K2430" s="3">
        <v>2453812029.2600002</v>
      </c>
      <c r="N2430" t="s">
        <v>4877</v>
      </c>
      <c r="O2430" s="9">
        <v>45663.433032407404</v>
      </c>
      <c r="P2430" t="s">
        <v>26</v>
      </c>
      <c r="R2430" s="9"/>
      <c r="S2430" s="8" t="str">
        <f t="shared" si="74"/>
        <v>00084677</v>
      </c>
      <c r="T2430" s="8">
        <f t="shared" si="75"/>
        <v>7900412</v>
      </c>
    </row>
    <row r="2431" spans="1:20" x14ac:dyDescent="0.25">
      <c r="A2431" t="s">
        <v>3542</v>
      </c>
      <c r="B2431" s="7">
        <v>7900414</v>
      </c>
      <c r="C2431" s="9">
        <v>45663</v>
      </c>
      <c r="D2431" t="s">
        <v>3539</v>
      </c>
      <c r="E2431" t="s">
        <v>7097</v>
      </c>
      <c r="I2431" s="3">
        <v>0</v>
      </c>
      <c r="J2431" s="3">
        <v>1346262.86</v>
      </c>
      <c r="K2431" s="3">
        <v>2452465766.4000001</v>
      </c>
      <c r="N2431" t="s">
        <v>4877</v>
      </c>
      <c r="O2431" s="9">
        <v>45663.4383101852</v>
      </c>
      <c r="P2431" t="s">
        <v>26</v>
      </c>
      <c r="R2431" s="9"/>
      <c r="S2431" s="8" t="str">
        <f t="shared" si="74"/>
        <v>00084678</v>
      </c>
      <c r="T2431" s="8">
        <f t="shared" si="75"/>
        <v>7900414</v>
      </c>
    </row>
    <row r="2432" spans="1:20" x14ac:dyDescent="0.25">
      <c r="A2432" t="s">
        <v>3542</v>
      </c>
      <c r="B2432" s="7">
        <v>7900416</v>
      </c>
      <c r="C2432" s="9">
        <v>45663</v>
      </c>
      <c r="D2432" t="s">
        <v>4874</v>
      </c>
      <c r="E2432" t="s">
        <v>3299</v>
      </c>
      <c r="F2432" t="s">
        <v>4876</v>
      </c>
      <c r="I2432" s="3">
        <v>0</v>
      </c>
      <c r="J2432" s="3">
        <v>23229.65</v>
      </c>
      <c r="K2432" s="3">
        <v>2452442536.75</v>
      </c>
      <c r="N2432" t="s">
        <v>4877</v>
      </c>
      <c r="O2432" s="9">
        <v>45663.442743055602</v>
      </c>
      <c r="P2432" t="s">
        <v>26</v>
      </c>
      <c r="R2432" s="9"/>
      <c r="S2432" s="8" t="str">
        <f t="shared" si="74"/>
        <v/>
      </c>
      <c r="T2432" s="8" t="str">
        <f t="shared" si="75"/>
        <v/>
      </c>
    </row>
    <row r="2433" spans="1:20" x14ac:dyDescent="0.25">
      <c r="A2433" t="s">
        <v>3542</v>
      </c>
      <c r="B2433" s="7">
        <v>7900417</v>
      </c>
      <c r="C2433" s="9">
        <v>45663</v>
      </c>
      <c r="D2433" t="s">
        <v>3539</v>
      </c>
      <c r="E2433" t="s">
        <v>7098</v>
      </c>
      <c r="I2433" s="3">
        <v>0</v>
      </c>
      <c r="J2433" s="3">
        <v>441363.47</v>
      </c>
      <c r="K2433" s="3">
        <v>2452001173.2800002</v>
      </c>
      <c r="N2433" t="s">
        <v>4877</v>
      </c>
      <c r="O2433" s="9">
        <v>45663.442743055602</v>
      </c>
      <c r="P2433" t="s">
        <v>26</v>
      </c>
      <c r="R2433" s="9"/>
      <c r="S2433" s="8" t="str">
        <f t="shared" si="74"/>
        <v>00084679</v>
      </c>
      <c r="T2433" s="8">
        <f t="shared" si="75"/>
        <v>7900417</v>
      </c>
    </row>
    <row r="2434" spans="1:20" x14ac:dyDescent="0.25">
      <c r="A2434" t="s">
        <v>3542</v>
      </c>
      <c r="B2434" s="7">
        <v>7900418</v>
      </c>
      <c r="C2434" s="9">
        <v>45663</v>
      </c>
      <c r="D2434" t="s">
        <v>3539</v>
      </c>
      <c r="E2434" t="s">
        <v>7099</v>
      </c>
      <c r="I2434" s="3">
        <v>0</v>
      </c>
      <c r="J2434" s="3">
        <v>1456972.82</v>
      </c>
      <c r="K2434" s="3">
        <v>2450544200.46</v>
      </c>
      <c r="N2434" t="s">
        <v>4877</v>
      </c>
      <c r="O2434" s="9">
        <v>45663.443993055596</v>
      </c>
      <c r="P2434" t="s">
        <v>26</v>
      </c>
      <c r="R2434" s="9"/>
      <c r="S2434" s="8" t="str">
        <f t="shared" si="74"/>
        <v>00084680</v>
      </c>
      <c r="T2434" s="8">
        <f t="shared" si="75"/>
        <v>7900418</v>
      </c>
    </row>
    <row r="2435" spans="1:20" x14ac:dyDescent="0.25">
      <c r="A2435" t="s">
        <v>3542</v>
      </c>
      <c r="B2435" s="7">
        <v>7900419</v>
      </c>
      <c r="C2435" s="9">
        <v>45663</v>
      </c>
      <c r="D2435" t="s">
        <v>3539</v>
      </c>
      <c r="E2435" t="s">
        <v>7100</v>
      </c>
      <c r="I2435" s="3">
        <v>0</v>
      </c>
      <c r="J2435" s="3">
        <v>3000000</v>
      </c>
      <c r="K2435" s="3">
        <v>2447544200.46</v>
      </c>
      <c r="N2435" t="s">
        <v>4877</v>
      </c>
      <c r="O2435" s="9">
        <v>45663.445625</v>
      </c>
      <c r="P2435" t="s">
        <v>26</v>
      </c>
      <c r="R2435" s="9"/>
      <c r="S2435" s="8" t="str">
        <f t="shared" si="74"/>
        <v>00084681</v>
      </c>
      <c r="T2435" s="8">
        <f t="shared" si="75"/>
        <v>7900419</v>
      </c>
    </row>
    <row r="2436" spans="1:20" x14ac:dyDescent="0.25">
      <c r="A2436" t="s">
        <v>3542</v>
      </c>
      <c r="B2436" s="7">
        <v>7900420</v>
      </c>
      <c r="C2436" s="9">
        <v>45663</v>
      </c>
      <c r="D2436" t="s">
        <v>3539</v>
      </c>
      <c r="E2436" t="s">
        <v>7101</v>
      </c>
      <c r="I2436" s="3">
        <v>0</v>
      </c>
      <c r="J2436" s="3">
        <v>1977902.71</v>
      </c>
      <c r="K2436" s="3">
        <v>2445566297.75</v>
      </c>
      <c r="N2436" t="s">
        <v>4877</v>
      </c>
      <c r="O2436" s="9">
        <v>45663.446631944404</v>
      </c>
      <c r="P2436" t="s">
        <v>26</v>
      </c>
      <c r="R2436" s="9"/>
      <c r="S2436" s="8" t="str">
        <f t="shared" ref="S2436:S2499" si="76">+IF(MID(E2436,1,1)="R",MID(E2436,5,8),"")</f>
        <v>00084682</v>
      </c>
      <c r="T2436" s="8">
        <f t="shared" ref="T2436:T2499" si="77">+IF(MID(S2436,1,1)="0",B2436,"")</f>
        <v>7900420</v>
      </c>
    </row>
    <row r="2437" spans="1:20" x14ac:dyDescent="0.25">
      <c r="A2437" t="s">
        <v>3542</v>
      </c>
      <c r="B2437" s="7">
        <v>7900421</v>
      </c>
      <c r="C2437" s="9">
        <v>45663</v>
      </c>
      <c r="D2437" t="s">
        <v>3539</v>
      </c>
      <c r="E2437" t="s">
        <v>7102</v>
      </c>
      <c r="I2437" s="3">
        <v>0</v>
      </c>
      <c r="J2437" s="3">
        <v>217713.26</v>
      </c>
      <c r="K2437" s="3">
        <v>2445348584.4899998</v>
      </c>
      <c r="N2437" t="s">
        <v>4877</v>
      </c>
      <c r="O2437" s="9">
        <v>45663.447326388901</v>
      </c>
      <c r="P2437" t="s">
        <v>26</v>
      </c>
      <c r="R2437" s="9"/>
      <c r="S2437" s="8" t="str">
        <f t="shared" si="76"/>
        <v>00084683</v>
      </c>
      <c r="T2437" s="8">
        <f t="shared" si="77"/>
        <v>7900421</v>
      </c>
    </row>
    <row r="2438" spans="1:20" x14ac:dyDescent="0.25">
      <c r="A2438" t="s">
        <v>3542</v>
      </c>
      <c r="B2438" s="7">
        <v>7900422</v>
      </c>
      <c r="C2438" s="9">
        <v>45663</v>
      </c>
      <c r="D2438" t="s">
        <v>3539</v>
      </c>
      <c r="E2438" t="s">
        <v>7103</v>
      </c>
      <c r="I2438" s="3">
        <v>0</v>
      </c>
      <c r="J2438" s="3">
        <v>1659866.17</v>
      </c>
      <c r="K2438" s="3">
        <v>2443688718.3200002</v>
      </c>
      <c r="N2438" t="s">
        <v>4877</v>
      </c>
      <c r="O2438" s="9">
        <v>45663.447754629597</v>
      </c>
      <c r="P2438" t="s">
        <v>26</v>
      </c>
      <c r="R2438" s="9"/>
      <c r="S2438" s="8" t="str">
        <f t="shared" si="76"/>
        <v>00084684</v>
      </c>
      <c r="T2438" s="8">
        <f t="shared" si="77"/>
        <v>7900422</v>
      </c>
    </row>
    <row r="2439" spans="1:20" x14ac:dyDescent="0.25">
      <c r="A2439" t="s">
        <v>3542</v>
      </c>
      <c r="B2439" s="7">
        <v>7900427</v>
      </c>
      <c r="C2439" s="9">
        <v>45663</v>
      </c>
      <c r="D2439" t="s">
        <v>4874</v>
      </c>
      <c r="E2439" t="s">
        <v>2651</v>
      </c>
      <c r="F2439" t="s">
        <v>4876</v>
      </c>
      <c r="I2439" s="3">
        <v>0</v>
      </c>
      <c r="J2439" s="3">
        <v>31699.01</v>
      </c>
      <c r="K2439" s="3">
        <v>2443657019.3099999</v>
      </c>
      <c r="N2439" t="s">
        <v>4877</v>
      </c>
      <c r="O2439" s="9">
        <v>45663.452430555597</v>
      </c>
      <c r="P2439" t="s">
        <v>26</v>
      </c>
      <c r="R2439" s="9"/>
      <c r="S2439" s="8" t="str">
        <f t="shared" si="76"/>
        <v/>
      </c>
      <c r="T2439" s="8" t="str">
        <f t="shared" si="77"/>
        <v/>
      </c>
    </row>
    <row r="2440" spans="1:20" x14ac:dyDescent="0.25">
      <c r="A2440" t="s">
        <v>3542</v>
      </c>
      <c r="B2440" s="7">
        <v>7900428</v>
      </c>
      <c r="C2440" s="9">
        <v>45663</v>
      </c>
      <c r="D2440" t="s">
        <v>3539</v>
      </c>
      <c r="E2440" t="s">
        <v>7104</v>
      </c>
      <c r="I2440" s="3">
        <v>0</v>
      </c>
      <c r="J2440" s="3">
        <v>602281.21</v>
      </c>
      <c r="K2440" s="3">
        <v>2443054738.0999999</v>
      </c>
      <c r="N2440" t="s">
        <v>4877</v>
      </c>
      <c r="O2440" s="9">
        <v>45663.452430555597</v>
      </c>
      <c r="P2440" t="s">
        <v>26</v>
      </c>
      <c r="R2440" s="9"/>
      <c r="S2440" s="8" t="str">
        <f t="shared" si="76"/>
        <v>00084685</v>
      </c>
      <c r="T2440" s="8">
        <f t="shared" si="77"/>
        <v>7900428</v>
      </c>
    </row>
    <row r="2441" spans="1:20" x14ac:dyDescent="0.25">
      <c r="A2441" t="s">
        <v>3542</v>
      </c>
      <c r="B2441" s="7">
        <v>7900429</v>
      </c>
      <c r="C2441" s="9">
        <v>45663</v>
      </c>
      <c r="D2441" t="s">
        <v>3539</v>
      </c>
      <c r="E2441" t="s">
        <v>7105</v>
      </c>
      <c r="I2441" s="3">
        <v>0</v>
      </c>
      <c r="J2441" s="3">
        <v>377848.36</v>
      </c>
      <c r="K2441" s="3">
        <v>2442676889.7399998</v>
      </c>
      <c r="N2441" t="s">
        <v>4877</v>
      </c>
      <c r="O2441" s="9">
        <v>45663.4538888889</v>
      </c>
      <c r="P2441" t="s">
        <v>26</v>
      </c>
      <c r="R2441" s="9"/>
      <c r="S2441" s="8" t="str">
        <f t="shared" si="76"/>
        <v>00084686</v>
      </c>
      <c r="T2441" s="8">
        <f t="shared" si="77"/>
        <v>7900429</v>
      </c>
    </row>
    <row r="2442" spans="1:20" x14ac:dyDescent="0.25">
      <c r="A2442" t="s">
        <v>3542</v>
      </c>
      <c r="B2442" s="7">
        <v>7900438</v>
      </c>
      <c r="C2442" s="9">
        <v>45663</v>
      </c>
      <c r="D2442" t="s">
        <v>3539</v>
      </c>
      <c r="E2442" t="s">
        <v>7106</v>
      </c>
      <c r="I2442" s="3">
        <v>0</v>
      </c>
      <c r="J2442" s="3">
        <v>1622000</v>
      </c>
      <c r="K2442" s="3">
        <v>2441054889.7399998</v>
      </c>
      <c r="N2442" t="s">
        <v>4877</v>
      </c>
      <c r="O2442" s="9">
        <v>45663.462395833303</v>
      </c>
      <c r="P2442" t="s">
        <v>26</v>
      </c>
      <c r="R2442" s="9"/>
      <c r="S2442" s="8" t="str">
        <f t="shared" si="76"/>
        <v>00084687</v>
      </c>
      <c r="T2442" s="8">
        <f t="shared" si="77"/>
        <v>7900438</v>
      </c>
    </row>
    <row r="2443" spans="1:20" x14ac:dyDescent="0.25">
      <c r="A2443" t="s">
        <v>3542</v>
      </c>
      <c r="B2443" s="7">
        <v>7900446</v>
      </c>
      <c r="C2443" s="9">
        <v>45663</v>
      </c>
      <c r="D2443" t="s">
        <v>3539</v>
      </c>
      <c r="E2443" t="s">
        <v>7107</v>
      </c>
      <c r="I2443" s="3">
        <v>0</v>
      </c>
      <c r="J2443" s="3">
        <v>22777633.98</v>
      </c>
      <c r="K2443" s="3">
        <v>2418277255.7600002</v>
      </c>
      <c r="N2443" t="s">
        <v>4877</v>
      </c>
      <c r="O2443" s="9">
        <v>45663.465810185196</v>
      </c>
      <c r="P2443" t="s">
        <v>26</v>
      </c>
      <c r="R2443" s="9"/>
      <c r="S2443" s="8" t="str">
        <f t="shared" si="76"/>
        <v>00084688</v>
      </c>
      <c r="T2443" s="8">
        <f t="shared" si="77"/>
        <v>7900446</v>
      </c>
    </row>
    <row r="2444" spans="1:20" x14ac:dyDescent="0.25">
      <c r="A2444" t="s">
        <v>3542</v>
      </c>
      <c r="B2444" s="7">
        <v>7900450</v>
      </c>
      <c r="C2444" s="9">
        <v>45663</v>
      </c>
      <c r="D2444" t="s">
        <v>4942</v>
      </c>
      <c r="E2444" t="s">
        <v>3222</v>
      </c>
      <c r="F2444" t="s">
        <v>7108</v>
      </c>
      <c r="I2444" s="3">
        <v>40000</v>
      </c>
      <c r="J2444" s="3">
        <v>0</v>
      </c>
      <c r="K2444" s="3">
        <v>2418317255.7600002</v>
      </c>
      <c r="N2444" t="s">
        <v>4877</v>
      </c>
      <c r="O2444" s="9">
        <v>45663.469282407401</v>
      </c>
      <c r="P2444" t="s">
        <v>26</v>
      </c>
      <c r="R2444" s="9"/>
      <c r="S2444" s="8" t="str">
        <f t="shared" si="76"/>
        <v/>
      </c>
      <c r="T2444" s="8" t="str">
        <f t="shared" si="77"/>
        <v/>
      </c>
    </row>
    <row r="2445" spans="1:20" x14ac:dyDescent="0.25">
      <c r="A2445" t="s">
        <v>3542</v>
      </c>
      <c r="B2445" s="7">
        <v>7900503</v>
      </c>
      <c r="C2445" s="9">
        <v>45663</v>
      </c>
      <c r="D2445" t="s">
        <v>3539</v>
      </c>
      <c r="E2445" t="s">
        <v>7109</v>
      </c>
      <c r="I2445" s="3">
        <v>0</v>
      </c>
      <c r="J2445" s="3">
        <v>2898606.38</v>
      </c>
      <c r="K2445" s="3">
        <v>2415418649.3800001</v>
      </c>
      <c r="N2445" t="s">
        <v>4877</v>
      </c>
      <c r="O2445" s="9">
        <v>45663.500231481499</v>
      </c>
      <c r="P2445" t="s">
        <v>26</v>
      </c>
      <c r="R2445" s="9"/>
      <c r="S2445" s="8" t="str">
        <f t="shared" si="76"/>
        <v>00084689</v>
      </c>
      <c r="T2445" s="8">
        <f t="shared" si="77"/>
        <v>7900503</v>
      </c>
    </row>
    <row r="2446" spans="1:20" x14ac:dyDescent="0.25">
      <c r="A2446" t="s">
        <v>3542</v>
      </c>
      <c r="B2446" s="7">
        <v>7900510</v>
      </c>
      <c r="C2446" s="9">
        <v>45663</v>
      </c>
      <c r="D2446" t="s">
        <v>3539</v>
      </c>
      <c r="E2446" t="s">
        <v>7110</v>
      </c>
      <c r="I2446" s="3">
        <v>0</v>
      </c>
      <c r="J2446" s="3">
        <v>672384.26</v>
      </c>
      <c r="K2446" s="3">
        <v>2414746265.1199999</v>
      </c>
      <c r="N2446" t="s">
        <v>4877</v>
      </c>
      <c r="O2446" s="9">
        <v>45663.509444444397</v>
      </c>
      <c r="P2446" t="s">
        <v>26</v>
      </c>
      <c r="R2446" s="9"/>
      <c r="S2446" s="8" t="str">
        <f t="shared" si="76"/>
        <v>00084690</v>
      </c>
      <c r="T2446" s="8">
        <f t="shared" si="77"/>
        <v>7900510</v>
      </c>
    </row>
    <row r="2447" spans="1:20" x14ac:dyDescent="0.25">
      <c r="A2447" t="s">
        <v>3542</v>
      </c>
      <c r="B2447" s="7">
        <v>7900511</v>
      </c>
      <c r="C2447" s="9">
        <v>45663</v>
      </c>
      <c r="D2447" t="s">
        <v>3539</v>
      </c>
      <c r="E2447" t="s">
        <v>7111</v>
      </c>
      <c r="I2447" s="3">
        <v>0</v>
      </c>
      <c r="J2447" s="3">
        <v>376489.81</v>
      </c>
      <c r="K2447" s="3">
        <v>2414369775.3099999</v>
      </c>
      <c r="N2447" t="s">
        <v>4877</v>
      </c>
      <c r="O2447" s="9">
        <v>45663.510983796303</v>
      </c>
      <c r="P2447" t="s">
        <v>26</v>
      </c>
      <c r="R2447" s="9"/>
      <c r="S2447" s="8" t="str">
        <f t="shared" si="76"/>
        <v>00084691</v>
      </c>
      <c r="T2447" s="8">
        <f t="shared" si="77"/>
        <v>7900511</v>
      </c>
    </row>
    <row r="2448" spans="1:20" x14ac:dyDescent="0.25">
      <c r="A2448" t="s">
        <v>3542</v>
      </c>
      <c r="B2448" s="7">
        <v>7900513</v>
      </c>
      <c r="C2448" s="9">
        <v>45663</v>
      </c>
      <c r="D2448" t="s">
        <v>3539</v>
      </c>
      <c r="E2448" t="s">
        <v>7112</v>
      </c>
      <c r="I2448" s="3">
        <v>0</v>
      </c>
      <c r="J2448" s="3">
        <v>335289.74</v>
      </c>
      <c r="K2448" s="3">
        <v>2414034485.5700002</v>
      </c>
      <c r="N2448" t="s">
        <v>4877</v>
      </c>
      <c r="O2448" s="9">
        <v>45663.520671296297</v>
      </c>
      <c r="P2448" t="s">
        <v>26</v>
      </c>
      <c r="R2448" s="9"/>
      <c r="S2448" s="8" t="str">
        <f t="shared" si="76"/>
        <v>00084692</v>
      </c>
      <c r="T2448" s="8">
        <f t="shared" si="77"/>
        <v>7900513</v>
      </c>
    </row>
    <row r="2449" spans="1:20" x14ac:dyDescent="0.25">
      <c r="A2449" t="s">
        <v>3542</v>
      </c>
      <c r="B2449" s="7">
        <v>7900521</v>
      </c>
      <c r="C2449" s="9">
        <v>45663</v>
      </c>
      <c r="D2449" t="s">
        <v>3539</v>
      </c>
      <c r="E2449" t="s">
        <v>7113</v>
      </c>
      <c r="I2449" s="3">
        <v>0</v>
      </c>
      <c r="J2449" s="3">
        <v>95581.68</v>
      </c>
      <c r="K2449" s="3">
        <v>2413938903.8899999</v>
      </c>
      <c r="N2449" t="s">
        <v>4877</v>
      </c>
      <c r="O2449" s="9">
        <v>45663.528703703698</v>
      </c>
      <c r="P2449" t="s">
        <v>26</v>
      </c>
      <c r="R2449" s="9"/>
      <c r="S2449" s="8" t="str">
        <f t="shared" si="76"/>
        <v>00084693</v>
      </c>
      <c r="T2449" s="8">
        <f t="shared" si="77"/>
        <v>7900521</v>
      </c>
    </row>
    <row r="2450" spans="1:20" x14ac:dyDescent="0.25">
      <c r="A2450" t="s">
        <v>3542</v>
      </c>
      <c r="B2450" s="7">
        <v>7900524</v>
      </c>
      <c r="C2450" s="9">
        <v>45663</v>
      </c>
      <c r="D2450" t="s">
        <v>4942</v>
      </c>
      <c r="E2450" t="s">
        <v>3861</v>
      </c>
      <c r="I2450" s="3">
        <v>839658.63</v>
      </c>
      <c r="J2450" s="3">
        <v>0</v>
      </c>
      <c r="K2450" s="3">
        <v>2414778562.52</v>
      </c>
      <c r="N2450" t="s">
        <v>4877</v>
      </c>
      <c r="O2450" s="9">
        <v>45663.53125</v>
      </c>
      <c r="P2450" t="s">
        <v>4944</v>
      </c>
      <c r="R2450" s="9"/>
      <c r="S2450" s="8" t="str">
        <f t="shared" si="76"/>
        <v/>
      </c>
      <c r="T2450" s="8" t="str">
        <f t="shared" si="77"/>
        <v/>
      </c>
    </row>
    <row r="2451" spans="1:20" x14ac:dyDescent="0.25">
      <c r="A2451" t="s">
        <v>3542</v>
      </c>
      <c r="B2451" s="7">
        <v>7900525</v>
      </c>
      <c r="C2451" s="9">
        <v>45663</v>
      </c>
      <c r="D2451" t="s">
        <v>4942</v>
      </c>
      <c r="E2451" t="s">
        <v>3513</v>
      </c>
      <c r="I2451" s="3">
        <v>1934364.82</v>
      </c>
      <c r="J2451" s="3">
        <v>0</v>
      </c>
      <c r="K2451" s="3">
        <v>2416712927.3400002</v>
      </c>
      <c r="N2451" t="s">
        <v>4877</v>
      </c>
      <c r="O2451" s="9">
        <v>45663.531284722201</v>
      </c>
      <c r="P2451" t="s">
        <v>4944</v>
      </c>
      <c r="R2451" s="9"/>
      <c r="S2451" s="8" t="str">
        <f t="shared" si="76"/>
        <v/>
      </c>
      <c r="T2451" s="8" t="str">
        <f t="shared" si="77"/>
        <v/>
      </c>
    </row>
    <row r="2452" spans="1:20" x14ac:dyDescent="0.25">
      <c r="A2452" t="s">
        <v>3542</v>
      </c>
      <c r="B2452" s="7">
        <v>7900526</v>
      </c>
      <c r="C2452" s="9">
        <v>45663</v>
      </c>
      <c r="D2452" t="s">
        <v>4942</v>
      </c>
      <c r="E2452" t="s">
        <v>3522</v>
      </c>
      <c r="I2452" s="3">
        <v>1796905.94</v>
      </c>
      <c r="J2452" s="3">
        <v>0</v>
      </c>
      <c r="K2452" s="3">
        <v>2418509833.2800002</v>
      </c>
      <c r="N2452" t="s">
        <v>4877</v>
      </c>
      <c r="O2452" s="9">
        <v>45663.531307870398</v>
      </c>
      <c r="P2452" t="s">
        <v>4944</v>
      </c>
      <c r="R2452" s="9"/>
      <c r="S2452" s="8" t="str">
        <f t="shared" si="76"/>
        <v/>
      </c>
      <c r="T2452" s="8" t="str">
        <f t="shared" si="77"/>
        <v/>
      </c>
    </row>
    <row r="2453" spans="1:20" x14ac:dyDescent="0.25">
      <c r="A2453" t="s">
        <v>3542</v>
      </c>
      <c r="B2453" s="7">
        <v>7900527</v>
      </c>
      <c r="C2453" s="9">
        <v>45663</v>
      </c>
      <c r="D2453" t="s">
        <v>4942</v>
      </c>
      <c r="E2453" t="s">
        <v>3521</v>
      </c>
      <c r="I2453" s="3">
        <v>641928.81000000006</v>
      </c>
      <c r="J2453" s="3">
        <v>0</v>
      </c>
      <c r="K2453" s="3">
        <v>2419151762.0900002</v>
      </c>
      <c r="N2453" t="s">
        <v>4877</v>
      </c>
      <c r="O2453" s="9">
        <v>45663.531307870398</v>
      </c>
      <c r="P2453" t="s">
        <v>4944</v>
      </c>
      <c r="R2453" s="9"/>
      <c r="S2453" s="8" t="str">
        <f t="shared" si="76"/>
        <v/>
      </c>
      <c r="T2453" s="8" t="str">
        <f t="shared" si="77"/>
        <v/>
      </c>
    </row>
    <row r="2454" spans="1:20" x14ac:dyDescent="0.25">
      <c r="A2454" t="s">
        <v>3542</v>
      </c>
      <c r="B2454" s="7">
        <v>7900529</v>
      </c>
      <c r="C2454" s="9">
        <v>45663</v>
      </c>
      <c r="D2454" t="s">
        <v>3539</v>
      </c>
      <c r="E2454" t="s">
        <v>7114</v>
      </c>
      <c r="I2454" s="3">
        <v>0</v>
      </c>
      <c r="J2454" s="3">
        <v>5565483.7999999998</v>
      </c>
      <c r="K2454" s="3">
        <v>2413586278.29</v>
      </c>
      <c r="N2454" t="s">
        <v>4877</v>
      </c>
      <c r="O2454" s="9">
        <v>45663.531909722202</v>
      </c>
      <c r="P2454" t="s">
        <v>26</v>
      </c>
      <c r="R2454" s="9"/>
      <c r="S2454" s="8" t="str">
        <f t="shared" si="76"/>
        <v>00084694</v>
      </c>
      <c r="T2454" s="8">
        <f t="shared" si="77"/>
        <v>7900529</v>
      </c>
    </row>
    <row r="2455" spans="1:20" x14ac:dyDescent="0.25">
      <c r="A2455" t="s">
        <v>3542</v>
      </c>
      <c r="B2455" s="7">
        <v>7900530</v>
      </c>
      <c r="C2455" s="9">
        <v>45663</v>
      </c>
      <c r="D2455" t="s">
        <v>3539</v>
      </c>
      <c r="E2455" t="s">
        <v>7115</v>
      </c>
      <c r="I2455" s="3">
        <v>0</v>
      </c>
      <c r="J2455" s="3">
        <v>2003596.8</v>
      </c>
      <c r="K2455" s="3">
        <v>2411582681.4899998</v>
      </c>
      <c r="N2455" t="s">
        <v>4877</v>
      </c>
      <c r="O2455" s="9">
        <v>45663.533402777801</v>
      </c>
      <c r="P2455" t="s">
        <v>26</v>
      </c>
      <c r="R2455" s="9"/>
      <c r="S2455" s="8" t="str">
        <f t="shared" si="76"/>
        <v>00084695</v>
      </c>
      <c r="T2455" s="8">
        <f t="shared" si="77"/>
        <v>7900530</v>
      </c>
    </row>
    <row r="2456" spans="1:20" x14ac:dyDescent="0.25">
      <c r="A2456" t="s">
        <v>3542</v>
      </c>
      <c r="B2456" s="7">
        <v>7900536</v>
      </c>
      <c r="C2456" s="9">
        <v>45663</v>
      </c>
      <c r="D2456" t="s">
        <v>3539</v>
      </c>
      <c r="E2456" t="s">
        <v>7116</v>
      </c>
      <c r="I2456" s="3">
        <v>0</v>
      </c>
      <c r="J2456" s="3">
        <v>7656208.8600000003</v>
      </c>
      <c r="K2456" s="3">
        <v>2403926472.6300001</v>
      </c>
      <c r="N2456" t="s">
        <v>4877</v>
      </c>
      <c r="O2456" s="9">
        <v>45663.539375</v>
      </c>
      <c r="P2456" t="s">
        <v>26</v>
      </c>
      <c r="R2456" s="9"/>
      <c r="S2456" s="8" t="str">
        <f t="shared" si="76"/>
        <v>00084696</v>
      </c>
      <c r="T2456" s="8">
        <f t="shared" si="77"/>
        <v>7900536</v>
      </c>
    </row>
    <row r="2457" spans="1:20" x14ac:dyDescent="0.25">
      <c r="A2457" t="s">
        <v>3542</v>
      </c>
      <c r="B2457" s="7">
        <v>7900543</v>
      </c>
      <c r="C2457" s="9">
        <v>45663</v>
      </c>
      <c r="D2457" t="s">
        <v>4942</v>
      </c>
      <c r="E2457" t="s">
        <v>3517</v>
      </c>
      <c r="I2457" s="3">
        <v>5156770.49</v>
      </c>
      <c r="J2457" s="3">
        <v>0</v>
      </c>
      <c r="K2457" s="3">
        <v>2409083243.1199999</v>
      </c>
      <c r="N2457" t="s">
        <v>4877</v>
      </c>
      <c r="O2457" s="9">
        <v>45663.551874999997</v>
      </c>
      <c r="P2457" t="s">
        <v>4944</v>
      </c>
      <c r="R2457" s="9"/>
      <c r="S2457" s="8" t="str">
        <f t="shared" si="76"/>
        <v/>
      </c>
      <c r="T2457" s="8" t="str">
        <f t="shared" si="77"/>
        <v/>
      </c>
    </row>
    <row r="2458" spans="1:20" x14ac:dyDescent="0.25">
      <c r="A2458" t="s">
        <v>3542</v>
      </c>
      <c r="B2458" s="7">
        <v>7900544</v>
      </c>
      <c r="C2458" s="9">
        <v>45663</v>
      </c>
      <c r="D2458" t="s">
        <v>4942</v>
      </c>
      <c r="E2458" t="s">
        <v>3518</v>
      </c>
      <c r="I2458" s="3">
        <v>467058.78</v>
      </c>
      <c r="J2458" s="3">
        <v>0</v>
      </c>
      <c r="K2458" s="3">
        <v>2409550301.9000001</v>
      </c>
      <c r="N2458" t="s">
        <v>4877</v>
      </c>
      <c r="O2458" s="9">
        <v>45663.551874999997</v>
      </c>
      <c r="P2458" t="s">
        <v>4944</v>
      </c>
      <c r="R2458" s="9"/>
      <c r="S2458" s="8" t="str">
        <f t="shared" si="76"/>
        <v/>
      </c>
      <c r="T2458" s="8" t="str">
        <f t="shared" si="77"/>
        <v/>
      </c>
    </row>
    <row r="2459" spans="1:20" x14ac:dyDescent="0.25">
      <c r="A2459" t="s">
        <v>3542</v>
      </c>
      <c r="B2459" s="7">
        <v>7900546</v>
      </c>
      <c r="C2459" s="9">
        <v>45663</v>
      </c>
      <c r="D2459" t="s">
        <v>4874</v>
      </c>
      <c r="E2459" t="s">
        <v>3335</v>
      </c>
      <c r="F2459" t="s">
        <v>7117</v>
      </c>
      <c r="I2459" s="3">
        <v>0</v>
      </c>
      <c r="J2459" s="3">
        <v>6537.44</v>
      </c>
      <c r="K2459" s="3">
        <v>2409543764.46</v>
      </c>
      <c r="N2459" t="s">
        <v>4877</v>
      </c>
      <c r="O2459" s="9">
        <v>45663.555428240703</v>
      </c>
      <c r="P2459" t="s">
        <v>26</v>
      </c>
      <c r="R2459" s="9"/>
      <c r="S2459" s="8" t="str">
        <f t="shared" si="76"/>
        <v/>
      </c>
      <c r="T2459" s="8" t="str">
        <f t="shared" si="77"/>
        <v/>
      </c>
    </row>
    <row r="2460" spans="1:20" x14ac:dyDescent="0.25">
      <c r="A2460" t="s">
        <v>3542</v>
      </c>
      <c r="B2460" s="7">
        <v>7900554</v>
      </c>
      <c r="C2460" s="9">
        <v>45663</v>
      </c>
      <c r="D2460" t="s">
        <v>3539</v>
      </c>
      <c r="E2460" t="s">
        <v>7118</v>
      </c>
      <c r="F2460" t="s">
        <v>7119</v>
      </c>
      <c r="I2460" s="3">
        <v>0</v>
      </c>
      <c r="J2460" s="3">
        <v>4919863.7</v>
      </c>
      <c r="K2460" s="3">
        <v>2404623900.7600002</v>
      </c>
      <c r="N2460" t="s">
        <v>4877</v>
      </c>
      <c r="O2460" s="9">
        <v>45663.5776736111</v>
      </c>
      <c r="P2460" t="s">
        <v>62</v>
      </c>
      <c r="R2460" s="9"/>
      <c r="S2460" s="8" t="str">
        <f t="shared" si="76"/>
        <v>00084697</v>
      </c>
      <c r="T2460" s="8">
        <f t="shared" si="77"/>
        <v>7900554</v>
      </c>
    </row>
    <row r="2461" spans="1:20" x14ac:dyDescent="0.25">
      <c r="A2461" t="s">
        <v>3542</v>
      </c>
      <c r="B2461" s="7">
        <v>7900556</v>
      </c>
      <c r="C2461" s="9">
        <v>45663</v>
      </c>
      <c r="D2461" t="s">
        <v>4942</v>
      </c>
      <c r="E2461" t="s">
        <v>3862</v>
      </c>
      <c r="I2461" s="3">
        <v>16822631.489999998</v>
      </c>
      <c r="J2461" s="3">
        <v>0</v>
      </c>
      <c r="K2461" s="3">
        <v>2421446532.25</v>
      </c>
      <c r="N2461" t="s">
        <v>4877</v>
      </c>
      <c r="O2461" s="9">
        <v>45663.5934837963</v>
      </c>
      <c r="P2461" t="s">
        <v>4944</v>
      </c>
      <c r="R2461" s="9"/>
      <c r="S2461" s="8" t="str">
        <f t="shared" si="76"/>
        <v/>
      </c>
      <c r="T2461" s="8" t="str">
        <f t="shared" si="77"/>
        <v/>
      </c>
    </row>
    <row r="2462" spans="1:20" x14ac:dyDescent="0.25">
      <c r="A2462" t="s">
        <v>3542</v>
      </c>
      <c r="B2462" s="7">
        <v>7900557</v>
      </c>
      <c r="C2462" s="9">
        <v>45663</v>
      </c>
      <c r="D2462" t="s">
        <v>4942</v>
      </c>
      <c r="E2462" t="s">
        <v>3863</v>
      </c>
      <c r="I2462" s="3">
        <v>3701125.64</v>
      </c>
      <c r="J2462" s="3">
        <v>0</v>
      </c>
      <c r="K2462" s="3">
        <v>2425147657.8899999</v>
      </c>
      <c r="N2462" t="s">
        <v>4877</v>
      </c>
      <c r="O2462" s="9">
        <v>45663.5934837963</v>
      </c>
      <c r="P2462" t="s">
        <v>4944</v>
      </c>
      <c r="R2462" s="9"/>
      <c r="S2462" s="8" t="str">
        <f t="shared" si="76"/>
        <v/>
      </c>
      <c r="T2462" s="8" t="str">
        <f t="shared" si="77"/>
        <v/>
      </c>
    </row>
    <row r="2463" spans="1:20" x14ac:dyDescent="0.25">
      <c r="A2463" t="s">
        <v>3542</v>
      </c>
      <c r="B2463" s="7">
        <v>7900558</v>
      </c>
      <c r="C2463" s="9">
        <v>45663</v>
      </c>
      <c r="D2463" t="s">
        <v>3539</v>
      </c>
      <c r="E2463" t="s">
        <v>7120</v>
      </c>
      <c r="F2463" t="s">
        <v>7121</v>
      </c>
      <c r="I2463" s="3">
        <v>0</v>
      </c>
      <c r="J2463" s="3">
        <v>759526.58</v>
      </c>
      <c r="K2463" s="3">
        <v>2424388131.3099999</v>
      </c>
      <c r="N2463" t="s">
        <v>4877</v>
      </c>
      <c r="O2463" s="9">
        <v>45663.595856481501</v>
      </c>
      <c r="P2463" t="s">
        <v>62</v>
      </c>
      <c r="R2463" s="9"/>
      <c r="S2463" s="8" t="str">
        <f t="shared" si="76"/>
        <v>00084698</v>
      </c>
      <c r="T2463" s="8">
        <f t="shared" si="77"/>
        <v>7900558</v>
      </c>
    </row>
    <row r="2464" spans="1:20" x14ac:dyDescent="0.25">
      <c r="A2464" t="s">
        <v>3542</v>
      </c>
      <c r="B2464" s="7">
        <v>7900559</v>
      </c>
      <c r="C2464" s="9">
        <v>45663</v>
      </c>
      <c r="D2464" t="s">
        <v>4942</v>
      </c>
      <c r="E2464" t="s">
        <v>2818</v>
      </c>
      <c r="I2464" s="3">
        <v>4874986.9800000004</v>
      </c>
      <c r="J2464" s="3">
        <v>0</v>
      </c>
      <c r="K2464" s="3">
        <v>2429263118.29</v>
      </c>
      <c r="N2464" t="s">
        <v>4877</v>
      </c>
      <c r="O2464" s="9">
        <v>45663.603761574101</v>
      </c>
      <c r="P2464" t="s">
        <v>4944</v>
      </c>
      <c r="R2464" s="9"/>
      <c r="S2464" s="8" t="str">
        <f t="shared" si="76"/>
        <v/>
      </c>
      <c r="T2464" s="8" t="str">
        <f t="shared" si="77"/>
        <v/>
      </c>
    </row>
    <row r="2465" spans="1:20" x14ac:dyDescent="0.25">
      <c r="A2465" t="s">
        <v>3542</v>
      </c>
      <c r="B2465" s="7">
        <v>7900560</v>
      </c>
      <c r="C2465" s="9">
        <v>45663</v>
      </c>
      <c r="D2465" t="s">
        <v>4942</v>
      </c>
      <c r="E2465" t="s">
        <v>2820</v>
      </c>
      <c r="I2465" s="3">
        <v>692221.57</v>
      </c>
      <c r="J2465" s="3">
        <v>0</v>
      </c>
      <c r="K2465" s="3">
        <v>2429955339.8600001</v>
      </c>
      <c r="N2465" t="s">
        <v>4877</v>
      </c>
      <c r="O2465" s="9">
        <v>45663.603761574101</v>
      </c>
      <c r="P2465" t="s">
        <v>4944</v>
      </c>
      <c r="R2465" s="9"/>
      <c r="S2465" s="8" t="str">
        <f t="shared" si="76"/>
        <v/>
      </c>
      <c r="T2465" s="8" t="str">
        <f t="shared" si="77"/>
        <v/>
      </c>
    </row>
    <row r="2466" spans="1:20" x14ac:dyDescent="0.25">
      <c r="A2466" t="s">
        <v>3542</v>
      </c>
      <c r="B2466" s="7">
        <v>7900561</v>
      </c>
      <c r="C2466" s="9">
        <v>45663</v>
      </c>
      <c r="D2466" t="s">
        <v>4942</v>
      </c>
      <c r="E2466" t="s">
        <v>2857</v>
      </c>
      <c r="I2466" s="3">
        <v>1782815.05</v>
      </c>
      <c r="J2466" s="3">
        <v>0</v>
      </c>
      <c r="K2466" s="3">
        <v>2431738154.9099998</v>
      </c>
      <c r="N2466" t="s">
        <v>4877</v>
      </c>
      <c r="O2466" s="9">
        <v>45663.603784722203</v>
      </c>
      <c r="P2466" t="s">
        <v>4944</v>
      </c>
      <c r="R2466" s="9"/>
      <c r="S2466" s="8" t="str">
        <f t="shared" si="76"/>
        <v/>
      </c>
      <c r="T2466" s="8" t="str">
        <f t="shared" si="77"/>
        <v/>
      </c>
    </row>
    <row r="2467" spans="1:20" x14ac:dyDescent="0.25">
      <c r="A2467" t="s">
        <v>3542</v>
      </c>
      <c r="B2467" s="7">
        <v>7900565</v>
      </c>
      <c r="C2467" s="9">
        <v>45663</v>
      </c>
      <c r="D2467" t="s">
        <v>3539</v>
      </c>
      <c r="E2467" t="s">
        <v>7122</v>
      </c>
      <c r="I2467" s="3">
        <v>0</v>
      </c>
      <c r="J2467" s="3">
        <v>3679105.02</v>
      </c>
      <c r="K2467" s="3">
        <v>2428059049.8899999</v>
      </c>
      <c r="N2467" t="s">
        <v>4877</v>
      </c>
      <c r="O2467" s="9">
        <v>45663.622499999998</v>
      </c>
      <c r="P2467" t="s">
        <v>26</v>
      </c>
      <c r="R2467" s="9"/>
      <c r="S2467" s="8" t="str">
        <f t="shared" si="76"/>
        <v>00084699</v>
      </c>
      <c r="T2467" s="8">
        <f t="shared" si="77"/>
        <v>7900565</v>
      </c>
    </row>
    <row r="2468" spans="1:20" x14ac:dyDescent="0.25">
      <c r="A2468" t="s">
        <v>3542</v>
      </c>
      <c r="B2468" s="7">
        <v>7900566</v>
      </c>
      <c r="C2468" s="9">
        <v>45663</v>
      </c>
      <c r="D2468" t="s">
        <v>3539</v>
      </c>
      <c r="E2468" t="s">
        <v>7123</v>
      </c>
      <c r="I2468" s="3">
        <v>0</v>
      </c>
      <c r="J2468" s="3">
        <v>2121154.58</v>
      </c>
      <c r="K2468" s="3">
        <v>2425937895.3099999</v>
      </c>
      <c r="N2468" t="s">
        <v>4877</v>
      </c>
      <c r="O2468" s="9">
        <v>45663.623506944401</v>
      </c>
      <c r="P2468" t="s">
        <v>26</v>
      </c>
      <c r="R2468" s="9"/>
      <c r="S2468" s="8" t="str">
        <f t="shared" si="76"/>
        <v>00084700</v>
      </c>
      <c r="T2468" s="8">
        <f t="shared" si="77"/>
        <v>7900566</v>
      </c>
    </row>
    <row r="2469" spans="1:20" x14ac:dyDescent="0.25">
      <c r="A2469" t="s">
        <v>3542</v>
      </c>
      <c r="B2469" s="7">
        <v>7900567</v>
      </c>
      <c r="C2469" s="9">
        <v>45663</v>
      </c>
      <c r="D2469" t="s">
        <v>3539</v>
      </c>
      <c r="E2469" t="s">
        <v>7124</v>
      </c>
      <c r="I2469" s="3">
        <v>0</v>
      </c>
      <c r="J2469" s="3">
        <v>4307478.54</v>
      </c>
      <c r="K2469" s="3">
        <v>2421630416.77</v>
      </c>
      <c r="N2469" t="s">
        <v>4877</v>
      </c>
      <c r="O2469" s="9">
        <v>45663.626493055599</v>
      </c>
      <c r="P2469" t="s">
        <v>26</v>
      </c>
      <c r="R2469" s="9"/>
      <c r="S2469" s="8" t="str">
        <f t="shared" si="76"/>
        <v>00084701</v>
      </c>
      <c r="T2469" s="8">
        <f t="shared" si="77"/>
        <v>7900567</v>
      </c>
    </row>
    <row r="2470" spans="1:20" x14ac:dyDescent="0.25">
      <c r="A2470" t="s">
        <v>3542</v>
      </c>
      <c r="B2470" s="7">
        <v>7900568</v>
      </c>
      <c r="C2470" s="9">
        <v>45663</v>
      </c>
      <c r="D2470" t="s">
        <v>3539</v>
      </c>
      <c r="E2470" t="s">
        <v>7125</v>
      </c>
      <c r="I2470" s="3">
        <v>0</v>
      </c>
      <c r="J2470" s="3">
        <v>250000</v>
      </c>
      <c r="K2470" s="3">
        <v>2421380416.77</v>
      </c>
      <c r="N2470" t="s">
        <v>4877</v>
      </c>
      <c r="O2470" s="9">
        <v>45663.627847222197</v>
      </c>
      <c r="P2470" t="s">
        <v>26</v>
      </c>
      <c r="R2470" s="9"/>
      <c r="S2470" s="8" t="str">
        <f t="shared" si="76"/>
        <v>00084702</v>
      </c>
      <c r="T2470" s="8">
        <f t="shared" si="77"/>
        <v>7900568</v>
      </c>
    </row>
    <row r="2471" spans="1:20" x14ac:dyDescent="0.25">
      <c r="A2471" t="s">
        <v>3542</v>
      </c>
      <c r="B2471" s="7">
        <v>7900569</v>
      </c>
      <c r="C2471" s="9">
        <v>45663</v>
      </c>
      <c r="D2471" t="s">
        <v>3539</v>
      </c>
      <c r="E2471" t="s">
        <v>7126</v>
      </c>
      <c r="I2471" s="3">
        <v>0</v>
      </c>
      <c r="J2471" s="3">
        <v>19248536.300000001</v>
      </c>
      <c r="K2471" s="3">
        <v>2402131880.4699998</v>
      </c>
      <c r="N2471" t="s">
        <v>4877</v>
      </c>
      <c r="O2471" s="9">
        <v>45663.632430555597</v>
      </c>
      <c r="P2471" t="s">
        <v>26</v>
      </c>
      <c r="R2471" s="9"/>
      <c r="S2471" s="8" t="str">
        <f t="shared" si="76"/>
        <v>00084703</v>
      </c>
      <c r="T2471" s="8">
        <f t="shared" si="77"/>
        <v>7900569</v>
      </c>
    </row>
    <row r="2472" spans="1:20" x14ac:dyDescent="0.25">
      <c r="A2472" t="s">
        <v>3542</v>
      </c>
      <c r="B2472" s="7">
        <v>7900572</v>
      </c>
      <c r="C2472" s="9">
        <v>45663</v>
      </c>
      <c r="D2472" t="s">
        <v>3539</v>
      </c>
      <c r="E2472" t="s">
        <v>7127</v>
      </c>
      <c r="I2472" s="3">
        <v>0</v>
      </c>
      <c r="J2472" s="3">
        <v>280147.63</v>
      </c>
      <c r="K2472" s="3">
        <v>2401851732.8400002</v>
      </c>
      <c r="N2472" t="s">
        <v>4877</v>
      </c>
      <c r="O2472" s="9">
        <v>45663.634768518503</v>
      </c>
      <c r="P2472" t="s">
        <v>26</v>
      </c>
      <c r="R2472" s="9"/>
      <c r="S2472" s="8" t="str">
        <f t="shared" si="76"/>
        <v>00084704</v>
      </c>
      <c r="T2472" s="8">
        <f t="shared" si="77"/>
        <v>7900572</v>
      </c>
    </row>
    <row r="2473" spans="1:20" x14ac:dyDescent="0.25">
      <c r="A2473" t="s">
        <v>3542</v>
      </c>
      <c r="B2473" s="7">
        <v>7900576</v>
      </c>
      <c r="C2473" s="9">
        <v>45663</v>
      </c>
      <c r="D2473" t="s">
        <v>4942</v>
      </c>
      <c r="E2473" t="s">
        <v>2439</v>
      </c>
      <c r="I2473" s="3">
        <v>16099917.310000001</v>
      </c>
      <c r="J2473" s="3">
        <v>0</v>
      </c>
      <c r="K2473" s="3">
        <v>2417951650.1500001</v>
      </c>
      <c r="N2473" t="s">
        <v>4877</v>
      </c>
      <c r="O2473" s="9">
        <v>45663.648310185199</v>
      </c>
      <c r="P2473" t="s">
        <v>4944</v>
      </c>
      <c r="R2473" s="9"/>
      <c r="S2473" s="8" t="str">
        <f t="shared" si="76"/>
        <v/>
      </c>
      <c r="T2473" s="8" t="str">
        <f t="shared" si="77"/>
        <v/>
      </c>
    </row>
    <row r="2474" spans="1:20" x14ac:dyDescent="0.25">
      <c r="A2474" t="s">
        <v>3542</v>
      </c>
      <c r="B2474" s="7">
        <v>7900577</v>
      </c>
      <c r="C2474" s="9">
        <v>45663</v>
      </c>
      <c r="D2474" t="s">
        <v>4942</v>
      </c>
      <c r="E2474" t="s">
        <v>2441</v>
      </c>
      <c r="I2474" s="3">
        <v>2867359.09</v>
      </c>
      <c r="J2474" s="3">
        <v>0</v>
      </c>
      <c r="K2474" s="3">
        <v>2420819009.2399998</v>
      </c>
      <c r="N2474" t="s">
        <v>4877</v>
      </c>
      <c r="O2474" s="9">
        <v>45663.648310185199</v>
      </c>
      <c r="P2474" t="s">
        <v>4944</v>
      </c>
      <c r="R2474" s="9"/>
      <c r="S2474" s="8" t="str">
        <f t="shared" si="76"/>
        <v/>
      </c>
      <c r="T2474" s="8" t="str">
        <f t="shared" si="77"/>
        <v/>
      </c>
    </row>
    <row r="2475" spans="1:20" x14ac:dyDescent="0.25">
      <c r="A2475" t="s">
        <v>3542</v>
      </c>
      <c r="B2475" s="7">
        <v>7900578</v>
      </c>
      <c r="C2475" s="9">
        <v>45663</v>
      </c>
      <c r="D2475" t="s">
        <v>4942</v>
      </c>
      <c r="E2475" t="s">
        <v>2440</v>
      </c>
      <c r="I2475" s="3">
        <v>414533.06</v>
      </c>
      <c r="J2475" s="3">
        <v>0</v>
      </c>
      <c r="K2475" s="3">
        <v>2421233542.3000002</v>
      </c>
      <c r="N2475" t="s">
        <v>4877</v>
      </c>
      <c r="O2475" s="9">
        <v>45663.648310185199</v>
      </c>
      <c r="P2475" t="s">
        <v>4944</v>
      </c>
      <c r="R2475" s="9"/>
      <c r="S2475" s="8" t="str">
        <f t="shared" si="76"/>
        <v/>
      </c>
      <c r="T2475" s="8" t="str">
        <f t="shared" si="77"/>
        <v/>
      </c>
    </row>
    <row r="2476" spans="1:20" x14ac:dyDescent="0.25">
      <c r="A2476" t="s">
        <v>3542</v>
      </c>
      <c r="B2476" s="7">
        <v>7900579</v>
      </c>
      <c r="C2476" s="9">
        <v>45663</v>
      </c>
      <c r="D2476" t="s">
        <v>3539</v>
      </c>
      <c r="E2476" t="s">
        <v>7128</v>
      </c>
      <c r="F2476" t="s">
        <v>7129</v>
      </c>
      <c r="I2476" s="3">
        <v>0</v>
      </c>
      <c r="J2476" s="3">
        <v>579384.23</v>
      </c>
      <c r="K2476" s="3">
        <v>2420654158.0700002</v>
      </c>
      <c r="N2476" t="s">
        <v>4877</v>
      </c>
      <c r="O2476" s="9">
        <v>45663.648738425902</v>
      </c>
      <c r="P2476" t="s">
        <v>62</v>
      </c>
      <c r="R2476" s="9"/>
      <c r="S2476" s="8" t="str">
        <f t="shared" si="76"/>
        <v>00084705</v>
      </c>
      <c r="T2476" s="8">
        <f t="shared" si="77"/>
        <v>7900579</v>
      </c>
    </row>
    <row r="2477" spans="1:20" x14ac:dyDescent="0.25">
      <c r="A2477" t="s">
        <v>3542</v>
      </c>
      <c r="B2477" s="7">
        <v>7900584</v>
      </c>
      <c r="C2477" s="9">
        <v>45663</v>
      </c>
      <c r="D2477" t="s">
        <v>4874</v>
      </c>
      <c r="E2477" t="s">
        <v>2524</v>
      </c>
      <c r="F2477" t="s">
        <v>7130</v>
      </c>
      <c r="I2477" s="3">
        <v>0</v>
      </c>
      <c r="J2477" s="3">
        <v>43985.48</v>
      </c>
      <c r="K2477" s="3">
        <v>2420610172.5900002</v>
      </c>
      <c r="N2477" t="s">
        <v>4877</v>
      </c>
      <c r="O2477" s="9">
        <v>45663.658668981501</v>
      </c>
      <c r="P2477" t="s">
        <v>62</v>
      </c>
      <c r="R2477" s="9"/>
      <c r="S2477" s="8" t="str">
        <f t="shared" si="76"/>
        <v/>
      </c>
      <c r="T2477" s="8" t="str">
        <f t="shared" si="77"/>
        <v/>
      </c>
    </row>
    <row r="2478" spans="1:20" x14ac:dyDescent="0.25">
      <c r="A2478" t="s">
        <v>3542</v>
      </c>
      <c r="B2478" s="7">
        <v>7900585</v>
      </c>
      <c r="C2478" s="9">
        <v>45663</v>
      </c>
      <c r="D2478" t="s">
        <v>3539</v>
      </c>
      <c r="E2478" t="s">
        <v>7131</v>
      </c>
      <c r="I2478" s="3">
        <v>0</v>
      </c>
      <c r="J2478" s="3">
        <v>576703.59</v>
      </c>
      <c r="K2478" s="3">
        <v>2420033469</v>
      </c>
      <c r="N2478" t="s">
        <v>4877</v>
      </c>
      <c r="O2478" s="9">
        <v>45663.662291666697</v>
      </c>
      <c r="P2478" t="s">
        <v>62</v>
      </c>
      <c r="R2478" s="9"/>
      <c r="S2478" s="8" t="str">
        <f t="shared" si="76"/>
        <v>00084706</v>
      </c>
      <c r="T2478" s="8">
        <f t="shared" si="77"/>
        <v>7900585</v>
      </c>
    </row>
    <row r="2479" spans="1:20" x14ac:dyDescent="0.25">
      <c r="A2479" t="s">
        <v>3542</v>
      </c>
      <c r="B2479" s="7">
        <v>7900589</v>
      </c>
      <c r="C2479" s="9">
        <v>45663</v>
      </c>
      <c r="D2479" t="s">
        <v>4874</v>
      </c>
      <c r="E2479" t="s">
        <v>3864</v>
      </c>
      <c r="F2479" t="s">
        <v>5655</v>
      </c>
      <c r="I2479" s="3">
        <v>0</v>
      </c>
      <c r="J2479" s="3">
        <v>420927.37</v>
      </c>
      <c r="K2479" s="3">
        <v>2419612541.6300001</v>
      </c>
      <c r="N2479" t="s">
        <v>4877</v>
      </c>
      <c r="O2479" s="9">
        <v>45663.699317129598</v>
      </c>
      <c r="P2479" t="s">
        <v>62</v>
      </c>
      <c r="R2479" s="9"/>
      <c r="S2479" s="8" t="str">
        <f t="shared" si="76"/>
        <v/>
      </c>
      <c r="T2479" s="8" t="str">
        <f t="shared" si="77"/>
        <v/>
      </c>
    </row>
    <row r="2480" spans="1:20" x14ac:dyDescent="0.25">
      <c r="A2480" t="s">
        <v>3542</v>
      </c>
      <c r="B2480" s="7">
        <v>7900590</v>
      </c>
      <c r="C2480" s="9">
        <v>45663</v>
      </c>
      <c r="D2480" t="s">
        <v>4874</v>
      </c>
      <c r="E2480" t="s">
        <v>2527</v>
      </c>
      <c r="F2480" t="s">
        <v>5655</v>
      </c>
      <c r="I2480" s="3">
        <v>0</v>
      </c>
      <c r="J2480" s="3">
        <v>420927.37</v>
      </c>
      <c r="K2480" s="3">
        <v>2419191614.2600002</v>
      </c>
      <c r="N2480" t="s">
        <v>4877</v>
      </c>
      <c r="O2480" s="9">
        <v>45663.7018171296</v>
      </c>
      <c r="P2480" t="s">
        <v>62</v>
      </c>
      <c r="R2480" s="9"/>
      <c r="S2480" s="8" t="str">
        <f t="shared" si="76"/>
        <v/>
      </c>
      <c r="T2480" s="8" t="str">
        <f t="shared" si="77"/>
        <v/>
      </c>
    </row>
    <row r="2481" spans="1:20" x14ac:dyDescent="0.25">
      <c r="A2481" t="s">
        <v>3542</v>
      </c>
      <c r="B2481" s="7">
        <v>7900592</v>
      </c>
      <c r="C2481" s="9">
        <v>45663</v>
      </c>
      <c r="D2481" t="s">
        <v>4874</v>
      </c>
      <c r="E2481" t="s">
        <v>2525</v>
      </c>
      <c r="F2481" t="s">
        <v>7132</v>
      </c>
      <c r="I2481" s="3">
        <v>0</v>
      </c>
      <c r="J2481" s="3">
        <v>5830.68</v>
      </c>
      <c r="K2481" s="3">
        <v>2419185783.5799999</v>
      </c>
      <c r="N2481" t="s">
        <v>4877</v>
      </c>
      <c r="O2481" s="9">
        <v>45663.705439814803</v>
      </c>
      <c r="P2481" t="s">
        <v>62</v>
      </c>
      <c r="R2481" s="9"/>
      <c r="S2481" s="8" t="str">
        <f t="shared" si="76"/>
        <v/>
      </c>
      <c r="T2481" s="8" t="str">
        <f t="shared" si="77"/>
        <v/>
      </c>
    </row>
    <row r="2482" spans="1:20" x14ac:dyDescent="0.25">
      <c r="A2482" t="s">
        <v>3542</v>
      </c>
      <c r="B2482" s="7">
        <v>7900595</v>
      </c>
      <c r="C2482" s="9">
        <v>45663</v>
      </c>
      <c r="D2482" t="s">
        <v>4874</v>
      </c>
      <c r="E2482" t="s">
        <v>2526</v>
      </c>
      <c r="F2482" t="s">
        <v>7133</v>
      </c>
      <c r="I2482" s="3">
        <v>0</v>
      </c>
      <c r="J2482" s="3">
        <v>27474.82</v>
      </c>
      <c r="K2482" s="3">
        <v>2419158308.7600002</v>
      </c>
      <c r="N2482" t="s">
        <v>4877</v>
      </c>
      <c r="O2482" s="9">
        <v>45663.707673611098</v>
      </c>
      <c r="P2482" t="s">
        <v>62</v>
      </c>
      <c r="R2482" s="9"/>
      <c r="S2482" s="8" t="str">
        <f t="shared" si="76"/>
        <v/>
      </c>
      <c r="T2482" s="8" t="str">
        <f t="shared" si="77"/>
        <v/>
      </c>
    </row>
    <row r="2483" spans="1:20" x14ac:dyDescent="0.25">
      <c r="A2483" t="s">
        <v>3542</v>
      </c>
      <c r="B2483" s="7">
        <v>7900664</v>
      </c>
      <c r="C2483" s="9">
        <v>45664</v>
      </c>
      <c r="D2483" t="s">
        <v>4942</v>
      </c>
      <c r="E2483" t="s">
        <v>3506</v>
      </c>
      <c r="I2483" s="3">
        <v>1342229.09</v>
      </c>
      <c r="J2483" s="3">
        <v>0</v>
      </c>
      <c r="K2483" s="3">
        <v>2420500537.8499999</v>
      </c>
      <c r="N2483" t="s">
        <v>4877</v>
      </c>
      <c r="O2483" s="9">
        <v>45664.412662037001</v>
      </c>
      <c r="P2483" t="s">
        <v>4944</v>
      </c>
      <c r="R2483" s="9"/>
      <c r="S2483" s="8" t="str">
        <f t="shared" si="76"/>
        <v/>
      </c>
      <c r="T2483" s="8" t="str">
        <f t="shared" si="77"/>
        <v/>
      </c>
    </row>
    <row r="2484" spans="1:20" x14ac:dyDescent="0.25">
      <c r="A2484" t="s">
        <v>3542</v>
      </c>
      <c r="B2484" s="7">
        <v>7900665</v>
      </c>
      <c r="C2484" s="9">
        <v>45664</v>
      </c>
      <c r="D2484" t="s">
        <v>4942</v>
      </c>
      <c r="E2484" t="s">
        <v>3228</v>
      </c>
      <c r="I2484" s="3">
        <v>112031.62</v>
      </c>
      <c r="J2484" s="3">
        <v>0</v>
      </c>
      <c r="K2484" s="3">
        <v>2420612569.4699998</v>
      </c>
      <c r="N2484" t="s">
        <v>4877</v>
      </c>
      <c r="O2484" s="9">
        <v>45664.412685185198</v>
      </c>
      <c r="P2484" t="s">
        <v>4944</v>
      </c>
      <c r="R2484" s="9"/>
      <c r="S2484" s="8" t="str">
        <f t="shared" si="76"/>
        <v/>
      </c>
      <c r="T2484" s="8" t="str">
        <f t="shared" si="77"/>
        <v/>
      </c>
    </row>
    <row r="2485" spans="1:20" x14ac:dyDescent="0.25">
      <c r="A2485" t="s">
        <v>3542</v>
      </c>
      <c r="B2485" s="7">
        <v>7900666</v>
      </c>
      <c r="C2485" s="9">
        <v>45664</v>
      </c>
      <c r="D2485" t="s">
        <v>4942</v>
      </c>
      <c r="E2485" t="s">
        <v>3167</v>
      </c>
      <c r="I2485" s="3">
        <v>2058899.42</v>
      </c>
      <c r="J2485" s="3">
        <v>0</v>
      </c>
      <c r="K2485" s="3">
        <v>2422671468.8899999</v>
      </c>
      <c r="N2485" t="s">
        <v>4877</v>
      </c>
      <c r="O2485" s="9">
        <v>45664.412696759297</v>
      </c>
      <c r="P2485" t="s">
        <v>4944</v>
      </c>
      <c r="R2485" s="9"/>
      <c r="S2485" s="8" t="str">
        <f t="shared" si="76"/>
        <v/>
      </c>
      <c r="T2485" s="8" t="str">
        <f t="shared" si="77"/>
        <v/>
      </c>
    </row>
    <row r="2486" spans="1:20" x14ac:dyDescent="0.25">
      <c r="A2486" t="s">
        <v>3542</v>
      </c>
      <c r="B2486" s="7">
        <v>7900667</v>
      </c>
      <c r="C2486" s="9">
        <v>45664</v>
      </c>
      <c r="D2486" t="s">
        <v>4942</v>
      </c>
      <c r="E2486" t="s">
        <v>3166</v>
      </c>
      <c r="I2486" s="3">
        <v>705193.95</v>
      </c>
      <c r="J2486" s="3">
        <v>0</v>
      </c>
      <c r="K2486" s="3">
        <v>2423376662.8400002</v>
      </c>
      <c r="N2486" t="s">
        <v>4877</v>
      </c>
      <c r="O2486" s="9">
        <v>45664.412696759297</v>
      </c>
      <c r="P2486" t="s">
        <v>4944</v>
      </c>
      <c r="R2486" s="9"/>
      <c r="S2486" s="8" t="str">
        <f t="shared" si="76"/>
        <v/>
      </c>
      <c r="T2486" s="8" t="str">
        <f t="shared" si="77"/>
        <v/>
      </c>
    </row>
    <row r="2487" spans="1:20" x14ac:dyDescent="0.25">
      <c r="A2487" t="s">
        <v>3542</v>
      </c>
      <c r="B2487" s="7">
        <v>7900682</v>
      </c>
      <c r="C2487" s="9">
        <v>45664</v>
      </c>
      <c r="D2487" t="s">
        <v>4942</v>
      </c>
      <c r="E2487" t="s">
        <v>3865</v>
      </c>
      <c r="I2487" s="3">
        <v>2036011.58</v>
      </c>
      <c r="J2487" s="3">
        <v>0</v>
      </c>
      <c r="K2487" s="3">
        <v>2425412674.4200001</v>
      </c>
      <c r="N2487" t="s">
        <v>4877</v>
      </c>
      <c r="O2487" s="9">
        <v>45664.454861111102</v>
      </c>
      <c r="P2487" t="s">
        <v>4944</v>
      </c>
      <c r="R2487" s="9"/>
      <c r="S2487" s="8" t="str">
        <f t="shared" si="76"/>
        <v/>
      </c>
      <c r="T2487" s="8" t="str">
        <f t="shared" si="77"/>
        <v/>
      </c>
    </row>
    <row r="2488" spans="1:20" x14ac:dyDescent="0.25">
      <c r="A2488" t="s">
        <v>3542</v>
      </c>
      <c r="B2488" s="7">
        <v>7900683</v>
      </c>
      <c r="C2488" s="9">
        <v>45664</v>
      </c>
      <c r="D2488" t="s">
        <v>4942</v>
      </c>
      <c r="E2488" t="s">
        <v>3866</v>
      </c>
      <c r="I2488" s="3">
        <v>1759009.63</v>
      </c>
      <c r="J2488" s="3">
        <v>0</v>
      </c>
      <c r="K2488" s="3">
        <v>2427171684.0500002</v>
      </c>
      <c r="N2488" t="s">
        <v>4877</v>
      </c>
      <c r="O2488" s="9">
        <v>45664.454861111102</v>
      </c>
      <c r="P2488" t="s">
        <v>4944</v>
      </c>
      <c r="R2488" s="9"/>
      <c r="S2488" s="8" t="str">
        <f t="shared" si="76"/>
        <v/>
      </c>
      <c r="T2488" s="8" t="str">
        <f t="shared" si="77"/>
        <v/>
      </c>
    </row>
    <row r="2489" spans="1:20" x14ac:dyDescent="0.25">
      <c r="A2489" t="s">
        <v>3542</v>
      </c>
      <c r="B2489" s="7">
        <v>7900684</v>
      </c>
      <c r="C2489" s="9">
        <v>45664</v>
      </c>
      <c r="D2489" t="s">
        <v>4942</v>
      </c>
      <c r="E2489" t="s">
        <v>3867</v>
      </c>
      <c r="I2489" s="3">
        <v>944687.31</v>
      </c>
      <c r="J2489" s="3">
        <v>0</v>
      </c>
      <c r="K2489" s="3">
        <v>2428116371.3600001</v>
      </c>
      <c r="N2489" t="s">
        <v>4877</v>
      </c>
      <c r="O2489" s="9">
        <v>45664.454895833303</v>
      </c>
      <c r="P2489" t="s">
        <v>4944</v>
      </c>
      <c r="R2489" s="9"/>
      <c r="S2489" s="8" t="str">
        <f t="shared" si="76"/>
        <v/>
      </c>
      <c r="T2489" s="8" t="str">
        <f t="shared" si="77"/>
        <v/>
      </c>
    </row>
    <row r="2490" spans="1:20" x14ac:dyDescent="0.25">
      <c r="A2490" t="s">
        <v>3542</v>
      </c>
      <c r="B2490" s="7">
        <v>7900685</v>
      </c>
      <c r="C2490" s="9">
        <v>45664</v>
      </c>
      <c r="D2490" t="s">
        <v>4942</v>
      </c>
      <c r="E2490" t="s">
        <v>3438</v>
      </c>
      <c r="I2490" s="3">
        <v>742585.6</v>
      </c>
      <c r="J2490" s="3">
        <v>0</v>
      </c>
      <c r="K2490" s="3">
        <v>2428858956.96</v>
      </c>
      <c r="N2490" t="s">
        <v>4877</v>
      </c>
      <c r="O2490" s="9">
        <v>45664.454918981501</v>
      </c>
      <c r="P2490" t="s">
        <v>4944</v>
      </c>
      <c r="R2490" s="9"/>
      <c r="S2490" s="8" t="str">
        <f t="shared" si="76"/>
        <v/>
      </c>
      <c r="T2490" s="8" t="str">
        <f t="shared" si="77"/>
        <v/>
      </c>
    </row>
    <row r="2491" spans="1:20" x14ac:dyDescent="0.25">
      <c r="A2491" t="s">
        <v>3542</v>
      </c>
      <c r="B2491" s="7">
        <v>7900686</v>
      </c>
      <c r="C2491" s="9">
        <v>45664</v>
      </c>
      <c r="D2491" t="s">
        <v>4942</v>
      </c>
      <c r="E2491" t="s">
        <v>3868</v>
      </c>
      <c r="I2491" s="3">
        <v>135852.95000000001</v>
      </c>
      <c r="J2491" s="3">
        <v>0</v>
      </c>
      <c r="K2491" s="3">
        <v>2428994809.9099998</v>
      </c>
      <c r="N2491" t="s">
        <v>4877</v>
      </c>
      <c r="O2491" s="9">
        <v>45664.4551967593</v>
      </c>
      <c r="P2491" t="s">
        <v>4944</v>
      </c>
      <c r="R2491" s="9"/>
      <c r="S2491" s="8" t="str">
        <f t="shared" si="76"/>
        <v/>
      </c>
      <c r="T2491" s="8" t="str">
        <f t="shared" si="77"/>
        <v/>
      </c>
    </row>
    <row r="2492" spans="1:20" x14ac:dyDescent="0.25">
      <c r="A2492" t="s">
        <v>3542</v>
      </c>
      <c r="B2492" s="7">
        <v>7900687</v>
      </c>
      <c r="C2492" s="9">
        <v>45664</v>
      </c>
      <c r="D2492" t="s">
        <v>4942</v>
      </c>
      <c r="E2492" t="s">
        <v>2677</v>
      </c>
      <c r="I2492" s="3">
        <v>1003221.78</v>
      </c>
      <c r="J2492" s="3">
        <v>0</v>
      </c>
      <c r="K2492" s="3">
        <v>2429998031.6900001</v>
      </c>
      <c r="N2492" t="s">
        <v>4877</v>
      </c>
      <c r="O2492" s="9">
        <v>45664.4555555556</v>
      </c>
      <c r="P2492" t="s">
        <v>4944</v>
      </c>
      <c r="R2492" s="9"/>
      <c r="S2492" s="8" t="str">
        <f t="shared" si="76"/>
        <v/>
      </c>
      <c r="T2492" s="8" t="str">
        <f t="shared" si="77"/>
        <v/>
      </c>
    </row>
    <row r="2493" spans="1:20" x14ac:dyDescent="0.25">
      <c r="A2493" t="s">
        <v>3542</v>
      </c>
      <c r="B2493" s="7">
        <v>7900688</v>
      </c>
      <c r="C2493" s="9">
        <v>45664</v>
      </c>
      <c r="D2493" t="s">
        <v>4942</v>
      </c>
      <c r="E2493" t="s">
        <v>2654</v>
      </c>
      <c r="I2493" s="3">
        <v>1018897.12</v>
      </c>
      <c r="J2493" s="3">
        <v>0</v>
      </c>
      <c r="K2493" s="3">
        <v>2431016928.8099999</v>
      </c>
      <c r="N2493" t="s">
        <v>4877</v>
      </c>
      <c r="O2493" s="9">
        <v>45664.455798611103</v>
      </c>
      <c r="P2493" t="s">
        <v>4944</v>
      </c>
      <c r="R2493" s="9"/>
      <c r="S2493" s="8" t="str">
        <f t="shared" si="76"/>
        <v/>
      </c>
      <c r="T2493" s="8" t="str">
        <f t="shared" si="77"/>
        <v/>
      </c>
    </row>
    <row r="2494" spans="1:20" x14ac:dyDescent="0.25">
      <c r="A2494" t="s">
        <v>3542</v>
      </c>
      <c r="B2494" s="7">
        <v>7900689</v>
      </c>
      <c r="C2494" s="9">
        <v>45664</v>
      </c>
      <c r="D2494" t="s">
        <v>4942</v>
      </c>
      <c r="E2494" t="s">
        <v>2717</v>
      </c>
      <c r="I2494" s="3">
        <v>1920229.19</v>
      </c>
      <c r="J2494" s="3">
        <v>0</v>
      </c>
      <c r="K2494" s="3">
        <v>2432937158</v>
      </c>
      <c r="N2494" t="s">
        <v>4877</v>
      </c>
      <c r="O2494" s="9">
        <v>45664.4558217593</v>
      </c>
      <c r="P2494" t="s">
        <v>4944</v>
      </c>
      <c r="R2494" s="9"/>
      <c r="S2494" s="8" t="str">
        <f t="shared" si="76"/>
        <v/>
      </c>
      <c r="T2494" s="8" t="str">
        <f t="shared" si="77"/>
        <v/>
      </c>
    </row>
    <row r="2495" spans="1:20" x14ac:dyDescent="0.25">
      <c r="A2495" t="s">
        <v>3542</v>
      </c>
      <c r="B2495" s="7">
        <v>7900690</v>
      </c>
      <c r="C2495" s="9">
        <v>45664</v>
      </c>
      <c r="D2495" t="s">
        <v>4942</v>
      </c>
      <c r="E2495" t="s">
        <v>3869</v>
      </c>
      <c r="I2495" s="3">
        <v>1399464.79</v>
      </c>
      <c r="J2495" s="3">
        <v>0</v>
      </c>
      <c r="K2495" s="3">
        <v>2434336622.79</v>
      </c>
      <c r="N2495" t="s">
        <v>4877</v>
      </c>
      <c r="O2495" s="9">
        <v>45664.455972222197</v>
      </c>
      <c r="P2495" t="s">
        <v>4944</v>
      </c>
      <c r="R2495" s="9"/>
      <c r="S2495" s="8" t="str">
        <f t="shared" si="76"/>
        <v/>
      </c>
      <c r="T2495" s="8" t="str">
        <f t="shared" si="77"/>
        <v/>
      </c>
    </row>
    <row r="2496" spans="1:20" x14ac:dyDescent="0.25">
      <c r="A2496" t="s">
        <v>3542</v>
      </c>
      <c r="B2496" s="7">
        <v>7900691</v>
      </c>
      <c r="C2496" s="9">
        <v>45664</v>
      </c>
      <c r="D2496" t="s">
        <v>4942</v>
      </c>
      <c r="E2496" t="s">
        <v>2705</v>
      </c>
      <c r="I2496" s="3">
        <v>1121362.21</v>
      </c>
      <c r="J2496" s="3">
        <v>0</v>
      </c>
      <c r="K2496" s="3">
        <v>2435457985</v>
      </c>
      <c r="N2496" t="s">
        <v>4877</v>
      </c>
      <c r="O2496" s="9">
        <v>45664.455983796302</v>
      </c>
      <c r="P2496" t="s">
        <v>4944</v>
      </c>
      <c r="R2496" s="9"/>
      <c r="S2496" s="8" t="str">
        <f t="shared" si="76"/>
        <v/>
      </c>
      <c r="T2496" s="8" t="str">
        <f t="shared" si="77"/>
        <v/>
      </c>
    </row>
    <row r="2497" spans="1:20" x14ac:dyDescent="0.25">
      <c r="A2497" t="s">
        <v>3542</v>
      </c>
      <c r="B2497" s="7">
        <v>7900692</v>
      </c>
      <c r="C2497" s="9">
        <v>45664</v>
      </c>
      <c r="D2497" t="s">
        <v>4942</v>
      </c>
      <c r="E2497" t="s">
        <v>2706</v>
      </c>
      <c r="I2497" s="3">
        <v>613727.9</v>
      </c>
      <c r="J2497" s="3">
        <v>0</v>
      </c>
      <c r="K2497" s="3">
        <v>2436071712.9000001</v>
      </c>
      <c r="N2497" t="s">
        <v>4877</v>
      </c>
      <c r="O2497" s="9">
        <v>45664.455983796302</v>
      </c>
      <c r="P2497" t="s">
        <v>4944</v>
      </c>
      <c r="R2497" s="9"/>
      <c r="S2497" s="8" t="str">
        <f t="shared" si="76"/>
        <v/>
      </c>
      <c r="T2497" s="8" t="str">
        <f t="shared" si="77"/>
        <v/>
      </c>
    </row>
    <row r="2498" spans="1:20" x14ac:dyDescent="0.25">
      <c r="A2498" t="s">
        <v>3542</v>
      </c>
      <c r="B2498" s="7">
        <v>7900693</v>
      </c>
      <c r="C2498" s="9">
        <v>45664</v>
      </c>
      <c r="D2498" t="s">
        <v>4942</v>
      </c>
      <c r="E2498" t="s">
        <v>3870</v>
      </c>
      <c r="I2498" s="3">
        <v>3576584.21</v>
      </c>
      <c r="J2498" s="3">
        <v>0</v>
      </c>
      <c r="K2498" s="3">
        <v>2439648297.1100001</v>
      </c>
      <c r="N2498" t="s">
        <v>4877</v>
      </c>
      <c r="O2498" s="9">
        <v>45664.456157407403</v>
      </c>
      <c r="P2498" t="s">
        <v>4944</v>
      </c>
      <c r="R2498" s="9"/>
      <c r="S2498" s="8" t="str">
        <f t="shared" si="76"/>
        <v/>
      </c>
      <c r="T2498" s="8" t="str">
        <f t="shared" si="77"/>
        <v/>
      </c>
    </row>
    <row r="2499" spans="1:20" x14ac:dyDescent="0.25">
      <c r="A2499" t="s">
        <v>3542</v>
      </c>
      <c r="B2499" s="7">
        <v>7900694</v>
      </c>
      <c r="C2499" s="9">
        <v>45664</v>
      </c>
      <c r="D2499" t="s">
        <v>4942</v>
      </c>
      <c r="E2499" t="s">
        <v>3871</v>
      </c>
      <c r="I2499" s="3">
        <v>261092.38</v>
      </c>
      <c r="J2499" s="3">
        <v>0</v>
      </c>
      <c r="K2499" s="3">
        <v>2439909389.4899998</v>
      </c>
      <c r="N2499" t="s">
        <v>4877</v>
      </c>
      <c r="O2499" s="9">
        <v>45664.456458333298</v>
      </c>
      <c r="P2499" t="s">
        <v>4944</v>
      </c>
      <c r="R2499" s="9"/>
      <c r="S2499" s="8" t="str">
        <f t="shared" si="76"/>
        <v/>
      </c>
      <c r="T2499" s="8" t="str">
        <f t="shared" si="77"/>
        <v/>
      </c>
    </row>
    <row r="2500" spans="1:20" x14ac:dyDescent="0.25">
      <c r="A2500" t="s">
        <v>3542</v>
      </c>
      <c r="B2500" s="7">
        <v>7900698</v>
      </c>
      <c r="C2500" s="9">
        <v>45664</v>
      </c>
      <c r="D2500" t="s">
        <v>4942</v>
      </c>
      <c r="E2500" t="s">
        <v>3872</v>
      </c>
      <c r="I2500" s="3">
        <v>1693652.18</v>
      </c>
      <c r="J2500" s="3">
        <v>0</v>
      </c>
      <c r="K2500" s="3">
        <v>2441603041.6700001</v>
      </c>
      <c r="N2500" t="s">
        <v>4877</v>
      </c>
      <c r="O2500" s="9">
        <v>45664.460462962998</v>
      </c>
      <c r="P2500" t="s">
        <v>4944</v>
      </c>
      <c r="R2500" s="9"/>
      <c r="S2500" s="8" t="str">
        <f t="shared" ref="S2500:S2563" si="78">+IF(MID(E2500,1,1)="R",MID(E2500,5,8),"")</f>
        <v/>
      </c>
      <c r="T2500" s="8" t="str">
        <f t="shared" ref="T2500:T2563" si="79">+IF(MID(S2500,1,1)="0",B2500,"")</f>
        <v/>
      </c>
    </row>
    <row r="2501" spans="1:20" x14ac:dyDescent="0.25">
      <c r="A2501" t="s">
        <v>3542</v>
      </c>
      <c r="B2501" s="7">
        <v>7900699</v>
      </c>
      <c r="C2501" s="9">
        <v>45664</v>
      </c>
      <c r="D2501" t="s">
        <v>3539</v>
      </c>
      <c r="E2501" t="s">
        <v>7134</v>
      </c>
      <c r="I2501" s="3">
        <v>0</v>
      </c>
      <c r="J2501" s="3">
        <v>94261.79</v>
      </c>
      <c r="K2501" s="3">
        <v>2441508779.8800001</v>
      </c>
      <c r="N2501" t="s">
        <v>4877</v>
      </c>
      <c r="O2501" s="9">
        <v>45664.461319444403</v>
      </c>
      <c r="P2501" t="s">
        <v>26</v>
      </c>
      <c r="R2501" s="9"/>
      <c r="S2501" s="8" t="str">
        <f t="shared" si="78"/>
        <v>00084708</v>
      </c>
      <c r="T2501" s="8">
        <f t="shared" si="79"/>
        <v>7900699</v>
      </c>
    </row>
    <row r="2502" spans="1:20" x14ac:dyDescent="0.25">
      <c r="A2502" t="s">
        <v>3542</v>
      </c>
      <c r="B2502" s="7">
        <v>7900701</v>
      </c>
      <c r="C2502" s="9">
        <v>45664</v>
      </c>
      <c r="D2502" t="s">
        <v>3539</v>
      </c>
      <c r="E2502" t="s">
        <v>7135</v>
      </c>
      <c r="I2502" s="3">
        <v>0</v>
      </c>
      <c r="J2502" s="3">
        <v>966105</v>
      </c>
      <c r="K2502" s="3">
        <v>2440542674.8800001</v>
      </c>
      <c r="N2502" t="s">
        <v>4877</v>
      </c>
      <c r="O2502" s="9">
        <v>45664.470023148097</v>
      </c>
      <c r="P2502" t="s">
        <v>26</v>
      </c>
      <c r="R2502" s="9"/>
      <c r="S2502" s="8" t="str">
        <f t="shared" si="78"/>
        <v>00084709</v>
      </c>
      <c r="T2502" s="8">
        <f t="shared" si="79"/>
        <v>7900701</v>
      </c>
    </row>
    <row r="2503" spans="1:20" x14ac:dyDescent="0.25">
      <c r="A2503" t="s">
        <v>3542</v>
      </c>
      <c r="B2503" s="7">
        <v>7900702</v>
      </c>
      <c r="C2503" s="9">
        <v>45664</v>
      </c>
      <c r="D2503" t="s">
        <v>3539</v>
      </c>
      <c r="E2503" t="s">
        <v>7136</v>
      </c>
      <c r="I2503" s="3">
        <v>0</v>
      </c>
      <c r="J2503" s="3">
        <v>2900000</v>
      </c>
      <c r="K2503" s="3">
        <v>2437642674.8800001</v>
      </c>
      <c r="N2503" t="s">
        <v>4877</v>
      </c>
      <c r="O2503" s="9">
        <v>45664.470590277801</v>
      </c>
      <c r="P2503" t="s">
        <v>26</v>
      </c>
      <c r="R2503" s="9"/>
      <c r="S2503" s="8" t="str">
        <f t="shared" si="78"/>
        <v>00084710</v>
      </c>
      <c r="T2503" s="8">
        <f t="shared" si="79"/>
        <v>7900702</v>
      </c>
    </row>
    <row r="2504" spans="1:20" x14ac:dyDescent="0.25">
      <c r="A2504" t="s">
        <v>3542</v>
      </c>
      <c r="B2504" s="7">
        <v>7900715</v>
      </c>
      <c r="C2504" s="9">
        <v>45664</v>
      </c>
      <c r="D2504" t="s">
        <v>3539</v>
      </c>
      <c r="E2504" t="s">
        <v>7137</v>
      </c>
      <c r="I2504" s="3">
        <v>0</v>
      </c>
      <c r="J2504" s="3">
        <v>21865910</v>
      </c>
      <c r="K2504" s="3">
        <v>2415776764.8800001</v>
      </c>
      <c r="N2504" t="s">
        <v>4877</v>
      </c>
      <c r="O2504" s="9">
        <v>45664.490555555603</v>
      </c>
      <c r="P2504" t="s">
        <v>26</v>
      </c>
      <c r="R2504" s="9"/>
      <c r="S2504" s="8" t="str">
        <f t="shared" si="78"/>
        <v>00084711</v>
      </c>
      <c r="T2504" s="8">
        <f t="shared" si="79"/>
        <v>7900715</v>
      </c>
    </row>
    <row r="2505" spans="1:20" x14ac:dyDescent="0.25">
      <c r="A2505" t="s">
        <v>3542</v>
      </c>
      <c r="B2505" s="7">
        <v>7900718</v>
      </c>
      <c r="C2505" s="9">
        <v>45664</v>
      </c>
      <c r="D2505" t="s">
        <v>3539</v>
      </c>
      <c r="E2505" t="s">
        <v>7138</v>
      </c>
      <c r="I2505" s="3">
        <v>0</v>
      </c>
      <c r="J2505" s="3">
        <v>1259494.56</v>
      </c>
      <c r="K2505" s="3">
        <v>2414517270.3200002</v>
      </c>
      <c r="N2505" t="s">
        <v>4877</v>
      </c>
      <c r="O2505" s="9">
        <v>45664.4928587963</v>
      </c>
      <c r="P2505" t="s">
        <v>26</v>
      </c>
      <c r="R2505" s="9"/>
      <c r="S2505" s="8" t="str">
        <f t="shared" si="78"/>
        <v>00084712</v>
      </c>
      <c r="T2505" s="8">
        <f t="shared" si="79"/>
        <v>7900718</v>
      </c>
    </row>
    <row r="2506" spans="1:20" x14ac:dyDescent="0.25">
      <c r="A2506" t="s">
        <v>3542</v>
      </c>
      <c r="B2506" s="7">
        <v>7900721</v>
      </c>
      <c r="C2506" s="9">
        <v>45664</v>
      </c>
      <c r="D2506" t="s">
        <v>3539</v>
      </c>
      <c r="E2506" t="s">
        <v>7139</v>
      </c>
      <c r="I2506" s="3">
        <v>0</v>
      </c>
      <c r="J2506" s="3">
        <v>1474051.88</v>
      </c>
      <c r="K2506" s="3">
        <v>2413043218.4400001</v>
      </c>
      <c r="N2506" t="s">
        <v>4877</v>
      </c>
      <c r="O2506" s="9">
        <v>45664.494664351798</v>
      </c>
      <c r="P2506" t="s">
        <v>26</v>
      </c>
      <c r="R2506" s="9"/>
      <c r="S2506" s="8" t="str">
        <f t="shared" si="78"/>
        <v>00084713</v>
      </c>
      <c r="T2506" s="8">
        <f t="shared" si="79"/>
        <v>7900721</v>
      </c>
    </row>
    <row r="2507" spans="1:20" x14ac:dyDescent="0.25">
      <c r="A2507" t="s">
        <v>3542</v>
      </c>
      <c r="B2507" s="7">
        <v>7900724</v>
      </c>
      <c r="C2507" s="9">
        <v>45664</v>
      </c>
      <c r="D2507" t="s">
        <v>3539</v>
      </c>
      <c r="E2507" t="s">
        <v>7140</v>
      </c>
      <c r="I2507" s="3">
        <v>0</v>
      </c>
      <c r="J2507" s="3">
        <v>1000000</v>
      </c>
      <c r="K2507" s="3">
        <v>2412043218.4400001</v>
      </c>
      <c r="N2507" t="s">
        <v>4877</v>
      </c>
      <c r="O2507" s="9">
        <v>45664.499583333301</v>
      </c>
      <c r="P2507" t="s">
        <v>26</v>
      </c>
      <c r="R2507" s="9"/>
      <c r="S2507" s="8" t="str">
        <f t="shared" si="78"/>
        <v>00084714</v>
      </c>
      <c r="T2507" s="8">
        <f t="shared" si="79"/>
        <v>7900724</v>
      </c>
    </row>
    <row r="2508" spans="1:20" x14ac:dyDescent="0.25">
      <c r="A2508" t="s">
        <v>3542</v>
      </c>
      <c r="B2508" s="7">
        <v>7900726</v>
      </c>
      <c r="C2508" s="9">
        <v>45664</v>
      </c>
      <c r="D2508" t="s">
        <v>4874</v>
      </c>
      <c r="E2508" t="s">
        <v>3440</v>
      </c>
      <c r="F2508" t="s">
        <v>4876</v>
      </c>
      <c r="I2508" s="3">
        <v>0</v>
      </c>
      <c r="J2508" s="3">
        <v>238901.17</v>
      </c>
      <c r="K2508" s="3">
        <v>2411804317.27</v>
      </c>
      <c r="N2508" t="s">
        <v>4877</v>
      </c>
      <c r="O2508" s="9">
        <v>45664.501134259299</v>
      </c>
      <c r="P2508" t="s">
        <v>26</v>
      </c>
      <c r="R2508" s="9"/>
      <c r="S2508" s="8" t="str">
        <f t="shared" si="78"/>
        <v/>
      </c>
      <c r="T2508" s="8" t="str">
        <f t="shared" si="79"/>
        <v/>
      </c>
    </row>
    <row r="2509" spans="1:20" x14ac:dyDescent="0.25">
      <c r="A2509" t="s">
        <v>3542</v>
      </c>
      <c r="B2509" s="7">
        <v>7900727</v>
      </c>
      <c r="C2509" s="9">
        <v>45664</v>
      </c>
      <c r="D2509" t="s">
        <v>3539</v>
      </c>
      <c r="E2509" t="s">
        <v>7141</v>
      </c>
      <c r="I2509" s="3">
        <v>0</v>
      </c>
      <c r="J2509" s="3">
        <v>4451983.29</v>
      </c>
      <c r="K2509" s="3">
        <v>2407352333.98</v>
      </c>
      <c r="N2509" t="s">
        <v>4877</v>
      </c>
      <c r="O2509" s="9">
        <v>45664.501134259299</v>
      </c>
      <c r="P2509" t="s">
        <v>26</v>
      </c>
      <c r="R2509" s="9"/>
      <c r="S2509" s="8" t="str">
        <f t="shared" si="78"/>
        <v>00084715</v>
      </c>
      <c r="T2509" s="8">
        <f t="shared" si="79"/>
        <v>7900727</v>
      </c>
    </row>
    <row r="2510" spans="1:20" x14ac:dyDescent="0.25">
      <c r="A2510" t="s">
        <v>3542</v>
      </c>
      <c r="B2510" s="7">
        <v>7900728</v>
      </c>
      <c r="C2510" s="9">
        <v>45664</v>
      </c>
      <c r="D2510" t="s">
        <v>3539</v>
      </c>
      <c r="E2510" t="s">
        <v>7142</v>
      </c>
      <c r="I2510" s="3">
        <v>0</v>
      </c>
      <c r="J2510" s="3">
        <v>1000000</v>
      </c>
      <c r="K2510" s="3">
        <v>2406352333.98</v>
      </c>
      <c r="N2510" t="s">
        <v>4877</v>
      </c>
      <c r="O2510" s="9">
        <v>45664.503067129597</v>
      </c>
      <c r="P2510" t="s">
        <v>26</v>
      </c>
      <c r="R2510" s="9"/>
      <c r="S2510" s="8" t="str">
        <f t="shared" si="78"/>
        <v>00084716</v>
      </c>
      <c r="T2510" s="8">
        <f t="shared" si="79"/>
        <v>7900728</v>
      </c>
    </row>
    <row r="2511" spans="1:20" x14ac:dyDescent="0.25">
      <c r="A2511" t="s">
        <v>3542</v>
      </c>
      <c r="B2511" s="7">
        <v>7900729</v>
      </c>
      <c r="C2511" s="9">
        <v>45664</v>
      </c>
      <c r="D2511" t="s">
        <v>3539</v>
      </c>
      <c r="E2511" t="s">
        <v>7143</v>
      </c>
      <c r="I2511" s="3">
        <v>0</v>
      </c>
      <c r="J2511" s="3">
        <v>6522021.8600000003</v>
      </c>
      <c r="K2511" s="3">
        <v>2399830312.1199999</v>
      </c>
      <c r="N2511" t="s">
        <v>4877</v>
      </c>
      <c r="O2511" s="9">
        <v>45664.504259259302</v>
      </c>
      <c r="P2511" t="s">
        <v>26</v>
      </c>
      <c r="R2511" s="9"/>
      <c r="S2511" s="8" t="str">
        <f t="shared" si="78"/>
        <v>00084717</v>
      </c>
      <c r="T2511" s="8">
        <f t="shared" si="79"/>
        <v>7900729</v>
      </c>
    </row>
    <row r="2512" spans="1:20" x14ac:dyDescent="0.25">
      <c r="A2512" t="s">
        <v>3542</v>
      </c>
      <c r="B2512" s="7">
        <v>7900730</v>
      </c>
      <c r="C2512" s="9">
        <v>45664</v>
      </c>
      <c r="D2512" t="s">
        <v>3539</v>
      </c>
      <c r="E2512" t="s">
        <v>7144</v>
      </c>
      <c r="I2512" s="3">
        <v>0</v>
      </c>
      <c r="J2512" s="3">
        <v>1239170.21</v>
      </c>
      <c r="K2512" s="3">
        <v>2398591141.9099998</v>
      </c>
      <c r="N2512" t="s">
        <v>4877</v>
      </c>
      <c r="O2512" s="9">
        <v>45664.505393518499</v>
      </c>
      <c r="P2512" t="s">
        <v>26</v>
      </c>
      <c r="R2512" s="9"/>
      <c r="S2512" s="8" t="str">
        <f t="shared" si="78"/>
        <v>00084718</v>
      </c>
      <c r="T2512" s="8">
        <f t="shared" si="79"/>
        <v>7900730</v>
      </c>
    </row>
    <row r="2513" spans="1:20" x14ac:dyDescent="0.25">
      <c r="A2513" t="s">
        <v>3542</v>
      </c>
      <c r="B2513" s="7">
        <v>7900731</v>
      </c>
      <c r="C2513" s="9">
        <v>45664</v>
      </c>
      <c r="D2513" t="s">
        <v>4942</v>
      </c>
      <c r="E2513" t="s">
        <v>3873</v>
      </c>
      <c r="I2513" s="3">
        <v>0</v>
      </c>
      <c r="J2513" s="3">
        <v>1759009.63</v>
      </c>
      <c r="K2513" s="3">
        <v>2396832132.2800002</v>
      </c>
      <c r="N2513" t="s">
        <v>4877</v>
      </c>
      <c r="O2513" s="9">
        <v>45664.505937499998</v>
      </c>
      <c r="P2513" t="s">
        <v>5001</v>
      </c>
      <c r="R2513" s="9"/>
      <c r="S2513" s="8" t="str">
        <f t="shared" si="78"/>
        <v/>
      </c>
      <c r="T2513" s="8" t="str">
        <f t="shared" si="79"/>
        <v/>
      </c>
    </row>
    <row r="2514" spans="1:20" x14ac:dyDescent="0.25">
      <c r="A2514" t="s">
        <v>3542</v>
      </c>
      <c r="B2514" s="7">
        <v>7900732</v>
      </c>
      <c r="C2514" s="9">
        <v>45664</v>
      </c>
      <c r="D2514" t="s">
        <v>4942</v>
      </c>
      <c r="E2514" t="s">
        <v>3874</v>
      </c>
      <c r="I2514" s="3">
        <v>0</v>
      </c>
      <c r="J2514" s="3">
        <v>944687.31</v>
      </c>
      <c r="K2514" s="3">
        <v>2395887444.9699998</v>
      </c>
      <c r="N2514" t="s">
        <v>4877</v>
      </c>
      <c r="O2514" s="9">
        <v>45664.506273148101</v>
      </c>
      <c r="P2514" t="s">
        <v>5001</v>
      </c>
      <c r="R2514" s="9"/>
      <c r="S2514" s="8" t="str">
        <f t="shared" si="78"/>
        <v/>
      </c>
      <c r="T2514" s="8" t="str">
        <f t="shared" si="79"/>
        <v/>
      </c>
    </row>
    <row r="2515" spans="1:20" x14ac:dyDescent="0.25">
      <c r="A2515" t="s">
        <v>3542</v>
      </c>
      <c r="B2515" s="7">
        <v>7900733</v>
      </c>
      <c r="C2515" s="9">
        <v>45664</v>
      </c>
      <c r="D2515" t="s">
        <v>4942</v>
      </c>
      <c r="E2515" t="s">
        <v>3875</v>
      </c>
      <c r="I2515" s="3">
        <v>0</v>
      </c>
      <c r="J2515" s="3">
        <v>2036011.58</v>
      </c>
      <c r="K2515" s="3">
        <v>2393851433.3899999</v>
      </c>
      <c r="N2515" t="s">
        <v>4877</v>
      </c>
      <c r="O2515" s="9">
        <v>45664.5066435185</v>
      </c>
      <c r="P2515" t="s">
        <v>5001</v>
      </c>
      <c r="R2515" s="9"/>
      <c r="S2515" s="8" t="str">
        <f t="shared" si="78"/>
        <v/>
      </c>
      <c r="T2515" s="8" t="str">
        <f t="shared" si="79"/>
        <v/>
      </c>
    </row>
    <row r="2516" spans="1:20" x14ac:dyDescent="0.25">
      <c r="A2516" t="s">
        <v>3542</v>
      </c>
      <c r="B2516" s="7">
        <v>7900734</v>
      </c>
      <c r="C2516" s="9">
        <v>45664</v>
      </c>
      <c r="D2516" t="s">
        <v>4874</v>
      </c>
      <c r="E2516" t="s">
        <v>2528</v>
      </c>
      <c r="F2516" t="s">
        <v>7145</v>
      </c>
      <c r="I2516" s="3">
        <v>0</v>
      </c>
      <c r="J2516" s="3">
        <v>315030.31</v>
      </c>
      <c r="K2516" s="3">
        <v>2393536403.0799999</v>
      </c>
      <c r="N2516" t="s">
        <v>4877</v>
      </c>
      <c r="O2516" s="9">
        <v>45664.507395833301</v>
      </c>
      <c r="P2516" t="s">
        <v>62</v>
      </c>
      <c r="R2516" s="9"/>
      <c r="S2516" s="8" t="str">
        <f t="shared" si="78"/>
        <v/>
      </c>
      <c r="T2516" s="8" t="str">
        <f t="shared" si="79"/>
        <v/>
      </c>
    </row>
    <row r="2517" spans="1:20" x14ac:dyDescent="0.25">
      <c r="A2517" t="s">
        <v>3542</v>
      </c>
      <c r="B2517" s="7">
        <v>7900735</v>
      </c>
      <c r="C2517" s="9">
        <v>45664</v>
      </c>
      <c r="D2517" t="s">
        <v>3539</v>
      </c>
      <c r="E2517" t="s">
        <v>7146</v>
      </c>
      <c r="I2517" s="3">
        <v>0</v>
      </c>
      <c r="J2517" s="3">
        <v>440489.2</v>
      </c>
      <c r="K2517" s="3">
        <v>2393095913.8800001</v>
      </c>
      <c r="N2517" t="s">
        <v>4877</v>
      </c>
      <c r="O2517" s="9">
        <v>45664.5080787037</v>
      </c>
      <c r="P2517" t="s">
        <v>26</v>
      </c>
      <c r="R2517" s="9"/>
      <c r="S2517" s="8" t="str">
        <f t="shared" si="78"/>
        <v>00084719</v>
      </c>
      <c r="T2517" s="8">
        <f t="shared" si="79"/>
        <v>7900735</v>
      </c>
    </row>
    <row r="2518" spans="1:20" x14ac:dyDescent="0.25">
      <c r="A2518" t="s">
        <v>3542</v>
      </c>
      <c r="B2518" s="7">
        <v>7900736</v>
      </c>
      <c r="C2518" s="9">
        <v>45664</v>
      </c>
      <c r="D2518" t="s">
        <v>4874</v>
      </c>
      <c r="E2518" t="s">
        <v>2529</v>
      </c>
      <c r="F2518" t="s">
        <v>7147</v>
      </c>
      <c r="I2518" s="3">
        <v>0</v>
      </c>
      <c r="J2518" s="3">
        <v>129381.89</v>
      </c>
      <c r="K2518" s="3">
        <v>2392966531.9899998</v>
      </c>
      <c r="N2518" t="s">
        <v>4877</v>
      </c>
      <c r="O2518" s="9">
        <v>45664.510127314803</v>
      </c>
      <c r="P2518" t="s">
        <v>62</v>
      </c>
      <c r="R2518" s="9"/>
      <c r="S2518" s="8" t="str">
        <f t="shared" si="78"/>
        <v/>
      </c>
      <c r="T2518" s="8" t="str">
        <f t="shared" si="79"/>
        <v/>
      </c>
    </row>
    <row r="2519" spans="1:20" x14ac:dyDescent="0.25">
      <c r="A2519" t="s">
        <v>3542</v>
      </c>
      <c r="B2519" s="7">
        <v>7900737</v>
      </c>
      <c r="C2519" s="9">
        <v>45664</v>
      </c>
      <c r="D2519" t="s">
        <v>4874</v>
      </c>
      <c r="E2519" t="s">
        <v>2530</v>
      </c>
      <c r="F2519" t="s">
        <v>7148</v>
      </c>
      <c r="I2519" s="3">
        <v>0</v>
      </c>
      <c r="J2519" s="3">
        <v>583921.85</v>
      </c>
      <c r="K2519" s="3">
        <v>2392382610.1399999</v>
      </c>
      <c r="N2519" t="s">
        <v>4877</v>
      </c>
      <c r="O2519" s="9">
        <v>45664.511817129598</v>
      </c>
      <c r="P2519" t="s">
        <v>62</v>
      </c>
      <c r="R2519" s="9"/>
      <c r="S2519" s="8" t="str">
        <f t="shared" si="78"/>
        <v/>
      </c>
      <c r="T2519" s="8" t="str">
        <f t="shared" si="79"/>
        <v/>
      </c>
    </row>
    <row r="2520" spans="1:20" x14ac:dyDescent="0.25">
      <c r="A2520" t="s">
        <v>3542</v>
      </c>
      <c r="B2520" s="7">
        <v>7900739</v>
      </c>
      <c r="C2520" s="9">
        <v>45664</v>
      </c>
      <c r="D2520" t="s">
        <v>3539</v>
      </c>
      <c r="E2520" t="s">
        <v>7149</v>
      </c>
      <c r="I2520" s="3">
        <v>0</v>
      </c>
      <c r="J2520" s="3">
        <v>2989316.8</v>
      </c>
      <c r="K2520" s="3">
        <v>2389393293.3400002</v>
      </c>
      <c r="N2520" t="s">
        <v>4877</v>
      </c>
      <c r="O2520" s="9">
        <v>45664.514583333301</v>
      </c>
      <c r="P2520" t="s">
        <v>20</v>
      </c>
      <c r="R2520" s="9"/>
      <c r="S2520" s="8" t="str">
        <f t="shared" si="78"/>
        <v>00084720</v>
      </c>
      <c r="T2520" s="8">
        <f t="shared" si="79"/>
        <v>7900739</v>
      </c>
    </row>
    <row r="2521" spans="1:20" x14ac:dyDescent="0.25">
      <c r="A2521" t="s">
        <v>3542</v>
      </c>
      <c r="B2521" s="7">
        <v>7900740</v>
      </c>
      <c r="C2521" s="9">
        <v>45664</v>
      </c>
      <c r="D2521" t="s">
        <v>3539</v>
      </c>
      <c r="E2521" t="s">
        <v>7150</v>
      </c>
      <c r="I2521" s="3">
        <v>0</v>
      </c>
      <c r="J2521" s="3">
        <v>1315360.31</v>
      </c>
      <c r="K2521" s="3">
        <v>2388077933.0300002</v>
      </c>
      <c r="N2521" t="s">
        <v>4877</v>
      </c>
      <c r="O2521" s="9">
        <v>45664.514583333301</v>
      </c>
      <c r="P2521" t="s">
        <v>26</v>
      </c>
      <c r="R2521" s="9"/>
      <c r="S2521" s="8" t="str">
        <f t="shared" si="78"/>
        <v>00084721</v>
      </c>
      <c r="T2521" s="8">
        <f t="shared" si="79"/>
        <v>7900740</v>
      </c>
    </row>
    <row r="2522" spans="1:20" x14ac:dyDescent="0.25">
      <c r="A2522" t="s">
        <v>3542</v>
      </c>
      <c r="B2522" s="7">
        <v>7900741</v>
      </c>
      <c r="C2522" s="9">
        <v>45664</v>
      </c>
      <c r="D2522" t="s">
        <v>3539</v>
      </c>
      <c r="E2522" t="s">
        <v>7151</v>
      </c>
      <c r="I2522" s="3">
        <v>0</v>
      </c>
      <c r="J2522" s="3">
        <v>638476</v>
      </c>
      <c r="K2522" s="3">
        <v>2387439457.0300002</v>
      </c>
      <c r="N2522" t="s">
        <v>4877</v>
      </c>
      <c r="O2522" s="9">
        <v>45664.520243055602</v>
      </c>
      <c r="P2522" t="s">
        <v>26</v>
      </c>
      <c r="R2522" s="9"/>
      <c r="S2522" s="8" t="str">
        <f t="shared" si="78"/>
        <v>00084722</v>
      </c>
      <c r="T2522" s="8">
        <f t="shared" si="79"/>
        <v>7900741</v>
      </c>
    </row>
    <row r="2523" spans="1:20" x14ac:dyDescent="0.25">
      <c r="A2523" t="s">
        <v>3542</v>
      </c>
      <c r="B2523" s="7">
        <v>7900742</v>
      </c>
      <c r="C2523" s="9">
        <v>45664</v>
      </c>
      <c r="D2523" t="s">
        <v>4874</v>
      </c>
      <c r="E2523" t="s">
        <v>2531</v>
      </c>
      <c r="F2523" t="s">
        <v>7152</v>
      </c>
      <c r="I2523" s="3">
        <v>0</v>
      </c>
      <c r="J2523" s="3">
        <v>75757.570000000007</v>
      </c>
      <c r="K2523" s="3">
        <v>2387363699.46</v>
      </c>
      <c r="N2523" t="s">
        <v>4877</v>
      </c>
      <c r="O2523" s="9">
        <v>45664.521689814799</v>
      </c>
      <c r="P2523" t="s">
        <v>62</v>
      </c>
      <c r="R2523" s="9"/>
      <c r="S2523" s="8" t="str">
        <f t="shared" si="78"/>
        <v/>
      </c>
      <c r="T2523" s="8" t="str">
        <f t="shared" si="79"/>
        <v/>
      </c>
    </row>
    <row r="2524" spans="1:20" x14ac:dyDescent="0.25">
      <c r="A2524" t="s">
        <v>3542</v>
      </c>
      <c r="B2524" s="7">
        <v>7900746</v>
      </c>
      <c r="C2524" s="9">
        <v>45664</v>
      </c>
      <c r="D2524" t="s">
        <v>4874</v>
      </c>
      <c r="E2524" t="s">
        <v>2532</v>
      </c>
      <c r="F2524" t="s">
        <v>7153</v>
      </c>
      <c r="I2524" s="3">
        <v>0</v>
      </c>
      <c r="J2524" s="3">
        <v>118424.29</v>
      </c>
      <c r="K2524" s="3">
        <v>2387245275.1700001</v>
      </c>
      <c r="N2524" t="s">
        <v>4877</v>
      </c>
      <c r="O2524" s="9">
        <v>45664.524050925902</v>
      </c>
      <c r="P2524" t="s">
        <v>62</v>
      </c>
      <c r="R2524" s="9"/>
      <c r="S2524" s="8" t="str">
        <f t="shared" si="78"/>
        <v/>
      </c>
      <c r="T2524" s="8" t="str">
        <f t="shared" si="79"/>
        <v/>
      </c>
    </row>
    <row r="2525" spans="1:20" x14ac:dyDescent="0.25">
      <c r="A2525" t="s">
        <v>3542</v>
      </c>
      <c r="B2525" s="7">
        <v>7900747</v>
      </c>
      <c r="C2525" s="9">
        <v>45664</v>
      </c>
      <c r="D2525" t="s">
        <v>4874</v>
      </c>
      <c r="E2525" t="s">
        <v>2533</v>
      </c>
      <c r="F2525" t="s">
        <v>7154</v>
      </c>
      <c r="I2525" s="3">
        <v>0</v>
      </c>
      <c r="J2525" s="3">
        <v>133467.89000000001</v>
      </c>
      <c r="K2525" s="3">
        <v>2387111807.2800002</v>
      </c>
      <c r="N2525" t="s">
        <v>4877</v>
      </c>
      <c r="O2525" s="9">
        <v>45664.5258680556</v>
      </c>
      <c r="P2525" t="s">
        <v>62</v>
      </c>
      <c r="R2525" s="9"/>
      <c r="S2525" s="8" t="str">
        <f t="shared" si="78"/>
        <v/>
      </c>
      <c r="T2525" s="8" t="str">
        <f t="shared" si="79"/>
        <v/>
      </c>
    </row>
    <row r="2526" spans="1:20" x14ac:dyDescent="0.25">
      <c r="A2526" t="s">
        <v>3542</v>
      </c>
      <c r="B2526" s="7">
        <v>7900752</v>
      </c>
      <c r="C2526" s="9">
        <v>45664</v>
      </c>
      <c r="D2526" t="s">
        <v>4874</v>
      </c>
      <c r="E2526" t="s">
        <v>3284</v>
      </c>
      <c r="F2526" t="s">
        <v>7155</v>
      </c>
      <c r="I2526" s="3">
        <v>0</v>
      </c>
      <c r="J2526" s="3">
        <v>39793.79</v>
      </c>
      <c r="K2526" s="3">
        <v>2387072013.4899998</v>
      </c>
      <c r="N2526" t="s">
        <v>4877</v>
      </c>
      <c r="O2526" s="9">
        <v>45664.536851851903</v>
      </c>
      <c r="P2526" t="s">
        <v>26</v>
      </c>
      <c r="R2526" s="9"/>
      <c r="S2526" s="8" t="str">
        <f t="shared" si="78"/>
        <v/>
      </c>
      <c r="T2526" s="8" t="str">
        <f t="shared" si="79"/>
        <v/>
      </c>
    </row>
    <row r="2527" spans="1:20" x14ac:dyDescent="0.25">
      <c r="A2527" t="s">
        <v>3542</v>
      </c>
      <c r="B2527" s="7">
        <v>7900755</v>
      </c>
      <c r="C2527" s="9">
        <v>45664</v>
      </c>
      <c r="D2527" t="s">
        <v>3539</v>
      </c>
      <c r="E2527" t="s">
        <v>7156</v>
      </c>
      <c r="I2527" s="3">
        <v>0</v>
      </c>
      <c r="J2527" s="3">
        <v>1200000</v>
      </c>
      <c r="K2527" s="3">
        <v>2385872013.4899998</v>
      </c>
      <c r="N2527" t="s">
        <v>4877</v>
      </c>
      <c r="O2527" s="9">
        <v>45664.543854166703</v>
      </c>
      <c r="P2527" t="s">
        <v>26</v>
      </c>
      <c r="R2527" s="9"/>
      <c r="S2527" s="8" t="str">
        <f t="shared" si="78"/>
        <v>00084725</v>
      </c>
      <c r="T2527" s="8">
        <f t="shared" si="79"/>
        <v>7900755</v>
      </c>
    </row>
    <row r="2528" spans="1:20" x14ac:dyDescent="0.25">
      <c r="A2528" t="s">
        <v>3542</v>
      </c>
      <c r="B2528" s="7">
        <v>7900756</v>
      </c>
      <c r="C2528" s="9">
        <v>45664</v>
      </c>
      <c r="D2528" t="s">
        <v>3539</v>
      </c>
      <c r="E2528" t="s">
        <v>7157</v>
      </c>
      <c r="I2528" s="3">
        <v>0</v>
      </c>
      <c r="J2528" s="3">
        <v>1579245.84</v>
      </c>
      <c r="K2528" s="3">
        <v>2384292767.6500001</v>
      </c>
      <c r="N2528" t="s">
        <v>4877</v>
      </c>
      <c r="O2528" s="9">
        <v>45664.545682870397</v>
      </c>
      <c r="P2528" t="s">
        <v>26</v>
      </c>
      <c r="R2528" s="9"/>
      <c r="S2528" s="8" t="str">
        <f t="shared" si="78"/>
        <v>00084726</v>
      </c>
      <c r="T2528" s="8">
        <f t="shared" si="79"/>
        <v>7900756</v>
      </c>
    </row>
    <row r="2529" spans="1:20" x14ac:dyDescent="0.25">
      <c r="A2529" t="s">
        <v>3542</v>
      </c>
      <c r="B2529" s="7">
        <v>7900757</v>
      </c>
      <c r="C2529" s="9">
        <v>45664</v>
      </c>
      <c r="D2529" t="s">
        <v>3539</v>
      </c>
      <c r="E2529" t="s">
        <v>7158</v>
      </c>
      <c r="I2529" s="3">
        <v>0</v>
      </c>
      <c r="J2529" s="3">
        <v>388500</v>
      </c>
      <c r="K2529" s="3">
        <v>2383904267.6500001</v>
      </c>
      <c r="N2529" t="s">
        <v>4877</v>
      </c>
      <c r="O2529" s="9">
        <v>45664.5471875</v>
      </c>
      <c r="P2529" t="s">
        <v>26</v>
      </c>
      <c r="R2529" s="9"/>
      <c r="S2529" s="8" t="str">
        <f t="shared" si="78"/>
        <v>00084727</v>
      </c>
      <c r="T2529" s="8">
        <f t="shared" si="79"/>
        <v>7900757</v>
      </c>
    </row>
    <row r="2530" spans="1:20" x14ac:dyDescent="0.25">
      <c r="A2530" t="s">
        <v>3542</v>
      </c>
      <c r="B2530" s="7">
        <v>7900758</v>
      </c>
      <c r="C2530" s="9">
        <v>45664</v>
      </c>
      <c r="D2530" t="s">
        <v>4874</v>
      </c>
      <c r="E2530" t="s">
        <v>2534</v>
      </c>
      <c r="F2530" t="s">
        <v>7159</v>
      </c>
      <c r="I2530" s="3">
        <v>0</v>
      </c>
      <c r="J2530" s="3">
        <v>8126.66</v>
      </c>
      <c r="K2530" s="3">
        <v>2383896140.9899998</v>
      </c>
      <c r="N2530" t="s">
        <v>4877</v>
      </c>
      <c r="O2530" s="9">
        <v>45664.552488425899</v>
      </c>
      <c r="P2530" t="s">
        <v>62</v>
      </c>
      <c r="R2530" s="9"/>
      <c r="S2530" s="8" t="str">
        <f t="shared" si="78"/>
        <v/>
      </c>
      <c r="T2530" s="8" t="str">
        <f t="shared" si="79"/>
        <v/>
      </c>
    </row>
    <row r="2531" spans="1:20" x14ac:dyDescent="0.25">
      <c r="A2531" t="s">
        <v>3542</v>
      </c>
      <c r="B2531" s="7">
        <v>7900759</v>
      </c>
      <c r="C2531" s="9">
        <v>45664</v>
      </c>
      <c r="D2531" t="s">
        <v>3539</v>
      </c>
      <c r="E2531" t="s">
        <v>7160</v>
      </c>
      <c r="I2531" s="3">
        <v>0</v>
      </c>
      <c r="J2531" s="3">
        <v>4152527.31</v>
      </c>
      <c r="K2531" s="3">
        <v>2379743613.6799998</v>
      </c>
      <c r="N2531" t="s">
        <v>4877</v>
      </c>
      <c r="O2531" s="9">
        <v>45664.556481481501</v>
      </c>
      <c r="P2531" t="s">
        <v>26</v>
      </c>
      <c r="R2531" s="9"/>
      <c r="S2531" s="8" t="str">
        <f t="shared" si="78"/>
        <v>00084728</v>
      </c>
      <c r="T2531" s="8">
        <f t="shared" si="79"/>
        <v>7900759</v>
      </c>
    </row>
    <row r="2532" spans="1:20" x14ac:dyDescent="0.25">
      <c r="A2532" t="s">
        <v>3542</v>
      </c>
      <c r="B2532" s="7">
        <v>7900760</v>
      </c>
      <c r="C2532" s="9">
        <v>45664</v>
      </c>
      <c r="D2532" t="s">
        <v>3539</v>
      </c>
      <c r="E2532" t="s">
        <v>7161</v>
      </c>
      <c r="I2532" s="3">
        <v>0</v>
      </c>
      <c r="J2532" s="3">
        <v>14440992.779999999</v>
      </c>
      <c r="K2532" s="3">
        <v>2365302620.9000001</v>
      </c>
      <c r="N2532" t="s">
        <v>4877</v>
      </c>
      <c r="O2532" s="9">
        <v>45664.556585648097</v>
      </c>
      <c r="P2532" t="s">
        <v>62</v>
      </c>
      <c r="R2532" s="9"/>
      <c r="S2532" s="8" t="str">
        <f t="shared" si="78"/>
        <v>00084729</v>
      </c>
      <c r="T2532" s="8">
        <f t="shared" si="79"/>
        <v>7900760</v>
      </c>
    </row>
    <row r="2533" spans="1:20" x14ac:dyDescent="0.25">
      <c r="A2533" t="s">
        <v>3542</v>
      </c>
      <c r="B2533" s="7">
        <v>7900762</v>
      </c>
      <c r="C2533" s="9">
        <v>45664</v>
      </c>
      <c r="D2533" t="s">
        <v>3539</v>
      </c>
      <c r="E2533" t="s">
        <v>7162</v>
      </c>
      <c r="I2533" s="3">
        <v>0</v>
      </c>
      <c r="J2533" s="3">
        <v>158433.25</v>
      </c>
      <c r="K2533" s="3">
        <v>2365144187.6500001</v>
      </c>
      <c r="N2533" t="s">
        <v>4877</v>
      </c>
      <c r="O2533" s="9">
        <v>45664.559108796297</v>
      </c>
      <c r="P2533" t="s">
        <v>26</v>
      </c>
      <c r="R2533" s="9"/>
      <c r="S2533" s="8" t="str">
        <f t="shared" si="78"/>
        <v>00084730</v>
      </c>
      <c r="T2533" s="8">
        <f t="shared" si="79"/>
        <v>7900762</v>
      </c>
    </row>
    <row r="2534" spans="1:20" x14ac:dyDescent="0.25">
      <c r="A2534" t="s">
        <v>3542</v>
      </c>
      <c r="B2534" s="7">
        <v>7900767</v>
      </c>
      <c r="C2534" s="9">
        <v>45664</v>
      </c>
      <c r="D2534" t="s">
        <v>4942</v>
      </c>
      <c r="E2534" t="s">
        <v>3129</v>
      </c>
      <c r="I2534" s="3">
        <v>927877.58</v>
      </c>
      <c r="J2534" s="3">
        <v>0</v>
      </c>
      <c r="K2534" s="3">
        <v>2366072065.23</v>
      </c>
      <c r="N2534" t="s">
        <v>4877</v>
      </c>
      <c r="O2534" s="9">
        <v>45664.566689814797</v>
      </c>
      <c r="P2534" t="s">
        <v>4944</v>
      </c>
      <c r="R2534" s="9"/>
      <c r="S2534" s="8" t="str">
        <f t="shared" si="78"/>
        <v/>
      </c>
      <c r="T2534" s="8" t="str">
        <f t="shared" si="79"/>
        <v/>
      </c>
    </row>
    <row r="2535" spans="1:20" x14ac:dyDescent="0.25">
      <c r="A2535" t="s">
        <v>3542</v>
      </c>
      <c r="B2535" s="7">
        <v>7900768</v>
      </c>
      <c r="C2535" s="9">
        <v>45664</v>
      </c>
      <c r="D2535" t="s">
        <v>4942</v>
      </c>
      <c r="E2535" t="s">
        <v>3130</v>
      </c>
      <c r="I2535" s="3">
        <v>16411.080000000002</v>
      </c>
      <c r="J2535" s="3">
        <v>0</v>
      </c>
      <c r="K2535" s="3">
        <v>2366088476.3099999</v>
      </c>
      <c r="N2535" t="s">
        <v>4877</v>
      </c>
      <c r="O2535" s="9">
        <v>45664.566689814797</v>
      </c>
      <c r="P2535" t="s">
        <v>4944</v>
      </c>
      <c r="R2535" s="9"/>
      <c r="S2535" s="8" t="str">
        <f t="shared" si="78"/>
        <v/>
      </c>
      <c r="T2535" s="8" t="str">
        <f t="shared" si="79"/>
        <v/>
      </c>
    </row>
    <row r="2536" spans="1:20" x14ac:dyDescent="0.25">
      <c r="A2536" t="s">
        <v>3542</v>
      </c>
      <c r="B2536" s="7">
        <v>7900769</v>
      </c>
      <c r="C2536" s="9">
        <v>45664</v>
      </c>
      <c r="D2536" t="s">
        <v>4942</v>
      </c>
      <c r="E2536" t="s">
        <v>3876</v>
      </c>
      <c r="I2536" s="3">
        <v>1176473.3400000001</v>
      </c>
      <c r="J2536" s="3">
        <v>0</v>
      </c>
      <c r="K2536" s="3">
        <v>2367264949.6500001</v>
      </c>
      <c r="N2536" t="s">
        <v>4877</v>
      </c>
      <c r="O2536" s="9">
        <v>45664.566724536999</v>
      </c>
      <c r="P2536" t="s">
        <v>4944</v>
      </c>
      <c r="R2536" s="9"/>
      <c r="S2536" s="8" t="str">
        <f t="shared" si="78"/>
        <v/>
      </c>
      <c r="T2536" s="8" t="str">
        <f t="shared" si="79"/>
        <v/>
      </c>
    </row>
    <row r="2537" spans="1:20" x14ac:dyDescent="0.25">
      <c r="A2537" t="s">
        <v>3542</v>
      </c>
      <c r="B2537" s="7">
        <v>7900770</v>
      </c>
      <c r="C2537" s="9">
        <v>45664</v>
      </c>
      <c r="D2537" t="s">
        <v>4942</v>
      </c>
      <c r="E2537" t="s">
        <v>3877</v>
      </c>
      <c r="I2537" s="3">
        <v>915720.65</v>
      </c>
      <c r="J2537" s="3">
        <v>0</v>
      </c>
      <c r="K2537" s="3">
        <v>2368180670.3000002</v>
      </c>
      <c r="N2537" t="s">
        <v>4877</v>
      </c>
      <c r="O2537" s="9">
        <v>45664.566724536999</v>
      </c>
      <c r="P2537" t="s">
        <v>4944</v>
      </c>
      <c r="R2537" s="9"/>
      <c r="S2537" s="8" t="str">
        <f t="shared" si="78"/>
        <v/>
      </c>
      <c r="T2537" s="8" t="str">
        <f t="shared" si="79"/>
        <v/>
      </c>
    </row>
    <row r="2538" spans="1:20" x14ac:dyDescent="0.25">
      <c r="A2538" t="s">
        <v>3542</v>
      </c>
      <c r="B2538" s="7">
        <v>7900771</v>
      </c>
      <c r="C2538" s="9">
        <v>45664</v>
      </c>
      <c r="D2538" t="s">
        <v>4942</v>
      </c>
      <c r="E2538" t="s">
        <v>3878</v>
      </c>
      <c r="I2538" s="3">
        <v>548554.38</v>
      </c>
      <c r="J2538" s="3">
        <v>0</v>
      </c>
      <c r="K2538" s="3">
        <v>2368729224.6799998</v>
      </c>
      <c r="N2538" t="s">
        <v>4877</v>
      </c>
      <c r="O2538" s="9">
        <v>45664.566724536999</v>
      </c>
      <c r="P2538" t="s">
        <v>4944</v>
      </c>
      <c r="R2538" s="9"/>
      <c r="S2538" s="8" t="str">
        <f t="shared" si="78"/>
        <v/>
      </c>
      <c r="T2538" s="8" t="str">
        <f t="shared" si="79"/>
        <v/>
      </c>
    </row>
    <row r="2539" spans="1:20" x14ac:dyDescent="0.25">
      <c r="A2539" t="s">
        <v>3542</v>
      </c>
      <c r="B2539" s="7">
        <v>7900772</v>
      </c>
      <c r="C2539" s="9">
        <v>45664</v>
      </c>
      <c r="D2539" t="s">
        <v>4942</v>
      </c>
      <c r="E2539" t="s">
        <v>3879</v>
      </c>
      <c r="I2539" s="3">
        <v>1154272.8500000001</v>
      </c>
      <c r="J2539" s="3">
        <v>0</v>
      </c>
      <c r="K2539" s="3">
        <v>2369883497.5300002</v>
      </c>
      <c r="N2539" t="s">
        <v>4877</v>
      </c>
      <c r="O2539" s="9">
        <v>45664.566724536999</v>
      </c>
      <c r="P2539" t="s">
        <v>4944</v>
      </c>
      <c r="R2539" s="9"/>
      <c r="S2539" s="8" t="str">
        <f t="shared" si="78"/>
        <v/>
      </c>
      <c r="T2539" s="8" t="str">
        <f t="shared" si="79"/>
        <v/>
      </c>
    </row>
    <row r="2540" spans="1:20" x14ac:dyDescent="0.25">
      <c r="A2540" t="s">
        <v>3542</v>
      </c>
      <c r="B2540" s="7">
        <v>7900773</v>
      </c>
      <c r="C2540" s="9">
        <v>45664</v>
      </c>
      <c r="D2540" t="s">
        <v>4942</v>
      </c>
      <c r="E2540" t="s">
        <v>2721</v>
      </c>
      <c r="I2540" s="3">
        <v>14444567.630000001</v>
      </c>
      <c r="J2540" s="3">
        <v>0</v>
      </c>
      <c r="K2540" s="3">
        <v>2384328065.1599998</v>
      </c>
      <c r="N2540" t="s">
        <v>4877</v>
      </c>
      <c r="O2540" s="9">
        <v>45664.566759259302</v>
      </c>
      <c r="P2540" t="s">
        <v>4944</v>
      </c>
      <c r="R2540" s="9"/>
      <c r="S2540" s="8" t="str">
        <f t="shared" si="78"/>
        <v/>
      </c>
      <c r="T2540" s="8" t="str">
        <f t="shared" si="79"/>
        <v/>
      </c>
    </row>
    <row r="2541" spans="1:20" x14ac:dyDescent="0.25">
      <c r="A2541" t="s">
        <v>3542</v>
      </c>
      <c r="B2541" s="7">
        <v>7900774</v>
      </c>
      <c r="C2541" s="9">
        <v>45664</v>
      </c>
      <c r="D2541" t="s">
        <v>4942</v>
      </c>
      <c r="E2541" t="s">
        <v>2722</v>
      </c>
      <c r="I2541" s="3">
        <v>7976754.6100000003</v>
      </c>
      <c r="J2541" s="3">
        <v>0</v>
      </c>
      <c r="K2541" s="3">
        <v>2392304819.77</v>
      </c>
      <c r="N2541" t="s">
        <v>4877</v>
      </c>
      <c r="O2541" s="9">
        <v>45664.566759259302</v>
      </c>
      <c r="P2541" t="s">
        <v>4944</v>
      </c>
      <c r="R2541" s="9"/>
      <c r="S2541" s="8" t="str">
        <f t="shared" si="78"/>
        <v/>
      </c>
      <c r="T2541" s="8" t="str">
        <f t="shared" si="79"/>
        <v/>
      </c>
    </row>
    <row r="2542" spans="1:20" x14ac:dyDescent="0.25">
      <c r="A2542" t="s">
        <v>3542</v>
      </c>
      <c r="B2542" s="7">
        <v>7900792</v>
      </c>
      <c r="C2542" s="9">
        <v>45664</v>
      </c>
      <c r="D2542" t="s">
        <v>4942</v>
      </c>
      <c r="E2542" t="s">
        <v>2445</v>
      </c>
      <c r="I2542" s="3">
        <v>11432982.109999999</v>
      </c>
      <c r="J2542" s="3">
        <v>0</v>
      </c>
      <c r="K2542" s="3">
        <v>2403737801.8800001</v>
      </c>
      <c r="N2542" t="s">
        <v>4877</v>
      </c>
      <c r="O2542" s="9">
        <v>45664.616203703699</v>
      </c>
      <c r="P2542" t="s">
        <v>4944</v>
      </c>
      <c r="R2542" s="9"/>
      <c r="S2542" s="8" t="str">
        <f t="shared" si="78"/>
        <v/>
      </c>
      <c r="T2542" s="8" t="str">
        <f t="shared" si="79"/>
        <v/>
      </c>
    </row>
    <row r="2543" spans="1:20" x14ac:dyDescent="0.25">
      <c r="A2543" t="s">
        <v>3542</v>
      </c>
      <c r="B2543" s="7">
        <v>7900794</v>
      </c>
      <c r="C2543" s="9">
        <v>45664</v>
      </c>
      <c r="D2543" t="s">
        <v>4874</v>
      </c>
      <c r="E2543" t="s">
        <v>3488</v>
      </c>
      <c r="F2543" t="s">
        <v>4876</v>
      </c>
      <c r="I2543" s="3">
        <v>0</v>
      </c>
      <c r="J2543" s="3">
        <v>78763.11</v>
      </c>
      <c r="K2543" s="3">
        <v>2403659038.77</v>
      </c>
      <c r="N2543" t="s">
        <v>4877</v>
      </c>
      <c r="O2543" s="9">
        <v>45664.617777777799</v>
      </c>
      <c r="P2543" t="s">
        <v>26</v>
      </c>
      <c r="R2543" s="9"/>
      <c r="S2543" s="8" t="str">
        <f t="shared" si="78"/>
        <v/>
      </c>
      <c r="T2543" s="8" t="str">
        <f t="shared" si="79"/>
        <v/>
      </c>
    </row>
    <row r="2544" spans="1:20" x14ac:dyDescent="0.25">
      <c r="A2544" t="s">
        <v>3542</v>
      </c>
      <c r="B2544" s="7">
        <v>7900795</v>
      </c>
      <c r="C2544" s="9">
        <v>45664</v>
      </c>
      <c r="D2544" t="s">
        <v>3539</v>
      </c>
      <c r="E2544" t="s">
        <v>7163</v>
      </c>
      <c r="I2544" s="3">
        <v>0.94</v>
      </c>
      <c r="J2544" s="3">
        <v>0</v>
      </c>
      <c r="K2544" s="3">
        <v>2403659039.71</v>
      </c>
      <c r="N2544" t="s">
        <v>4877</v>
      </c>
      <c r="O2544" s="9">
        <v>45664.617777777799</v>
      </c>
      <c r="P2544" t="s">
        <v>26</v>
      </c>
      <c r="R2544" s="9"/>
      <c r="S2544" s="8" t="str">
        <f t="shared" si="78"/>
        <v>00084731</v>
      </c>
      <c r="T2544" s="8">
        <f t="shared" si="79"/>
        <v>7900795</v>
      </c>
    </row>
    <row r="2545" spans="1:20" x14ac:dyDescent="0.25">
      <c r="A2545" t="s">
        <v>3542</v>
      </c>
      <c r="B2545" s="7">
        <v>7900797</v>
      </c>
      <c r="C2545" s="9">
        <v>45664</v>
      </c>
      <c r="D2545" t="s">
        <v>4942</v>
      </c>
      <c r="E2545" t="s">
        <v>3020</v>
      </c>
      <c r="F2545" t="s">
        <v>7164</v>
      </c>
      <c r="I2545" s="3">
        <v>3322749.93</v>
      </c>
      <c r="J2545" s="3">
        <v>0</v>
      </c>
      <c r="K2545" s="3">
        <v>2406981789.6399999</v>
      </c>
      <c r="N2545" t="s">
        <v>4877</v>
      </c>
      <c r="O2545" s="9">
        <v>45664.621712963002</v>
      </c>
      <c r="P2545" t="s">
        <v>368</v>
      </c>
      <c r="R2545" s="9"/>
      <c r="S2545" s="8" t="str">
        <f t="shared" si="78"/>
        <v/>
      </c>
      <c r="T2545" s="8" t="str">
        <f t="shared" si="79"/>
        <v/>
      </c>
    </row>
    <row r="2546" spans="1:20" x14ac:dyDescent="0.25">
      <c r="A2546" t="s">
        <v>3542</v>
      </c>
      <c r="B2546" s="7">
        <v>7900816</v>
      </c>
      <c r="C2546" s="9">
        <v>45664</v>
      </c>
      <c r="D2546" t="s">
        <v>3539</v>
      </c>
      <c r="E2546" t="s">
        <v>7165</v>
      </c>
      <c r="I2546" s="3">
        <v>0</v>
      </c>
      <c r="J2546" s="3">
        <v>783245.62</v>
      </c>
      <c r="K2546" s="3">
        <v>2406198544.02</v>
      </c>
      <c r="N2546" t="s">
        <v>4877</v>
      </c>
      <c r="O2546" s="9">
        <v>45664.694513888899</v>
      </c>
      <c r="P2546" t="s">
        <v>62</v>
      </c>
      <c r="R2546" s="9"/>
      <c r="S2546" s="8" t="str">
        <f t="shared" si="78"/>
        <v>00084734</v>
      </c>
      <c r="T2546" s="8">
        <f t="shared" si="79"/>
        <v>7900816</v>
      </c>
    </row>
    <row r="2547" spans="1:20" x14ac:dyDescent="0.25">
      <c r="A2547" t="s">
        <v>3542</v>
      </c>
      <c r="B2547" s="7">
        <v>7900820</v>
      </c>
      <c r="C2547" s="9">
        <v>45664</v>
      </c>
      <c r="D2547" t="s">
        <v>4942</v>
      </c>
      <c r="E2547" t="s">
        <v>3049</v>
      </c>
      <c r="F2547" t="s">
        <v>7166</v>
      </c>
      <c r="I2547" s="3">
        <v>1422960</v>
      </c>
      <c r="J2547" s="3">
        <v>0</v>
      </c>
      <c r="K2547" s="3">
        <v>2407621504.02</v>
      </c>
      <c r="N2547" t="s">
        <v>4877</v>
      </c>
      <c r="O2547" s="9">
        <v>45664.701319444401</v>
      </c>
      <c r="P2547" t="s">
        <v>62</v>
      </c>
      <c r="R2547" s="9"/>
      <c r="S2547" s="8" t="str">
        <f t="shared" si="78"/>
        <v/>
      </c>
      <c r="T2547" s="8" t="str">
        <f t="shared" si="79"/>
        <v/>
      </c>
    </row>
    <row r="2548" spans="1:20" x14ac:dyDescent="0.25">
      <c r="A2548" t="s">
        <v>3542</v>
      </c>
      <c r="B2548" s="7">
        <v>7900823</v>
      </c>
      <c r="C2548" s="9">
        <v>45664</v>
      </c>
      <c r="D2548" t="s">
        <v>4942</v>
      </c>
      <c r="E2548" t="s">
        <v>3048</v>
      </c>
      <c r="F2548" t="s">
        <v>7167</v>
      </c>
      <c r="I2548" s="3">
        <v>1422960</v>
      </c>
      <c r="J2548" s="3">
        <v>0</v>
      </c>
      <c r="K2548" s="3">
        <v>2409044464.02</v>
      </c>
      <c r="N2548" t="s">
        <v>4877</v>
      </c>
      <c r="O2548" s="9">
        <v>45664.702164351896</v>
      </c>
      <c r="P2548" t="s">
        <v>62</v>
      </c>
      <c r="R2548" s="9"/>
      <c r="S2548" s="8" t="str">
        <f t="shared" si="78"/>
        <v/>
      </c>
      <c r="T2548" s="8" t="str">
        <f t="shared" si="79"/>
        <v/>
      </c>
    </row>
    <row r="2549" spans="1:20" x14ac:dyDescent="0.25">
      <c r="A2549" t="s">
        <v>3542</v>
      </c>
      <c r="B2549" s="7">
        <v>7900826</v>
      </c>
      <c r="C2549" s="9">
        <v>45664</v>
      </c>
      <c r="D2549" t="s">
        <v>3539</v>
      </c>
      <c r="E2549" t="s">
        <v>7168</v>
      </c>
      <c r="I2549" s="3">
        <v>0</v>
      </c>
      <c r="J2549" s="3">
        <v>669436.85</v>
      </c>
      <c r="K2549" s="3">
        <v>2408375027.1700001</v>
      </c>
      <c r="N2549" t="s">
        <v>4877</v>
      </c>
      <c r="O2549" s="9">
        <v>45664.705625000002</v>
      </c>
      <c r="P2549" t="s">
        <v>62</v>
      </c>
      <c r="R2549" s="9"/>
      <c r="S2549" s="8" t="str">
        <f t="shared" si="78"/>
        <v>00084736</v>
      </c>
      <c r="T2549" s="8">
        <f t="shared" si="79"/>
        <v>7900826</v>
      </c>
    </row>
    <row r="2550" spans="1:20" x14ac:dyDescent="0.25">
      <c r="A2550" t="s">
        <v>3542</v>
      </c>
      <c r="B2550" s="7">
        <v>7900827</v>
      </c>
      <c r="C2550" s="9">
        <v>45664</v>
      </c>
      <c r="D2550" t="s">
        <v>3539</v>
      </c>
      <c r="E2550" t="s">
        <v>7169</v>
      </c>
      <c r="I2550" s="3">
        <v>0</v>
      </c>
      <c r="J2550" s="3">
        <v>188644.89</v>
      </c>
      <c r="K2550" s="3">
        <v>2408186382.2800002</v>
      </c>
      <c r="N2550" t="s">
        <v>4877</v>
      </c>
      <c r="O2550" s="9">
        <v>45664.707210648201</v>
      </c>
      <c r="P2550" t="s">
        <v>62</v>
      </c>
      <c r="R2550" s="9"/>
      <c r="S2550" s="8" t="str">
        <f t="shared" si="78"/>
        <v>00084737</v>
      </c>
      <c r="T2550" s="8">
        <f t="shared" si="79"/>
        <v>7900827</v>
      </c>
    </row>
    <row r="2551" spans="1:20" x14ac:dyDescent="0.25">
      <c r="A2551" t="s">
        <v>3542</v>
      </c>
      <c r="B2551" s="7">
        <v>7900829</v>
      </c>
      <c r="C2551" s="9">
        <v>45664</v>
      </c>
      <c r="D2551" t="s">
        <v>3539</v>
      </c>
      <c r="E2551" t="s">
        <v>7170</v>
      </c>
      <c r="I2551" s="3">
        <v>0</v>
      </c>
      <c r="J2551" s="3">
        <v>480760.34</v>
      </c>
      <c r="K2551" s="3">
        <v>2407705621.9400001</v>
      </c>
      <c r="N2551" t="s">
        <v>4877</v>
      </c>
      <c r="O2551" s="9">
        <v>45664.708368055602</v>
      </c>
      <c r="P2551" t="s">
        <v>62</v>
      </c>
      <c r="R2551" s="9"/>
      <c r="S2551" s="8" t="str">
        <f t="shared" si="78"/>
        <v>00084738</v>
      </c>
      <c r="T2551" s="8">
        <f t="shared" si="79"/>
        <v>7900829</v>
      </c>
    </row>
    <row r="2552" spans="1:20" x14ac:dyDescent="0.25">
      <c r="A2552" t="s">
        <v>3542</v>
      </c>
      <c r="B2552" s="7">
        <v>7900833</v>
      </c>
      <c r="C2552" s="9">
        <v>45664</v>
      </c>
      <c r="D2552" t="s">
        <v>3539</v>
      </c>
      <c r="E2552" t="s">
        <v>7171</v>
      </c>
      <c r="I2552" s="3">
        <v>0</v>
      </c>
      <c r="J2552" s="3">
        <v>27219564.57</v>
      </c>
      <c r="K2552" s="3">
        <v>2380486057.3699999</v>
      </c>
      <c r="N2552" t="s">
        <v>4877</v>
      </c>
      <c r="O2552" s="9">
        <v>45664.716261574104</v>
      </c>
      <c r="P2552" t="s">
        <v>26</v>
      </c>
      <c r="R2552" s="9"/>
      <c r="S2552" s="8" t="str">
        <f t="shared" si="78"/>
        <v>00084739</v>
      </c>
      <c r="T2552" s="8">
        <f t="shared" si="79"/>
        <v>7900833</v>
      </c>
    </row>
    <row r="2553" spans="1:20" x14ac:dyDescent="0.25">
      <c r="A2553" t="s">
        <v>3542</v>
      </c>
      <c r="B2553" s="7">
        <v>7900871</v>
      </c>
      <c r="C2553" s="9">
        <v>45665</v>
      </c>
      <c r="D2553" t="s">
        <v>4942</v>
      </c>
      <c r="E2553" t="s">
        <v>3111</v>
      </c>
      <c r="I2553" s="3">
        <v>7828525.6600000001</v>
      </c>
      <c r="J2553" s="3">
        <v>0</v>
      </c>
      <c r="K2553" s="3">
        <v>2388314583.0300002</v>
      </c>
      <c r="N2553" t="s">
        <v>4877</v>
      </c>
      <c r="O2553" s="9">
        <v>45665.399039351898</v>
      </c>
      <c r="P2553" t="s">
        <v>4944</v>
      </c>
      <c r="R2553" s="9"/>
      <c r="S2553" s="8" t="str">
        <f t="shared" si="78"/>
        <v/>
      </c>
      <c r="T2553" s="8" t="str">
        <f t="shared" si="79"/>
        <v/>
      </c>
    </row>
    <row r="2554" spans="1:20" x14ac:dyDescent="0.25">
      <c r="A2554" t="s">
        <v>3542</v>
      </c>
      <c r="B2554" s="7">
        <v>7900872</v>
      </c>
      <c r="C2554" s="9">
        <v>45665</v>
      </c>
      <c r="D2554" t="s">
        <v>4942</v>
      </c>
      <c r="E2554" t="s">
        <v>3112</v>
      </c>
      <c r="I2554" s="3">
        <v>5830695.5499999998</v>
      </c>
      <c r="J2554" s="3">
        <v>0</v>
      </c>
      <c r="K2554" s="3">
        <v>2394145278.5799999</v>
      </c>
      <c r="N2554" t="s">
        <v>4877</v>
      </c>
      <c r="O2554" s="9">
        <v>45665.399039351898</v>
      </c>
      <c r="P2554" t="s">
        <v>4944</v>
      </c>
      <c r="R2554" s="9"/>
      <c r="S2554" s="8" t="str">
        <f t="shared" si="78"/>
        <v/>
      </c>
      <c r="T2554" s="8" t="str">
        <f t="shared" si="79"/>
        <v/>
      </c>
    </row>
    <row r="2555" spans="1:20" x14ac:dyDescent="0.25">
      <c r="A2555" t="s">
        <v>3542</v>
      </c>
      <c r="B2555" s="7">
        <v>7900892</v>
      </c>
      <c r="C2555" s="9">
        <v>45665</v>
      </c>
      <c r="D2555" t="s">
        <v>3539</v>
      </c>
      <c r="E2555" t="s">
        <v>7172</v>
      </c>
      <c r="I2555" s="3">
        <v>0</v>
      </c>
      <c r="J2555" s="3">
        <v>2113483.2799999998</v>
      </c>
      <c r="K2555" s="3">
        <v>2392031795.3000002</v>
      </c>
      <c r="N2555" t="s">
        <v>4877</v>
      </c>
      <c r="O2555" s="9">
        <v>45665.428136574097</v>
      </c>
      <c r="P2555" t="s">
        <v>26</v>
      </c>
      <c r="R2555" s="9"/>
      <c r="S2555" s="8" t="str">
        <f t="shared" si="78"/>
        <v>00084742</v>
      </c>
      <c r="T2555" s="8">
        <f t="shared" si="79"/>
        <v>7900892</v>
      </c>
    </row>
    <row r="2556" spans="1:20" x14ac:dyDescent="0.25">
      <c r="A2556" t="s">
        <v>3542</v>
      </c>
      <c r="B2556" s="7">
        <v>7900900</v>
      </c>
      <c r="C2556" s="9">
        <v>45665</v>
      </c>
      <c r="D2556" t="s">
        <v>4942</v>
      </c>
      <c r="E2556" t="s">
        <v>3504</v>
      </c>
      <c r="I2556" s="3">
        <v>2823921.56</v>
      </c>
      <c r="J2556" s="3">
        <v>0</v>
      </c>
      <c r="K2556" s="3">
        <v>2394855716.8600001</v>
      </c>
      <c r="N2556" t="s">
        <v>4877</v>
      </c>
      <c r="O2556" s="9">
        <v>45665.440856481502</v>
      </c>
      <c r="P2556" t="s">
        <v>4944</v>
      </c>
      <c r="R2556" s="9"/>
      <c r="S2556" s="8" t="str">
        <f t="shared" si="78"/>
        <v/>
      </c>
      <c r="T2556" s="8" t="str">
        <f t="shared" si="79"/>
        <v/>
      </c>
    </row>
    <row r="2557" spans="1:20" x14ac:dyDescent="0.25">
      <c r="A2557" t="s">
        <v>3542</v>
      </c>
      <c r="B2557" s="7">
        <v>7900901</v>
      </c>
      <c r="C2557" s="9">
        <v>45665</v>
      </c>
      <c r="D2557" t="s">
        <v>4942</v>
      </c>
      <c r="E2557" t="s">
        <v>3505</v>
      </c>
      <c r="I2557" s="3">
        <v>1699042.24</v>
      </c>
      <c r="J2557" s="3">
        <v>0</v>
      </c>
      <c r="K2557" s="3">
        <v>2396554759.0999999</v>
      </c>
      <c r="N2557" t="s">
        <v>4877</v>
      </c>
      <c r="O2557" s="9">
        <v>45665.440856481502</v>
      </c>
      <c r="P2557" t="s">
        <v>4944</v>
      </c>
      <c r="R2557" s="9"/>
      <c r="S2557" s="8" t="str">
        <f t="shared" si="78"/>
        <v/>
      </c>
      <c r="T2557" s="8" t="str">
        <f t="shared" si="79"/>
        <v/>
      </c>
    </row>
    <row r="2558" spans="1:20" x14ac:dyDescent="0.25">
      <c r="A2558" t="s">
        <v>3542</v>
      </c>
      <c r="B2558" s="7">
        <v>7900902</v>
      </c>
      <c r="C2558" s="9">
        <v>45665</v>
      </c>
      <c r="D2558" t="s">
        <v>4942</v>
      </c>
      <c r="E2558" t="s">
        <v>3242</v>
      </c>
      <c r="I2558" s="3">
        <v>706878.47</v>
      </c>
      <c r="J2558" s="3">
        <v>0</v>
      </c>
      <c r="K2558" s="3">
        <v>2397261637.5700002</v>
      </c>
      <c r="N2558" t="s">
        <v>4877</v>
      </c>
      <c r="O2558" s="9">
        <v>45665.440879629597</v>
      </c>
      <c r="P2558" t="s">
        <v>4944</v>
      </c>
      <c r="R2558" s="9"/>
      <c r="S2558" s="8" t="str">
        <f t="shared" si="78"/>
        <v/>
      </c>
      <c r="T2558" s="8" t="str">
        <f t="shared" si="79"/>
        <v/>
      </c>
    </row>
    <row r="2559" spans="1:20" x14ac:dyDescent="0.25">
      <c r="A2559" t="s">
        <v>3542</v>
      </c>
      <c r="B2559" s="7">
        <v>7900907</v>
      </c>
      <c r="C2559" s="9">
        <v>45665</v>
      </c>
      <c r="D2559" t="s">
        <v>3539</v>
      </c>
      <c r="E2559" t="s">
        <v>7173</v>
      </c>
      <c r="I2559" s="3">
        <v>0</v>
      </c>
      <c r="J2559" s="3">
        <v>24462702.43</v>
      </c>
      <c r="K2559" s="3">
        <v>2372798935.1399999</v>
      </c>
      <c r="N2559" t="s">
        <v>4877</v>
      </c>
      <c r="O2559" s="9">
        <v>45665.448657407404</v>
      </c>
      <c r="P2559" t="s">
        <v>26</v>
      </c>
      <c r="R2559" s="9"/>
      <c r="S2559" s="8" t="str">
        <f t="shared" si="78"/>
        <v>00084743</v>
      </c>
      <c r="T2559" s="8">
        <f t="shared" si="79"/>
        <v>7900907</v>
      </c>
    </row>
    <row r="2560" spans="1:20" x14ac:dyDescent="0.25">
      <c r="A2560" t="s">
        <v>3542</v>
      </c>
      <c r="B2560" s="7">
        <v>7900909</v>
      </c>
      <c r="C2560" s="9">
        <v>45665</v>
      </c>
      <c r="D2560" t="s">
        <v>3539</v>
      </c>
      <c r="E2560" t="s">
        <v>7174</v>
      </c>
      <c r="I2560" s="3">
        <v>0</v>
      </c>
      <c r="J2560" s="3">
        <v>19832776.469999999</v>
      </c>
      <c r="K2560" s="3">
        <v>2352966158.6700001</v>
      </c>
      <c r="N2560" t="s">
        <v>4877</v>
      </c>
      <c r="O2560" s="9">
        <v>45665.456944444399</v>
      </c>
      <c r="P2560" t="s">
        <v>26</v>
      </c>
      <c r="R2560" s="9"/>
      <c r="S2560" s="8" t="str">
        <f t="shared" si="78"/>
        <v>00084744</v>
      </c>
      <c r="T2560" s="8">
        <f t="shared" si="79"/>
        <v>7900909</v>
      </c>
    </row>
    <row r="2561" spans="1:20" x14ac:dyDescent="0.25">
      <c r="A2561" t="s">
        <v>3542</v>
      </c>
      <c r="B2561" s="7">
        <v>7900910</v>
      </c>
      <c r="C2561" s="9">
        <v>45665</v>
      </c>
      <c r="D2561" t="s">
        <v>3539</v>
      </c>
      <c r="E2561" t="s">
        <v>7175</v>
      </c>
      <c r="I2561" s="3">
        <v>0</v>
      </c>
      <c r="J2561" s="3">
        <v>2205984.4</v>
      </c>
      <c r="K2561" s="3">
        <v>2350760174.27</v>
      </c>
      <c r="N2561" t="s">
        <v>4877</v>
      </c>
      <c r="O2561" s="9">
        <v>45665.458530092597</v>
      </c>
      <c r="P2561" t="s">
        <v>26</v>
      </c>
      <c r="R2561" s="9"/>
      <c r="S2561" s="8" t="str">
        <f t="shared" si="78"/>
        <v>00084745</v>
      </c>
      <c r="T2561" s="8">
        <f t="shared" si="79"/>
        <v>7900910</v>
      </c>
    </row>
    <row r="2562" spans="1:20" x14ac:dyDescent="0.25">
      <c r="A2562" t="s">
        <v>3542</v>
      </c>
      <c r="B2562" s="7">
        <v>7900915</v>
      </c>
      <c r="C2562" s="9">
        <v>45665</v>
      </c>
      <c r="D2562" t="s">
        <v>3539</v>
      </c>
      <c r="E2562" t="s">
        <v>7176</v>
      </c>
      <c r="I2562" s="3">
        <v>0</v>
      </c>
      <c r="J2562" s="3">
        <v>7284832.1500000004</v>
      </c>
      <c r="K2562" s="3">
        <v>2343475342.1199999</v>
      </c>
      <c r="N2562" t="s">
        <v>4877</v>
      </c>
      <c r="O2562" s="9">
        <v>45665.465300925898</v>
      </c>
      <c r="P2562" t="s">
        <v>26</v>
      </c>
      <c r="R2562" s="9"/>
      <c r="S2562" s="8" t="str">
        <f t="shared" si="78"/>
        <v>00084747</v>
      </c>
      <c r="T2562" s="8">
        <f t="shared" si="79"/>
        <v>7900915</v>
      </c>
    </row>
    <row r="2563" spans="1:20" x14ac:dyDescent="0.25">
      <c r="A2563" t="s">
        <v>3542</v>
      </c>
      <c r="B2563" s="7">
        <v>7900917</v>
      </c>
      <c r="C2563" s="9">
        <v>45665</v>
      </c>
      <c r="D2563" t="s">
        <v>4874</v>
      </c>
      <c r="E2563" t="s">
        <v>3343</v>
      </c>
      <c r="F2563" t="s">
        <v>7177</v>
      </c>
      <c r="I2563" s="3">
        <v>0</v>
      </c>
      <c r="J2563" s="3">
        <v>162373.48000000001</v>
      </c>
      <c r="K2563" s="3">
        <v>2343312968.6399999</v>
      </c>
      <c r="N2563" t="s">
        <v>4877</v>
      </c>
      <c r="O2563" s="9">
        <v>45665.4695138889</v>
      </c>
      <c r="P2563" t="s">
        <v>26</v>
      </c>
      <c r="R2563" s="9"/>
      <c r="S2563" s="8" t="str">
        <f t="shared" si="78"/>
        <v/>
      </c>
      <c r="T2563" s="8" t="str">
        <f t="shared" si="79"/>
        <v/>
      </c>
    </row>
    <row r="2564" spans="1:20" x14ac:dyDescent="0.25">
      <c r="A2564" t="s">
        <v>3542</v>
      </c>
      <c r="B2564" s="7">
        <v>7900919</v>
      </c>
      <c r="C2564" s="9">
        <v>45665</v>
      </c>
      <c r="D2564" t="s">
        <v>3539</v>
      </c>
      <c r="E2564" t="s">
        <v>7178</v>
      </c>
      <c r="I2564" s="3">
        <v>0</v>
      </c>
      <c r="J2564" s="3">
        <v>700000</v>
      </c>
      <c r="K2564" s="3">
        <v>2342612968.6399999</v>
      </c>
      <c r="N2564" t="s">
        <v>4877</v>
      </c>
      <c r="O2564" s="9">
        <v>45665.480694444399</v>
      </c>
      <c r="P2564" t="s">
        <v>26</v>
      </c>
      <c r="R2564" s="9"/>
      <c r="S2564" s="8" t="str">
        <f t="shared" ref="S2564:S2627" si="80">+IF(MID(E2564,1,1)="R",MID(E2564,5,8),"")</f>
        <v>00084748</v>
      </c>
      <c r="T2564" s="8">
        <f t="shared" ref="T2564:T2627" si="81">+IF(MID(S2564,1,1)="0",B2564,"")</f>
        <v>7900919</v>
      </c>
    </row>
    <row r="2565" spans="1:20" x14ac:dyDescent="0.25">
      <c r="A2565" t="s">
        <v>3542</v>
      </c>
      <c r="B2565" s="7">
        <v>7900920</v>
      </c>
      <c r="C2565" s="9">
        <v>45665</v>
      </c>
      <c r="D2565" t="s">
        <v>3539</v>
      </c>
      <c r="E2565" t="s">
        <v>7179</v>
      </c>
      <c r="I2565" s="3">
        <v>0</v>
      </c>
      <c r="J2565" s="3">
        <v>333118</v>
      </c>
      <c r="K2565" s="3">
        <v>2342279850.6399999</v>
      </c>
      <c r="N2565" t="s">
        <v>4877</v>
      </c>
      <c r="O2565" s="9">
        <v>45665.482743055603</v>
      </c>
      <c r="P2565" t="s">
        <v>26</v>
      </c>
      <c r="R2565" s="9"/>
      <c r="S2565" s="8" t="str">
        <f t="shared" si="80"/>
        <v>00084749</v>
      </c>
      <c r="T2565" s="8">
        <f t="shared" si="81"/>
        <v>7900920</v>
      </c>
    </row>
    <row r="2566" spans="1:20" x14ac:dyDescent="0.25">
      <c r="A2566" t="s">
        <v>3542</v>
      </c>
      <c r="B2566" s="7">
        <v>7900921</v>
      </c>
      <c r="C2566" s="9">
        <v>45665</v>
      </c>
      <c r="D2566" t="s">
        <v>3539</v>
      </c>
      <c r="E2566" t="s">
        <v>7180</v>
      </c>
      <c r="I2566" s="3">
        <v>0</v>
      </c>
      <c r="J2566" s="3">
        <v>1150000</v>
      </c>
      <c r="K2566" s="3">
        <v>2341129850.6399999</v>
      </c>
      <c r="N2566" t="s">
        <v>4877</v>
      </c>
      <c r="O2566" s="9">
        <v>45665.485868055599</v>
      </c>
      <c r="P2566" t="s">
        <v>26</v>
      </c>
      <c r="R2566" s="9"/>
      <c r="S2566" s="8" t="str">
        <f t="shared" si="80"/>
        <v>00084750</v>
      </c>
      <c r="T2566" s="8">
        <f t="shared" si="81"/>
        <v>7900921</v>
      </c>
    </row>
    <row r="2567" spans="1:20" x14ac:dyDescent="0.25">
      <c r="A2567" t="s">
        <v>3542</v>
      </c>
      <c r="B2567" s="7">
        <v>7900923</v>
      </c>
      <c r="C2567" s="9">
        <v>45665</v>
      </c>
      <c r="D2567" t="s">
        <v>3539</v>
      </c>
      <c r="E2567" t="s">
        <v>7181</v>
      </c>
      <c r="I2567" s="3">
        <v>0</v>
      </c>
      <c r="J2567" s="3">
        <v>15703144.24</v>
      </c>
      <c r="K2567" s="3">
        <v>2325426706.4000001</v>
      </c>
      <c r="N2567" t="s">
        <v>4877</v>
      </c>
      <c r="O2567" s="9">
        <v>45665.492662037002</v>
      </c>
      <c r="P2567" t="s">
        <v>26</v>
      </c>
      <c r="R2567" s="9"/>
      <c r="S2567" s="8" t="str">
        <f t="shared" si="80"/>
        <v>00084751</v>
      </c>
      <c r="T2567" s="8">
        <f t="shared" si="81"/>
        <v>7900923</v>
      </c>
    </row>
    <row r="2568" spans="1:20" x14ac:dyDescent="0.25">
      <c r="A2568" t="s">
        <v>3542</v>
      </c>
      <c r="B2568" s="7">
        <v>7900925</v>
      </c>
      <c r="C2568" s="9">
        <v>45665</v>
      </c>
      <c r="D2568" t="s">
        <v>3539</v>
      </c>
      <c r="E2568" t="s">
        <v>7182</v>
      </c>
      <c r="I2568" s="3">
        <v>0</v>
      </c>
      <c r="J2568" s="3">
        <v>938024.9</v>
      </c>
      <c r="K2568" s="3">
        <v>2324488681.5</v>
      </c>
      <c r="N2568" t="s">
        <v>4877</v>
      </c>
      <c r="O2568" s="9">
        <v>45665.494895833297</v>
      </c>
      <c r="P2568" t="s">
        <v>26</v>
      </c>
      <c r="R2568" s="9"/>
      <c r="S2568" s="8" t="str">
        <f t="shared" si="80"/>
        <v>00084752</v>
      </c>
      <c r="T2568" s="8">
        <f t="shared" si="81"/>
        <v>7900925</v>
      </c>
    </row>
    <row r="2569" spans="1:20" x14ac:dyDescent="0.25">
      <c r="A2569" t="s">
        <v>3542</v>
      </c>
      <c r="B2569" s="7">
        <v>7900926</v>
      </c>
      <c r="C2569" s="9">
        <v>45665</v>
      </c>
      <c r="D2569" t="s">
        <v>3539</v>
      </c>
      <c r="E2569" t="s">
        <v>7183</v>
      </c>
      <c r="I2569" s="3">
        <v>0</v>
      </c>
      <c r="J2569" s="3">
        <v>500000</v>
      </c>
      <c r="K2569" s="3">
        <v>2323988681.5</v>
      </c>
      <c r="N2569" t="s">
        <v>4877</v>
      </c>
      <c r="O2569" s="9">
        <v>45665.496481481503</v>
      </c>
      <c r="P2569" t="s">
        <v>26</v>
      </c>
      <c r="R2569" s="9"/>
      <c r="S2569" s="8" t="str">
        <f t="shared" si="80"/>
        <v>00084753</v>
      </c>
      <c r="T2569" s="8">
        <f t="shared" si="81"/>
        <v>7900926</v>
      </c>
    </row>
    <row r="2570" spans="1:20" x14ac:dyDescent="0.25">
      <c r="A2570" t="s">
        <v>3542</v>
      </c>
      <c r="B2570" s="7">
        <v>7900927</v>
      </c>
      <c r="C2570" s="9">
        <v>45665</v>
      </c>
      <c r="D2570" t="s">
        <v>3539</v>
      </c>
      <c r="E2570" t="s">
        <v>7184</v>
      </c>
      <c r="I2570" s="3">
        <v>0</v>
      </c>
      <c r="J2570" s="3">
        <v>864944.54</v>
      </c>
      <c r="K2570" s="3">
        <v>2323123736.96</v>
      </c>
      <c r="N2570" t="s">
        <v>4877</v>
      </c>
      <c r="O2570" s="9">
        <v>45665.499108796299</v>
      </c>
      <c r="P2570" t="s">
        <v>26</v>
      </c>
      <c r="R2570" s="9"/>
      <c r="S2570" s="8" t="str">
        <f t="shared" si="80"/>
        <v>00084754</v>
      </c>
      <c r="T2570" s="8">
        <f t="shared" si="81"/>
        <v>7900927</v>
      </c>
    </row>
    <row r="2571" spans="1:20" x14ac:dyDescent="0.25">
      <c r="A2571" t="s">
        <v>3542</v>
      </c>
      <c r="B2571" s="7">
        <v>7900928</v>
      </c>
      <c r="C2571" s="9">
        <v>45665</v>
      </c>
      <c r="D2571" t="s">
        <v>3539</v>
      </c>
      <c r="E2571" t="s">
        <v>7185</v>
      </c>
      <c r="I2571" s="3">
        <v>0</v>
      </c>
      <c r="J2571" s="3">
        <v>548365.29</v>
      </c>
      <c r="K2571" s="3">
        <v>2322575371.6700001</v>
      </c>
      <c r="N2571" t="s">
        <v>4877</v>
      </c>
      <c r="O2571" s="9">
        <v>45665.501678240696</v>
      </c>
      <c r="P2571" t="s">
        <v>26</v>
      </c>
      <c r="R2571" s="9"/>
      <c r="S2571" s="8" t="str">
        <f t="shared" si="80"/>
        <v>00084755</v>
      </c>
      <c r="T2571" s="8">
        <f t="shared" si="81"/>
        <v>7900928</v>
      </c>
    </row>
    <row r="2572" spans="1:20" x14ac:dyDescent="0.25">
      <c r="A2572" t="s">
        <v>3542</v>
      </c>
      <c r="B2572" s="7">
        <v>7900930</v>
      </c>
      <c r="C2572" s="9">
        <v>45665</v>
      </c>
      <c r="D2572" t="s">
        <v>3539</v>
      </c>
      <c r="E2572" t="s">
        <v>7186</v>
      </c>
      <c r="I2572" s="3">
        <v>0</v>
      </c>
      <c r="J2572" s="3">
        <v>174170.62</v>
      </c>
      <c r="K2572" s="3">
        <v>2322401201.0500002</v>
      </c>
      <c r="N2572" t="s">
        <v>4877</v>
      </c>
      <c r="O2572" s="9">
        <v>45665.510138888902</v>
      </c>
      <c r="P2572" t="s">
        <v>26</v>
      </c>
      <c r="R2572" s="9"/>
      <c r="S2572" s="8" t="str">
        <f t="shared" si="80"/>
        <v>00084756</v>
      </c>
      <c r="T2572" s="8">
        <f t="shared" si="81"/>
        <v>7900930</v>
      </c>
    </row>
    <row r="2573" spans="1:20" x14ac:dyDescent="0.25">
      <c r="A2573" t="s">
        <v>3542</v>
      </c>
      <c r="B2573" s="7">
        <v>7900931</v>
      </c>
      <c r="C2573" s="9">
        <v>45665</v>
      </c>
      <c r="D2573" t="s">
        <v>3539</v>
      </c>
      <c r="E2573" t="s">
        <v>7187</v>
      </c>
      <c r="I2573" s="3">
        <v>0</v>
      </c>
      <c r="J2573" s="3">
        <v>89158</v>
      </c>
      <c r="K2573" s="3">
        <v>2322312043.0500002</v>
      </c>
      <c r="N2573" t="s">
        <v>4877</v>
      </c>
      <c r="O2573" s="9">
        <v>45665.510208333297</v>
      </c>
      <c r="P2573" t="s">
        <v>368</v>
      </c>
      <c r="R2573" s="9"/>
      <c r="S2573" s="8" t="str">
        <f t="shared" si="80"/>
        <v>00084757</v>
      </c>
      <c r="T2573" s="8">
        <f t="shared" si="81"/>
        <v>7900931</v>
      </c>
    </row>
    <row r="2574" spans="1:20" x14ac:dyDescent="0.25">
      <c r="A2574" t="s">
        <v>3542</v>
      </c>
      <c r="B2574" s="7">
        <v>7900932</v>
      </c>
      <c r="C2574" s="9">
        <v>45665</v>
      </c>
      <c r="D2574" t="s">
        <v>4942</v>
      </c>
      <c r="E2574" t="s">
        <v>3510</v>
      </c>
      <c r="F2574" t="s">
        <v>7188</v>
      </c>
      <c r="I2574" s="3">
        <v>5059891.7</v>
      </c>
      <c r="J2574" s="3">
        <v>0</v>
      </c>
      <c r="K2574" s="3">
        <v>2327371934.75</v>
      </c>
      <c r="N2574" t="s">
        <v>4877</v>
      </c>
      <c r="O2574" s="9">
        <v>45665.511006944398</v>
      </c>
      <c r="P2574" t="s">
        <v>4944</v>
      </c>
      <c r="R2574" s="9"/>
      <c r="S2574" s="8" t="str">
        <f t="shared" si="80"/>
        <v/>
      </c>
      <c r="T2574" s="8" t="str">
        <f t="shared" si="81"/>
        <v/>
      </c>
    </row>
    <row r="2575" spans="1:20" x14ac:dyDescent="0.25">
      <c r="A2575" t="s">
        <v>3542</v>
      </c>
      <c r="B2575" s="7">
        <v>7900933</v>
      </c>
      <c r="C2575" s="9">
        <v>45665</v>
      </c>
      <c r="D2575" t="s">
        <v>4942</v>
      </c>
      <c r="E2575" t="s">
        <v>3511</v>
      </c>
      <c r="F2575" t="s">
        <v>7188</v>
      </c>
      <c r="I2575" s="3">
        <v>1970472.15</v>
      </c>
      <c r="J2575" s="3">
        <v>0</v>
      </c>
      <c r="K2575" s="3">
        <v>2329342406.9000001</v>
      </c>
      <c r="N2575" t="s">
        <v>4877</v>
      </c>
      <c r="O2575" s="9">
        <v>45665.511006944398</v>
      </c>
      <c r="P2575" t="s">
        <v>4944</v>
      </c>
      <c r="R2575" s="9"/>
      <c r="S2575" s="8" t="str">
        <f t="shared" si="80"/>
        <v/>
      </c>
      <c r="T2575" s="8" t="str">
        <f t="shared" si="81"/>
        <v/>
      </c>
    </row>
    <row r="2576" spans="1:20" x14ac:dyDescent="0.25">
      <c r="A2576" t="s">
        <v>3542</v>
      </c>
      <c r="B2576" s="7">
        <v>7900934</v>
      </c>
      <c r="C2576" s="9">
        <v>45665</v>
      </c>
      <c r="D2576" t="s">
        <v>4942</v>
      </c>
      <c r="E2576" t="s">
        <v>3512</v>
      </c>
      <c r="F2576" t="s">
        <v>7188</v>
      </c>
      <c r="I2576" s="3">
        <v>2875960.46</v>
      </c>
      <c r="J2576" s="3">
        <v>0</v>
      </c>
      <c r="K2576" s="3">
        <v>2332218367.3600001</v>
      </c>
      <c r="N2576" t="s">
        <v>4877</v>
      </c>
      <c r="O2576" s="9">
        <v>45665.511006944398</v>
      </c>
      <c r="P2576" t="s">
        <v>4944</v>
      </c>
      <c r="R2576" s="9"/>
      <c r="S2576" s="8" t="str">
        <f t="shared" si="80"/>
        <v/>
      </c>
      <c r="T2576" s="8" t="str">
        <f t="shared" si="81"/>
        <v/>
      </c>
    </row>
    <row r="2577" spans="1:20" x14ac:dyDescent="0.25">
      <c r="A2577" t="s">
        <v>3542</v>
      </c>
      <c r="B2577" s="7">
        <v>7900935</v>
      </c>
      <c r="C2577" s="9">
        <v>45665</v>
      </c>
      <c r="D2577" t="s">
        <v>3539</v>
      </c>
      <c r="E2577" t="s">
        <v>7189</v>
      </c>
      <c r="I2577" s="3">
        <v>0</v>
      </c>
      <c r="J2577" s="3">
        <v>306990</v>
      </c>
      <c r="K2577" s="3">
        <v>2331911377.3600001</v>
      </c>
      <c r="N2577" t="s">
        <v>4877</v>
      </c>
      <c r="O2577" s="9">
        <v>45665.512037036999</v>
      </c>
      <c r="P2577" t="s">
        <v>26</v>
      </c>
      <c r="R2577" s="9"/>
      <c r="S2577" s="8" t="str">
        <f t="shared" si="80"/>
        <v>00084758</v>
      </c>
      <c r="T2577" s="8">
        <f t="shared" si="81"/>
        <v>7900935</v>
      </c>
    </row>
    <row r="2578" spans="1:20" x14ac:dyDescent="0.25">
      <c r="A2578" t="s">
        <v>3542</v>
      </c>
      <c r="B2578" s="7">
        <v>7900938</v>
      </c>
      <c r="C2578" s="9">
        <v>45665</v>
      </c>
      <c r="D2578" t="s">
        <v>3539</v>
      </c>
      <c r="E2578" t="s">
        <v>7190</v>
      </c>
      <c r="I2578" s="3">
        <v>0</v>
      </c>
      <c r="J2578" s="3">
        <v>1257237.78</v>
      </c>
      <c r="K2578" s="3">
        <v>2330654139.5799999</v>
      </c>
      <c r="N2578" t="s">
        <v>4877</v>
      </c>
      <c r="O2578" s="9">
        <v>45665.521689814799</v>
      </c>
      <c r="P2578" t="s">
        <v>26</v>
      </c>
      <c r="R2578" s="9"/>
      <c r="S2578" s="8" t="str">
        <f t="shared" si="80"/>
        <v>00084760</v>
      </c>
      <c r="T2578" s="8">
        <f t="shared" si="81"/>
        <v>7900938</v>
      </c>
    </row>
    <row r="2579" spans="1:20" x14ac:dyDescent="0.25">
      <c r="A2579" t="s">
        <v>3542</v>
      </c>
      <c r="B2579" s="7">
        <v>7900941</v>
      </c>
      <c r="C2579" s="9">
        <v>45665</v>
      </c>
      <c r="D2579" t="s">
        <v>3539</v>
      </c>
      <c r="E2579" t="s">
        <v>7191</v>
      </c>
      <c r="I2579" s="3">
        <v>0</v>
      </c>
      <c r="J2579" s="3">
        <v>1912578.01</v>
      </c>
      <c r="K2579" s="3">
        <v>2328741561.5700002</v>
      </c>
      <c r="N2579" t="s">
        <v>4877</v>
      </c>
      <c r="O2579" s="9">
        <v>45665.524305555598</v>
      </c>
      <c r="P2579" t="s">
        <v>26</v>
      </c>
      <c r="R2579" s="9"/>
      <c r="S2579" s="8" t="str">
        <f t="shared" si="80"/>
        <v>00084762</v>
      </c>
      <c r="T2579" s="8">
        <f t="shared" si="81"/>
        <v>7900941</v>
      </c>
    </row>
    <row r="2580" spans="1:20" x14ac:dyDescent="0.25">
      <c r="A2580" t="s">
        <v>3542</v>
      </c>
      <c r="B2580" s="7">
        <v>7900942</v>
      </c>
      <c r="C2580" s="9">
        <v>45665</v>
      </c>
      <c r="D2580" t="s">
        <v>3539</v>
      </c>
      <c r="E2580" t="s">
        <v>7192</v>
      </c>
      <c r="I2580" s="3">
        <v>0</v>
      </c>
      <c r="J2580" s="3">
        <v>1531975.25</v>
      </c>
      <c r="K2580" s="3">
        <v>2327209586.3200002</v>
      </c>
      <c r="N2580" t="s">
        <v>4877</v>
      </c>
      <c r="O2580" s="9">
        <v>45665.526944444398</v>
      </c>
      <c r="P2580" t="s">
        <v>26</v>
      </c>
      <c r="R2580" s="9"/>
      <c r="S2580" s="8" t="str">
        <f t="shared" si="80"/>
        <v>00084763</v>
      </c>
      <c r="T2580" s="8">
        <f t="shared" si="81"/>
        <v>7900942</v>
      </c>
    </row>
    <row r="2581" spans="1:20" x14ac:dyDescent="0.25">
      <c r="A2581" t="s">
        <v>3542</v>
      </c>
      <c r="B2581" s="7">
        <v>7900944</v>
      </c>
      <c r="C2581" s="9">
        <v>45665</v>
      </c>
      <c r="D2581" t="s">
        <v>4874</v>
      </c>
      <c r="E2581" t="s">
        <v>3306</v>
      </c>
      <c r="F2581" t="s">
        <v>4876</v>
      </c>
      <c r="I2581" s="3">
        <v>0</v>
      </c>
      <c r="J2581" s="3">
        <v>45414.48</v>
      </c>
      <c r="K2581" s="3">
        <v>2327164171.8400002</v>
      </c>
      <c r="N2581" t="s">
        <v>4877</v>
      </c>
      <c r="O2581" s="9">
        <v>45665.532430555599</v>
      </c>
      <c r="P2581" t="s">
        <v>26</v>
      </c>
      <c r="R2581" s="9"/>
      <c r="S2581" s="8" t="str">
        <f t="shared" si="80"/>
        <v/>
      </c>
      <c r="T2581" s="8" t="str">
        <f t="shared" si="81"/>
        <v/>
      </c>
    </row>
    <row r="2582" spans="1:20" x14ac:dyDescent="0.25">
      <c r="A2582" t="s">
        <v>3542</v>
      </c>
      <c r="B2582" s="7">
        <v>7900945</v>
      </c>
      <c r="C2582" s="9">
        <v>45665</v>
      </c>
      <c r="D2582" t="s">
        <v>3539</v>
      </c>
      <c r="E2582" t="s">
        <v>7193</v>
      </c>
      <c r="I2582" s="3">
        <v>0</v>
      </c>
      <c r="J2582" s="3">
        <v>1771164.63</v>
      </c>
      <c r="K2582" s="3">
        <v>2325393007.21</v>
      </c>
      <c r="N2582" t="s">
        <v>4877</v>
      </c>
      <c r="O2582" s="9">
        <v>45665.532430555599</v>
      </c>
      <c r="P2582" t="s">
        <v>26</v>
      </c>
      <c r="R2582" s="9"/>
      <c r="S2582" s="8" t="str">
        <f t="shared" si="80"/>
        <v>00084765</v>
      </c>
      <c r="T2582" s="8">
        <f t="shared" si="81"/>
        <v>7900945</v>
      </c>
    </row>
    <row r="2583" spans="1:20" x14ac:dyDescent="0.25">
      <c r="A2583" t="s">
        <v>3542</v>
      </c>
      <c r="B2583" s="7">
        <v>7900956</v>
      </c>
      <c r="C2583" s="9">
        <v>45665</v>
      </c>
      <c r="D2583" t="s">
        <v>3539</v>
      </c>
      <c r="E2583" t="s">
        <v>7194</v>
      </c>
      <c r="I2583" s="3">
        <v>0</v>
      </c>
      <c r="J2583" s="3">
        <v>5207939.6399999997</v>
      </c>
      <c r="K2583" s="3">
        <v>2320185067.5700002</v>
      </c>
      <c r="N2583" t="s">
        <v>4877</v>
      </c>
      <c r="O2583" s="9">
        <v>45665.564259259299</v>
      </c>
      <c r="P2583" t="s">
        <v>368</v>
      </c>
      <c r="R2583" s="9"/>
      <c r="S2583" s="8" t="str">
        <f t="shared" si="80"/>
        <v>00084766</v>
      </c>
      <c r="T2583" s="8">
        <f t="shared" si="81"/>
        <v>7900956</v>
      </c>
    </row>
    <row r="2584" spans="1:20" x14ac:dyDescent="0.25">
      <c r="A2584" t="s">
        <v>3542</v>
      </c>
      <c r="B2584" s="7">
        <v>7900958</v>
      </c>
      <c r="C2584" s="9">
        <v>45665</v>
      </c>
      <c r="D2584" t="s">
        <v>4942</v>
      </c>
      <c r="E2584" t="s">
        <v>2989</v>
      </c>
      <c r="I2584" s="3">
        <v>68347.19</v>
      </c>
      <c r="J2584" s="3">
        <v>0</v>
      </c>
      <c r="K2584" s="3">
        <v>2320253414.7600002</v>
      </c>
      <c r="N2584" t="s">
        <v>4877</v>
      </c>
      <c r="O2584" s="9">
        <v>45665.565821759301</v>
      </c>
      <c r="P2584" t="s">
        <v>4944</v>
      </c>
      <c r="R2584" s="9"/>
      <c r="S2584" s="8" t="str">
        <f t="shared" si="80"/>
        <v/>
      </c>
      <c r="T2584" s="8" t="str">
        <f t="shared" si="81"/>
        <v/>
      </c>
    </row>
    <row r="2585" spans="1:20" x14ac:dyDescent="0.25">
      <c r="A2585" t="s">
        <v>3542</v>
      </c>
      <c r="B2585" s="7">
        <v>7900959</v>
      </c>
      <c r="C2585" s="9">
        <v>45665</v>
      </c>
      <c r="D2585" t="s">
        <v>4874</v>
      </c>
      <c r="E2585" t="s">
        <v>2518</v>
      </c>
      <c r="F2585" t="s">
        <v>4876</v>
      </c>
      <c r="I2585" s="3">
        <v>0</v>
      </c>
      <c r="J2585" s="3">
        <v>402644.72</v>
      </c>
      <c r="K2585" s="3">
        <v>2319850770.04</v>
      </c>
      <c r="N2585" t="s">
        <v>4877</v>
      </c>
      <c r="O2585" s="9">
        <v>45665.569027777798</v>
      </c>
      <c r="P2585" t="s">
        <v>368</v>
      </c>
      <c r="R2585" s="9"/>
      <c r="S2585" s="8" t="str">
        <f t="shared" si="80"/>
        <v/>
      </c>
      <c r="T2585" s="8" t="str">
        <f t="shared" si="81"/>
        <v/>
      </c>
    </row>
    <row r="2586" spans="1:20" x14ac:dyDescent="0.25">
      <c r="A2586" t="s">
        <v>3542</v>
      </c>
      <c r="B2586" s="7">
        <v>7900963</v>
      </c>
      <c r="C2586" s="9">
        <v>45665</v>
      </c>
      <c r="D2586" t="s">
        <v>4874</v>
      </c>
      <c r="E2586" t="s">
        <v>2455</v>
      </c>
      <c r="F2586" t="s">
        <v>7195</v>
      </c>
      <c r="I2586" s="3">
        <v>0</v>
      </c>
      <c r="J2586" s="3">
        <v>474426.79</v>
      </c>
      <c r="K2586" s="3">
        <v>2319376343.25</v>
      </c>
      <c r="N2586" t="s">
        <v>4877</v>
      </c>
      <c r="O2586" s="9">
        <v>45665.573645833298</v>
      </c>
      <c r="P2586" t="s">
        <v>62</v>
      </c>
      <c r="R2586" s="9"/>
      <c r="S2586" s="8" t="str">
        <f t="shared" si="80"/>
        <v/>
      </c>
      <c r="T2586" s="8" t="str">
        <f t="shared" si="81"/>
        <v/>
      </c>
    </row>
    <row r="2587" spans="1:20" x14ac:dyDescent="0.25">
      <c r="A2587" t="s">
        <v>3542</v>
      </c>
      <c r="B2587" s="7">
        <v>7900968</v>
      </c>
      <c r="C2587" s="9">
        <v>45665</v>
      </c>
      <c r="D2587" t="s">
        <v>4874</v>
      </c>
      <c r="E2587" t="s">
        <v>2451</v>
      </c>
      <c r="F2587" t="s">
        <v>7196</v>
      </c>
      <c r="I2587" s="3">
        <v>0</v>
      </c>
      <c r="J2587" s="3">
        <v>242529.94</v>
      </c>
      <c r="K2587" s="3">
        <v>2319133813.3099999</v>
      </c>
      <c r="N2587" t="s">
        <v>4877</v>
      </c>
      <c r="O2587" s="9">
        <v>45665.579120370399</v>
      </c>
      <c r="P2587" t="s">
        <v>62</v>
      </c>
      <c r="R2587" s="9"/>
      <c r="S2587" s="8" t="str">
        <f t="shared" si="80"/>
        <v/>
      </c>
      <c r="T2587" s="8" t="str">
        <f t="shared" si="81"/>
        <v/>
      </c>
    </row>
    <row r="2588" spans="1:20" x14ac:dyDescent="0.25">
      <c r="A2588" t="s">
        <v>3542</v>
      </c>
      <c r="B2588" s="7">
        <v>7900970</v>
      </c>
      <c r="C2588" s="9">
        <v>45665</v>
      </c>
      <c r="D2588" t="s">
        <v>4942</v>
      </c>
      <c r="E2588" t="s">
        <v>2863</v>
      </c>
      <c r="I2588" s="3">
        <v>4519117.4800000004</v>
      </c>
      <c r="J2588" s="3">
        <v>0</v>
      </c>
      <c r="K2588" s="3">
        <v>2323652930.79</v>
      </c>
      <c r="N2588" t="s">
        <v>4877</v>
      </c>
      <c r="O2588" s="9">
        <v>45665.582581018498</v>
      </c>
      <c r="P2588" t="s">
        <v>4944</v>
      </c>
      <c r="R2588" s="9"/>
      <c r="S2588" s="8" t="str">
        <f t="shared" si="80"/>
        <v/>
      </c>
      <c r="T2588" s="8" t="str">
        <f t="shared" si="81"/>
        <v/>
      </c>
    </row>
    <row r="2589" spans="1:20" x14ac:dyDescent="0.25">
      <c r="A2589" t="s">
        <v>3542</v>
      </c>
      <c r="B2589" s="7">
        <v>7900971</v>
      </c>
      <c r="C2589" s="9">
        <v>45665</v>
      </c>
      <c r="D2589" t="s">
        <v>4942</v>
      </c>
      <c r="E2589" t="s">
        <v>2862</v>
      </c>
      <c r="I2589" s="3">
        <v>3060045.1</v>
      </c>
      <c r="J2589" s="3">
        <v>0</v>
      </c>
      <c r="K2589" s="3">
        <v>2326712975.8899999</v>
      </c>
      <c r="N2589" t="s">
        <v>4877</v>
      </c>
      <c r="O2589" s="9">
        <v>45665.582581018498</v>
      </c>
      <c r="P2589" t="s">
        <v>4944</v>
      </c>
      <c r="R2589" s="9"/>
      <c r="S2589" s="8" t="str">
        <f t="shared" si="80"/>
        <v/>
      </c>
      <c r="T2589" s="8" t="str">
        <f t="shared" si="81"/>
        <v/>
      </c>
    </row>
    <row r="2590" spans="1:20" x14ac:dyDescent="0.25">
      <c r="A2590" t="s">
        <v>3542</v>
      </c>
      <c r="B2590" s="7">
        <v>7900972</v>
      </c>
      <c r="C2590" s="9">
        <v>45665</v>
      </c>
      <c r="D2590" t="s">
        <v>4942</v>
      </c>
      <c r="E2590" t="s">
        <v>3257</v>
      </c>
      <c r="I2590" s="3">
        <v>3501363.45</v>
      </c>
      <c r="J2590" s="3">
        <v>0</v>
      </c>
      <c r="K2590" s="3">
        <v>2330214339.3400002</v>
      </c>
      <c r="N2590" t="s">
        <v>4877</v>
      </c>
      <c r="O2590" s="9">
        <v>45665.582615740699</v>
      </c>
      <c r="P2590" t="s">
        <v>4944</v>
      </c>
      <c r="R2590" s="9"/>
      <c r="S2590" s="8" t="str">
        <f t="shared" si="80"/>
        <v/>
      </c>
      <c r="T2590" s="8" t="str">
        <f t="shared" si="81"/>
        <v/>
      </c>
    </row>
    <row r="2591" spans="1:20" x14ac:dyDescent="0.25">
      <c r="A2591" t="s">
        <v>3542</v>
      </c>
      <c r="B2591" s="7">
        <v>7900973</v>
      </c>
      <c r="C2591" s="9">
        <v>45665</v>
      </c>
      <c r="D2591" t="s">
        <v>4942</v>
      </c>
      <c r="E2591" t="s">
        <v>3258</v>
      </c>
      <c r="I2591" s="3">
        <v>572311.01</v>
      </c>
      <c r="J2591" s="3">
        <v>0</v>
      </c>
      <c r="K2591" s="3">
        <v>2330786650.3499999</v>
      </c>
      <c r="N2591" t="s">
        <v>4877</v>
      </c>
      <c r="O2591" s="9">
        <v>45665.582615740699</v>
      </c>
      <c r="P2591" t="s">
        <v>4944</v>
      </c>
      <c r="R2591" s="9"/>
      <c r="S2591" s="8" t="str">
        <f t="shared" si="80"/>
        <v/>
      </c>
      <c r="T2591" s="8" t="str">
        <f t="shared" si="81"/>
        <v/>
      </c>
    </row>
    <row r="2592" spans="1:20" x14ac:dyDescent="0.25">
      <c r="A2592" t="s">
        <v>3542</v>
      </c>
      <c r="B2592" s="7">
        <v>7900974</v>
      </c>
      <c r="C2592" s="9">
        <v>45665</v>
      </c>
      <c r="D2592" t="s">
        <v>4942</v>
      </c>
      <c r="E2592" t="s">
        <v>3880</v>
      </c>
      <c r="I2592" s="3">
        <v>2011863.59</v>
      </c>
      <c r="J2592" s="3">
        <v>0</v>
      </c>
      <c r="K2592" s="3">
        <v>2332798513.9400001</v>
      </c>
      <c r="N2592" t="s">
        <v>4877</v>
      </c>
      <c r="O2592" s="9">
        <v>45665.582650463002</v>
      </c>
      <c r="P2592" t="s">
        <v>4944</v>
      </c>
      <c r="R2592" s="9"/>
      <c r="S2592" s="8" t="str">
        <f t="shared" si="80"/>
        <v/>
      </c>
      <c r="T2592" s="8" t="str">
        <f t="shared" si="81"/>
        <v/>
      </c>
    </row>
    <row r="2593" spans="1:20" x14ac:dyDescent="0.25">
      <c r="A2593" t="s">
        <v>3542</v>
      </c>
      <c r="B2593" s="7">
        <v>7900975</v>
      </c>
      <c r="C2593" s="9">
        <v>45665</v>
      </c>
      <c r="D2593" t="s">
        <v>3539</v>
      </c>
      <c r="E2593" t="s">
        <v>7197</v>
      </c>
      <c r="I2593" s="3">
        <v>0</v>
      </c>
      <c r="J2593" s="3">
        <v>5364926.17</v>
      </c>
      <c r="K2593" s="3">
        <v>2327433587.77</v>
      </c>
      <c r="N2593" t="s">
        <v>4877</v>
      </c>
      <c r="O2593" s="9">
        <v>45665.582916666703</v>
      </c>
      <c r="P2593" t="s">
        <v>62</v>
      </c>
      <c r="R2593" s="9"/>
      <c r="S2593" s="8" t="str">
        <f t="shared" si="80"/>
        <v>00084768</v>
      </c>
      <c r="T2593" s="8">
        <f t="shared" si="81"/>
        <v>7900975</v>
      </c>
    </row>
    <row r="2594" spans="1:20" x14ac:dyDescent="0.25">
      <c r="A2594" t="s">
        <v>3542</v>
      </c>
      <c r="B2594" s="7">
        <v>7901003</v>
      </c>
      <c r="C2594" s="9">
        <v>45665</v>
      </c>
      <c r="D2594" t="s">
        <v>3539</v>
      </c>
      <c r="E2594" t="s">
        <v>7198</v>
      </c>
      <c r="F2594" t="s">
        <v>7199</v>
      </c>
      <c r="I2594" s="3">
        <v>0</v>
      </c>
      <c r="J2594" s="3">
        <v>4048313.59</v>
      </c>
      <c r="K2594" s="3">
        <v>2323385274.1799998</v>
      </c>
      <c r="N2594" t="s">
        <v>4877</v>
      </c>
      <c r="O2594" s="9">
        <v>45665.601898148103</v>
      </c>
      <c r="P2594" t="s">
        <v>62</v>
      </c>
      <c r="R2594" s="9"/>
      <c r="S2594" s="8" t="str">
        <f t="shared" si="80"/>
        <v>00084770</v>
      </c>
      <c r="T2594" s="8">
        <f t="shared" si="81"/>
        <v>7901003</v>
      </c>
    </row>
    <row r="2595" spans="1:20" x14ac:dyDescent="0.25">
      <c r="A2595" t="s">
        <v>3542</v>
      </c>
      <c r="B2595" s="7">
        <v>7901004</v>
      </c>
      <c r="C2595" s="9">
        <v>45665</v>
      </c>
      <c r="D2595" t="s">
        <v>4874</v>
      </c>
      <c r="E2595" t="s">
        <v>3347</v>
      </c>
      <c r="F2595" t="s">
        <v>7200</v>
      </c>
      <c r="I2595" s="3">
        <v>0</v>
      </c>
      <c r="J2595" s="3">
        <v>16617632.07</v>
      </c>
      <c r="K2595" s="3">
        <v>2306767642.1100001</v>
      </c>
      <c r="N2595" t="s">
        <v>4877</v>
      </c>
      <c r="O2595" s="9">
        <v>45665.602291666699</v>
      </c>
      <c r="P2595" t="s">
        <v>368</v>
      </c>
      <c r="R2595" s="9"/>
      <c r="S2595" s="8" t="str">
        <f t="shared" si="80"/>
        <v/>
      </c>
      <c r="T2595" s="8" t="str">
        <f t="shared" si="81"/>
        <v/>
      </c>
    </row>
    <row r="2596" spans="1:20" x14ac:dyDescent="0.25">
      <c r="A2596" t="s">
        <v>3542</v>
      </c>
      <c r="B2596" s="7">
        <v>7901006</v>
      </c>
      <c r="C2596" s="9">
        <v>45665</v>
      </c>
      <c r="D2596" t="s">
        <v>4942</v>
      </c>
      <c r="E2596" t="s">
        <v>3881</v>
      </c>
      <c r="I2596" s="3">
        <v>14592724.109999999</v>
      </c>
      <c r="J2596" s="3">
        <v>0</v>
      </c>
      <c r="K2596" s="3">
        <v>2321360366.2199998</v>
      </c>
      <c r="N2596" t="s">
        <v>4877</v>
      </c>
      <c r="O2596" s="9">
        <v>45665.604861111096</v>
      </c>
      <c r="P2596" t="s">
        <v>4944</v>
      </c>
      <c r="R2596" s="9"/>
      <c r="S2596" s="8" t="str">
        <f t="shared" si="80"/>
        <v/>
      </c>
      <c r="T2596" s="8" t="str">
        <f t="shared" si="81"/>
        <v/>
      </c>
    </row>
    <row r="2597" spans="1:20" x14ac:dyDescent="0.25">
      <c r="A2597" t="s">
        <v>3542</v>
      </c>
      <c r="B2597" s="7">
        <v>7901007</v>
      </c>
      <c r="C2597" s="9">
        <v>45665</v>
      </c>
      <c r="D2597" t="s">
        <v>4942</v>
      </c>
      <c r="E2597" t="s">
        <v>3882</v>
      </c>
      <c r="I2597" s="3">
        <v>10450110.82</v>
      </c>
      <c r="J2597" s="3">
        <v>0</v>
      </c>
      <c r="K2597" s="3">
        <v>2331810477.04</v>
      </c>
      <c r="N2597" t="s">
        <v>4877</v>
      </c>
      <c r="O2597" s="9">
        <v>45665.604861111096</v>
      </c>
      <c r="P2597" t="s">
        <v>4944</v>
      </c>
      <c r="R2597" s="9"/>
      <c r="S2597" s="8" t="str">
        <f t="shared" si="80"/>
        <v/>
      </c>
      <c r="T2597" s="8" t="str">
        <f t="shared" si="81"/>
        <v/>
      </c>
    </row>
    <row r="2598" spans="1:20" x14ac:dyDescent="0.25">
      <c r="A2598" t="s">
        <v>3542</v>
      </c>
      <c r="B2598" s="7">
        <v>7901010</v>
      </c>
      <c r="C2598" s="9">
        <v>45665</v>
      </c>
      <c r="D2598" t="s">
        <v>3539</v>
      </c>
      <c r="E2598" t="s">
        <v>7201</v>
      </c>
      <c r="I2598" s="3">
        <v>0</v>
      </c>
      <c r="J2598" s="3">
        <v>4897718.57</v>
      </c>
      <c r="K2598" s="3">
        <v>2326912758.4699998</v>
      </c>
      <c r="N2598" t="s">
        <v>4877</v>
      </c>
      <c r="O2598" s="9">
        <v>45665.6116666667</v>
      </c>
      <c r="P2598" t="s">
        <v>62</v>
      </c>
      <c r="R2598" s="9"/>
      <c r="S2598" s="8" t="str">
        <f t="shared" si="80"/>
        <v>00084771</v>
      </c>
      <c r="T2598" s="8">
        <f t="shared" si="81"/>
        <v>7901010</v>
      </c>
    </row>
    <row r="2599" spans="1:20" x14ac:dyDescent="0.25">
      <c r="A2599" t="s">
        <v>3542</v>
      </c>
      <c r="B2599" s="7">
        <v>7901011</v>
      </c>
      <c r="C2599" s="9">
        <v>45665</v>
      </c>
      <c r="D2599" t="s">
        <v>4942</v>
      </c>
      <c r="E2599" t="s">
        <v>3883</v>
      </c>
      <c r="I2599" s="3">
        <v>0</v>
      </c>
      <c r="J2599" s="3">
        <v>2011863.59</v>
      </c>
      <c r="K2599" s="3">
        <v>2324900894.8800001</v>
      </c>
      <c r="N2599" t="s">
        <v>4877</v>
      </c>
      <c r="O2599" s="9">
        <v>45665.611770833297</v>
      </c>
      <c r="P2599" t="s">
        <v>5042</v>
      </c>
      <c r="R2599" s="9"/>
      <c r="S2599" s="8" t="str">
        <f t="shared" si="80"/>
        <v/>
      </c>
      <c r="T2599" s="8" t="str">
        <f t="shared" si="81"/>
        <v/>
      </c>
    </row>
    <row r="2600" spans="1:20" x14ac:dyDescent="0.25">
      <c r="A2600" t="s">
        <v>3542</v>
      </c>
      <c r="B2600" s="7">
        <v>7901012</v>
      </c>
      <c r="C2600" s="9">
        <v>45665</v>
      </c>
      <c r="D2600" t="s">
        <v>4942</v>
      </c>
      <c r="E2600" t="s">
        <v>3270</v>
      </c>
      <c r="I2600" s="3">
        <v>2011863.59</v>
      </c>
      <c r="J2600" s="3">
        <v>0</v>
      </c>
      <c r="K2600" s="3">
        <v>2326912758.4699998</v>
      </c>
      <c r="N2600" t="s">
        <v>4877</v>
      </c>
      <c r="O2600" s="9">
        <v>45665.615034722199</v>
      </c>
      <c r="P2600" t="s">
        <v>4944</v>
      </c>
      <c r="R2600" s="9"/>
      <c r="S2600" s="8" t="str">
        <f t="shared" si="80"/>
        <v/>
      </c>
      <c r="T2600" s="8" t="str">
        <f t="shared" si="81"/>
        <v/>
      </c>
    </row>
    <row r="2601" spans="1:20" x14ac:dyDescent="0.25">
      <c r="A2601" t="s">
        <v>3542</v>
      </c>
      <c r="B2601" s="7">
        <v>7901015</v>
      </c>
      <c r="C2601" s="9">
        <v>45665</v>
      </c>
      <c r="D2601" t="s">
        <v>3539</v>
      </c>
      <c r="E2601" t="s">
        <v>7202</v>
      </c>
      <c r="I2601" s="3">
        <v>0</v>
      </c>
      <c r="J2601" s="3">
        <v>2431381.52</v>
      </c>
      <c r="K2601" s="3">
        <v>2324481376.9499998</v>
      </c>
      <c r="N2601" t="s">
        <v>4877</v>
      </c>
      <c r="O2601" s="9">
        <v>45665.624837962998</v>
      </c>
      <c r="P2601" t="s">
        <v>62</v>
      </c>
      <c r="R2601" s="9"/>
      <c r="S2601" s="8" t="str">
        <f t="shared" si="80"/>
        <v>00084772</v>
      </c>
      <c r="T2601" s="8">
        <f t="shared" si="81"/>
        <v>7901015</v>
      </c>
    </row>
    <row r="2602" spans="1:20" x14ac:dyDescent="0.25">
      <c r="A2602" t="s">
        <v>3542</v>
      </c>
      <c r="B2602" s="7">
        <v>7901018</v>
      </c>
      <c r="C2602" s="9">
        <v>45665</v>
      </c>
      <c r="D2602" t="s">
        <v>3539</v>
      </c>
      <c r="E2602" t="s">
        <v>7203</v>
      </c>
      <c r="I2602" s="3">
        <v>0.01</v>
      </c>
      <c r="J2602" s="3">
        <v>0</v>
      </c>
      <c r="K2602" s="3">
        <v>2324481376.96</v>
      </c>
      <c r="N2602" t="s">
        <v>4877</v>
      </c>
      <c r="O2602" s="9">
        <v>45665.627060185201</v>
      </c>
      <c r="P2602" t="s">
        <v>368</v>
      </c>
      <c r="R2602" s="9"/>
      <c r="S2602" s="8" t="str">
        <f t="shared" si="80"/>
        <v>00084773</v>
      </c>
      <c r="T2602" s="8">
        <f t="shared" si="81"/>
        <v>7901018</v>
      </c>
    </row>
    <row r="2603" spans="1:20" x14ac:dyDescent="0.25">
      <c r="A2603" t="s">
        <v>3542</v>
      </c>
      <c r="B2603" s="7">
        <v>7901020</v>
      </c>
      <c r="C2603" s="9">
        <v>45665</v>
      </c>
      <c r="D2603" t="s">
        <v>4874</v>
      </c>
      <c r="E2603" t="s">
        <v>2994</v>
      </c>
      <c r="F2603" t="s">
        <v>4876</v>
      </c>
      <c r="I2603" s="3">
        <v>0</v>
      </c>
      <c r="J2603" s="3">
        <v>49369.73</v>
      </c>
      <c r="K2603" s="3">
        <v>2324432007.23</v>
      </c>
      <c r="N2603" t="s">
        <v>4877</v>
      </c>
      <c r="O2603" s="9">
        <v>45665.628981481503</v>
      </c>
      <c r="P2603" t="s">
        <v>26</v>
      </c>
      <c r="R2603" s="9"/>
      <c r="S2603" s="8" t="str">
        <f t="shared" si="80"/>
        <v/>
      </c>
      <c r="T2603" s="8" t="str">
        <f t="shared" si="81"/>
        <v/>
      </c>
    </row>
    <row r="2604" spans="1:20" x14ac:dyDescent="0.25">
      <c r="A2604" t="s">
        <v>3542</v>
      </c>
      <c r="B2604" s="7">
        <v>7901022</v>
      </c>
      <c r="C2604" s="9">
        <v>45665</v>
      </c>
      <c r="D2604" t="s">
        <v>4874</v>
      </c>
      <c r="E2604" t="s">
        <v>3240</v>
      </c>
      <c r="F2604" t="s">
        <v>7204</v>
      </c>
      <c r="I2604" s="3">
        <v>0</v>
      </c>
      <c r="J2604" s="3">
        <v>59999.54</v>
      </c>
      <c r="K2604" s="3">
        <v>2324372007.6900001</v>
      </c>
      <c r="N2604" t="s">
        <v>4877</v>
      </c>
      <c r="O2604" s="9">
        <v>45665.630451388897</v>
      </c>
      <c r="P2604" t="s">
        <v>368</v>
      </c>
      <c r="R2604" s="9"/>
      <c r="S2604" s="8" t="str">
        <f t="shared" si="80"/>
        <v/>
      </c>
      <c r="T2604" s="8" t="str">
        <f t="shared" si="81"/>
        <v/>
      </c>
    </row>
    <row r="2605" spans="1:20" x14ac:dyDescent="0.25">
      <c r="A2605" t="s">
        <v>3542</v>
      </c>
      <c r="B2605" s="7">
        <v>7901023</v>
      </c>
      <c r="C2605" s="9">
        <v>45665</v>
      </c>
      <c r="D2605" t="s">
        <v>4874</v>
      </c>
      <c r="E2605" t="s">
        <v>2400</v>
      </c>
      <c r="F2605" t="s">
        <v>7205</v>
      </c>
      <c r="I2605" s="3">
        <v>0</v>
      </c>
      <c r="J2605" s="3">
        <v>98205.95</v>
      </c>
      <c r="K2605" s="3">
        <v>2324273801.7399998</v>
      </c>
      <c r="N2605" t="s">
        <v>4877</v>
      </c>
      <c r="O2605" s="9">
        <v>45665.630462963003</v>
      </c>
      <c r="P2605" t="s">
        <v>62</v>
      </c>
      <c r="R2605" s="9"/>
      <c r="S2605" s="8" t="str">
        <f t="shared" si="80"/>
        <v/>
      </c>
      <c r="T2605" s="8" t="str">
        <f t="shared" si="81"/>
        <v/>
      </c>
    </row>
    <row r="2606" spans="1:20" x14ac:dyDescent="0.25">
      <c r="A2606" t="s">
        <v>3542</v>
      </c>
      <c r="B2606" s="7">
        <v>7901024</v>
      </c>
      <c r="C2606" s="9">
        <v>45665</v>
      </c>
      <c r="D2606" t="s">
        <v>3539</v>
      </c>
      <c r="E2606" t="s">
        <v>7206</v>
      </c>
      <c r="I2606" s="3">
        <v>18.239999999999998</v>
      </c>
      <c r="J2606" s="3">
        <v>0</v>
      </c>
      <c r="K2606" s="3">
        <v>2324273819.98</v>
      </c>
      <c r="N2606" t="s">
        <v>4877</v>
      </c>
      <c r="O2606" s="9">
        <v>45665.631296296298</v>
      </c>
      <c r="P2606" t="s">
        <v>368</v>
      </c>
      <c r="R2606" s="9"/>
      <c r="S2606" s="8" t="str">
        <f t="shared" si="80"/>
        <v>00084775</v>
      </c>
      <c r="T2606" s="8">
        <f t="shared" si="81"/>
        <v>7901024</v>
      </c>
    </row>
    <row r="2607" spans="1:20" x14ac:dyDescent="0.25">
      <c r="A2607" t="s">
        <v>3542</v>
      </c>
      <c r="B2607" s="7">
        <v>7901027</v>
      </c>
      <c r="C2607" s="9">
        <v>45665</v>
      </c>
      <c r="D2607" t="s">
        <v>4874</v>
      </c>
      <c r="E2607" t="s">
        <v>2815</v>
      </c>
      <c r="F2607" t="s">
        <v>4876</v>
      </c>
      <c r="I2607" s="3">
        <v>0</v>
      </c>
      <c r="J2607" s="3">
        <v>218554.07</v>
      </c>
      <c r="K2607" s="3">
        <v>2324055265.9099998</v>
      </c>
      <c r="N2607" t="s">
        <v>4877</v>
      </c>
      <c r="O2607" s="9">
        <v>45665.6344791667</v>
      </c>
      <c r="P2607" t="s">
        <v>26</v>
      </c>
      <c r="R2607" s="9"/>
      <c r="S2607" s="8" t="str">
        <f t="shared" si="80"/>
        <v/>
      </c>
      <c r="T2607" s="8" t="str">
        <f t="shared" si="81"/>
        <v/>
      </c>
    </row>
    <row r="2608" spans="1:20" x14ac:dyDescent="0.25">
      <c r="A2608" t="s">
        <v>3542</v>
      </c>
      <c r="B2608" s="7">
        <v>7901029</v>
      </c>
      <c r="C2608" s="9">
        <v>45665</v>
      </c>
      <c r="D2608" t="s">
        <v>3539</v>
      </c>
      <c r="E2608" t="s">
        <v>7207</v>
      </c>
      <c r="I2608" s="3">
        <v>0</v>
      </c>
      <c r="J2608" s="3">
        <v>1660106.9</v>
      </c>
      <c r="K2608" s="3">
        <v>2322395159.0100002</v>
      </c>
      <c r="N2608" t="s">
        <v>4877</v>
      </c>
      <c r="O2608" s="9">
        <v>45665.636192129597</v>
      </c>
      <c r="P2608" t="s">
        <v>62</v>
      </c>
      <c r="R2608" s="9"/>
      <c r="S2608" s="8" t="str">
        <f t="shared" si="80"/>
        <v>00084777</v>
      </c>
      <c r="T2608" s="8">
        <f t="shared" si="81"/>
        <v>7901029</v>
      </c>
    </row>
    <row r="2609" spans="1:20" x14ac:dyDescent="0.25">
      <c r="A2609" t="s">
        <v>3542</v>
      </c>
      <c r="B2609" s="7">
        <v>7901033</v>
      </c>
      <c r="C2609" s="9">
        <v>45665</v>
      </c>
      <c r="D2609" t="s">
        <v>3539</v>
      </c>
      <c r="E2609" t="s">
        <v>7208</v>
      </c>
      <c r="I2609" s="3">
        <v>0</v>
      </c>
      <c r="J2609" s="3">
        <v>2247987.52</v>
      </c>
      <c r="K2609" s="3">
        <v>2320147171.4899998</v>
      </c>
      <c r="N2609" t="s">
        <v>4877</v>
      </c>
      <c r="O2609" s="9">
        <v>45665.650254629603</v>
      </c>
      <c r="P2609" t="s">
        <v>62</v>
      </c>
      <c r="R2609" s="9"/>
      <c r="S2609" s="8" t="str">
        <f t="shared" si="80"/>
        <v>00084778</v>
      </c>
      <c r="T2609" s="8">
        <f t="shared" si="81"/>
        <v>7901033</v>
      </c>
    </row>
    <row r="2610" spans="1:20" x14ac:dyDescent="0.25">
      <c r="A2610" t="s">
        <v>3542</v>
      </c>
      <c r="B2610" s="7">
        <v>7901043</v>
      </c>
      <c r="C2610" s="9">
        <v>45665</v>
      </c>
      <c r="D2610" t="s">
        <v>3539</v>
      </c>
      <c r="E2610" t="s">
        <v>7209</v>
      </c>
      <c r="I2610" s="3">
        <v>0</v>
      </c>
      <c r="J2610" s="3">
        <v>250000</v>
      </c>
      <c r="K2610" s="3">
        <v>2319897171.4899998</v>
      </c>
      <c r="N2610" t="s">
        <v>4877</v>
      </c>
      <c r="O2610" s="9">
        <v>45665.681018518502</v>
      </c>
      <c r="P2610" t="s">
        <v>26</v>
      </c>
      <c r="R2610" s="9"/>
      <c r="S2610" s="8" t="str">
        <f t="shared" si="80"/>
        <v>00084779</v>
      </c>
      <c r="T2610" s="8">
        <f t="shared" si="81"/>
        <v>7901043</v>
      </c>
    </row>
    <row r="2611" spans="1:20" x14ac:dyDescent="0.25">
      <c r="A2611" t="s">
        <v>3542</v>
      </c>
      <c r="B2611" s="7">
        <v>7901044</v>
      </c>
      <c r="C2611" s="9">
        <v>45665</v>
      </c>
      <c r="D2611" t="s">
        <v>4942</v>
      </c>
      <c r="E2611" t="s">
        <v>3044</v>
      </c>
      <c r="I2611" s="3">
        <v>937884.19</v>
      </c>
      <c r="J2611" s="3">
        <v>0</v>
      </c>
      <c r="K2611" s="3">
        <v>2320835055.6799998</v>
      </c>
      <c r="N2611" t="s">
        <v>4877</v>
      </c>
      <c r="O2611" s="9">
        <v>45665.686678240701</v>
      </c>
      <c r="P2611" t="s">
        <v>4944</v>
      </c>
      <c r="R2611" s="9"/>
      <c r="S2611" s="8" t="str">
        <f t="shared" si="80"/>
        <v/>
      </c>
      <c r="T2611" s="8" t="str">
        <f t="shared" si="81"/>
        <v/>
      </c>
    </row>
    <row r="2612" spans="1:20" x14ac:dyDescent="0.25">
      <c r="A2612" t="s">
        <v>3542</v>
      </c>
      <c r="B2612" s="7">
        <v>7901045</v>
      </c>
      <c r="C2612" s="9">
        <v>45665</v>
      </c>
      <c r="D2612" t="s">
        <v>4942</v>
      </c>
      <c r="E2612" t="s">
        <v>3884</v>
      </c>
      <c r="I2612" s="3">
        <v>1411463.33</v>
      </c>
      <c r="J2612" s="3">
        <v>0</v>
      </c>
      <c r="K2612" s="3">
        <v>2322246519.0100002</v>
      </c>
      <c r="N2612" t="s">
        <v>4877</v>
      </c>
      <c r="O2612" s="9">
        <v>45665.686712962997</v>
      </c>
      <c r="P2612" t="s">
        <v>4944</v>
      </c>
      <c r="R2612" s="9"/>
      <c r="S2612" s="8" t="str">
        <f t="shared" si="80"/>
        <v/>
      </c>
      <c r="T2612" s="8" t="str">
        <f t="shared" si="81"/>
        <v/>
      </c>
    </row>
    <row r="2613" spans="1:20" x14ac:dyDescent="0.25">
      <c r="A2613" t="s">
        <v>3542</v>
      </c>
      <c r="B2613" s="7">
        <v>7901046</v>
      </c>
      <c r="C2613" s="9">
        <v>45665</v>
      </c>
      <c r="D2613" t="s">
        <v>4874</v>
      </c>
      <c r="E2613" t="s">
        <v>2835</v>
      </c>
      <c r="F2613" t="s">
        <v>4876</v>
      </c>
      <c r="I2613" s="3">
        <v>0</v>
      </c>
      <c r="J2613" s="3">
        <v>260852.65</v>
      </c>
      <c r="K2613" s="3">
        <v>2321985666.3600001</v>
      </c>
      <c r="N2613" t="s">
        <v>4877</v>
      </c>
      <c r="O2613" s="9">
        <v>45665.689224537004</v>
      </c>
      <c r="P2613" t="s">
        <v>26</v>
      </c>
      <c r="R2613" s="9"/>
      <c r="S2613" s="8" t="str">
        <f t="shared" si="80"/>
        <v/>
      </c>
      <c r="T2613" s="8" t="str">
        <f t="shared" si="81"/>
        <v/>
      </c>
    </row>
    <row r="2614" spans="1:20" x14ac:dyDescent="0.25">
      <c r="A2614" t="s">
        <v>3542</v>
      </c>
      <c r="B2614" s="7">
        <v>7901047</v>
      </c>
      <c r="C2614" s="9">
        <v>45665</v>
      </c>
      <c r="D2614" t="s">
        <v>3539</v>
      </c>
      <c r="E2614" t="s">
        <v>7210</v>
      </c>
      <c r="I2614" s="3">
        <v>0</v>
      </c>
      <c r="J2614" s="3">
        <v>85610.880000000005</v>
      </c>
      <c r="K2614" s="3">
        <v>2321900055.48</v>
      </c>
      <c r="N2614" t="s">
        <v>4877</v>
      </c>
      <c r="O2614" s="9">
        <v>45665.689224537004</v>
      </c>
      <c r="P2614" t="s">
        <v>26</v>
      </c>
      <c r="R2614" s="9"/>
      <c r="S2614" s="8" t="str">
        <f t="shared" si="80"/>
        <v>00084780</v>
      </c>
      <c r="T2614" s="8">
        <f t="shared" si="81"/>
        <v>7901047</v>
      </c>
    </row>
    <row r="2615" spans="1:20" x14ac:dyDescent="0.25">
      <c r="A2615" t="s">
        <v>3542</v>
      </c>
      <c r="B2615" s="7">
        <v>7901059</v>
      </c>
      <c r="C2615" s="9">
        <v>45665</v>
      </c>
      <c r="D2615" t="s">
        <v>4942</v>
      </c>
      <c r="E2615" t="s">
        <v>3066</v>
      </c>
      <c r="F2615" t="s">
        <v>7211</v>
      </c>
      <c r="I2615" s="3">
        <v>24163463.73</v>
      </c>
      <c r="J2615" s="3">
        <v>0</v>
      </c>
      <c r="K2615" s="3">
        <v>2346063519.21</v>
      </c>
      <c r="N2615" t="s">
        <v>4877</v>
      </c>
      <c r="O2615" s="9">
        <v>45665.709328703699</v>
      </c>
      <c r="P2615" t="s">
        <v>4944</v>
      </c>
      <c r="R2615" s="9"/>
      <c r="S2615" s="8" t="str">
        <f t="shared" si="80"/>
        <v/>
      </c>
      <c r="T2615" s="8" t="str">
        <f t="shared" si="81"/>
        <v/>
      </c>
    </row>
    <row r="2616" spans="1:20" x14ac:dyDescent="0.25">
      <c r="A2616" t="s">
        <v>3542</v>
      </c>
      <c r="B2616" s="7">
        <v>7901060</v>
      </c>
      <c r="C2616" s="9">
        <v>45665</v>
      </c>
      <c r="D2616" t="s">
        <v>4874</v>
      </c>
      <c r="E2616" t="s">
        <v>3454</v>
      </c>
      <c r="F2616" t="s">
        <v>7212</v>
      </c>
      <c r="I2616" s="3">
        <v>0</v>
      </c>
      <c r="J2616" s="3">
        <v>7438.03</v>
      </c>
      <c r="K2616" s="3">
        <v>2346056081.1799998</v>
      </c>
      <c r="N2616" t="s">
        <v>4877</v>
      </c>
      <c r="O2616" s="9">
        <v>45665.715601851902</v>
      </c>
      <c r="P2616" t="s">
        <v>26</v>
      </c>
      <c r="R2616" s="9"/>
      <c r="S2616" s="8" t="str">
        <f t="shared" si="80"/>
        <v/>
      </c>
      <c r="T2616" s="8" t="str">
        <f t="shared" si="81"/>
        <v/>
      </c>
    </row>
    <row r="2617" spans="1:20" x14ac:dyDescent="0.25">
      <c r="A2617" t="s">
        <v>3542</v>
      </c>
      <c r="B2617" s="7">
        <v>7901061</v>
      </c>
      <c r="C2617" s="9">
        <v>45665</v>
      </c>
      <c r="D2617" t="s">
        <v>4942</v>
      </c>
      <c r="E2617" t="s">
        <v>3885</v>
      </c>
      <c r="F2617" t="s">
        <v>7213</v>
      </c>
      <c r="I2617" s="3">
        <v>17349.150000000001</v>
      </c>
      <c r="J2617" s="3">
        <v>0</v>
      </c>
      <c r="K2617" s="3">
        <v>2346073430.3299999</v>
      </c>
      <c r="N2617" t="s">
        <v>4877</v>
      </c>
      <c r="O2617" s="9">
        <v>45665.721608796302</v>
      </c>
      <c r="P2617" t="s">
        <v>368</v>
      </c>
      <c r="R2617" s="9"/>
      <c r="S2617" s="8" t="str">
        <f t="shared" si="80"/>
        <v/>
      </c>
      <c r="T2617" s="8" t="str">
        <f t="shared" si="81"/>
        <v/>
      </c>
    </row>
    <row r="2618" spans="1:20" x14ac:dyDescent="0.25">
      <c r="A2618" t="s">
        <v>3542</v>
      </c>
      <c r="B2618" s="7">
        <v>7901064</v>
      </c>
      <c r="C2618" s="9">
        <v>45665</v>
      </c>
      <c r="D2618" t="s">
        <v>4942</v>
      </c>
      <c r="E2618" t="s">
        <v>3886</v>
      </c>
      <c r="F2618" t="s">
        <v>7214</v>
      </c>
      <c r="I2618" s="3">
        <v>23587.32</v>
      </c>
      <c r="J2618" s="3">
        <v>0</v>
      </c>
      <c r="K2618" s="3">
        <v>2346097017.6500001</v>
      </c>
      <c r="N2618" t="s">
        <v>4877</v>
      </c>
      <c r="O2618" s="9">
        <v>45665.7244907407</v>
      </c>
      <c r="P2618" t="s">
        <v>368</v>
      </c>
      <c r="R2618" s="9"/>
      <c r="S2618" s="8" t="str">
        <f t="shared" si="80"/>
        <v/>
      </c>
      <c r="T2618" s="8" t="str">
        <f t="shared" si="81"/>
        <v/>
      </c>
    </row>
    <row r="2619" spans="1:20" x14ac:dyDescent="0.25">
      <c r="A2619" t="s">
        <v>3542</v>
      </c>
      <c r="B2619" s="7">
        <v>7901065</v>
      </c>
      <c r="C2619" s="9">
        <v>45665</v>
      </c>
      <c r="D2619" t="s">
        <v>4942</v>
      </c>
      <c r="E2619" t="s">
        <v>3887</v>
      </c>
      <c r="F2619" t="s">
        <v>7215</v>
      </c>
      <c r="I2619" s="3">
        <v>0</v>
      </c>
      <c r="J2619" s="3">
        <v>17349.150000000001</v>
      </c>
      <c r="K2619" s="3">
        <v>2346079668.5</v>
      </c>
      <c r="N2619" t="s">
        <v>4877</v>
      </c>
      <c r="O2619" s="9">
        <v>45665.726284722201</v>
      </c>
      <c r="P2619" t="s">
        <v>5042</v>
      </c>
      <c r="R2619" s="9"/>
      <c r="S2619" s="8" t="str">
        <f t="shared" si="80"/>
        <v/>
      </c>
      <c r="T2619" s="8" t="str">
        <f t="shared" si="81"/>
        <v/>
      </c>
    </row>
    <row r="2620" spans="1:20" x14ac:dyDescent="0.25">
      <c r="A2620" t="s">
        <v>3542</v>
      </c>
      <c r="B2620" s="7">
        <v>7901066</v>
      </c>
      <c r="C2620" s="9">
        <v>45665</v>
      </c>
      <c r="D2620" t="s">
        <v>4942</v>
      </c>
      <c r="E2620" t="s">
        <v>3888</v>
      </c>
      <c r="F2620" t="s">
        <v>7216</v>
      </c>
      <c r="I2620" s="3">
        <v>17349.150000000001</v>
      </c>
      <c r="J2620" s="3">
        <v>0</v>
      </c>
      <c r="K2620" s="3">
        <v>2346097017.6500001</v>
      </c>
      <c r="N2620" t="s">
        <v>4877</v>
      </c>
      <c r="O2620" s="9">
        <v>45665.731817129599</v>
      </c>
      <c r="P2620" t="s">
        <v>368</v>
      </c>
      <c r="R2620" s="9"/>
      <c r="S2620" s="8" t="str">
        <f t="shared" si="80"/>
        <v/>
      </c>
      <c r="T2620" s="8" t="str">
        <f t="shared" si="81"/>
        <v/>
      </c>
    </row>
    <row r="2621" spans="1:20" x14ac:dyDescent="0.25">
      <c r="A2621" t="s">
        <v>3542</v>
      </c>
      <c r="B2621" s="7">
        <v>7901067</v>
      </c>
      <c r="C2621" s="9">
        <v>45665</v>
      </c>
      <c r="D2621" t="s">
        <v>4942</v>
      </c>
      <c r="E2621" t="s">
        <v>3889</v>
      </c>
      <c r="F2621" t="s">
        <v>7217</v>
      </c>
      <c r="I2621" s="3">
        <v>22878.1</v>
      </c>
      <c r="J2621" s="3">
        <v>0</v>
      </c>
      <c r="K2621" s="3">
        <v>2346119895.75</v>
      </c>
      <c r="N2621" t="s">
        <v>4877</v>
      </c>
      <c r="O2621" s="9">
        <v>45665.735520833303</v>
      </c>
      <c r="P2621" t="s">
        <v>368</v>
      </c>
      <c r="R2621" s="9"/>
      <c r="S2621" s="8" t="str">
        <f t="shared" si="80"/>
        <v/>
      </c>
      <c r="T2621" s="8" t="str">
        <f t="shared" si="81"/>
        <v/>
      </c>
    </row>
    <row r="2622" spans="1:20" x14ac:dyDescent="0.25">
      <c r="A2622" t="s">
        <v>3542</v>
      </c>
      <c r="B2622" s="7">
        <v>7900591</v>
      </c>
      <c r="C2622" s="9">
        <v>45666</v>
      </c>
      <c r="D2622" t="s">
        <v>4874</v>
      </c>
      <c r="E2622" t="s">
        <v>3890</v>
      </c>
      <c r="F2622" t="s">
        <v>7218</v>
      </c>
      <c r="I2622" s="3">
        <v>420927.37</v>
      </c>
      <c r="J2622" s="3">
        <v>0</v>
      </c>
      <c r="K2622" s="3">
        <v>2346540823.1199999</v>
      </c>
      <c r="N2622" t="s">
        <v>4877</v>
      </c>
      <c r="O2622" s="9">
        <v>45663.702777777798</v>
      </c>
      <c r="P2622" t="s">
        <v>62</v>
      </c>
      <c r="R2622" s="9"/>
      <c r="S2622" s="8" t="str">
        <f t="shared" si="80"/>
        <v/>
      </c>
      <c r="T2622" s="8" t="str">
        <f t="shared" si="81"/>
        <v/>
      </c>
    </row>
    <row r="2623" spans="1:20" x14ac:dyDescent="0.25">
      <c r="A2623" t="s">
        <v>3542</v>
      </c>
      <c r="B2623" s="7">
        <v>7901096</v>
      </c>
      <c r="C2623" s="9">
        <v>45666</v>
      </c>
      <c r="D2623" t="s">
        <v>3539</v>
      </c>
      <c r="E2623" t="s">
        <v>7219</v>
      </c>
      <c r="I2623" s="3">
        <v>0</v>
      </c>
      <c r="J2623" s="3">
        <v>18868.48</v>
      </c>
      <c r="K2623" s="3">
        <v>2346521954.6399999</v>
      </c>
      <c r="N2623" t="s">
        <v>4877</v>
      </c>
      <c r="O2623" s="9">
        <v>45666.407754629603</v>
      </c>
      <c r="P2623" t="s">
        <v>26</v>
      </c>
      <c r="R2623" s="9"/>
      <c r="S2623" s="8" t="str">
        <f t="shared" si="80"/>
        <v>00084781</v>
      </c>
      <c r="T2623" s="8">
        <f t="shared" si="81"/>
        <v>7901096</v>
      </c>
    </row>
    <row r="2624" spans="1:20" x14ac:dyDescent="0.25">
      <c r="A2624" t="s">
        <v>3542</v>
      </c>
      <c r="B2624" s="7">
        <v>7901100</v>
      </c>
      <c r="C2624" s="9">
        <v>45666</v>
      </c>
      <c r="D2624" t="s">
        <v>4942</v>
      </c>
      <c r="E2624" t="s">
        <v>3891</v>
      </c>
      <c r="F2624" t="s">
        <v>7220</v>
      </c>
      <c r="I2624" s="3">
        <v>720470.82</v>
      </c>
      <c r="J2624" s="3">
        <v>0</v>
      </c>
      <c r="K2624" s="3">
        <v>2347242425.46</v>
      </c>
      <c r="N2624" t="s">
        <v>4877</v>
      </c>
      <c r="O2624" s="9">
        <v>45666.4300925926</v>
      </c>
      <c r="P2624" t="s">
        <v>368</v>
      </c>
      <c r="R2624" s="9"/>
      <c r="S2624" s="8" t="str">
        <f t="shared" si="80"/>
        <v/>
      </c>
      <c r="T2624" s="8" t="str">
        <f t="shared" si="81"/>
        <v/>
      </c>
    </row>
    <row r="2625" spans="1:20" x14ac:dyDescent="0.25">
      <c r="A2625" t="s">
        <v>3542</v>
      </c>
      <c r="B2625" s="7">
        <v>7901102</v>
      </c>
      <c r="C2625" s="9">
        <v>45666</v>
      </c>
      <c r="D2625" t="s">
        <v>3539</v>
      </c>
      <c r="E2625" t="s">
        <v>7221</v>
      </c>
      <c r="I2625" s="3">
        <v>0</v>
      </c>
      <c r="J2625" s="3">
        <v>113090.48</v>
      </c>
      <c r="K2625" s="3">
        <v>2347129334.98</v>
      </c>
      <c r="N2625" t="s">
        <v>4877</v>
      </c>
      <c r="O2625" s="9">
        <v>45666.433252314797</v>
      </c>
      <c r="P2625" t="s">
        <v>26</v>
      </c>
      <c r="R2625" s="9"/>
      <c r="S2625" s="8" t="str">
        <f t="shared" si="80"/>
        <v>00084782</v>
      </c>
      <c r="T2625" s="8">
        <f t="shared" si="81"/>
        <v>7901102</v>
      </c>
    </row>
    <row r="2626" spans="1:20" x14ac:dyDescent="0.25">
      <c r="A2626" t="s">
        <v>3542</v>
      </c>
      <c r="B2626" s="7">
        <v>7901104</v>
      </c>
      <c r="C2626" s="9">
        <v>45666</v>
      </c>
      <c r="D2626" t="s">
        <v>3539</v>
      </c>
      <c r="E2626" t="s">
        <v>7222</v>
      </c>
      <c r="I2626" s="3">
        <v>0</v>
      </c>
      <c r="J2626" s="3">
        <v>1000000</v>
      </c>
      <c r="K2626" s="3">
        <v>2346129334.98</v>
      </c>
      <c r="N2626" t="s">
        <v>4877</v>
      </c>
      <c r="O2626" s="9">
        <v>45666.434305555602</v>
      </c>
      <c r="P2626" t="s">
        <v>26</v>
      </c>
      <c r="R2626" s="9"/>
      <c r="S2626" s="8" t="str">
        <f t="shared" si="80"/>
        <v>00084783</v>
      </c>
      <c r="T2626" s="8">
        <f t="shared" si="81"/>
        <v>7901104</v>
      </c>
    </row>
    <row r="2627" spans="1:20" x14ac:dyDescent="0.25">
      <c r="A2627" t="s">
        <v>3542</v>
      </c>
      <c r="B2627" s="7">
        <v>7901108</v>
      </c>
      <c r="C2627" s="9">
        <v>45666</v>
      </c>
      <c r="D2627" t="s">
        <v>4942</v>
      </c>
      <c r="E2627" t="s">
        <v>2846</v>
      </c>
      <c r="I2627" s="3">
        <v>1896341.28</v>
      </c>
      <c r="J2627" s="3">
        <v>0</v>
      </c>
      <c r="K2627" s="3">
        <v>2348025676.2600002</v>
      </c>
      <c r="N2627" t="s">
        <v>4877</v>
      </c>
      <c r="O2627" s="9">
        <v>45666.4355671296</v>
      </c>
      <c r="P2627" t="s">
        <v>4944</v>
      </c>
      <c r="R2627" s="9"/>
      <c r="S2627" s="8" t="str">
        <f t="shared" si="80"/>
        <v/>
      </c>
      <c r="T2627" s="8" t="str">
        <f t="shared" si="81"/>
        <v/>
      </c>
    </row>
    <row r="2628" spans="1:20" x14ac:dyDescent="0.25">
      <c r="A2628" t="s">
        <v>3542</v>
      </c>
      <c r="B2628" s="7">
        <v>7901109</v>
      </c>
      <c r="C2628" s="9">
        <v>45666</v>
      </c>
      <c r="D2628" t="s">
        <v>4942</v>
      </c>
      <c r="E2628" t="s">
        <v>2847</v>
      </c>
      <c r="I2628" s="3">
        <v>53250.98</v>
      </c>
      <c r="J2628" s="3">
        <v>0</v>
      </c>
      <c r="K2628" s="3">
        <v>2348078927.2399998</v>
      </c>
      <c r="N2628" t="s">
        <v>4877</v>
      </c>
      <c r="O2628" s="9">
        <v>45666.4355671296</v>
      </c>
      <c r="P2628" t="s">
        <v>4944</v>
      </c>
      <c r="R2628" s="9"/>
      <c r="S2628" s="8" t="str">
        <f t="shared" ref="S2628:S2691" si="82">+IF(MID(E2628,1,1)="R",MID(E2628,5,8),"")</f>
        <v/>
      </c>
      <c r="T2628" s="8" t="str">
        <f t="shared" ref="T2628:T2691" si="83">+IF(MID(S2628,1,1)="0",B2628,"")</f>
        <v/>
      </c>
    </row>
    <row r="2629" spans="1:20" x14ac:dyDescent="0.25">
      <c r="A2629" t="s">
        <v>3542</v>
      </c>
      <c r="B2629" s="7">
        <v>7901110</v>
      </c>
      <c r="C2629" s="9">
        <v>45666</v>
      </c>
      <c r="D2629" t="s">
        <v>4942</v>
      </c>
      <c r="E2629" t="s">
        <v>2942</v>
      </c>
      <c r="I2629" s="3">
        <v>3730709.62</v>
      </c>
      <c r="J2629" s="3">
        <v>0</v>
      </c>
      <c r="K2629" s="3">
        <v>2351809636.8600001</v>
      </c>
      <c r="N2629" t="s">
        <v>4877</v>
      </c>
      <c r="O2629" s="9">
        <v>45666.435891203699</v>
      </c>
      <c r="P2629" t="s">
        <v>4944</v>
      </c>
      <c r="R2629" s="9"/>
      <c r="S2629" s="8" t="str">
        <f t="shared" si="82"/>
        <v/>
      </c>
      <c r="T2629" s="8" t="str">
        <f t="shared" si="83"/>
        <v/>
      </c>
    </row>
    <row r="2630" spans="1:20" x14ac:dyDescent="0.25">
      <c r="A2630" t="s">
        <v>3542</v>
      </c>
      <c r="B2630" s="7">
        <v>7901111</v>
      </c>
      <c r="C2630" s="9">
        <v>45666</v>
      </c>
      <c r="D2630" t="s">
        <v>4942</v>
      </c>
      <c r="E2630" t="s">
        <v>2943</v>
      </c>
      <c r="I2630" s="3">
        <v>41858.21</v>
      </c>
      <c r="J2630" s="3">
        <v>0</v>
      </c>
      <c r="K2630" s="3">
        <v>2351851495.0700002</v>
      </c>
      <c r="N2630" t="s">
        <v>4877</v>
      </c>
      <c r="O2630" s="9">
        <v>45666.435891203699</v>
      </c>
      <c r="P2630" t="s">
        <v>4944</v>
      </c>
      <c r="R2630" s="9"/>
      <c r="S2630" s="8" t="str">
        <f t="shared" si="82"/>
        <v/>
      </c>
      <c r="T2630" s="8" t="str">
        <f t="shared" si="83"/>
        <v/>
      </c>
    </row>
    <row r="2631" spans="1:20" x14ac:dyDescent="0.25">
      <c r="A2631" t="s">
        <v>3542</v>
      </c>
      <c r="B2631" s="7">
        <v>7901112</v>
      </c>
      <c r="C2631" s="9">
        <v>45666</v>
      </c>
      <c r="D2631" t="s">
        <v>4942</v>
      </c>
      <c r="E2631" t="s">
        <v>2811</v>
      </c>
      <c r="I2631" s="3">
        <v>2558325.4900000002</v>
      </c>
      <c r="J2631" s="3">
        <v>0</v>
      </c>
      <c r="K2631" s="3">
        <v>2354409820.5599999</v>
      </c>
      <c r="N2631" t="s">
        <v>4877</v>
      </c>
      <c r="O2631" s="9">
        <v>45666.435914351903</v>
      </c>
      <c r="P2631" t="s">
        <v>4944</v>
      </c>
      <c r="R2631" s="9"/>
      <c r="S2631" s="8" t="str">
        <f t="shared" si="82"/>
        <v/>
      </c>
      <c r="T2631" s="8" t="str">
        <f t="shared" si="83"/>
        <v/>
      </c>
    </row>
    <row r="2632" spans="1:20" x14ac:dyDescent="0.25">
      <c r="A2632" t="s">
        <v>3542</v>
      </c>
      <c r="B2632" s="7">
        <v>7901113</v>
      </c>
      <c r="C2632" s="9">
        <v>45666</v>
      </c>
      <c r="D2632" t="s">
        <v>4942</v>
      </c>
      <c r="E2632" t="s">
        <v>2876</v>
      </c>
      <c r="I2632" s="3">
        <v>5573329.4699999997</v>
      </c>
      <c r="J2632" s="3">
        <v>0</v>
      </c>
      <c r="K2632" s="3">
        <v>2359983150.0300002</v>
      </c>
      <c r="N2632" t="s">
        <v>4877</v>
      </c>
      <c r="O2632" s="9">
        <v>45666.435960648101</v>
      </c>
      <c r="P2632" t="s">
        <v>4944</v>
      </c>
      <c r="R2632" s="9"/>
      <c r="S2632" s="8" t="str">
        <f t="shared" si="82"/>
        <v/>
      </c>
      <c r="T2632" s="8" t="str">
        <f t="shared" si="83"/>
        <v/>
      </c>
    </row>
    <row r="2633" spans="1:20" x14ac:dyDescent="0.25">
      <c r="A2633" t="s">
        <v>3542</v>
      </c>
      <c r="B2633" s="7">
        <v>7901114</v>
      </c>
      <c r="C2633" s="9">
        <v>45666</v>
      </c>
      <c r="D2633" t="s">
        <v>4942</v>
      </c>
      <c r="E2633" t="s">
        <v>2875</v>
      </c>
      <c r="I2633" s="3">
        <v>276618.15999999997</v>
      </c>
      <c r="J2633" s="3">
        <v>0</v>
      </c>
      <c r="K2633" s="3">
        <v>2360259768.1900001</v>
      </c>
      <c r="N2633" t="s">
        <v>4877</v>
      </c>
      <c r="O2633" s="9">
        <v>45666.435960648101</v>
      </c>
      <c r="P2633" t="s">
        <v>4944</v>
      </c>
      <c r="R2633" s="9"/>
      <c r="S2633" s="8" t="str">
        <f t="shared" si="82"/>
        <v/>
      </c>
      <c r="T2633" s="8" t="str">
        <f t="shared" si="83"/>
        <v/>
      </c>
    </row>
    <row r="2634" spans="1:20" x14ac:dyDescent="0.25">
      <c r="A2634" t="s">
        <v>3542</v>
      </c>
      <c r="B2634" s="7">
        <v>7901116</v>
      </c>
      <c r="C2634" s="9">
        <v>45666</v>
      </c>
      <c r="D2634" t="s">
        <v>4942</v>
      </c>
      <c r="E2634" t="s">
        <v>2879</v>
      </c>
      <c r="I2634" s="3">
        <v>5977866.8399999999</v>
      </c>
      <c r="J2634" s="3">
        <v>0</v>
      </c>
      <c r="K2634" s="3">
        <v>2366237635.0300002</v>
      </c>
      <c r="N2634" t="s">
        <v>4877</v>
      </c>
      <c r="O2634" s="9">
        <v>45666.437164351897</v>
      </c>
      <c r="P2634" t="s">
        <v>4944</v>
      </c>
      <c r="R2634" s="9"/>
      <c r="S2634" s="8" t="str">
        <f t="shared" si="82"/>
        <v/>
      </c>
      <c r="T2634" s="8" t="str">
        <f t="shared" si="83"/>
        <v/>
      </c>
    </row>
    <row r="2635" spans="1:20" x14ac:dyDescent="0.25">
      <c r="A2635" t="s">
        <v>3542</v>
      </c>
      <c r="B2635" s="7">
        <v>7901117</v>
      </c>
      <c r="C2635" s="9">
        <v>45666</v>
      </c>
      <c r="D2635" t="s">
        <v>4942</v>
      </c>
      <c r="E2635" t="s">
        <v>2878</v>
      </c>
      <c r="I2635" s="3">
        <v>225834.67</v>
      </c>
      <c r="J2635" s="3">
        <v>0</v>
      </c>
      <c r="K2635" s="3">
        <v>2366463469.6999998</v>
      </c>
      <c r="N2635" t="s">
        <v>4877</v>
      </c>
      <c r="O2635" s="9">
        <v>45666.437164351897</v>
      </c>
      <c r="P2635" t="s">
        <v>4944</v>
      </c>
      <c r="R2635" s="9"/>
      <c r="S2635" s="8" t="str">
        <f t="shared" si="82"/>
        <v/>
      </c>
      <c r="T2635" s="8" t="str">
        <f t="shared" si="83"/>
        <v/>
      </c>
    </row>
    <row r="2636" spans="1:20" x14ac:dyDescent="0.25">
      <c r="A2636" t="s">
        <v>3542</v>
      </c>
      <c r="B2636" s="7">
        <v>7901128</v>
      </c>
      <c r="C2636" s="9">
        <v>45666</v>
      </c>
      <c r="D2636" t="s">
        <v>3539</v>
      </c>
      <c r="E2636" t="s">
        <v>7223</v>
      </c>
      <c r="I2636" s="3">
        <v>0</v>
      </c>
      <c r="J2636" s="3">
        <v>1200000</v>
      </c>
      <c r="K2636" s="3">
        <v>2365263469.6999998</v>
      </c>
      <c r="N2636" t="s">
        <v>4877</v>
      </c>
      <c r="O2636" s="9">
        <v>45666.446678240703</v>
      </c>
      <c r="P2636" t="s">
        <v>26</v>
      </c>
      <c r="R2636" s="9"/>
      <c r="S2636" s="8" t="str">
        <f t="shared" si="82"/>
        <v>00084785</v>
      </c>
      <c r="T2636" s="8">
        <f t="shared" si="83"/>
        <v>7901128</v>
      </c>
    </row>
    <row r="2637" spans="1:20" x14ac:dyDescent="0.25">
      <c r="A2637" t="s">
        <v>3542</v>
      </c>
      <c r="B2637" s="7">
        <v>7901131</v>
      </c>
      <c r="C2637" s="9">
        <v>45666</v>
      </c>
      <c r="D2637" t="s">
        <v>3539</v>
      </c>
      <c r="E2637" t="s">
        <v>7224</v>
      </c>
      <c r="I2637" s="3">
        <v>0</v>
      </c>
      <c r="J2637" s="3">
        <v>1521923.91</v>
      </c>
      <c r="K2637" s="3">
        <v>2363741545.79</v>
      </c>
      <c r="N2637" t="s">
        <v>4877</v>
      </c>
      <c r="O2637" s="9">
        <v>45666.4535763889</v>
      </c>
      <c r="P2637" t="s">
        <v>26</v>
      </c>
      <c r="R2637" s="9"/>
      <c r="S2637" s="8" t="str">
        <f t="shared" si="82"/>
        <v>00084786</v>
      </c>
      <c r="T2637" s="8">
        <f t="shared" si="83"/>
        <v>7901131</v>
      </c>
    </row>
    <row r="2638" spans="1:20" x14ac:dyDescent="0.25">
      <c r="A2638" t="s">
        <v>3542</v>
      </c>
      <c r="B2638" s="7">
        <v>7901132</v>
      </c>
      <c r="C2638" s="9">
        <v>45666</v>
      </c>
      <c r="D2638" t="s">
        <v>3539</v>
      </c>
      <c r="E2638" t="s">
        <v>7225</v>
      </c>
      <c r="I2638" s="3">
        <v>0</v>
      </c>
      <c r="J2638" s="3">
        <v>482956.64</v>
      </c>
      <c r="K2638" s="3">
        <v>2363258589.1500001</v>
      </c>
      <c r="N2638" t="s">
        <v>4877</v>
      </c>
      <c r="O2638" s="9">
        <v>45666.4551041667</v>
      </c>
      <c r="P2638" t="s">
        <v>26</v>
      </c>
      <c r="R2638" s="9"/>
      <c r="S2638" s="8" t="str">
        <f t="shared" si="82"/>
        <v>00084787</v>
      </c>
      <c r="T2638" s="8">
        <f t="shared" si="83"/>
        <v>7901132</v>
      </c>
    </row>
    <row r="2639" spans="1:20" x14ac:dyDescent="0.25">
      <c r="A2639" t="s">
        <v>3542</v>
      </c>
      <c r="B2639" s="7">
        <v>7901133</v>
      </c>
      <c r="C2639" s="9">
        <v>45666</v>
      </c>
      <c r="D2639" t="s">
        <v>3539</v>
      </c>
      <c r="E2639" t="s">
        <v>7226</v>
      </c>
      <c r="I2639" s="3">
        <v>0</v>
      </c>
      <c r="J2639" s="3">
        <v>356882.59</v>
      </c>
      <c r="K2639" s="3">
        <v>2362901706.5599999</v>
      </c>
      <c r="N2639" t="s">
        <v>4877</v>
      </c>
      <c r="O2639" s="9">
        <v>45666.455995370401</v>
      </c>
      <c r="P2639" t="s">
        <v>26</v>
      </c>
      <c r="R2639" s="9"/>
      <c r="S2639" s="8" t="str">
        <f t="shared" si="82"/>
        <v>00084788</v>
      </c>
      <c r="T2639" s="8">
        <f t="shared" si="83"/>
        <v>7901133</v>
      </c>
    </row>
    <row r="2640" spans="1:20" x14ac:dyDescent="0.25">
      <c r="A2640" t="s">
        <v>3542</v>
      </c>
      <c r="B2640" s="7">
        <v>7901134</v>
      </c>
      <c r="C2640" s="9">
        <v>45666</v>
      </c>
      <c r="D2640" t="s">
        <v>4942</v>
      </c>
      <c r="E2640" t="s">
        <v>2508</v>
      </c>
      <c r="F2640" t="s">
        <v>7227</v>
      </c>
      <c r="I2640" s="3">
        <v>21878200.190000001</v>
      </c>
      <c r="J2640" s="3">
        <v>0</v>
      </c>
      <c r="K2640" s="3">
        <v>2384779906.75</v>
      </c>
      <c r="N2640" t="s">
        <v>4877</v>
      </c>
      <c r="O2640" s="9">
        <v>45666.461192129602</v>
      </c>
      <c r="P2640" t="s">
        <v>4944</v>
      </c>
      <c r="R2640" s="9"/>
      <c r="S2640" s="8" t="str">
        <f t="shared" si="82"/>
        <v/>
      </c>
      <c r="T2640" s="8" t="str">
        <f t="shared" si="83"/>
        <v/>
      </c>
    </row>
    <row r="2641" spans="1:20" x14ac:dyDescent="0.25">
      <c r="A2641" t="s">
        <v>3542</v>
      </c>
      <c r="B2641" s="7">
        <v>7901135</v>
      </c>
      <c r="C2641" s="9">
        <v>45666</v>
      </c>
      <c r="D2641" t="s">
        <v>3539</v>
      </c>
      <c r="E2641" t="s">
        <v>7228</v>
      </c>
      <c r="I2641" s="3">
        <v>0</v>
      </c>
      <c r="J2641" s="3">
        <v>149000</v>
      </c>
      <c r="K2641" s="3">
        <v>2384630906.75</v>
      </c>
      <c r="N2641" t="s">
        <v>4877</v>
      </c>
      <c r="O2641" s="9">
        <v>45666.462858796302</v>
      </c>
      <c r="P2641" t="s">
        <v>26</v>
      </c>
      <c r="R2641" s="9"/>
      <c r="S2641" s="8" t="str">
        <f t="shared" si="82"/>
        <v>00084789</v>
      </c>
      <c r="T2641" s="8">
        <f t="shared" si="83"/>
        <v>7901135</v>
      </c>
    </row>
    <row r="2642" spans="1:20" x14ac:dyDescent="0.25">
      <c r="A2642" t="s">
        <v>3542</v>
      </c>
      <c r="B2642" s="7">
        <v>7901136</v>
      </c>
      <c r="C2642" s="9">
        <v>45666</v>
      </c>
      <c r="D2642" t="s">
        <v>3539</v>
      </c>
      <c r="E2642" t="s">
        <v>7229</v>
      </c>
      <c r="I2642" s="3">
        <v>0</v>
      </c>
      <c r="J2642" s="3">
        <v>9700</v>
      </c>
      <c r="K2642" s="3">
        <v>2384621206.75</v>
      </c>
      <c r="N2642" t="s">
        <v>4877</v>
      </c>
      <c r="O2642" s="9">
        <v>45666.463263888902</v>
      </c>
      <c r="P2642" t="s">
        <v>26</v>
      </c>
      <c r="R2642" s="9"/>
      <c r="S2642" s="8" t="str">
        <f t="shared" si="82"/>
        <v>00084790</v>
      </c>
      <c r="T2642" s="8">
        <f t="shared" si="83"/>
        <v>7901136</v>
      </c>
    </row>
    <row r="2643" spans="1:20" x14ac:dyDescent="0.25">
      <c r="A2643" t="s">
        <v>3542</v>
      </c>
      <c r="B2643" s="7">
        <v>7901137</v>
      </c>
      <c r="C2643" s="9">
        <v>45666</v>
      </c>
      <c r="D2643" t="s">
        <v>3539</v>
      </c>
      <c r="E2643" t="s">
        <v>7230</v>
      </c>
      <c r="I2643" s="3">
        <v>0</v>
      </c>
      <c r="J2643" s="3">
        <v>54213.78</v>
      </c>
      <c r="K2643" s="3">
        <v>2384566992.9699998</v>
      </c>
      <c r="N2643" t="s">
        <v>4877</v>
      </c>
      <c r="O2643" s="9">
        <v>45666.464861111097</v>
      </c>
      <c r="P2643" t="s">
        <v>26</v>
      </c>
      <c r="R2643" s="9"/>
      <c r="S2643" s="8" t="str">
        <f t="shared" si="82"/>
        <v>00084791</v>
      </c>
      <c r="T2643" s="8">
        <f t="shared" si="83"/>
        <v>7901137</v>
      </c>
    </row>
    <row r="2644" spans="1:20" x14ac:dyDescent="0.25">
      <c r="A2644" t="s">
        <v>3542</v>
      </c>
      <c r="B2644" s="7">
        <v>7901140</v>
      </c>
      <c r="C2644" s="9">
        <v>45666</v>
      </c>
      <c r="D2644" t="s">
        <v>3539</v>
      </c>
      <c r="E2644" t="s">
        <v>7231</v>
      </c>
      <c r="I2644" s="3">
        <v>0</v>
      </c>
      <c r="J2644" s="3">
        <v>9761805</v>
      </c>
      <c r="K2644" s="3">
        <v>2374805187.9699998</v>
      </c>
      <c r="N2644" t="s">
        <v>4877</v>
      </c>
      <c r="O2644" s="9">
        <v>45666.481608796297</v>
      </c>
      <c r="P2644" t="s">
        <v>26</v>
      </c>
      <c r="R2644" s="9"/>
      <c r="S2644" s="8" t="str">
        <f t="shared" si="82"/>
        <v>00084792</v>
      </c>
      <c r="T2644" s="8">
        <f t="shared" si="83"/>
        <v>7901140</v>
      </c>
    </row>
    <row r="2645" spans="1:20" x14ac:dyDescent="0.25">
      <c r="A2645" t="s">
        <v>3542</v>
      </c>
      <c r="B2645" s="7">
        <v>7901143</v>
      </c>
      <c r="C2645" s="9">
        <v>45666</v>
      </c>
      <c r="D2645" t="s">
        <v>3539</v>
      </c>
      <c r="E2645" t="s">
        <v>7232</v>
      </c>
      <c r="I2645" s="3">
        <v>0</v>
      </c>
      <c r="J2645" s="3">
        <v>10000000</v>
      </c>
      <c r="K2645" s="3">
        <v>2364805187.9699998</v>
      </c>
      <c r="N2645" t="s">
        <v>4877</v>
      </c>
      <c r="O2645" s="9">
        <v>45666.485069444403</v>
      </c>
      <c r="P2645" t="s">
        <v>26</v>
      </c>
      <c r="R2645" s="9"/>
      <c r="S2645" s="8" t="str">
        <f t="shared" si="82"/>
        <v>00084793</v>
      </c>
      <c r="T2645" s="8">
        <f t="shared" si="83"/>
        <v>7901143</v>
      </c>
    </row>
    <row r="2646" spans="1:20" x14ac:dyDescent="0.25">
      <c r="A2646" t="s">
        <v>3542</v>
      </c>
      <c r="B2646" s="7">
        <v>7901145</v>
      </c>
      <c r="C2646" s="9">
        <v>45666</v>
      </c>
      <c r="D2646" t="s">
        <v>3539</v>
      </c>
      <c r="E2646" t="s">
        <v>7233</v>
      </c>
      <c r="I2646" s="3">
        <v>0</v>
      </c>
      <c r="J2646" s="3">
        <v>65000</v>
      </c>
      <c r="K2646" s="3">
        <v>2364740187.9699998</v>
      </c>
      <c r="N2646" t="s">
        <v>4877</v>
      </c>
      <c r="O2646" s="9">
        <v>45666.486631944397</v>
      </c>
      <c r="P2646" t="s">
        <v>26</v>
      </c>
      <c r="R2646" s="9"/>
      <c r="S2646" s="8" t="str">
        <f t="shared" si="82"/>
        <v>00084794</v>
      </c>
      <c r="T2646" s="8">
        <f t="shared" si="83"/>
        <v>7901145</v>
      </c>
    </row>
    <row r="2647" spans="1:20" x14ac:dyDescent="0.25">
      <c r="A2647" t="s">
        <v>3542</v>
      </c>
      <c r="B2647" s="7">
        <v>7901146</v>
      </c>
      <c r="C2647" s="9">
        <v>45666</v>
      </c>
      <c r="D2647" t="s">
        <v>3539</v>
      </c>
      <c r="E2647" t="s">
        <v>7234</v>
      </c>
      <c r="I2647" s="3">
        <v>0</v>
      </c>
      <c r="J2647" s="3">
        <v>1693675.03</v>
      </c>
      <c r="K2647" s="3">
        <v>2363046512.9400001</v>
      </c>
      <c r="N2647" t="s">
        <v>4877</v>
      </c>
      <c r="O2647" s="9">
        <v>45666.491134259297</v>
      </c>
      <c r="P2647" t="s">
        <v>26</v>
      </c>
      <c r="R2647" s="9"/>
      <c r="S2647" s="8" t="str">
        <f t="shared" si="82"/>
        <v>00084795</v>
      </c>
      <c r="T2647" s="8">
        <f t="shared" si="83"/>
        <v>7901146</v>
      </c>
    </row>
    <row r="2648" spans="1:20" x14ac:dyDescent="0.25">
      <c r="A2648" t="s">
        <v>3542</v>
      </c>
      <c r="B2648" s="7">
        <v>7901147</v>
      </c>
      <c r="C2648" s="9">
        <v>45666</v>
      </c>
      <c r="D2648" t="s">
        <v>3539</v>
      </c>
      <c r="E2648" t="s">
        <v>7235</v>
      </c>
      <c r="I2648" s="3">
        <v>0</v>
      </c>
      <c r="J2648" s="3">
        <v>250000</v>
      </c>
      <c r="K2648" s="3">
        <v>2362796512.9400001</v>
      </c>
      <c r="N2648" t="s">
        <v>4877</v>
      </c>
      <c r="O2648" s="9">
        <v>45666.495891203696</v>
      </c>
      <c r="P2648" t="s">
        <v>26</v>
      </c>
      <c r="R2648" s="9"/>
      <c r="S2648" s="8" t="str">
        <f t="shared" si="82"/>
        <v>00084796</v>
      </c>
      <c r="T2648" s="8">
        <f t="shared" si="83"/>
        <v>7901147</v>
      </c>
    </row>
    <row r="2649" spans="1:20" x14ac:dyDescent="0.25">
      <c r="A2649" t="s">
        <v>3542</v>
      </c>
      <c r="B2649" s="7">
        <v>7901149</v>
      </c>
      <c r="C2649" s="9">
        <v>45666</v>
      </c>
      <c r="D2649" t="s">
        <v>3539</v>
      </c>
      <c r="E2649" t="s">
        <v>7236</v>
      </c>
      <c r="I2649" s="3">
        <v>0</v>
      </c>
      <c r="J2649" s="3">
        <v>2085287.19</v>
      </c>
      <c r="K2649" s="3">
        <v>2360711225.75</v>
      </c>
      <c r="N2649" t="s">
        <v>4877</v>
      </c>
      <c r="O2649" s="9">
        <v>45666.496863425898</v>
      </c>
      <c r="P2649" t="s">
        <v>26</v>
      </c>
      <c r="R2649" s="9"/>
      <c r="S2649" s="8" t="str">
        <f t="shared" si="82"/>
        <v>00084797</v>
      </c>
      <c r="T2649" s="8">
        <f t="shared" si="83"/>
        <v>7901149</v>
      </c>
    </row>
    <row r="2650" spans="1:20" x14ac:dyDescent="0.25">
      <c r="A2650" t="s">
        <v>3542</v>
      </c>
      <c r="B2650" s="7">
        <v>7901155</v>
      </c>
      <c r="C2650" s="9">
        <v>45666</v>
      </c>
      <c r="D2650" t="s">
        <v>4942</v>
      </c>
      <c r="E2650" t="s">
        <v>3892</v>
      </c>
      <c r="F2650" t="s">
        <v>7237</v>
      </c>
      <c r="I2650" s="3">
        <v>14875.92</v>
      </c>
      <c r="J2650" s="3">
        <v>0</v>
      </c>
      <c r="K2650" s="3">
        <v>2360726101.6700001</v>
      </c>
      <c r="N2650" t="s">
        <v>4877</v>
      </c>
      <c r="O2650" s="9">
        <v>45666.506793981498</v>
      </c>
      <c r="P2650" t="s">
        <v>368</v>
      </c>
      <c r="R2650" s="9"/>
      <c r="S2650" s="8" t="str">
        <f t="shared" si="82"/>
        <v/>
      </c>
      <c r="T2650" s="8" t="str">
        <f t="shared" si="83"/>
        <v/>
      </c>
    </row>
    <row r="2651" spans="1:20" x14ac:dyDescent="0.25">
      <c r="A2651" t="s">
        <v>3542</v>
      </c>
      <c r="B2651" s="7">
        <v>7901156</v>
      </c>
      <c r="C2651" s="9">
        <v>45666</v>
      </c>
      <c r="D2651" t="s">
        <v>3539</v>
      </c>
      <c r="E2651" t="s">
        <v>7238</v>
      </c>
      <c r="I2651" s="3">
        <v>0</v>
      </c>
      <c r="J2651" s="3">
        <v>2020965.98</v>
      </c>
      <c r="K2651" s="3">
        <v>2358705135.6900001</v>
      </c>
      <c r="N2651" t="s">
        <v>4877</v>
      </c>
      <c r="O2651" s="9">
        <v>45666.5076736111</v>
      </c>
      <c r="P2651" t="s">
        <v>26</v>
      </c>
      <c r="R2651" s="9"/>
      <c r="S2651" s="8" t="str">
        <f t="shared" si="82"/>
        <v>00084798</v>
      </c>
      <c r="T2651" s="8">
        <f t="shared" si="83"/>
        <v>7901156</v>
      </c>
    </row>
    <row r="2652" spans="1:20" x14ac:dyDescent="0.25">
      <c r="A2652" t="s">
        <v>3542</v>
      </c>
      <c r="B2652" s="7">
        <v>7901158</v>
      </c>
      <c r="C2652" s="9">
        <v>45666</v>
      </c>
      <c r="D2652" t="s">
        <v>4874</v>
      </c>
      <c r="E2652" t="s">
        <v>2819</v>
      </c>
      <c r="F2652" t="s">
        <v>4876</v>
      </c>
      <c r="I2652" s="3">
        <v>0</v>
      </c>
      <c r="J2652" s="3">
        <v>278360.43</v>
      </c>
      <c r="K2652" s="3">
        <v>2358426775.2600002</v>
      </c>
      <c r="N2652" t="s">
        <v>4877</v>
      </c>
      <c r="O2652" s="9">
        <v>45666.524618055599</v>
      </c>
      <c r="P2652" t="s">
        <v>26</v>
      </c>
      <c r="R2652" s="9"/>
      <c r="S2652" s="8" t="str">
        <f t="shared" si="82"/>
        <v/>
      </c>
      <c r="T2652" s="8" t="str">
        <f t="shared" si="83"/>
        <v/>
      </c>
    </row>
    <row r="2653" spans="1:20" x14ac:dyDescent="0.25">
      <c r="A2653" t="s">
        <v>3542</v>
      </c>
      <c r="B2653" s="7">
        <v>7901159</v>
      </c>
      <c r="C2653" s="9">
        <v>45666</v>
      </c>
      <c r="D2653" t="s">
        <v>3539</v>
      </c>
      <c r="E2653" t="s">
        <v>7239</v>
      </c>
      <c r="I2653" s="3">
        <v>0</v>
      </c>
      <c r="J2653" s="3">
        <v>5288848.12</v>
      </c>
      <c r="K2653" s="3">
        <v>2353137927.1399999</v>
      </c>
      <c r="N2653" t="s">
        <v>4877</v>
      </c>
      <c r="O2653" s="9">
        <v>45666.524618055599</v>
      </c>
      <c r="P2653" t="s">
        <v>26</v>
      </c>
      <c r="R2653" s="9"/>
      <c r="S2653" s="8" t="str">
        <f t="shared" si="82"/>
        <v>00084799</v>
      </c>
      <c r="T2653" s="8">
        <f t="shared" si="83"/>
        <v>7901159</v>
      </c>
    </row>
    <row r="2654" spans="1:20" x14ac:dyDescent="0.25">
      <c r="A2654" t="s">
        <v>3542</v>
      </c>
      <c r="B2654" s="7">
        <v>7901161</v>
      </c>
      <c r="C2654" s="9">
        <v>45666</v>
      </c>
      <c r="D2654" t="s">
        <v>4942</v>
      </c>
      <c r="E2654" t="s">
        <v>2511</v>
      </c>
      <c r="F2654" t="s">
        <v>7240</v>
      </c>
      <c r="I2654" s="3">
        <v>17527642.300000001</v>
      </c>
      <c r="J2654" s="3">
        <v>0</v>
      </c>
      <c r="K2654" s="3">
        <v>2370665569.4400001</v>
      </c>
      <c r="N2654" t="s">
        <v>4877</v>
      </c>
      <c r="O2654" s="9">
        <v>45666.537222222199</v>
      </c>
      <c r="P2654" t="s">
        <v>4944</v>
      </c>
      <c r="R2654" s="9"/>
      <c r="S2654" s="8" t="str">
        <f t="shared" si="82"/>
        <v/>
      </c>
      <c r="T2654" s="8" t="str">
        <f t="shared" si="83"/>
        <v/>
      </c>
    </row>
    <row r="2655" spans="1:20" x14ac:dyDescent="0.25">
      <c r="A2655" t="s">
        <v>3542</v>
      </c>
      <c r="B2655" s="7">
        <v>7901165</v>
      </c>
      <c r="C2655" s="9">
        <v>45666</v>
      </c>
      <c r="D2655" t="s">
        <v>3539</v>
      </c>
      <c r="E2655" t="s">
        <v>7241</v>
      </c>
      <c r="F2655" t="s">
        <v>7242</v>
      </c>
      <c r="I2655" s="3">
        <v>0</v>
      </c>
      <c r="J2655" s="3">
        <v>4768082.9000000004</v>
      </c>
      <c r="K2655" s="3">
        <v>2365897486.54</v>
      </c>
      <c r="N2655" t="s">
        <v>4877</v>
      </c>
      <c r="O2655" s="9">
        <v>45666.548773148097</v>
      </c>
      <c r="P2655" t="s">
        <v>62</v>
      </c>
      <c r="R2655" s="9"/>
      <c r="S2655" s="8" t="str">
        <f t="shared" si="82"/>
        <v>00084802</v>
      </c>
      <c r="T2655" s="8">
        <f t="shared" si="83"/>
        <v>7901165</v>
      </c>
    </row>
    <row r="2656" spans="1:20" x14ac:dyDescent="0.25">
      <c r="A2656" t="s">
        <v>3542</v>
      </c>
      <c r="B2656" s="7">
        <v>7901179</v>
      </c>
      <c r="C2656" s="9">
        <v>45666</v>
      </c>
      <c r="D2656" t="s">
        <v>4942</v>
      </c>
      <c r="E2656" t="s">
        <v>2692</v>
      </c>
      <c r="I2656" s="3">
        <v>196202.56</v>
      </c>
      <c r="J2656" s="3">
        <v>0</v>
      </c>
      <c r="K2656" s="3">
        <v>2366093689.0999999</v>
      </c>
      <c r="N2656" t="s">
        <v>4877</v>
      </c>
      <c r="O2656" s="9">
        <v>45666.611608796302</v>
      </c>
      <c r="P2656" t="s">
        <v>4944</v>
      </c>
      <c r="R2656" s="9"/>
      <c r="S2656" s="8" t="str">
        <f t="shared" si="82"/>
        <v/>
      </c>
      <c r="T2656" s="8" t="str">
        <f t="shared" si="83"/>
        <v/>
      </c>
    </row>
    <row r="2657" spans="1:20" x14ac:dyDescent="0.25">
      <c r="A2657" t="s">
        <v>3542</v>
      </c>
      <c r="B2657" s="7">
        <v>7901180</v>
      </c>
      <c r="C2657" s="9">
        <v>45666</v>
      </c>
      <c r="D2657" t="s">
        <v>4942</v>
      </c>
      <c r="E2657" t="s">
        <v>3262</v>
      </c>
      <c r="I2657" s="3">
        <v>422919.71</v>
      </c>
      <c r="J2657" s="3">
        <v>0</v>
      </c>
      <c r="K2657" s="3">
        <v>2366516608.8099999</v>
      </c>
      <c r="N2657" t="s">
        <v>4877</v>
      </c>
      <c r="O2657" s="9">
        <v>45666.611631944397</v>
      </c>
      <c r="P2657" t="s">
        <v>4944</v>
      </c>
      <c r="R2657" s="9"/>
      <c r="S2657" s="8" t="str">
        <f t="shared" si="82"/>
        <v/>
      </c>
      <c r="T2657" s="8" t="str">
        <f t="shared" si="83"/>
        <v/>
      </c>
    </row>
    <row r="2658" spans="1:20" x14ac:dyDescent="0.25">
      <c r="A2658" t="s">
        <v>3542</v>
      </c>
      <c r="B2658" s="7">
        <v>7901181</v>
      </c>
      <c r="C2658" s="9">
        <v>45666</v>
      </c>
      <c r="D2658" t="s">
        <v>4942</v>
      </c>
      <c r="E2658" t="s">
        <v>3893</v>
      </c>
      <c r="I2658" s="3">
        <v>1886603.27</v>
      </c>
      <c r="J2658" s="3">
        <v>0</v>
      </c>
      <c r="K2658" s="3">
        <v>2368403212.0799999</v>
      </c>
      <c r="N2658" t="s">
        <v>4877</v>
      </c>
      <c r="O2658" s="9">
        <v>45666.611655092602</v>
      </c>
      <c r="P2658" t="s">
        <v>4944</v>
      </c>
      <c r="R2658" s="9"/>
      <c r="S2658" s="8" t="str">
        <f t="shared" si="82"/>
        <v/>
      </c>
      <c r="T2658" s="8" t="str">
        <f t="shared" si="83"/>
        <v/>
      </c>
    </row>
    <row r="2659" spans="1:20" x14ac:dyDescent="0.25">
      <c r="A2659" t="s">
        <v>3542</v>
      </c>
      <c r="B2659" s="7">
        <v>7901182</v>
      </c>
      <c r="C2659" s="9">
        <v>45666</v>
      </c>
      <c r="D2659" t="s">
        <v>4942</v>
      </c>
      <c r="E2659" t="s">
        <v>3200</v>
      </c>
      <c r="I2659" s="3">
        <v>1009673.99</v>
      </c>
      <c r="J2659" s="3">
        <v>0</v>
      </c>
      <c r="K2659" s="3">
        <v>2369412886.0700002</v>
      </c>
      <c r="N2659" t="s">
        <v>4877</v>
      </c>
      <c r="O2659" s="9">
        <v>45666.6116666667</v>
      </c>
      <c r="P2659" t="s">
        <v>4944</v>
      </c>
      <c r="R2659" s="9"/>
      <c r="S2659" s="8" t="str">
        <f t="shared" si="82"/>
        <v/>
      </c>
      <c r="T2659" s="8" t="str">
        <f t="shared" si="83"/>
        <v/>
      </c>
    </row>
    <row r="2660" spans="1:20" x14ac:dyDescent="0.25">
      <c r="A2660" t="s">
        <v>3542</v>
      </c>
      <c r="B2660" s="7">
        <v>7901183</v>
      </c>
      <c r="C2660" s="9">
        <v>45666</v>
      </c>
      <c r="D2660" t="s">
        <v>4942</v>
      </c>
      <c r="E2660" t="s">
        <v>3201</v>
      </c>
      <c r="I2660" s="3">
        <v>1160767.49</v>
      </c>
      <c r="J2660" s="3">
        <v>0</v>
      </c>
      <c r="K2660" s="3">
        <v>2370573653.5599999</v>
      </c>
      <c r="N2660" t="s">
        <v>4877</v>
      </c>
      <c r="O2660" s="9">
        <v>45666.6116666667</v>
      </c>
      <c r="P2660" t="s">
        <v>4944</v>
      </c>
      <c r="R2660" s="9"/>
      <c r="S2660" s="8" t="str">
        <f t="shared" si="82"/>
        <v/>
      </c>
      <c r="T2660" s="8" t="str">
        <f t="shared" si="83"/>
        <v/>
      </c>
    </row>
    <row r="2661" spans="1:20" x14ac:dyDescent="0.25">
      <c r="A2661" t="s">
        <v>3542</v>
      </c>
      <c r="B2661" s="7">
        <v>7901184</v>
      </c>
      <c r="C2661" s="9">
        <v>45666</v>
      </c>
      <c r="D2661" t="s">
        <v>4942</v>
      </c>
      <c r="E2661" t="s">
        <v>3199</v>
      </c>
      <c r="I2661" s="3">
        <v>932891.86</v>
      </c>
      <c r="J2661" s="3">
        <v>0</v>
      </c>
      <c r="K2661" s="3">
        <v>2371506545.4200001</v>
      </c>
      <c r="N2661" t="s">
        <v>4877</v>
      </c>
      <c r="O2661" s="9">
        <v>45666.6116666667</v>
      </c>
      <c r="P2661" t="s">
        <v>4944</v>
      </c>
      <c r="R2661" s="9"/>
      <c r="S2661" s="8" t="str">
        <f t="shared" si="82"/>
        <v/>
      </c>
      <c r="T2661" s="8" t="str">
        <f t="shared" si="83"/>
        <v/>
      </c>
    </row>
    <row r="2662" spans="1:20" x14ac:dyDescent="0.25">
      <c r="A2662" t="s">
        <v>3542</v>
      </c>
      <c r="B2662" s="7">
        <v>7901185</v>
      </c>
      <c r="C2662" s="9">
        <v>45666</v>
      </c>
      <c r="D2662" t="s">
        <v>4874</v>
      </c>
      <c r="E2662" t="s">
        <v>3023</v>
      </c>
      <c r="F2662" t="s">
        <v>7243</v>
      </c>
      <c r="I2662" s="3">
        <v>0</v>
      </c>
      <c r="J2662" s="3">
        <v>1016068.65</v>
      </c>
      <c r="K2662" s="3">
        <v>2370490476.77</v>
      </c>
      <c r="N2662" t="s">
        <v>4877</v>
      </c>
      <c r="O2662" s="9">
        <v>45666.6167361111</v>
      </c>
      <c r="P2662" t="s">
        <v>368</v>
      </c>
      <c r="R2662" s="9"/>
      <c r="S2662" s="8" t="str">
        <f t="shared" si="82"/>
        <v/>
      </c>
      <c r="T2662" s="8" t="str">
        <f t="shared" si="83"/>
        <v/>
      </c>
    </row>
    <row r="2663" spans="1:20" x14ac:dyDescent="0.25">
      <c r="A2663" t="s">
        <v>3542</v>
      </c>
      <c r="B2663" s="7">
        <v>7901187</v>
      </c>
      <c r="C2663" s="9">
        <v>45666</v>
      </c>
      <c r="D2663" t="s">
        <v>4874</v>
      </c>
      <c r="E2663" t="s">
        <v>3021</v>
      </c>
      <c r="F2663" t="s">
        <v>7244</v>
      </c>
      <c r="I2663" s="3">
        <v>0</v>
      </c>
      <c r="J2663" s="3">
        <v>1097354.1399999999</v>
      </c>
      <c r="K2663" s="3">
        <v>2369393122.6300001</v>
      </c>
      <c r="N2663" t="s">
        <v>4877</v>
      </c>
      <c r="O2663" s="9">
        <v>45666.617673611101</v>
      </c>
      <c r="P2663" t="s">
        <v>368</v>
      </c>
      <c r="R2663" s="9"/>
      <c r="S2663" s="8" t="str">
        <f t="shared" si="82"/>
        <v/>
      </c>
      <c r="T2663" s="8" t="str">
        <f t="shared" si="83"/>
        <v/>
      </c>
    </row>
    <row r="2664" spans="1:20" x14ac:dyDescent="0.25">
      <c r="A2664" t="s">
        <v>3542</v>
      </c>
      <c r="B2664" s="7">
        <v>7901193</v>
      </c>
      <c r="C2664" s="9">
        <v>45666</v>
      </c>
      <c r="D2664" t="s">
        <v>4942</v>
      </c>
      <c r="E2664" t="s">
        <v>3894</v>
      </c>
      <c r="I2664" s="3">
        <v>0</v>
      </c>
      <c r="J2664" s="3">
        <v>7124888.5499999998</v>
      </c>
      <c r="K2664" s="3">
        <v>2362268234.0799999</v>
      </c>
      <c r="N2664" t="s">
        <v>4877</v>
      </c>
      <c r="O2664" s="9">
        <v>45666.635520833297</v>
      </c>
      <c r="P2664" t="s">
        <v>5001</v>
      </c>
      <c r="R2664" s="9"/>
      <c r="S2664" s="8" t="str">
        <f t="shared" si="82"/>
        <v/>
      </c>
      <c r="T2664" s="8" t="str">
        <f t="shared" si="83"/>
        <v/>
      </c>
    </row>
    <row r="2665" spans="1:20" x14ac:dyDescent="0.25">
      <c r="A2665" t="s">
        <v>3542</v>
      </c>
      <c r="B2665" s="7">
        <v>7901196</v>
      </c>
      <c r="C2665" s="9">
        <v>45666</v>
      </c>
      <c r="D2665" t="s">
        <v>4942</v>
      </c>
      <c r="E2665" t="s">
        <v>2469</v>
      </c>
      <c r="F2665" t="s">
        <v>7245</v>
      </c>
      <c r="I2665" s="3">
        <v>7124888.5499999998</v>
      </c>
      <c r="J2665" s="3">
        <v>0</v>
      </c>
      <c r="K2665" s="3">
        <v>2369393122.6300001</v>
      </c>
      <c r="N2665" t="s">
        <v>4877</v>
      </c>
      <c r="O2665" s="9">
        <v>45666.640844907401</v>
      </c>
      <c r="P2665" t="s">
        <v>368</v>
      </c>
      <c r="R2665" s="9"/>
      <c r="S2665" s="8" t="str">
        <f t="shared" si="82"/>
        <v/>
      </c>
      <c r="T2665" s="8" t="str">
        <f t="shared" si="83"/>
        <v/>
      </c>
    </row>
    <row r="2666" spans="1:20" x14ac:dyDescent="0.25">
      <c r="A2666" t="s">
        <v>3542</v>
      </c>
      <c r="B2666" s="7">
        <v>7901203</v>
      </c>
      <c r="C2666" s="9">
        <v>45666</v>
      </c>
      <c r="D2666" t="s">
        <v>4874</v>
      </c>
      <c r="E2666" t="s">
        <v>3895</v>
      </c>
      <c r="F2666" t="s">
        <v>7246</v>
      </c>
      <c r="I2666" s="3">
        <v>0</v>
      </c>
      <c r="J2666" s="3">
        <v>200000</v>
      </c>
      <c r="K2666" s="3">
        <v>2369193122.6300001</v>
      </c>
      <c r="N2666" t="s">
        <v>4877</v>
      </c>
      <c r="O2666" s="9">
        <v>45666.662372685198</v>
      </c>
      <c r="P2666" t="s">
        <v>5290</v>
      </c>
      <c r="R2666" s="9"/>
      <c r="S2666" s="8" t="str">
        <f t="shared" si="82"/>
        <v/>
      </c>
      <c r="T2666" s="8" t="str">
        <f t="shared" si="83"/>
        <v/>
      </c>
    </row>
    <row r="2667" spans="1:20" x14ac:dyDescent="0.25">
      <c r="A2667" t="s">
        <v>3542</v>
      </c>
      <c r="B2667" s="7">
        <v>7901204</v>
      </c>
      <c r="C2667" s="9">
        <v>45666</v>
      </c>
      <c r="D2667" t="s">
        <v>4874</v>
      </c>
      <c r="E2667" t="s">
        <v>2895</v>
      </c>
      <c r="F2667" t="s">
        <v>7247</v>
      </c>
      <c r="I2667" s="3">
        <v>0</v>
      </c>
      <c r="J2667" s="3">
        <v>351243</v>
      </c>
      <c r="K2667" s="3">
        <v>2368841879.6300001</v>
      </c>
      <c r="N2667" t="s">
        <v>4877</v>
      </c>
      <c r="O2667" s="9">
        <v>45666.663171296299</v>
      </c>
      <c r="P2667" t="s">
        <v>5290</v>
      </c>
      <c r="R2667" s="9"/>
      <c r="S2667" s="8" t="str">
        <f t="shared" si="82"/>
        <v/>
      </c>
      <c r="T2667" s="8" t="str">
        <f t="shared" si="83"/>
        <v/>
      </c>
    </row>
    <row r="2668" spans="1:20" x14ac:dyDescent="0.25">
      <c r="A2668" t="s">
        <v>3542</v>
      </c>
      <c r="B2668" s="7">
        <v>7901205</v>
      </c>
      <c r="C2668" s="9">
        <v>45666</v>
      </c>
      <c r="D2668" t="s">
        <v>4874</v>
      </c>
      <c r="E2668" t="s">
        <v>3896</v>
      </c>
      <c r="F2668" t="s">
        <v>7248</v>
      </c>
      <c r="I2668" s="3">
        <v>0</v>
      </c>
      <c r="J2668" s="3">
        <v>95803.58</v>
      </c>
      <c r="K2668" s="3">
        <v>2368746076.0500002</v>
      </c>
      <c r="N2668" t="s">
        <v>4877</v>
      </c>
      <c r="O2668" s="9">
        <v>45666.663842592599</v>
      </c>
      <c r="P2668" t="s">
        <v>5290</v>
      </c>
      <c r="R2668" s="9"/>
      <c r="S2668" s="8" t="str">
        <f t="shared" si="82"/>
        <v/>
      </c>
      <c r="T2668" s="8" t="str">
        <f t="shared" si="83"/>
        <v/>
      </c>
    </row>
    <row r="2669" spans="1:20" x14ac:dyDescent="0.25">
      <c r="A2669" t="s">
        <v>3542</v>
      </c>
      <c r="B2669" s="7">
        <v>7901206</v>
      </c>
      <c r="C2669" s="9">
        <v>45666</v>
      </c>
      <c r="D2669" t="s">
        <v>4874</v>
      </c>
      <c r="E2669" t="s">
        <v>3897</v>
      </c>
      <c r="F2669" t="s">
        <v>7249</v>
      </c>
      <c r="I2669" s="3">
        <v>0</v>
      </c>
      <c r="J2669" s="3">
        <v>450000</v>
      </c>
      <c r="K2669" s="3">
        <v>2368296076.0500002</v>
      </c>
      <c r="N2669" t="s">
        <v>4877</v>
      </c>
      <c r="O2669" s="9">
        <v>45666.6645601852</v>
      </c>
      <c r="P2669" t="s">
        <v>5290</v>
      </c>
      <c r="R2669" s="9"/>
      <c r="S2669" s="8" t="str">
        <f t="shared" si="82"/>
        <v/>
      </c>
      <c r="T2669" s="8" t="str">
        <f t="shared" si="83"/>
        <v/>
      </c>
    </row>
    <row r="2670" spans="1:20" x14ac:dyDescent="0.25">
      <c r="A2670" t="s">
        <v>3542</v>
      </c>
      <c r="B2670" s="7">
        <v>7901207</v>
      </c>
      <c r="C2670" s="9">
        <v>45666</v>
      </c>
      <c r="D2670" t="s">
        <v>4874</v>
      </c>
      <c r="E2670" t="s">
        <v>2896</v>
      </c>
      <c r="F2670" t="s">
        <v>7250</v>
      </c>
      <c r="I2670" s="3">
        <v>0</v>
      </c>
      <c r="J2670" s="3">
        <v>65000</v>
      </c>
      <c r="K2670" s="3">
        <v>2368231076.0500002</v>
      </c>
      <c r="N2670" t="s">
        <v>4877</v>
      </c>
      <c r="O2670" s="9">
        <v>45666.665289351899</v>
      </c>
      <c r="P2670" t="s">
        <v>5290</v>
      </c>
      <c r="R2670" s="9"/>
      <c r="S2670" s="8" t="str">
        <f t="shared" si="82"/>
        <v/>
      </c>
      <c r="T2670" s="8" t="str">
        <f t="shared" si="83"/>
        <v/>
      </c>
    </row>
    <row r="2671" spans="1:20" x14ac:dyDescent="0.25">
      <c r="A2671" t="s">
        <v>3542</v>
      </c>
      <c r="B2671" s="7">
        <v>7901208</v>
      </c>
      <c r="C2671" s="9">
        <v>45666</v>
      </c>
      <c r="D2671" t="s">
        <v>4874</v>
      </c>
      <c r="E2671" t="s">
        <v>2897</v>
      </c>
      <c r="F2671" t="s">
        <v>7251</v>
      </c>
      <c r="I2671" s="3">
        <v>0</v>
      </c>
      <c r="J2671" s="3">
        <v>430000</v>
      </c>
      <c r="K2671" s="3">
        <v>2367801076.0500002</v>
      </c>
      <c r="N2671" t="s">
        <v>4877</v>
      </c>
      <c r="O2671" s="9">
        <v>45666.666030092601</v>
      </c>
      <c r="P2671" t="s">
        <v>5290</v>
      </c>
      <c r="R2671" s="9"/>
      <c r="S2671" s="8" t="str">
        <f t="shared" si="82"/>
        <v/>
      </c>
      <c r="T2671" s="8" t="str">
        <f t="shared" si="83"/>
        <v/>
      </c>
    </row>
    <row r="2672" spans="1:20" x14ac:dyDescent="0.25">
      <c r="A2672" t="s">
        <v>3542</v>
      </c>
      <c r="B2672" s="7">
        <v>7901209</v>
      </c>
      <c r="C2672" s="9">
        <v>45666</v>
      </c>
      <c r="D2672" t="s">
        <v>4874</v>
      </c>
      <c r="E2672" t="s">
        <v>2898</v>
      </c>
      <c r="F2672" t="s">
        <v>7252</v>
      </c>
      <c r="I2672" s="3">
        <v>0</v>
      </c>
      <c r="J2672" s="3">
        <v>158660</v>
      </c>
      <c r="K2672" s="3">
        <v>2367642416.0500002</v>
      </c>
      <c r="N2672" t="s">
        <v>4877</v>
      </c>
      <c r="O2672" s="9">
        <v>45666.6668055556</v>
      </c>
      <c r="P2672" t="s">
        <v>5290</v>
      </c>
      <c r="R2672" s="9"/>
      <c r="S2672" s="8" t="str">
        <f t="shared" si="82"/>
        <v/>
      </c>
      <c r="T2672" s="8" t="str">
        <f t="shared" si="83"/>
        <v/>
      </c>
    </row>
    <row r="2673" spans="1:20" x14ac:dyDescent="0.25">
      <c r="A2673" t="s">
        <v>3542</v>
      </c>
      <c r="B2673" s="7">
        <v>7901210</v>
      </c>
      <c r="C2673" s="9">
        <v>45666</v>
      </c>
      <c r="D2673" t="s">
        <v>4874</v>
      </c>
      <c r="E2673" t="s">
        <v>2883</v>
      </c>
      <c r="F2673" t="s">
        <v>7253</v>
      </c>
      <c r="I2673" s="3">
        <v>0</v>
      </c>
      <c r="J2673" s="3">
        <v>5000</v>
      </c>
      <c r="K2673" s="3">
        <v>2367637416.0500002</v>
      </c>
      <c r="N2673" t="s">
        <v>4877</v>
      </c>
      <c r="O2673" s="9">
        <v>45666.667465277802</v>
      </c>
      <c r="P2673" t="s">
        <v>5290</v>
      </c>
      <c r="R2673" s="9"/>
      <c r="S2673" s="8" t="str">
        <f t="shared" si="82"/>
        <v/>
      </c>
      <c r="T2673" s="8" t="str">
        <f t="shared" si="83"/>
        <v/>
      </c>
    </row>
    <row r="2674" spans="1:20" x14ac:dyDescent="0.25">
      <c r="A2674" t="s">
        <v>3542</v>
      </c>
      <c r="B2674" s="7">
        <v>7901211</v>
      </c>
      <c r="C2674" s="9">
        <v>45666</v>
      </c>
      <c r="D2674" t="s">
        <v>4874</v>
      </c>
      <c r="E2674" t="s">
        <v>3898</v>
      </c>
      <c r="F2674" t="s">
        <v>7254</v>
      </c>
      <c r="I2674" s="3">
        <v>0</v>
      </c>
      <c r="J2674" s="3">
        <v>178491</v>
      </c>
      <c r="K2674" s="3">
        <v>2367458925.0500002</v>
      </c>
      <c r="N2674" t="s">
        <v>4877</v>
      </c>
      <c r="O2674" s="9">
        <v>45666.668124999997</v>
      </c>
      <c r="P2674" t="s">
        <v>5290</v>
      </c>
      <c r="R2674" s="9"/>
      <c r="S2674" s="8" t="str">
        <f t="shared" si="82"/>
        <v/>
      </c>
      <c r="T2674" s="8" t="str">
        <f t="shared" si="83"/>
        <v/>
      </c>
    </row>
    <row r="2675" spans="1:20" x14ac:dyDescent="0.25">
      <c r="A2675" t="s">
        <v>3542</v>
      </c>
      <c r="B2675" s="7">
        <v>7901212</v>
      </c>
      <c r="C2675" s="9">
        <v>45666</v>
      </c>
      <c r="D2675" t="s">
        <v>4874</v>
      </c>
      <c r="E2675" t="s">
        <v>3899</v>
      </c>
      <c r="F2675" t="s">
        <v>7255</v>
      </c>
      <c r="I2675" s="3">
        <v>0</v>
      </c>
      <c r="J2675" s="3">
        <v>40000</v>
      </c>
      <c r="K2675" s="3">
        <v>2367418925.0500002</v>
      </c>
      <c r="N2675" t="s">
        <v>4877</v>
      </c>
      <c r="O2675" s="9">
        <v>45666.668842592597</v>
      </c>
      <c r="P2675" t="s">
        <v>5290</v>
      </c>
      <c r="R2675" s="9"/>
      <c r="S2675" s="8" t="str">
        <f t="shared" si="82"/>
        <v/>
      </c>
      <c r="T2675" s="8" t="str">
        <f t="shared" si="83"/>
        <v/>
      </c>
    </row>
    <row r="2676" spans="1:20" x14ac:dyDescent="0.25">
      <c r="A2676" t="s">
        <v>3542</v>
      </c>
      <c r="B2676" s="7">
        <v>7901213</v>
      </c>
      <c r="C2676" s="9">
        <v>45666</v>
      </c>
      <c r="D2676" t="s">
        <v>4874</v>
      </c>
      <c r="E2676" t="s">
        <v>3900</v>
      </c>
      <c r="F2676" t="s">
        <v>7256</v>
      </c>
      <c r="I2676" s="3">
        <v>0</v>
      </c>
      <c r="J2676" s="3">
        <v>150268.12</v>
      </c>
      <c r="K2676" s="3">
        <v>2367268656.9299998</v>
      </c>
      <c r="N2676" t="s">
        <v>4877</v>
      </c>
      <c r="O2676" s="9">
        <v>45666.6695833333</v>
      </c>
      <c r="P2676" t="s">
        <v>5290</v>
      </c>
      <c r="R2676" s="9"/>
      <c r="S2676" s="8" t="str">
        <f t="shared" si="82"/>
        <v/>
      </c>
      <c r="T2676" s="8" t="str">
        <f t="shared" si="83"/>
        <v/>
      </c>
    </row>
    <row r="2677" spans="1:20" x14ac:dyDescent="0.25">
      <c r="A2677" t="s">
        <v>3542</v>
      </c>
      <c r="B2677" s="7">
        <v>7901214</v>
      </c>
      <c r="C2677" s="9">
        <v>45666</v>
      </c>
      <c r="D2677" t="s">
        <v>4874</v>
      </c>
      <c r="E2677" t="s">
        <v>3901</v>
      </c>
      <c r="F2677" t="s">
        <v>7257</v>
      </c>
      <c r="I2677" s="3">
        <v>0</v>
      </c>
      <c r="J2677" s="3">
        <v>49500</v>
      </c>
      <c r="K2677" s="3">
        <v>2367219156.9299998</v>
      </c>
      <c r="N2677" t="s">
        <v>4877</v>
      </c>
      <c r="O2677" s="9">
        <v>45666.670312499999</v>
      </c>
      <c r="P2677" t="s">
        <v>5290</v>
      </c>
      <c r="R2677" s="9"/>
      <c r="S2677" s="8" t="str">
        <f t="shared" si="82"/>
        <v/>
      </c>
      <c r="T2677" s="8" t="str">
        <f t="shared" si="83"/>
        <v/>
      </c>
    </row>
    <row r="2678" spans="1:20" x14ac:dyDescent="0.25">
      <c r="A2678" t="s">
        <v>3542</v>
      </c>
      <c r="B2678" s="7">
        <v>7901215</v>
      </c>
      <c r="C2678" s="9">
        <v>45666</v>
      </c>
      <c r="D2678" t="s">
        <v>4874</v>
      </c>
      <c r="E2678" t="s">
        <v>3902</v>
      </c>
      <c r="F2678" t="s">
        <v>7258</v>
      </c>
      <c r="I2678" s="3">
        <v>0</v>
      </c>
      <c r="J2678" s="3">
        <v>48000</v>
      </c>
      <c r="K2678" s="3">
        <v>2367171156.9299998</v>
      </c>
      <c r="N2678" t="s">
        <v>4877</v>
      </c>
      <c r="O2678" s="9">
        <v>45666.671053240701</v>
      </c>
      <c r="P2678" t="s">
        <v>5290</v>
      </c>
      <c r="R2678" s="9"/>
      <c r="S2678" s="8" t="str">
        <f t="shared" si="82"/>
        <v/>
      </c>
      <c r="T2678" s="8" t="str">
        <f t="shared" si="83"/>
        <v/>
      </c>
    </row>
    <row r="2679" spans="1:20" x14ac:dyDescent="0.25">
      <c r="A2679" t="s">
        <v>3542</v>
      </c>
      <c r="B2679" s="7">
        <v>7901216</v>
      </c>
      <c r="C2679" s="9">
        <v>45666</v>
      </c>
      <c r="D2679" t="s">
        <v>4874</v>
      </c>
      <c r="E2679" t="s">
        <v>3415</v>
      </c>
      <c r="F2679" t="s">
        <v>7259</v>
      </c>
      <c r="I2679" s="3">
        <v>0</v>
      </c>
      <c r="J2679" s="3">
        <v>18000</v>
      </c>
      <c r="K2679" s="3">
        <v>2367153156.9299998</v>
      </c>
      <c r="N2679" t="s">
        <v>4877</v>
      </c>
      <c r="O2679" s="9">
        <v>45666.6717361111</v>
      </c>
      <c r="P2679" t="s">
        <v>5290</v>
      </c>
      <c r="R2679" s="9"/>
      <c r="S2679" s="8" t="str">
        <f t="shared" si="82"/>
        <v/>
      </c>
      <c r="T2679" s="8" t="str">
        <f t="shared" si="83"/>
        <v/>
      </c>
    </row>
    <row r="2680" spans="1:20" x14ac:dyDescent="0.25">
      <c r="A2680" t="s">
        <v>3542</v>
      </c>
      <c r="B2680" s="7">
        <v>7901217</v>
      </c>
      <c r="C2680" s="9">
        <v>45666</v>
      </c>
      <c r="D2680" t="s">
        <v>4874</v>
      </c>
      <c r="E2680" t="s">
        <v>3903</v>
      </c>
      <c r="F2680" t="s">
        <v>7260</v>
      </c>
      <c r="I2680" s="3">
        <v>0</v>
      </c>
      <c r="J2680" s="3">
        <v>46500</v>
      </c>
      <c r="K2680" s="3">
        <v>2367106656.9299998</v>
      </c>
      <c r="N2680" t="s">
        <v>4877</v>
      </c>
      <c r="O2680" s="9">
        <v>45666.672465277799</v>
      </c>
      <c r="P2680" t="s">
        <v>5290</v>
      </c>
      <c r="R2680" s="9"/>
      <c r="S2680" s="8" t="str">
        <f t="shared" si="82"/>
        <v/>
      </c>
      <c r="T2680" s="8" t="str">
        <f t="shared" si="83"/>
        <v/>
      </c>
    </row>
    <row r="2681" spans="1:20" x14ac:dyDescent="0.25">
      <c r="A2681" t="s">
        <v>3542</v>
      </c>
      <c r="B2681" s="7">
        <v>7901218</v>
      </c>
      <c r="C2681" s="9">
        <v>45666</v>
      </c>
      <c r="D2681" t="s">
        <v>4874</v>
      </c>
      <c r="E2681" t="s">
        <v>3904</v>
      </c>
      <c r="F2681" t="s">
        <v>7261</v>
      </c>
      <c r="I2681" s="3">
        <v>0</v>
      </c>
      <c r="J2681" s="3">
        <v>27000</v>
      </c>
      <c r="K2681" s="3">
        <v>2367079656.9299998</v>
      </c>
      <c r="N2681" t="s">
        <v>4877</v>
      </c>
      <c r="O2681" s="9">
        <v>45666.673148148097</v>
      </c>
      <c r="P2681" t="s">
        <v>5290</v>
      </c>
      <c r="R2681" s="9"/>
      <c r="S2681" s="8" t="str">
        <f t="shared" si="82"/>
        <v/>
      </c>
      <c r="T2681" s="8" t="str">
        <f t="shared" si="83"/>
        <v/>
      </c>
    </row>
    <row r="2682" spans="1:20" x14ac:dyDescent="0.25">
      <c r="A2682" t="s">
        <v>3542</v>
      </c>
      <c r="B2682" s="7">
        <v>7901221</v>
      </c>
      <c r="C2682" s="9">
        <v>45666</v>
      </c>
      <c r="D2682" t="s">
        <v>4874</v>
      </c>
      <c r="E2682" t="s">
        <v>3427</v>
      </c>
      <c r="F2682" t="s">
        <v>7262</v>
      </c>
      <c r="I2682" s="3">
        <v>0</v>
      </c>
      <c r="J2682" s="3">
        <v>85200</v>
      </c>
      <c r="K2682" s="3">
        <v>2366994456.9299998</v>
      </c>
      <c r="N2682" t="s">
        <v>4877</v>
      </c>
      <c r="O2682" s="9">
        <v>45666.673877314803</v>
      </c>
      <c r="P2682" t="s">
        <v>5290</v>
      </c>
      <c r="R2682" s="9"/>
      <c r="S2682" s="8" t="str">
        <f t="shared" si="82"/>
        <v/>
      </c>
      <c r="T2682" s="8" t="str">
        <f t="shared" si="83"/>
        <v/>
      </c>
    </row>
    <row r="2683" spans="1:20" x14ac:dyDescent="0.25">
      <c r="A2683" t="s">
        <v>3542</v>
      </c>
      <c r="B2683" s="7">
        <v>7901223</v>
      </c>
      <c r="C2683" s="9">
        <v>45666</v>
      </c>
      <c r="D2683" t="s">
        <v>4874</v>
      </c>
      <c r="E2683" t="s">
        <v>3425</v>
      </c>
      <c r="F2683" t="s">
        <v>7263</v>
      </c>
      <c r="I2683" s="3">
        <v>0</v>
      </c>
      <c r="J2683" s="3">
        <v>184399.99</v>
      </c>
      <c r="K2683" s="3">
        <v>2366810056.9400001</v>
      </c>
      <c r="N2683" t="s">
        <v>4877</v>
      </c>
      <c r="O2683" s="9">
        <v>45666.674664351798</v>
      </c>
      <c r="P2683" t="s">
        <v>5290</v>
      </c>
      <c r="R2683" s="9"/>
      <c r="S2683" s="8" t="str">
        <f t="shared" si="82"/>
        <v/>
      </c>
      <c r="T2683" s="8" t="str">
        <f t="shared" si="83"/>
        <v/>
      </c>
    </row>
    <row r="2684" spans="1:20" x14ac:dyDescent="0.25">
      <c r="A2684" t="s">
        <v>3542</v>
      </c>
      <c r="B2684" s="7">
        <v>7901226</v>
      </c>
      <c r="C2684" s="9">
        <v>45666</v>
      </c>
      <c r="D2684" t="s">
        <v>4874</v>
      </c>
      <c r="E2684" t="s">
        <v>3905</v>
      </c>
      <c r="F2684" t="s">
        <v>7264</v>
      </c>
      <c r="I2684" s="3">
        <v>0</v>
      </c>
      <c r="J2684" s="3">
        <v>174400</v>
      </c>
      <c r="K2684" s="3">
        <v>2366635656.9400001</v>
      </c>
      <c r="N2684" t="s">
        <v>4877</v>
      </c>
      <c r="O2684" s="9">
        <v>45666.675393518497</v>
      </c>
      <c r="P2684" t="s">
        <v>5290</v>
      </c>
      <c r="R2684" s="9"/>
      <c r="S2684" s="8" t="str">
        <f t="shared" si="82"/>
        <v/>
      </c>
      <c r="T2684" s="8" t="str">
        <f t="shared" si="83"/>
        <v/>
      </c>
    </row>
    <row r="2685" spans="1:20" x14ac:dyDescent="0.25">
      <c r="A2685" t="s">
        <v>3542</v>
      </c>
      <c r="B2685" s="7">
        <v>7901228</v>
      </c>
      <c r="C2685" s="9">
        <v>45666</v>
      </c>
      <c r="D2685" t="s">
        <v>4874</v>
      </c>
      <c r="E2685" t="s">
        <v>3906</v>
      </c>
      <c r="F2685" t="s">
        <v>7265</v>
      </c>
      <c r="I2685" s="3">
        <v>0</v>
      </c>
      <c r="J2685" s="3">
        <v>900000</v>
      </c>
      <c r="K2685" s="3">
        <v>2365735656.9400001</v>
      </c>
      <c r="N2685" t="s">
        <v>4877</v>
      </c>
      <c r="O2685" s="9">
        <v>45666.676111111097</v>
      </c>
      <c r="P2685" t="s">
        <v>5290</v>
      </c>
      <c r="R2685" s="9"/>
      <c r="S2685" s="8" t="str">
        <f t="shared" si="82"/>
        <v/>
      </c>
      <c r="T2685" s="8" t="str">
        <f t="shared" si="83"/>
        <v/>
      </c>
    </row>
    <row r="2686" spans="1:20" x14ac:dyDescent="0.25">
      <c r="A2686" t="s">
        <v>3542</v>
      </c>
      <c r="B2686" s="7">
        <v>7901230</v>
      </c>
      <c r="C2686" s="9">
        <v>45666</v>
      </c>
      <c r="D2686" t="s">
        <v>4874</v>
      </c>
      <c r="E2686" t="s">
        <v>3907</v>
      </c>
      <c r="F2686" t="s">
        <v>7266</v>
      </c>
      <c r="I2686" s="3">
        <v>0</v>
      </c>
      <c r="J2686" s="3">
        <v>270000.01</v>
      </c>
      <c r="K2686" s="3">
        <v>2365465656.9299998</v>
      </c>
      <c r="N2686" t="s">
        <v>4877</v>
      </c>
      <c r="O2686" s="9">
        <v>45666.676805555602</v>
      </c>
      <c r="P2686" t="s">
        <v>5290</v>
      </c>
      <c r="R2686" s="9"/>
      <c r="S2686" s="8" t="str">
        <f t="shared" si="82"/>
        <v/>
      </c>
      <c r="T2686" s="8" t="str">
        <f t="shared" si="83"/>
        <v/>
      </c>
    </row>
    <row r="2687" spans="1:20" x14ac:dyDescent="0.25">
      <c r="A2687" t="s">
        <v>3542</v>
      </c>
      <c r="B2687" s="7">
        <v>7901231</v>
      </c>
      <c r="C2687" s="9">
        <v>45666</v>
      </c>
      <c r="D2687" t="s">
        <v>4874</v>
      </c>
      <c r="E2687" t="s">
        <v>2656</v>
      </c>
      <c r="F2687" t="s">
        <v>7267</v>
      </c>
      <c r="I2687" s="3">
        <v>0</v>
      </c>
      <c r="J2687" s="3">
        <v>346514.75</v>
      </c>
      <c r="K2687" s="3">
        <v>2365119142.1799998</v>
      </c>
      <c r="N2687" t="s">
        <v>4877</v>
      </c>
      <c r="O2687" s="9">
        <v>45666.677488425899</v>
      </c>
      <c r="P2687" t="s">
        <v>5290</v>
      </c>
      <c r="R2687" s="9"/>
      <c r="S2687" s="8" t="str">
        <f t="shared" si="82"/>
        <v/>
      </c>
      <c r="T2687" s="8" t="str">
        <f t="shared" si="83"/>
        <v/>
      </c>
    </row>
    <row r="2688" spans="1:20" x14ac:dyDescent="0.25">
      <c r="A2688" t="s">
        <v>3542</v>
      </c>
      <c r="B2688" s="7">
        <v>7901233</v>
      </c>
      <c r="C2688" s="9">
        <v>45666</v>
      </c>
      <c r="D2688" t="s">
        <v>3539</v>
      </c>
      <c r="E2688" t="s">
        <v>7268</v>
      </c>
      <c r="I2688" s="3">
        <v>0</v>
      </c>
      <c r="J2688" s="3">
        <v>38740</v>
      </c>
      <c r="K2688" s="3">
        <v>2365080402.1799998</v>
      </c>
      <c r="N2688" t="s">
        <v>4877</v>
      </c>
      <c r="O2688" s="9">
        <v>45666.677939814799</v>
      </c>
      <c r="P2688" t="s">
        <v>26</v>
      </c>
      <c r="R2688" s="9"/>
      <c r="S2688" s="8" t="str">
        <f t="shared" si="82"/>
        <v>00084805</v>
      </c>
      <c r="T2688" s="8">
        <f t="shared" si="83"/>
        <v>7901233</v>
      </c>
    </row>
    <row r="2689" spans="1:20" x14ac:dyDescent="0.25">
      <c r="A2689" t="s">
        <v>3542</v>
      </c>
      <c r="B2689" s="7">
        <v>7901234</v>
      </c>
      <c r="C2689" s="9">
        <v>45666</v>
      </c>
      <c r="D2689" t="s">
        <v>4874</v>
      </c>
      <c r="E2689" t="s">
        <v>3079</v>
      </c>
      <c r="F2689" t="s">
        <v>7269</v>
      </c>
      <c r="I2689" s="3">
        <v>0</v>
      </c>
      <c r="J2689" s="3">
        <v>326066</v>
      </c>
      <c r="K2689" s="3">
        <v>2364754336.1799998</v>
      </c>
      <c r="N2689" t="s">
        <v>4877</v>
      </c>
      <c r="O2689" s="9">
        <v>45666.678229166697</v>
      </c>
      <c r="P2689" t="s">
        <v>5290</v>
      </c>
      <c r="R2689" s="9"/>
      <c r="S2689" s="8" t="str">
        <f t="shared" si="82"/>
        <v/>
      </c>
      <c r="T2689" s="8" t="str">
        <f t="shared" si="83"/>
        <v/>
      </c>
    </row>
    <row r="2690" spans="1:20" x14ac:dyDescent="0.25">
      <c r="A2690" t="s">
        <v>3542</v>
      </c>
      <c r="B2690" s="7">
        <v>7901235</v>
      </c>
      <c r="C2690" s="9">
        <v>45666</v>
      </c>
      <c r="D2690" t="s">
        <v>4874</v>
      </c>
      <c r="E2690" t="s">
        <v>3908</v>
      </c>
      <c r="F2690" t="s">
        <v>7270</v>
      </c>
      <c r="I2690" s="3">
        <v>0</v>
      </c>
      <c r="J2690" s="3">
        <v>221966.74</v>
      </c>
      <c r="K2690" s="3">
        <v>2364532369.4400001</v>
      </c>
      <c r="N2690" t="s">
        <v>4877</v>
      </c>
      <c r="O2690" s="9">
        <v>45666.6789699074</v>
      </c>
      <c r="P2690" t="s">
        <v>5290</v>
      </c>
      <c r="R2690" s="9"/>
      <c r="S2690" s="8" t="str">
        <f t="shared" si="82"/>
        <v/>
      </c>
      <c r="T2690" s="8" t="str">
        <f t="shared" si="83"/>
        <v/>
      </c>
    </row>
    <row r="2691" spans="1:20" x14ac:dyDescent="0.25">
      <c r="A2691" t="s">
        <v>3542</v>
      </c>
      <c r="B2691" s="7">
        <v>7901236</v>
      </c>
      <c r="C2691" s="9">
        <v>45666</v>
      </c>
      <c r="D2691" t="s">
        <v>4874</v>
      </c>
      <c r="E2691" t="s">
        <v>3909</v>
      </c>
      <c r="F2691" t="s">
        <v>7271</v>
      </c>
      <c r="I2691" s="3">
        <v>0</v>
      </c>
      <c r="J2691" s="3">
        <v>1049261.1200000001</v>
      </c>
      <c r="K2691" s="3">
        <v>2363483108.3200002</v>
      </c>
      <c r="N2691" t="s">
        <v>4877</v>
      </c>
      <c r="O2691" s="9">
        <v>45666.6796875</v>
      </c>
      <c r="P2691" t="s">
        <v>5290</v>
      </c>
      <c r="R2691" s="9"/>
      <c r="S2691" s="8" t="str">
        <f t="shared" si="82"/>
        <v/>
      </c>
      <c r="T2691" s="8" t="str">
        <f t="shared" si="83"/>
        <v/>
      </c>
    </row>
    <row r="2692" spans="1:20" x14ac:dyDescent="0.25">
      <c r="A2692" t="s">
        <v>3542</v>
      </c>
      <c r="B2692" s="7">
        <v>7901237</v>
      </c>
      <c r="C2692" s="9">
        <v>45666</v>
      </c>
      <c r="D2692" t="s">
        <v>4874</v>
      </c>
      <c r="E2692" t="s">
        <v>3131</v>
      </c>
      <c r="F2692" t="s">
        <v>5006</v>
      </c>
      <c r="I2692" s="3">
        <v>0</v>
      </c>
      <c r="J2692" s="3">
        <v>46393.87</v>
      </c>
      <c r="K2692" s="3">
        <v>2363436714.4499998</v>
      </c>
      <c r="N2692" t="s">
        <v>4877</v>
      </c>
      <c r="O2692" s="9">
        <v>45666.679699074099</v>
      </c>
      <c r="P2692" t="s">
        <v>26</v>
      </c>
      <c r="R2692" s="9"/>
      <c r="S2692" s="8" t="str">
        <f t="shared" ref="S2692:S2755" si="84">+IF(MID(E2692,1,1)="R",MID(E2692,5,8),"")</f>
        <v/>
      </c>
      <c r="T2692" s="8" t="str">
        <f t="shared" ref="T2692:T2755" si="85">+IF(MID(S2692,1,1)="0",B2692,"")</f>
        <v/>
      </c>
    </row>
    <row r="2693" spans="1:20" x14ac:dyDescent="0.25">
      <c r="A2693" t="s">
        <v>3542</v>
      </c>
      <c r="B2693" s="7">
        <v>7901238</v>
      </c>
      <c r="C2693" s="9">
        <v>45666</v>
      </c>
      <c r="D2693" t="s">
        <v>4874</v>
      </c>
      <c r="E2693" t="s">
        <v>3910</v>
      </c>
      <c r="F2693" t="s">
        <v>7272</v>
      </c>
      <c r="I2693" s="3">
        <v>0</v>
      </c>
      <c r="J2693" s="3">
        <v>196033</v>
      </c>
      <c r="K2693" s="3">
        <v>2363240681.4499998</v>
      </c>
      <c r="N2693" t="s">
        <v>4877</v>
      </c>
      <c r="O2693" s="9">
        <v>45666.680370370399</v>
      </c>
      <c r="P2693" t="s">
        <v>5290</v>
      </c>
      <c r="R2693" s="9"/>
      <c r="S2693" s="8" t="str">
        <f t="shared" si="84"/>
        <v/>
      </c>
      <c r="T2693" s="8" t="str">
        <f t="shared" si="85"/>
        <v/>
      </c>
    </row>
    <row r="2694" spans="1:20" x14ac:dyDescent="0.25">
      <c r="A2694" t="s">
        <v>3542</v>
      </c>
      <c r="B2694" s="7">
        <v>7901239</v>
      </c>
      <c r="C2694" s="9">
        <v>45666</v>
      </c>
      <c r="D2694" t="s">
        <v>4874</v>
      </c>
      <c r="E2694" t="s">
        <v>3911</v>
      </c>
      <c r="F2694" t="s">
        <v>7273</v>
      </c>
      <c r="I2694" s="3">
        <v>0</v>
      </c>
      <c r="J2694" s="3">
        <v>83373.009999999995</v>
      </c>
      <c r="K2694" s="3">
        <v>2363157308.4400001</v>
      </c>
      <c r="N2694" t="s">
        <v>4877</v>
      </c>
      <c r="O2694" s="9">
        <v>45666.681053240703</v>
      </c>
      <c r="P2694" t="s">
        <v>5290</v>
      </c>
      <c r="R2694" s="9"/>
      <c r="S2694" s="8" t="str">
        <f t="shared" si="84"/>
        <v/>
      </c>
      <c r="T2694" s="8" t="str">
        <f t="shared" si="85"/>
        <v/>
      </c>
    </row>
    <row r="2695" spans="1:20" x14ac:dyDescent="0.25">
      <c r="A2695" t="s">
        <v>3542</v>
      </c>
      <c r="B2695" s="7">
        <v>7901240</v>
      </c>
      <c r="C2695" s="9">
        <v>45666</v>
      </c>
      <c r="D2695" t="s">
        <v>3539</v>
      </c>
      <c r="E2695" t="s">
        <v>7274</v>
      </c>
      <c r="I2695" s="3">
        <v>0</v>
      </c>
      <c r="J2695" s="3">
        <v>721.54</v>
      </c>
      <c r="K2695" s="3">
        <v>2363156586.9000001</v>
      </c>
      <c r="N2695" t="s">
        <v>4877</v>
      </c>
      <c r="O2695" s="9">
        <v>45666.681134259299</v>
      </c>
      <c r="P2695" t="s">
        <v>26</v>
      </c>
      <c r="R2695" s="9"/>
      <c r="S2695" s="8" t="str">
        <f t="shared" si="84"/>
        <v>00084806</v>
      </c>
      <c r="T2695" s="8">
        <f t="shared" si="85"/>
        <v>7901240</v>
      </c>
    </row>
    <row r="2696" spans="1:20" x14ac:dyDescent="0.25">
      <c r="A2696" t="s">
        <v>3542</v>
      </c>
      <c r="B2696" s="7">
        <v>7901241</v>
      </c>
      <c r="C2696" s="9">
        <v>45666</v>
      </c>
      <c r="D2696" t="s">
        <v>4874</v>
      </c>
      <c r="E2696" t="s">
        <v>3912</v>
      </c>
      <c r="F2696" t="s">
        <v>7275</v>
      </c>
      <c r="I2696" s="3">
        <v>0</v>
      </c>
      <c r="J2696" s="3">
        <v>100000</v>
      </c>
      <c r="K2696" s="3">
        <v>2363056586.9000001</v>
      </c>
      <c r="N2696" t="s">
        <v>4877</v>
      </c>
      <c r="O2696" s="9">
        <v>45666.6817592593</v>
      </c>
      <c r="P2696" t="s">
        <v>5290</v>
      </c>
      <c r="R2696" s="9"/>
      <c r="S2696" s="8" t="str">
        <f t="shared" si="84"/>
        <v/>
      </c>
      <c r="T2696" s="8" t="str">
        <f t="shared" si="85"/>
        <v/>
      </c>
    </row>
    <row r="2697" spans="1:20" x14ac:dyDescent="0.25">
      <c r="A2697" t="s">
        <v>3542</v>
      </c>
      <c r="B2697" s="7">
        <v>7901242</v>
      </c>
      <c r="C2697" s="9">
        <v>45666</v>
      </c>
      <c r="D2697" t="s">
        <v>4874</v>
      </c>
      <c r="E2697" t="s">
        <v>2766</v>
      </c>
      <c r="F2697" t="s">
        <v>7276</v>
      </c>
      <c r="I2697" s="3">
        <v>0</v>
      </c>
      <c r="J2697" s="3">
        <v>100000</v>
      </c>
      <c r="K2697" s="3">
        <v>2362956586.9000001</v>
      </c>
      <c r="N2697" t="s">
        <v>4877</v>
      </c>
      <c r="O2697" s="9">
        <v>45666.682465277801</v>
      </c>
      <c r="P2697" t="s">
        <v>5290</v>
      </c>
      <c r="R2697" s="9"/>
      <c r="S2697" s="8" t="str">
        <f t="shared" si="84"/>
        <v/>
      </c>
      <c r="T2697" s="8" t="str">
        <f t="shared" si="85"/>
        <v/>
      </c>
    </row>
    <row r="2698" spans="1:20" x14ac:dyDescent="0.25">
      <c r="A2698" t="s">
        <v>3542</v>
      </c>
      <c r="B2698" s="7">
        <v>7901243</v>
      </c>
      <c r="C2698" s="9">
        <v>45666</v>
      </c>
      <c r="D2698" t="s">
        <v>4874</v>
      </c>
      <c r="E2698" t="s">
        <v>3099</v>
      </c>
      <c r="F2698" t="s">
        <v>7277</v>
      </c>
      <c r="I2698" s="3">
        <v>0</v>
      </c>
      <c r="J2698" s="3">
        <v>14999.99</v>
      </c>
      <c r="K2698" s="3">
        <v>2362941586.9099998</v>
      </c>
      <c r="N2698" t="s">
        <v>4877</v>
      </c>
      <c r="O2698" s="9">
        <v>45666.683182870402</v>
      </c>
      <c r="P2698" t="s">
        <v>5290</v>
      </c>
      <c r="R2698" s="9"/>
      <c r="S2698" s="8" t="str">
        <f t="shared" si="84"/>
        <v/>
      </c>
      <c r="T2698" s="8" t="str">
        <f t="shared" si="85"/>
        <v/>
      </c>
    </row>
    <row r="2699" spans="1:20" x14ac:dyDescent="0.25">
      <c r="A2699" t="s">
        <v>3542</v>
      </c>
      <c r="B2699" s="7">
        <v>7901244</v>
      </c>
      <c r="C2699" s="9">
        <v>45666</v>
      </c>
      <c r="D2699" t="s">
        <v>3539</v>
      </c>
      <c r="E2699" t="s">
        <v>7278</v>
      </c>
      <c r="I2699" s="3">
        <v>0</v>
      </c>
      <c r="J2699" s="3">
        <v>41914.86</v>
      </c>
      <c r="K2699" s="3">
        <v>2362899672.0500002</v>
      </c>
      <c r="N2699" t="s">
        <v>4877</v>
      </c>
      <c r="O2699" s="9">
        <v>45666.683831018498</v>
      </c>
      <c r="P2699" t="s">
        <v>26</v>
      </c>
      <c r="R2699" s="9"/>
      <c r="S2699" s="8" t="str">
        <f t="shared" si="84"/>
        <v>00084807</v>
      </c>
      <c r="T2699" s="8">
        <f t="shared" si="85"/>
        <v>7901244</v>
      </c>
    </row>
    <row r="2700" spans="1:20" x14ac:dyDescent="0.25">
      <c r="A2700" t="s">
        <v>3542</v>
      </c>
      <c r="B2700" s="7">
        <v>7901245</v>
      </c>
      <c r="C2700" s="9">
        <v>45666</v>
      </c>
      <c r="D2700" t="s">
        <v>4874</v>
      </c>
      <c r="E2700" t="s">
        <v>3913</v>
      </c>
      <c r="F2700" t="s">
        <v>7279</v>
      </c>
      <c r="I2700" s="3">
        <v>0</v>
      </c>
      <c r="J2700" s="3">
        <v>250000</v>
      </c>
      <c r="K2700" s="3">
        <v>2362649672.0500002</v>
      </c>
      <c r="N2700" t="s">
        <v>4877</v>
      </c>
      <c r="O2700" s="9">
        <v>45666.683865740699</v>
      </c>
      <c r="P2700" t="s">
        <v>5290</v>
      </c>
      <c r="R2700" s="9"/>
      <c r="S2700" s="8" t="str">
        <f t="shared" si="84"/>
        <v/>
      </c>
      <c r="T2700" s="8" t="str">
        <f t="shared" si="85"/>
        <v/>
      </c>
    </row>
    <row r="2701" spans="1:20" x14ac:dyDescent="0.25">
      <c r="A2701" t="s">
        <v>3542</v>
      </c>
      <c r="B2701" s="7">
        <v>7901246</v>
      </c>
      <c r="C2701" s="9">
        <v>45666</v>
      </c>
      <c r="D2701" t="s">
        <v>4874</v>
      </c>
      <c r="E2701" t="s">
        <v>3069</v>
      </c>
      <c r="F2701" t="s">
        <v>7280</v>
      </c>
      <c r="I2701" s="3">
        <v>0</v>
      </c>
      <c r="J2701" s="3">
        <v>143777</v>
      </c>
      <c r="K2701" s="3">
        <v>2362505895.0500002</v>
      </c>
      <c r="N2701" t="s">
        <v>4877</v>
      </c>
      <c r="O2701" s="9">
        <v>45666.684525463003</v>
      </c>
      <c r="P2701" t="s">
        <v>5290</v>
      </c>
      <c r="R2701" s="9"/>
      <c r="S2701" s="8" t="str">
        <f t="shared" si="84"/>
        <v/>
      </c>
      <c r="T2701" s="8" t="str">
        <f t="shared" si="85"/>
        <v/>
      </c>
    </row>
    <row r="2702" spans="1:20" x14ac:dyDescent="0.25">
      <c r="A2702" t="s">
        <v>3542</v>
      </c>
      <c r="B2702" s="7">
        <v>7901247</v>
      </c>
      <c r="C2702" s="9">
        <v>45666</v>
      </c>
      <c r="D2702" t="s">
        <v>4874</v>
      </c>
      <c r="E2702" t="s">
        <v>3914</v>
      </c>
      <c r="F2702" t="s">
        <v>7281</v>
      </c>
      <c r="I2702" s="3">
        <v>0</v>
      </c>
      <c r="J2702" s="3">
        <v>170700</v>
      </c>
      <c r="K2702" s="3">
        <v>2362335195.0500002</v>
      </c>
      <c r="N2702" t="s">
        <v>4877</v>
      </c>
      <c r="O2702" s="9">
        <v>45666.6852083333</v>
      </c>
      <c r="P2702" t="s">
        <v>5290</v>
      </c>
      <c r="R2702" s="9"/>
      <c r="S2702" s="8" t="str">
        <f t="shared" si="84"/>
        <v/>
      </c>
      <c r="T2702" s="8" t="str">
        <f t="shared" si="85"/>
        <v/>
      </c>
    </row>
    <row r="2703" spans="1:20" x14ac:dyDescent="0.25">
      <c r="A2703" t="s">
        <v>3542</v>
      </c>
      <c r="B2703" s="7">
        <v>7901249</v>
      </c>
      <c r="C2703" s="9">
        <v>45666</v>
      </c>
      <c r="D2703" t="s">
        <v>4874</v>
      </c>
      <c r="E2703" t="s">
        <v>3915</v>
      </c>
      <c r="F2703" t="s">
        <v>7282</v>
      </c>
      <c r="I2703" s="3">
        <v>0</v>
      </c>
      <c r="J2703" s="3">
        <v>316399.31</v>
      </c>
      <c r="K2703" s="3">
        <v>2362018795.7399998</v>
      </c>
      <c r="N2703" t="s">
        <v>4877</v>
      </c>
      <c r="O2703" s="9">
        <v>45666.685891203699</v>
      </c>
      <c r="P2703" t="s">
        <v>5290</v>
      </c>
      <c r="R2703" s="9"/>
      <c r="S2703" s="8" t="str">
        <f t="shared" si="84"/>
        <v/>
      </c>
      <c r="T2703" s="8" t="str">
        <f t="shared" si="85"/>
        <v/>
      </c>
    </row>
    <row r="2704" spans="1:20" x14ac:dyDescent="0.25">
      <c r="A2704" t="s">
        <v>3542</v>
      </c>
      <c r="B2704" s="7">
        <v>7901250</v>
      </c>
      <c r="C2704" s="9">
        <v>45666</v>
      </c>
      <c r="D2704" t="s">
        <v>4874</v>
      </c>
      <c r="E2704" t="s">
        <v>3916</v>
      </c>
      <c r="F2704" t="s">
        <v>7283</v>
      </c>
      <c r="I2704" s="3">
        <v>0</v>
      </c>
      <c r="J2704" s="3">
        <v>242000</v>
      </c>
      <c r="K2704" s="3">
        <v>2361776795.7399998</v>
      </c>
      <c r="N2704" t="s">
        <v>4877</v>
      </c>
      <c r="O2704" s="9">
        <v>45666.686620370398</v>
      </c>
      <c r="P2704" t="s">
        <v>5290</v>
      </c>
      <c r="R2704" s="9"/>
      <c r="S2704" s="8" t="str">
        <f t="shared" si="84"/>
        <v/>
      </c>
      <c r="T2704" s="8" t="str">
        <f t="shared" si="85"/>
        <v/>
      </c>
    </row>
    <row r="2705" spans="1:20" x14ac:dyDescent="0.25">
      <c r="A2705" t="s">
        <v>3542</v>
      </c>
      <c r="B2705" s="7">
        <v>7901251</v>
      </c>
      <c r="C2705" s="9">
        <v>45666</v>
      </c>
      <c r="D2705" t="s">
        <v>4874</v>
      </c>
      <c r="E2705" t="s">
        <v>3274</v>
      </c>
      <c r="F2705" t="s">
        <v>4876</v>
      </c>
      <c r="I2705" s="3">
        <v>0</v>
      </c>
      <c r="J2705" s="3">
        <v>61099.64</v>
      </c>
      <c r="K2705" s="3">
        <v>2361715696.0999999</v>
      </c>
      <c r="N2705" t="s">
        <v>4877</v>
      </c>
      <c r="O2705" s="9">
        <v>45666.686921296299</v>
      </c>
      <c r="P2705" t="s">
        <v>26</v>
      </c>
      <c r="R2705" s="9"/>
      <c r="S2705" s="8" t="str">
        <f t="shared" si="84"/>
        <v/>
      </c>
      <c r="T2705" s="8" t="str">
        <f t="shared" si="85"/>
        <v/>
      </c>
    </row>
    <row r="2706" spans="1:20" x14ac:dyDescent="0.25">
      <c r="A2706" t="s">
        <v>3542</v>
      </c>
      <c r="B2706" s="7">
        <v>7901252</v>
      </c>
      <c r="C2706" s="9">
        <v>45666</v>
      </c>
      <c r="D2706" t="s">
        <v>3539</v>
      </c>
      <c r="E2706" t="s">
        <v>7284</v>
      </c>
      <c r="I2706" s="3">
        <v>0</v>
      </c>
      <c r="J2706" s="3">
        <v>2382886.0299999998</v>
      </c>
      <c r="K2706" s="3">
        <v>2359332810.0700002</v>
      </c>
      <c r="N2706" t="s">
        <v>4877</v>
      </c>
      <c r="O2706" s="9">
        <v>45666.686921296299</v>
      </c>
      <c r="P2706" t="s">
        <v>26</v>
      </c>
      <c r="R2706" s="9"/>
      <c r="S2706" s="8" t="str">
        <f t="shared" si="84"/>
        <v>00084809</v>
      </c>
      <c r="T2706" s="8">
        <f t="shared" si="85"/>
        <v>7901252</v>
      </c>
    </row>
    <row r="2707" spans="1:20" x14ac:dyDescent="0.25">
      <c r="A2707" t="s">
        <v>3542</v>
      </c>
      <c r="B2707" s="7">
        <v>7901253</v>
      </c>
      <c r="C2707" s="9">
        <v>45666</v>
      </c>
      <c r="D2707" t="s">
        <v>4874</v>
      </c>
      <c r="E2707" t="s">
        <v>3470</v>
      </c>
      <c r="F2707" t="s">
        <v>7285</v>
      </c>
      <c r="I2707" s="3">
        <v>0</v>
      </c>
      <c r="J2707" s="3">
        <v>2366840.2400000002</v>
      </c>
      <c r="K2707" s="3">
        <v>2356965969.8299999</v>
      </c>
      <c r="N2707" t="s">
        <v>4877</v>
      </c>
      <c r="O2707" s="9">
        <v>45666.687280092599</v>
      </c>
      <c r="P2707" t="s">
        <v>5290</v>
      </c>
      <c r="R2707" s="9"/>
      <c r="S2707" s="8" t="str">
        <f t="shared" si="84"/>
        <v/>
      </c>
      <c r="T2707" s="8" t="str">
        <f t="shared" si="85"/>
        <v/>
      </c>
    </row>
    <row r="2708" spans="1:20" x14ac:dyDescent="0.25">
      <c r="A2708" t="s">
        <v>3542</v>
      </c>
      <c r="B2708" s="7">
        <v>7901254</v>
      </c>
      <c r="C2708" s="9">
        <v>45666</v>
      </c>
      <c r="D2708" t="s">
        <v>4874</v>
      </c>
      <c r="E2708" t="s">
        <v>3444</v>
      </c>
      <c r="F2708" t="s">
        <v>7286</v>
      </c>
      <c r="I2708" s="3">
        <v>0</v>
      </c>
      <c r="J2708" s="3">
        <v>21411.24</v>
      </c>
      <c r="K2708" s="3">
        <v>2356944558.5900002</v>
      </c>
      <c r="N2708" t="s">
        <v>4877</v>
      </c>
      <c r="O2708" s="9">
        <v>45666.687962962998</v>
      </c>
      <c r="P2708" t="s">
        <v>5290</v>
      </c>
      <c r="R2708" s="9"/>
      <c r="S2708" s="8" t="str">
        <f t="shared" si="84"/>
        <v/>
      </c>
      <c r="T2708" s="8" t="str">
        <f t="shared" si="85"/>
        <v/>
      </c>
    </row>
    <row r="2709" spans="1:20" x14ac:dyDescent="0.25">
      <c r="A2709" t="s">
        <v>3542</v>
      </c>
      <c r="B2709" s="7">
        <v>7901255</v>
      </c>
      <c r="C2709" s="9">
        <v>45666</v>
      </c>
      <c r="D2709" t="s">
        <v>4874</v>
      </c>
      <c r="E2709" t="s">
        <v>3917</v>
      </c>
      <c r="F2709" t="s">
        <v>7287</v>
      </c>
      <c r="I2709" s="3">
        <v>0</v>
      </c>
      <c r="J2709" s="3">
        <v>184669.74</v>
      </c>
      <c r="K2709" s="3">
        <v>2356759888.8499999</v>
      </c>
      <c r="N2709" t="s">
        <v>4877</v>
      </c>
      <c r="O2709" s="9">
        <v>45666.688645833303</v>
      </c>
      <c r="P2709" t="s">
        <v>5290</v>
      </c>
      <c r="R2709" s="9"/>
      <c r="S2709" s="8" t="str">
        <f t="shared" si="84"/>
        <v/>
      </c>
      <c r="T2709" s="8" t="str">
        <f t="shared" si="85"/>
        <v/>
      </c>
    </row>
    <row r="2710" spans="1:20" x14ac:dyDescent="0.25">
      <c r="A2710" t="s">
        <v>3542</v>
      </c>
      <c r="B2710" s="7">
        <v>7901257</v>
      </c>
      <c r="C2710" s="9">
        <v>45666</v>
      </c>
      <c r="D2710" t="s">
        <v>4874</v>
      </c>
      <c r="E2710" t="s">
        <v>3918</v>
      </c>
      <c r="F2710" t="s">
        <v>7288</v>
      </c>
      <c r="I2710" s="3">
        <v>0</v>
      </c>
      <c r="J2710" s="3">
        <v>200000</v>
      </c>
      <c r="K2710" s="3">
        <v>2356559888.8499999</v>
      </c>
      <c r="N2710" t="s">
        <v>4877</v>
      </c>
      <c r="O2710" s="9">
        <v>45666.689363425903</v>
      </c>
      <c r="P2710" t="s">
        <v>5290</v>
      </c>
      <c r="R2710" s="9"/>
      <c r="S2710" s="8" t="str">
        <f t="shared" si="84"/>
        <v/>
      </c>
      <c r="T2710" s="8" t="str">
        <f t="shared" si="85"/>
        <v/>
      </c>
    </row>
    <row r="2711" spans="1:20" x14ac:dyDescent="0.25">
      <c r="A2711" t="s">
        <v>3542</v>
      </c>
      <c r="B2711" s="7">
        <v>7901258</v>
      </c>
      <c r="C2711" s="9">
        <v>45666</v>
      </c>
      <c r="D2711" t="s">
        <v>4874</v>
      </c>
      <c r="E2711" t="s">
        <v>3919</v>
      </c>
      <c r="F2711" t="s">
        <v>7289</v>
      </c>
      <c r="I2711" s="3">
        <v>0</v>
      </c>
      <c r="J2711" s="3">
        <v>2600000</v>
      </c>
      <c r="K2711" s="3">
        <v>2353959888.8499999</v>
      </c>
      <c r="N2711" t="s">
        <v>4877</v>
      </c>
      <c r="O2711" s="9">
        <v>45666.690081018503</v>
      </c>
      <c r="P2711" t="s">
        <v>5290</v>
      </c>
      <c r="R2711" s="9"/>
      <c r="S2711" s="8" t="str">
        <f t="shared" si="84"/>
        <v/>
      </c>
      <c r="T2711" s="8" t="str">
        <f t="shared" si="85"/>
        <v/>
      </c>
    </row>
    <row r="2712" spans="1:20" x14ac:dyDescent="0.25">
      <c r="A2712" t="s">
        <v>3542</v>
      </c>
      <c r="B2712" s="7">
        <v>7901260</v>
      </c>
      <c r="C2712" s="9">
        <v>45666</v>
      </c>
      <c r="D2712" t="s">
        <v>4874</v>
      </c>
      <c r="E2712" t="s">
        <v>2950</v>
      </c>
      <c r="I2712" s="3">
        <v>0</v>
      </c>
      <c r="J2712" s="3">
        <v>1049864.6200000001</v>
      </c>
      <c r="K2712" s="3">
        <v>2352910024.23</v>
      </c>
      <c r="N2712" t="s">
        <v>4877</v>
      </c>
      <c r="O2712" s="9">
        <v>45666.702060185198</v>
      </c>
      <c r="P2712" t="s">
        <v>4944</v>
      </c>
      <c r="R2712" s="9"/>
      <c r="S2712" s="8" t="str">
        <f t="shared" si="84"/>
        <v/>
      </c>
      <c r="T2712" s="8" t="str">
        <f t="shared" si="85"/>
        <v/>
      </c>
    </row>
    <row r="2713" spans="1:20" x14ac:dyDescent="0.25">
      <c r="A2713" t="s">
        <v>3542</v>
      </c>
      <c r="B2713" s="7">
        <v>7901261</v>
      </c>
      <c r="C2713" s="9">
        <v>45666</v>
      </c>
      <c r="D2713" t="s">
        <v>4874</v>
      </c>
      <c r="E2713" t="s">
        <v>2949</v>
      </c>
      <c r="I2713" s="3">
        <v>0</v>
      </c>
      <c r="J2713" s="3">
        <v>1560736.1</v>
      </c>
      <c r="K2713" s="3">
        <v>2351349288.1300001</v>
      </c>
      <c r="N2713" t="s">
        <v>4877</v>
      </c>
      <c r="O2713" s="9">
        <v>45666.702094907399</v>
      </c>
      <c r="P2713" t="s">
        <v>4944</v>
      </c>
      <c r="R2713" s="9"/>
      <c r="S2713" s="8" t="str">
        <f t="shared" si="84"/>
        <v/>
      </c>
      <c r="T2713" s="8" t="str">
        <f t="shared" si="85"/>
        <v/>
      </c>
    </row>
    <row r="2714" spans="1:20" x14ac:dyDescent="0.25">
      <c r="A2714" t="s">
        <v>3542</v>
      </c>
      <c r="B2714" s="7">
        <v>7901262</v>
      </c>
      <c r="C2714" s="9">
        <v>45666</v>
      </c>
      <c r="D2714" t="s">
        <v>4874</v>
      </c>
      <c r="E2714" t="s">
        <v>2852</v>
      </c>
      <c r="F2714" t="s">
        <v>7290</v>
      </c>
      <c r="I2714" s="3">
        <v>0</v>
      </c>
      <c r="J2714" s="3">
        <v>2913111.3</v>
      </c>
      <c r="K2714" s="3">
        <v>2348436176.8299999</v>
      </c>
      <c r="N2714" t="s">
        <v>4877</v>
      </c>
      <c r="O2714" s="9">
        <v>45666.702129629601</v>
      </c>
      <c r="P2714" t="s">
        <v>4944</v>
      </c>
      <c r="R2714" s="9"/>
      <c r="S2714" s="8" t="str">
        <f t="shared" si="84"/>
        <v/>
      </c>
      <c r="T2714" s="8" t="str">
        <f t="shared" si="85"/>
        <v/>
      </c>
    </row>
    <row r="2715" spans="1:20" x14ac:dyDescent="0.25">
      <c r="A2715" t="s">
        <v>3542</v>
      </c>
      <c r="B2715" s="7">
        <v>7901268</v>
      </c>
      <c r="C2715" s="9">
        <v>45666</v>
      </c>
      <c r="D2715" t="s">
        <v>4874</v>
      </c>
      <c r="E2715" t="s">
        <v>2946</v>
      </c>
      <c r="F2715" t="s">
        <v>4876</v>
      </c>
      <c r="I2715" s="3">
        <v>0</v>
      </c>
      <c r="J2715" s="3">
        <v>1402101.91</v>
      </c>
      <c r="K2715" s="3">
        <v>2347034074.9200001</v>
      </c>
      <c r="N2715" t="s">
        <v>4877</v>
      </c>
      <c r="O2715" s="9">
        <v>45666.706319444398</v>
      </c>
      <c r="P2715" t="s">
        <v>26</v>
      </c>
      <c r="R2715" s="9"/>
      <c r="S2715" s="8" t="str">
        <f t="shared" si="84"/>
        <v/>
      </c>
      <c r="T2715" s="8" t="str">
        <f t="shared" si="85"/>
        <v/>
      </c>
    </row>
    <row r="2716" spans="1:20" x14ac:dyDescent="0.25">
      <c r="A2716" t="s">
        <v>3542</v>
      </c>
      <c r="B2716" s="7">
        <v>7901442</v>
      </c>
      <c r="C2716" s="9">
        <v>45666</v>
      </c>
      <c r="D2716" t="s">
        <v>4874</v>
      </c>
      <c r="E2716" t="s">
        <v>3920</v>
      </c>
      <c r="F2716" t="s">
        <v>7291</v>
      </c>
      <c r="I2716" s="3">
        <v>0</v>
      </c>
      <c r="J2716" s="3">
        <v>600000</v>
      </c>
      <c r="K2716" s="3">
        <v>2346434074.9200001</v>
      </c>
      <c r="N2716" t="s">
        <v>4877</v>
      </c>
      <c r="O2716" s="9">
        <v>45667.698310185202</v>
      </c>
      <c r="P2716" t="s">
        <v>5290</v>
      </c>
      <c r="R2716" s="9"/>
      <c r="S2716" s="8" t="str">
        <f t="shared" si="84"/>
        <v/>
      </c>
      <c r="T2716" s="8" t="str">
        <f t="shared" si="85"/>
        <v/>
      </c>
    </row>
    <row r="2717" spans="1:20" x14ac:dyDescent="0.25">
      <c r="A2717" t="s">
        <v>3542</v>
      </c>
      <c r="B2717" s="7">
        <v>7901448</v>
      </c>
      <c r="C2717" s="9">
        <v>45666</v>
      </c>
      <c r="D2717" t="s">
        <v>4874</v>
      </c>
      <c r="E2717" t="s">
        <v>3921</v>
      </c>
      <c r="F2717" t="s">
        <v>7292</v>
      </c>
      <c r="I2717" s="3">
        <v>0</v>
      </c>
      <c r="J2717" s="3">
        <v>949046.81</v>
      </c>
      <c r="K2717" s="3">
        <v>2345485028.1100001</v>
      </c>
      <c r="N2717" t="s">
        <v>4877</v>
      </c>
      <c r="O2717" s="9">
        <v>45667.699039351799</v>
      </c>
      <c r="P2717" t="s">
        <v>5290</v>
      </c>
      <c r="R2717" s="9"/>
      <c r="S2717" s="8" t="str">
        <f t="shared" si="84"/>
        <v/>
      </c>
      <c r="T2717" s="8" t="str">
        <f t="shared" si="85"/>
        <v/>
      </c>
    </row>
    <row r="2718" spans="1:20" x14ac:dyDescent="0.25">
      <c r="A2718" t="s">
        <v>3542</v>
      </c>
      <c r="B2718" s="7">
        <v>7901449</v>
      </c>
      <c r="C2718" s="9">
        <v>45666</v>
      </c>
      <c r="D2718" t="s">
        <v>4874</v>
      </c>
      <c r="E2718" t="s">
        <v>3922</v>
      </c>
      <c r="F2718" t="s">
        <v>7293</v>
      </c>
      <c r="I2718" s="3">
        <v>0</v>
      </c>
      <c r="J2718" s="3">
        <v>600000</v>
      </c>
      <c r="K2718" s="3">
        <v>2344885028.1100001</v>
      </c>
      <c r="N2718" t="s">
        <v>4877</v>
      </c>
      <c r="O2718" s="9">
        <v>45667.699745370403</v>
      </c>
      <c r="P2718" t="s">
        <v>5290</v>
      </c>
      <c r="R2718" s="9"/>
      <c r="S2718" s="8" t="str">
        <f t="shared" si="84"/>
        <v/>
      </c>
      <c r="T2718" s="8" t="str">
        <f t="shared" si="85"/>
        <v/>
      </c>
    </row>
    <row r="2719" spans="1:20" x14ac:dyDescent="0.25">
      <c r="A2719" t="s">
        <v>3542</v>
      </c>
      <c r="B2719" s="7">
        <v>7901453</v>
      </c>
      <c r="C2719" s="9">
        <v>45666</v>
      </c>
      <c r="D2719" t="s">
        <v>4874</v>
      </c>
      <c r="E2719" t="s">
        <v>3923</v>
      </c>
      <c r="F2719" t="s">
        <v>7294</v>
      </c>
      <c r="I2719" s="3">
        <v>0</v>
      </c>
      <c r="J2719" s="3">
        <v>1342739.98</v>
      </c>
      <c r="K2719" s="3">
        <v>2343542288.1300001</v>
      </c>
      <c r="N2719" t="s">
        <v>4877</v>
      </c>
      <c r="O2719" s="9">
        <v>45667.700474537</v>
      </c>
      <c r="P2719" t="s">
        <v>5290</v>
      </c>
      <c r="R2719" s="9"/>
      <c r="S2719" s="8" t="str">
        <f t="shared" si="84"/>
        <v/>
      </c>
      <c r="T2719" s="8" t="str">
        <f t="shared" si="85"/>
        <v/>
      </c>
    </row>
    <row r="2720" spans="1:20" x14ac:dyDescent="0.25">
      <c r="A2720" t="s">
        <v>3542</v>
      </c>
      <c r="B2720" s="7">
        <v>7901455</v>
      </c>
      <c r="C2720" s="9">
        <v>45666</v>
      </c>
      <c r="D2720" t="s">
        <v>4874</v>
      </c>
      <c r="E2720" t="s">
        <v>3924</v>
      </c>
      <c r="F2720" t="s">
        <v>7295</v>
      </c>
      <c r="I2720" s="3">
        <v>0</v>
      </c>
      <c r="J2720" s="3">
        <v>299999.99</v>
      </c>
      <c r="K2720" s="3">
        <v>2343242288.1399999</v>
      </c>
      <c r="N2720" t="s">
        <v>4877</v>
      </c>
      <c r="O2720" s="9">
        <v>45667.701215277797</v>
      </c>
      <c r="P2720" t="s">
        <v>5290</v>
      </c>
      <c r="R2720" s="9"/>
      <c r="S2720" s="8" t="str">
        <f t="shared" si="84"/>
        <v/>
      </c>
      <c r="T2720" s="8" t="str">
        <f t="shared" si="85"/>
        <v/>
      </c>
    </row>
    <row r="2721" spans="1:20" x14ac:dyDescent="0.25">
      <c r="A2721" t="s">
        <v>3542</v>
      </c>
      <c r="B2721" s="7">
        <v>7901456</v>
      </c>
      <c r="C2721" s="9">
        <v>45666</v>
      </c>
      <c r="D2721" t="s">
        <v>4874</v>
      </c>
      <c r="E2721" t="s">
        <v>3925</v>
      </c>
      <c r="F2721" t="s">
        <v>7296</v>
      </c>
      <c r="I2721" s="3">
        <v>0</v>
      </c>
      <c r="J2721" s="3">
        <v>861841.03</v>
      </c>
      <c r="K2721" s="3">
        <v>2342380447.1100001</v>
      </c>
      <c r="N2721" t="s">
        <v>4877</v>
      </c>
      <c r="O2721" s="9">
        <v>45667.701886574097</v>
      </c>
      <c r="P2721" t="s">
        <v>5290</v>
      </c>
      <c r="R2721" s="9"/>
      <c r="S2721" s="8" t="str">
        <f t="shared" si="84"/>
        <v/>
      </c>
      <c r="T2721" s="8" t="str">
        <f t="shared" si="85"/>
        <v/>
      </c>
    </row>
    <row r="2722" spans="1:20" x14ac:dyDescent="0.25">
      <c r="A2722" t="s">
        <v>3542</v>
      </c>
      <c r="B2722" s="7">
        <v>7901457</v>
      </c>
      <c r="C2722" s="9">
        <v>45666</v>
      </c>
      <c r="D2722" t="s">
        <v>4874</v>
      </c>
      <c r="E2722" t="s">
        <v>3926</v>
      </c>
      <c r="F2722" t="s">
        <v>7297</v>
      </c>
      <c r="I2722" s="3">
        <v>0</v>
      </c>
      <c r="J2722" s="3">
        <v>736583.82</v>
      </c>
      <c r="K2722" s="3">
        <v>2341643863.29</v>
      </c>
      <c r="N2722" t="s">
        <v>4877</v>
      </c>
      <c r="O2722" s="9">
        <v>45667.702604166698</v>
      </c>
      <c r="P2722" t="s">
        <v>5290</v>
      </c>
      <c r="R2722" s="9"/>
      <c r="S2722" s="8" t="str">
        <f t="shared" si="84"/>
        <v/>
      </c>
      <c r="T2722" s="8" t="str">
        <f t="shared" si="85"/>
        <v/>
      </c>
    </row>
    <row r="2723" spans="1:20" x14ac:dyDescent="0.25">
      <c r="A2723" t="s">
        <v>3542</v>
      </c>
      <c r="B2723" s="7">
        <v>7901458</v>
      </c>
      <c r="C2723" s="9">
        <v>45666</v>
      </c>
      <c r="D2723" t="s">
        <v>4874</v>
      </c>
      <c r="E2723" t="s">
        <v>3927</v>
      </c>
      <c r="F2723" t="s">
        <v>7298</v>
      </c>
      <c r="I2723" s="3">
        <v>0</v>
      </c>
      <c r="J2723" s="3">
        <v>81388.61</v>
      </c>
      <c r="K2723" s="3">
        <v>2341562474.6799998</v>
      </c>
      <c r="N2723" t="s">
        <v>4877</v>
      </c>
      <c r="O2723" s="9">
        <v>45667.703275462998</v>
      </c>
      <c r="P2723" t="s">
        <v>5290</v>
      </c>
      <c r="R2723" s="9"/>
      <c r="S2723" s="8" t="str">
        <f t="shared" si="84"/>
        <v/>
      </c>
      <c r="T2723" s="8" t="str">
        <f t="shared" si="85"/>
        <v/>
      </c>
    </row>
    <row r="2724" spans="1:20" x14ac:dyDescent="0.25">
      <c r="A2724" t="s">
        <v>3542</v>
      </c>
      <c r="B2724" s="7">
        <v>7901459</v>
      </c>
      <c r="C2724" s="9">
        <v>45666</v>
      </c>
      <c r="D2724" t="s">
        <v>4874</v>
      </c>
      <c r="E2724" t="s">
        <v>3928</v>
      </c>
      <c r="F2724" t="s">
        <v>7299</v>
      </c>
      <c r="I2724" s="3">
        <v>0</v>
      </c>
      <c r="J2724" s="3">
        <v>80503.59</v>
      </c>
      <c r="K2724" s="3">
        <v>2341481971.0900002</v>
      </c>
      <c r="N2724" t="s">
        <v>4877</v>
      </c>
      <c r="O2724" s="9">
        <v>45667.703946759299</v>
      </c>
      <c r="P2724" t="s">
        <v>5290</v>
      </c>
      <c r="R2724" s="9"/>
      <c r="S2724" s="8" t="str">
        <f t="shared" si="84"/>
        <v/>
      </c>
      <c r="T2724" s="8" t="str">
        <f t="shared" si="85"/>
        <v/>
      </c>
    </row>
    <row r="2725" spans="1:20" x14ac:dyDescent="0.25">
      <c r="A2725" t="s">
        <v>3542</v>
      </c>
      <c r="B2725" s="7">
        <v>7901460</v>
      </c>
      <c r="C2725" s="9">
        <v>45666</v>
      </c>
      <c r="D2725" t="s">
        <v>4874</v>
      </c>
      <c r="E2725" t="s">
        <v>3929</v>
      </c>
      <c r="F2725" t="s">
        <v>7300</v>
      </c>
      <c r="I2725" s="3">
        <v>0</v>
      </c>
      <c r="J2725" s="3">
        <v>120916.45</v>
      </c>
      <c r="K2725" s="3">
        <v>2341361054.6399999</v>
      </c>
      <c r="N2725" t="s">
        <v>4877</v>
      </c>
      <c r="O2725" s="9">
        <v>45667.704618055599</v>
      </c>
      <c r="P2725" t="s">
        <v>5290</v>
      </c>
      <c r="R2725" s="9"/>
      <c r="S2725" s="8" t="str">
        <f t="shared" si="84"/>
        <v/>
      </c>
      <c r="T2725" s="8" t="str">
        <f t="shared" si="85"/>
        <v/>
      </c>
    </row>
    <row r="2726" spans="1:20" x14ac:dyDescent="0.25">
      <c r="A2726" t="s">
        <v>3542</v>
      </c>
      <c r="B2726" s="7">
        <v>7901461</v>
      </c>
      <c r="C2726" s="9">
        <v>45666</v>
      </c>
      <c r="D2726" t="s">
        <v>4874</v>
      </c>
      <c r="E2726" t="s">
        <v>3930</v>
      </c>
      <c r="F2726" t="s">
        <v>7301</v>
      </c>
      <c r="I2726" s="3">
        <v>0</v>
      </c>
      <c r="J2726" s="3">
        <v>150000</v>
      </c>
      <c r="K2726" s="3">
        <v>2341211054.6399999</v>
      </c>
      <c r="N2726" t="s">
        <v>4877</v>
      </c>
      <c r="O2726" s="9">
        <v>45667.705289351798</v>
      </c>
      <c r="P2726" t="s">
        <v>5290</v>
      </c>
      <c r="R2726" s="9"/>
      <c r="S2726" s="8" t="str">
        <f t="shared" si="84"/>
        <v/>
      </c>
      <c r="T2726" s="8" t="str">
        <f t="shared" si="85"/>
        <v/>
      </c>
    </row>
    <row r="2727" spans="1:20" x14ac:dyDescent="0.25">
      <c r="A2727" t="s">
        <v>3542</v>
      </c>
      <c r="B2727" s="7">
        <v>7901462</v>
      </c>
      <c r="C2727" s="9">
        <v>45666</v>
      </c>
      <c r="D2727" t="s">
        <v>4874</v>
      </c>
      <c r="E2727" t="s">
        <v>3931</v>
      </c>
      <c r="F2727" t="s">
        <v>7302</v>
      </c>
      <c r="I2727" s="3">
        <v>0</v>
      </c>
      <c r="J2727" s="3">
        <v>843567.97</v>
      </c>
      <c r="K2727" s="3">
        <v>2340367486.6700001</v>
      </c>
      <c r="N2727" t="s">
        <v>4877</v>
      </c>
      <c r="O2727" s="9">
        <v>45667.705960648098</v>
      </c>
      <c r="P2727" t="s">
        <v>5290</v>
      </c>
      <c r="R2727" s="9"/>
      <c r="S2727" s="8" t="str">
        <f t="shared" si="84"/>
        <v/>
      </c>
      <c r="T2727" s="8" t="str">
        <f t="shared" si="85"/>
        <v/>
      </c>
    </row>
    <row r="2728" spans="1:20" x14ac:dyDescent="0.25">
      <c r="A2728" t="s">
        <v>3542</v>
      </c>
      <c r="B2728" s="7">
        <v>7901463</v>
      </c>
      <c r="C2728" s="9">
        <v>45666</v>
      </c>
      <c r="D2728" t="s">
        <v>4874</v>
      </c>
      <c r="E2728" t="s">
        <v>3932</v>
      </c>
      <c r="F2728" t="s">
        <v>7303</v>
      </c>
      <c r="I2728" s="3">
        <v>0</v>
      </c>
      <c r="J2728" s="3">
        <v>55765.89</v>
      </c>
      <c r="K2728" s="3">
        <v>2340311720.7800002</v>
      </c>
      <c r="N2728" t="s">
        <v>4877</v>
      </c>
      <c r="O2728" s="9">
        <v>45667.706620370402</v>
      </c>
      <c r="P2728" t="s">
        <v>5290</v>
      </c>
      <c r="R2728" s="9"/>
      <c r="S2728" s="8" t="str">
        <f t="shared" si="84"/>
        <v/>
      </c>
      <c r="T2728" s="8" t="str">
        <f t="shared" si="85"/>
        <v/>
      </c>
    </row>
    <row r="2729" spans="1:20" x14ac:dyDescent="0.25">
      <c r="A2729" t="s">
        <v>3542</v>
      </c>
      <c r="B2729" s="7">
        <v>7901464</v>
      </c>
      <c r="C2729" s="9">
        <v>45666</v>
      </c>
      <c r="D2729" t="s">
        <v>4874</v>
      </c>
      <c r="E2729" t="s">
        <v>3933</v>
      </c>
      <c r="F2729" t="s">
        <v>7304</v>
      </c>
      <c r="I2729" s="3">
        <v>0</v>
      </c>
      <c r="J2729" s="3">
        <v>134270.68</v>
      </c>
      <c r="K2729" s="3">
        <v>2340177450.0999999</v>
      </c>
      <c r="N2729" t="s">
        <v>4877</v>
      </c>
      <c r="O2729" s="9">
        <v>45667.707314814797</v>
      </c>
      <c r="P2729" t="s">
        <v>5290</v>
      </c>
      <c r="R2729" s="9"/>
      <c r="S2729" s="8" t="str">
        <f t="shared" si="84"/>
        <v/>
      </c>
      <c r="T2729" s="8" t="str">
        <f t="shared" si="85"/>
        <v/>
      </c>
    </row>
    <row r="2730" spans="1:20" x14ac:dyDescent="0.25">
      <c r="A2730" t="s">
        <v>3542</v>
      </c>
      <c r="B2730" s="7">
        <v>7901465</v>
      </c>
      <c r="C2730" s="9">
        <v>45666</v>
      </c>
      <c r="D2730" t="s">
        <v>4874</v>
      </c>
      <c r="E2730" t="s">
        <v>3934</v>
      </c>
      <c r="F2730" t="s">
        <v>7305</v>
      </c>
      <c r="I2730" s="3">
        <v>0</v>
      </c>
      <c r="J2730" s="3">
        <v>124679.8</v>
      </c>
      <c r="K2730" s="3">
        <v>2340052770.3000002</v>
      </c>
      <c r="N2730" t="s">
        <v>4877</v>
      </c>
      <c r="O2730" s="9">
        <v>45667.707974536999</v>
      </c>
      <c r="P2730" t="s">
        <v>5290</v>
      </c>
      <c r="R2730" s="9"/>
      <c r="S2730" s="8" t="str">
        <f t="shared" si="84"/>
        <v/>
      </c>
      <c r="T2730" s="8" t="str">
        <f t="shared" si="85"/>
        <v/>
      </c>
    </row>
    <row r="2731" spans="1:20" x14ac:dyDescent="0.25">
      <c r="A2731" t="s">
        <v>3542</v>
      </c>
      <c r="B2731" s="7">
        <v>7901466</v>
      </c>
      <c r="C2731" s="9">
        <v>45666</v>
      </c>
      <c r="D2731" t="s">
        <v>4874</v>
      </c>
      <c r="E2731" t="s">
        <v>3935</v>
      </c>
      <c r="F2731" t="s">
        <v>7306</v>
      </c>
      <c r="I2731" s="3">
        <v>0</v>
      </c>
      <c r="J2731" s="3">
        <v>83998.02</v>
      </c>
      <c r="K2731" s="3">
        <v>2339968772.2800002</v>
      </c>
      <c r="N2731" t="s">
        <v>4877</v>
      </c>
      <c r="O2731" s="9">
        <v>45667.708680555603</v>
      </c>
      <c r="P2731" t="s">
        <v>5290</v>
      </c>
      <c r="R2731" s="9"/>
      <c r="S2731" s="8" t="str">
        <f t="shared" si="84"/>
        <v/>
      </c>
      <c r="T2731" s="8" t="str">
        <f t="shared" si="85"/>
        <v/>
      </c>
    </row>
    <row r="2732" spans="1:20" x14ac:dyDescent="0.25">
      <c r="A2732" t="s">
        <v>3542</v>
      </c>
      <c r="B2732" s="7">
        <v>7901467</v>
      </c>
      <c r="C2732" s="9">
        <v>45666</v>
      </c>
      <c r="D2732" t="s">
        <v>4874</v>
      </c>
      <c r="E2732" t="s">
        <v>3936</v>
      </c>
      <c r="F2732" t="s">
        <v>7307</v>
      </c>
      <c r="I2732" s="3">
        <v>0</v>
      </c>
      <c r="J2732" s="3">
        <v>275513.31</v>
      </c>
      <c r="K2732" s="3">
        <v>2339693258.9699998</v>
      </c>
      <c r="N2732" t="s">
        <v>4877</v>
      </c>
      <c r="O2732" s="9">
        <v>45667.709398148101</v>
      </c>
      <c r="P2732" t="s">
        <v>5290</v>
      </c>
      <c r="R2732" s="9"/>
      <c r="S2732" s="8" t="str">
        <f t="shared" si="84"/>
        <v/>
      </c>
      <c r="T2732" s="8" t="str">
        <f t="shared" si="85"/>
        <v/>
      </c>
    </row>
    <row r="2733" spans="1:20" x14ac:dyDescent="0.25">
      <c r="A2733" t="s">
        <v>3542</v>
      </c>
      <c r="B2733" s="7">
        <v>7901468</v>
      </c>
      <c r="C2733" s="9">
        <v>45666</v>
      </c>
      <c r="D2733" t="s">
        <v>4874</v>
      </c>
      <c r="E2733" t="s">
        <v>3937</v>
      </c>
      <c r="F2733" t="s">
        <v>7308</v>
      </c>
      <c r="I2733" s="3">
        <v>0</v>
      </c>
      <c r="J2733" s="3">
        <v>124858.57</v>
      </c>
      <c r="K2733" s="3">
        <v>2339568400.4000001</v>
      </c>
      <c r="N2733" t="s">
        <v>4877</v>
      </c>
      <c r="O2733" s="9">
        <v>45667.710069444402</v>
      </c>
      <c r="P2733" t="s">
        <v>5290</v>
      </c>
      <c r="R2733" s="9"/>
      <c r="S2733" s="8" t="str">
        <f t="shared" si="84"/>
        <v/>
      </c>
      <c r="T2733" s="8" t="str">
        <f t="shared" si="85"/>
        <v/>
      </c>
    </row>
    <row r="2734" spans="1:20" x14ac:dyDescent="0.25">
      <c r="A2734" t="s">
        <v>3542</v>
      </c>
      <c r="B2734" s="7">
        <v>7901469</v>
      </c>
      <c r="C2734" s="9">
        <v>45666</v>
      </c>
      <c r="D2734" t="s">
        <v>4874</v>
      </c>
      <c r="E2734" t="s">
        <v>3938</v>
      </c>
      <c r="F2734" t="s">
        <v>7309</v>
      </c>
      <c r="I2734" s="3">
        <v>0</v>
      </c>
      <c r="J2734" s="3">
        <v>500000</v>
      </c>
      <c r="K2734" s="3">
        <v>2339068400.4000001</v>
      </c>
      <c r="N2734" t="s">
        <v>4877</v>
      </c>
      <c r="O2734" s="9">
        <v>45667.710752314801</v>
      </c>
      <c r="P2734" t="s">
        <v>5290</v>
      </c>
      <c r="R2734" s="9"/>
      <c r="S2734" s="8" t="str">
        <f t="shared" si="84"/>
        <v/>
      </c>
      <c r="T2734" s="8" t="str">
        <f t="shared" si="85"/>
        <v/>
      </c>
    </row>
    <row r="2735" spans="1:20" x14ac:dyDescent="0.25">
      <c r="A2735" t="s">
        <v>3542</v>
      </c>
      <c r="B2735" s="7">
        <v>7901470</v>
      </c>
      <c r="C2735" s="9">
        <v>45666</v>
      </c>
      <c r="D2735" t="s">
        <v>4874</v>
      </c>
      <c r="E2735" t="s">
        <v>3939</v>
      </c>
      <c r="F2735" t="s">
        <v>7310</v>
      </c>
      <c r="I2735" s="3">
        <v>0</v>
      </c>
      <c r="J2735" s="3">
        <v>415000</v>
      </c>
      <c r="K2735" s="3">
        <v>2338653400.4000001</v>
      </c>
      <c r="N2735" t="s">
        <v>4877</v>
      </c>
      <c r="O2735" s="9">
        <v>45667.711469907401</v>
      </c>
      <c r="P2735" t="s">
        <v>5290</v>
      </c>
      <c r="R2735" s="9"/>
      <c r="S2735" s="8" t="str">
        <f t="shared" si="84"/>
        <v/>
      </c>
      <c r="T2735" s="8" t="str">
        <f t="shared" si="85"/>
        <v/>
      </c>
    </row>
    <row r="2736" spans="1:20" x14ac:dyDescent="0.25">
      <c r="A2736" t="s">
        <v>3542</v>
      </c>
      <c r="B2736" s="7">
        <v>7901471</v>
      </c>
      <c r="C2736" s="9">
        <v>45666</v>
      </c>
      <c r="D2736" t="s">
        <v>4874</v>
      </c>
      <c r="E2736" t="s">
        <v>3940</v>
      </c>
      <c r="F2736" t="s">
        <v>7311</v>
      </c>
      <c r="I2736" s="3">
        <v>0</v>
      </c>
      <c r="J2736" s="3">
        <v>119770</v>
      </c>
      <c r="K2736" s="3">
        <v>2338533630.4000001</v>
      </c>
      <c r="N2736" t="s">
        <v>4877</v>
      </c>
      <c r="O2736" s="9">
        <v>45667.712210648097</v>
      </c>
      <c r="P2736" t="s">
        <v>5290</v>
      </c>
      <c r="R2736" s="9"/>
      <c r="S2736" s="8" t="str">
        <f t="shared" si="84"/>
        <v/>
      </c>
      <c r="T2736" s="8" t="str">
        <f t="shared" si="85"/>
        <v/>
      </c>
    </row>
    <row r="2737" spans="1:20" x14ac:dyDescent="0.25">
      <c r="A2737" t="s">
        <v>3542</v>
      </c>
      <c r="B2737" s="7">
        <v>7901472</v>
      </c>
      <c r="C2737" s="9">
        <v>45666</v>
      </c>
      <c r="D2737" t="s">
        <v>4874</v>
      </c>
      <c r="E2737" t="s">
        <v>3941</v>
      </c>
      <c r="F2737" t="s">
        <v>7312</v>
      </c>
      <c r="I2737" s="3">
        <v>0</v>
      </c>
      <c r="J2737" s="3">
        <v>150000</v>
      </c>
      <c r="K2737" s="3">
        <v>2338383630.4000001</v>
      </c>
      <c r="N2737" t="s">
        <v>4877</v>
      </c>
      <c r="O2737" s="9">
        <v>45667.712951388901</v>
      </c>
      <c r="P2737" t="s">
        <v>5290</v>
      </c>
      <c r="R2737" s="9"/>
      <c r="S2737" s="8" t="str">
        <f t="shared" si="84"/>
        <v/>
      </c>
      <c r="T2737" s="8" t="str">
        <f t="shared" si="85"/>
        <v/>
      </c>
    </row>
    <row r="2738" spans="1:20" x14ac:dyDescent="0.25">
      <c r="A2738" t="s">
        <v>3542</v>
      </c>
      <c r="B2738" s="7">
        <v>7901473</v>
      </c>
      <c r="C2738" s="9">
        <v>45666</v>
      </c>
      <c r="D2738" t="s">
        <v>4874</v>
      </c>
      <c r="E2738" t="s">
        <v>3942</v>
      </c>
      <c r="F2738" t="s">
        <v>7313</v>
      </c>
      <c r="I2738" s="3">
        <v>0</v>
      </c>
      <c r="J2738" s="3">
        <v>400000</v>
      </c>
      <c r="K2738" s="3">
        <v>2337983630.4000001</v>
      </c>
      <c r="N2738" t="s">
        <v>4877</v>
      </c>
      <c r="O2738" s="9">
        <v>45667.7136342593</v>
      </c>
      <c r="P2738" t="s">
        <v>5290</v>
      </c>
      <c r="R2738" s="9"/>
      <c r="S2738" s="8" t="str">
        <f t="shared" si="84"/>
        <v/>
      </c>
      <c r="T2738" s="8" t="str">
        <f t="shared" si="85"/>
        <v/>
      </c>
    </row>
    <row r="2739" spans="1:20" x14ac:dyDescent="0.25">
      <c r="A2739" t="s">
        <v>3542</v>
      </c>
      <c r="B2739" s="7">
        <v>7901474</v>
      </c>
      <c r="C2739" s="9">
        <v>45666</v>
      </c>
      <c r="D2739" t="s">
        <v>4874</v>
      </c>
      <c r="E2739" t="s">
        <v>3943</v>
      </c>
      <c r="F2739" t="s">
        <v>7314</v>
      </c>
      <c r="I2739" s="3">
        <v>0</v>
      </c>
      <c r="J2739" s="3">
        <v>2154231.09</v>
      </c>
      <c r="K2739" s="3">
        <v>2335829399.3099999</v>
      </c>
      <c r="N2739" t="s">
        <v>4877</v>
      </c>
      <c r="O2739" s="9">
        <v>45667.714363425897</v>
      </c>
      <c r="P2739" t="s">
        <v>5290</v>
      </c>
      <c r="R2739" s="9"/>
      <c r="S2739" s="8" t="str">
        <f t="shared" si="84"/>
        <v/>
      </c>
      <c r="T2739" s="8" t="str">
        <f t="shared" si="85"/>
        <v/>
      </c>
    </row>
    <row r="2740" spans="1:20" x14ac:dyDescent="0.25">
      <c r="A2740" t="s">
        <v>3542</v>
      </c>
      <c r="B2740" s="7">
        <v>7901475</v>
      </c>
      <c r="C2740" s="9">
        <v>45666</v>
      </c>
      <c r="D2740" t="s">
        <v>4874</v>
      </c>
      <c r="E2740" t="s">
        <v>3944</v>
      </c>
      <c r="F2740" t="s">
        <v>7315</v>
      </c>
      <c r="I2740" s="3">
        <v>0</v>
      </c>
      <c r="J2740" s="3">
        <v>1711330.07</v>
      </c>
      <c r="K2740" s="3">
        <v>2334118069.2399998</v>
      </c>
      <c r="N2740" t="s">
        <v>4877</v>
      </c>
      <c r="O2740" s="9">
        <v>45667.715081018498</v>
      </c>
      <c r="P2740" t="s">
        <v>5290</v>
      </c>
      <c r="R2740" s="9"/>
      <c r="S2740" s="8" t="str">
        <f t="shared" si="84"/>
        <v/>
      </c>
      <c r="T2740" s="8" t="str">
        <f t="shared" si="85"/>
        <v/>
      </c>
    </row>
    <row r="2741" spans="1:20" x14ac:dyDescent="0.25">
      <c r="A2741" t="s">
        <v>3542</v>
      </c>
      <c r="B2741" s="7">
        <v>7901476</v>
      </c>
      <c r="C2741" s="9">
        <v>45666</v>
      </c>
      <c r="D2741" t="s">
        <v>4874</v>
      </c>
      <c r="E2741" t="s">
        <v>3945</v>
      </c>
      <c r="F2741" t="s">
        <v>7316</v>
      </c>
      <c r="I2741" s="3">
        <v>0</v>
      </c>
      <c r="J2741" s="3">
        <v>1822078.66</v>
      </c>
      <c r="K2741" s="3">
        <v>2332295990.5799999</v>
      </c>
      <c r="N2741" t="s">
        <v>4877</v>
      </c>
      <c r="O2741" s="9">
        <v>45667.715833333299</v>
      </c>
      <c r="P2741" t="s">
        <v>5290</v>
      </c>
      <c r="R2741" s="9"/>
      <c r="S2741" s="8" t="str">
        <f t="shared" si="84"/>
        <v/>
      </c>
      <c r="T2741" s="8" t="str">
        <f t="shared" si="85"/>
        <v/>
      </c>
    </row>
    <row r="2742" spans="1:20" x14ac:dyDescent="0.25">
      <c r="A2742" t="s">
        <v>3542</v>
      </c>
      <c r="B2742" s="7">
        <v>7901477</v>
      </c>
      <c r="C2742" s="9">
        <v>45666</v>
      </c>
      <c r="D2742" t="s">
        <v>4874</v>
      </c>
      <c r="E2742" t="s">
        <v>3946</v>
      </c>
      <c r="F2742" t="s">
        <v>7317</v>
      </c>
      <c r="I2742" s="3">
        <v>0</v>
      </c>
      <c r="J2742" s="3">
        <v>78832.27</v>
      </c>
      <c r="K2742" s="3">
        <v>2332217158.3099999</v>
      </c>
      <c r="N2742" t="s">
        <v>4877</v>
      </c>
      <c r="O2742" s="9">
        <v>45667.716516203698</v>
      </c>
      <c r="P2742" t="s">
        <v>5290</v>
      </c>
      <c r="R2742" s="9"/>
      <c r="S2742" s="8" t="str">
        <f t="shared" si="84"/>
        <v/>
      </c>
      <c r="T2742" s="8" t="str">
        <f t="shared" si="85"/>
        <v/>
      </c>
    </row>
    <row r="2743" spans="1:20" x14ac:dyDescent="0.25">
      <c r="A2743" t="s">
        <v>3542</v>
      </c>
      <c r="B2743" s="7">
        <v>7901478</v>
      </c>
      <c r="C2743" s="9">
        <v>45666</v>
      </c>
      <c r="D2743" t="s">
        <v>4874</v>
      </c>
      <c r="E2743" t="s">
        <v>3947</v>
      </c>
      <c r="F2743" t="s">
        <v>7318</v>
      </c>
      <c r="I2743" s="3">
        <v>0</v>
      </c>
      <c r="J2743" s="3">
        <v>985065.37</v>
      </c>
      <c r="K2743" s="3">
        <v>2331232092.9400001</v>
      </c>
      <c r="N2743" t="s">
        <v>4877</v>
      </c>
      <c r="O2743" s="9">
        <v>45667.717199074097</v>
      </c>
      <c r="P2743" t="s">
        <v>5290</v>
      </c>
      <c r="R2743" s="9"/>
      <c r="S2743" s="8" t="str">
        <f t="shared" si="84"/>
        <v/>
      </c>
      <c r="T2743" s="8" t="str">
        <f t="shared" si="85"/>
        <v/>
      </c>
    </row>
    <row r="2744" spans="1:20" x14ac:dyDescent="0.25">
      <c r="A2744" t="s">
        <v>3542</v>
      </c>
      <c r="B2744" s="7">
        <v>7901479</v>
      </c>
      <c r="C2744" s="9">
        <v>45666</v>
      </c>
      <c r="D2744" t="s">
        <v>4874</v>
      </c>
      <c r="E2744" t="s">
        <v>3948</v>
      </c>
      <c r="F2744" t="s">
        <v>7319</v>
      </c>
      <c r="I2744" s="3">
        <v>0</v>
      </c>
      <c r="J2744" s="3">
        <v>500000</v>
      </c>
      <c r="K2744" s="3">
        <v>2330732092.9400001</v>
      </c>
      <c r="N2744" t="s">
        <v>4877</v>
      </c>
      <c r="O2744" s="9">
        <v>45667.717951388899</v>
      </c>
      <c r="P2744" t="s">
        <v>5290</v>
      </c>
      <c r="R2744" s="9"/>
      <c r="S2744" s="8" t="str">
        <f t="shared" si="84"/>
        <v/>
      </c>
      <c r="T2744" s="8" t="str">
        <f t="shared" si="85"/>
        <v/>
      </c>
    </row>
    <row r="2745" spans="1:20" x14ac:dyDescent="0.25">
      <c r="A2745" t="s">
        <v>3542</v>
      </c>
      <c r="B2745" s="7">
        <v>7901480</v>
      </c>
      <c r="C2745" s="9">
        <v>45666</v>
      </c>
      <c r="D2745" t="s">
        <v>4874</v>
      </c>
      <c r="E2745" t="s">
        <v>3949</v>
      </c>
      <c r="F2745" t="s">
        <v>7320</v>
      </c>
      <c r="I2745" s="3">
        <v>0</v>
      </c>
      <c r="J2745" s="3">
        <v>461873.27</v>
      </c>
      <c r="K2745" s="3">
        <v>2330270219.6700001</v>
      </c>
      <c r="N2745" t="s">
        <v>4877</v>
      </c>
      <c r="O2745" s="9">
        <v>45667.718634259298</v>
      </c>
      <c r="P2745" t="s">
        <v>5290</v>
      </c>
      <c r="R2745" s="9"/>
      <c r="S2745" s="8" t="str">
        <f t="shared" si="84"/>
        <v/>
      </c>
      <c r="T2745" s="8" t="str">
        <f t="shared" si="85"/>
        <v/>
      </c>
    </row>
    <row r="2746" spans="1:20" x14ac:dyDescent="0.25">
      <c r="A2746" t="s">
        <v>3542</v>
      </c>
      <c r="B2746" s="7">
        <v>7901481</v>
      </c>
      <c r="C2746" s="9">
        <v>45666</v>
      </c>
      <c r="D2746" t="s">
        <v>4874</v>
      </c>
      <c r="E2746" t="s">
        <v>3950</v>
      </c>
      <c r="F2746" t="s">
        <v>7321</v>
      </c>
      <c r="I2746" s="3">
        <v>0</v>
      </c>
      <c r="J2746" s="3">
        <v>275291.13</v>
      </c>
      <c r="K2746" s="3">
        <v>2329994928.54</v>
      </c>
      <c r="N2746" t="s">
        <v>4877</v>
      </c>
      <c r="O2746" s="9">
        <v>45667.719317129602</v>
      </c>
      <c r="P2746" t="s">
        <v>5290</v>
      </c>
      <c r="R2746" s="9"/>
      <c r="S2746" s="8" t="str">
        <f t="shared" si="84"/>
        <v/>
      </c>
      <c r="T2746" s="8" t="str">
        <f t="shared" si="85"/>
        <v/>
      </c>
    </row>
    <row r="2747" spans="1:20" x14ac:dyDescent="0.25">
      <c r="A2747" t="s">
        <v>3542</v>
      </c>
      <c r="B2747" s="7">
        <v>7901482</v>
      </c>
      <c r="C2747" s="9">
        <v>45666</v>
      </c>
      <c r="D2747" t="s">
        <v>4874</v>
      </c>
      <c r="E2747" t="s">
        <v>3951</v>
      </c>
      <c r="F2747" t="s">
        <v>7322</v>
      </c>
      <c r="I2747" s="3">
        <v>0</v>
      </c>
      <c r="J2747" s="3">
        <v>40000</v>
      </c>
      <c r="K2747" s="3">
        <v>2329954928.54</v>
      </c>
      <c r="N2747" t="s">
        <v>4877</v>
      </c>
      <c r="O2747" s="9">
        <v>45667.720034722202</v>
      </c>
      <c r="P2747" t="s">
        <v>5290</v>
      </c>
      <c r="R2747" s="9"/>
      <c r="S2747" s="8" t="str">
        <f t="shared" si="84"/>
        <v/>
      </c>
      <c r="T2747" s="8" t="str">
        <f t="shared" si="85"/>
        <v/>
      </c>
    </row>
    <row r="2748" spans="1:20" x14ac:dyDescent="0.25">
      <c r="A2748" t="s">
        <v>3542</v>
      </c>
      <c r="B2748" s="7">
        <v>7901483</v>
      </c>
      <c r="C2748" s="9">
        <v>45666</v>
      </c>
      <c r="D2748" t="s">
        <v>4874</v>
      </c>
      <c r="E2748" t="s">
        <v>3952</v>
      </c>
      <c r="F2748" t="s">
        <v>7323</v>
      </c>
      <c r="I2748" s="3">
        <v>0</v>
      </c>
      <c r="J2748" s="3">
        <v>713766.17</v>
      </c>
      <c r="K2748" s="3">
        <v>2329241162.3699999</v>
      </c>
      <c r="N2748" t="s">
        <v>4877</v>
      </c>
      <c r="O2748" s="9">
        <v>45667.720717592601</v>
      </c>
      <c r="P2748" t="s">
        <v>5290</v>
      </c>
      <c r="R2748" s="9"/>
      <c r="S2748" s="8" t="str">
        <f t="shared" si="84"/>
        <v/>
      </c>
      <c r="T2748" s="8" t="str">
        <f t="shared" si="85"/>
        <v/>
      </c>
    </row>
    <row r="2749" spans="1:20" x14ac:dyDescent="0.25">
      <c r="A2749" t="s">
        <v>3542</v>
      </c>
      <c r="B2749" s="7">
        <v>7901484</v>
      </c>
      <c r="C2749" s="9">
        <v>45666</v>
      </c>
      <c r="D2749" t="s">
        <v>4874</v>
      </c>
      <c r="E2749" t="s">
        <v>3953</v>
      </c>
      <c r="F2749" t="s">
        <v>7324</v>
      </c>
      <c r="I2749" s="3">
        <v>0</v>
      </c>
      <c r="J2749" s="3">
        <v>468422.56</v>
      </c>
      <c r="K2749" s="3">
        <v>2328772739.8099999</v>
      </c>
      <c r="N2749" t="s">
        <v>4877</v>
      </c>
      <c r="O2749" s="9">
        <v>45667.721388888902</v>
      </c>
      <c r="P2749" t="s">
        <v>5290</v>
      </c>
      <c r="R2749" s="9"/>
      <c r="S2749" s="8" t="str">
        <f t="shared" si="84"/>
        <v/>
      </c>
      <c r="T2749" s="8" t="str">
        <f t="shared" si="85"/>
        <v/>
      </c>
    </row>
    <row r="2750" spans="1:20" x14ac:dyDescent="0.25">
      <c r="A2750" t="s">
        <v>3542</v>
      </c>
      <c r="B2750" s="7">
        <v>7901485</v>
      </c>
      <c r="C2750" s="9">
        <v>45666</v>
      </c>
      <c r="D2750" t="s">
        <v>4874</v>
      </c>
      <c r="E2750" t="s">
        <v>3954</v>
      </c>
      <c r="F2750" t="s">
        <v>7325</v>
      </c>
      <c r="I2750" s="3">
        <v>0</v>
      </c>
      <c r="J2750" s="3">
        <v>922838.71</v>
      </c>
      <c r="K2750" s="3">
        <v>2327849901.0999999</v>
      </c>
      <c r="N2750" t="s">
        <v>4877</v>
      </c>
      <c r="O2750" s="9">
        <v>45667.722060185202</v>
      </c>
      <c r="P2750" t="s">
        <v>5290</v>
      </c>
      <c r="R2750" s="9"/>
      <c r="S2750" s="8" t="str">
        <f t="shared" si="84"/>
        <v/>
      </c>
      <c r="T2750" s="8" t="str">
        <f t="shared" si="85"/>
        <v/>
      </c>
    </row>
    <row r="2751" spans="1:20" x14ac:dyDescent="0.25">
      <c r="A2751" t="s">
        <v>3542</v>
      </c>
      <c r="B2751" s="7">
        <v>7901486</v>
      </c>
      <c r="C2751" s="9">
        <v>45666</v>
      </c>
      <c r="D2751" t="s">
        <v>4874</v>
      </c>
      <c r="E2751" t="s">
        <v>3955</v>
      </c>
      <c r="F2751" t="s">
        <v>7326</v>
      </c>
      <c r="I2751" s="3">
        <v>0</v>
      </c>
      <c r="J2751" s="3">
        <v>348226.55</v>
      </c>
      <c r="K2751" s="3">
        <v>2327501674.5500002</v>
      </c>
      <c r="N2751" t="s">
        <v>4877</v>
      </c>
      <c r="O2751" s="9">
        <v>45667.722731481503</v>
      </c>
      <c r="P2751" t="s">
        <v>5290</v>
      </c>
      <c r="R2751" s="9"/>
      <c r="S2751" s="8" t="str">
        <f t="shared" si="84"/>
        <v/>
      </c>
      <c r="T2751" s="8" t="str">
        <f t="shared" si="85"/>
        <v/>
      </c>
    </row>
    <row r="2752" spans="1:20" x14ac:dyDescent="0.25">
      <c r="A2752" t="s">
        <v>3542</v>
      </c>
      <c r="B2752" s="7">
        <v>7901489</v>
      </c>
      <c r="C2752" s="9">
        <v>45666</v>
      </c>
      <c r="D2752" t="s">
        <v>4874</v>
      </c>
      <c r="E2752" t="s">
        <v>3956</v>
      </c>
      <c r="F2752" t="s">
        <v>7327</v>
      </c>
      <c r="I2752" s="3">
        <v>0</v>
      </c>
      <c r="J2752" s="3">
        <v>341548.87</v>
      </c>
      <c r="K2752" s="3">
        <v>2327160125.6799998</v>
      </c>
      <c r="N2752" t="s">
        <v>4877</v>
      </c>
      <c r="O2752" s="9">
        <v>45667.723449074103</v>
      </c>
      <c r="P2752" t="s">
        <v>5290</v>
      </c>
      <c r="R2752" s="9"/>
      <c r="S2752" s="8" t="str">
        <f t="shared" si="84"/>
        <v/>
      </c>
      <c r="T2752" s="8" t="str">
        <f t="shared" si="85"/>
        <v/>
      </c>
    </row>
    <row r="2753" spans="1:20" x14ac:dyDescent="0.25">
      <c r="A2753" t="s">
        <v>3542</v>
      </c>
      <c r="B2753" s="7">
        <v>7901490</v>
      </c>
      <c r="C2753" s="9">
        <v>45666</v>
      </c>
      <c r="D2753" t="s">
        <v>4874</v>
      </c>
      <c r="E2753" t="s">
        <v>3957</v>
      </c>
      <c r="F2753" t="s">
        <v>7328</v>
      </c>
      <c r="I2753" s="3">
        <v>0</v>
      </c>
      <c r="J2753" s="3">
        <v>238386.27</v>
      </c>
      <c r="K2753" s="3">
        <v>2326921739.4099998</v>
      </c>
      <c r="N2753" t="s">
        <v>4877</v>
      </c>
      <c r="O2753" s="9">
        <v>45667.724166666703</v>
      </c>
      <c r="P2753" t="s">
        <v>5290</v>
      </c>
      <c r="R2753" s="9"/>
      <c r="S2753" s="8" t="str">
        <f t="shared" si="84"/>
        <v/>
      </c>
      <c r="T2753" s="8" t="str">
        <f t="shared" si="85"/>
        <v/>
      </c>
    </row>
    <row r="2754" spans="1:20" x14ac:dyDescent="0.25">
      <c r="A2754" t="s">
        <v>3542</v>
      </c>
      <c r="B2754" s="7">
        <v>7901492</v>
      </c>
      <c r="C2754" s="9">
        <v>45666</v>
      </c>
      <c r="D2754" t="s">
        <v>4874</v>
      </c>
      <c r="E2754" t="s">
        <v>3958</v>
      </c>
      <c r="F2754" t="s">
        <v>7329</v>
      </c>
      <c r="I2754" s="3">
        <v>0</v>
      </c>
      <c r="J2754" s="3">
        <v>108225.33</v>
      </c>
      <c r="K2754" s="3">
        <v>2326813514.0799999</v>
      </c>
      <c r="N2754" t="s">
        <v>4877</v>
      </c>
      <c r="O2754" s="9">
        <v>45667.724849537</v>
      </c>
      <c r="P2754" t="s">
        <v>5290</v>
      </c>
      <c r="R2754" s="9"/>
      <c r="S2754" s="8" t="str">
        <f t="shared" si="84"/>
        <v/>
      </c>
      <c r="T2754" s="8" t="str">
        <f t="shared" si="85"/>
        <v/>
      </c>
    </row>
    <row r="2755" spans="1:20" x14ac:dyDescent="0.25">
      <c r="A2755" t="s">
        <v>3542</v>
      </c>
      <c r="B2755" s="7">
        <v>7901493</v>
      </c>
      <c r="C2755" s="9">
        <v>45666</v>
      </c>
      <c r="D2755" t="s">
        <v>4874</v>
      </c>
      <c r="E2755" t="s">
        <v>3959</v>
      </c>
      <c r="F2755" t="s">
        <v>7330</v>
      </c>
      <c r="I2755" s="3">
        <v>0</v>
      </c>
      <c r="J2755" s="3">
        <v>519772.14</v>
      </c>
      <c r="K2755" s="3">
        <v>2326293741.9400001</v>
      </c>
      <c r="N2755" t="s">
        <v>4877</v>
      </c>
      <c r="O2755" s="9">
        <v>45667.725590277798</v>
      </c>
      <c r="P2755" t="s">
        <v>5290</v>
      </c>
      <c r="R2755" s="9"/>
      <c r="S2755" s="8" t="str">
        <f t="shared" si="84"/>
        <v/>
      </c>
      <c r="T2755" s="8" t="str">
        <f t="shared" si="85"/>
        <v/>
      </c>
    </row>
    <row r="2756" spans="1:20" x14ac:dyDescent="0.25">
      <c r="A2756" t="s">
        <v>3542</v>
      </c>
      <c r="B2756" s="7">
        <v>7901495</v>
      </c>
      <c r="C2756" s="9">
        <v>45666</v>
      </c>
      <c r="D2756" t="s">
        <v>4874</v>
      </c>
      <c r="E2756" t="s">
        <v>3960</v>
      </c>
      <c r="F2756" t="s">
        <v>7331</v>
      </c>
      <c r="I2756" s="3">
        <v>0</v>
      </c>
      <c r="J2756" s="3">
        <v>76672.460000000006</v>
      </c>
      <c r="K2756" s="3">
        <v>2326217069.48</v>
      </c>
      <c r="N2756" t="s">
        <v>4877</v>
      </c>
      <c r="O2756" s="9">
        <v>45667.726261574098</v>
      </c>
      <c r="P2756" t="s">
        <v>5290</v>
      </c>
      <c r="R2756" s="9"/>
      <c r="S2756" s="8" t="str">
        <f t="shared" ref="S2756:S2819" si="86">+IF(MID(E2756,1,1)="R",MID(E2756,5,8),"")</f>
        <v/>
      </c>
      <c r="T2756" s="8" t="str">
        <f t="shared" ref="T2756:T2819" si="87">+IF(MID(S2756,1,1)="0",B2756,"")</f>
        <v/>
      </c>
    </row>
    <row r="2757" spans="1:20" x14ac:dyDescent="0.25">
      <c r="A2757" t="s">
        <v>3542</v>
      </c>
      <c r="B2757" s="7">
        <v>7901496</v>
      </c>
      <c r="C2757" s="9">
        <v>45666</v>
      </c>
      <c r="D2757" t="s">
        <v>4874</v>
      </c>
      <c r="E2757" t="s">
        <v>3961</v>
      </c>
      <c r="F2757" t="s">
        <v>7332</v>
      </c>
      <c r="I2757" s="3">
        <v>0</v>
      </c>
      <c r="J2757" s="3">
        <v>126005.54</v>
      </c>
      <c r="K2757" s="3">
        <v>2326091063.9400001</v>
      </c>
      <c r="N2757" t="s">
        <v>4877</v>
      </c>
      <c r="O2757" s="9">
        <v>45667.726979166699</v>
      </c>
      <c r="P2757" t="s">
        <v>5290</v>
      </c>
      <c r="R2757" s="9"/>
      <c r="S2757" s="8" t="str">
        <f t="shared" si="86"/>
        <v/>
      </c>
      <c r="T2757" s="8" t="str">
        <f t="shared" si="87"/>
        <v/>
      </c>
    </row>
    <row r="2758" spans="1:20" x14ac:dyDescent="0.25">
      <c r="A2758" t="s">
        <v>3542</v>
      </c>
      <c r="B2758" s="7">
        <v>7901497</v>
      </c>
      <c r="C2758" s="9">
        <v>45666</v>
      </c>
      <c r="D2758" t="s">
        <v>4874</v>
      </c>
      <c r="E2758" t="s">
        <v>3962</v>
      </c>
      <c r="F2758" t="s">
        <v>7333</v>
      </c>
      <c r="I2758" s="3">
        <v>0</v>
      </c>
      <c r="J2758" s="3">
        <v>285068.03999999998</v>
      </c>
      <c r="K2758" s="3">
        <v>2325805995.9000001</v>
      </c>
      <c r="N2758" t="s">
        <v>4877</v>
      </c>
      <c r="O2758" s="9">
        <v>45667.727650462999</v>
      </c>
      <c r="P2758" t="s">
        <v>5290</v>
      </c>
      <c r="R2758" s="9"/>
      <c r="S2758" s="8" t="str">
        <f t="shared" si="86"/>
        <v/>
      </c>
      <c r="T2758" s="8" t="str">
        <f t="shared" si="87"/>
        <v/>
      </c>
    </row>
    <row r="2759" spans="1:20" x14ac:dyDescent="0.25">
      <c r="A2759" t="s">
        <v>3542</v>
      </c>
      <c r="B2759" s="7">
        <v>7901498</v>
      </c>
      <c r="C2759" s="9">
        <v>45666</v>
      </c>
      <c r="D2759" t="s">
        <v>4874</v>
      </c>
      <c r="E2759" t="s">
        <v>3963</v>
      </c>
      <c r="F2759" t="s">
        <v>7334</v>
      </c>
      <c r="I2759" s="3">
        <v>0</v>
      </c>
      <c r="J2759" s="3">
        <v>201042.08</v>
      </c>
      <c r="K2759" s="3">
        <v>2325604953.8200002</v>
      </c>
      <c r="N2759" t="s">
        <v>4877</v>
      </c>
      <c r="O2759" s="9">
        <v>45667.728344907402</v>
      </c>
      <c r="P2759" t="s">
        <v>5290</v>
      </c>
      <c r="R2759" s="9"/>
      <c r="S2759" s="8" t="str">
        <f t="shared" si="86"/>
        <v/>
      </c>
      <c r="T2759" s="8" t="str">
        <f t="shared" si="87"/>
        <v/>
      </c>
    </row>
    <row r="2760" spans="1:20" x14ac:dyDescent="0.25">
      <c r="A2760" t="s">
        <v>3542</v>
      </c>
      <c r="B2760" s="7">
        <v>7901499</v>
      </c>
      <c r="C2760" s="9">
        <v>45666</v>
      </c>
      <c r="D2760" t="s">
        <v>4874</v>
      </c>
      <c r="E2760" t="s">
        <v>3964</v>
      </c>
      <c r="F2760" t="s">
        <v>7335</v>
      </c>
      <c r="I2760" s="3">
        <v>0</v>
      </c>
      <c r="J2760" s="3">
        <v>4101161.9</v>
      </c>
      <c r="K2760" s="3">
        <v>2321503791.9200001</v>
      </c>
      <c r="N2760" t="s">
        <v>4877</v>
      </c>
      <c r="O2760" s="9">
        <v>45667.729062500002</v>
      </c>
      <c r="P2760" t="s">
        <v>5290</v>
      </c>
      <c r="R2760" s="9"/>
      <c r="S2760" s="8" t="str">
        <f t="shared" si="86"/>
        <v/>
      </c>
      <c r="T2760" s="8" t="str">
        <f t="shared" si="87"/>
        <v/>
      </c>
    </row>
    <row r="2761" spans="1:20" x14ac:dyDescent="0.25">
      <c r="A2761" t="s">
        <v>3542</v>
      </c>
      <c r="B2761" s="7">
        <v>7901500</v>
      </c>
      <c r="C2761" s="9">
        <v>45666</v>
      </c>
      <c r="D2761" t="s">
        <v>4874</v>
      </c>
      <c r="E2761" t="s">
        <v>3965</v>
      </c>
      <c r="F2761" t="s">
        <v>7336</v>
      </c>
      <c r="I2761" s="3">
        <v>0</v>
      </c>
      <c r="J2761" s="3">
        <v>466369.48</v>
      </c>
      <c r="K2761" s="3">
        <v>2321037422.4400001</v>
      </c>
      <c r="N2761" t="s">
        <v>4877</v>
      </c>
      <c r="O2761" s="9">
        <v>45667.729791666701</v>
      </c>
      <c r="P2761" t="s">
        <v>5290</v>
      </c>
      <c r="R2761" s="9"/>
      <c r="S2761" s="8" t="str">
        <f t="shared" si="86"/>
        <v/>
      </c>
      <c r="T2761" s="8" t="str">
        <f t="shared" si="87"/>
        <v/>
      </c>
    </row>
    <row r="2762" spans="1:20" x14ac:dyDescent="0.25">
      <c r="A2762" t="s">
        <v>3542</v>
      </c>
      <c r="B2762" s="7">
        <v>7901501</v>
      </c>
      <c r="C2762" s="9">
        <v>45666</v>
      </c>
      <c r="D2762" t="s">
        <v>4874</v>
      </c>
      <c r="E2762" t="s">
        <v>3966</v>
      </c>
      <c r="F2762" t="s">
        <v>7337</v>
      </c>
      <c r="I2762" s="3">
        <v>0</v>
      </c>
      <c r="J2762" s="3">
        <v>999720.11</v>
      </c>
      <c r="K2762" s="3">
        <v>2320037702.3299999</v>
      </c>
      <c r="N2762" t="s">
        <v>4877</v>
      </c>
      <c r="O2762" s="9">
        <v>45667.730462963002</v>
      </c>
      <c r="P2762" t="s">
        <v>5290</v>
      </c>
      <c r="R2762" s="9"/>
      <c r="S2762" s="8" t="str">
        <f t="shared" si="86"/>
        <v/>
      </c>
      <c r="T2762" s="8" t="str">
        <f t="shared" si="87"/>
        <v/>
      </c>
    </row>
    <row r="2763" spans="1:20" x14ac:dyDescent="0.25">
      <c r="A2763" t="s">
        <v>3542</v>
      </c>
      <c r="B2763" s="7">
        <v>7901502</v>
      </c>
      <c r="C2763" s="9">
        <v>45666</v>
      </c>
      <c r="D2763" t="s">
        <v>4874</v>
      </c>
      <c r="E2763" t="s">
        <v>3967</v>
      </c>
      <c r="F2763" t="s">
        <v>7338</v>
      </c>
      <c r="I2763" s="3">
        <v>0</v>
      </c>
      <c r="J2763" s="3">
        <v>1164632.8700000001</v>
      </c>
      <c r="K2763" s="3">
        <v>2318873069.46</v>
      </c>
      <c r="N2763" t="s">
        <v>4877</v>
      </c>
      <c r="O2763" s="9">
        <v>45667.731157407397</v>
      </c>
      <c r="P2763" t="s">
        <v>5290</v>
      </c>
      <c r="R2763" s="9"/>
      <c r="S2763" s="8" t="str">
        <f t="shared" si="86"/>
        <v/>
      </c>
      <c r="T2763" s="8" t="str">
        <f t="shared" si="87"/>
        <v/>
      </c>
    </row>
    <row r="2764" spans="1:20" x14ac:dyDescent="0.25">
      <c r="A2764" t="s">
        <v>3542</v>
      </c>
      <c r="B2764" s="7">
        <v>7901503</v>
      </c>
      <c r="C2764" s="9">
        <v>45666</v>
      </c>
      <c r="D2764" t="s">
        <v>4874</v>
      </c>
      <c r="E2764" t="s">
        <v>3968</v>
      </c>
      <c r="F2764" t="s">
        <v>7339</v>
      </c>
      <c r="I2764" s="3">
        <v>0</v>
      </c>
      <c r="J2764" s="3">
        <v>671626.23</v>
      </c>
      <c r="K2764" s="3">
        <v>2318201443.23</v>
      </c>
      <c r="N2764" t="s">
        <v>4877</v>
      </c>
      <c r="O2764" s="9">
        <v>45667.731828703698</v>
      </c>
      <c r="P2764" t="s">
        <v>5290</v>
      </c>
      <c r="R2764" s="9"/>
      <c r="S2764" s="8" t="str">
        <f t="shared" si="86"/>
        <v/>
      </c>
      <c r="T2764" s="8" t="str">
        <f t="shared" si="87"/>
        <v/>
      </c>
    </row>
    <row r="2765" spans="1:20" x14ac:dyDescent="0.25">
      <c r="A2765" t="s">
        <v>3542</v>
      </c>
      <c r="B2765" s="7">
        <v>7901504</v>
      </c>
      <c r="C2765" s="9">
        <v>45666</v>
      </c>
      <c r="D2765" t="s">
        <v>4874</v>
      </c>
      <c r="E2765" t="s">
        <v>3969</v>
      </c>
      <c r="F2765" t="s">
        <v>7340</v>
      </c>
      <c r="I2765" s="3">
        <v>0</v>
      </c>
      <c r="J2765" s="3">
        <v>573110.28</v>
      </c>
      <c r="K2765" s="3">
        <v>2317628332.9499998</v>
      </c>
      <c r="N2765" t="s">
        <v>4877</v>
      </c>
      <c r="O2765" s="9">
        <v>45667.732546296298</v>
      </c>
      <c r="P2765" t="s">
        <v>5290</v>
      </c>
      <c r="R2765" s="9"/>
      <c r="S2765" s="8" t="str">
        <f t="shared" si="86"/>
        <v/>
      </c>
      <c r="T2765" s="8" t="str">
        <f t="shared" si="87"/>
        <v/>
      </c>
    </row>
    <row r="2766" spans="1:20" x14ac:dyDescent="0.25">
      <c r="A2766" t="s">
        <v>3542</v>
      </c>
      <c r="B2766" s="7">
        <v>7901505</v>
      </c>
      <c r="C2766" s="9">
        <v>45666</v>
      </c>
      <c r="D2766" t="s">
        <v>4874</v>
      </c>
      <c r="E2766" t="s">
        <v>3970</v>
      </c>
      <c r="F2766" t="s">
        <v>7341</v>
      </c>
      <c r="I2766" s="3">
        <v>0</v>
      </c>
      <c r="J2766" s="3">
        <v>797826.52</v>
      </c>
      <c r="K2766" s="3">
        <v>2316830506.4299998</v>
      </c>
      <c r="N2766" t="s">
        <v>4877</v>
      </c>
      <c r="O2766" s="9">
        <v>45667.733263888898</v>
      </c>
      <c r="P2766" t="s">
        <v>5290</v>
      </c>
      <c r="R2766" s="9"/>
      <c r="S2766" s="8" t="str">
        <f t="shared" si="86"/>
        <v/>
      </c>
      <c r="T2766" s="8" t="str">
        <f t="shared" si="87"/>
        <v/>
      </c>
    </row>
    <row r="2767" spans="1:20" x14ac:dyDescent="0.25">
      <c r="A2767" t="s">
        <v>3542</v>
      </c>
      <c r="B2767" s="7">
        <v>7901506</v>
      </c>
      <c r="C2767" s="9">
        <v>45666</v>
      </c>
      <c r="D2767" t="s">
        <v>4874</v>
      </c>
      <c r="E2767" t="s">
        <v>3971</v>
      </c>
      <c r="F2767" t="s">
        <v>7342</v>
      </c>
      <c r="I2767" s="3">
        <v>0</v>
      </c>
      <c r="J2767" s="3">
        <v>752977.37</v>
      </c>
      <c r="K2767" s="3">
        <v>2316077529.0599999</v>
      </c>
      <c r="N2767" t="s">
        <v>4877</v>
      </c>
      <c r="O2767" s="9">
        <v>45667.733993055597</v>
      </c>
      <c r="P2767" t="s">
        <v>5290</v>
      </c>
      <c r="R2767" s="9"/>
      <c r="S2767" s="8" t="str">
        <f t="shared" si="86"/>
        <v/>
      </c>
      <c r="T2767" s="8" t="str">
        <f t="shared" si="87"/>
        <v/>
      </c>
    </row>
    <row r="2768" spans="1:20" x14ac:dyDescent="0.25">
      <c r="A2768" t="s">
        <v>3542</v>
      </c>
      <c r="B2768" s="7">
        <v>7901507</v>
      </c>
      <c r="C2768" s="9">
        <v>45666</v>
      </c>
      <c r="D2768" t="s">
        <v>4874</v>
      </c>
      <c r="E2768" t="s">
        <v>3972</v>
      </c>
      <c r="F2768" t="s">
        <v>7343</v>
      </c>
      <c r="I2768" s="3">
        <v>0</v>
      </c>
      <c r="J2768" s="3">
        <v>615225.81000000006</v>
      </c>
      <c r="K2768" s="3">
        <v>2315462303.25</v>
      </c>
      <c r="N2768" t="s">
        <v>4877</v>
      </c>
      <c r="O2768" s="9">
        <v>45667.734664351898</v>
      </c>
      <c r="P2768" t="s">
        <v>5290</v>
      </c>
      <c r="R2768" s="9"/>
      <c r="S2768" s="8" t="str">
        <f t="shared" si="86"/>
        <v/>
      </c>
      <c r="T2768" s="8" t="str">
        <f t="shared" si="87"/>
        <v/>
      </c>
    </row>
    <row r="2769" spans="1:20" x14ac:dyDescent="0.25">
      <c r="A2769" t="s">
        <v>3542</v>
      </c>
      <c r="B2769" s="7">
        <v>7901508</v>
      </c>
      <c r="C2769" s="9">
        <v>45666</v>
      </c>
      <c r="D2769" t="s">
        <v>4874</v>
      </c>
      <c r="E2769" t="s">
        <v>3973</v>
      </c>
      <c r="F2769" t="s">
        <v>7344</v>
      </c>
      <c r="I2769" s="3">
        <v>0</v>
      </c>
      <c r="J2769" s="3">
        <v>72150.22</v>
      </c>
      <c r="K2769" s="3">
        <v>2315390153.0300002</v>
      </c>
      <c r="N2769" t="s">
        <v>4877</v>
      </c>
      <c r="O2769" s="9">
        <v>45667.735335648104</v>
      </c>
      <c r="P2769" t="s">
        <v>5290</v>
      </c>
      <c r="R2769" s="9"/>
      <c r="S2769" s="8" t="str">
        <f t="shared" si="86"/>
        <v/>
      </c>
      <c r="T2769" s="8" t="str">
        <f t="shared" si="87"/>
        <v/>
      </c>
    </row>
    <row r="2770" spans="1:20" x14ac:dyDescent="0.25">
      <c r="A2770" t="s">
        <v>3542</v>
      </c>
      <c r="B2770" s="7">
        <v>7901509</v>
      </c>
      <c r="C2770" s="9">
        <v>45666</v>
      </c>
      <c r="D2770" t="s">
        <v>4874</v>
      </c>
      <c r="E2770" t="s">
        <v>3974</v>
      </c>
      <c r="F2770" t="s">
        <v>7345</v>
      </c>
      <c r="I2770" s="3">
        <v>0</v>
      </c>
      <c r="J2770" s="3">
        <v>51114.97</v>
      </c>
      <c r="K2770" s="3">
        <v>2315339038.0599999</v>
      </c>
      <c r="N2770" t="s">
        <v>4877</v>
      </c>
      <c r="O2770" s="9">
        <v>45667.736006944397</v>
      </c>
      <c r="P2770" t="s">
        <v>5290</v>
      </c>
      <c r="R2770" s="9"/>
      <c r="S2770" s="8" t="str">
        <f t="shared" si="86"/>
        <v/>
      </c>
      <c r="T2770" s="8" t="str">
        <f t="shared" si="87"/>
        <v/>
      </c>
    </row>
    <row r="2771" spans="1:20" x14ac:dyDescent="0.25">
      <c r="A2771" t="s">
        <v>3542</v>
      </c>
      <c r="B2771" s="7">
        <v>7901510</v>
      </c>
      <c r="C2771" s="9">
        <v>45666</v>
      </c>
      <c r="D2771" t="s">
        <v>4874</v>
      </c>
      <c r="E2771" t="s">
        <v>3975</v>
      </c>
      <c r="F2771" t="s">
        <v>7346</v>
      </c>
      <c r="I2771" s="3">
        <v>0</v>
      </c>
      <c r="J2771" s="3">
        <v>134028.04999999999</v>
      </c>
      <c r="K2771" s="3">
        <v>2315205010.0100002</v>
      </c>
      <c r="N2771" t="s">
        <v>4877</v>
      </c>
      <c r="O2771" s="9">
        <v>45667.7366666667</v>
      </c>
      <c r="P2771" t="s">
        <v>5290</v>
      </c>
      <c r="R2771" s="9"/>
      <c r="S2771" s="8" t="str">
        <f t="shared" si="86"/>
        <v/>
      </c>
      <c r="T2771" s="8" t="str">
        <f t="shared" si="87"/>
        <v/>
      </c>
    </row>
    <row r="2772" spans="1:20" x14ac:dyDescent="0.25">
      <c r="A2772" t="s">
        <v>3542</v>
      </c>
      <c r="B2772" s="7">
        <v>7901511</v>
      </c>
      <c r="C2772" s="9">
        <v>45666</v>
      </c>
      <c r="D2772" t="s">
        <v>4874</v>
      </c>
      <c r="E2772" t="s">
        <v>3976</v>
      </c>
      <c r="F2772" t="s">
        <v>7347</v>
      </c>
      <c r="I2772" s="3">
        <v>0</v>
      </c>
      <c r="J2772" s="3">
        <v>2734107.94</v>
      </c>
      <c r="K2772" s="3">
        <v>2312470902.0700002</v>
      </c>
      <c r="N2772" t="s">
        <v>4877</v>
      </c>
      <c r="O2772" s="9">
        <v>45667.737384259301</v>
      </c>
      <c r="P2772" t="s">
        <v>5290</v>
      </c>
      <c r="R2772" s="9"/>
      <c r="S2772" s="8" t="str">
        <f t="shared" si="86"/>
        <v/>
      </c>
      <c r="T2772" s="8" t="str">
        <f t="shared" si="87"/>
        <v/>
      </c>
    </row>
    <row r="2773" spans="1:20" x14ac:dyDescent="0.25">
      <c r="A2773" t="s">
        <v>3542</v>
      </c>
      <c r="B2773" s="7">
        <v>7901512</v>
      </c>
      <c r="C2773" s="9">
        <v>45666</v>
      </c>
      <c r="D2773" t="s">
        <v>4874</v>
      </c>
      <c r="E2773" t="s">
        <v>3977</v>
      </c>
      <c r="F2773" t="s">
        <v>7348</v>
      </c>
      <c r="I2773" s="3">
        <v>0</v>
      </c>
      <c r="J2773" s="3">
        <v>310912.98</v>
      </c>
      <c r="K2773" s="3">
        <v>2312159989.0900002</v>
      </c>
      <c r="N2773" t="s">
        <v>4877</v>
      </c>
      <c r="O2773" s="9">
        <v>45667.738101851799</v>
      </c>
      <c r="P2773" t="s">
        <v>5290</v>
      </c>
      <c r="R2773" s="9"/>
      <c r="S2773" s="8" t="str">
        <f t="shared" si="86"/>
        <v/>
      </c>
      <c r="T2773" s="8" t="str">
        <f t="shared" si="87"/>
        <v/>
      </c>
    </row>
    <row r="2774" spans="1:20" x14ac:dyDescent="0.25">
      <c r="A2774" t="s">
        <v>3542</v>
      </c>
      <c r="B2774" s="7">
        <v>7901513</v>
      </c>
      <c r="C2774" s="9">
        <v>45666</v>
      </c>
      <c r="D2774" t="s">
        <v>4874</v>
      </c>
      <c r="E2774" t="s">
        <v>3978</v>
      </c>
      <c r="F2774" t="s">
        <v>7349</v>
      </c>
      <c r="I2774" s="3">
        <v>0</v>
      </c>
      <c r="J2774" s="3">
        <v>666480.07999999996</v>
      </c>
      <c r="K2774" s="3">
        <v>2311493509.0100002</v>
      </c>
      <c r="N2774" t="s">
        <v>4877</v>
      </c>
      <c r="O2774" s="9">
        <v>45667.738773148201</v>
      </c>
      <c r="P2774" t="s">
        <v>5290</v>
      </c>
      <c r="R2774" s="9"/>
      <c r="S2774" s="8" t="str">
        <f t="shared" si="86"/>
        <v/>
      </c>
      <c r="T2774" s="8" t="str">
        <f t="shared" si="87"/>
        <v/>
      </c>
    </row>
    <row r="2775" spans="1:20" x14ac:dyDescent="0.25">
      <c r="A2775" t="s">
        <v>3542</v>
      </c>
      <c r="B2775" s="7">
        <v>7901514</v>
      </c>
      <c r="C2775" s="9">
        <v>45666</v>
      </c>
      <c r="D2775" t="s">
        <v>4874</v>
      </c>
      <c r="E2775" t="s">
        <v>3979</v>
      </c>
      <c r="F2775" t="s">
        <v>7350</v>
      </c>
      <c r="I2775" s="3">
        <v>0</v>
      </c>
      <c r="J2775" s="3">
        <v>776421.91</v>
      </c>
      <c r="K2775" s="3">
        <v>2310717087.0999999</v>
      </c>
      <c r="N2775" t="s">
        <v>4877</v>
      </c>
      <c r="O2775" s="9">
        <v>45667.739456018498</v>
      </c>
      <c r="P2775" t="s">
        <v>5290</v>
      </c>
      <c r="R2775" s="9"/>
      <c r="S2775" s="8" t="str">
        <f t="shared" si="86"/>
        <v/>
      </c>
      <c r="T2775" s="8" t="str">
        <f t="shared" si="87"/>
        <v/>
      </c>
    </row>
    <row r="2776" spans="1:20" x14ac:dyDescent="0.25">
      <c r="A2776" t="s">
        <v>3542</v>
      </c>
      <c r="B2776" s="7">
        <v>7901515</v>
      </c>
      <c r="C2776" s="9">
        <v>45666</v>
      </c>
      <c r="D2776" t="s">
        <v>4874</v>
      </c>
      <c r="E2776" t="s">
        <v>3980</v>
      </c>
      <c r="F2776" t="s">
        <v>7351</v>
      </c>
      <c r="I2776" s="3">
        <v>0</v>
      </c>
      <c r="J2776" s="3">
        <v>447750.82</v>
      </c>
      <c r="K2776" s="3">
        <v>2310269336.2800002</v>
      </c>
      <c r="N2776" t="s">
        <v>4877</v>
      </c>
      <c r="O2776" s="9">
        <v>45667.7401157407</v>
      </c>
      <c r="P2776" t="s">
        <v>5290</v>
      </c>
      <c r="R2776" s="9"/>
      <c r="S2776" s="8" t="str">
        <f t="shared" si="86"/>
        <v/>
      </c>
      <c r="T2776" s="8" t="str">
        <f t="shared" si="87"/>
        <v/>
      </c>
    </row>
    <row r="2777" spans="1:20" x14ac:dyDescent="0.25">
      <c r="A2777" t="s">
        <v>3542</v>
      </c>
      <c r="B2777" s="7">
        <v>7901516</v>
      </c>
      <c r="C2777" s="9">
        <v>45666</v>
      </c>
      <c r="D2777" t="s">
        <v>4874</v>
      </c>
      <c r="E2777" t="s">
        <v>3981</v>
      </c>
      <c r="F2777" t="s">
        <v>7352</v>
      </c>
      <c r="I2777" s="3">
        <v>0</v>
      </c>
      <c r="J2777" s="3">
        <v>259886.07</v>
      </c>
      <c r="K2777" s="3">
        <v>2310009450.21</v>
      </c>
      <c r="N2777" t="s">
        <v>4877</v>
      </c>
      <c r="O2777" s="9">
        <v>45667.740844907399</v>
      </c>
      <c r="P2777" t="s">
        <v>5290</v>
      </c>
      <c r="R2777" s="9"/>
      <c r="S2777" s="8" t="str">
        <f t="shared" si="86"/>
        <v/>
      </c>
      <c r="T2777" s="8" t="str">
        <f t="shared" si="87"/>
        <v/>
      </c>
    </row>
    <row r="2778" spans="1:20" x14ac:dyDescent="0.25">
      <c r="A2778" t="s">
        <v>3542</v>
      </c>
      <c r="B2778" s="7">
        <v>7901517</v>
      </c>
      <c r="C2778" s="9">
        <v>45666</v>
      </c>
      <c r="D2778" t="s">
        <v>4874</v>
      </c>
      <c r="E2778" t="s">
        <v>3982</v>
      </c>
      <c r="F2778" t="s">
        <v>7353</v>
      </c>
      <c r="I2778" s="3">
        <v>0</v>
      </c>
      <c r="J2778" s="3">
        <v>142534.01999999999</v>
      </c>
      <c r="K2778" s="3">
        <v>2309866916.1900001</v>
      </c>
      <c r="N2778" t="s">
        <v>4877</v>
      </c>
      <c r="O2778" s="9">
        <v>45667.7415162037</v>
      </c>
      <c r="P2778" t="s">
        <v>5290</v>
      </c>
      <c r="R2778" s="9"/>
      <c r="S2778" s="8" t="str">
        <f t="shared" si="86"/>
        <v/>
      </c>
      <c r="T2778" s="8" t="str">
        <f t="shared" si="87"/>
        <v/>
      </c>
    </row>
    <row r="2779" spans="1:20" x14ac:dyDescent="0.25">
      <c r="A2779" t="s">
        <v>3542</v>
      </c>
      <c r="B2779" s="7">
        <v>7901518</v>
      </c>
      <c r="C2779" s="9">
        <v>45666</v>
      </c>
      <c r="D2779" t="s">
        <v>4874</v>
      </c>
      <c r="E2779" t="s">
        <v>3983</v>
      </c>
      <c r="F2779" t="s">
        <v>7354</v>
      </c>
      <c r="I2779" s="3">
        <v>0</v>
      </c>
      <c r="J2779" s="3">
        <v>265942.17</v>
      </c>
      <c r="K2779" s="3">
        <v>2309600974.02</v>
      </c>
      <c r="N2779" t="s">
        <v>4877</v>
      </c>
      <c r="O2779" s="9">
        <v>45667.742222222201</v>
      </c>
      <c r="P2779" t="s">
        <v>5290</v>
      </c>
      <c r="R2779" s="9"/>
      <c r="S2779" s="8" t="str">
        <f t="shared" si="86"/>
        <v/>
      </c>
      <c r="T2779" s="8" t="str">
        <f t="shared" si="87"/>
        <v/>
      </c>
    </row>
    <row r="2780" spans="1:20" x14ac:dyDescent="0.25">
      <c r="A2780" t="s">
        <v>3542</v>
      </c>
      <c r="B2780" s="7">
        <v>7901519</v>
      </c>
      <c r="C2780" s="9">
        <v>45666</v>
      </c>
      <c r="D2780" t="s">
        <v>4874</v>
      </c>
      <c r="E2780" t="s">
        <v>3984</v>
      </c>
      <c r="F2780" t="s">
        <v>7355</v>
      </c>
      <c r="I2780" s="3">
        <v>0</v>
      </c>
      <c r="J2780" s="3">
        <v>818675.78</v>
      </c>
      <c r="K2780" s="3">
        <v>2308782298.2399998</v>
      </c>
      <c r="N2780" t="s">
        <v>4877</v>
      </c>
      <c r="O2780" s="9">
        <v>45667.742962962999</v>
      </c>
      <c r="P2780" t="s">
        <v>5290</v>
      </c>
      <c r="R2780" s="9"/>
      <c r="S2780" s="8" t="str">
        <f t="shared" si="86"/>
        <v/>
      </c>
      <c r="T2780" s="8" t="str">
        <f t="shared" si="87"/>
        <v/>
      </c>
    </row>
    <row r="2781" spans="1:20" x14ac:dyDescent="0.25">
      <c r="A2781" t="s">
        <v>3542</v>
      </c>
      <c r="B2781" s="7">
        <v>7901295</v>
      </c>
      <c r="C2781" s="9">
        <v>45667</v>
      </c>
      <c r="D2781" t="s">
        <v>4874</v>
      </c>
      <c r="E2781" t="s">
        <v>3028</v>
      </c>
      <c r="F2781" t="s">
        <v>7356</v>
      </c>
      <c r="I2781" s="3">
        <v>0</v>
      </c>
      <c r="J2781" s="3">
        <v>145848</v>
      </c>
      <c r="K2781" s="3">
        <v>2308636450.2399998</v>
      </c>
      <c r="N2781" t="s">
        <v>4877</v>
      </c>
      <c r="O2781" s="9">
        <v>45667.3827199074</v>
      </c>
      <c r="P2781" t="s">
        <v>368</v>
      </c>
      <c r="R2781" s="9"/>
      <c r="S2781" s="8" t="str">
        <f t="shared" si="86"/>
        <v/>
      </c>
      <c r="T2781" s="8" t="str">
        <f t="shared" si="87"/>
        <v/>
      </c>
    </row>
    <row r="2782" spans="1:20" x14ac:dyDescent="0.25">
      <c r="A2782" t="s">
        <v>3542</v>
      </c>
      <c r="B2782" s="7">
        <v>7901313</v>
      </c>
      <c r="C2782" s="9">
        <v>45667</v>
      </c>
      <c r="D2782" t="s">
        <v>4942</v>
      </c>
      <c r="E2782" t="s">
        <v>3985</v>
      </c>
      <c r="I2782" s="3">
        <v>462388.8</v>
      </c>
      <c r="J2782" s="3">
        <v>0</v>
      </c>
      <c r="K2782" s="3">
        <v>2309098839.04</v>
      </c>
      <c r="N2782" t="s">
        <v>4877</v>
      </c>
      <c r="O2782" s="9">
        <v>45667.399363425902</v>
      </c>
      <c r="P2782" t="s">
        <v>4944</v>
      </c>
      <c r="R2782" s="9"/>
      <c r="S2782" s="8" t="str">
        <f t="shared" si="86"/>
        <v/>
      </c>
      <c r="T2782" s="8" t="str">
        <f t="shared" si="87"/>
        <v/>
      </c>
    </row>
    <row r="2783" spans="1:20" x14ac:dyDescent="0.25">
      <c r="A2783" t="s">
        <v>3542</v>
      </c>
      <c r="B2783" s="7">
        <v>7901314</v>
      </c>
      <c r="C2783" s="9">
        <v>45667</v>
      </c>
      <c r="D2783" t="s">
        <v>4942</v>
      </c>
      <c r="E2783" t="s">
        <v>3405</v>
      </c>
      <c r="F2783" t="s">
        <v>7357</v>
      </c>
      <c r="I2783" s="3">
        <v>2053915.05</v>
      </c>
      <c r="J2783" s="3">
        <v>0</v>
      </c>
      <c r="K2783" s="3">
        <v>2311152754.0900002</v>
      </c>
      <c r="N2783" t="s">
        <v>4877</v>
      </c>
      <c r="O2783" s="9">
        <v>45667.399386574099</v>
      </c>
      <c r="P2783" t="s">
        <v>4944</v>
      </c>
      <c r="R2783" s="9"/>
      <c r="S2783" s="8" t="str">
        <f t="shared" si="86"/>
        <v/>
      </c>
      <c r="T2783" s="8" t="str">
        <f t="shared" si="87"/>
        <v/>
      </c>
    </row>
    <row r="2784" spans="1:20" x14ac:dyDescent="0.25">
      <c r="A2784" t="s">
        <v>3542</v>
      </c>
      <c r="B2784" s="7">
        <v>7901315</v>
      </c>
      <c r="C2784" s="9">
        <v>45667</v>
      </c>
      <c r="D2784" t="s">
        <v>4942</v>
      </c>
      <c r="E2784" t="s">
        <v>3406</v>
      </c>
      <c r="F2784" t="s">
        <v>7357</v>
      </c>
      <c r="I2784" s="3">
        <v>1128702.6399999999</v>
      </c>
      <c r="J2784" s="3">
        <v>0</v>
      </c>
      <c r="K2784" s="3">
        <v>2312281456.73</v>
      </c>
      <c r="N2784" t="s">
        <v>4877</v>
      </c>
      <c r="O2784" s="9">
        <v>45667.399386574099</v>
      </c>
      <c r="P2784" t="s">
        <v>4944</v>
      </c>
      <c r="R2784" s="9"/>
      <c r="S2784" s="8" t="str">
        <f t="shared" si="86"/>
        <v/>
      </c>
      <c r="T2784" s="8" t="str">
        <f t="shared" si="87"/>
        <v/>
      </c>
    </row>
    <row r="2785" spans="1:20" x14ac:dyDescent="0.25">
      <c r="A2785" t="s">
        <v>3542</v>
      </c>
      <c r="B2785" s="7">
        <v>7901316</v>
      </c>
      <c r="C2785" s="9">
        <v>45667</v>
      </c>
      <c r="D2785" t="s">
        <v>4942</v>
      </c>
      <c r="E2785" t="s">
        <v>3986</v>
      </c>
      <c r="F2785" t="s">
        <v>7357</v>
      </c>
      <c r="I2785" s="3">
        <v>711759.35</v>
      </c>
      <c r="J2785" s="3">
        <v>0</v>
      </c>
      <c r="K2785" s="3">
        <v>2312993216.0799999</v>
      </c>
      <c r="N2785" t="s">
        <v>4877</v>
      </c>
      <c r="O2785" s="9">
        <v>45667.399386574099</v>
      </c>
      <c r="P2785" t="s">
        <v>4944</v>
      </c>
      <c r="R2785" s="9"/>
      <c r="S2785" s="8" t="str">
        <f t="shared" si="86"/>
        <v/>
      </c>
      <c r="T2785" s="8" t="str">
        <f t="shared" si="87"/>
        <v/>
      </c>
    </row>
    <row r="2786" spans="1:20" x14ac:dyDescent="0.25">
      <c r="A2786" t="s">
        <v>3542</v>
      </c>
      <c r="B2786" s="7">
        <v>7901330</v>
      </c>
      <c r="C2786" s="9">
        <v>45667</v>
      </c>
      <c r="D2786" t="s">
        <v>4874</v>
      </c>
      <c r="E2786" t="s">
        <v>3027</v>
      </c>
      <c r="F2786" t="s">
        <v>7358</v>
      </c>
      <c r="I2786" s="3">
        <v>0</v>
      </c>
      <c r="J2786" s="3">
        <v>714801.28</v>
      </c>
      <c r="K2786" s="3">
        <v>2312278414.8000002</v>
      </c>
      <c r="N2786" t="s">
        <v>4877</v>
      </c>
      <c r="O2786" s="9">
        <v>45667.426122685203</v>
      </c>
      <c r="P2786" t="s">
        <v>368</v>
      </c>
      <c r="R2786" s="9"/>
      <c r="S2786" s="8" t="str">
        <f t="shared" si="86"/>
        <v/>
      </c>
      <c r="T2786" s="8" t="str">
        <f t="shared" si="87"/>
        <v/>
      </c>
    </row>
    <row r="2787" spans="1:20" x14ac:dyDescent="0.25">
      <c r="A2787" t="s">
        <v>3542</v>
      </c>
      <c r="B2787" s="7">
        <v>7901335</v>
      </c>
      <c r="C2787" s="9">
        <v>45667</v>
      </c>
      <c r="D2787" t="s">
        <v>4874</v>
      </c>
      <c r="E2787" t="s">
        <v>3029</v>
      </c>
      <c r="F2787" t="s">
        <v>7359</v>
      </c>
      <c r="I2787" s="3">
        <v>0</v>
      </c>
      <c r="J2787" s="3">
        <v>339217.41</v>
      </c>
      <c r="K2787" s="3">
        <v>2311939197.3899999</v>
      </c>
      <c r="N2787" t="s">
        <v>4877</v>
      </c>
      <c r="O2787" s="9">
        <v>45667.433842592603</v>
      </c>
      <c r="P2787" t="s">
        <v>368</v>
      </c>
      <c r="R2787" s="9"/>
      <c r="S2787" s="8" t="str">
        <f t="shared" si="86"/>
        <v/>
      </c>
      <c r="T2787" s="8" t="str">
        <f t="shared" si="87"/>
        <v/>
      </c>
    </row>
    <row r="2788" spans="1:20" x14ac:dyDescent="0.25">
      <c r="A2788" t="s">
        <v>3542</v>
      </c>
      <c r="B2788" s="7">
        <v>7901343</v>
      </c>
      <c r="C2788" s="9">
        <v>45667</v>
      </c>
      <c r="D2788" t="s">
        <v>3539</v>
      </c>
      <c r="E2788" t="s">
        <v>7360</v>
      </c>
      <c r="I2788" s="3">
        <v>0</v>
      </c>
      <c r="J2788" s="3">
        <v>460572.19</v>
      </c>
      <c r="K2788" s="3">
        <v>2311478625.1999998</v>
      </c>
      <c r="N2788" t="s">
        <v>4877</v>
      </c>
      <c r="O2788" s="9">
        <v>45667.446377314802</v>
      </c>
      <c r="P2788" t="s">
        <v>26</v>
      </c>
      <c r="R2788" s="9"/>
      <c r="S2788" s="8" t="str">
        <f t="shared" si="86"/>
        <v>00084813</v>
      </c>
      <c r="T2788" s="8">
        <f t="shared" si="87"/>
        <v>7901343</v>
      </c>
    </row>
    <row r="2789" spans="1:20" x14ac:dyDescent="0.25">
      <c r="A2789" t="s">
        <v>3542</v>
      </c>
      <c r="B2789" s="7">
        <v>7901351</v>
      </c>
      <c r="C2789" s="9">
        <v>45667</v>
      </c>
      <c r="D2789" t="s">
        <v>3539</v>
      </c>
      <c r="E2789" t="s">
        <v>7361</v>
      </c>
      <c r="I2789" s="3">
        <v>0</v>
      </c>
      <c r="J2789" s="3">
        <v>1384254.79</v>
      </c>
      <c r="K2789" s="3">
        <v>2310094370.4099998</v>
      </c>
      <c r="N2789" t="s">
        <v>4877</v>
      </c>
      <c r="O2789" s="9">
        <v>45667.457337963002</v>
      </c>
      <c r="P2789" t="s">
        <v>26</v>
      </c>
      <c r="R2789" s="9"/>
      <c r="S2789" s="8" t="str">
        <f t="shared" si="86"/>
        <v>00084816</v>
      </c>
      <c r="T2789" s="8">
        <f t="shared" si="87"/>
        <v>7901351</v>
      </c>
    </row>
    <row r="2790" spans="1:20" x14ac:dyDescent="0.25">
      <c r="A2790" t="s">
        <v>3542</v>
      </c>
      <c r="B2790" s="7">
        <v>7901363</v>
      </c>
      <c r="C2790" s="9">
        <v>45667</v>
      </c>
      <c r="D2790" t="s">
        <v>3539</v>
      </c>
      <c r="E2790" t="s">
        <v>7362</v>
      </c>
      <c r="I2790" s="3">
        <v>0</v>
      </c>
      <c r="J2790" s="3">
        <v>60247.89</v>
      </c>
      <c r="K2790" s="3">
        <v>2310034122.52</v>
      </c>
      <c r="N2790" t="s">
        <v>4877</v>
      </c>
      <c r="O2790" s="9">
        <v>45667.482685185198</v>
      </c>
      <c r="P2790" t="s">
        <v>368</v>
      </c>
      <c r="R2790" s="9"/>
      <c r="S2790" s="8" t="str">
        <f t="shared" si="86"/>
        <v>00084817</v>
      </c>
      <c r="T2790" s="8">
        <f t="shared" si="87"/>
        <v>7901363</v>
      </c>
    </row>
    <row r="2791" spans="1:20" x14ac:dyDescent="0.25">
      <c r="A2791" t="s">
        <v>3542</v>
      </c>
      <c r="B2791" s="7">
        <v>7901369</v>
      </c>
      <c r="C2791" s="9">
        <v>45667</v>
      </c>
      <c r="D2791" t="s">
        <v>4874</v>
      </c>
      <c r="E2791" t="s">
        <v>3987</v>
      </c>
      <c r="F2791" t="s">
        <v>7363</v>
      </c>
      <c r="I2791" s="3">
        <v>0</v>
      </c>
      <c r="J2791" s="3">
        <v>326065.96000000002</v>
      </c>
      <c r="K2791" s="3">
        <v>2309708056.5599999</v>
      </c>
      <c r="N2791" t="s">
        <v>4877</v>
      </c>
      <c r="O2791" s="9">
        <v>45667.504560185203</v>
      </c>
      <c r="P2791" t="s">
        <v>26</v>
      </c>
      <c r="R2791" s="9"/>
      <c r="S2791" s="8" t="str">
        <f t="shared" si="86"/>
        <v/>
      </c>
      <c r="T2791" s="8" t="str">
        <f t="shared" si="87"/>
        <v/>
      </c>
    </row>
    <row r="2792" spans="1:20" x14ac:dyDescent="0.25">
      <c r="A2792" t="s">
        <v>3542</v>
      </c>
      <c r="B2792" s="7">
        <v>7901370</v>
      </c>
      <c r="C2792" s="9">
        <v>45667</v>
      </c>
      <c r="D2792" t="s">
        <v>4874</v>
      </c>
      <c r="E2792" t="s">
        <v>3078</v>
      </c>
      <c r="F2792" t="s">
        <v>7364</v>
      </c>
      <c r="I2792" s="3">
        <v>0</v>
      </c>
      <c r="J2792" s="3">
        <v>70000.09</v>
      </c>
      <c r="K2792" s="3">
        <v>2309638056.4699998</v>
      </c>
      <c r="N2792" t="s">
        <v>4877</v>
      </c>
      <c r="O2792" s="9">
        <v>45667.506249999999</v>
      </c>
      <c r="P2792" t="s">
        <v>26</v>
      </c>
      <c r="R2792" s="9"/>
      <c r="S2792" s="8" t="str">
        <f t="shared" si="86"/>
        <v/>
      </c>
      <c r="T2792" s="8" t="str">
        <f t="shared" si="87"/>
        <v/>
      </c>
    </row>
    <row r="2793" spans="1:20" x14ac:dyDescent="0.25">
      <c r="A2793" t="s">
        <v>3542</v>
      </c>
      <c r="B2793" s="7">
        <v>7901373</v>
      </c>
      <c r="C2793" s="9">
        <v>45667</v>
      </c>
      <c r="D2793" t="s">
        <v>4942</v>
      </c>
      <c r="E2793" t="s">
        <v>3515</v>
      </c>
      <c r="F2793" t="s">
        <v>7365</v>
      </c>
      <c r="I2793" s="3">
        <v>2737472.54</v>
      </c>
      <c r="J2793" s="3">
        <v>0</v>
      </c>
      <c r="K2793" s="3">
        <v>2312375529.0100002</v>
      </c>
      <c r="N2793" t="s">
        <v>4877</v>
      </c>
      <c r="O2793" s="9">
        <v>45667.517881944397</v>
      </c>
      <c r="P2793" t="s">
        <v>4944</v>
      </c>
      <c r="R2793" s="9"/>
      <c r="S2793" s="8" t="str">
        <f t="shared" si="86"/>
        <v/>
      </c>
      <c r="T2793" s="8" t="str">
        <f t="shared" si="87"/>
        <v/>
      </c>
    </row>
    <row r="2794" spans="1:20" x14ac:dyDescent="0.25">
      <c r="A2794" t="s">
        <v>3542</v>
      </c>
      <c r="B2794" s="7">
        <v>7901374</v>
      </c>
      <c r="C2794" s="9">
        <v>45667</v>
      </c>
      <c r="D2794" t="s">
        <v>4942</v>
      </c>
      <c r="E2794" t="s">
        <v>3516</v>
      </c>
      <c r="F2794" t="s">
        <v>7365</v>
      </c>
      <c r="I2794" s="3">
        <v>152323.69</v>
      </c>
      <c r="J2794" s="3">
        <v>0</v>
      </c>
      <c r="K2794" s="3">
        <v>2312527852.6999998</v>
      </c>
      <c r="N2794" t="s">
        <v>4877</v>
      </c>
      <c r="O2794" s="9">
        <v>45667.517881944397</v>
      </c>
      <c r="P2794" t="s">
        <v>4944</v>
      </c>
      <c r="R2794" s="9"/>
      <c r="S2794" s="8" t="str">
        <f t="shared" si="86"/>
        <v/>
      </c>
      <c r="T2794" s="8" t="str">
        <f t="shared" si="87"/>
        <v/>
      </c>
    </row>
    <row r="2795" spans="1:20" x14ac:dyDescent="0.25">
      <c r="A2795" t="s">
        <v>3542</v>
      </c>
      <c r="B2795" s="7">
        <v>7901375</v>
      </c>
      <c r="C2795" s="9">
        <v>45667</v>
      </c>
      <c r="D2795" t="s">
        <v>4942</v>
      </c>
      <c r="E2795" t="s">
        <v>3988</v>
      </c>
      <c r="I2795" s="3">
        <v>1767898.18</v>
      </c>
      <c r="J2795" s="3">
        <v>0</v>
      </c>
      <c r="K2795" s="3">
        <v>2314295750.8800001</v>
      </c>
      <c r="N2795" t="s">
        <v>4877</v>
      </c>
      <c r="O2795" s="9">
        <v>45667.517951388902</v>
      </c>
      <c r="P2795" t="s">
        <v>4944</v>
      </c>
      <c r="R2795" s="9"/>
      <c r="S2795" s="8" t="str">
        <f t="shared" si="86"/>
        <v/>
      </c>
      <c r="T2795" s="8" t="str">
        <f t="shared" si="87"/>
        <v/>
      </c>
    </row>
    <row r="2796" spans="1:20" x14ac:dyDescent="0.25">
      <c r="A2796" t="s">
        <v>3542</v>
      </c>
      <c r="B2796" s="7">
        <v>7901376</v>
      </c>
      <c r="C2796" s="9">
        <v>45667</v>
      </c>
      <c r="D2796" t="s">
        <v>4942</v>
      </c>
      <c r="E2796" t="s">
        <v>3989</v>
      </c>
      <c r="I2796" s="3">
        <v>1310377.54</v>
      </c>
      <c r="J2796" s="3">
        <v>0</v>
      </c>
      <c r="K2796" s="3">
        <v>2315606128.4200001</v>
      </c>
      <c r="N2796" t="s">
        <v>4877</v>
      </c>
      <c r="O2796" s="9">
        <v>45667.517974536997</v>
      </c>
      <c r="P2796" t="s">
        <v>4944</v>
      </c>
      <c r="R2796" s="9"/>
      <c r="S2796" s="8" t="str">
        <f t="shared" si="86"/>
        <v/>
      </c>
      <c r="T2796" s="8" t="str">
        <f t="shared" si="87"/>
        <v/>
      </c>
    </row>
    <row r="2797" spans="1:20" x14ac:dyDescent="0.25">
      <c r="A2797" t="s">
        <v>3542</v>
      </c>
      <c r="B2797" s="7">
        <v>7901377</v>
      </c>
      <c r="C2797" s="9">
        <v>45667</v>
      </c>
      <c r="D2797" t="s">
        <v>4942</v>
      </c>
      <c r="E2797" t="s">
        <v>3990</v>
      </c>
      <c r="I2797" s="3">
        <v>544977.57999999996</v>
      </c>
      <c r="J2797" s="3">
        <v>0</v>
      </c>
      <c r="K2797" s="3">
        <v>2316151106</v>
      </c>
      <c r="N2797" t="s">
        <v>4877</v>
      </c>
      <c r="O2797" s="9">
        <v>45667.517974536997</v>
      </c>
      <c r="P2797" t="s">
        <v>4944</v>
      </c>
      <c r="R2797" s="9"/>
      <c r="S2797" s="8" t="str">
        <f t="shared" si="86"/>
        <v/>
      </c>
      <c r="T2797" s="8" t="str">
        <f t="shared" si="87"/>
        <v/>
      </c>
    </row>
    <row r="2798" spans="1:20" x14ac:dyDescent="0.25">
      <c r="A2798" t="s">
        <v>3542</v>
      </c>
      <c r="B2798" s="7">
        <v>7901384</v>
      </c>
      <c r="C2798" s="9">
        <v>45667</v>
      </c>
      <c r="D2798" t="s">
        <v>4874</v>
      </c>
      <c r="E2798" t="s">
        <v>3464</v>
      </c>
      <c r="F2798" t="s">
        <v>5169</v>
      </c>
      <c r="I2798" s="3">
        <v>0</v>
      </c>
      <c r="J2798" s="3">
        <v>725148.95</v>
      </c>
      <c r="K2798" s="3">
        <v>2315425957.0500002</v>
      </c>
      <c r="N2798" t="s">
        <v>4877</v>
      </c>
      <c r="O2798" s="9">
        <v>45667.538055555597</v>
      </c>
      <c r="P2798" t="s">
        <v>26</v>
      </c>
      <c r="R2798" s="9"/>
      <c r="S2798" s="8" t="str">
        <f t="shared" si="86"/>
        <v/>
      </c>
      <c r="T2798" s="8" t="str">
        <f t="shared" si="87"/>
        <v/>
      </c>
    </row>
    <row r="2799" spans="1:20" x14ac:dyDescent="0.25">
      <c r="A2799" t="s">
        <v>3542</v>
      </c>
      <c r="B2799" s="7">
        <v>7901390</v>
      </c>
      <c r="C2799" s="9">
        <v>45667</v>
      </c>
      <c r="D2799" t="s">
        <v>3539</v>
      </c>
      <c r="E2799" t="s">
        <v>7366</v>
      </c>
      <c r="I2799" s="3">
        <v>663.2</v>
      </c>
      <c r="J2799" s="3">
        <v>0</v>
      </c>
      <c r="K2799" s="3">
        <v>2315426620.25</v>
      </c>
      <c r="N2799" t="s">
        <v>4877</v>
      </c>
      <c r="O2799" s="9">
        <v>45667.542754629598</v>
      </c>
      <c r="P2799" t="s">
        <v>26</v>
      </c>
      <c r="R2799" s="9"/>
      <c r="S2799" s="8" t="str">
        <f t="shared" si="86"/>
        <v>00084818</v>
      </c>
      <c r="T2799" s="8">
        <f t="shared" si="87"/>
        <v>7901390</v>
      </c>
    </row>
    <row r="2800" spans="1:20" x14ac:dyDescent="0.25">
      <c r="A2800" t="s">
        <v>3542</v>
      </c>
      <c r="B2800" s="7">
        <v>7901405</v>
      </c>
      <c r="C2800" s="9">
        <v>45667</v>
      </c>
      <c r="D2800" t="s">
        <v>3539</v>
      </c>
      <c r="E2800" t="s">
        <v>7367</v>
      </c>
      <c r="I2800" s="3">
        <v>1908.64</v>
      </c>
      <c r="J2800" s="3">
        <v>0</v>
      </c>
      <c r="K2800" s="3">
        <v>2315428528.8899999</v>
      </c>
      <c r="N2800" t="s">
        <v>4877</v>
      </c>
      <c r="O2800" s="9">
        <v>45667.561157407399</v>
      </c>
      <c r="P2800" t="s">
        <v>368</v>
      </c>
      <c r="R2800" s="9"/>
      <c r="S2800" s="8" t="str">
        <f t="shared" si="86"/>
        <v>00084819</v>
      </c>
      <c r="T2800" s="8">
        <f t="shared" si="87"/>
        <v>7901405</v>
      </c>
    </row>
    <row r="2801" spans="1:20" x14ac:dyDescent="0.25">
      <c r="A2801" t="s">
        <v>3542</v>
      </c>
      <c r="B2801" s="7">
        <v>7901409</v>
      </c>
      <c r="C2801" s="9">
        <v>45667</v>
      </c>
      <c r="D2801" t="s">
        <v>3539</v>
      </c>
      <c r="E2801" t="s">
        <v>7368</v>
      </c>
      <c r="I2801" s="3">
        <v>0</v>
      </c>
      <c r="J2801" s="3">
        <v>253366.65</v>
      </c>
      <c r="K2801" s="3">
        <v>2315175162.2399998</v>
      </c>
      <c r="N2801" t="s">
        <v>4877</v>
      </c>
      <c r="O2801" s="9">
        <v>45667.579479166699</v>
      </c>
      <c r="P2801" t="s">
        <v>368</v>
      </c>
      <c r="R2801" s="9"/>
      <c r="S2801" s="8" t="str">
        <f t="shared" si="86"/>
        <v>00084820</v>
      </c>
      <c r="T2801" s="8">
        <f t="shared" si="87"/>
        <v>7901409</v>
      </c>
    </row>
    <row r="2802" spans="1:20" x14ac:dyDescent="0.25">
      <c r="A2802" t="s">
        <v>3542</v>
      </c>
      <c r="B2802" s="7">
        <v>7901413</v>
      </c>
      <c r="C2802" s="9">
        <v>45667</v>
      </c>
      <c r="D2802" t="s">
        <v>4942</v>
      </c>
      <c r="E2802" t="s">
        <v>2829</v>
      </c>
      <c r="I2802" s="3">
        <v>498034.83</v>
      </c>
      <c r="J2802" s="3">
        <v>0</v>
      </c>
      <c r="K2802" s="3">
        <v>2315673197.0700002</v>
      </c>
      <c r="N2802" t="s">
        <v>4877</v>
      </c>
      <c r="O2802" s="9">
        <v>45667.588807870401</v>
      </c>
      <c r="P2802" t="s">
        <v>4944</v>
      </c>
      <c r="R2802" s="9"/>
      <c r="S2802" s="8" t="str">
        <f t="shared" si="86"/>
        <v/>
      </c>
      <c r="T2802" s="8" t="str">
        <f t="shared" si="87"/>
        <v/>
      </c>
    </row>
    <row r="2803" spans="1:20" x14ac:dyDescent="0.25">
      <c r="A2803" t="s">
        <v>3542</v>
      </c>
      <c r="B2803" s="7">
        <v>7901414</v>
      </c>
      <c r="C2803" s="9">
        <v>45667</v>
      </c>
      <c r="D2803" t="s">
        <v>4942</v>
      </c>
      <c r="E2803" t="s">
        <v>2782</v>
      </c>
      <c r="I2803" s="3">
        <v>1820329.8</v>
      </c>
      <c r="J2803" s="3">
        <v>0</v>
      </c>
      <c r="K2803" s="3">
        <v>2317493526.8699999</v>
      </c>
      <c r="N2803" t="s">
        <v>4877</v>
      </c>
      <c r="O2803" s="9">
        <v>45667.588831018496</v>
      </c>
      <c r="P2803" t="s">
        <v>4944</v>
      </c>
      <c r="R2803" s="9"/>
      <c r="S2803" s="8" t="str">
        <f t="shared" si="86"/>
        <v/>
      </c>
      <c r="T2803" s="8" t="str">
        <f t="shared" si="87"/>
        <v/>
      </c>
    </row>
    <row r="2804" spans="1:20" x14ac:dyDescent="0.25">
      <c r="A2804" t="s">
        <v>3542</v>
      </c>
      <c r="B2804" s="7">
        <v>7901415</v>
      </c>
      <c r="C2804" s="9">
        <v>45667</v>
      </c>
      <c r="D2804" t="s">
        <v>4942</v>
      </c>
      <c r="E2804" t="s">
        <v>3011</v>
      </c>
      <c r="I2804" s="3">
        <v>624231.72</v>
      </c>
      <c r="J2804" s="3">
        <v>0</v>
      </c>
      <c r="K2804" s="3">
        <v>2318117758.5900002</v>
      </c>
      <c r="N2804" t="s">
        <v>4877</v>
      </c>
      <c r="O2804" s="9">
        <v>45667.588854166701</v>
      </c>
      <c r="P2804" t="s">
        <v>4944</v>
      </c>
      <c r="R2804" s="9"/>
      <c r="S2804" s="8" t="str">
        <f t="shared" si="86"/>
        <v/>
      </c>
      <c r="T2804" s="8" t="str">
        <f t="shared" si="87"/>
        <v/>
      </c>
    </row>
    <row r="2805" spans="1:20" x14ac:dyDescent="0.25">
      <c r="A2805" t="s">
        <v>3542</v>
      </c>
      <c r="B2805" s="7">
        <v>7901416</v>
      </c>
      <c r="C2805" s="9">
        <v>45667</v>
      </c>
      <c r="D2805" t="s">
        <v>4942</v>
      </c>
      <c r="E2805" t="s">
        <v>3012</v>
      </c>
      <c r="I2805" s="3">
        <v>692982.32</v>
      </c>
      <c r="J2805" s="3">
        <v>0</v>
      </c>
      <c r="K2805" s="3">
        <v>2318810740.9099998</v>
      </c>
      <c r="N2805" t="s">
        <v>4877</v>
      </c>
      <c r="O2805" s="9">
        <v>45667.588854166701</v>
      </c>
      <c r="P2805" t="s">
        <v>4944</v>
      </c>
      <c r="R2805" s="9"/>
      <c r="S2805" s="8" t="str">
        <f t="shared" si="86"/>
        <v/>
      </c>
      <c r="T2805" s="8" t="str">
        <f t="shared" si="87"/>
        <v/>
      </c>
    </row>
    <row r="2806" spans="1:20" x14ac:dyDescent="0.25">
      <c r="A2806" t="s">
        <v>3542</v>
      </c>
      <c r="B2806" s="7">
        <v>7901417</v>
      </c>
      <c r="C2806" s="9">
        <v>45667</v>
      </c>
      <c r="D2806" t="s">
        <v>4942</v>
      </c>
      <c r="E2806" t="s">
        <v>3010</v>
      </c>
      <c r="I2806" s="3">
        <v>216312.04</v>
      </c>
      <c r="J2806" s="3">
        <v>0</v>
      </c>
      <c r="K2806" s="3">
        <v>2319027052.9499998</v>
      </c>
      <c r="N2806" t="s">
        <v>4877</v>
      </c>
      <c r="O2806" s="9">
        <v>45667.588854166701</v>
      </c>
      <c r="P2806" t="s">
        <v>4944</v>
      </c>
      <c r="R2806" s="9"/>
      <c r="S2806" s="8" t="str">
        <f t="shared" si="86"/>
        <v/>
      </c>
      <c r="T2806" s="8" t="str">
        <f t="shared" si="87"/>
        <v/>
      </c>
    </row>
    <row r="2807" spans="1:20" x14ac:dyDescent="0.25">
      <c r="A2807" t="s">
        <v>3542</v>
      </c>
      <c r="B2807" s="7">
        <v>7901418</v>
      </c>
      <c r="C2807" s="9">
        <v>45667</v>
      </c>
      <c r="D2807" t="s">
        <v>3539</v>
      </c>
      <c r="E2807" t="s">
        <v>7369</v>
      </c>
      <c r="I2807" s="3">
        <v>0</v>
      </c>
      <c r="J2807" s="3">
        <v>309434.40000000002</v>
      </c>
      <c r="K2807" s="3">
        <v>2318717618.5500002</v>
      </c>
      <c r="N2807" t="s">
        <v>4877</v>
      </c>
      <c r="O2807" s="9">
        <v>45667.607569444401</v>
      </c>
      <c r="P2807" t="s">
        <v>368</v>
      </c>
      <c r="R2807" s="9"/>
      <c r="S2807" s="8" t="str">
        <f t="shared" si="86"/>
        <v>00084821</v>
      </c>
      <c r="T2807" s="8">
        <f t="shared" si="87"/>
        <v>7901418</v>
      </c>
    </row>
    <row r="2808" spans="1:20" x14ac:dyDescent="0.25">
      <c r="A2808" t="s">
        <v>3542</v>
      </c>
      <c r="B2808" s="7">
        <v>7901419</v>
      </c>
      <c r="C2808" s="9">
        <v>45667</v>
      </c>
      <c r="D2808" t="s">
        <v>4874</v>
      </c>
      <c r="E2808" t="s">
        <v>3483</v>
      </c>
      <c r="F2808" t="s">
        <v>7370</v>
      </c>
      <c r="I2808" s="3">
        <v>0</v>
      </c>
      <c r="J2808" s="3">
        <v>670785.47</v>
      </c>
      <c r="K2808" s="3">
        <v>2318046833.0799999</v>
      </c>
      <c r="N2808" t="s">
        <v>4877</v>
      </c>
      <c r="O2808" s="9">
        <v>45667.614085648202</v>
      </c>
      <c r="P2808" t="s">
        <v>26</v>
      </c>
      <c r="R2808" s="9"/>
      <c r="S2808" s="8" t="str">
        <f t="shared" si="86"/>
        <v/>
      </c>
      <c r="T2808" s="8" t="str">
        <f t="shared" si="87"/>
        <v/>
      </c>
    </row>
    <row r="2809" spans="1:20" x14ac:dyDescent="0.25">
      <c r="A2809" t="s">
        <v>3542</v>
      </c>
      <c r="B2809" s="7">
        <v>7901420</v>
      </c>
      <c r="C2809" s="9">
        <v>45667</v>
      </c>
      <c r="D2809" t="s">
        <v>4942</v>
      </c>
      <c r="E2809" t="s">
        <v>3991</v>
      </c>
      <c r="I2809" s="3">
        <v>1566197.92</v>
      </c>
      <c r="J2809" s="3">
        <v>0</v>
      </c>
      <c r="K2809" s="3">
        <v>2319613031</v>
      </c>
      <c r="N2809" t="s">
        <v>4877</v>
      </c>
      <c r="O2809" s="9">
        <v>45667.615729166697</v>
      </c>
      <c r="P2809" t="s">
        <v>4944</v>
      </c>
      <c r="R2809" s="9"/>
      <c r="S2809" s="8" t="str">
        <f t="shared" si="86"/>
        <v/>
      </c>
      <c r="T2809" s="8" t="str">
        <f t="shared" si="87"/>
        <v/>
      </c>
    </row>
    <row r="2810" spans="1:20" x14ac:dyDescent="0.25">
      <c r="A2810" t="s">
        <v>3542</v>
      </c>
      <c r="B2810" s="7">
        <v>7901421</v>
      </c>
      <c r="C2810" s="9">
        <v>45667</v>
      </c>
      <c r="D2810" t="s">
        <v>4942</v>
      </c>
      <c r="E2810" t="s">
        <v>3992</v>
      </c>
      <c r="I2810" s="3">
        <v>267757.08</v>
      </c>
      <c r="J2810" s="3">
        <v>0</v>
      </c>
      <c r="K2810" s="3">
        <v>2319880788.0799999</v>
      </c>
      <c r="N2810" t="s">
        <v>4877</v>
      </c>
      <c r="O2810" s="9">
        <v>45667.615729166697</v>
      </c>
      <c r="P2810" t="s">
        <v>4944</v>
      </c>
      <c r="R2810" s="9"/>
      <c r="S2810" s="8" t="str">
        <f t="shared" si="86"/>
        <v/>
      </c>
      <c r="T2810" s="8" t="str">
        <f t="shared" si="87"/>
        <v/>
      </c>
    </row>
    <row r="2811" spans="1:20" x14ac:dyDescent="0.25">
      <c r="A2811" t="s">
        <v>3542</v>
      </c>
      <c r="B2811" s="7">
        <v>7901422</v>
      </c>
      <c r="C2811" s="9">
        <v>45667</v>
      </c>
      <c r="D2811" t="s">
        <v>4942</v>
      </c>
      <c r="E2811" t="s">
        <v>3108</v>
      </c>
      <c r="I2811" s="3">
        <v>376734.67</v>
      </c>
      <c r="J2811" s="3">
        <v>0</v>
      </c>
      <c r="K2811" s="3">
        <v>2320257522.75</v>
      </c>
      <c r="N2811" t="s">
        <v>4877</v>
      </c>
      <c r="O2811" s="9">
        <v>45667.615763888898</v>
      </c>
      <c r="P2811" t="s">
        <v>4944</v>
      </c>
      <c r="R2811" s="9"/>
      <c r="S2811" s="8" t="str">
        <f t="shared" si="86"/>
        <v/>
      </c>
      <c r="T2811" s="8" t="str">
        <f t="shared" si="87"/>
        <v/>
      </c>
    </row>
    <row r="2812" spans="1:20" x14ac:dyDescent="0.25">
      <c r="A2812" t="s">
        <v>3542</v>
      </c>
      <c r="B2812" s="7">
        <v>7901423</v>
      </c>
      <c r="C2812" s="9">
        <v>45667</v>
      </c>
      <c r="D2812" t="s">
        <v>4942</v>
      </c>
      <c r="E2812" t="s">
        <v>3109</v>
      </c>
      <c r="I2812" s="3">
        <v>250651.82</v>
      </c>
      <c r="J2812" s="3">
        <v>0</v>
      </c>
      <c r="K2812" s="3">
        <v>2320508174.5700002</v>
      </c>
      <c r="N2812" t="s">
        <v>4877</v>
      </c>
      <c r="O2812" s="9">
        <v>45667.615763888898</v>
      </c>
      <c r="P2812" t="s">
        <v>4944</v>
      </c>
      <c r="R2812" s="9"/>
      <c r="S2812" s="8" t="str">
        <f t="shared" si="86"/>
        <v/>
      </c>
      <c r="T2812" s="8" t="str">
        <f t="shared" si="87"/>
        <v/>
      </c>
    </row>
    <row r="2813" spans="1:20" x14ac:dyDescent="0.25">
      <c r="A2813" t="s">
        <v>3542</v>
      </c>
      <c r="B2813" s="7">
        <v>7901424</v>
      </c>
      <c r="C2813" s="9">
        <v>45667</v>
      </c>
      <c r="D2813" t="s">
        <v>4942</v>
      </c>
      <c r="E2813" t="s">
        <v>3993</v>
      </c>
      <c r="I2813" s="3">
        <v>2395500.54</v>
      </c>
      <c r="J2813" s="3">
        <v>0</v>
      </c>
      <c r="K2813" s="3">
        <v>2322903675.1100001</v>
      </c>
      <c r="N2813" t="s">
        <v>4877</v>
      </c>
      <c r="O2813" s="9">
        <v>45667.615787037001</v>
      </c>
      <c r="P2813" t="s">
        <v>4944</v>
      </c>
      <c r="R2813" s="9"/>
      <c r="S2813" s="8" t="str">
        <f t="shared" si="86"/>
        <v/>
      </c>
      <c r="T2813" s="8" t="str">
        <f t="shared" si="87"/>
        <v/>
      </c>
    </row>
    <row r="2814" spans="1:20" x14ac:dyDescent="0.25">
      <c r="A2814" t="s">
        <v>3542</v>
      </c>
      <c r="B2814" s="7">
        <v>7901425</v>
      </c>
      <c r="C2814" s="9">
        <v>45667</v>
      </c>
      <c r="D2814" t="s">
        <v>4942</v>
      </c>
      <c r="E2814" t="s">
        <v>2981</v>
      </c>
      <c r="I2814" s="3">
        <v>3313685.52</v>
      </c>
      <c r="J2814" s="3">
        <v>0</v>
      </c>
      <c r="K2814" s="3">
        <v>2326217360.6300001</v>
      </c>
      <c r="N2814" t="s">
        <v>4877</v>
      </c>
      <c r="O2814" s="9">
        <v>45667.615810185198</v>
      </c>
      <c r="P2814" t="s">
        <v>4944</v>
      </c>
      <c r="R2814" s="9"/>
      <c r="S2814" s="8" t="str">
        <f t="shared" si="86"/>
        <v/>
      </c>
      <c r="T2814" s="8" t="str">
        <f t="shared" si="87"/>
        <v/>
      </c>
    </row>
    <row r="2815" spans="1:20" x14ac:dyDescent="0.25">
      <c r="A2815" t="s">
        <v>3542</v>
      </c>
      <c r="B2815" s="7">
        <v>7901426</v>
      </c>
      <c r="C2815" s="9">
        <v>45667</v>
      </c>
      <c r="D2815" t="s">
        <v>4942</v>
      </c>
      <c r="E2815" t="s">
        <v>3994</v>
      </c>
      <c r="I2815" s="3">
        <v>1877330.72</v>
      </c>
      <c r="J2815" s="3">
        <v>0</v>
      </c>
      <c r="K2815" s="3">
        <v>2328094691.3499999</v>
      </c>
      <c r="N2815" t="s">
        <v>4877</v>
      </c>
      <c r="O2815" s="9">
        <v>45667.615833333301</v>
      </c>
      <c r="P2815" t="s">
        <v>4944</v>
      </c>
      <c r="R2815" s="9"/>
      <c r="S2815" s="8" t="str">
        <f t="shared" si="86"/>
        <v/>
      </c>
      <c r="T2815" s="8" t="str">
        <f t="shared" si="87"/>
        <v/>
      </c>
    </row>
    <row r="2816" spans="1:20" x14ac:dyDescent="0.25">
      <c r="A2816" t="s">
        <v>3542</v>
      </c>
      <c r="B2816" s="7">
        <v>7901428</v>
      </c>
      <c r="C2816" s="9">
        <v>45667</v>
      </c>
      <c r="D2816" t="s">
        <v>4874</v>
      </c>
      <c r="E2816" t="s">
        <v>3484</v>
      </c>
      <c r="F2816" t="s">
        <v>7371</v>
      </c>
      <c r="I2816" s="3">
        <v>0</v>
      </c>
      <c r="J2816" s="3">
        <v>1163458.3999999999</v>
      </c>
      <c r="K2816" s="3">
        <v>2326931232.9499998</v>
      </c>
      <c r="N2816" t="s">
        <v>4877</v>
      </c>
      <c r="O2816" s="9">
        <v>45667.617523148103</v>
      </c>
      <c r="P2816" t="s">
        <v>26</v>
      </c>
      <c r="R2816" s="9"/>
      <c r="S2816" s="8" t="str">
        <f t="shared" si="86"/>
        <v/>
      </c>
      <c r="T2816" s="8" t="str">
        <f t="shared" si="87"/>
        <v/>
      </c>
    </row>
    <row r="2817" spans="1:20" x14ac:dyDescent="0.25">
      <c r="A2817" t="s">
        <v>3542</v>
      </c>
      <c r="B2817" s="7">
        <v>7901429</v>
      </c>
      <c r="C2817" s="9">
        <v>45667</v>
      </c>
      <c r="D2817" t="s">
        <v>4874</v>
      </c>
      <c r="E2817" t="s">
        <v>3485</v>
      </c>
      <c r="F2817" t="s">
        <v>7372</v>
      </c>
      <c r="I2817" s="3">
        <v>0</v>
      </c>
      <c r="J2817" s="3">
        <v>2024780.73</v>
      </c>
      <c r="K2817" s="3">
        <v>2324906452.2199998</v>
      </c>
      <c r="N2817" t="s">
        <v>4877</v>
      </c>
      <c r="O2817" s="9">
        <v>45667.618958333303</v>
      </c>
      <c r="P2817" t="s">
        <v>26</v>
      </c>
      <c r="R2817" s="9"/>
      <c r="S2817" s="8" t="str">
        <f t="shared" si="86"/>
        <v/>
      </c>
      <c r="T2817" s="8" t="str">
        <f t="shared" si="87"/>
        <v/>
      </c>
    </row>
    <row r="2818" spans="1:20" x14ac:dyDescent="0.25">
      <c r="A2818" t="s">
        <v>3542</v>
      </c>
      <c r="B2818" s="7">
        <v>7901430</v>
      </c>
      <c r="C2818" s="9">
        <v>45667</v>
      </c>
      <c r="D2818" t="s">
        <v>4874</v>
      </c>
      <c r="E2818" t="s">
        <v>2653</v>
      </c>
      <c r="F2818" t="s">
        <v>4876</v>
      </c>
      <c r="I2818" s="3">
        <v>0</v>
      </c>
      <c r="J2818" s="3">
        <v>50944.86</v>
      </c>
      <c r="K2818" s="3">
        <v>2324855507.3600001</v>
      </c>
      <c r="N2818" t="s">
        <v>4877</v>
      </c>
      <c r="O2818" s="9">
        <v>45667.626006944403</v>
      </c>
      <c r="P2818" t="s">
        <v>26</v>
      </c>
      <c r="R2818" s="9"/>
      <c r="S2818" s="8" t="str">
        <f t="shared" si="86"/>
        <v/>
      </c>
      <c r="T2818" s="8" t="str">
        <f t="shared" si="87"/>
        <v/>
      </c>
    </row>
    <row r="2819" spans="1:20" x14ac:dyDescent="0.25">
      <c r="A2819" t="s">
        <v>3542</v>
      </c>
      <c r="B2819" s="7">
        <v>7901431</v>
      </c>
      <c r="C2819" s="9">
        <v>45667</v>
      </c>
      <c r="D2819" t="s">
        <v>3539</v>
      </c>
      <c r="E2819" t="s">
        <v>7373</v>
      </c>
      <c r="I2819" s="3">
        <v>0</v>
      </c>
      <c r="J2819" s="3">
        <v>967952.26</v>
      </c>
      <c r="K2819" s="3">
        <v>2323887555.0999999</v>
      </c>
      <c r="N2819" t="s">
        <v>4877</v>
      </c>
      <c r="O2819" s="9">
        <v>45667.626006944403</v>
      </c>
      <c r="P2819" t="s">
        <v>26</v>
      </c>
      <c r="R2819" s="9"/>
      <c r="S2819" s="8" t="str">
        <f t="shared" si="86"/>
        <v>00084822</v>
      </c>
      <c r="T2819" s="8">
        <f t="shared" si="87"/>
        <v>7901431</v>
      </c>
    </row>
    <row r="2820" spans="1:20" x14ac:dyDescent="0.25">
      <c r="A2820" t="s">
        <v>3542</v>
      </c>
      <c r="B2820" s="7">
        <v>7901444</v>
      </c>
      <c r="C2820" s="9">
        <v>45667</v>
      </c>
      <c r="D2820" t="s">
        <v>4942</v>
      </c>
      <c r="E2820" t="s">
        <v>2936</v>
      </c>
      <c r="I2820" s="3">
        <v>8516745.3100000005</v>
      </c>
      <c r="J2820" s="3">
        <v>0</v>
      </c>
      <c r="K2820" s="3">
        <v>2332404300.4099998</v>
      </c>
      <c r="N2820" t="s">
        <v>4877</v>
      </c>
      <c r="O2820" s="9">
        <v>45667.698668981502</v>
      </c>
      <c r="P2820" t="s">
        <v>4944</v>
      </c>
      <c r="R2820" s="9"/>
      <c r="S2820" s="8" t="str">
        <f t="shared" ref="S2820:S2883" si="88">+IF(MID(E2820,1,1)="R",MID(E2820,5,8),"")</f>
        <v/>
      </c>
      <c r="T2820" s="8" t="str">
        <f t="shared" ref="T2820:T2883" si="89">+IF(MID(S2820,1,1)="0",B2820,"")</f>
        <v/>
      </c>
    </row>
    <row r="2821" spans="1:20" x14ac:dyDescent="0.25">
      <c r="A2821" t="s">
        <v>3542</v>
      </c>
      <c r="B2821" s="7">
        <v>7901445</v>
      </c>
      <c r="C2821" s="9">
        <v>45667</v>
      </c>
      <c r="D2821" t="s">
        <v>4942</v>
      </c>
      <c r="E2821" t="s">
        <v>2935</v>
      </c>
      <c r="I2821" s="3">
        <v>3765149.77</v>
      </c>
      <c r="J2821" s="3">
        <v>0</v>
      </c>
      <c r="K2821" s="3">
        <v>2336169450.1799998</v>
      </c>
      <c r="N2821" t="s">
        <v>4877</v>
      </c>
      <c r="O2821" s="9">
        <v>45667.698668981502</v>
      </c>
      <c r="P2821" t="s">
        <v>4944</v>
      </c>
      <c r="R2821" s="9"/>
      <c r="S2821" s="8" t="str">
        <f t="shared" si="88"/>
        <v/>
      </c>
      <c r="T2821" s="8" t="str">
        <f t="shared" si="89"/>
        <v/>
      </c>
    </row>
    <row r="2822" spans="1:20" x14ac:dyDescent="0.25">
      <c r="A2822" t="s">
        <v>3542</v>
      </c>
      <c r="B2822" s="7">
        <v>7901446</v>
      </c>
      <c r="C2822" s="9">
        <v>45667</v>
      </c>
      <c r="D2822" t="s">
        <v>4942</v>
      </c>
      <c r="E2822" t="s">
        <v>2938</v>
      </c>
      <c r="I2822" s="3">
        <v>6044032.2000000002</v>
      </c>
      <c r="J2822" s="3">
        <v>0</v>
      </c>
      <c r="K2822" s="3">
        <v>2342213482.3800001</v>
      </c>
      <c r="N2822" t="s">
        <v>4877</v>
      </c>
      <c r="O2822" s="9">
        <v>45667.698668981502</v>
      </c>
      <c r="P2822" t="s">
        <v>4944</v>
      </c>
      <c r="R2822" s="9"/>
      <c r="S2822" s="8" t="str">
        <f t="shared" si="88"/>
        <v/>
      </c>
      <c r="T2822" s="8" t="str">
        <f t="shared" si="89"/>
        <v/>
      </c>
    </row>
    <row r="2823" spans="1:20" x14ac:dyDescent="0.25">
      <c r="A2823" t="s">
        <v>3542</v>
      </c>
      <c r="B2823" s="7">
        <v>7901447</v>
      </c>
      <c r="C2823" s="9">
        <v>45667</v>
      </c>
      <c r="D2823" t="s">
        <v>4942</v>
      </c>
      <c r="E2823" t="s">
        <v>2937</v>
      </c>
      <c r="I2823" s="3">
        <v>5118337.47</v>
      </c>
      <c r="J2823" s="3">
        <v>0</v>
      </c>
      <c r="K2823" s="3">
        <v>2347331819.8499999</v>
      </c>
      <c r="N2823" t="s">
        <v>4877</v>
      </c>
      <c r="O2823" s="9">
        <v>45667.698668981502</v>
      </c>
      <c r="P2823" t="s">
        <v>4944</v>
      </c>
      <c r="R2823" s="9"/>
      <c r="S2823" s="8" t="str">
        <f t="shared" si="88"/>
        <v/>
      </c>
      <c r="T2823" s="8" t="str">
        <f t="shared" si="89"/>
        <v/>
      </c>
    </row>
    <row r="2824" spans="1:20" x14ac:dyDescent="0.25">
      <c r="A2824" t="s">
        <v>3542</v>
      </c>
      <c r="B2824" s="7">
        <v>7901520</v>
      </c>
      <c r="C2824" s="9">
        <v>45667</v>
      </c>
      <c r="D2824" t="s">
        <v>4874</v>
      </c>
      <c r="E2824" t="s">
        <v>2732</v>
      </c>
      <c r="F2824" t="s">
        <v>7374</v>
      </c>
      <c r="I2824" s="3">
        <v>0</v>
      </c>
      <c r="J2824" s="3">
        <v>498570.51</v>
      </c>
      <c r="K2824" s="3">
        <v>2346833249.3400002</v>
      </c>
      <c r="N2824" t="s">
        <v>4877</v>
      </c>
      <c r="O2824" s="9">
        <v>45667.743634259299</v>
      </c>
      <c r="P2824" t="s">
        <v>5290</v>
      </c>
      <c r="R2824" s="9"/>
      <c r="S2824" s="8" t="str">
        <f t="shared" si="88"/>
        <v/>
      </c>
      <c r="T2824" s="8" t="str">
        <f t="shared" si="89"/>
        <v/>
      </c>
    </row>
    <row r="2825" spans="1:20" x14ac:dyDescent="0.25">
      <c r="A2825" t="s">
        <v>3542</v>
      </c>
      <c r="B2825" s="7">
        <v>7901521</v>
      </c>
      <c r="C2825" s="9">
        <v>45667</v>
      </c>
      <c r="D2825" t="s">
        <v>4874</v>
      </c>
      <c r="E2825" t="s">
        <v>3995</v>
      </c>
      <c r="F2825" t="s">
        <v>7375</v>
      </c>
      <c r="I2825" s="3">
        <v>0</v>
      </c>
      <c r="J2825" s="3">
        <v>408024.72</v>
      </c>
      <c r="K2825" s="3">
        <v>2346425224.6199999</v>
      </c>
      <c r="N2825" t="s">
        <v>4877</v>
      </c>
      <c r="O2825" s="9">
        <v>45667.7443055556</v>
      </c>
      <c r="P2825" t="s">
        <v>5290</v>
      </c>
      <c r="R2825" s="9"/>
      <c r="S2825" s="8" t="str">
        <f t="shared" si="88"/>
        <v/>
      </c>
      <c r="T2825" s="8" t="str">
        <f t="shared" si="89"/>
        <v/>
      </c>
    </row>
    <row r="2826" spans="1:20" x14ac:dyDescent="0.25">
      <c r="A2826" t="s">
        <v>3542</v>
      </c>
      <c r="B2826" s="7">
        <v>7901522</v>
      </c>
      <c r="C2826" s="9">
        <v>45667</v>
      </c>
      <c r="D2826" t="s">
        <v>4874</v>
      </c>
      <c r="E2826" t="s">
        <v>2558</v>
      </c>
      <c r="F2826" t="s">
        <v>7376</v>
      </c>
      <c r="I2826" s="3">
        <v>0</v>
      </c>
      <c r="J2826" s="3">
        <v>1074866.06</v>
      </c>
      <c r="K2826" s="3">
        <v>2345350358.5599999</v>
      </c>
      <c r="N2826" t="s">
        <v>4877</v>
      </c>
      <c r="O2826" s="9">
        <v>45667.744988425897</v>
      </c>
      <c r="P2826" t="s">
        <v>5290</v>
      </c>
      <c r="R2826" s="9"/>
      <c r="S2826" s="8" t="str">
        <f t="shared" si="88"/>
        <v/>
      </c>
      <c r="T2826" s="8" t="str">
        <f t="shared" si="89"/>
        <v/>
      </c>
    </row>
    <row r="2827" spans="1:20" x14ac:dyDescent="0.25">
      <c r="A2827" t="s">
        <v>3542</v>
      </c>
      <c r="B2827" s="7">
        <v>7901523</v>
      </c>
      <c r="C2827" s="9">
        <v>45667</v>
      </c>
      <c r="D2827" t="s">
        <v>4874</v>
      </c>
      <c r="E2827" t="s">
        <v>3043</v>
      </c>
      <c r="F2827" t="s">
        <v>7377</v>
      </c>
      <c r="I2827" s="3">
        <v>0</v>
      </c>
      <c r="J2827" s="3">
        <v>3160723.44</v>
      </c>
      <c r="K2827" s="3">
        <v>2342189635.1199999</v>
      </c>
      <c r="N2827" t="s">
        <v>4877</v>
      </c>
      <c r="O2827" s="9">
        <v>45667.745717592603</v>
      </c>
      <c r="P2827" t="s">
        <v>5290</v>
      </c>
      <c r="R2827" s="9"/>
      <c r="S2827" s="8" t="str">
        <f t="shared" si="88"/>
        <v/>
      </c>
      <c r="T2827" s="8" t="str">
        <f t="shared" si="89"/>
        <v/>
      </c>
    </row>
    <row r="2828" spans="1:20" x14ac:dyDescent="0.25">
      <c r="A2828" t="s">
        <v>3542</v>
      </c>
      <c r="B2828" s="7">
        <v>7901524</v>
      </c>
      <c r="C2828" s="9">
        <v>45667</v>
      </c>
      <c r="D2828" t="s">
        <v>4874</v>
      </c>
      <c r="E2828" t="s">
        <v>3389</v>
      </c>
      <c r="F2828" t="s">
        <v>7378</v>
      </c>
      <c r="I2828" s="3">
        <v>0</v>
      </c>
      <c r="J2828" s="3">
        <v>599915.36</v>
      </c>
      <c r="K2828" s="3">
        <v>2341589719.7600002</v>
      </c>
      <c r="N2828" t="s">
        <v>4877</v>
      </c>
      <c r="O2828" s="9">
        <v>45667.746435185203</v>
      </c>
      <c r="P2828" t="s">
        <v>5290</v>
      </c>
      <c r="R2828" s="9"/>
      <c r="S2828" s="8" t="str">
        <f t="shared" si="88"/>
        <v/>
      </c>
      <c r="T2828" s="8" t="str">
        <f t="shared" si="89"/>
        <v/>
      </c>
    </row>
    <row r="2829" spans="1:20" x14ac:dyDescent="0.25">
      <c r="A2829" t="s">
        <v>3542</v>
      </c>
      <c r="B2829" s="7">
        <v>7901525</v>
      </c>
      <c r="C2829" s="9">
        <v>45667</v>
      </c>
      <c r="D2829" t="s">
        <v>4874</v>
      </c>
      <c r="E2829" t="s">
        <v>3996</v>
      </c>
      <c r="F2829" t="s">
        <v>7379</v>
      </c>
      <c r="I2829" s="3">
        <v>0</v>
      </c>
      <c r="J2829" s="3">
        <v>804852.37</v>
      </c>
      <c r="K2829" s="3">
        <v>2340784867.3899999</v>
      </c>
      <c r="N2829" t="s">
        <v>4877</v>
      </c>
      <c r="O2829" s="9">
        <v>45667.747118055602</v>
      </c>
      <c r="P2829" t="s">
        <v>5290</v>
      </c>
      <c r="R2829" s="9"/>
      <c r="S2829" s="8" t="str">
        <f t="shared" si="88"/>
        <v/>
      </c>
      <c r="T2829" s="8" t="str">
        <f t="shared" si="89"/>
        <v/>
      </c>
    </row>
    <row r="2830" spans="1:20" x14ac:dyDescent="0.25">
      <c r="A2830" t="s">
        <v>3542</v>
      </c>
      <c r="B2830" s="7">
        <v>7901526</v>
      </c>
      <c r="C2830" s="9">
        <v>45667</v>
      </c>
      <c r="D2830" t="s">
        <v>4874</v>
      </c>
      <c r="E2830" t="s">
        <v>3997</v>
      </c>
      <c r="F2830" t="s">
        <v>7380</v>
      </c>
      <c r="I2830" s="3">
        <v>0</v>
      </c>
      <c r="J2830" s="3">
        <v>2008822.58</v>
      </c>
      <c r="K2830" s="3">
        <v>2338776044.8099999</v>
      </c>
      <c r="N2830" t="s">
        <v>4877</v>
      </c>
      <c r="O2830" s="9">
        <v>45667.747835648202</v>
      </c>
      <c r="P2830" t="s">
        <v>5290</v>
      </c>
      <c r="R2830" s="9"/>
      <c r="S2830" s="8" t="str">
        <f t="shared" si="88"/>
        <v/>
      </c>
      <c r="T2830" s="8" t="str">
        <f t="shared" si="89"/>
        <v/>
      </c>
    </row>
    <row r="2831" spans="1:20" x14ac:dyDescent="0.25">
      <c r="A2831" t="s">
        <v>3542</v>
      </c>
      <c r="B2831" s="7">
        <v>7901527</v>
      </c>
      <c r="C2831" s="9">
        <v>45667</v>
      </c>
      <c r="D2831" t="s">
        <v>4874</v>
      </c>
      <c r="E2831" t="s">
        <v>2442</v>
      </c>
      <c r="F2831" t="s">
        <v>7381</v>
      </c>
      <c r="I2831" s="3">
        <v>0</v>
      </c>
      <c r="J2831" s="3">
        <v>1018507.25</v>
      </c>
      <c r="K2831" s="3">
        <v>2337757537.5599999</v>
      </c>
      <c r="N2831" t="s">
        <v>4877</v>
      </c>
      <c r="O2831" s="9">
        <v>45667.7485185185</v>
      </c>
      <c r="P2831" t="s">
        <v>5290</v>
      </c>
      <c r="R2831" s="9"/>
      <c r="S2831" s="8" t="str">
        <f t="shared" si="88"/>
        <v/>
      </c>
      <c r="T2831" s="8" t="str">
        <f t="shared" si="89"/>
        <v/>
      </c>
    </row>
    <row r="2832" spans="1:20" x14ac:dyDescent="0.25">
      <c r="A2832" t="s">
        <v>3542</v>
      </c>
      <c r="B2832" s="7">
        <v>7901528</v>
      </c>
      <c r="C2832" s="9">
        <v>45667</v>
      </c>
      <c r="D2832" t="s">
        <v>4874</v>
      </c>
      <c r="E2832" t="s">
        <v>2826</v>
      </c>
      <c r="F2832" t="s">
        <v>7382</v>
      </c>
      <c r="I2832" s="3">
        <v>0</v>
      </c>
      <c r="J2832" s="3">
        <v>722522.27</v>
      </c>
      <c r="K2832" s="3">
        <v>2337035015.29</v>
      </c>
      <c r="N2832" t="s">
        <v>4877</v>
      </c>
      <c r="O2832" s="9">
        <v>45667.7491898148</v>
      </c>
      <c r="P2832" t="s">
        <v>5290</v>
      </c>
      <c r="R2832" s="9"/>
      <c r="S2832" s="8" t="str">
        <f t="shared" si="88"/>
        <v/>
      </c>
      <c r="T2832" s="8" t="str">
        <f t="shared" si="89"/>
        <v/>
      </c>
    </row>
    <row r="2833" spans="1:20" x14ac:dyDescent="0.25">
      <c r="A2833" t="s">
        <v>3542</v>
      </c>
      <c r="B2833" s="7">
        <v>7901529</v>
      </c>
      <c r="C2833" s="9">
        <v>45667</v>
      </c>
      <c r="D2833" t="s">
        <v>4874</v>
      </c>
      <c r="E2833" t="s">
        <v>3998</v>
      </c>
      <c r="F2833" t="s">
        <v>7383</v>
      </c>
      <c r="I2833" s="3">
        <v>0</v>
      </c>
      <c r="J2833" s="3">
        <v>1792205.98</v>
      </c>
      <c r="K2833" s="3">
        <v>2335242809.3099999</v>
      </c>
      <c r="N2833" t="s">
        <v>4877</v>
      </c>
      <c r="O2833" s="9">
        <v>45667.749884259298</v>
      </c>
      <c r="P2833" t="s">
        <v>5290</v>
      </c>
      <c r="R2833" s="9"/>
      <c r="S2833" s="8" t="str">
        <f t="shared" si="88"/>
        <v/>
      </c>
      <c r="T2833" s="8" t="str">
        <f t="shared" si="89"/>
        <v/>
      </c>
    </row>
    <row r="2834" spans="1:20" x14ac:dyDescent="0.25">
      <c r="A2834" t="s">
        <v>3542</v>
      </c>
      <c r="B2834" s="7">
        <v>7901530</v>
      </c>
      <c r="C2834" s="9">
        <v>45667</v>
      </c>
      <c r="D2834" t="s">
        <v>4874</v>
      </c>
      <c r="E2834" t="s">
        <v>2899</v>
      </c>
      <c r="F2834" t="s">
        <v>7384</v>
      </c>
      <c r="I2834" s="3">
        <v>0</v>
      </c>
      <c r="J2834" s="3">
        <v>1247988.83</v>
      </c>
      <c r="K2834" s="3">
        <v>2333994820.48</v>
      </c>
      <c r="N2834" t="s">
        <v>4877</v>
      </c>
      <c r="O2834" s="9">
        <v>45667.750601851898</v>
      </c>
      <c r="P2834" t="s">
        <v>5290</v>
      </c>
      <c r="R2834" s="9"/>
      <c r="S2834" s="8" t="str">
        <f t="shared" si="88"/>
        <v/>
      </c>
      <c r="T2834" s="8" t="str">
        <f t="shared" si="89"/>
        <v/>
      </c>
    </row>
    <row r="2835" spans="1:20" x14ac:dyDescent="0.25">
      <c r="A2835" t="s">
        <v>3542</v>
      </c>
      <c r="B2835" s="7">
        <v>7901531</v>
      </c>
      <c r="C2835" s="9">
        <v>45667</v>
      </c>
      <c r="D2835" t="s">
        <v>4874</v>
      </c>
      <c r="E2835" t="s">
        <v>2744</v>
      </c>
      <c r="F2835" t="s">
        <v>7385</v>
      </c>
      <c r="I2835" s="3">
        <v>0</v>
      </c>
      <c r="J2835" s="3">
        <v>1017298.62</v>
      </c>
      <c r="K2835" s="3">
        <v>2332977521.8600001</v>
      </c>
      <c r="N2835" t="s">
        <v>4877</v>
      </c>
      <c r="O2835" s="9">
        <v>45667.751331018502</v>
      </c>
      <c r="P2835" t="s">
        <v>5290</v>
      </c>
      <c r="R2835" s="9"/>
      <c r="S2835" s="8" t="str">
        <f t="shared" si="88"/>
        <v/>
      </c>
      <c r="T2835" s="8" t="str">
        <f t="shared" si="89"/>
        <v/>
      </c>
    </row>
    <row r="2836" spans="1:20" x14ac:dyDescent="0.25">
      <c r="A2836" t="s">
        <v>3542</v>
      </c>
      <c r="B2836" s="7">
        <v>7901532</v>
      </c>
      <c r="C2836" s="9">
        <v>45667</v>
      </c>
      <c r="D2836" t="s">
        <v>4874</v>
      </c>
      <c r="E2836" t="s">
        <v>3999</v>
      </c>
      <c r="F2836" t="s">
        <v>7386</v>
      </c>
      <c r="I2836" s="3">
        <v>0</v>
      </c>
      <c r="J2836" s="3">
        <v>1965785.07</v>
      </c>
      <c r="K2836" s="3">
        <v>2331011736.79</v>
      </c>
      <c r="N2836" t="s">
        <v>4877</v>
      </c>
      <c r="O2836" s="9">
        <v>45667.752048611103</v>
      </c>
      <c r="P2836" t="s">
        <v>5290</v>
      </c>
      <c r="R2836" s="9"/>
      <c r="S2836" s="8" t="str">
        <f t="shared" si="88"/>
        <v/>
      </c>
      <c r="T2836" s="8" t="str">
        <f t="shared" si="89"/>
        <v/>
      </c>
    </row>
    <row r="2837" spans="1:20" x14ac:dyDescent="0.25">
      <c r="A2837" t="s">
        <v>3542</v>
      </c>
      <c r="B2837" s="7">
        <v>7901099</v>
      </c>
      <c r="C2837" s="9">
        <v>45670</v>
      </c>
      <c r="D2837" t="s">
        <v>4942</v>
      </c>
      <c r="E2837" t="s">
        <v>4000</v>
      </c>
      <c r="F2837" t="s">
        <v>7387</v>
      </c>
      <c r="I2837" s="3">
        <v>0</v>
      </c>
      <c r="J2837" s="3">
        <v>23587.32</v>
      </c>
      <c r="K2837" s="3">
        <v>2330988149.4699998</v>
      </c>
      <c r="N2837" t="s">
        <v>4877</v>
      </c>
      <c r="O2837" s="9">
        <v>45666.427326388897</v>
      </c>
      <c r="P2837" t="s">
        <v>5042</v>
      </c>
      <c r="R2837" s="9"/>
      <c r="S2837" s="8" t="str">
        <f t="shared" si="88"/>
        <v/>
      </c>
      <c r="T2837" s="8" t="str">
        <f t="shared" si="89"/>
        <v/>
      </c>
    </row>
    <row r="2838" spans="1:20" x14ac:dyDescent="0.25">
      <c r="A2838" t="s">
        <v>3542</v>
      </c>
      <c r="B2838" s="7">
        <v>7901549</v>
      </c>
      <c r="C2838" s="9">
        <v>45670</v>
      </c>
      <c r="D2838" t="s">
        <v>3539</v>
      </c>
      <c r="E2838" t="s">
        <v>7388</v>
      </c>
      <c r="I2838" s="3">
        <v>0</v>
      </c>
      <c r="J2838" s="3">
        <v>65000</v>
      </c>
      <c r="K2838" s="3">
        <v>2330923149.4699998</v>
      </c>
      <c r="N2838" t="s">
        <v>4877</v>
      </c>
      <c r="O2838" s="9">
        <v>45670.3933680556</v>
      </c>
      <c r="P2838" t="s">
        <v>368</v>
      </c>
      <c r="R2838" s="9"/>
      <c r="S2838" s="8" t="str">
        <f t="shared" si="88"/>
        <v>00084824</v>
      </c>
      <c r="T2838" s="8">
        <f t="shared" si="89"/>
        <v>7901549</v>
      </c>
    </row>
    <row r="2839" spans="1:20" x14ac:dyDescent="0.25">
      <c r="A2839" t="s">
        <v>3542</v>
      </c>
      <c r="B2839" s="7">
        <v>7901550</v>
      </c>
      <c r="C2839" s="9">
        <v>45670</v>
      </c>
      <c r="D2839" t="s">
        <v>3539</v>
      </c>
      <c r="E2839" t="s">
        <v>7389</v>
      </c>
      <c r="I2839" s="3">
        <v>0</v>
      </c>
      <c r="J2839" s="3">
        <v>1483611.2</v>
      </c>
      <c r="K2839" s="3">
        <v>2329439538.27</v>
      </c>
      <c r="N2839" t="s">
        <v>4877</v>
      </c>
      <c r="O2839" s="9">
        <v>45670.394027777802</v>
      </c>
      <c r="P2839" t="s">
        <v>368</v>
      </c>
      <c r="R2839" s="9"/>
      <c r="S2839" s="8" t="str">
        <f t="shared" si="88"/>
        <v>00084825</v>
      </c>
      <c r="T2839" s="8">
        <f t="shared" si="89"/>
        <v>7901550</v>
      </c>
    </row>
    <row r="2840" spans="1:20" x14ac:dyDescent="0.25">
      <c r="A2840" t="s">
        <v>3542</v>
      </c>
      <c r="B2840" s="7">
        <v>7901551</v>
      </c>
      <c r="C2840" s="9">
        <v>45670</v>
      </c>
      <c r="D2840" t="s">
        <v>3539</v>
      </c>
      <c r="E2840" t="s">
        <v>7390</v>
      </c>
      <c r="I2840" s="3">
        <v>0</v>
      </c>
      <c r="J2840" s="3">
        <v>1617612.45</v>
      </c>
      <c r="K2840" s="3">
        <v>2327821925.8200002</v>
      </c>
      <c r="N2840" t="s">
        <v>4877</v>
      </c>
      <c r="O2840" s="9">
        <v>45670.394699074102</v>
      </c>
      <c r="P2840" t="s">
        <v>368</v>
      </c>
      <c r="R2840" s="9"/>
      <c r="S2840" s="8" t="str">
        <f t="shared" si="88"/>
        <v>00084826</v>
      </c>
      <c r="T2840" s="8">
        <f t="shared" si="89"/>
        <v>7901551</v>
      </c>
    </row>
    <row r="2841" spans="1:20" x14ac:dyDescent="0.25">
      <c r="A2841" t="s">
        <v>3542</v>
      </c>
      <c r="B2841" s="7">
        <v>7901553</v>
      </c>
      <c r="C2841" s="9">
        <v>45670</v>
      </c>
      <c r="D2841" t="s">
        <v>3539</v>
      </c>
      <c r="E2841" t="s">
        <v>7391</v>
      </c>
      <c r="I2841" s="3">
        <v>0</v>
      </c>
      <c r="J2841" s="3">
        <v>17160848.449999999</v>
      </c>
      <c r="K2841" s="3">
        <v>2310661077.3699999</v>
      </c>
      <c r="N2841" t="s">
        <v>4877</v>
      </c>
      <c r="O2841" s="9">
        <v>45670.395590277803</v>
      </c>
      <c r="P2841" t="s">
        <v>368</v>
      </c>
      <c r="R2841" s="9"/>
      <c r="S2841" s="8" t="str">
        <f t="shared" si="88"/>
        <v>00084827</v>
      </c>
      <c r="T2841" s="8">
        <f t="shared" si="89"/>
        <v>7901553</v>
      </c>
    </row>
    <row r="2842" spans="1:20" x14ac:dyDescent="0.25">
      <c r="A2842" t="s">
        <v>3542</v>
      </c>
      <c r="B2842" s="7">
        <v>7901556</v>
      </c>
      <c r="C2842" s="9">
        <v>45670</v>
      </c>
      <c r="D2842" t="s">
        <v>3539</v>
      </c>
      <c r="E2842" t="s">
        <v>7392</v>
      </c>
      <c r="I2842" s="3">
        <v>0</v>
      </c>
      <c r="J2842" s="3">
        <v>230761</v>
      </c>
      <c r="K2842" s="3">
        <v>2310430316.3699999</v>
      </c>
      <c r="N2842" t="s">
        <v>4877</v>
      </c>
      <c r="O2842" s="9">
        <v>45670.396516203698</v>
      </c>
      <c r="P2842" t="s">
        <v>368</v>
      </c>
      <c r="R2842" s="9"/>
      <c r="S2842" s="8" t="str">
        <f t="shared" si="88"/>
        <v>00084828</v>
      </c>
      <c r="T2842" s="8">
        <f t="shared" si="89"/>
        <v>7901556</v>
      </c>
    </row>
    <row r="2843" spans="1:20" x14ac:dyDescent="0.25">
      <c r="A2843" t="s">
        <v>3542</v>
      </c>
      <c r="B2843" s="7">
        <v>7901557</v>
      </c>
      <c r="C2843" s="9">
        <v>45670</v>
      </c>
      <c r="D2843" t="s">
        <v>3539</v>
      </c>
      <c r="E2843" t="s">
        <v>7393</v>
      </c>
      <c r="I2843" s="3">
        <v>0</v>
      </c>
      <c r="J2843" s="3">
        <v>200000</v>
      </c>
      <c r="K2843" s="3">
        <v>2310230316.3699999</v>
      </c>
      <c r="N2843" t="s">
        <v>4877</v>
      </c>
      <c r="O2843" s="9">
        <v>45670.397256944401</v>
      </c>
      <c r="P2843" t="s">
        <v>368</v>
      </c>
      <c r="R2843" s="9"/>
      <c r="S2843" s="8" t="str">
        <f t="shared" si="88"/>
        <v>00084829</v>
      </c>
      <c r="T2843" s="8">
        <f t="shared" si="89"/>
        <v>7901557</v>
      </c>
    </row>
    <row r="2844" spans="1:20" x14ac:dyDescent="0.25">
      <c r="A2844" t="s">
        <v>3542</v>
      </c>
      <c r="B2844" s="7">
        <v>7901558</v>
      </c>
      <c r="C2844" s="9">
        <v>45670</v>
      </c>
      <c r="D2844" t="s">
        <v>3539</v>
      </c>
      <c r="E2844" t="s">
        <v>7394</v>
      </c>
      <c r="I2844" s="3">
        <v>0</v>
      </c>
      <c r="J2844" s="3">
        <v>599640.18000000005</v>
      </c>
      <c r="K2844" s="3">
        <v>2309630676.1900001</v>
      </c>
      <c r="N2844" t="s">
        <v>4877</v>
      </c>
      <c r="O2844" s="9">
        <v>45670.398715277799</v>
      </c>
      <c r="P2844" t="s">
        <v>368</v>
      </c>
      <c r="R2844" s="9"/>
      <c r="S2844" s="8" t="str">
        <f t="shared" si="88"/>
        <v>00084830</v>
      </c>
      <c r="T2844" s="8">
        <f t="shared" si="89"/>
        <v>7901558</v>
      </c>
    </row>
    <row r="2845" spans="1:20" x14ac:dyDescent="0.25">
      <c r="A2845" t="s">
        <v>3542</v>
      </c>
      <c r="B2845" s="7">
        <v>7901559</v>
      </c>
      <c r="C2845" s="9">
        <v>45670</v>
      </c>
      <c r="D2845" t="s">
        <v>3539</v>
      </c>
      <c r="E2845" t="s">
        <v>7395</v>
      </c>
      <c r="I2845" s="3">
        <v>0</v>
      </c>
      <c r="J2845" s="3">
        <v>450064.38</v>
      </c>
      <c r="K2845" s="3">
        <v>2309180611.8099999</v>
      </c>
      <c r="N2845" t="s">
        <v>4877</v>
      </c>
      <c r="O2845" s="9">
        <v>45670.399733796301</v>
      </c>
      <c r="P2845" t="s">
        <v>368</v>
      </c>
      <c r="R2845" s="9"/>
      <c r="S2845" s="8" t="str">
        <f t="shared" si="88"/>
        <v>00084831</v>
      </c>
      <c r="T2845" s="8">
        <f t="shared" si="89"/>
        <v>7901559</v>
      </c>
    </row>
    <row r="2846" spans="1:20" x14ac:dyDescent="0.25">
      <c r="A2846" t="s">
        <v>3542</v>
      </c>
      <c r="B2846" s="7">
        <v>7901560</v>
      </c>
      <c r="C2846" s="9">
        <v>45670</v>
      </c>
      <c r="D2846" t="s">
        <v>3539</v>
      </c>
      <c r="E2846" t="s">
        <v>7396</v>
      </c>
      <c r="I2846" s="3">
        <v>0</v>
      </c>
      <c r="J2846" s="3">
        <v>131384.9</v>
      </c>
      <c r="K2846" s="3">
        <v>2309049226.9099998</v>
      </c>
      <c r="N2846" t="s">
        <v>4877</v>
      </c>
      <c r="O2846" s="9">
        <v>45670.399907407402</v>
      </c>
      <c r="P2846" t="s">
        <v>83</v>
      </c>
      <c r="R2846" s="9"/>
      <c r="S2846" s="8" t="str">
        <f t="shared" si="88"/>
        <v>00084832</v>
      </c>
      <c r="T2846" s="8">
        <f t="shared" si="89"/>
        <v>7901560</v>
      </c>
    </row>
    <row r="2847" spans="1:20" x14ac:dyDescent="0.25">
      <c r="A2847" t="s">
        <v>3542</v>
      </c>
      <c r="B2847" s="7">
        <v>7901563</v>
      </c>
      <c r="C2847" s="9">
        <v>45670</v>
      </c>
      <c r="D2847" t="s">
        <v>3539</v>
      </c>
      <c r="E2847" t="s">
        <v>7397</v>
      </c>
      <c r="I2847" s="3">
        <v>0</v>
      </c>
      <c r="J2847" s="3">
        <v>400000</v>
      </c>
      <c r="K2847" s="3">
        <v>2308649226.9099998</v>
      </c>
      <c r="N2847" t="s">
        <v>4877</v>
      </c>
      <c r="O2847" s="9">
        <v>45670.402997685203</v>
      </c>
      <c r="P2847" t="s">
        <v>368</v>
      </c>
      <c r="R2847" s="9"/>
      <c r="S2847" s="8" t="str">
        <f t="shared" si="88"/>
        <v>00084833</v>
      </c>
      <c r="T2847" s="8">
        <f t="shared" si="89"/>
        <v>7901563</v>
      </c>
    </row>
    <row r="2848" spans="1:20" x14ac:dyDescent="0.25">
      <c r="A2848" t="s">
        <v>3542</v>
      </c>
      <c r="B2848" s="7">
        <v>7901564</v>
      </c>
      <c r="C2848" s="9">
        <v>45670</v>
      </c>
      <c r="D2848" t="s">
        <v>3539</v>
      </c>
      <c r="E2848" t="s">
        <v>7398</v>
      </c>
      <c r="I2848" s="3">
        <v>0</v>
      </c>
      <c r="J2848" s="3">
        <v>300000</v>
      </c>
      <c r="K2848" s="3">
        <v>2308349226.9099998</v>
      </c>
      <c r="N2848" t="s">
        <v>4877</v>
      </c>
      <c r="O2848" s="9">
        <v>45670.4049421296</v>
      </c>
      <c r="P2848" t="s">
        <v>368</v>
      </c>
      <c r="R2848" s="9"/>
      <c r="S2848" s="8" t="str">
        <f t="shared" si="88"/>
        <v>00084834</v>
      </c>
      <c r="T2848" s="8">
        <f t="shared" si="89"/>
        <v>7901564</v>
      </c>
    </row>
    <row r="2849" spans="1:20" x14ac:dyDescent="0.25">
      <c r="A2849" t="s">
        <v>3542</v>
      </c>
      <c r="B2849" s="7">
        <v>7901565</v>
      </c>
      <c r="C2849" s="9">
        <v>45670</v>
      </c>
      <c r="D2849" t="s">
        <v>3539</v>
      </c>
      <c r="E2849" t="s">
        <v>7399</v>
      </c>
      <c r="I2849" s="3">
        <v>0</v>
      </c>
      <c r="J2849" s="3">
        <v>200000</v>
      </c>
      <c r="K2849" s="3">
        <v>2308149226.9099998</v>
      </c>
      <c r="N2849" t="s">
        <v>4877</v>
      </c>
      <c r="O2849" s="9">
        <v>45670.405520833301</v>
      </c>
      <c r="P2849" t="s">
        <v>368</v>
      </c>
      <c r="R2849" s="9"/>
      <c r="S2849" s="8" t="str">
        <f t="shared" si="88"/>
        <v>00084835</v>
      </c>
      <c r="T2849" s="8">
        <f t="shared" si="89"/>
        <v>7901565</v>
      </c>
    </row>
    <row r="2850" spans="1:20" x14ac:dyDescent="0.25">
      <c r="A2850" t="s">
        <v>3542</v>
      </c>
      <c r="B2850" s="7">
        <v>7901567</v>
      </c>
      <c r="C2850" s="9">
        <v>45670</v>
      </c>
      <c r="D2850" t="s">
        <v>4874</v>
      </c>
      <c r="E2850" t="s">
        <v>4001</v>
      </c>
      <c r="F2850" t="s">
        <v>7400</v>
      </c>
      <c r="I2850" s="3">
        <v>0</v>
      </c>
      <c r="J2850" s="3">
        <v>275589.87</v>
      </c>
      <c r="K2850" s="3">
        <v>2307873637.04</v>
      </c>
      <c r="N2850" t="s">
        <v>4877</v>
      </c>
      <c r="O2850" s="9">
        <v>45670.410104166702</v>
      </c>
      <c r="P2850" t="s">
        <v>83</v>
      </c>
      <c r="R2850" s="9"/>
      <c r="S2850" s="8" t="str">
        <f t="shared" si="88"/>
        <v/>
      </c>
      <c r="T2850" s="8" t="str">
        <f t="shared" si="89"/>
        <v/>
      </c>
    </row>
    <row r="2851" spans="1:20" x14ac:dyDescent="0.25">
      <c r="A2851" t="s">
        <v>3542</v>
      </c>
      <c r="B2851" s="7">
        <v>7901570</v>
      </c>
      <c r="C2851" s="9">
        <v>45670</v>
      </c>
      <c r="D2851" t="s">
        <v>4874</v>
      </c>
      <c r="E2851" t="s">
        <v>4002</v>
      </c>
      <c r="F2851" t="s">
        <v>7401</v>
      </c>
      <c r="I2851" s="3">
        <v>600000</v>
      </c>
      <c r="J2851" s="3">
        <v>0</v>
      </c>
      <c r="K2851" s="3">
        <v>2308473637.04</v>
      </c>
      <c r="N2851" t="s">
        <v>4877</v>
      </c>
      <c r="O2851" s="9">
        <v>45670.411354166703</v>
      </c>
      <c r="P2851" t="s">
        <v>5042</v>
      </c>
      <c r="R2851" s="9"/>
      <c r="S2851" s="8" t="str">
        <f t="shared" si="88"/>
        <v/>
      </c>
      <c r="T2851" s="8" t="str">
        <f t="shared" si="89"/>
        <v/>
      </c>
    </row>
    <row r="2852" spans="1:20" x14ac:dyDescent="0.25">
      <c r="A2852" t="s">
        <v>3542</v>
      </c>
      <c r="B2852" s="7">
        <v>7901571</v>
      </c>
      <c r="C2852" s="9">
        <v>45670</v>
      </c>
      <c r="D2852" t="s">
        <v>4874</v>
      </c>
      <c r="E2852" t="s">
        <v>4003</v>
      </c>
      <c r="F2852" t="s">
        <v>7402</v>
      </c>
      <c r="I2852" s="3">
        <v>949046.81</v>
      </c>
      <c r="J2852" s="3">
        <v>0</v>
      </c>
      <c r="K2852" s="3">
        <v>2309422683.8499999</v>
      </c>
      <c r="N2852" t="s">
        <v>4877</v>
      </c>
      <c r="O2852" s="9">
        <v>45670.411562499998</v>
      </c>
      <c r="P2852" t="s">
        <v>5042</v>
      </c>
      <c r="R2852" s="9"/>
      <c r="S2852" s="8" t="str">
        <f t="shared" si="88"/>
        <v/>
      </c>
      <c r="T2852" s="8" t="str">
        <f t="shared" si="89"/>
        <v/>
      </c>
    </row>
    <row r="2853" spans="1:20" x14ac:dyDescent="0.25">
      <c r="A2853" t="s">
        <v>3542</v>
      </c>
      <c r="B2853" s="7">
        <v>7901572</v>
      </c>
      <c r="C2853" s="9">
        <v>45670</v>
      </c>
      <c r="D2853" t="s">
        <v>4874</v>
      </c>
      <c r="E2853" t="s">
        <v>4004</v>
      </c>
      <c r="F2853" t="s">
        <v>7403</v>
      </c>
      <c r="I2853" s="3">
        <v>600000</v>
      </c>
      <c r="J2853" s="3">
        <v>0</v>
      </c>
      <c r="K2853" s="3">
        <v>2310022683.8499999</v>
      </c>
      <c r="N2853" t="s">
        <v>4877</v>
      </c>
      <c r="O2853" s="9">
        <v>45670.411724537</v>
      </c>
      <c r="P2853" t="s">
        <v>5042</v>
      </c>
      <c r="R2853" s="9"/>
      <c r="S2853" s="8" t="str">
        <f t="shared" si="88"/>
        <v/>
      </c>
      <c r="T2853" s="8" t="str">
        <f t="shared" si="89"/>
        <v/>
      </c>
    </row>
    <row r="2854" spans="1:20" x14ac:dyDescent="0.25">
      <c r="A2854" t="s">
        <v>3542</v>
      </c>
      <c r="B2854" s="7">
        <v>7901573</v>
      </c>
      <c r="C2854" s="9">
        <v>45670</v>
      </c>
      <c r="D2854" t="s">
        <v>4874</v>
      </c>
      <c r="E2854" t="s">
        <v>4005</v>
      </c>
      <c r="F2854" t="s">
        <v>7404</v>
      </c>
      <c r="I2854" s="3">
        <v>1342739.98</v>
      </c>
      <c r="J2854" s="3">
        <v>0</v>
      </c>
      <c r="K2854" s="3">
        <v>2311365423.8299999</v>
      </c>
      <c r="N2854" t="s">
        <v>4877</v>
      </c>
      <c r="O2854" s="9">
        <v>45670.411956018499</v>
      </c>
      <c r="P2854" t="s">
        <v>5042</v>
      </c>
      <c r="R2854" s="9"/>
      <c r="S2854" s="8" t="str">
        <f t="shared" si="88"/>
        <v/>
      </c>
      <c r="T2854" s="8" t="str">
        <f t="shared" si="89"/>
        <v/>
      </c>
    </row>
    <row r="2855" spans="1:20" x14ac:dyDescent="0.25">
      <c r="A2855" t="s">
        <v>3542</v>
      </c>
      <c r="B2855" s="7">
        <v>7901574</v>
      </c>
      <c r="C2855" s="9">
        <v>45670</v>
      </c>
      <c r="D2855" t="s">
        <v>4874</v>
      </c>
      <c r="E2855" t="s">
        <v>4006</v>
      </c>
      <c r="F2855" t="s">
        <v>7404</v>
      </c>
      <c r="I2855" s="3">
        <v>299999.99</v>
      </c>
      <c r="J2855" s="3">
        <v>0</v>
      </c>
      <c r="K2855" s="3">
        <v>2311665423.8200002</v>
      </c>
      <c r="N2855" t="s">
        <v>4877</v>
      </c>
      <c r="O2855" s="9">
        <v>45670.412199074097</v>
      </c>
      <c r="P2855" t="s">
        <v>5042</v>
      </c>
      <c r="R2855" s="9"/>
      <c r="S2855" s="8" t="str">
        <f t="shared" si="88"/>
        <v/>
      </c>
      <c r="T2855" s="8" t="str">
        <f t="shared" si="89"/>
        <v/>
      </c>
    </row>
    <row r="2856" spans="1:20" x14ac:dyDescent="0.25">
      <c r="A2856" t="s">
        <v>3542</v>
      </c>
      <c r="B2856" s="7">
        <v>7901575</v>
      </c>
      <c r="C2856" s="9">
        <v>45670</v>
      </c>
      <c r="D2856" t="s">
        <v>4874</v>
      </c>
      <c r="E2856" t="s">
        <v>4007</v>
      </c>
      <c r="F2856" t="s">
        <v>7404</v>
      </c>
      <c r="I2856" s="3">
        <v>861841.03</v>
      </c>
      <c r="J2856" s="3">
        <v>0</v>
      </c>
      <c r="K2856" s="3">
        <v>2312527264.8499999</v>
      </c>
      <c r="N2856" t="s">
        <v>4877</v>
      </c>
      <c r="O2856" s="9">
        <v>45670.412418981497</v>
      </c>
      <c r="P2856" t="s">
        <v>5042</v>
      </c>
      <c r="R2856" s="9"/>
      <c r="S2856" s="8" t="str">
        <f t="shared" si="88"/>
        <v/>
      </c>
      <c r="T2856" s="8" t="str">
        <f t="shared" si="89"/>
        <v/>
      </c>
    </row>
    <row r="2857" spans="1:20" x14ac:dyDescent="0.25">
      <c r="A2857" t="s">
        <v>3542</v>
      </c>
      <c r="B2857" s="7">
        <v>7901576</v>
      </c>
      <c r="C2857" s="9">
        <v>45670</v>
      </c>
      <c r="D2857" t="s">
        <v>4874</v>
      </c>
      <c r="E2857" t="s">
        <v>4008</v>
      </c>
      <c r="F2857" t="s">
        <v>7404</v>
      </c>
      <c r="I2857" s="3">
        <v>150000</v>
      </c>
      <c r="J2857" s="3">
        <v>0</v>
      </c>
      <c r="K2857" s="3">
        <v>2312677264.8499999</v>
      </c>
      <c r="N2857" t="s">
        <v>4877</v>
      </c>
      <c r="O2857" s="9">
        <v>45670.412627314799</v>
      </c>
      <c r="P2857" t="s">
        <v>5042</v>
      </c>
      <c r="R2857" s="9"/>
      <c r="S2857" s="8" t="str">
        <f t="shared" si="88"/>
        <v/>
      </c>
      <c r="T2857" s="8" t="str">
        <f t="shared" si="89"/>
        <v/>
      </c>
    </row>
    <row r="2858" spans="1:20" x14ac:dyDescent="0.25">
      <c r="A2858" t="s">
        <v>3542</v>
      </c>
      <c r="B2858" s="7">
        <v>7901577</v>
      </c>
      <c r="C2858" s="9">
        <v>45670</v>
      </c>
      <c r="D2858" t="s">
        <v>4874</v>
      </c>
      <c r="E2858" t="s">
        <v>4009</v>
      </c>
      <c r="F2858" t="s">
        <v>7404</v>
      </c>
      <c r="I2858" s="3">
        <v>500000</v>
      </c>
      <c r="J2858" s="3">
        <v>0</v>
      </c>
      <c r="K2858" s="3">
        <v>2313177264.8499999</v>
      </c>
      <c r="N2858" t="s">
        <v>4877</v>
      </c>
      <c r="O2858" s="9">
        <v>45670.412870370397</v>
      </c>
      <c r="P2858" t="s">
        <v>5042</v>
      </c>
      <c r="R2858" s="9"/>
      <c r="S2858" s="8" t="str">
        <f t="shared" si="88"/>
        <v/>
      </c>
      <c r="T2858" s="8" t="str">
        <f t="shared" si="89"/>
        <v/>
      </c>
    </row>
    <row r="2859" spans="1:20" x14ac:dyDescent="0.25">
      <c r="A2859" t="s">
        <v>3542</v>
      </c>
      <c r="B2859" s="7">
        <v>7901578</v>
      </c>
      <c r="C2859" s="9">
        <v>45670</v>
      </c>
      <c r="D2859" t="s">
        <v>4874</v>
      </c>
      <c r="E2859" t="s">
        <v>4010</v>
      </c>
      <c r="F2859" t="s">
        <v>7404</v>
      </c>
      <c r="I2859" s="3">
        <v>415000</v>
      </c>
      <c r="J2859" s="3">
        <v>0</v>
      </c>
      <c r="K2859" s="3">
        <v>2313592264.8499999</v>
      </c>
      <c r="N2859" t="s">
        <v>4877</v>
      </c>
      <c r="O2859" s="9">
        <v>45670.4131597222</v>
      </c>
      <c r="P2859" t="s">
        <v>5042</v>
      </c>
      <c r="R2859" s="9"/>
      <c r="S2859" s="8" t="str">
        <f t="shared" si="88"/>
        <v/>
      </c>
      <c r="T2859" s="8" t="str">
        <f t="shared" si="89"/>
        <v/>
      </c>
    </row>
    <row r="2860" spans="1:20" x14ac:dyDescent="0.25">
      <c r="A2860" t="s">
        <v>3542</v>
      </c>
      <c r="B2860" s="7">
        <v>7901579</v>
      </c>
      <c r="C2860" s="9">
        <v>45670</v>
      </c>
      <c r="D2860" t="s">
        <v>4874</v>
      </c>
      <c r="E2860" t="s">
        <v>4011</v>
      </c>
      <c r="F2860" t="s">
        <v>7404</v>
      </c>
      <c r="I2860" s="3">
        <v>119770</v>
      </c>
      <c r="J2860" s="3">
        <v>0</v>
      </c>
      <c r="K2860" s="3">
        <v>2313712034.8499999</v>
      </c>
      <c r="N2860" t="s">
        <v>4877</v>
      </c>
      <c r="O2860" s="9">
        <v>45670.413379629601</v>
      </c>
      <c r="P2860" t="s">
        <v>5042</v>
      </c>
      <c r="R2860" s="9"/>
      <c r="S2860" s="8" t="str">
        <f t="shared" si="88"/>
        <v/>
      </c>
      <c r="T2860" s="8" t="str">
        <f t="shared" si="89"/>
        <v/>
      </c>
    </row>
    <row r="2861" spans="1:20" x14ac:dyDescent="0.25">
      <c r="A2861" t="s">
        <v>3542</v>
      </c>
      <c r="B2861" s="7">
        <v>7901580</v>
      </c>
      <c r="C2861" s="9">
        <v>45670</v>
      </c>
      <c r="D2861" t="s">
        <v>4874</v>
      </c>
      <c r="E2861" t="s">
        <v>4012</v>
      </c>
      <c r="F2861" t="s">
        <v>7404</v>
      </c>
      <c r="I2861" s="3">
        <v>150000</v>
      </c>
      <c r="J2861" s="3">
        <v>0</v>
      </c>
      <c r="K2861" s="3">
        <v>2313862034.8499999</v>
      </c>
      <c r="N2861" t="s">
        <v>4877</v>
      </c>
      <c r="O2861" s="9">
        <v>45670.413553240702</v>
      </c>
      <c r="P2861" t="s">
        <v>5042</v>
      </c>
      <c r="R2861" s="9"/>
      <c r="S2861" s="8" t="str">
        <f t="shared" si="88"/>
        <v/>
      </c>
      <c r="T2861" s="8" t="str">
        <f t="shared" si="89"/>
        <v/>
      </c>
    </row>
    <row r="2862" spans="1:20" x14ac:dyDescent="0.25">
      <c r="A2862" t="s">
        <v>3542</v>
      </c>
      <c r="B2862" s="7">
        <v>7901581</v>
      </c>
      <c r="C2862" s="9">
        <v>45670</v>
      </c>
      <c r="D2862" t="s">
        <v>4874</v>
      </c>
      <c r="E2862" t="s">
        <v>4013</v>
      </c>
      <c r="F2862" t="s">
        <v>7404</v>
      </c>
      <c r="I2862" s="3">
        <v>400000</v>
      </c>
      <c r="J2862" s="3">
        <v>0</v>
      </c>
      <c r="K2862" s="3">
        <v>2314262034.8499999</v>
      </c>
      <c r="N2862" t="s">
        <v>4877</v>
      </c>
      <c r="O2862" s="9">
        <v>45670.4137037037</v>
      </c>
      <c r="P2862" t="s">
        <v>5042</v>
      </c>
      <c r="R2862" s="9"/>
      <c r="S2862" s="8" t="str">
        <f t="shared" si="88"/>
        <v/>
      </c>
      <c r="T2862" s="8" t="str">
        <f t="shared" si="89"/>
        <v/>
      </c>
    </row>
    <row r="2863" spans="1:20" x14ac:dyDescent="0.25">
      <c r="A2863" t="s">
        <v>3542</v>
      </c>
      <c r="B2863" s="7">
        <v>7901582</v>
      </c>
      <c r="C2863" s="9">
        <v>45670</v>
      </c>
      <c r="D2863" t="s">
        <v>4874</v>
      </c>
      <c r="E2863" t="s">
        <v>4014</v>
      </c>
      <c r="F2863" t="s">
        <v>7404</v>
      </c>
      <c r="I2863" s="3">
        <v>2154231.09</v>
      </c>
      <c r="J2863" s="3">
        <v>0</v>
      </c>
      <c r="K2863" s="3">
        <v>2316416265.9400001</v>
      </c>
      <c r="N2863" t="s">
        <v>4877</v>
      </c>
      <c r="O2863" s="9">
        <v>45670.413877314801</v>
      </c>
      <c r="P2863" t="s">
        <v>5042</v>
      </c>
      <c r="R2863" s="9"/>
      <c r="S2863" s="8" t="str">
        <f t="shared" si="88"/>
        <v/>
      </c>
      <c r="T2863" s="8" t="str">
        <f t="shared" si="89"/>
        <v/>
      </c>
    </row>
    <row r="2864" spans="1:20" x14ac:dyDescent="0.25">
      <c r="A2864" t="s">
        <v>3542</v>
      </c>
      <c r="B2864" s="7">
        <v>7901583</v>
      </c>
      <c r="C2864" s="9">
        <v>45670</v>
      </c>
      <c r="D2864" t="s">
        <v>4874</v>
      </c>
      <c r="E2864" t="s">
        <v>4015</v>
      </c>
      <c r="F2864" t="s">
        <v>7404</v>
      </c>
      <c r="I2864" s="3">
        <v>1711330.07</v>
      </c>
      <c r="J2864" s="3">
        <v>0</v>
      </c>
      <c r="K2864" s="3">
        <v>2318127596.0100002</v>
      </c>
      <c r="N2864" t="s">
        <v>4877</v>
      </c>
      <c r="O2864" s="9">
        <v>45670.414143518501</v>
      </c>
      <c r="P2864" t="s">
        <v>5042</v>
      </c>
      <c r="R2864" s="9"/>
      <c r="S2864" s="8" t="str">
        <f t="shared" si="88"/>
        <v/>
      </c>
      <c r="T2864" s="8" t="str">
        <f t="shared" si="89"/>
        <v/>
      </c>
    </row>
    <row r="2865" spans="1:20" x14ac:dyDescent="0.25">
      <c r="A2865" t="s">
        <v>3542</v>
      </c>
      <c r="B2865" s="7">
        <v>7901584</v>
      </c>
      <c r="C2865" s="9">
        <v>45670</v>
      </c>
      <c r="D2865" t="s">
        <v>4874</v>
      </c>
      <c r="E2865" t="s">
        <v>4016</v>
      </c>
      <c r="F2865" t="s">
        <v>7404</v>
      </c>
      <c r="I2865" s="3">
        <v>1822078.66</v>
      </c>
      <c r="J2865" s="3">
        <v>0</v>
      </c>
      <c r="K2865" s="3">
        <v>2319949674.6700001</v>
      </c>
      <c r="N2865" t="s">
        <v>4877</v>
      </c>
      <c r="O2865" s="9">
        <v>45670.414317129602</v>
      </c>
      <c r="P2865" t="s">
        <v>5042</v>
      </c>
      <c r="R2865" s="9"/>
      <c r="S2865" s="8" t="str">
        <f t="shared" si="88"/>
        <v/>
      </c>
      <c r="T2865" s="8" t="str">
        <f t="shared" si="89"/>
        <v/>
      </c>
    </row>
    <row r="2866" spans="1:20" x14ac:dyDescent="0.25">
      <c r="A2866" t="s">
        <v>3542</v>
      </c>
      <c r="B2866" s="7">
        <v>7901585</v>
      </c>
      <c r="C2866" s="9">
        <v>45670</v>
      </c>
      <c r="D2866" t="s">
        <v>4874</v>
      </c>
      <c r="E2866" t="s">
        <v>4017</v>
      </c>
      <c r="F2866" t="s">
        <v>7404</v>
      </c>
      <c r="I2866" s="3">
        <v>78832.27</v>
      </c>
      <c r="J2866" s="3">
        <v>0</v>
      </c>
      <c r="K2866" s="3">
        <v>2320028506.9400001</v>
      </c>
      <c r="N2866" t="s">
        <v>4877</v>
      </c>
      <c r="O2866" s="9">
        <v>45670.414490740703</v>
      </c>
      <c r="P2866" t="s">
        <v>5042</v>
      </c>
      <c r="R2866" s="9"/>
      <c r="S2866" s="8" t="str">
        <f t="shared" si="88"/>
        <v/>
      </c>
      <c r="T2866" s="8" t="str">
        <f t="shared" si="89"/>
        <v/>
      </c>
    </row>
    <row r="2867" spans="1:20" x14ac:dyDescent="0.25">
      <c r="A2867" t="s">
        <v>3542</v>
      </c>
      <c r="B2867" s="7">
        <v>7901586</v>
      </c>
      <c r="C2867" s="9">
        <v>45670</v>
      </c>
      <c r="D2867" t="s">
        <v>4874</v>
      </c>
      <c r="E2867" t="s">
        <v>4018</v>
      </c>
      <c r="F2867" t="s">
        <v>7404</v>
      </c>
      <c r="I2867" s="3">
        <v>985065.37</v>
      </c>
      <c r="J2867" s="3">
        <v>0</v>
      </c>
      <c r="K2867" s="3">
        <v>2321013572.3099999</v>
      </c>
      <c r="N2867" t="s">
        <v>4877</v>
      </c>
      <c r="O2867" s="9">
        <v>45670.414652777799</v>
      </c>
      <c r="P2867" t="s">
        <v>5042</v>
      </c>
      <c r="R2867" s="9"/>
      <c r="S2867" s="8" t="str">
        <f t="shared" si="88"/>
        <v/>
      </c>
      <c r="T2867" s="8" t="str">
        <f t="shared" si="89"/>
        <v/>
      </c>
    </row>
    <row r="2868" spans="1:20" x14ac:dyDescent="0.25">
      <c r="A2868" t="s">
        <v>3542</v>
      </c>
      <c r="B2868" s="7">
        <v>7901587</v>
      </c>
      <c r="C2868" s="9">
        <v>45670</v>
      </c>
      <c r="D2868" t="s">
        <v>4874</v>
      </c>
      <c r="E2868" t="s">
        <v>4019</v>
      </c>
      <c r="F2868" t="s">
        <v>7404</v>
      </c>
      <c r="I2868" s="3">
        <v>500000</v>
      </c>
      <c r="J2868" s="3">
        <v>0</v>
      </c>
      <c r="K2868" s="3">
        <v>2321513572.3099999</v>
      </c>
      <c r="N2868" t="s">
        <v>4877</v>
      </c>
      <c r="O2868" s="9">
        <v>45670.414849537003</v>
      </c>
      <c r="P2868" t="s">
        <v>5042</v>
      </c>
      <c r="R2868" s="9"/>
      <c r="S2868" s="8" t="str">
        <f t="shared" si="88"/>
        <v/>
      </c>
      <c r="T2868" s="8" t="str">
        <f t="shared" si="89"/>
        <v/>
      </c>
    </row>
    <row r="2869" spans="1:20" x14ac:dyDescent="0.25">
      <c r="A2869" t="s">
        <v>3542</v>
      </c>
      <c r="B2869" s="7">
        <v>7901588</v>
      </c>
      <c r="C2869" s="9">
        <v>45670</v>
      </c>
      <c r="D2869" t="s">
        <v>4874</v>
      </c>
      <c r="E2869" t="s">
        <v>2630</v>
      </c>
      <c r="I2869" s="3">
        <v>0</v>
      </c>
      <c r="J2869" s="3">
        <v>85780.97</v>
      </c>
      <c r="K2869" s="3">
        <v>2321427791.3400002</v>
      </c>
      <c r="N2869" t="s">
        <v>4877</v>
      </c>
      <c r="O2869" s="9">
        <v>45670.4149189815</v>
      </c>
      <c r="P2869" t="s">
        <v>83</v>
      </c>
      <c r="R2869" s="9"/>
      <c r="S2869" s="8" t="str">
        <f t="shared" si="88"/>
        <v/>
      </c>
      <c r="T2869" s="8" t="str">
        <f t="shared" si="89"/>
        <v/>
      </c>
    </row>
    <row r="2870" spans="1:20" x14ac:dyDescent="0.25">
      <c r="A2870" t="s">
        <v>3542</v>
      </c>
      <c r="B2870" s="7">
        <v>7901589</v>
      </c>
      <c r="C2870" s="9">
        <v>45670</v>
      </c>
      <c r="D2870" t="s">
        <v>4874</v>
      </c>
      <c r="E2870" t="s">
        <v>4020</v>
      </c>
      <c r="F2870" t="s">
        <v>7404</v>
      </c>
      <c r="I2870" s="3">
        <v>461873.27</v>
      </c>
      <c r="J2870" s="3">
        <v>0</v>
      </c>
      <c r="K2870" s="3">
        <v>2321889664.6100001</v>
      </c>
      <c r="N2870" t="s">
        <v>4877</v>
      </c>
      <c r="O2870" s="9">
        <v>45670.415069444403</v>
      </c>
      <c r="P2870" t="s">
        <v>5042</v>
      </c>
      <c r="R2870" s="9"/>
      <c r="S2870" s="8" t="str">
        <f t="shared" si="88"/>
        <v/>
      </c>
      <c r="T2870" s="8" t="str">
        <f t="shared" si="89"/>
        <v/>
      </c>
    </row>
    <row r="2871" spans="1:20" x14ac:dyDescent="0.25">
      <c r="A2871" t="s">
        <v>3542</v>
      </c>
      <c r="B2871" s="7">
        <v>7901590</v>
      </c>
      <c r="C2871" s="9">
        <v>45670</v>
      </c>
      <c r="D2871" t="s">
        <v>4874</v>
      </c>
      <c r="E2871" t="s">
        <v>4021</v>
      </c>
      <c r="F2871" t="s">
        <v>7404</v>
      </c>
      <c r="I2871" s="3">
        <v>275291.13</v>
      </c>
      <c r="J2871" s="3">
        <v>0</v>
      </c>
      <c r="K2871" s="3">
        <v>2322164955.7399998</v>
      </c>
      <c r="N2871" t="s">
        <v>4877</v>
      </c>
      <c r="O2871" s="9">
        <v>45670.415358796301</v>
      </c>
      <c r="P2871" t="s">
        <v>5042</v>
      </c>
      <c r="R2871" s="9"/>
      <c r="S2871" s="8" t="str">
        <f t="shared" si="88"/>
        <v/>
      </c>
      <c r="T2871" s="8" t="str">
        <f t="shared" si="89"/>
        <v/>
      </c>
    </row>
    <row r="2872" spans="1:20" x14ac:dyDescent="0.25">
      <c r="A2872" t="s">
        <v>3542</v>
      </c>
      <c r="B2872" s="7">
        <v>7901591</v>
      </c>
      <c r="C2872" s="9">
        <v>45670</v>
      </c>
      <c r="D2872" t="s">
        <v>4874</v>
      </c>
      <c r="E2872" t="s">
        <v>4022</v>
      </c>
      <c r="F2872" t="s">
        <v>7404</v>
      </c>
      <c r="I2872" s="3">
        <v>40000</v>
      </c>
      <c r="J2872" s="3">
        <v>0</v>
      </c>
      <c r="K2872" s="3">
        <v>2322204955.7399998</v>
      </c>
      <c r="N2872" t="s">
        <v>4877</v>
      </c>
      <c r="O2872" s="9">
        <v>45670.415659722203</v>
      </c>
      <c r="P2872" t="s">
        <v>5042</v>
      </c>
      <c r="R2872" s="9"/>
      <c r="S2872" s="8" t="str">
        <f t="shared" si="88"/>
        <v/>
      </c>
      <c r="T2872" s="8" t="str">
        <f t="shared" si="89"/>
        <v/>
      </c>
    </row>
    <row r="2873" spans="1:20" x14ac:dyDescent="0.25">
      <c r="A2873" t="s">
        <v>3542</v>
      </c>
      <c r="B2873" s="7">
        <v>7901592</v>
      </c>
      <c r="C2873" s="9">
        <v>45670</v>
      </c>
      <c r="D2873" t="s">
        <v>4874</v>
      </c>
      <c r="E2873" t="s">
        <v>4023</v>
      </c>
      <c r="F2873" t="s">
        <v>7404</v>
      </c>
      <c r="I2873" s="3">
        <v>713766.17</v>
      </c>
      <c r="J2873" s="3">
        <v>0</v>
      </c>
      <c r="K2873" s="3">
        <v>2322918721.9099998</v>
      </c>
      <c r="N2873" t="s">
        <v>4877</v>
      </c>
      <c r="O2873" s="9">
        <v>45670.415821759299</v>
      </c>
      <c r="P2873" t="s">
        <v>5042</v>
      </c>
      <c r="R2873" s="9"/>
      <c r="S2873" s="8" t="str">
        <f t="shared" si="88"/>
        <v/>
      </c>
      <c r="T2873" s="8" t="str">
        <f t="shared" si="89"/>
        <v/>
      </c>
    </row>
    <row r="2874" spans="1:20" x14ac:dyDescent="0.25">
      <c r="A2874" t="s">
        <v>3542</v>
      </c>
      <c r="B2874" s="7">
        <v>7901593</v>
      </c>
      <c r="C2874" s="9">
        <v>45670</v>
      </c>
      <c r="D2874" t="s">
        <v>4874</v>
      </c>
      <c r="E2874" t="s">
        <v>2623</v>
      </c>
      <c r="F2874" t="s">
        <v>7405</v>
      </c>
      <c r="I2874" s="3">
        <v>0</v>
      </c>
      <c r="J2874" s="3">
        <v>159933.76000000001</v>
      </c>
      <c r="K2874" s="3">
        <v>2322758788.1500001</v>
      </c>
      <c r="N2874" t="s">
        <v>4877</v>
      </c>
      <c r="O2874" s="9">
        <v>45670.4161342593</v>
      </c>
      <c r="P2874" t="s">
        <v>83</v>
      </c>
      <c r="R2874" s="9"/>
      <c r="S2874" s="8" t="str">
        <f t="shared" si="88"/>
        <v/>
      </c>
      <c r="T2874" s="8" t="str">
        <f t="shared" si="89"/>
        <v/>
      </c>
    </row>
    <row r="2875" spans="1:20" x14ac:dyDescent="0.25">
      <c r="A2875" t="s">
        <v>3542</v>
      </c>
      <c r="B2875" s="7">
        <v>7901594</v>
      </c>
      <c r="C2875" s="9">
        <v>45670</v>
      </c>
      <c r="D2875" t="s">
        <v>4874</v>
      </c>
      <c r="E2875" t="s">
        <v>4024</v>
      </c>
      <c r="F2875" t="s">
        <v>7404</v>
      </c>
      <c r="I2875" s="3">
        <v>468422.56</v>
      </c>
      <c r="J2875" s="3">
        <v>0</v>
      </c>
      <c r="K2875" s="3">
        <v>2323227210.71</v>
      </c>
      <c r="N2875" t="s">
        <v>4877</v>
      </c>
      <c r="O2875" s="9">
        <v>45670.416284722203</v>
      </c>
      <c r="P2875" t="s">
        <v>5042</v>
      </c>
      <c r="R2875" s="9"/>
      <c r="S2875" s="8" t="str">
        <f t="shared" si="88"/>
        <v/>
      </c>
      <c r="T2875" s="8" t="str">
        <f t="shared" si="89"/>
        <v/>
      </c>
    </row>
    <row r="2876" spans="1:20" x14ac:dyDescent="0.25">
      <c r="A2876" t="s">
        <v>3542</v>
      </c>
      <c r="B2876" s="7">
        <v>7901595</v>
      </c>
      <c r="C2876" s="9">
        <v>45670</v>
      </c>
      <c r="D2876" t="s">
        <v>4874</v>
      </c>
      <c r="E2876" t="s">
        <v>4025</v>
      </c>
      <c r="F2876" t="s">
        <v>7404</v>
      </c>
      <c r="I2876" s="3">
        <v>922838.71</v>
      </c>
      <c r="J2876" s="3">
        <v>0</v>
      </c>
      <c r="K2876" s="3">
        <v>2324150049.4200001</v>
      </c>
      <c r="N2876" t="s">
        <v>4877</v>
      </c>
      <c r="O2876" s="9">
        <v>45670.416423611103</v>
      </c>
      <c r="P2876" t="s">
        <v>5042</v>
      </c>
      <c r="R2876" s="9"/>
      <c r="S2876" s="8" t="str">
        <f t="shared" si="88"/>
        <v/>
      </c>
      <c r="T2876" s="8" t="str">
        <f t="shared" si="89"/>
        <v/>
      </c>
    </row>
    <row r="2877" spans="1:20" x14ac:dyDescent="0.25">
      <c r="A2877" t="s">
        <v>3542</v>
      </c>
      <c r="B2877" s="7">
        <v>7901596</v>
      </c>
      <c r="C2877" s="9">
        <v>45670</v>
      </c>
      <c r="D2877" t="s">
        <v>4874</v>
      </c>
      <c r="E2877" t="s">
        <v>4026</v>
      </c>
      <c r="F2877" t="s">
        <v>7404</v>
      </c>
      <c r="I2877" s="3">
        <v>348226.55</v>
      </c>
      <c r="J2877" s="3">
        <v>0</v>
      </c>
      <c r="K2877" s="3">
        <v>2324498275.9699998</v>
      </c>
      <c r="N2877" t="s">
        <v>4877</v>
      </c>
      <c r="O2877" s="9">
        <v>45670.416574074101</v>
      </c>
      <c r="P2877" t="s">
        <v>5042</v>
      </c>
      <c r="R2877" s="9"/>
      <c r="S2877" s="8" t="str">
        <f t="shared" si="88"/>
        <v/>
      </c>
      <c r="T2877" s="8" t="str">
        <f t="shared" si="89"/>
        <v/>
      </c>
    </row>
    <row r="2878" spans="1:20" x14ac:dyDescent="0.25">
      <c r="A2878" t="s">
        <v>3542</v>
      </c>
      <c r="B2878" s="7">
        <v>7901597</v>
      </c>
      <c r="C2878" s="9">
        <v>45670</v>
      </c>
      <c r="D2878" t="s">
        <v>4874</v>
      </c>
      <c r="E2878" t="s">
        <v>4027</v>
      </c>
      <c r="F2878" t="s">
        <v>7404</v>
      </c>
      <c r="I2878" s="3">
        <v>341548.87</v>
      </c>
      <c r="J2878" s="3">
        <v>0</v>
      </c>
      <c r="K2878" s="3">
        <v>2324839824.8400002</v>
      </c>
      <c r="N2878" t="s">
        <v>4877</v>
      </c>
      <c r="O2878" s="9">
        <v>45670.416736111103</v>
      </c>
      <c r="P2878" t="s">
        <v>5042</v>
      </c>
      <c r="R2878" s="9"/>
      <c r="S2878" s="8" t="str">
        <f t="shared" si="88"/>
        <v/>
      </c>
      <c r="T2878" s="8" t="str">
        <f t="shared" si="89"/>
        <v/>
      </c>
    </row>
    <row r="2879" spans="1:20" x14ac:dyDescent="0.25">
      <c r="A2879" t="s">
        <v>3542</v>
      </c>
      <c r="B2879" s="7">
        <v>7901598</v>
      </c>
      <c r="C2879" s="9">
        <v>45670</v>
      </c>
      <c r="D2879" t="s">
        <v>4874</v>
      </c>
      <c r="E2879" t="s">
        <v>4028</v>
      </c>
      <c r="F2879" t="s">
        <v>7404</v>
      </c>
      <c r="I2879" s="3">
        <v>238386.27</v>
      </c>
      <c r="J2879" s="3">
        <v>0</v>
      </c>
      <c r="K2879" s="3">
        <v>2325078211.1100001</v>
      </c>
      <c r="N2879" t="s">
        <v>4877</v>
      </c>
      <c r="O2879" s="9">
        <v>45670.416886574101</v>
      </c>
      <c r="P2879" t="s">
        <v>5042</v>
      </c>
      <c r="R2879" s="9"/>
      <c r="S2879" s="8" t="str">
        <f t="shared" si="88"/>
        <v/>
      </c>
      <c r="T2879" s="8" t="str">
        <f t="shared" si="89"/>
        <v/>
      </c>
    </row>
    <row r="2880" spans="1:20" x14ac:dyDescent="0.25">
      <c r="A2880" t="s">
        <v>3542</v>
      </c>
      <c r="B2880" s="7">
        <v>7901599</v>
      </c>
      <c r="C2880" s="9">
        <v>45670</v>
      </c>
      <c r="D2880" t="s">
        <v>4874</v>
      </c>
      <c r="E2880" t="s">
        <v>4029</v>
      </c>
      <c r="F2880" t="s">
        <v>7404</v>
      </c>
      <c r="I2880" s="3">
        <v>108225.33</v>
      </c>
      <c r="J2880" s="3">
        <v>0</v>
      </c>
      <c r="K2880" s="3">
        <v>2325186436.4400001</v>
      </c>
      <c r="N2880" t="s">
        <v>4877</v>
      </c>
      <c r="O2880" s="9">
        <v>45670.417060185202</v>
      </c>
      <c r="P2880" t="s">
        <v>5042</v>
      </c>
      <c r="R2880" s="9"/>
      <c r="S2880" s="8" t="str">
        <f t="shared" si="88"/>
        <v/>
      </c>
      <c r="T2880" s="8" t="str">
        <f t="shared" si="89"/>
        <v/>
      </c>
    </row>
    <row r="2881" spans="1:20" x14ac:dyDescent="0.25">
      <c r="A2881" t="s">
        <v>3542</v>
      </c>
      <c r="B2881" s="7">
        <v>7901600</v>
      </c>
      <c r="C2881" s="9">
        <v>45670</v>
      </c>
      <c r="D2881" t="s">
        <v>4874</v>
      </c>
      <c r="E2881" t="s">
        <v>4030</v>
      </c>
      <c r="F2881" t="s">
        <v>7404</v>
      </c>
      <c r="I2881" s="3">
        <v>519772.14</v>
      </c>
      <c r="J2881" s="3">
        <v>0</v>
      </c>
      <c r="K2881" s="3">
        <v>2325706208.5799999</v>
      </c>
      <c r="N2881" t="s">
        <v>4877</v>
      </c>
      <c r="O2881" s="9">
        <v>45670.417256944398</v>
      </c>
      <c r="P2881" t="s">
        <v>5042</v>
      </c>
      <c r="R2881" s="9"/>
      <c r="S2881" s="8" t="str">
        <f t="shared" si="88"/>
        <v/>
      </c>
      <c r="T2881" s="8" t="str">
        <f t="shared" si="89"/>
        <v/>
      </c>
    </row>
    <row r="2882" spans="1:20" x14ac:dyDescent="0.25">
      <c r="A2882" t="s">
        <v>3542</v>
      </c>
      <c r="B2882" s="7">
        <v>7901601</v>
      </c>
      <c r="C2882" s="9">
        <v>45670</v>
      </c>
      <c r="D2882" t="s">
        <v>4874</v>
      </c>
      <c r="E2882" t="s">
        <v>4031</v>
      </c>
      <c r="F2882" t="s">
        <v>7404</v>
      </c>
      <c r="I2882" s="3">
        <v>76672.460000000006</v>
      </c>
      <c r="J2882" s="3">
        <v>0</v>
      </c>
      <c r="K2882" s="3">
        <v>2325782881.04</v>
      </c>
      <c r="N2882" t="s">
        <v>4877</v>
      </c>
      <c r="O2882" s="9">
        <v>45670.417407407404</v>
      </c>
      <c r="P2882" t="s">
        <v>5042</v>
      </c>
      <c r="R2882" s="9"/>
      <c r="S2882" s="8" t="str">
        <f t="shared" si="88"/>
        <v/>
      </c>
      <c r="T2882" s="8" t="str">
        <f t="shared" si="89"/>
        <v/>
      </c>
    </row>
    <row r="2883" spans="1:20" x14ac:dyDescent="0.25">
      <c r="A2883" t="s">
        <v>3542</v>
      </c>
      <c r="B2883" s="7">
        <v>7901602</v>
      </c>
      <c r="C2883" s="9">
        <v>45670</v>
      </c>
      <c r="D2883" t="s">
        <v>4874</v>
      </c>
      <c r="E2883" t="s">
        <v>2629</v>
      </c>
      <c r="I2883" s="3">
        <v>0</v>
      </c>
      <c r="J2883" s="3">
        <v>542103.57999999996</v>
      </c>
      <c r="K2883" s="3">
        <v>2325240777.46</v>
      </c>
      <c r="N2883" t="s">
        <v>4877</v>
      </c>
      <c r="O2883" s="9">
        <v>45670.417488425897</v>
      </c>
      <c r="P2883" t="s">
        <v>83</v>
      </c>
      <c r="R2883" s="9"/>
      <c r="S2883" s="8" t="str">
        <f t="shared" si="88"/>
        <v/>
      </c>
      <c r="T2883" s="8" t="str">
        <f t="shared" si="89"/>
        <v/>
      </c>
    </row>
    <row r="2884" spans="1:20" x14ac:dyDescent="0.25">
      <c r="A2884" t="s">
        <v>3542</v>
      </c>
      <c r="B2884" s="7">
        <v>7901603</v>
      </c>
      <c r="C2884" s="9">
        <v>45670</v>
      </c>
      <c r="D2884" t="s">
        <v>4874</v>
      </c>
      <c r="E2884" t="s">
        <v>4032</v>
      </c>
      <c r="F2884" t="s">
        <v>7404</v>
      </c>
      <c r="I2884" s="3">
        <v>126005.54</v>
      </c>
      <c r="J2884" s="3">
        <v>0</v>
      </c>
      <c r="K2884" s="3">
        <v>2325366783</v>
      </c>
      <c r="N2884" t="s">
        <v>4877</v>
      </c>
      <c r="O2884" s="9">
        <v>45670.417673611097</v>
      </c>
      <c r="P2884" t="s">
        <v>5042</v>
      </c>
      <c r="R2884" s="9"/>
      <c r="S2884" s="8" t="str">
        <f t="shared" ref="S2884:S2947" si="90">+IF(MID(E2884,1,1)="R",MID(E2884,5,8),"")</f>
        <v/>
      </c>
      <c r="T2884" s="8" t="str">
        <f t="shared" ref="T2884:T2947" si="91">+IF(MID(S2884,1,1)="0",B2884,"")</f>
        <v/>
      </c>
    </row>
    <row r="2885" spans="1:20" x14ac:dyDescent="0.25">
      <c r="A2885" t="s">
        <v>3542</v>
      </c>
      <c r="B2885" s="7">
        <v>7901604</v>
      </c>
      <c r="C2885" s="9">
        <v>45670</v>
      </c>
      <c r="D2885" t="s">
        <v>4874</v>
      </c>
      <c r="E2885" t="s">
        <v>4033</v>
      </c>
      <c r="F2885" t="s">
        <v>7404</v>
      </c>
      <c r="I2885" s="3">
        <v>285068.03999999998</v>
      </c>
      <c r="J2885" s="3">
        <v>0</v>
      </c>
      <c r="K2885" s="3">
        <v>2325651851.04</v>
      </c>
      <c r="N2885" t="s">
        <v>4877</v>
      </c>
      <c r="O2885" s="9">
        <v>45670.417835648099</v>
      </c>
      <c r="P2885" t="s">
        <v>5042</v>
      </c>
      <c r="R2885" s="9"/>
      <c r="S2885" s="8" t="str">
        <f t="shared" si="90"/>
        <v/>
      </c>
      <c r="T2885" s="8" t="str">
        <f t="shared" si="91"/>
        <v/>
      </c>
    </row>
    <row r="2886" spans="1:20" x14ac:dyDescent="0.25">
      <c r="A2886" t="s">
        <v>3542</v>
      </c>
      <c r="B2886" s="7">
        <v>7901605</v>
      </c>
      <c r="C2886" s="9">
        <v>45670</v>
      </c>
      <c r="D2886" t="s">
        <v>4874</v>
      </c>
      <c r="E2886" t="s">
        <v>4034</v>
      </c>
      <c r="F2886" t="s">
        <v>7404</v>
      </c>
      <c r="I2886" s="3">
        <v>201042.08</v>
      </c>
      <c r="J2886" s="3">
        <v>0</v>
      </c>
      <c r="K2886" s="3">
        <v>2325852893.1199999</v>
      </c>
      <c r="N2886" t="s">
        <v>4877</v>
      </c>
      <c r="O2886" s="9">
        <v>45670.417974536998</v>
      </c>
      <c r="P2886" t="s">
        <v>5042</v>
      </c>
      <c r="R2886" s="9"/>
      <c r="S2886" s="8" t="str">
        <f t="shared" si="90"/>
        <v/>
      </c>
      <c r="T2886" s="8" t="str">
        <f t="shared" si="91"/>
        <v/>
      </c>
    </row>
    <row r="2887" spans="1:20" x14ac:dyDescent="0.25">
      <c r="A2887" t="s">
        <v>3542</v>
      </c>
      <c r="B2887" s="7">
        <v>7901606</v>
      </c>
      <c r="C2887" s="9">
        <v>45670</v>
      </c>
      <c r="D2887" t="s">
        <v>4874</v>
      </c>
      <c r="E2887" t="s">
        <v>4035</v>
      </c>
      <c r="F2887" t="s">
        <v>7404</v>
      </c>
      <c r="I2887" s="3">
        <v>4101161.9</v>
      </c>
      <c r="J2887" s="3">
        <v>0</v>
      </c>
      <c r="K2887" s="3">
        <v>2329954055.02</v>
      </c>
      <c r="N2887" t="s">
        <v>4877</v>
      </c>
      <c r="O2887" s="9">
        <v>45670.418124999997</v>
      </c>
      <c r="P2887" t="s">
        <v>5042</v>
      </c>
      <c r="R2887" s="9"/>
      <c r="S2887" s="8" t="str">
        <f t="shared" si="90"/>
        <v/>
      </c>
      <c r="T2887" s="8" t="str">
        <f t="shared" si="91"/>
        <v/>
      </c>
    </row>
    <row r="2888" spans="1:20" x14ac:dyDescent="0.25">
      <c r="A2888" t="s">
        <v>3542</v>
      </c>
      <c r="B2888" s="7">
        <v>7901607</v>
      </c>
      <c r="C2888" s="9">
        <v>45670</v>
      </c>
      <c r="D2888" t="s">
        <v>4874</v>
      </c>
      <c r="E2888" t="s">
        <v>4036</v>
      </c>
      <c r="F2888" t="s">
        <v>7404</v>
      </c>
      <c r="I2888" s="3">
        <v>466369.48</v>
      </c>
      <c r="J2888" s="3">
        <v>0</v>
      </c>
      <c r="K2888" s="3">
        <v>2330420424.5</v>
      </c>
      <c r="N2888" t="s">
        <v>4877</v>
      </c>
      <c r="O2888" s="9">
        <v>45670.418287036999</v>
      </c>
      <c r="P2888" t="s">
        <v>5042</v>
      </c>
      <c r="R2888" s="9"/>
      <c r="S2888" s="8" t="str">
        <f t="shared" si="90"/>
        <v/>
      </c>
      <c r="T2888" s="8" t="str">
        <f t="shared" si="91"/>
        <v/>
      </c>
    </row>
    <row r="2889" spans="1:20" x14ac:dyDescent="0.25">
      <c r="A2889" t="s">
        <v>3542</v>
      </c>
      <c r="B2889" s="7">
        <v>7901608</v>
      </c>
      <c r="C2889" s="9">
        <v>45670</v>
      </c>
      <c r="D2889" t="s">
        <v>4874</v>
      </c>
      <c r="E2889" t="s">
        <v>4037</v>
      </c>
      <c r="F2889" t="s">
        <v>7404</v>
      </c>
      <c r="I2889" s="3">
        <v>999720.11</v>
      </c>
      <c r="J2889" s="3">
        <v>0</v>
      </c>
      <c r="K2889" s="3">
        <v>2331420144.6100001</v>
      </c>
      <c r="N2889" t="s">
        <v>4877</v>
      </c>
      <c r="O2889" s="9">
        <v>45670.418425925898</v>
      </c>
      <c r="P2889" t="s">
        <v>5042</v>
      </c>
      <c r="R2889" s="9"/>
      <c r="S2889" s="8" t="str">
        <f t="shared" si="90"/>
        <v/>
      </c>
      <c r="T2889" s="8" t="str">
        <f t="shared" si="91"/>
        <v/>
      </c>
    </row>
    <row r="2890" spans="1:20" x14ac:dyDescent="0.25">
      <c r="A2890" t="s">
        <v>3542</v>
      </c>
      <c r="B2890" s="7">
        <v>7901609</v>
      </c>
      <c r="C2890" s="9">
        <v>45670</v>
      </c>
      <c r="D2890" t="s">
        <v>4874</v>
      </c>
      <c r="E2890" t="s">
        <v>4038</v>
      </c>
      <c r="F2890" t="s">
        <v>7404</v>
      </c>
      <c r="I2890" s="3">
        <v>1164632.8700000001</v>
      </c>
      <c r="J2890" s="3">
        <v>0</v>
      </c>
      <c r="K2890" s="3">
        <v>2332584777.48</v>
      </c>
      <c r="N2890" t="s">
        <v>4877</v>
      </c>
      <c r="O2890" s="9">
        <v>45670.418599536999</v>
      </c>
      <c r="P2890" t="s">
        <v>5042</v>
      </c>
      <c r="R2890" s="9"/>
      <c r="S2890" s="8" t="str">
        <f t="shared" si="90"/>
        <v/>
      </c>
      <c r="T2890" s="8" t="str">
        <f t="shared" si="91"/>
        <v/>
      </c>
    </row>
    <row r="2891" spans="1:20" x14ac:dyDescent="0.25">
      <c r="A2891" t="s">
        <v>3542</v>
      </c>
      <c r="B2891" s="7">
        <v>7901610</v>
      </c>
      <c r="C2891" s="9">
        <v>45670</v>
      </c>
      <c r="D2891" t="s">
        <v>4874</v>
      </c>
      <c r="E2891" t="s">
        <v>4039</v>
      </c>
      <c r="F2891" t="s">
        <v>7404</v>
      </c>
      <c r="I2891" s="3">
        <v>671626.23</v>
      </c>
      <c r="J2891" s="3">
        <v>0</v>
      </c>
      <c r="K2891" s="3">
        <v>2333256403.71</v>
      </c>
      <c r="N2891" t="s">
        <v>4877</v>
      </c>
      <c r="O2891" s="9">
        <v>45670.418773148202</v>
      </c>
      <c r="P2891" t="s">
        <v>5042</v>
      </c>
      <c r="R2891" s="9"/>
      <c r="S2891" s="8" t="str">
        <f t="shared" si="90"/>
        <v/>
      </c>
      <c r="T2891" s="8" t="str">
        <f t="shared" si="91"/>
        <v/>
      </c>
    </row>
    <row r="2892" spans="1:20" x14ac:dyDescent="0.25">
      <c r="A2892" t="s">
        <v>3542</v>
      </c>
      <c r="B2892" s="7">
        <v>7901611</v>
      </c>
      <c r="C2892" s="9">
        <v>45670</v>
      </c>
      <c r="D2892" t="s">
        <v>4874</v>
      </c>
      <c r="E2892" t="s">
        <v>2628</v>
      </c>
      <c r="I2892" s="3">
        <v>0</v>
      </c>
      <c r="J2892" s="3">
        <v>442950.95</v>
      </c>
      <c r="K2892" s="3">
        <v>2332813452.7600002</v>
      </c>
      <c r="N2892" t="s">
        <v>4877</v>
      </c>
      <c r="O2892" s="9">
        <v>45670.419236111098</v>
      </c>
      <c r="P2892" t="s">
        <v>83</v>
      </c>
      <c r="R2892" s="9"/>
      <c r="S2892" s="8" t="str">
        <f t="shared" si="90"/>
        <v/>
      </c>
      <c r="T2892" s="8" t="str">
        <f t="shared" si="91"/>
        <v/>
      </c>
    </row>
    <row r="2893" spans="1:20" x14ac:dyDescent="0.25">
      <c r="A2893" t="s">
        <v>3542</v>
      </c>
      <c r="B2893" s="7">
        <v>7901612</v>
      </c>
      <c r="C2893" s="9">
        <v>45670</v>
      </c>
      <c r="D2893" t="s">
        <v>4874</v>
      </c>
      <c r="E2893" t="s">
        <v>3169</v>
      </c>
      <c r="F2893" t="s">
        <v>7406</v>
      </c>
      <c r="I2893" s="3">
        <v>0</v>
      </c>
      <c r="J2893" s="3">
        <v>443725.98</v>
      </c>
      <c r="K2893" s="3">
        <v>2332369726.7800002</v>
      </c>
      <c r="N2893" t="s">
        <v>4877</v>
      </c>
      <c r="O2893" s="9">
        <v>45670.420057870397</v>
      </c>
      <c r="P2893" t="s">
        <v>26</v>
      </c>
      <c r="R2893" s="9"/>
      <c r="S2893" s="8" t="str">
        <f t="shared" si="90"/>
        <v/>
      </c>
      <c r="T2893" s="8" t="str">
        <f t="shared" si="91"/>
        <v/>
      </c>
    </row>
    <row r="2894" spans="1:20" x14ac:dyDescent="0.25">
      <c r="A2894" t="s">
        <v>3542</v>
      </c>
      <c r="B2894" s="7">
        <v>7901613</v>
      </c>
      <c r="C2894" s="9">
        <v>45670</v>
      </c>
      <c r="D2894" t="s">
        <v>4874</v>
      </c>
      <c r="E2894" t="s">
        <v>4040</v>
      </c>
      <c r="F2894" t="s">
        <v>7404</v>
      </c>
      <c r="I2894" s="3">
        <v>797826.52</v>
      </c>
      <c r="J2894" s="3">
        <v>0</v>
      </c>
      <c r="K2894" s="3">
        <v>2333167553.3000002</v>
      </c>
      <c r="N2894" t="s">
        <v>4877</v>
      </c>
      <c r="O2894" s="9">
        <v>45670.425949074102</v>
      </c>
      <c r="P2894" t="s">
        <v>5042</v>
      </c>
      <c r="R2894" s="9"/>
      <c r="S2894" s="8" t="str">
        <f t="shared" si="90"/>
        <v/>
      </c>
      <c r="T2894" s="8" t="str">
        <f t="shared" si="91"/>
        <v/>
      </c>
    </row>
    <row r="2895" spans="1:20" x14ac:dyDescent="0.25">
      <c r="A2895" t="s">
        <v>3542</v>
      </c>
      <c r="B2895" s="7">
        <v>7901614</v>
      </c>
      <c r="C2895" s="9">
        <v>45670</v>
      </c>
      <c r="D2895" t="s">
        <v>4874</v>
      </c>
      <c r="E2895" t="s">
        <v>4041</v>
      </c>
      <c r="F2895" t="s">
        <v>7404</v>
      </c>
      <c r="I2895" s="3">
        <v>752977.37</v>
      </c>
      <c r="J2895" s="3">
        <v>0</v>
      </c>
      <c r="K2895" s="3">
        <v>2333920530.6700001</v>
      </c>
      <c r="N2895" t="s">
        <v>4877</v>
      </c>
      <c r="O2895" s="9">
        <v>45670.426215277803</v>
      </c>
      <c r="P2895" t="s">
        <v>5042</v>
      </c>
      <c r="R2895" s="9"/>
      <c r="S2895" s="8" t="str">
        <f t="shared" si="90"/>
        <v/>
      </c>
      <c r="T2895" s="8" t="str">
        <f t="shared" si="91"/>
        <v/>
      </c>
    </row>
    <row r="2896" spans="1:20" x14ac:dyDescent="0.25">
      <c r="A2896" t="s">
        <v>3542</v>
      </c>
      <c r="B2896" s="7">
        <v>7901615</v>
      </c>
      <c r="C2896" s="9">
        <v>45670</v>
      </c>
      <c r="D2896" t="s">
        <v>4874</v>
      </c>
      <c r="E2896" t="s">
        <v>4042</v>
      </c>
      <c r="F2896" t="s">
        <v>7404</v>
      </c>
      <c r="I2896" s="3">
        <v>615225.81000000006</v>
      </c>
      <c r="J2896" s="3">
        <v>0</v>
      </c>
      <c r="K2896" s="3">
        <v>2334535756.48</v>
      </c>
      <c r="N2896" t="s">
        <v>4877</v>
      </c>
      <c r="O2896" s="9">
        <v>45670.426400463002</v>
      </c>
      <c r="P2896" t="s">
        <v>5042</v>
      </c>
      <c r="R2896" s="9"/>
      <c r="S2896" s="8" t="str">
        <f t="shared" si="90"/>
        <v/>
      </c>
      <c r="T2896" s="8" t="str">
        <f t="shared" si="91"/>
        <v/>
      </c>
    </row>
    <row r="2897" spans="1:20" x14ac:dyDescent="0.25">
      <c r="A2897" t="s">
        <v>3542</v>
      </c>
      <c r="B2897" s="7">
        <v>7901616</v>
      </c>
      <c r="C2897" s="9">
        <v>45670</v>
      </c>
      <c r="D2897" t="s">
        <v>4874</v>
      </c>
      <c r="E2897" t="s">
        <v>4043</v>
      </c>
      <c r="F2897" t="s">
        <v>7404</v>
      </c>
      <c r="I2897" s="3">
        <v>72150.22</v>
      </c>
      <c r="J2897" s="3">
        <v>0</v>
      </c>
      <c r="K2897" s="3">
        <v>2334607906.6999998</v>
      </c>
      <c r="N2897" t="s">
        <v>4877</v>
      </c>
      <c r="O2897" s="9">
        <v>45670.429583333302</v>
      </c>
      <c r="P2897" t="s">
        <v>5042</v>
      </c>
      <c r="R2897" s="9"/>
      <c r="S2897" s="8" t="str">
        <f t="shared" si="90"/>
        <v/>
      </c>
      <c r="T2897" s="8" t="str">
        <f t="shared" si="91"/>
        <v/>
      </c>
    </row>
    <row r="2898" spans="1:20" x14ac:dyDescent="0.25">
      <c r="A2898" t="s">
        <v>3542</v>
      </c>
      <c r="B2898" s="7">
        <v>7901617</v>
      </c>
      <c r="C2898" s="9">
        <v>45670</v>
      </c>
      <c r="D2898" t="s">
        <v>4874</v>
      </c>
      <c r="E2898" t="s">
        <v>4044</v>
      </c>
      <c r="F2898" t="s">
        <v>7404</v>
      </c>
      <c r="I2898" s="3">
        <v>51114.97</v>
      </c>
      <c r="J2898" s="3">
        <v>0</v>
      </c>
      <c r="K2898" s="3">
        <v>2334659021.6700001</v>
      </c>
      <c r="N2898" t="s">
        <v>4877</v>
      </c>
      <c r="O2898" s="9">
        <v>45670.429745370398</v>
      </c>
      <c r="P2898" t="s">
        <v>5042</v>
      </c>
      <c r="R2898" s="9"/>
      <c r="S2898" s="8" t="str">
        <f t="shared" si="90"/>
        <v/>
      </c>
      <c r="T2898" s="8" t="str">
        <f t="shared" si="91"/>
        <v/>
      </c>
    </row>
    <row r="2899" spans="1:20" x14ac:dyDescent="0.25">
      <c r="A2899" t="s">
        <v>3542</v>
      </c>
      <c r="B2899" s="7">
        <v>7901618</v>
      </c>
      <c r="C2899" s="9">
        <v>45670</v>
      </c>
      <c r="D2899" t="s">
        <v>4874</v>
      </c>
      <c r="E2899" t="s">
        <v>4045</v>
      </c>
      <c r="F2899" t="s">
        <v>7404</v>
      </c>
      <c r="I2899" s="3">
        <v>134028.04999999999</v>
      </c>
      <c r="J2899" s="3">
        <v>0</v>
      </c>
      <c r="K2899" s="3">
        <v>2334793049.7199998</v>
      </c>
      <c r="N2899" t="s">
        <v>4877</v>
      </c>
      <c r="O2899" s="9">
        <v>45670.429907407401</v>
      </c>
      <c r="P2899" t="s">
        <v>5042</v>
      </c>
      <c r="R2899" s="9"/>
      <c r="S2899" s="8" t="str">
        <f t="shared" si="90"/>
        <v/>
      </c>
      <c r="T2899" s="8" t="str">
        <f t="shared" si="91"/>
        <v/>
      </c>
    </row>
    <row r="2900" spans="1:20" x14ac:dyDescent="0.25">
      <c r="A2900" t="s">
        <v>3542</v>
      </c>
      <c r="B2900" s="7">
        <v>7901619</v>
      </c>
      <c r="C2900" s="9">
        <v>45670</v>
      </c>
      <c r="D2900" t="s">
        <v>4874</v>
      </c>
      <c r="E2900" t="s">
        <v>4046</v>
      </c>
      <c r="F2900" t="s">
        <v>7404</v>
      </c>
      <c r="I2900" s="3">
        <v>2734107.94</v>
      </c>
      <c r="J2900" s="3">
        <v>0</v>
      </c>
      <c r="K2900" s="3">
        <v>2337527157.6599998</v>
      </c>
      <c r="N2900" t="s">
        <v>4877</v>
      </c>
      <c r="O2900" s="9">
        <v>45670.430069444403</v>
      </c>
      <c r="P2900" t="s">
        <v>5042</v>
      </c>
      <c r="R2900" s="9"/>
      <c r="S2900" s="8" t="str">
        <f t="shared" si="90"/>
        <v/>
      </c>
      <c r="T2900" s="8" t="str">
        <f t="shared" si="91"/>
        <v/>
      </c>
    </row>
    <row r="2901" spans="1:20" x14ac:dyDescent="0.25">
      <c r="A2901" t="s">
        <v>3542</v>
      </c>
      <c r="B2901" s="7">
        <v>7901620</v>
      </c>
      <c r="C2901" s="9">
        <v>45670</v>
      </c>
      <c r="D2901" t="s">
        <v>4874</v>
      </c>
      <c r="E2901" t="s">
        <v>4047</v>
      </c>
      <c r="F2901" t="s">
        <v>7404</v>
      </c>
      <c r="I2901" s="3">
        <v>310912.98</v>
      </c>
      <c r="J2901" s="3">
        <v>0</v>
      </c>
      <c r="K2901" s="3">
        <v>2337838070.6399999</v>
      </c>
      <c r="N2901" t="s">
        <v>4877</v>
      </c>
      <c r="O2901" s="9">
        <v>45670.430347222202</v>
      </c>
      <c r="P2901" t="s">
        <v>5042</v>
      </c>
      <c r="R2901" s="9"/>
      <c r="S2901" s="8" t="str">
        <f t="shared" si="90"/>
        <v/>
      </c>
      <c r="T2901" s="8" t="str">
        <f t="shared" si="91"/>
        <v/>
      </c>
    </row>
    <row r="2902" spans="1:20" x14ac:dyDescent="0.25">
      <c r="A2902" t="s">
        <v>3542</v>
      </c>
      <c r="B2902" s="7">
        <v>7901624</v>
      </c>
      <c r="C2902" s="9">
        <v>45670</v>
      </c>
      <c r="D2902" t="s">
        <v>3539</v>
      </c>
      <c r="E2902" t="s">
        <v>7407</v>
      </c>
      <c r="I2902" s="3">
        <v>0</v>
      </c>
      <c r="J2902" s="3">
        <v>197950.12</v>
      </c>
      <c r="K2902" s="3">
        <v>2337640120.52</v>
      </c>
      <c r="N2902" t="s">
        <v>4877</v>
      </c>
      <c r="O2902" s="9">
        <v>45670.438900462999</v>
      </c>
      <c r="P2902" t="s">
        <v>26</v>
      </c>
      <c r="R2902" s="9"/>
      <c r="S2902" s="8" t="str">
        <f t="shared" si="90"/>
        <v>00084836</v>
      </c>
      <c r="T2902" s="8">
        <f t="shared" si="91"/>
        <v>7901624</v>
      </c>
    </row>
    <row r="2903" spans="1:20" x14ac:dyDescent="0.25">
      <c r="A2903" t="s">
        <v>3542</v>
      </c>
      <c r="B2903" s="7">
        <v>7901628</v>
      </c>
      <c r="C2903" s="9">
        <v>45670</v>
      </c>
      <c r="D2903" t="s">
        <v>4874</v>
      </c>
      <c r="E2903" t="s">
        <v>4048</v>
      </c>
      <c r="I2903" s="3">
        <v>1965785.07</v>
      </c>
      <c r="J2903" s="3">
        <v>0</v>
      </c>
      <c r="K2903" s="3">
        <v>2339605905.5900002</v>
      </c>
      <c r="N2903" t="s">
        <v>4877</v>
      </c>
      <c r="O2903" s="9">
        <v>45670.448668981502</v>
      </c>
      <c r="P2903" t="s">
        <v>5001</v>
      </c>
      <c r="R2903" s="9"/>
      <c r="S2903" s="8" t="str">
        <f t="shared" si="90"/>
        <v/>
      </c>
      <c r="T2903" s="8" t="str">
        <f t="shared" si="91"/>
        <v/>
      </c>
    </row>
    <row r="2904" spans="1:20" x14ac:dyDescent="0.25">
      <c r="A2904" t="s">
        <v>3542</v>
      </c>
      <c r="B2904" s="7">
        <v>7901630</v>
      </c>
      <c r="C2904" s="9">
        <v>45670</v>
      </c>
      <c r="D2904" t="s">
        <v>4874</v>
      </c>
      <c r="E2904" t="s">
        <v>4049</v>
      </c>
      <c r="I2904" s="3">
        <v>843567.97</v>
      </c>
      <c r="J2904" s="3">
        <v>0</v>
      </c>
      <c r="K2904" s="3">
        <v>2340449473.5599999</v>
      </c>
      <c r="N2904" t="s">
        <v>4877</v>
      </c>
      <c r="O2904" s="9">
        <v>45670.448935185203</v>
      </c>
      <c r="P2904" t="s">
        <v>5001</v>
      </c>
      <c r="R2904" s="9"/>
      <c r="S2904" s="8" t="str">
        <f t="shared" si="90"/>
        <v/>
      </c>
      <c r="T2904" s="8" t="str">
        <f t="shared" si="91"/>
        <v/>
      </c>
    </row>
    <row r="2905" spans="1:20" x14ac:dyDescent="0.25">
      <c r="A2905" t="s">
        <v>3542</v>
      </c>
      <c r="B2905" s="7">
        <v>7901631</v>
      </c>
      <c r="C2905" s="9">
        <v>45670</v>
      </c>
      <c r="D2905" t="s">
        <v>4874</v>
      </c>
      <c r="E2905" t="s">
        <v>4050</v>
      </c>
      <c r="I2905" s="3">
        <v>818675.78</v>
      </c>
      <c r="J2905" s="3">
        <v>0</v>
      </c>
      <c r="K2905" s="3">
        <v>2341268149.3400002</v>
      </c>
      <c r="N2905" t="s">
        <v>4877</v>
      </c>
      <c r="O2905" s="9">
        <v>45670.449155092603</v>
      </c>
      <c r="P2905" t="s">
        <v>5001</v>
      </c>
      <c r="R2905" s="9"/>
      <c r="S2905" s="8" t="str">
        <f t="shared" si="90"/>
        <v/>
      </c>
      <c r="T2905" s="8" t="str">
        <f t="shared" si="91"/>
        <v/>
      </c>
    </row>
    <row r="2906" spans="1:20" x14ac:dyDescent="0.25">
      <c r="A2906" t="s">
        <v>3542</v>
      </c>
      <c r="B2906" s="7">
        <v>7901633</v>
      </c>
      <c r="C2906" s="9">
        <v>45670</v>
      </c>
      <c r="D2906" t="s">
        <v>4874</v>
      </c>
      <c r="E2906" t="s">
        <v>4051</v>
      </c>
      <c r="F2906" t="s">
        <v>6186</v>
      </c>
      <c r="I2906" s="3">
        <v>275589.87</v>
      </c>
      <c r="J2906" s="3">
        <v>0</v>
      </c>
      <c r="K2906" s="3">
        <v>2341543739.21</v>
      </c>
      <c r="N2906" t="s">
        <v>4877</v>
      </c>
      <c r="O2906" s="9">
        <v>45670.449421296304</v>
      </c>
      <c r="P2906" t="s">
        <v>83</v>
      </c>
      <c r="R2906" s="9"/>
      <c r="S2906" s="8" t="str">
        <f t="shared" si="90"/>
        <v/>
      </c>
      <c r="T2906" s="8" t="str">
        <f t="shared" si="91"/>
        <v/>
      </c>
    </row>
    <row r="2907" spans="1:20" x14ac:dyDescent="0.25">
      <c r="A2907" t="s">
        <v>3542</v>
      </c>
      <c r="B2907" s="7">
        <v>7901634</v>
      </c>
      <c r="C2907" s="9">
        <v>45670</v>
      </c>
      <c r="D2907" t="s">
        <v>4874</v>
      </c>
      <c r="E2907" t="s">
        <v>4052</v>
      </c>
      <c r="I2907" s="3">
        <v>776421.91</v>
      </c>
      <c r="J2907" s="3">
        <v>0</v>
      </c>
      <c r="K2907" s="3">
        <v>2342320161.1199999</v>
      </c>
      <c r="N2907" t="s">
        <v>4877</v>
      </c>
      <c r="O2907" s="9">
        <v>45670.449490740699</v>
      </c>
      <c r="P2907" t="s">
        <v>5001</v>
      </c>
      <c r="R2907" s="9"/>
      <c r="S2907" s="8" t="str">
        <f t="shared" si="90"/>
        <v/>
      </c>
      <c r="T2907" s="8" t="str">
        <f t="shared" si="91"/>
        <v/>
      </c>
    </row>
    <row r="2908" spans="1:20" x14ac:dyDescent="0.25">
      <c r="A2908" t="s">
        <v>3542</v>
      </c>
      <c r="B2908" s="7">
        <v>7901635</v>
      </c>
      <c r="C2908" s="9">
        <v>45670</v>
      </c>
      <c r="D2908" t="s">
        <v>4874</v>
      </c>
      <c r="E2908" t="s">
        <v>4053</v>
      </c>
      <c r="I2908" s="3">
        <v>736583.82</v>
      </c>
      <c r="J2908" s="3">
        <v>0</v>
      </c>
      <c r="K2908" s="3">
        <v>2343056744.9400001</v>
      </c>
      <c r="N2908" t="s">
        <v>4877</v>
      </c>
      <c r="O2908" s="9">
        <v>45670.449745370403</v>
      </c>
      <c r="P2908" t="s">
        <v>5001</v>
      </c>
      <c r="R2908" s="9"/>
      <c r="S2908" s="8" t="str">
        <f t="shared" si="90"/>
        <v/>
      </c>
      <c r="T2908" s="8" t="str">
        <f t="shared" si="91"/>
        <v/>
      </c>
    </row>
    <row r="2909" spans="1:20" x14ac:dyDescent="0.25">
      <c r="A2909" t="s">
        <v>3542</v>
      </c>
      <c r="B2909" s="7">
        <v>7901636</v>
      </c>
      <c r="C2909" s="9">
        <v>45670</v>
      </c>
      <c r="D2909" t="s">
        <v>4874</v>
      </c>
      <c r="E2909" t="s">
        <v>4054</v>
      </c>
      <c r="I2909" s="3">
        <v>666480.07999999996</v>
      </c>
      <c r="J2909" s="3">
        <v>0</v>
      </c>
      <c r="K2909" s="3">
        <v>2343723225.02</v>
      </c>
      <c r="N2909" t="s">
        <v>4877</v>
      </c>
      <c r="O2909" s="9">
        <v>45670.450138888897</v>
      </c>
      <c r="P2909" t="s">
        <v>5001</v>
      </c>
      <c r="R2909" s="9"/>
      <c r="S2909" s="8" t="str">
        <f t="shared" si="90"/>
        <v/>
      </c>
      <c r="T2909" s="8" t="str">
        <f t="shared" si="91"/>
        <v/>
      </c>
    </row>
    <row r="2910" spans="1:20" x14ac:dyDescent="0.25">
      <c r="A2910" t="s">
        <v>3542</v>
      </c>
      <c r="B2910" s="7">
        <v>7901637</v>
      </c>
      <c r="C2910" s="9">
        <v>45670</v>
      </c>
      <c r="D2910" t="s">
        <v>4874</v>
      </c>
      <c r="E2910" t="s">
        <v>4055</v>
      </c>
      <c r="I2910" s="3">
        <v>573110.28</v>
      </c>
      <c r="J2910" s="3">
        <v>0</v>
      </c>
      <c r="K2910" s="3">
        <v>2344296335.3000002</v>
      </c>
      <c r="N2910" t="s">
        <v>4877</v>
      </c>
      <c r="O2910" s="9">
        <v>45670.4504282407</v>
      </c>
      <c r="P2910" t="s">
        <v>5001</v>
      </c>
      <c r="R2910" s="9"/>
      <c r="S2910" s="8" t="str">
        <f t="shared" si="90"/>
        <v/>
      </c>
      <c r="T2910" s="8" t="str">
        <f t="shared" si="91"/>
        <v/>
      </c>
    </row>
    <row r="2911" spans="1:20" x14ac:dyDescent="0.25">
      <c r="A2911" t="s">
        <v>3542</v>
      </c>
      <c r="B2911" s="7">
        <v>7901638</v>
      </c>
      <c r="C2911" s="9">
        <v>45670</v>
      </c>
      <c r="D2911" t="s">
        <v>4874</v>
      </c>
      <c r="E2911" t="s">
        <v>4056</v>
      </c>
      <c r="I2911" s="3">
        <v>447750.82</v>
      </c>
      <c r="J2911" s="3">
        <v>0</v>
      </c>
      <c r="K2911" s="3">
        <v>2344744086.1199999</v>
      </c>
      <c r="N2911" t="s">
        <v>4877</v>
      </c>
      <c r="O2911" s="9">
        <v>45670.450636574104</v>
      </c>
      <c r="P2911" t="s">
        <v>5001</v>
      </c>
      <c r="R2911" s="9"/>
      <c r="S2911" s="8" t="str">
        <f t="shared" si="90"/>
        <v/>
      </c>
      <c r="T2911" s="8" t="str">
        <f t="shared" si="91"/>
        <v/>
      </c>
    </row>
    <row r="2912" spans="1:20" x14ac:dyDescent="0.25">
      <c r="A2912" t="s">
        <v>3542</v>
      </c>
      <c r="B2912" s="7">
        <v>7901639</v>
      </c>
      <c r="C2912" s="9">
        <v>45670</v>
      </c>
      <c r="D2912" t="s">
        <v>4874</v>
      </c>
      <c r="E2912" t="s">
        <v>4057</v>
      </c>
      <c r="I2912" s="3">
        <v>275513.31</v>
      </c>
      <c r="J2912" s="3">
        <v>0</v>
      </c>
      <c r="K2912" s="3">
        <v>2345019599.4299998</v>
      </c>
      <c r="N2912" t="s">
        <v>4877</v>
      </c>
      <c r="O2912" s="9">
        <v>45670.450868055603</v>
      </c>
      <c r="P2912" t="s">
        <v>5001</v>
      </c>
      <c r="R2912" s="9"/>
      <c r="S2912" s="8" t="str">
        <f t="shared" si="90"/>
        <v/>
      </c>
      <c r="T2912" s="8" t="str">
        <f t="shared" si="91"/>
        <v/>
      </c>
    </row>
    <row r="2913" spans="1:20" x14ac:dyDescent="0.25">
      <c r="A2913" t="s">
        <v>3542</v>
      </c>
      <c r="B2913" s="7">
        <v>7901640</v>
      </c>
      <c r="C2913" s="9">
        <v>45670</v>
      </c>
      <c r="D2913" t="s">
        <v>4874</v>
      </c>
      <c r="E2913" t="s">
        <v>4058</v>
      </c>
      <c r="I2913" s="3">
        <v>265942.17</v>
      </c>
      <c r="J2913" s="3">
        <v>0</v>
      </c>
      <c r="K2913" s="3">
        <v>2345285541.5999999</v>
      </c>
      <c r="N2913" t="s">
        <v>4877</v>
      </c>
      <c r="O2913" s="9">
        <v>45670.451122685197</v>
      </c>
      <c r="P2913" t="s">
        <v>5001</v>
      </c>
      <c r="R2913" s="9"/>
      <c r="S2913" s="8" t="str">
        <f t="shared" si="90"/>
        <v/>
      </c>
      <c r="T2913" s="8" t="str">
        <f t="shared" si="91"/>
        <v/>
      </c>
    </row>
    <row r="2914" spans="1:20" x14ac:dyDescent="0.25">
      <c r="A2914" t="s">
        <v>3542</v>
      </c>
      <c r="B2914" s="7">
        <v>7901641</v>
      </c>
      <c r="C2914" s="9">
        <v>45670</v>
      </c>
      <c r="D2914" t="s">
        <v>4874</v>
      </c>
      <c r="E2914" t="s">
        <v>4059</v>
      </c>
      <c r="I2914" s="3">
        <v>259886.07</v>
      </c>
      <c r="J2914" s="3">
        <v>0</v>
      </c>
      <c r="K2914" s="3">
        <v>2345545427.6700001</v>
      </c>
      <c r="N2914" t="s">
        <v>4877</v>
      </c>
      <c r="O2914" s="9">
        <v>45670.451331018499</v>
      </c>
      <c r="P2914" t="s">
        <v>5001</v>
      </c>
      <c r="R2914" s="9"/>
      <c r="S2914" s="8" t="str">
        <f t="shared" si="90"/>
        <v/>
      </c>
      <c r="T2914" s="8" t="str">
        <f t="shared" si="91"/>
        <v/>
      </c>
    </row>
    <row r="2915" spans="1:20" x14ac:dyDescent="0.25">
      <c r="A2915" t="s">
        <v>3542</v>
      </c>
      <c r="B2915" s="7">
        <v>7901642</v>
      </c>
      <c r="C2915" s="9">
        <v>45670</v>
      </c>
      <c r="D2915" t="s">
        <v>4874</v>
      </c>
      <c r="E2915" t="s">
        <v>4060</v>
      </c>
      <c r="I2915" s="3">
        <v>142534.01999999999</v>
      </c>
      <c r="J2915" s="3">
        <v>0</v>
      </c>
      <c r="K2915" s="3">
        <v>2345687961.6900001</v>
      </c>
      <c r="N2915" t="s">
        <v>4877</v>
      </c>
      <c r="O2915" s="9">
        <v>45670.451562499999</v>
      </c>
      <c r="P2915" t="s">
        <v>5001</v>
      </c>
      <c r="R2915" s="9"/>
      <c r="S2915" s="8" t="str">
        <f t="shared" si="90"/>
        <v/>
      </c>
      <c r="T2915" s="8" t="str">
        <f t="shared" si="91"/>
        <v/>
      </c>
    </row>
    <row r="2916" spans="1:20" x14ac:dyDescent="0.25">
      <c r="A2916" t="s">
        <v>3542</v>
      </c>
      <c r="B2916" s="7">
        <v>7901643</v>
      </c>
      <c r="C2916" s="9">
        <v>45670</v>
      </c>
      <c r="D2916" t="s">
        <v>4874</v>
      </c>
      <c r="E2916" t="s">
        <v>4061</v>
      </c>
      <c r="I2916" s="3">
        <v>134270.68</v>
      </c>
      <c r="J2916" s="3">
        <v>0</v>
      </c>
      <c r="K2916" s="3">
        <v>2345822232.3699999</v>
      </c>
      <c r="N2916" t="s">
        <v>4877</v>
      </c>
      <c r="O2916" s="9">
        <v>45670.451793981498</v>
      </c>
      <c r="P2916" t="s">
        <v>5001</v>
      </c>
      <c r="R2916" s="9"/>
      <c r="S2916" s="8" t="str">
        <f t="shared" si="90"/>
        <v/>
      </c>
      <c r="T2916" s="8" t="str">
        <f t="shared" si="91"/>
        <v/>
      </c>
    </row>
    <row r="2917" spans="1:20" x14ac:dyDescent="0.25">
      <c r="A2917" t="s">
        <v>3542</v>
      </c>
      <c r="B2917" s="7">
        <v>7901644</v>
      </c>
      <c r="C2917" s="9">
        <v>45670</v>
      </c>
      <c r="D2917" t="s">
        <v>4874</v>
      </c>
      <c r="E2917" t="s">
        <v>4062</v>
      </c>
      <c r="I2917" s="3">
        <v>124858.57</v>
      </c>
      <c r="J2917" s="3">
        <v>0</v>
      </c>
      <c r="K2917" s="3">
        <v>2345947090.9400001</v>
      </c>
      <c r="N2917" t="s">
        <v>4877</v>
      </c>
      <c r="O2917" s="9">
        <v>45670.452094907399</v>
      </c>
      <c r="P2917" t="s">
        <v>5001</v>
      </c>
      <c r="R2917" s="9"/>
      <c r="S2917" s="8" t="str">
        <f t="shared" si="90"/>
        <v/>
      </c>
      <c r="T2917" s="8" t="str">
        <f t="shared" si="91"/>
        <v/>
      </c>
    </row>
    <row r="2918" spans="1:20" x14ac:dyDescent="0.25">
      <c r="A2918" t="s">
        <v>3542</v>
      </c>
      <c r="B2918" s="7">
        <v>7901645</v>
      </c>
      <c r="C2918" s="9">
        <v>45670</v>
      </c>
      <c r="D2918" t="s">
        <v>4874</v>
      </c>
      <c r="E2918" t="s">
        <v>4063</v>
      </c>
      <c r="I2918" s="3">
        <v>124679.8</v>
      </c>
      <c r="J2918" s="3">
        <v>0</v>
      </c>
      <c r="K2918" s="3">
        <v>2346071770.7399998</v>
      </c>
      <c r="N2918" t="s">
        <v>4877</v>
      </c>
      <c r="O2918" s="9">
        <v>45670.452372685198</v>
      </c>
      <c r="P2918" t="s">
        <v>5001</v>
      </c>
      <c r="R2918" s="9"/>
      <c r="S2918" s="8" t="str">
        <f t="shared" si="90"/>
        <v/>
      </c>
      <c r="T2918" s="8" t="str">
        <f t="shared" si="91"/>
        <v/>
      </c>
    </row>
    <row r="2919" spans="1:20" x14ac:dyDescent="0.25">
      <c r="A2919" t="s">
        <v>3542</v>
      </c>
      <c r="B2919" s="7">
        <v>7901646</v>
      </c>
      <c r="C2919" s="9">
        <v>45670</v>
      </c>
      <c r="D2919" t="s">
        <v>4874</v>
      </c>
      <c r="E2919" t="s">
        <v>4064</v>
      </c>
      <c r="I2919" s="3">
        <v>120916.45</v>
      </c>
      <c r="J2919" s="3">
        <v>0</v>
      </c>
      <c r="K2919" s="3">
        <v>2346192687.1900001</v>
      </c>
      <c r="N2919" t="s">
        <v>4877</v>
      </c>
      <c r="O2919" s="9">
        <v>45670.452696759297</v>
      </c>
      <c r="P2919" t="s">
        <v>5001</v>
      </c>
      <c r="R2919" s="9"/>
      <c r="S2919" s="8" t="str">
        <f t="shared" si="90"/>
        <v/>
      </c>
      <c r="T2919" s="8" t="str">
        <f t="shared" si="91"/>
        <v/>
      </c>
    </row>
    <row r="2920" spans="1:20" x14ac:dyDescent="0.25">
      <c r="A2920" t="s">
        <v>3542</v>
      </c>
      <c r="B2920" s="7">
        <v>7901647</v>
      </c>
      <c r="C2920" s="9">
        <v>45670</v>
      </c>
      <c r="D2920" t="s">
        <v>4874</v>
      </c>
      <c r="E2920" t="s">
        <v>4065</v>
      </c>
      <c r="I2920" s="3">
        <v>83998.02</v>
      </c>
      <c r="J2920" s="3">
        <v>0</v>
      </c>
      <c r="K2920" s="3">
        <v>2346276685.21</v>
      </c>
      <c r="N2920" t="s">
        <v>4877</v>
      </c>
      <c r="O2920" s="9">
        <v>45670.452916666698</v>
      </c>
      <c r="P2920" t="s">
        <v>5001</v>
      </c>
      <c r="R2920" s="9"/>
      <c r="S2920" s="8" t="str">
        <f t="shared" si="90"/>
        <v/>
      </c>
      <c r="T2920" s="8" t="str">
        <f t="shared" si="91"/>
        <v/>
      </c>
    </row>
    <row r="2921" spans="1:20" x14ac:dyDescent="0.25">
      <c r="A2921" t="s">
        <v>3542</v>
      </c>
      <c r="B2921" s="7">
        <v>7901648</v>
      </c>
      <c r="C2921" s="9">
        <v>45670</v>
      </c>
      <c r="D2921" t="s">
        <v>4874</v>
      </c>
      <c r="E2921" t="s">
        <v>4066</v>
      </c>
      <c r="I2921" s="3">
        <v>81388.61</v>
      </c>
      <c r="J2921" s="3">
        <v>0</v>
      </c>
      <c r="K2921" s="3">
        <v>2346358073.8200002</v>
      </c>
      <c r="N2921" t="s">
        <v>4877</v>
      </c>
      <c r="O2921" s="9">
        <v>45670.453136574099</v>
      </c>
      <c r="P2921" t="s">
        <v>5001</v>
      </c>
      <c r="R2921" s="9"/>
      <c r="S2921" s="8" t="str">
        <f t="shared" si="90"/>
        <v/>
      </c>
      <c r="T2921" s="8" t="str">
        <f t="shared" si="91"/>
        <v/>
      </c>
    </row>
    <row r="2922" spans="1:20" x14ac:dyDescent="0.25">
      <c r="A2922" t="s">
        <v>3542</v>
      </c>
      <c r="B2922" s="7">
        <v>7901649</v>
      </c>
      <c r="C2922" s="9">
        <v>45670</v>
      </c>
      <c r="D2922" t="s">
        <v>4874</v>
      </c>
      <c r="E2922" t="s">
        <v>4067</v>
      </c>
      <c r="I2922" s="3">
        <v>80503.59</v>
      </c>
      <c r="J2922" s="3">
        <v>0</v>
      </c>
      <c r="K2922" s="3">
        <v>2346438577.4099998</v>
      </c>
      <c r="N2922" t="s">
        <v>4877</v>
      </c>
      <c r="O2922" s="9">
        <v>45670.4534375</v>
      </c>
      <c r="P2922" t="s">
        <v>5001</v>
      </c>
      <c r="R2922" s="9"/>
      <c r="S2922" s="8" t="str">
        <f t="shared" si="90"/>
        <v/>
      </c>
      <c r="T2922" s="8" t="str">
        <f t="shared" si="91"/>
        <v/>
      </c>
    </row>
    <row r="2923" spans="1:20" x14ac:dyDescent="0.25">
      <c r="A2923" t="s">
        <v>3542</v>
      </c>
      <c r="B2923" s="7">
        <v>7901650</v>
      </c>
      <c r="C2923" s="9">
        <v>45670</v>
      </c>
      <c r="D2923" t="s">
        <v>4874</v>
      </c>
      <c r="E2923" t="s">
        <v>4068</v>
      </c>
      <c r="I2923" s="3">
        <v>55765.89</v>
      </c>
      <c r="J2923" s="3">
        <v>0</v>
      </c>
      <c r="K2923" s="3">
        <v>2346494343.3000002</v>
      </c>
      <c r="N2923" t="s">
        <v>4877</v>
      </c>
      <c r="O2923" s="9">
        <v>45670.453680555598</v>
      </c>
      <c r="P2923" t="s">
        <v>5001</v>
      </c>
      <c r="R2923" s="9"/>
      <c r="S2923" s="8" t="str">
        <f t="shared" si="90"/>
        <v/>
      </c>
      <c r="T2923" s="8" t="str">
        <f t="shared" si="91"/>
        <v/>
      </c>
    </row>
    <row r="2924" spans="1:20" x14ac:dyDescent="0.25">
      <c r="A2924" t="s">
        <v>3542</v>
      </c>
      <c r="B2924" s="7">
        <v>7901651</v>
      </c>
      <c r="C2924" s="9">
        <v>45670</v>
      </c>
      <c r="D2924" t="s">
        <v>4874</v>
      </c>
      <c r="E2924" t="s">
        <v>2627</v>
      </c>
      <c r="F2924" t="s">
        <v>7408</v>
      </c>
      <c r="I2924" s="3">
        <v>0</v>
      </c>
      <c r="J2924" s="3">
        <v>275589.87</v>
      </c>
      <c r="K2924" s="3">
        <v>2346218753.4299998</v>
      </c>
      <c r="N2924" t="s">
        <v>4877</v>
      </c>
      <c r="O2924" s="9">
        <v>45670.454282407401</v>
      </c>
      <c r="P2924" t="s">
        <v>83</v>
      </c>
      <c r="R2924" s="9"/>
      <c r="S2924" s="8" t="str">
        <f t="shared" si="90"/>
        <v/>
      </c>
      <c r="T2924" s="8" t="str">
        <f t="shared" si="91"/>
        <v/>
      </c>
    </row>
    <row r="2925" spans="1:20" x14ac:dyDescent="0.25">
      <c r="A2925" t="s">
        <v>3542</v>
      </c>
      <c r="B2925" s="7">
        <v>7901652</v>
      </c>
      <c r="C2925" s="9">
        <v>45670</v>
      </c>
      <c r="D2925" t="s">
        <v>3539</v>
      </c>
      <c r="E2925" t="s">
        <v>7409</v>
      </c>
      <c r="I2925" s="3">
        <v>0.16</v>
      </c>
      <c r="J2925" s="3">
        <v>0</v>
      </c>
      <c r="K2925" s="3">
        <v>2346218753.5900002</v>
      </c>
      <c r="N2925" t="s">
        <v>4877</v>
      </c>
      <c r="O2925" s="9">
        <v>45670.455138888901</v>
      </c>
      <c r="P2925" t="s">
        <v>83</v>
      </c>
      <c r="R2925" s="9"/>
      <c r="S2925" s="8" t="str">
        <f t="shared" si="90"/>
        <v>00084837</v>
      </c>
      <c r="T2925" s="8">
        <f t="shared" si="91"/>
        <v>7901652</v>
      </c>
    </row>
    <row r="2926" spans="1:20" x14ac:dyDescent="0.25">
      <c r="A2926" t="s">
        <v>3542</v>
      </c>
      <c r="B2926" s="7">
        <v>7901658</v>
      </c>
      <c r="C2926" s="9">
        <v>45670</v>
      </c>
      <c r="D2926" t="s">
        <v>3539</v>
      </c>
      <c r="E2926" t="s">
        <v>7410</v>
      </c>
      <c r="I2926" s="3">
        <v>0</v>
      </c>
      <c r="J2926" s="3">
        <v>1644291.75</v>
      </c>
      <c r="K2926" s="3">
        <v>2344574461.8400002</v>
      </c>
      <c r="N2926" t="s">
        <v>4877</v>
      </c>
      <c r="O2926" s="9">
        <v>45670.458287037</v>
      </c>
      <c r="P2926" t="s">
        <v>26</v>
      </c>
      <c r="R2926" s="9"/>
      <c r="S2926" s="8" t="str">
        <f t="shared" si="90"/>
        <v>00084838</v>
      </c>
      <c r="T2926" s="8">
        <f t="shared" si="91"/>
        <v>7901658</v>
      </c>
    </row>
    <row r="2927" spans="1:20" x14ac:dyDescent="0.25">
      <c r="A2927" t="s">
        <v>3542</v>
      </c>
      <c r="B2927" s="7">
        <v>7901665</v>
      </c>
      <c r="C2927" s="9">
        <v>45670</v>
      </c>
      <c r="D2927" t="s">
        <v>3539</v>
      </c>
      <c r="E2927" t="s">
        <v>7411</v>
      </c>
      <c r="I2927" s="3">
        <v>0</v>
      </c>
      <c r="J2927" s="3">
        <v>26000344.489999998</v>
      </c>
      <c r="K2927" s="3">
        <v>2318574117.3499999</v>
      </c>
      <c r="N2927" t="s">
        <v>4877</v>
      </c>
      <c r="O2927" s="9">
        <v>45670.4698726852</v>
      </c>
      <c r="P2927" t="s">
        <v>26</v>
      </c>
      <c r="R2927" s="9"/>
      <c r="S2927" s="8" t="str">
        <f t="shared" si="90"/>
        <v>00084839</v>
      </c>
      <c r="T2927" s="8">
        <f t="shared" si="91"/>
        <v>7901665</v>
      </c>
    </row>
    <row r="2928" spans="1:20" x14ac:dyDescent="0.25">
      <c r="A2928" t="s">
        <v>3542</v>
      </c>
      <c r="B2928" s="7">
        <v>7901667</v>
      </c>
      <c r="C2928" s="9">
        <v>45670</v>
      </c>
      <c r="D2928" t="s">
        <v>3539</v>
      </c>
      <c r="E2928" t="s">
        <v>7412</v>
      </c>
      <c r="I2928" s="3">
        <v>0</v>
      </c>
      <c r="J2928" s="3">
        <v>4433500</v>
      </c>
      <c r="K2928" s="3">
        <v>2314140617.3499999</v>
      </c>
      <c r="N2928" t="s">
        <v>4877</v>
      </c>
      <c r="O2928" s="9">
        <v>45670.478240740696</v>
      </c>
      <c r="P2928" t="s">
        <v>26</v>
      </c>
      <c r="R2928" s="9"/>
      <c r="S2928" s="8" t="str">
        <f t="shared" si="90"/>
        <v>00084840</v>
      </c>
      <c r="T2928" s="8">
        <f t="shared" si="91"/>
        <v>7901667</v>
      </c>
    </row>
    <row r="2929" spans="1:20" x14ac:dyDescent="0.25">
      <c r="A2929" t="s">
        <v>3542</v>
      </c>
      <c r="B2929" s="7">
        <v>7901668</v>
      </c>
      <c r="C2929" s="9">
        <v>45670</v>
      </c>
      <c r="D2929" t="s">
        <v>3539</v>
      </c>
      <c r="E2929" t="s">
        <v>7413</v>
      </c>
      <c r="I2929" s="3">
        <v>0</v>
      </c>
      <c r="J2929" s="3">
        <v>1054307.04</v>
      </c>
      <c r="K2929" s="3">
        <v>2313086310.3099999</v>
      </c>
      <c r="N2929" t="s">
        <v>4877</v>
      </c>
      <c r="O2929" s="9">
        <v>45670.478958333297</v>
      </c>
      <c r="P2929" t="s">
        <v>26</v>
      </c>
      <c r="R2929" s="9"/>
      <c r="S2929" s="8" t="str">
        <f t="shared" si="90"/>
        <v>00084841</v>
      </c>
      <c r="T2929" s="8">
        <f t="shared" si="91"/>
        <v>7901668</v>
      </c>
    </row>
    <row r="2930" spans="1:20" x14ac:dyDescent="0.25">
      <c r="A2930" t="s">
        <v>3542</v>
      </c>
      <c r="B2930" s="7">
        <v>7901669</v>
      </c>
      <c r="C2930" s="9">
        <v>45670</v>
      </c>
      <c r="D2930" t="s">
        <v>3539</v>
      </c>
      <c r="E2930" t="s">
        <v>7414</v>
      </c>
      <c r="I2930" s="3">
        <v>0</v>
      </c>
      <c r="J2930" s="3">
        <v>516500</v>
      </c>
      <c r="K2930" s="3">
        <v>2312569810.3099999</v>
      </c>
      <c r="N2930" t="s">
        <v>4877</v>
      </c>
      <c r="O2930" s="9">
        <v>45670.479525463001</v>
      </c>
      <c r="P2930" t="s">
        <v>26</v>
      </c>
      <c r="R2930" s="9"/>
      <c r="S2930" s="8" t="str">
        <f t="shared" si="90"/>
        <v>00084842</v>
      </c>
      <c r="T2930" s="8">
        <f t="shared" si="91"/>
        <v>7901669</v>
      </c>
    </row>
    <row r="2931" spans="1:20" x14ac:dyDescent="0.25">
      <c r="A2931" t="s">
        <v>3542</v>
      </c>
      <c r="B2931" s="7">
        <v>7901671</v>
      </c>
      <c r="C2931" s="9">
        <v>45670</v>
      </c>
      <c r="D2931" t="s">
        <v>3539</v>
      </c>
      <c r="E2931" t="s">
        <v>7415</v>
      </c>
      <c r="I2931" s="3">
        <v>0</v>
      </c>
      <c r="J2931" s="3">
        <v>308540</v>
      </c>
      <c r="K2931" s="3">
        <v>2312261270.3099999</v>
      </c>
      <c r="N2931" t="s">
        <v>4877</v>
      </c>
      <c r="O2931" s="9">
        <v>45670.481909722199</v>
      </c>
      <c r="P2931" t="s">
        <v>26</v>
      </c>
      <c r="R2931" s="9"/>
      <c r="S2931" s="8" t="str">
        <f t="shared" si="90"/>
        <v>00084843</v>
      </c>
      <c r="T2931" s="8">
        <f t="shared" si="91"/>
        <v>7901671</v>
      </c>
    </row>
    <row r="2932" spans="1:20" x14ac:dyDescent="0.25">
      <c r="A2932" t="s">
        <v>3542</v>
      </c>
      <c r="B2932" s="7">
        <v>7901672</v>
      </c>
      <c r="C2932" s="9">
        <v>45670</v>
      </c>
      <c r="D2932" t="s">
        <v>3539</v>
      </c>
      <c r="E2932" t="s">
        <v>7416</v>
      </c>
      <c r="I2932" s="3">
        <v>0</v>
      </c>
      <c r="J2932" s="3">
        <v>870.16</v>
      </c>
      <c r="K2932" s="3">
        <v>2312260400.1500001</v>
      </c>
      <c r="N2932" t="s">
        <v>4877</v>
      </c>
      <c r="O2932" s="9">
        <v>45670.484004629601</v>
      </c>
      <c r="P2932" t="s">
        <v>26</v>
      </c>
      <c r="R2932" s="9"/>
      <c r="S2932" s="8" t="str">
        <f t="shared" si="90"/>
        <v>00084844</v>
      </c>
      <c r="T2932" s="8">
        <f t="shared" si="91"/>
        <v>7901672</v>
      </c>
    </row>
    <row r="2933" spans="1:20" x14ac:dyDescent="0.25">
      <c r="A2933" t="s">
        <v>3542</v>
      </c>
      <c r="B2933" s="7">
        <v>7901678</v>
      </c>
      <c r="C2933" s="9">
        <v>45670</v>
      </c>
      <c r="D2933" t="s">
        <v>4942</v>
      </c>
      <c r="E2933" t="s">
        <v>2510</v>
      </c>
      <c r="F2933" t="s">
        <v>7417</v>
      </c>
      <c r="I2933" s="3">
        <v>28873560.91</v>
      </c>
      <c r="J2933" s="3">
        <v>0</v>
      </c>
      <c r="K2933" s="3">
        <v>2341133961.0599999</v>
      </c>
      <c r="N2933" t="s">
        <v>4877</v>
      </c>
      <c r="O2933" s="9">
        <v>45670.488136574102</v>
      </c>
      <c r="P2933" t="s">
        <v>4944</v>
      </c>
      <c r="R2933" s="9"/>
      <c r="S2933" s="8" t="str">
        <f t="shared" si="90"/>
        <v/>
      </c>
      <c r="T2933" s="8" t="str">
        <f t="shared" si="91"/>
        <v/>
      </c>
    </row>
    <row r="2934" spans="1:20" x14ac:dyDescent="0.25">
      <c r="A2934" t="s">
        <v>3542</v>
      </c>
      <c r="B2934" s="7">
        <v>7901679</v>
      </c>
      <c r="C2934" s="9">
        <v>45670</v>
      </c>
      <c r="D2934" t="s">
        <v>4942</v>
      </c>
      <c r="E2934" t="s">
        <v>2509</v>
      </c>
      <c r="F2934" t="s">
        <v>7418</v>
      </c>
      <c r="I2934" s="3">
        <v>8100157.04</v>
      </c>
      <c r="J2934" s="3">
        <v>0</v>
      </c>
      <c r="K2934" s="3">
        <v>2349234118.0999999</v>
      </c>
      <c r="N2934" t="s">
        <v>4877</v>
      </c>
      <c r="O2934" s="9">
        <v>45670.488148148099</v>
      </c>
      <c r="P2934" t="s">
        <v>4944</v>
      </c>
      <c r="R2934" s="9"/>
      <c r="S2934" s="8" t="str">
        <f t="shared" si="90"/>
        <v/>
      </c>
      <c r="T2934" s="8" t="str">
        <f t="shared" si="91"/>
        <v/>
      </c>
    </row>
    <row r="2935" spans="1:20" x14ac:dyDescent="0.25">
      <c r="A2935" t="s">
        <v>3542</v>
      </c>
      <c r="B2935" s="7">
        <v>7901688</v>
      </c>
      <c r="C2935" s="9">
        <v>45670</v>
      </c>
      <c r="D2935" t="s">
        <v>3539</v>
      </c>
      <c r="E2935" t="s">
        <v>7419</v>
      </c>
      <c r="I2935" s="3">
        <v>0</v>
      </c>
      <c r="J2935" s="3">
        <v>7500000</v>
      </c>
      <c r="K2935" s="3">
        <v>2341734118.0999999</v>
      </c>
      <c r="N2935" t="s">
        <v>4877</v>
      </c>
      <c r="O2935" s="9">
        <v>45670.498842592599</v>
      </c>
      <c r="P2935" t="s">
        <v>26</v>
      </c>
      <c r="R2935" s="9"/>
      <c r="S2935" s="8" t="str">
        <f t="shared" si="90"/>
        <v>00084846</v>
      </c>
      <c r="T2935" s="8">
        <f t="shared" si="91"/>
        <v>7901688</v>
      </c>
    </row>
    <row r="2936" spans="1:20" x14ac:dyDescent="0.25">
      <c r="A2936" t="s">
        <v>3542</v>
      </c>
      <c r="B2936" s="7">
        <v>7901690</v>
      </c>
      <c r="C2936" s="9">
        <v>45670</v>
      </c>
      <c r="D2936" t="s">
        <v>3539</v>
      </c>
      <c r="E2936" t="s">
        <v>7420</v>
      </c>
      <c r="I2936" s="3">
        <v>0</v>
      </c>
      <c r="J2936" s="3">
        <v>1400000</v>
      </c>
      <c r="K2936" s="3">
        <v>2340334118.0999999</v>
      </c>
      <c r="N2936" t="s">
        <v>4877</v>
      </c>
      <c r="O2936" s="9">
        <v>45670.499837962998</v>
      </c>
      <c r="P2936" t="s">
        <v>26</v>
      </c>
      <c r="R2936" s="9"/>
      <c r="S2936" s="8" t="str">
        <f t="shared" si="90"/>
        <v>00084847</v>
      </c>
      <c r="T2936" s="8">
        <f t="shared" si="91"/>
        <v>7901690</v>
      </c>
    </row>
    <row r="2937" spans="1:20" x14ac:dyDescent="0.25">
      <c r="A2937" t="s">
        <v>3542</v>
      </c>
      <c r="B2937" s="7">
        <v>7901693</v>
      </c>
      <c r="C2937" s="9">
        <v>45670</v>
      </c>
      <c r="D2937" t="s">
        <v>3539</v>
      </c>
      <c r="E2937" t="s">
        <v>7421</v>
      </c>
      <c r="I2937" s="3">
        <v>0</v>
      </c>
      <c r="J2937" s="3">
        <v>3556957.66</v>
      </c>
      <c r="K2937" s="3">
        <v>2336777160.4400001</v>
      </c>
      <c r="N2937" t="s">
        <v>4877</v>
      </c>
      <c r="O2937" s="9">
        <v>45670.500648148103</v>
      </c>
      <c r="P2937" t="s">
        <v>26</v>
      </c>
      <c r="R2937" s="9"/>
      <c r="S2937" s="8" t="str">
        <f t="shared" si="90"/>
        <v>00084848</v>
      </c>
      <c r="T2937" s="8">
        <f t="shared" si="91"/>
        <v>7901693</v>
      </c>
    </row>
    <row r="2938" spans="1:20" x14ac:dyDescent="0.25">
      <c r="A2938" t="s">
        <v>3542</v>
      </c>
      <c r="B2938" s="7">
        <v>7901698</v>
      </c>
      <c r="C2938" s="9">
        <v>45670</v>
      </c>
      <c r="D2938" t="s">
        <v>4874</v>
      </c>
      <c r="E2938" t="s">
        <v>3241</v>
      </c>
      <c r="F2938" t="s">
        <v>4876</v>
      </c>
      <c r="I2938" s="3">
        <v>0</v>
      </c>
      <c r="J2938" s="3">
        <v>35343.919999999998</v>
      </c>
      <c r="K2938" s="3">
        <v>2336741816.52</v>
      </c>
      <c r="N2938" t="s">
        <v>4877</v>
      </c>
      <c r="O2938" s="9">
        <v>45670.510266203702</v>
      </c>
      <c r="P2938" t="s">
        <v>26</v>
      </c>
      <c r="R2938" s="9"/>
      <c r="S2938" s="8" t="str">
        <f t="shared" si="90"/>
        <v/>
      </c>
      <c r="T2938" s="8" t="str">
        <f t="shared" si="91"/>
        <v/>
      </c>
    </row>
    <row r="2939" spans="1:20" x14ac:dyDescent="0.25">
      <c r="A2939" t="s">
        <v>3542</v>
      </c>
      <c r="B2939" s="7">
        <v>7901699</v>
      </c>
      <c r="C2939" s="9">
        <v>45670</v>
      </c>
      <c r="D2939" t="s">
        <v>3539</v>
      </c>
      <c r="E2939" t="s">
        <v>7422</v>
      </c>
      <c r="I2939" s="3">
        <v>0</v>
      </c>
      <c r="J2939" s="3">
        <v>671534.55</v>
      </c>
      <c r="K2939" s="3">
        <v>2336070281.9699998</v>
      </c>
      <c r="N2939" t="s">
        <v>4877</v>
      </c>
      <c r="O2939" s="9">
        <v>45670.510266203702</v>
      </c>
      <c r="P2939" t="s">
        <v>26</v>
      </c>
      <c r="R2939" s="9"/>
      <c r="S2939" s="8" t="str">
        <f t="shared" si="90"/>
        <v>00084849</v>
      </c>
      <c r="T2939" s="8">
        <f t="shared" si="91"/>
        <v>7901699</v>
      </c>
    </row>
    <row r="2940" spans="1:20" x14ac:dyDescent="0.25">
      <c r="A2940" t="s">
        <v>3542</v>
      </c>
      <c r="B2940" s="7">
        <v>7901700</v>
      </c>
      <c r="C2940" s="9">
        <v>45670</v>
      </c>
      <c r="D2940" t="s">
        <v>3539</v>
      </c>
      <c r="E2940" t="s">
        <v>7423</v>
      </c>
      <c r="I2940" s="3">
        <v>0</v>
      </c>
      <c r="J2940" s="3">
        <v>1648711.21</v>
      </c>
      <c r="K2940" s="3">
        <v>2334421570.7600002</v>
      </c>
      <c r="N2940" t="s">
        <v>4877</v>
      </c>
      <c r="O2940" s="9">
        <v>45670.511469907397</v>
      </c>
      <c r="P2940" t="s">
        <v>26</v>
      </c>
      <c r="R2940" s="9"/>
      <c r="S2940" s="8" t="str">
        <f t="shared" si="90"/>
        <v>00084850</v>
      </c>
      <c r="T2940" s="8">
        <f t="shared" si="91"/>
        <v>7901700</v>
      </c>
    </row>
    <row r="2941" spans="1:20" x14ac:dyDescent="0.25">
      <c r="A2941" t="s">
        <v>3542</v>
      </c>
      <c r="B2941" s="7">
        <v>7901706</v>
      </c>
      <c r="C2941" s="9">
        <v>45670</v>
      </c>
      <c r="D2941" t="s">
        <v>3539</v>
      </c>
      <c r="E2941" t="s">
        <v>7424</v>
      </c>
      <c r="I2941" s="3">
        <v>0</v>
      </c>
      <c r="J2941" s="3">
        <v>1404652.49</v>
      </c>
      <c r="K2941" s="3">
        <v>2333016918.27</v>
      </c>
      <c r="N2941" t="s">
        <v>4877</v>
      </c>
      <c r="O2941" s="9">
        <v>45670.518935185202</v>
      </c>
      <c r="P2941" t="s">
        <v>26</v>
      </c>
      <c r="R2941" s="9"/>
      <c r="S2941" s="8" t="str">
        <f t="shared" si="90"/>
        <v>00084853</v>
      </c>
      <c r="T2941" s="8">
        <f t="shared" si="91"/>
        <v>7901706</v>
      </c>
    </row>
    <row r="2942" spans="1:20" x14ac:dyDescent="0.25">
      <c r="A2942" t="s">
        <v>3542</v>
      </c>
      <c r="B2942" s="7">
        <v>7901712</v>
      </c>
      <c r="C2942" s="9">
        <v>45670</v>
      </c>
      <c r="D2942" t="s">
        <v>3539</v>
      </c>
      <c r="E2942" t="s">
        <v>7425</v>
      </c>
      <c r="I2942" s="3">
        <v>0</v>
      </c>
      <c r="J2942" s="3">
        <v>994788.29</v>
      </c>
      <c r="K2942" s="3">
        <v>2332022129.98</v>
      </c>
      <c r="N2942" t="s">
        <v>4877</v>
      </c>
      <c r="O2942" s="9">
        <v>45670.528159722198</v>
      </c>
      <c r="P2942" t="s">
        <v>26</v>
      </c>
      <c r="R2942" s="9"/>
      <c r="S2942" s="8" t="str">
        <f t="shared" si="90"/>
        <v>00084856</v>
      </c>
      <c r="T2942" s="8">
        <f t="shared" si="91"/>
        <v>7901712</v>
      </c>
    </row>
    <row r="2943" spans="1:20" x14ac:dyDescent="0.25">
      <c r="A2943" t="s">
        <v>3542</v>
      </c>
      <c r="B2943" s="7">
        <v>7901713</v>
      </c>
      <c r="C2943" s="9">
        <v>45670</v>
      </c>
      <c r="D2943" t="s">
        <v>3539</v>
      </c>
      <c r="E2943" t="s">
        <v>7426</v>
      </c>
      <c r="I2943" s="3">
        <v>0</v>
      </c>
      <c r="J2943" s="3">
        <v>661759.77</v>
      </c>
      <c r="K2943" s="3">
        <v>2331360370.21</v>
      </c>
      <c r="N2943" t="s">
        <v>4877</v>
      </c>
      <c r="O2943" s="9">
        <v>45670.529074074097</v>
      </c>
      <c r="P2943" t="s">
        <v>368</v>
      </c>
      <c r="R2943" s="9"/>
      <c r="S2943" s="8" t="str">
        <f t="shared" si="90"/>
        <v>00084857</v>
      </c>
      <c r="T2943" s="8">
        <f t="shared" si="91"/>
        <v>7901713</v>
      </c>
    </row>
    <row r="2944" spans="1:20" x14ac:dyDescent="0.25">
      <c r="A2944" t="s">
        <v>3542</v>
      </c>
      <c r="B2944" s="7">
        <v>7901714</v>
      </c>
      <c r="C2944" s="9">
        <v>45670</v>
      </c>
      <c r="D2944" t="s">
        <v>3539</v>
      </c>
      <c r="E2944" t="s">
        <v>7427</v>
      </c>
      <c r="I2944" s="3">
        <v>0</v>
      </c>
      <c r="J2944" s="3">
        <v>4000000</v>
      </c>
      <c r="K2944" s="3">
        <v>2327360370.21</v>
      </c>
      <c r="N2944" t="s">
        <v>4877</v>
      </c>
      <c r="O2944" s="9">
        <v>45670.5295833333</v>
      </c>
      <c r="P2944" t="s">
        <v>26</v>
      </c>
      <c r="R2944" s="9"/>
      <c r="S2944" s="8" t="str">
        <f t="shared" si="90"/>
        <v>00084858</v>
      </c>
      <c r="T2944" s="8">
        <f t="shared" si="91"/>
        <v>7901714</v>
      </c>
    </row>
    <row r="2945" spans="1:20" x14ac:dyDescent="0.25">
      <c r="A2945" t="s">
        <v>3542</v>
      </c>
      <c r="B2945" s="7">
        <v>7901715</v>
      </c>
      <c r="C2945" s="9">
        <v>45670</v>
      </c>
      <c r="D2945" t="s">
        <v>3539</v>
      </c>
      <c r="E2945" t="s">
        <v>7428</v>
      </c>
      <c r="I2945" s="3">
        <v>0</v>
      </c>
      <c r="J2945" s="3">
        <v>273479.65999999997</v>
      </c>
      <c r="K2945" s="3">
        <v>2327086890.5500002</v>
      </c>
      <c r="N2945" t="s">
        <v>4877</v>
      </c>
      <c r="O2945" s="9">
        <v>45670.537152777797</v>
      </c>
      <c r="P2945" t="s">
        <v>26</v>
      </c>
      <c r="R2945" s="9"/>
      <c r="S2945" s="8" t="str">
        <f t="shared" si="90"/>
        <v>00084859</v>
      </c>
      <c r="T2945" s="8">
        <f t="shared" si="91"/>
        <v>7901715</v>
      </c>
    </row>
    <row r="2946" spans="1:20" x14ac:dyDescent="0.25">
      <c r="A2946" t="s">
        <v>3542</v>
      </c>
      <c r="B2946" s="7">
        <v>7901716</v>
      </c>
      <c r="C2946" s="9">
        <v>45670</v>
      </c>
      <c r="D2946" t="s">
        <v>4874</v>
      </c>
      <c r="E2946" t="s">
        <v>2716</v>
      </c>
      <c r="F2946" t="s">
        <v>4876</v>
      </c>
      <c r="I2946" s="3">
        <v>0</v>
      </c>
      <c r="J2946" s="3">
        <v>96011.46</v>
      </c>
      <c r="K2946" s="3">
        <v>2326990879.0900002</v>
      </c>
      <c r="N2946" t="s">
        <v>4877</v>
      </c>
      <c r="O2946" s="9">
        <v>45670.543761574103</v>
      </c>
      <c r="P2946" t="s">
        <v>26</v>
      </c>
      <c r="R2946" s="9"/>
      <c r="S2946" s="8" t="str">
        <f t="shared" si="90"/>
        <v/>
      </c>
      <c r="T2946" s="8" t="str">
        <f t="shared" si="91"/>
        <v/>
      </c>
    </row>
    <row r="2947" spans="1:20" x14ac:dyDescent="0.25">
      <c r="A2947" t="s">
        <v>3542</v>
      </c>
      <c r="B2947" s="7">
        <v>7901717</v>
      </c>
      <c r="C2947" s="9">
        <v>45670</v>
      </c>
      <c r="D2947" t="s">
        <v>3539</v>
      </c>
      <c r="E2947" t="s">
        <v>7429</v>
      </c>
      <c r="I2947" s="3">
        <v>0</v>
      </c>
      <c r="J2947" s="3">
        <v>1824217.73</v>
      </c>
      <c r="K2947" s="3">
        <v>2325166661.3600001</v>
      </c>
      <c r="N2947" t="s">
        <v>4877</v>
      </c>
      <c r="O2947" s="9">
        <v>45670.543761574103</v>
      </c>
      <c r="P2947" t="s">
        <v>26</v>
      </c>
      <c r="R2947" s="9"/>
      <c r="S2947" s="8" t="str">
        <f t="shared" si="90"/>
        <v>00084860</v>
      </c>
      <c r="T2947" s="8">
        <f t="shared" si="91"/>
        <v>7901717</v>
      </c>
    </row>
    <row r="2948" spans="1:20" x14ac:dyDescent="0.25">
      <c r="A2948" t="s">
        <v>3542</v>
      </c>
      <c r="B2948" s="7">
        <v>7901719</v>
      </c>
      <c r="C2948" s="9">
        <v>45670</v>
      </c>
      <c r="D2948" t="s">
        <v>4874</v>
      </c>
      <c r="E2948" t="s">
        <v>3357</v>
      </c>
      <c r="F2948" t="s">
        <v>4876</v>
      </c>
      <c r="I2948" s="3">
        <v>0</v>
      </c>
      <c r="J2948" s="3">
        <v>55217.3</v>
      </c>
      <c r="K2948" s="3">
        <v>2325111444.0599999</v>
      </c>
      <c r="N2948" t="s">
        <v>4877</v>
      </c>
      <c r="O2948" s="9">
        <v>45670.546261574098</v>
      </c>
      <c r="P2948" t="s">
        <v>26</v>
      </c>
      <c r="R2948" s="9"/>
      <c r="S2948" s="8" t="str">
        <f t="shared" ref="S2948:S3011" si="92">+IF(MID(E2948,1,1)="R",MID(E2948,5,8),"")</f>
        <v/>
      </c>
      <c r="T2948" s="8" t="str">
        <f t="shared" ref="T2948:T3011" si="93">+IF(MID(S2948,1,1)="0",B2948,"")</f>
        <v/>
      </c>
    </row>
    <row r="2949" spans="1:20" x14ac:dyDescent="0.25">
      <c r="A2949" t="s">
        <v>3542</v>
      </c>
      <c r="B2949" s="7">
        <v>7901720</v>
      </c>
      <c r="C2949" s="9">
        <v>45670</v>
      </c>
      <c r="D2949" t="s">
        <v>3539</v>
      </c>
      <c r="E2949" t="s">
        <v>7430</v>
      </c>
      <c r="I2949" s="3">
        <v>0</v>
      </c>
      <c r="J2949" s="3">
        <v>31000.99</v>
      </c>
      <c r="K2949" s="3">
        <v>2325080443.0700002</v>
      </c>
      <c r="N2949" t="s">
        <v>4877</v>
      </c>
      <c r="O2949" s="9">
        <v>45670.546261574098</v>
      </c>
      <c r="P2949" t="s">
        <v>26</v>
      </c>
      <c r="R2949" s="9"/>
      <c r="S2949" s="8" t="str">
        <f t="shared" si="92"/>
        <v>00084861</v>
      </c>
      <c r="T2949" s="8">
        <f t="shared" si="93"/>
        <v>7901720</v>
      </c>
    </row>
    <row r="2950" spans="1:20" x14ac:dyDescent="0.25">
      <c r="A2950" t="s">
        <v>3542</v>
      </c>
      <c r="B2950" s="7">
        <v>7901731</v>
      </c>
      <c r="C2950" s="9">
        <v>45670</v>
      </c>
      <c r="D2950" t="s">
        <v>4874</v>
      </c>
      <c r="E2950" t="s">
        <v>4069</v>
      </c>
      <c r="F2950" t="s">
        <v>7431</v>
      </c>
      <c r="I2950" s="3">
        <v>0</v>
      </c>
      <c r="J2950" s="3">
        <v>450000</v>
      </c>
      <c r="K2950" s="3">
        <v>2324630443.0700002</v>
      </c>
      <c r="N2950" t="s">
        <v>4877</v>
      </c>
      <c r="O2950" s="9">
        <v>45670.584999999999</v>
      </c>
      <c r="P2950" t="s">
        <v>368</v>
      </c>
      <c r="R2950" s="9"/>
      <c r="S2950" s="8" t="str">
        <f t="shared" si="92"/>
        <v/>
      </c>
      <c r="T2950" s="8" t="str">
        <f t="shared" si="93"/>
        <v/>
      </c>
    </row>
    <row r="2951" spans="1:20" x14ac:dyDescent="0.25">
      <c r="A2951" t="s">
        <v>3542</v>
      </c>
      <c r="B2951" s="7">
        <v>7901735</v>
      </c>
      <c r="C2951" s="9">
        <v>45670</v>
      </c>
      <c r="D2951" t="s">
        <v>3539</v>
      </c>
      <c r="E2951" t="s">
        <v>7432</v>
      </c>
      <c r="I2951" s="3">
        <v>0</v>
      </c>
      <c r="J2951" s="3">
        <v>156882.51</v>
      </c>
      <c r="K2951" s="3">
        <v>2324473560.5599999</v>
      </c>
      <c r="N2951" t="s">
        <v>4877</v>
      </c>
      <c r="O2951" s="9">
        <v>45670.589479166701</v>
      </c>
      <c r="P2951" t="s">
        <v>26</v>
      </c>
      <c r="R2951" s="9"/>
      <c r="S2951" s="8" t="str">
        <f t="shared" si="92"/>
        <v>00084862</v>
      </c>
      <c r="T2951" s="8">
        <f t="shared" si="93"/>
        <v>7901735</v>
      </c>
    </row>
    <row r="2952" spans="1:20" x14ac:dyDescent="0.25">
      <c r="A2952" t="s">
        <v>3542</v>
      </c>
      <c r="B2952" s="7">
        <v>7901736</v>
      </c>
      <c r="C2952" s="9">
        <v>45670</v>
      </c>
      <c r="D2952" t="s">
        <v>4942</v>
      </c>
      <c r="E2952" t="s">
        <v>4070</v>
      </c>
      <c r="I2952" s="3">
        <v>6855741.7800000003</v>
      </c>
      <c r="J2952" s="3">
        <v>0</v>
      </c>
      <c r="K2952" s="3">
        <v>2331329302.3400002</v>
      </c>
      <c r="N2952" t="s">
        <v>4877</v>
      </c>
      <c r="O2952" s="9">
        <v>45670.590671296297</v>
      </c>
      <c r="P2952" t="s">
        <v>4944</v>
      </c>
      <c r="R2952" s="9"/>
      <c r="S2952" s="8" t="str">
        <f t="shared" si="92"/>
        <v/>
      </c>
      <c r="T2952" s="8" t="str">
        <f t="shared" si="93"/>
        <v/>
      </c>
    </row>
    <row r="2953" spans="1:20" x14ac:dyDescent="0.25">
      <c r="A2953" t="s">
        <v>3542</v>
      </c>
      <c r="B2953" s="7">
        <v>7901737</v>
      </c>
      <c r="C2953" s="9">
        <v>45670</v>
      </c>
      <c r="D2953" t="s">
        <v>4942</v>
      </c>
      <c r="E2953" t="s">
        <v>4071</v>
      </c>
      <c r="I2953" s="3">
        <v>1795503.17</v>
      </c>
      <c r="J2953" s="3">
        <v>0</v>
      </c>
      <c r="K2953" s="3">
        <v>2333124805.5100002</v>
      </c>
      <c r="N2953" t="s">
        <v>4877</v>
      </c>
      <c r="O2953" s="9">
        <v>45670.590671296297</v>
      </c>
      <c r="P2953" t="s">
        <v>4944</v>
      </c>
      <c r="R2953" s="9"/>
      <c r="S2953" s="8" t="str">
        <f t="shared" si="92"/>
        <v/>
      </c>
      <c r="T2953" s="8" t="str">
        <f t="shared" si="93"/>
        <v/>
      </c>
    </row>
    <row r="2954" spans="1:20" x14ac:dyDescent="0.25">
      <c r="A2954" t="s">
        <v>3542</v>
      </c>
      <c r="B2954" s="7">
        <v>7901738</v>
      </c>
      <c r="C2954" s="9">
        <v>45670</v>
      </c>
      <c r="D2954" t="s">
        <v>4942</v>
      </c>
      <c r="E2954" t="s">
        <v>2997</v>
      </c>
      <c r="I2954" s="3">
        <v>4073410.74</v>
      </c>
      <c r="J2954" s="3">
        <v>0</v>
      </c>
      <c r="K2954" s="3">
        <v>2337198216.25</v>
      </c>
      <c r="N2954" t="s">
        <v>4877</v>
      </c>
      <c r="O2954" s="9">
        <v>45670.590740740699</v>
      </c>
      <c r="P2954" t="s">
        <v>4944</v>
      </c>
      <c r="R2954" s="9"/>
      <c r="S2954" s="8" t="str">
        <f t="shared" si="92"/>
        <v/>
      </c>
      <c r="T2954" s="8" t="str">
        <f t="shared" si="93"/>
        <v/>
      </c>
    </row>
    <row r="2955" spans="1:20" x14ac:dyDescent="0.25">
      <c r="A2955" t="s">
        <v>3542</v>
      </c>
      <c r="B2955" s="7">
        <v>7901739</v>
      </c>
      <c r="C2955" s="9">
        <v>45670</v>
      </c>
      <c r="D2955" t="s">
        <v>4942</v>
      </c>
      <c r="E2955" t="s">
        <v>2998</v>
      </c>
      <c r="I2955" s="3">
        <v>392828.34</v>
      </c>
      <c r="J2955" s="3">
        <v>0</v>
      </c>
      <c r="K2955" s="3">
        <v>2337591044.5900002</v>
      </c>
      <c r="N2955" t="s">
        <v>4877</v>
      </c>
      <c r="O2955" s="9">
        <v>45670.590740740699</v>
      </c>
      <c r="P2955" t="s">
        <v>4944</v>
      </c>
      <c r="R2955" s="9"/>
      <c r="S2955" s="8" t="str">
        <f t="shared" si="92"/>
        <v/>
      </c>
      <c r="T2955" s="8" t="str">
        <f t="shared" si="93"/>
        <v/>
      </c>
    </row>
    <row r="2956" spans="1:20" x14ac:dyDescent="0.25">
      <c r="A2956" t="s">
        <v>3542</v>
      </c>
      <c r="B2956" s="7">
        <v>7901740</v>
      </c>
      <c r="C2956" s="9">
        <v>45670</v>
      </c>
      <c r="D2956" t="s">
        <v>3539</v>
      </c>
      <c r="E2956" t="s">
        <v>7433</v>
      </c>
      <c r="I2956" s="3">
        <v>0</v>
      </c>
      <c r="J2956" s="3">
        <v>15170595.35</v>
      </c>
      <c r="K2956" s="3">
        <v>2322420449.2399998</v>
      </c>
      <c r="N2956" t="s">
        <v>4877</v>
      </c>
      <c r="O2956" s="9">
        <v>45670.598310185203</v>
      </c>
      <c r="P2956" t="s">
        <v>26</v>
      </c>
      <c r="R2956" s="9"/>
      <c r="S2956" s="8" t="str">
        <f t="shared" si="92"/>
        <v>00084863</v>
      </c>
      <c r="T2956" s="8">
        <f t="shared" si="93"/>
        <v>7901740</v>
      </c>
    </row>
    <row r="2957" spans="1:20" x14ac:dyDescent="0.25">
      <c r="A2957" t="s">
        <v>3542</v>
      </c>
      <c r="B2957" s="7">
        <v>7901743</v>
      </c>
      <c r="C2957" s="9">
        <v>45670</v>
      </c>
      <c r="D2957" t="s">
        <v>3539</v>
      </c>
      <c r="E2957" t="s">
        <v>7434</v>
      </c>
      <c r="I2957" s="3">
        <v>0</v>
      </c>
      <c r="J2957" s="3">
        <v>76036632.980000004</v>
      </c>
      <c r="K2957" s="3">
        <v>2246383816.2600002</v>
      </c>
      <c r="N2957" t="s">
        <v>4877</v>
      </c>
      <c r="O2957" s="9">
        <v>45670.605729166702</v>
      </c>
      <c r="P2957" t="s">
        <v>26</v>
      </c>
      <c r="R2957" s="9"/>
      <c r="S2957" s="8" t="str">
        <f t="shared" si="92"/>
        <v>00084864</v>
      </c>
      <c r="T2957" s="8">
        <f t="shared" si="93"/>
        <v>7901743</v>
      </c>
    </row>
    <row r="2958" spans="1:20" x14ac:dyDescent="0.25">
      <c r="A2958" t="s">
        <v>3542</v>
      </c>
      <c r="B2958" s="7">
        <v>7901745</v>
      </c>
      <c r="C2958" s="9">
        <v>45670</v>
      </c>
      <c r="D2958" t="s">
        <v>3539</v>
      </c>
      <c r="E2958" t="s">
        <v>7435</v>
      </c>
      <c r="I2958" s="3">
        <v>0</v>
      </c>
      <c r="J2958" s="3">
        <v>6973021.8700000001</v>
      </c>
      <c r="K2958" s="3">
        <v>2239410794.3899999</v>
      </c>
      <c r="N2958" t="s">
        <v>4877</v>
      </c>
      <c r="O2958" s="9">
        <v>45670.613634259302</v>
      </c>
      <c r="P2958" t="s">
        <v>26</v>
      </c>
      <c r="R2958" s="9"/>
      <c r="S2958" s="8" t="str">
        <f t="shared" si="92"/>
        <v>00084865</v>
      </c>
      <c r="T2958" s="8">
        <f t="shared" si="93"/>
        <v>7901745</v>
      </c>
    </row>
    <row r="2959" spans="1:20" x14ac:dyDescent="0.25">
      <c r="A2959" t="s">
        <v>3542</v>
      </c>
      <c r="B2959" s="7">
        <v>7901748</v>
      </c>
      <c r="C2959" s="9">
        <v>45670</v>
      </c>
      <c r="D2959" t="s">
        <v>3539</v>
      </c>
      <c r="E2959" t="s">
        <v>7436</v>
      </c>
      <c r="I2959" s="3">
        <v>0</v>
      </c>
      <c r="J2959" s="3">
        <v>169392.84</v>
      </c>
      <c r="K2959" s="3">
        <v>2239241401.5500002</v>
      </c>
      <c r="N2959" t="s">
        <v>4877</v>
      </c>
      <c r="O2959" s="9">
        <v>45670.6152546296</v>
      </c>
      <c r="P2959" t="s">
        <v>26</v>
      </c>
      <c r="R2959" s="9"/>
      <c r="S2959" s="8" t="str">
        <f t="shared" si="92"/>
        <v>00084866</v>
      </c>
      <c r="T2959" s="8">
        <f t="shared" si="93"/>
        <v>7901748</v>
      </c>
    </row>
    <row r="2960" spans="1:20" x14ac:dyDescent="0.25">
      <c r="A2960" t="s">
        <v>3542</v>
      </c>
      <c r="B2960" s="7">
        <v>7901749</v>
      </c>
      <c r="C2960" s="9">
        <v>45670</v>
      </c>
      <c r="D2960" t="s">
        <v>3539</v>
      </c>
      <c r="E2960" t="s">
        <v>7437</v>
      </c>
      <c r="I2960" s="3">
        <v>0</v>
      </c>
      <c r="J2960" s="3">
        <v>13166195.560000001</v>
      </c>
      <c r="K2960" s="3">
        <v>2226075205.9899998</v>
      </c>
      <c r="N2960" t="s">
        <v>4877</v>
      </c>
      <c r="O2960" s="9">
        <v>45670.616226851896</v>
      </c>
      <c r="P2960" t="s">
        <v>26</v>
      </c>
      <c r="R2960" s="9"/>
      <c r="S2960" s="8" t="str">
        <f t="shared" si="92"/>
        <v>00084867</v>
      </c>
      <c r="T2960" s="8">
        <f t="shared" si="93"/>
        <v>7901749</v>
      </c>
    </row>
    <row r="2961" spans="1:20" x14ac:dyDescent="0.25">
      <c r="A2961" t="s">
        <v>3542</v>
      </c>
      <c r="B2961" s="7">
        <v>7901751</v>
      </c>
      <c r="C2961" s="9">
        <v>45670</v>
      </c>
      <c r="D2961" t="s">
        <v>3539</v>
      </c>
      <c r="E2961" t="s">
        <v>7438</v>
      </c>
      <c r="I2961" s="3">
        <v>0</v>
      </c>
      <c r="J2961" s="3">
        <v>27307463.760000002</v>
      </c>
      <c r="K2961" s="3">
        <v>2198767742.23</v>
      </c>
      <c r="N2961" t="s">
        <v>4877</v>
      </c>
      <c r="O2961" s="9">
        <v>45670.617291666698</v>
      </c>
      <c r="P2961" t="s">
        <v>26</v>
      </c>
      <c r="R2961" s="9"/>
      <c r="S2961" s="8" t="str">
        <f t="shared" si="92"/>
        <v>00084868</v>
      </c>
      <c r="T2961" s="8">
        <f t="shared" si="93"/>
        <v>7901751</v>
      </c>
    </row>
    <row r="2962" spans="1:20" x14ac:dyDescent="0.25">
      <c r="A2962" t="s">
        <v>3542</v>
      </c>
      <c r="B2962" s="7">
        <v>7901752</v>
      </c>
      <c r="C2962" s="9">
        <v>45670</v>
      </c>
      <c r="D2962" t="s">
        <v>3539</v>
      </c>
      <c r="E2962" t="s">
        <v>7439</v>
      </c>
      <c r="I2962" s="3">
        <v>0</v>
      </c>
      <c r="J2962" s="3">
        <v>6802356.7400000002</v>
      </c>
      <c r="K2962" s="3">
        <v>2191965385.4899998</v>
      </c>
      <c r="N2962" t="s">
        <v>4877</v>
      </c>
      <c r="O2962" s="9">
        <v>45670.618541666699</v>
      </c>
      <c r="P2962" t="s">
        <v>26</v>
      </c>
      <c r="R2962" s="9"/>
      <c r="S2962" s="8" t="str">
        <f t="shared" si="92"/>
        <v>00084869</v>
      </c>
      <c r="T2962" s="8">
        <f t="shared" si="93"/>
        <v>7901752</v>
      </c>
    </row>
    <row r="2963" spans="1:20" x14ac:dyDescent="0.25">
      <c r="A2963" t="s">
        <v>3542</v>
      </c>
      <c r="B2963" s="7">
        <v>7901754</v>
      </c>
      <c r="C2963" s="9">
        <v>45670</v>
      </c>
      <c r="D2963" t="s">
        <v>3539</v>
      </c>
      <c r="E2963" t="s">
        <v>7440</v>
      </c>
      <c r="I2963" s="3">
        <v>0</v>
      </c>
      <c r="J2963" s="3">
        <v>4368395.26</v>
      </c>
      <c r="K2963" s="3">
        <v>2187596990.23</v>
      </c>
      <c r="N2963" t="s">
        <v>4877</v>
      </c>
      <c r="O2963" s="9">
        <v>45670.62</v>
      </c>
      <c r="P2963" t="s">
        <v>26</v>
      </c>
      <c r="R2963" s="9"/>
      <c r="S2963" s="8" t="str">
        <f t="shared" si="92"/>
        <v>00084870</v>
      </c>
      <c r="T2963" s="8">
        <f t="shared" si="93"/>
        <v>7901754</v>
      </c>
    </row>
    <row r="2964" spans="1:20" x14ac:dyDescent="0.25">
      <c r="A2964" t="s">
        <v>3542</v>
      </c>
      <c r="B2964" s="7">
        <v>7901755</v>
      </c>
      <c r="C2964" s="9">
        <v>45670</v>
      </c>
      <c r="D2964" t="s">
        <v>4874</v>
      </c>
      <c r="E2964" t="s">
        <v>4072</v>
      </c>
      <c r="F2964" t="s">
        <v>7291</v>
      </c>
      <c r="I2964" s="3">
        <v>0</v>
      </c>
      <c r="J2964" s="3">
        <v>600000</v>
      </c>
      <c r="K2964" s="3">
        <v>2186996990.23</v>
      </c>
      <c r="N2964" t="s">
        <v>4877</v>
      </c>
      <c r="O2964" s="9">
        <v>45670.621319444399</v>
      </c>
      <c r="P2964" t="s">
        <v>5290</v>
      </c>
      <c r="R2964" s="9"/>
      <c r="S2964" s="8" t="str">
        <f t="shared" si="92"/>
        <v/>
      </c>
      <c r="T2964" s="8" t="str">
        <f t="shared" si="93"/>
        <v/>
      </c>
    </row>
    <row r="2965" spans="1:20" x14ac:dyDescent="0.25">
      <c r="A2965" t="s">
        <v>3542</v>
      </c>
      <c r="B2965" s="7">
        <v>7901756</v>
      </c>
      <c r="C2965" s="9">
        <v>45670</v>
      </c>
      <c r="D2965" t="s">
        <v>3539</v>
      </c>
      <c r="E2965" t="s">
        <v>7441</v>
      </c>
      <c r="I2965" s="3">
        <v>0</v>
      </c>
      <c r="J2965" s="3">
        <v>4513086.42</v>
      </c>
      <c r="K2965" s="3">
        <v>2182483903.8099999</v>
      </c>
      <c r="N2965" t="s">
        <v>4877</v>
      </c>
      <c r="O2965" s="9">
        <v>45670.621412036999</v>
      </c>
      <c r="P2965" t="s">
        <v>26</v>
      </c>
      <c r="R2965" s="9"/>
      <c r="S2965" s="8" t="str">
        <f t="shared" si="92"/>
        <v>00084871</v>
      </c>
      <c r="T2965" s="8">
        <f t="shared" si="93"/>
        <v>7901756</v>
      </c>
    </row>
    <row r="2966" spans="1:20" x14ac:dyDescent="0.25">
      <c r="A2966" t="s">
        <v>3542</v>
      </c>
      <c r="B2966" s="7">
        <v>7901757</v>
      </c>
      <c r="C2966" s="9">
        <v>45670</v>
      </c>
      <c r="D2966" t="s">
        <v>3539</v>
      </c>
      <c r="E2966" t="s">
        <v>7442</v>
      </c>
      <c r="I2966" s="3">
        <v>0</v>
      </c>
      <c r="J2966" s="3">
        <v>450150</v>
      </c>
      <c r="K2966" s="3">
        <v>2182033753.8099999</v>
      </c>
      <c r="N2966" t="s">
        <v>4877</v>
      </c>
      <c r="O2966" s="9">
        <v>45670.622141203698</v>
      </c>
      <c r="P2966" t="s">
        <v>26</v>
      </c>
      <c r="R2966" s="9"/>
      <c r="S2966" s="8" t="str">
        <f t="shared" si="92"/>
        <v>00084872</v>
      </c>
      <c r="T2966" s="8">
        <f t="shared" si="93"/>
        <v>7901757</v>
      </c>
    </row>
    <row r="2967" spans="1:20" x14ac:dyDescent="0.25">
      <c r="A2967" t="s">
        <v>3542</v>
      </c>
      <c r="B2967" s="7">
        <v>7901758</v>
      </c>
      <c r="C2967" s="9">
        <v>45670</v>
      </c>
      <c r="D2967" t="s">
        <v>4874</v>
      </c>
      <c r="E2967" t="s">
        <v>2587</v>
      </c>
      <c r="F2967" t="s">
        <v>7292</v>
      </c>
      <c r="I2967" s="3">
        <v>0</v>
      </c>
      <c r="J2967" s="3">
        <v>949046.81</v>
      </c>
      <c r="K2967" s="3">
        <v>2181084707</v>
      </c>
      <c r="N2967" t="s">
        <v>4877</v>
      </c>
      <c r="O2967" s="9">
        <v>45670.622118055602</v>
      </c>
      <c r="P2967" t="s">
        <v>5290</v>
      </c>
      <c r="R2967" s="9"/>
      <c r="S2967" s="8" t="str">
        <f t="shared" si="92"/>
        <v/>
      </c>
      <c r="T2967" s="8" t="str">
        <f t="shared" si="93"/>
        <v/>
      </c>
    </row>
    <row r="2968" spans="1:20" x14ac:dyDescent="0.25">
      <c r="A2968" t="s">
        <v>3542</v>
      </c>
      <c r="B2968" s="7">
        <v>7901759</v>
      </c>
      <c r="C2968" s="9">
        <v>45670</v>
      </c>
      <c r="D2968" t="s">
        <v>4874</v>
      </c>
      <c r="E2968" t="s">
        <v>2586</v>
      </c>
      <c r="F2968" t="s">
        <v>7293</v>
      </c>
      <c r="I2968" s="3">
        <v>0</v>
      </c>
      <c r="J2968" s="3">
        <v>600000</v>
      </c>
      <c r="K2968" s="3">
        <v>2180484707</v>
      </c>
      <c r="N2968" t="s">
        <v>4877</v>
      </c>
      <c r="O2968" s="9">
        <v>45670.622824074097</v>
      </c>
      <c r="P2968" t="s">
        <v>5290</v>
      </c>
      <c r="R2968" s="9"/>
      <c r="S2968" s="8" t="str">
        <f t="shared" si="92"/>
        <v/>
      </c>
      <c r="T2968" s="8" t="str">
        <f t="shared" si="93"/>
        <v/>
      </c>
    </row>
    <row r="2969" spans="1:20" x14ac:dyDescent="0.25">
      <c r="A2969" t="s">
        <v>3542</v>
      </c>
      <c r="B2969" s="7">
        <v>7901761</v>
      </c>
      <c r="C2969" s="9">
        <v>45670</v>
      </c>
      <c r="D2969" t="s">
        <v>4874</v>
      </c>
      <c r="E2969" t="s">
        <v>2572</v>
      </c>
      <c r="F2969" t="s">
        <v>7294</v>
      </c>
      <c r="I2969" s="3">
        <v>0</v>
      </c>
      <c r="J2969" s="3">
        <v>1342739.98</v>
      </c>
      <c r="K2969" s="3">
        <v>2179141967.02</v>
      </c>
      <c r="N2969" t="s">
        <v>4877</v>
      </c>
      <c r="O2969" s="9">
        <v>45670.623576388898</v>
      </c>
      <c r="P2969" t="s">
        <v>5290</v>
      </c>
      <c r="R2969" s="9"/>
      <c r="S2969" s="8" t="str">
        <f t="shared" si="92"/>
        <v/>
      </c>
      <c r="T2969" s="8" t="str">
        <f t="shared" si="93"/>
        <v/>
      </c>
    </row>
    <row r="2970" spans="1:20" x14ac:dyDescent="0.25">
      <c r="A2970" t="s">
        <v>3542</v>
      </c>
      <c r="B2970" s="7">
        <v>7901763</v>
      </c>
      <c r="C2970" s="9">
        <v>45670</v>
      </c>
      <c r="D2970" t="s">
        <v>4874</v>
      </c>
      <c r="E2970" t="s">
        <v>2570</v>
      </c>
      <c r="F2970" t="s">
        <v>7295</v>
      </c>
      <c r="I2970" s="3">
        <v>0</v>
      </c>
      <c r="J2970" s="3">
        <v>299999.99</v>
      </c>
      <c r="K2970" s="3">
        <v>2178841967.0300002</v>
      </c>
      <c r="N2970" t="s">
        <v>4877</v>
      </c>
      <c r="O2970" s="9">
        <v>45670.624340277798</v>
      </c>
      <c r="P2970" t="s">
        <v>5290</v>
      </c>
      <c r="R2970" s="9"/>
      <c r="S2970" s="8" t="str">
        <f t="shared" si="92"/>
        <v/>
      </c>
      <c r="T2970" s="8" t="str">
        <f t="shared" si="93"/>
        <v/>
      </c>
    </row>
    <row r="2971" spans="1:20" x14ac:dyDescent="0.25">
      <c r="A2971" t="s">
        <v>3542</v>
      </c>
      <c r="B2971" s="7">
        <v>7901765</v>
      </c>
      <c r="C2971" s="9">
        <v>45670</v>
      </c>
      <c r="D2971" t="s">
        <v>4874</v>
      </c>
      <c r="E2971" t="s">
        <v>4073</v>
      </c>
      <c r="F2971" t="s">
        <v>7296</v>
      </c>
      <c r="I2971" s="3">
        <v>0</v>
      </c>
      <c r="J2971" s="3">
        <v>861841.03</v>
      </c>
      <c r="K2971" s="3">
        <v>2177980126</v>
      </c>
      <c r="N2971" t="s">
        <v>4877</v>
      </c>
      <c r="O2971" s="9">
        <v>45670.625081018501</v>
      </c>
      <c r="P2971" t="s">
        <v>5290</v>
      </c>
      <c r="R2971" s="9"/>
      <c r="S2971" s="8" t="str">
        <f t="shared" si="92"/>
        <v/>
      </c>
      <c r="T2971" s="8" t="str">
        <f t="shared" si="93"/>
        <v/>
      </c>
    </row>
    <row r="2972" spans="1:20" x14ac:dyDescent="0.25">
      <c r="A2972" t="s">
        <v>3542</v>
      </c>
      <c r="B2972" s="7">
        <v>7901766</v>
      </c>
      <c r="C2972" s="9">
        <v>45670</v>
      </c>
      <c r="D2972" t="s">
        <v>3539</v>
      </c>
      <c r="E2972" t="s">
        <v>7443</v>
      </c>
      <c r="I2972" s="3">
        <v>0</v>
      </c>
      <c r="J2972" s="3">
        <v>2888455.16</v>
      </c>
      <c r="K2972" s="3">
        <v>2175091670.8400002</v>
      </c>
      <c r="N2972" t="s">
        <v>4877</v>
      </c>
      <c r="O2972" s="9">
        <v>45670.625335648103</v>
      </c>
      <c r="P2972" t="s">
        <v>26</v>
      </c>
      <c r="R2972" s="9"/>
      <c r="S2972" s="8" t="str">
        <f t="shared" si="92"/>
        <v>00084873</v>
      </c>
      <c r="T2972" s="8">
        <f t="shared" si="93"/>
        <v>7901766</v>
      </c>
    </row>
    <row r="2973" spans="1:20" x14ac:dyDescent="0.25">
      <c r="A2973" t="s">
        <v>3542</v>
      </c>
      <c r="B2973" s="7">
        <v>7901767</v>
      </c>
      <c r="C2973" s="9">
        <v>45670</v>
      </c>
      <c r="D2973" t="s">
        <v>4874</v>
      </c>
      <c r="E2973" t="s">
        <v>3224</v>
      </c>
      <c r="F2973" t="s">
        <v>7297</v>
      </c>
      <c r="I2973" s="3">
        <v>0</v>
      </c>
      <c r="J2973" s="3">
        <v>736583.82</v>
      </c>
      <c r="K2973" s="3">
        <v>2174355087.02</v>
      </c>
      <c r="N2973" t="s">
        <v>4877</v>
      </c>
      <c r="O2973" s="9">
        <v>45670.625891203701</v>
      </c>
      <c r="P2973" t="s">
        <v>5290</v>
      </c>
      <c r="R2973" s="9"/>
      <c r="S2973" s="8" t="str">
        <f t="shared" si="92"/>
        <v/>
      </c>
      <c r="T2973" s="8" t="str">
        <f t="shared" si="93"/>
        <v/>
      </c>
    </row>
    <row r="2974" spans="1:20" x14ac:dyDescent="0.25">
      <c r="A2974" t="s">
        <v>3542</v>
      </c>
      <c r="B2974" s="7">
        <v>7901769</v>
      </c>
      <c r="C2974" s="9">
        <v>45670</v>
      </c>
      <c r="D2974" t="s">
        <v>4874</v>
      </c>
      <c r="E2974" t="s">
        <v>4074</v>
      </c>
      <c r="F2974" t="s">
        <v>7298</v>
      </c>
      <c r="I2974" s="3">
        <v>0</v>
      </c>
      <c r="J2974" s="3">
        <v>81388.61</v>
      </c>
      <c r="K2974" s="3">
        <v>2174273698.4099998</v>
      </c>
      <c r="N2974" t="s">
        <v>4877</v>
      </c>
      <c r="O2974" s="9">
        <v>45670.626585648097</v>
      </c>
      <c r="P2974" t="s">
        <v>5290</v>
      </c>
      <c r="R2974" s="9"/>
      <c r="S2974" s="8" t="str">
        <f t="shared" si="92"/>
        <v/>
      </c>
      <c r="T2974" s="8" t="str">
        <f t="shared" si="93"/>
        <v/>
      </c>
    </row>
    <row r="2975" spans="1:20" x14ac:dyDescent="0.25">
      <c r="A2975" t="s">
        <v>3542</v>
      </c>
      <c r="B2975" s="7">
        <v>7901770</v>
      </c>
      <c r="C2975" s="9">
        <v>45670</v>
      </c>
      <c r="D2975" t="s">
        <v>3539</v>
      </c>
      <c r="E2975" t="s">
        <v>7444</v>
      </c>
      <c r="I2975" s="3">
        <v>0</v>
      </c>
      <c r="J2975" s="3">
        <v>1215455.05</v>
      </c>
      <c r="K2975" s="3">
        <v>2173058243.3600001</v>
      </c>
      <c r="N2975" t="s">
        <v>4877</v>
      </c>
      <c r="O2975" s="9">
        <v>45670.626712963</v>
      </c>
      <c r="P2975" t="s">
        <v>26</v>
      </c>
      <c r="R2975" s="9"/>
      <c r="S2975" s="8" t="str">
        <f t="shared" si="92"/>
        <v>00084874</v>
      </c>
      <c r="T2975" s="8">
        <f t="shared" si="93"/>
        <v>7901770</v>
      </c>
    </row>
    <row r="2976" spans="1:20" x14ac:dyDescent="0.25">
      <c r="A2976" t="s">
        <v>3542</v>
      </c>
      <c r="B2976" s="7">
        <v>7901771</v>
      </c>
      <c r="C2976" s="9">
        <v>45670</v>
      </c>
      <c r="D2976" t="s">
        <v>4874</v>
      </c>
      <c r="E2976" t="s">
        <v>2891</v>
      </c>
      <c r="I2976" s="3">
        <v>0</v>
      </c>
      <c r="J2976" s="3">
        <v>161668.18</v>
      </c>
      <c r="K2976" s="3">
        <v>2172896575.1799998</v>
      </c>
      <c r="N2976" t="s">
        <v>4877</v>
      </c>
      <c r="O2976" s="9">
        <v>45670.626805555599</v>
      </c>
      <c r="P2976" t="s">
        <v>83</v>
      </c>
      <c r="R2976" s="9"/>
      <c r="S2976" s="8" t="str">
        <f t="shared" si="92"/>
        <v/>
      </c>
      <c r="T2976" s="8" t="str">
        <f t="shared" si="93"/>
        <v/>
      </c>
    </row>
    <row r="2977" spans="1:20" x14ac:dyDescent="0.25">
      <c r="A2977" t="s">
        <v>3542</v>
      </c>
      <c r="B2977" s="7">
        <v>7901772</v>
      </c>
      <c r="C2977" s="9">
        <v>45670</v>
      </c>
      <c r="D2977" t="s">
        <v>4874</v>
      </c>
      <c r="E2977" t="s">
        <v>4075</v>
      </c>
      <c r="F2977" t="s">
        <v>7299</v>
      </c>
      <c r="I2977" s="3">
        <v>0</v>
      </c>
      <c r="J2977" s="3">
        <v>80503.59</v>
      </c>
      <c r="K2977" s="3">
        <v>2172816071.5900002</v>
      </c>
      <c r="N2977" t="s">
        <v>4877</v>
      </c>
      <c r="O2977" s="9">
        <v>45670.627256944397</v>
      </c>
      <c r="P2977" t="s">
        <v>5290</v>
      </c>
      <c r="R2977" s="9"/>
      <c r="S2977" s="8" t="str">
        <f t="shared" si="92"/>
        <v/>
      </c>
      <c r="T2977" s="8" t="str">
        <f t="shared" si="93"/>
        <v/>
      </c>
    </row>
    <row r="2978" spans="1:20" x14ac:dyDescent="0.25">
      <c r="A2978" t="s">
        <v>3542</v>
      </c>
      <c r="B2978" s="7">
        <v>7901775</v>
      </c>
      <c r="C2978" s="9">
        <v>45670</v>
      </c>
      <c r="D2978" t="s">
        <v>3539</v>
      </c>
      <c r="E2978" t="s">
        <v>7445</v>
      </c>
      <c r="I2978" s="3">
        <v>0</v>
      </c>
      <c r="J2978" s="3">
        <v>50919.13</v>
      </c>
      <c r="K2978" s="3">
        <v>2172765152.46</v>
      </c>
      <c r="N2978" t="s">
        <v>4877</v>
      </c>
      <c r="O2978" s="9">
        <v>45670.627557870401</v>
      </c>
      <c r="P2978" t="s">
        <v>83</v>
      </c>
      <c r="R2978" s="9"/>
      <c r="S2978" s="8" t="str">
        <f t="shared" si="92"/>
        <v>00084875</v>
      </c>
      <c r="T2978" s="8">
        <f t="shared" si="93"/>
        <v>7901775</v>
      </c>
    </row>
    <row r="2979" spans="1:20" x14ac:dyDescent="0.25">
      <c r="A2979" t="s">
        <v>3542</v>
      </c>
      <c r="B2979" s="7">
        <v>7901777</v>
      </c>
      <c r="C2979" s="9">
        <v>45670</v>
      </c>
      <c r="D2979" t="s">
        <v>4874</v>
      </c>
      <c r="E2979" t="s">
        <v>4076</v>
      </c>
      <c r="F2979" t="s">
        <v>7300</v>
      </c>
      <c r="I2979" s="3">
        <v>0</v>
      </c>
      <c r="J2979" s="3">
        <v>120916.45</v>
      </c>
      <c r="K2979" s="3">
        <v>2172644236.0100002</v>
      </c>
      <c r="N2979" t="s">
        <v>4877</v>
      </c>
      <c r="O2979" s="9">
        <v>45670.627928240698</v>
      </c>
      <c r="P2979" t="s">
        <v>5290</v>
      </c>
      <c r="R2979" s="9"/>
      <c r="S2979" s="8" t="str">
        <f t="shared" si="92"/>
        <v/>
      </c>
      <c r="T2979" s="8" t="str">
        <f t="shared" si="93"/>
        <v/>
      </c>
    </row>
    <row r="2980" spans="1:20" x14ac:dyDescent="0.25">
      <c r="A2980" t="s">
        <v>3542</v>
      </c>
      <c r="B2980" s="7">
        <v>7901779</v>
      </c>
      <c r="C2980" s="9">
        <v>45670</v>
      </c>
      <c r="D2980" t="s">
        <v>3539</v>
      </c>
      <c r="E2980" t="s">
        <v>7446</v>
      </c>
      <c r="I2980" s="3">
        <v>0</v>
      </c>
      <c r="J2980" s="3">
        <v>2759997.96</v>
      </c>
      <c r="K2980" s="3">
        <v>2169884238.0500002</v>
      </c>
      <c r="N2980" t="s">
        <v>4877</v>
      </c>
      <c r="O2980" s="9">
        <v>45670.628530092603</v>
      </c>
      <c r="P2980" t="s">
        <v>26</v>
      </c>
      <c r="R2980" s="9"/>
      <c r="S2980" s="8" t="str">
        <f t="shared" si="92"/>
        <v>00084876</v>
      </c>
      <c r="T2980" s="8">
        <f t="shared" si="93"/>
        <v>7901779</v>
      </c>
    </row>
    <row r="2981" spans="1:20" x14ac:dyDescent="0.25">
      <c r="A2981" t="s">
        <v>3542</v>
      </c>
      <c r="B2981" s="7">
        <v>7901780</v>
      </c>
      <c r="C2981" s="9">
        <v>45670</v>
      </c>
      <c r="D2981" t="s">
        <v>4874</v>
      </c>
      <c r="E2981" t="s">
        <v>4077</v>
      </c>
      <c r="F2981" t="s">
        <v>7301</v>
      </c>
      <c r="I2981" s="3">
        <v>0</v>
      </c>
      <c r="J2981" s="3">
        <v>150000</v>
      </c>
      <c r="K2981" s="3">
        <v>2169734238.0500002</v>
      </c>
      <c r="N2981" t="s">
        <v>4877</v>
      </c>
      <c r="O2981" s="9">
        <v>45670.628599536998</v>
      </c>
      <c r="P2981" t="s">
        <v>5290</v>
      </c>
      <c r="R2981" s="9"/>
      <c r="S2981" s="8" t="str">
        <f t="shared" si="92"/>
        <v/>
      </c>
      <c r="T2981" s="8" t="str">
        <f t="shared" si="93"/>
        <v/>
      </c>
    </row>
    <row r="2982" spans="1:20" x14ac:dyDescent="0.25">
      <c r="A2982" t="s">
        <v>3542</v>
      </c>
      <c r="B2982" s="7">
        <v>7901781</v>
      </c>
      <c r="C2982" s="9">
        <v>45670</v>
      </c>
      <c r="D2982" t="s">
        <v>4874</v>
      </c>
      <c r="E2982" t="s">
        <v>3190</v>
      </c>
      <c r="F2982" t="s">
        <v>7302</v>
      </c>
      <c r="I2982" s="3">
        <v>0</v>
      </c>
      <c r="J2982" s="3">
        <v>843567.97</v>
      </c>
      <c r="K2982" s="3">
        <v>2168890670.0799999</v>
      </c>
      <c r="N2982" t="s">
        <v>4877</v>
      </c>
      <c r="O2982" s="9">
        <v>45670.629270833299</v>
      </c>
      <c r="P2982" t="s">
        <v>5290</v>
      </c>
      <c r="R2982" s="9"/>
      <c r="S2982" s="8" t="str">
        <f t="shared" si="92"/>
        <v/>
      </c>
      <c r="T2982" s="8" t="str">
        <f t="shared" si="93"/>
        <v/>
      </c>
    </row>
    <row r="2983" spans="1:20" x14ac:dyDescent="0.25">
      <c r="A2983" t="s">
        <v>3542</v>
      </c>
      <c r="B2983" s="7">
        <v>7901782</v>
      </c>
      <c r="C2983" s="9">
        <v>45670</v>
      </c>
      <c r="D2983" t="s">
        <v>3539</v>
      </c>
      <c r="E2983" t="s">
        <v>7447</v>
      </c>
      <c r="I2983" s="3">
        <v>0</v>
      </c>
      <c r="J2983" s="3">
        <v>37988494.689999998</v>
      </c>
      <c r="K2983" s="3">
        <v>2130902175.3900001</v>
      </c>
      <c r="N2983" t="s">
        <v>4877</v>
      </c>
      <c r="O2983" s="9">
        <v>45670.629444444399</v>
      </c>
      <c r="P2983" t="s">
        <v>26</v>
      </c>
      <c r="R2983" s="9"/>
      <c r="S2983" s="8" t="str">
        <f t="shared" si="92"/>
        <v>00084877</v>
      </c>
      <c r="T2983" s="8">
        <f t="shared" si="93"/>
        <v>7901782</v>
      </c>
    </row>
    <row r="2984" spans="1:20" x14ac:dyDescent="0.25">
      <c r="A2984" t="s">
        <v>3542</v>
      </c>
      <c r="B2984" s="7">
        <v>7901783</v>
      </c>
      <c r="C2984" s="9">
        <v>45670</v>
      </c>
      <c r="D2984" t="s">
        <v>4874</v>
      </c>
      <c r="E2984" t="s">
        <v>4078</v>
      </c>
      <c r="F2984" t="s">
        <v>7303</v>
      </c>
      <c r="I2984" s="3">
        <v>0</v>
      </c>
      <c r="J2984" s="3">
        <v>55765.89</v>
      </c>
      <c r="K2984" s="3">
        <v>2130846409.5</v>
      </c>
      <c r="N2984" t="s">
        <v>4877</v>
      </c>
      <c r="O2984" s="9">
        <v>45670.629942129599</v>
      </c>
      <c r="P2984" t="s">
        <v>5290</v>
      </c>
      <c r="R2984" s="9"/>
      <c r="S2984" s="8" t="str">
        <f t="shared" si="92"/>
        <v/>
      </c>
      <c r="T2984" s="8" t="str">
        <f t="shared" si="93"/>
        <v/>
      </c>
    </row>
    <row r="2985" spans="1:20" x14ac:dyDescent="0.25">
      <c r="A2985" t="s">
        <v>3542</v>
      </c>
      <c r="B2985" s="7">
        <v>7901784</v>
      </c>
      <c r="C2985" s="9">
        <v>45670</v>
      </c>
      <c r="D2985" t="s">
        <v>4874</v>
      </c>
      <c r="E2985" t="s">
        <v>3286</v>
      </c>
      <c r="F2985" t="s">
        <v>7304</v>
      </c>
      <c r="I2985" s="3">
        <v>0</v>
      </c>
      <c r="J2985" s="3">
        <v>134270.68</v>
      </c>
      <c r="K2985" s="3">
        <v>2130712138.8199999</v>
      </c>
      <c r="N2985" t="s">
        <v>4877</v>
      </c>
      <c r="O2985" s="9">
        <v>45670.630636574097</v>
      </c>
      <c r="P2985" t="s">
        <v>5290</v>
      </c>
      <c r="R2985" s="9"/>
      <c r="S2985" s="8" t="str">
        <f t="shared" si="92"/>
        <v/>
      </c>
      <c r="T2985" s="8" t="str">
        <f t="shared" si="93"/>
        <v/>
      </c>
    </row>
    <row r="2986" spans="1:20" x14ac:dyDescent="0.25">
      <c r="A2986" t="s">
        <v>3542</v>
      </c>
      <c r="B2986" s="7">
        <v>7901785</v>
      </c>
      <c r="C2986" s="9">
        <v>45670</v>
      </c>
      <c r="D2986" t="s">
        <v>4874</v>
      </c>
      <c r="E2986" t="s">
        <v>4079</v>
      </c>
      <c r="F2986" t="s">
        <v>7305</v>
      </c>
      <c r="I2986" s="3">
        <v>0</v>
      </c>
      <c r="J2986" s="3">
        <v>124679.8</v>
      </c>
      <c r="K2986" s="3">
        <v>2130587459.02</v>
      </c>
      <c r="N2986" t="s">
        <v>4877</v>
      </c>
      <c r="O2986" s="9">
        <v>45670.631307870397</v>
      </c>
      <c r="P2986" t="s">
        <v>5290</v>
      </c>
      <c r="R2986" s="9"/>
      <c r="S2986" s="8" t="str">
        <f t="shared" si="92"/>
        <v/>
      </c>
      <c r="T2986" s="8" t="str">
        <f t="shared" si="93"/>
        <v/>
      </c>
    </row>
    <row r="2987" spans="1:20" x14ac:dyDescent="0.25">
      <c r="A2987" t="s">
        <v>3542</v>
      </c>
      <c r="B2987" s="7">
        <v>7901787</v>
      </c>
      <c r="C2987" s="9">
        <v>45670</v>
      </c>
      <c r="D2987" t="s">
        <v>4874</v>
      </c>
      <c r="E2987" t="s">
        <v>4080</v>
      </c>
      <c r="F2987" t="s">
        <v>7306</v>
      </c>
      <c r="I2987" s="3">
        <v>0</v>
      </c>
      <c r="J2987" s="3">
        <v>83998.02</v>
      </c>
      <c r="K2987" s="3">
        <v>2130503461</v>
      </c>
      <c r="N2987" t="s">
        <v>4877</v>
      </c>
      <c r="O2987" s="9">
        <v>45670.631979166697</v>
      </c>
      <c r="P2987" t="s">
        <v>5290</v>
      </c>
      <c r="R2987" s="9"/>
      <c r="S2987" s="8" t="str">
        <f t="shared" si="92"/>
        <v/>
      </c>
      <c r="T2987" s="8" t="str">
        <f t="shared" si="93"/>
        <v/>
      </c>
    </row>
    <row r="2988" spans="1:20" x14ac:dyDescent="0.25">
      <c r="A2988" t="s">
        <v>3542</v>
      </c>
      <c r="B2988" s="7">
        <v>7901788</v>
      </c>
      <c r="C2988" s="9">
        <v>45670</v>
      </c>
      <c r="D2988" t="s">
        <v>4874</v>
      </c>
      <c r="E2988" t="s">
        <v>4081</v>
      </c>
      <c r="F2988" t="s">
        <v>7307</v>
      </c>
      <c r="I2988" s="3">
        <v>0</v>
      </c>
      <c r="J2988" s="3">
        <v>275513.31</v>
      </c>
      <c r="K2988" s="3">
        <v>2130227947.6900001</v>
      </c>
      <c r="N2988" t="s">
        <v>4877</v>
      </c>
      <c r="O2988" s="9">
        <v>45670.632696759298</v>
      </c>
      <c r="P2988" t="s">
        <v>5290</v>
      </c>
      <c r="R2988" s="9"/>
      <c r="S2988" s="8" t="str">
        <f t="shared" si="92"/>
        <v/>
      </c>
      <c r="T2988" s="8" t="str">
        <f t="shared" si="93"/>
        <v/>
      </c>
    </row>
    <row r="2989" spans="1:20" x14ac:dyDescent="0.25">
      <c r="A2989" t="s">
        <v>3542</v>
      </c>
      <c r="B2989" s="7">
        <v>7901789</v>
      </c>
      <c r="C2989" s="9">
        <v>45670</v>
      </c>
      <c r="D2989" t="s">
        <v>4874</v>
      </c>
      <c r="E2989" t="s">
        <v>4082</v>
      </c>
      <c r="F2989" t="s">
        <v>7308</v>
      </c>
      <c r="I2989" s="3">
        <v>0</v>
      </c>
      <c r="J2989" s="3">
        <v>124858.57</v>
      </c>
      <c r="K2989" s="3">
        <v>2130103089.1199999</v>
      </c>
      <c r="N2989" t="s">
        <v>4877</v>
      </c>
      <c r="O2989" s="9">
        <v>45670.633368055598</v>
      </c>
      <c r="P2989" t="s">
        <v>5290</v>
      </c>
      <c r="R2989" s="9"/>
      <c r="S2989" s="8" t="str">
        <f t="shared" si="92"/>
        <v/>
      </c>
      <c r="T2989" s="8" t="str">
        <f t="shared" si="93"/>
        <v/>
      </c>
    </row>
    <row r="2990" spans="1:20" x14ac:dyDescent="0.25">
      <c r="A2990" t="s">
        <v>3542</v>
      </c>
      <c r="B2990" s="7">
        <v>7901790</v>
      </c>
      <c r="C2990" s="9">
        <v>45670</v>
      </c>
      <c r="D2990" t="s">
        <v>3539</v>
      </c>
      <c r="E2990" t="s">
        <v>7448</v>
      </c>
      <c r="I2990" s="3">
        <v>0</v>
      </c>
      <c r="J2990" s="3">
        <v>67059.350000000006</v>
      </c>
      <c r="K2990" s="3">
        <v>2130036029.77</v>
      </c>
      <c r="N2990" t="s">
        <v>4877</v>
      </c>
      <c r="O2990" s="9">
        <v>45670.633784722202</v>
      </c>
      <c r="P2990" t="s">
        <v>26</v>
      </c>
      <c r="R2990" s="9"/>
      <c r="S2990" s="8" t="str">
        <f t="shared" si="92"/>
        <v>00084878</v>
      </c>
      <c r="T2990" s="8">
        <f t="shared" si="93"/>
        <v>7901790</v>
      </c>
    </row>
    <row r="2991" spans="1:20" x14ac:dyDescent="0.25">
      <c r="A2991" t="s">
        <v>3542</v>
      </c>
      <c r="B2991" s="7">
        <v>7901791</v>
      </c>
      <c r="C2991" s="9">
        <v>45670</v>
      </c>
      <c r="D2991" t="s">
        <v>4874</v>
      </c>
      <c r="E2991" t="s">
        <v>2557</v>
      </c>
      <c r="F2991" t="s">
        <v>7309</v>
      </c>
      <c r="I2991" s="3">
        <v>0</v>
      </c>
      <c r="J2991" s="3">
        <v>500000</v>
      </c>
      <c r="K2991" s="3">
        <v>2129536029.77</v>
      </c>
      <c r="N2991" t="s">
        <v>4877</v>
      </c>
      <c r="O2991" s="9">
        <v>45670.634062500001</v>
      </c>
      <c r="P2991" t="s">
        <v>5290</v>
      </c>
      <c r="R2991" s="9"/>
      <c r="S2991" s="8" t="str">
        <f t="shared" si="92"/>
        <v/>
      </c>
      <c r="T2991" s="8" t="str">
        <f t="shared" si="93"/>
        <v/>
      </c>
    </row>
    <row r="2992" spans="1:20" x14ac:dyDescent="0.25">
      <c r="A2992" t="s">
        <v>3542</v>
      </c>
      <c r="B2992" s="7">
        <v>7901792</v>
      </c>
      <c r="C2992" s="9">
        <v>45670</v>
      </c>
      <c r="D2992" t="s">
        <v>4874</v>
      </c>
      <c r="E2992" t="s">
        <v>3260</v>
      </c>
      <c r="F2992" t="s">
        <v>7310</v>
      </c>
      <c r="I2992" s="3">
        <v>0</v>
      </c>
      <c r="J2992" s="3">
        <v>415000</v>
      </c>
      <c r="K2992" s="3">
        <v>2129121029.77</v>
      </c>
      <c r="N2992" t="s">
        <v>4877</v>
      </c>
      <c r="O2992" s="9">
        <v>45670.634780092601</v>
      </c>
      <c r="P2992" t="s">
        <v>5290</v>
      </c>
      <c r="R2992" s="9"/>
      <c r="S2992" s="8" t="str">
        <f t="shared" si="92"/>
        <v/>
      </c>
      <c r="T2992" s="8" t="str">
        <f t="shared" si="93"/>
        <v/>
      </c>
    </row>
    <row r="2993" spans="1:20" x14ac:dyDescent="0.25">
      <c r="A2993" t="s">
        <v>3542</v>
      </c>
      <c r="B2993" s="7">
        <v>7901793</v>
      </c>
      <c r="C2993" s="9">
        <v>45670</v>
      </c>
      <c r="D2993" t="s">
        <v>4874</v>
      </c>
      <c r="E2993" t="s">
        <v>2745</v>
      </c>
      <c r="F2993" t="s">
        <v>7311</v>
      </c>
      <c r="I2993" s="3">
        <v>0</v>
      </c>
      <c r="J2993" s="3">
        <v>119770</v>
      </c>
      <c r="K2993" s="3">
        <v>2129001259.77</v>
      </c>
      <c r="N2993" t="s">
        <v>4877</v>
      </c>
      <c r="O2993" s="9">
        <v>45670.635532407403</v>
      </c>
      <c r="P2993" t="s">
        <v>5290</v>
      </c>
      <c r="R2993" s="9"/>
      <c r="S2993" s="8" t="str">
        <f t="shared" si="92"/>
        <v/>
      </c>
      <c r="T2993" s="8" t="str">
        <f t="shared" si="93"/>
        <v/>
      </c>
    </row>
    <row r="2994" spans="1:20" x14ac:dyDescent="0.25">
      <c r="A2994" t="s">
        <v>3542</v>
      </c>
      <c r="B2994" s="7">
        <v>7901794</v>
      </c>
      <c r="C2994" s="9">
        <v>45670</v>
      </c>
      <c r="D2994" t="s">
        <v>4874</v>
      </c>
      <c r="E2994" t="s">
        <v>2764</v>
      </c>
      <c r="F2994" t="s">
        <v>7312</v>
      </c>
      <c r="I2994" s="3">
        <v>0</v>
      </c>
      <c r="J2994" s="3">
        <v>150000</v>
      </c>
      <c r="K2994" s="3">
        <v>2128851259.77</v>
      </c>
      <c r="N2994" t="s">
        <v>4877</v>
      </c>
      <c r="O2994" s="9">
        <v>45670.636284722197</v>
      </c>
      <c r="P2994" t="s">
        <v>5290</v>
      </c>
      <c r="R2994" s="9"/>
      <c r="S2994" s="8" t="str">
        <f t="shared" si="92"/>
        <v/>
      </c>
      <c r="T2994" s="8" t="str">
        <f t="shared" si="93"/>
        <v/>
      </c>
    </row>
    <row r="2995" spans="1:20" x14ac:dyDescent="0.25">
      <c r="A2995" t="s">
        <v>3542</v>
      </c>
      <c r="B2995" s="7">
        <v>7901795</v>
      </c>
      <c r="C2995" s="9">
        <v>45670</v>
      </c>
      <c r="D2995" t="s">
        <v>4874</v>
      </c>
      <c r="E2995" t="s">
        <v>2727</v>
      </c>
      <c r="F2995" t="s">
        <v>7313</v>
      </c>
      <c r="I2995" s="3">
        <v>0</v>
      </c>
      <c r="J2995" s="3">
        <v>400000</v>
      </c>
      <c r="K2995" s="3">
        <v>2128451259.77</v>
      </c>
      <c r="N2995" t="s">
        <v>4877</v>
      </c>
      <c r="O2995" s="9">
        <v>45670.636967592603</v>
      </c>
      <c r="P2995" t="s">
        <v>5290</v>
      </c>
      <c r="R2995" s="9"/>
      <c r="S2995" s="8" t="str">
        <f t="shared" si="92"/>
        <v/>
      </c>
      <c r="T2995" s="8" t="str">
        <f t="shared" si="93"/>
        <v/>
      </c>
    </row>
    <row r="2996" spans="1:20" x14ac:dyDescent="0.25">
      <c r="A2996" t="s">
        <v>3542</v>
      </c>
      <c r="B2996" s="7">
        <v>7901796</v>
      </c>
      <c r="C2996" s="9">
        <v>45670</v>
      </c>
      <c r="D2996" t="s">
        <v>4874</v>
      </c>
      <c r="E2996" t="s">
        <v>2746</v>
      </c>
      <c r="F2996" t="s">
        <v>7314</v>
      </c>
      <c r="I2996" s="3">
        <v>0</v>
      </c>
      <c r="J2996" s="3">
        <v>2154231.09</v>
      </c>
      <c r="K2996" s="3">
        <v>2126297028.6800001</v>
      </c>
      <c r="N2996" t="s">
        <v>4877</v>
      </c>
      <c r="O2996" s="9">
        <v>45670.637696759302</v>
      </c>
      <c r="P2996" t="s">
        <v>5290</v>
      </c>
      <c r="R2996" s="9"/>
      <c r="S2996" s="8" t="str">
        <f t="shared" si="92"/>
        <v/>
      </c>
      <c r="T2996" s="8" t="str">
        <f t="shared" si="93"/>
        <v/>
      </c>
    </row>
    <row r="2997" spans="1:20" x14ac:dyDescent="0.25">
      <c r="A2997" t="s">
        <v>3542</v>
      </c>
      <c r="B2997" s="7">
        <v>7901797</v>
      </c>
      <c r="C2997" s="9">
        <v>45670</v>
      </c>
      <c r="D2997" t="s">
        <v>4874</v>
      </c>
      <c r="E2997" t="s">
        <v>4083</v>
      </c>
      <c r="F2997" t="s">
        <v>7315</v>
      </c>
      <c r="I2997" s="3">
        <v>0</v>
      </c>
      <c r="J2997" s="3">
        <v>1711330.07</v>
      </c>
      <c r="K2997" s="3">
        <v>2124585698.6099999</v>
      </c>
      <c r="N2997" t="s">
        <v>4877</v>
      </c>
      <c r="O2997" s="9">
        <v>45670.638425925899</v>
      </c>
      <c r="P2997" t="s">
        <v>5290</v>
      </c>
      <c r="R2997" s="9"/>
      <c r="S2997" s="8" t="str">
        <f t="shared" si="92"/>
        <v/>
      </c>
      <c r="T2997" s="8" t="str">
        <f t="shared" si="93"/>
        <v/>
      </c>
    </row>
    <row r="2998" spans="1:20" x14ac:dyDescent="0.25">
      <c r="A2998" t="s">
        <v>3542</v>
      </c>
      <c r="B2998" s="7">
        <v>7901798</v>
      </c>
      <c r="C2998" s="9">
        <v>45670</v>
      </c>
      <c r="D2998" t="s">
        <v>4874</v>
      </c>
      <c r="E2998" t="s">
        <v>4084</v>
      </c>
      <c r="F2998" t="s">
        <v>7316</v>
      </c>
      <c r="I2998" s="3">
        <v>0</v>
      </c>
      <c r="J2998" s="3">
        <v>1822078.66</v>
      </c>
      <c r="K2998" s="3">
        <v>2122763619.95</v>
      </c>
      <c r="N2998" t="s">
        <v>4877</v>
      </c>
      <c r="O2998" s="9">
        <v>45670.639178240701</v>
      </c>
      <c r="P2998" t="s">
        <v>5290</v>
      </c>
      <c r="R2998" s="9"/>
      <c r="S2998" s="8" t="str">
        <f t="shared" si="92"/>
        <v/>
      </c>
      <c r="T2998" s="8" t="str">
        <f t="shared" si="93"/>
        <v/>
      </c>
    </row>
    <row r="2999" spans="1:20" x14ac:dyDescent="0.25">
      <c r="A2999" t="s">
        <v>3542</v>
      </c>
      <c r="B2999" s="7">
        <v>7901799</v>
      </c>
      <c r="C2999" s="9">
        <v>45670</v>
      </c>
      <c r="D2999" t="s">
        <v>4874</v>
      </c>
      <c r="E2999" t="s">
        <v>4085</v>
      </c>
      <c r="F2999" t="s">
        <v>7317</v>
      </c>
      <c r="I2999" s="3">
        <v>0</v>
      </c>
      <c r="J2999" s="3">
        <v>78832.27</v>
      </c>
      <c r="K2999" s="3">
        <v>2122684787.6800001</v>
      </c>
      <c r="N2999" t="s">
        <v>4877</v>
      </c>
      <c r="O2999" s="9">
        <v>45670.6398611111</v>
      </c>
      <c r="P2999" t="s">
        <v>5290</v>
      </c>
      <c r="R2999" s="9"/>
      <c r="S2999" s="8" t="str">
        <f t="shared" si="92"/>
        <v/>
      </c>
      <c r="T2999" s="8" t="str">
        <f t="shared" si="93"/>
        <v/>
      </c>
    </row>
    <row r="3000" spans="1:20" x14ac:dyDescent="0.25">
      <c r="A3000" t="s">
        <v>3542</v>
      </c>
      <c r="B3000" s="7">
        <v>7901800</v>
      </c>
      <c r="C3000" s="9">
        <v>45670</v>
      </c>
      <c r="D3000" t="s">
        <v>4874</v>
      </c>
      <c r="E3000" t="s">
        <v>2738</v>
      </c>
      <c r="F3000" t="s">
        <v>7318</v>
      </c>
      <c r="I3000" s="3">
        <v>0</v>
      </c>
      <c r="J3000" s="3">
        <v>985065.37</v>
      </c>
      <c r="K3000" s="3">
        <v>2121699722.3099999</v>
      </c>
      <c r="N3000" t="s">
        <v>4877</v>
      </c>
      <c r="O3000" s="9">
        <v>45670.640543981499</v>
      </c>
      <c r="P3000" t="s">
        <v>5290</v>
      </c>
      <c r="R3000" s="9"/>
      <c r="S3000" s="8" t="str">
        <f t="shared" si="92"/>
        <v/>
      </c>
      <c r="T3000" s="8" t="str">
        <f t="shared" si="93"/>
        <v/>
      </c>
    </row>
    <row r="3001" spans="1:20" x14ac:dyDescent="0.25">
      <c r="A3001" t="s">
        <v>3542</v>
      </c>
      <c r="B3001" s="7">
        <v>7901802</v>
      </c>
      <c r="C3001" s="9">
        <v>45670</v>
      </c>
      <c r="D3001" t="s">
        <v>4874</v>
      </c>
      <c r="E3001" t="s">
        <v>4086</v>
      </c>
      <c r="F3001" t="s">
        <v>7319</v>
      </c>
      <c r="I3001" s="3">
        <v>0</v>
      </c>
      <c r="J3001" s="3">
        <v>500000</v>
      </c>
      <c r="K3001" s="3">
        <v>2121199722.3099999</v>
      </c>
      <c r="N3001" t="s">
        <v>4877</v>
      </c>
      <c r="O3001" s="9">
        <v>45670.641307870399</v>
      </c>
      <c r="P3001" t="s">
        <v>5290</v>
      </c>
      <c r="R3001" s="9"/>
      <c r="S3001" s="8" t="str">
        <f t="shared" si="92"/>
        <v/>
      </c>
      <c r="T3001" s="8" t="str">
        <f t="shared" si="93"/>
        <v/>
      </c>
    </row>
    <row r="3002" spans="1:20" x14ac:dyDescent="0.25">
      <c r="A3002" t="s">
        <v>3542</v>
      </c>
      <c r="B3002" s="7">
        <v>7901803</v>
      </c>
      <c r="C3002" s="9">
        <v>45670</v>
      </c>
      <c r="D3002" t="s">
        <v>4874</v>
      </c>
      <c r="E3002" t="s">
        <v>2759</v>
      </c>
      <c r="F3002" t="s">
        <v>7320</v>
      </c>
      <c r="I3002" s="3">
        <v>0</v>
      </c>
      <c r="J3002" s="3">
        <v>461873.27</v>
      </c>
      <c r="K3002" s="3">
        <v>2120737849.04</v>
      </c>
      <c r="N3002" t="s">
        <v>4877</v>
      </c>
      <c r="O3002" s="9">
        <v>45670.641990740703</v>
      </c>
      <c r="P3002" t="s">
        <v>5290</v>
      </c>
      <c r="R3002" s="9"/>
      <c r="S3002" s="8" t="str">
        <f t="shared" si="92"/>
        <v/>
      </c>
      <c r="T3002" s="8" t="str">
        <f t="shared" si="93"/>
        <v/>
      </c>
    </row>
    <row r="3003" spans="1:20" x14ac:dyDescent="0.25">
      <c r="A3003" t="s">
        <v>3542</v>
      </c>
      <c r="B3003" s="7">
        <v>7901804</v>
      </c>
      <c r="C3003" s="9">
        <v>45670</v>
      </c>
      <c r="D3003" t="s">
        <v>4874</v>
      </c>
      <c r="E3003" t="s">
        <v>2739</v>
      </c>
      <c r="F3003" t="s">
        <v>7321</v>
      </c>
      <c r="I3003" s="3">
        <v>0</v>
      </c>
      <c r="J3003" s="3">
        <v>275291.13</v>
      </c>
      <c r="K3003" s="3">
        <v>2120462557.9100001</v>
      </c>
      <c r="N3003" t="s">
        <v>4877</v>
      </c>
      <c r="O3003" s="9">
        <v>45670.642685185201</v>
      </c>
      <c r="P3003" t="s">
        <v>5290</v>
      </c>
      <c r="R3003" s="9"/>
      <c r="S3003" s="8" t="str">
        <f t="shared" si="92"/>
        <v/>
      </c>
      <c r="T3003" s="8" t="str">
        <f t="shared" si="93"/>
        <v/>
      </c>
    </row>
    <row r="3004" spans="1:20" x14ac:dyDescent="0.25">
      <c r="A3004" t="s">
        <v>3542</v>
      </c>
      <c r="B3004" s="7">
        <v>7901806</v>
      </c>
      <c r="C3004" s="9">
        <v>45670</v>
      </c>
      <c r="D3004" t="s">
        <v>4874</v>
      </c>
      <c r="E3004" t="s">
        <v>4087</v>
      </c>
      <c r="F3004" t="s">
        <v>7322</v>
      </c>
      <c r="I3004" s="3">
        <v>0</v>
      </c>
      <c r="J3004" s="3">
        <v>40000</v>
      </c>
      <c r="K3004" s="3">
        <v>2120422557.9100001</v>
      </c>
      <c r="N3004" t="s">
        <v>4877</v>
      </c>
      <c r="O3004" s="9">
        <v>45670.643425925897</v>
      </c>
      <c r="P3004" t="s">
        <v>5290</v>
      </c>
      <c r="R3004" s="9"/>
      <c r="S3004" s="8" t="str">
        <f t="shared" si="92"/>
        <v/>
      </c>
      <c r="T3004" s="8" t="str">
        <f t="shared" si="93"/>
        <v/>
      </c>
    </row>
    <row r="3005" spans="1:20" x14ac:dyDescent="0.25">
      <c r="A3005" t="s">
        <v>3542</v>
      </c>
      <c r="B3005" s="7">
        <v>7901807</v>
      </c>
      <c r="C3005" s="9">
        <v>45670</v>
      </c>
      <c r="D3005" t="s">
        <v>4874</v>
      </c>
      <c r="E3005" t="s">
        <v>2559</v>
      </c>
      <c r="F3005" t="s">
        <v>7323</v>
      </c>
      <c r="I3005" s="3">
        <v>0</v>
      </c>
      <c r="J3005" s="3">
        <v>713766.17</v>
      </c>
      <c r="K3005" s="3">
        <v>2119708791.74</v>
      </c>
      <c r="N3005" t="s">
        <v>4877</v>
      </c>
      <c r="O3005" s="9">
        <v>45670.644097222197</v>
      </c>
      <c r="P3005" t="s">
        <v>5290</v>
      </c>
      <c r="R3005" s="9"/>
      <c r="S3005" s="8" t="str">
        <f t="shared" si="92"/>
        <v/>
      </c>
      <c r="T3005" s="8" t="str">
        <f t="shared" si="93"/>
        <v/>
      </c>
    </row>
    <row r="3006" spans="1:20" x14ac:dyDescent="0.25">
      <c r="A3006" t="s">
        <v>3542</v>
      </c>
      <c r="B3006" s="7">
        <v>7901808</v>
      </c>
      <c r="C3006" s="9">
        <v>45670</v>
      </c>
      <c r="D3006" t="s">
        <v>4874</v>
      </c>
      <c r="E3006" t="s">
        <v>4088</v>
      </c>
      <c r="F3006" t="s">
        <v>7324</v>
      </c>
      <c r="I3006" s="3">
        <v>0</v>
      </c>
      <c r="J3006" s="3">
        <v>468422.56</v>
      </c>
      <c r="K3006" s="3">
        <v>2119240369.1800001</v>
      </c>
      <c r="N3006" t="s">
        <v>4877</v>
      </c>
      <c r="O3006" s="9">
        <v>45670.644768518498</v>
      </c>
      <c r="P3006" t="s">
        <v>5290</v>
      </c>
      <c r="R3006" s="9"/>
      <c r="S3006" s="8" t="str">
        <f t="shared" si="92"/>
        <v/>
      </c>
      <c r="T3006" s="8" t="str">
        <f t="shared" si="93"/>
        <v/>
      </c>
    </row>
    <row r="3007" spans="1:20" x14ac:dyDescent="0.25">
      <c r="A3007" t="s">
        <v>3542</v>
      </c>
      <c r="B3007" s="7">
        <v>7901810</v>
      </c>
      <c r="C3007" s="9">
        <v>45670</v>
      </c>
      <c r="D3007" t="s">
        <v>4874</v>
      </c>
      <c r="E3007" t="s">
        <v>4089</v>
      </c>
      <c r="F3007" t="s">
        <v>7325</v>
      </c>
      <c r="I3007" s="3">
        <v>0</v>
      </c>
      <c r="J3007" s="3">
        <v>922838.71</v>
      </c>
      <c r="K3007" s="3">
        <v>2118317530.47</v>
      </c>
      <c r="N3007" t="s">
        <v>4877</v>
      </c>
      <c r="O3007" s="9">
        <v>45670.645451388897</v>
      </c>
      <c r="P3007" t="s">
        <v>5290</v>
      </c>
      <c r="R3007" s="9"/>
      <c r="S3007" s="8" t="str">
        <f t="shared" si="92"/>
        <v/>
      </c>
      <c r="T3007" s="8" t="str">
        <f t="shared" si="93"/>
        <v/>
      </c>
    </row>
    <row r="3008" spans="1:20" x14ac:dyDescent="0.25">
      <c r="A3008" t="s">
        <v>3542</v>
      </c>
      <c r="B3008" s="7">
        <v>7901811</v>
      </c>
      <c r="C3008" s="9">
        <v>45670</v>
      </c>
      <c r="D3008" t="s">
        <v>4874</v>
      </c>
      <c r="E3008" t="s">
        <v>4090</v>
      </c>
      <c r="F3008" t="s">
        <v>7326</v>
      </c>
      <c r="I3008" s="3">
        <v>0</v>
      </c>
      <c r="J3008" s="3">
        <v>348226.55</v>
      </c>
      <c r="K3008" s="3">
        <v>2117969303.9200001</v>
      </c>
      <c r="N3008" t="s">
        <v>4877</v>
      </c>
      <c r="O3008" s="9">
        <v>45670.646122685197</v>
      </c>
      <c r="P3008" t="s">
        <v>5290</v>
      </c>
      <c r="R3008" s="9"/>
      <c r="S3008" s="8" t="str">
        <f t="shared" si="92"/>
        <v/>
      </c>
      <c r="T3008" s="8" t="str">
        <f t="shared" si="93"/>
        <v/>
      </c>
    </row>
    <row r="3009" spans="1:20" x14ac:dyDescent="0.25">
      <c r="A3009" t="s">
        <v>3542</v>
      </c>
      <c r="B3009" s="7">
        <v>7901812</v>
      </c>
      <c r="C3009" s="9">
        <v>45670</v>
      </c>
      <c r="D3009" t="s">
        <v>3539</v>
      </c>
      <c r="E3009" t="s">
        <v>7449</v>
      </c>
      <c r="I3009" s="3">
        <v>0</v>
      </c>
      <c r="J3009" s="3">
        <v>899585.04</v>
      </c>
      <c r="K3009" s="3">
        <v>2117069718.8800001</v>
      </c>
      <c r="N3009" t="s">
        <v>4877</v>
      </c>
      <c r="O3009" s="9">
        <v>45670.6461921296</v>
      </c>
      <c r="P3009" t="s">
        <v>26</v>
      </c>
      <c r="R3009" s="9"/>
      <c r="S3009" s="8" t="str">
        <f t="shared" si="92"/>
        <v>00084879</v>
      </c>
      <c r="T3009" s="8">
        <f t="shared" si="93"/>
        <v>7901812</v>
      </c>
    </row>
    <row r="3010" spans="1:20" x14ac:dyDescent="0.25">
      <c r="A3010" t="s">
        <v>3542</v>
      </c>
      <c r="B3010" s="7">
        <v>7901813</v>
      </c>
      <c r="C3010" s="9">
        <v>45670</v>
      </c>
      <c r="D3010" t="s">
        <v>4874</v>
      </c>
      <c r="E3010" t="s">
        <v>3390</v>
      </c>
      <c r="F3010" t="s">
        <v>7327</v>
      </c>
      <c r="I3010" s="3">
        <v>0</v>
      </c>
      <c r="J3010" s="3">
        <v>341548.87</v>
      </c>
      <c r="K3010" s="3">
        <v>2116728170.01</v>
      </c>
      <c r="N3010" t="s">
        <v>4877</v>
      </c>
      <c r="O3010" s="9">
        <v>45670.646840277797</v>
      </c>
      <c r="P3010" t="s">
        <v>5290</v>
      </c>
      <c r="R3010" s="9"/>
      <c r="S3010" s="8" t="str">
        <f t="shared" si="92"/>
        <v/>
      </c>
      <c r="T3010" s="8" t="str">
        <f t="shared" si="93"/>
        <v/>
      </c>
    </row>
    <row r="3011" spans="1:20" x14ac:dyDescent="0.25">
      <c r="A3011" t="s">
        <v>3542</v>
      </c>
      <c r="B3011" s="7">
        <v>7901814</v>
      </c>
      <c r="C3011" s="9">
        <v>45670</v>
      </c>
      <c r="D3011" t="s">
        <v>4874</v>
      </c>
      <c r="E3011" t="s">
        <v>4091</v>
      </c>
      <c r="F3011" t="s">
        <v>7328</v>
      </c>
      <c r="I3011" s="3">
        <v>0</v>
      </c>
      <c r="J3011" s="3">
        <v>238386.27</v>
      </c>
      <c r="K3011" s="3">
        <v>2116489783.74</v>
      </c>
      <c r="N3011" t="s">
        <v>4877</v>
      </c>
      <c r="O3011" s="9">
        <v>45670.647569444402</v>
      </c>
      <c r="P3011" t="s">
        <v>5290</v>
      </c>
      <c r="R3011" s="9"/>
      <c r="S3011" s="8" t="str">
        <f t="shared" si="92"/>
        <v/>
      </c>
      <c r="T3011" s="8" t="str">
        <f t="shared" si="93"/>
        <v/>
      </c>
    </row>
    <row r="3012" spans="1:20" x14ac:dyDescent="0.25">
      <c r="A3012" t="s">
        <v>3542</v>
      </c>
      <c r="B3012" s="7">
        <v>7901815</v>
      </c>
      <c r="C3012" s="9">
        <v>45670</v>
      </c>
      <c r="D3012" t="s">
        <v>4874</v>
      </c>
      <c r="E3012" t="s">
        <v>3414</v>
      </c>
      <c r="F3012" t="s">
        <v>7329</v>
      </c>
      <c r="I3012" s="3">
        <v>0</v>
      </c>
      <c r="J3012" s="3">
        <v>108225.33</v>
      </c>
      <c r="K3012" s="3">
        <v>2116381558.4100001</v>
      </c>
      <c r="N3012" t="s">
        <v>4877</v>
      </c>
      <c r="O3012" s="9">
        <v>45670.648263888899</v>
      </c>
      <c r="P3012" t="s">
        <v>5290</v>
      </c>
      <c r="R3012" s="9"/>
      <c r="S3012" s="8" t="str">
        <f t="shared" ref="S3012:S3075" si="94">+IF(MID(E3012,1,1)="R",MID(E3012,5,8),"")</f>
        <v/>
      </c>
      <c r="T3012" s="8" t="str">
        <f t="shared" ref="T3012:T3075" si="95">+IF(MID(S3012,1,1)="0",B3012,"")</f>
        <v/>
      </c>
    </row>
    <row r="3013" spans="1:20" x14ac:dyDescent="0.25">
      <c r="A3013" t="s">
        <v>3542</v>
      </c>
      <c r="B3013" s="7">
        <v>7901816</v>
      </c>
      <c r="C3013" s="9">
        <v>45670</v>
      </c>
      <c r="D3013" t="s">
        <v>4874</v>
      </c>
      <c r="E3013" t="s">
        <v>4092</v>
      </c>
      <c r="F3013" t="s">
        <v>7330</v>
      </c>
      <c r="I3013" s="3">
        <v>0</v>
      </c>
      <c r="J3013" s="3">
        <v>519772.14</v>
      </c>
      <c r="K3013" s="3">
        <v>2115861786.27</v>
      </c>
      <c r="N3013" t="s">
        <v>4877</v>
      </c>
      <c r="O3013" s="9">
        <v>45670.6489814815</v>
      </c>
      <c r="P3013" t="s">
        <v>5290</v>
      </c>
      <c r="R3013" s="9"/>
      <c r="S3013" s="8" t="str">
        <f t="shared" si="94"/>
        <v/>
      </c>
      <c r="T3013" s="8" t="str">
        <f t="shared" si="95"/>
        <v/>
      </c>
    </row>
    <row r="3014" spans="1:20" x14ac:dyDescent="0.25">
      <c r="A3014" t="s">
        <v>3542</v>
      </c>
      <c r="B3014" s="7">
        <v>7901817</v>
      </c>
      <c r="C3014" s="9">
        <v>45670</v>
      </c>
      <c r="D3014" t="s">
        <v>4874</v>
      </c>
      <c r="E3014" t="s">
        <v>3430</v>
      </c>
      <c r="F3014" t="s">
        <v>7331</v>
      </c>
      <c r="I3014" s="3">
        <v>0</v>
      </c>
      <c r="J3014" s="3">
        <v>76672.460000000006</v>
      </c>
      <c r="K3014" s="3">
        <v>2115785113.8099999</v>
      </c>
      <c r="N3014" t="s">
        <v>4877</v>
      </c>
      <c r="O3014" s="9">
        <v>45670.649664351899</v>
      </c>
      <c r="P3014" t="s">
        <v>5290</v>
      </c>
      <c r="R3014" s="9"/>
      <c r="S3014" s="8" t="str">
        <f t="shared" si="94"/>
        <v/>
      </c>
      <c r="T3014" s="8" t="str">
        <f t="shared" si="95"/>
        <v/>
      </c>
    </row>
    <row r="3015" spans="1:20" x14ac:dyDescent="0.25">
      <c r="A3015" t="s">
        <v>3542</v>
      </c>
      <c r="B3015" s="7">
        <v>7901819</v>
      </c>
      <c r="C3015" s="9">
        <v>45670</v>
      </c>
      <c r="D3015" t="s">
        <v>4874</v>
      </c>
      <c r="E3015" t="s">
        <v>3424</v>
      </c>
      <c r="F3015" t="s">
        <v>7332</v>
      </c>
      <c r="I3015" s="3">
        <v>0</v>
      </c>
      <c r="J3015" s="3">
        <v>126005.54</v>
      </c>
      <c r="K3015" s="3">
        <v>2115659108.27</v>
      </c>
      <c r="N3015" t="s">
        <v>4877</v>
      </c>
      <c r="O3015" s="9">
        <v>45670.650381944397</v>
      </c>
      <c r="P3015" t="s">
        <v>5290</v>
      </c>
      <c r="R3015" s="9"/>
      <c r="S3015" s="8" t="str">
        <f t="shared" si="94"/>
        <v/>
      </c>
      <c r="T3015" s="8" t="str">
        <f t="shared" si="95"/>
        <v/>
      </c>
    </row>
    <row r="3016" spans="1:20" x14ac:dyDescent="0.25">
      <c r="A3016" t="s">
        <v>3542</v>
      </c>
      <c r="B3016" s="7">
        <v>7901820</v>
      </c>
      <c r="C3016" s="9">
        <v>45670</v>
      </c>
      <c r="D3016" t="s">
        <v>4874</v>
      </c>
      <c r="E3016" t="s">
        <v>4093</v>
      </c>
      <c r="F3016" t="s">
        <v>7333</v>
      </c>
      <c r="I3016" s="3">
        <v>0</v>
      </c>
      <c r="J3016" s="3">
        <v>285068.03999999998</v>
      </c>
      <c r="K3016" s="3">
        <v>2115374040.23</v>
      </c>
      <c r="N3016" t="s">
        <v>4877</v>
      </c>
      <c r="O3016" s="9">
        <v>45670.651064814803</v>
      </c>
      <c r="P3016" t="s">
        <v>5290</v>
      </c>
      <c r="R3016" s="9"/>
      <c r="S3016" s="8" t="str">
        <f t="shared" si="94"/>
        <v/>
      </c>
      <c r="T3016" s="8" t="str">
        <f t="shared" si="95"/>
        <v/>
      </c>
    </row>
    <row r="3017" spans="1:20" x14ac:dyDescent="0.25">
      <c r="A3017" t="s">
        <v>3542</v>
      </c>
      <c r="B3017" s="7">
        <v>7901821</v>
      </c>
      <c r="C3017" s="9">
        <v>45670</v>
      </c>
      <c r="D3017" t="s">
        <v>4874</v>
      </c>
      <c r="E3017" t="s">
        <v>4094</v>
      </c>
      <c r="F3017" t="s">
        <v>7334</v>
      </c>
      <c r="I3017" s="3">
        <v>0</v>
      </c>
      <c r="J3017" s="3">
        <v>201042.08</v>
      </c>
      <c r="K3017" s="3">
        <v>2115172998.1500001</v>
      </c>
      <c r="N3017" t="s">
        <v>4877</v>
      </c>
      <c r="O3017" s="9">
        <v>45670.651747685202</v>
      </c>
      <c r="P3017" t="s">
        <v>5290</v>
      </c>
      <c r="R3017" s="9"/>
      <c r="S3017" s="8" t="str">
        <f t="shared" si="94"/>
        <v/>
      </c>
      <c r="T3017" s="8" t="str">
        <f t="shared" si="95"/>
        <v/>
      </c>
    </row>
    <row r="3018" spans="1:20" x14ac:dyDescent="0.25">
      <c r="A3018" t="s">
        <v>3542</v>
      </c>
      <c r="B3018" s="7">
        <v>7901823</v>
      </c>
      <c r="C3018" s="9">
        <v>45670</v>
      </c>
      <c r="D3018" t="s">
        <v>4874</v>
      </c>
      <c r="E3018" t="s">
        <v>4095</v>
      </c>
      <c r="F3018" t="s">
        <v>7335</v>
      </c>
      <c r="I3018" s="3">
        <v>0</v>
      </c>
      <c r="J3018" s="3">
        <v>4101161.9</v>
      </c>
      <c r="K3018" s="3">
        <v>2111071836.25</v>
      </c>
      <c r="N3018" t="s">
        <v>4877</v>
      </c>
      <c r="O3018" s="9">
        <v>45670.652488425898</v>
      </c>
      <c r="P3018" t="s">
        <v>5290</v>
      </c>
      <c r="R3018" s="9"/>
      <c r="S3018" s="8" t="str">
        <f t="shared" si="94"/>
        <v/>
      </c>
      <c r="T3018" s="8" t="str">
        <f t="shared" si="95"/>
        <v/>
      </c>
    </row>
    <row r="3019" spans="1:20" x14ac:dyDescent="0.25">
      <c r="A3019" t="s">
        <v>3542</v>
      </c>
      <c r="B3019" s="7">
        <v>7901825</v>
      </c>
      <c r="C3019" s="9">
        <v>45670</v>
      </c>
      <c r="D3019" t="s">
        <v>4874</v>
      </c>
      <c r="E3019" t="s">
        <v>4096</v>
      </c>
      <c r="F3019" t="s">
        <v>7336</v>
      </c>
      <c r="I3019" s="3">
        <v>0</v>
      </c>
      <c r="J3019" s="3">
        <v>466369.48</v>
      </c>
      <c r="K3019" s="3">
        <v>2110605466.77</v>
      </c>
      <c r="N3019" t="s">
        <v>4877</v>
      </c>
      <c r="O3019" s="9">
        <v>45670.653263888897</v>
      </c>
      <c r="P3019" t="s">
        <v>5290</v>
      </c>
      <c r="R3019" s="9"/>
      <c r="S3019" s="8" t="str">
        <f t="shared" si="94"/>
        <v/>
      </c>
      <c r="T3019" s="8" t="str">
        <f t="shared" si="95"/>
        <v/>
      </c>
    </row>
    <row r="3020" spans="1:20" x14ac:dyDescent="0.25">
      <c r="A3020" t="s">
        <v>3542</v>
      </c>
      <c r="B3020" s="7">
        <v>7901826</v>
      </c>
      <c r="C3020" s="9">
        <v>45670</v>
      </c>
      <c r="D3020" t="s">
        <v>4874</v>
      </c>
      <c r="E3020" t="s">
        <v>2444</v>
      </c>
      <c r="F3020" t="s">
        <v>7337</v>
      </c>
      <c r="I3020" s="3">
        <v>0</v>
      </c>
      <c r="J3020" s="3">
        <v>999720.11</v>
      </c>
      <c r="K3020" s="3">
        <v>2109605746.6600001</v>
      </c>
      <c r="N3020" t="s">
        <v>4877</v>
      </c>
      <c r="O3020" s="9">
        <v>45670.653969907398</v>
      </c>
      <c r="P3020" t="s">
        <v>5290</v>
      </c>
      <c r="R3020" s="9"/>
      <c r="S3020" s="8" t="str">
        <f t="shared" si="94"/>
        <v/>
      </c>
      <c r="T3020" s="8" t="str">
        <f t="shared" si="95"/>
        <v/>
      </c>
    </row>
    <row r="3021" spans="1:20" x14ac:dyDescent="0.25">
      <c r="A3021" t="s">
        <v>3542</v>
      </c>
      <c r="B3021" s="7">
        <v>7901827</v>
      </c>
      <c r="C3021" s="9">
        <v>45670</v>
      </c>
      <c r="D3021" t="s">
        <v>4874</v>
      </c>
      <c r="E3021" t="s">
        <v>2927</v>
      </c>
      <c r="F3021" t="s">
        <v>7338</v>
      </c>
      <c r="I3021" s="3">
        <v>0</v>
      </c>
      <c r="J3021" s="3">
        <v>1164632.8700000001</v>
      </c>
      <c r="K3021" s="3">
        <v>2108441113.79</v>
      </c>
      <c r="N3021" t="s">
        <v>4877</v>
      </c>
      <c r="O3021" s="9">
        <v>45670.6546759259</v>
      </c>
      <c r="P3021" t="s">
        <v>5290</v>
      </c>
      <c r="R3021" s="9"/>
      <c r="S3021" s="8" t="str">
        <f t="shared" si="94"/>
        <v/>
      </c>
      <c r="T3021" s="8" t="str">
        <f t="shared" si="95"/>
        <v/>
      </c>
    </row>
    <row r="3022" spans="1:20" x14ac:dyDescent="0.25">
      <c r="A3022" t="s">
        <v>3542</v>
      </c>
      <c r="B3022" s="7">
        <v>7901828</v>
      </c>
      <c r="C3022" s="9">
        <v>45670</v>
      </c>
      <c r="D3022" t="s">
        <v>4874</v>
      </c>
      <c r="E3022" t="s">
        <v>2632</v>
      </c>
      <c r="F3022" t="s">
        <v>7339</v>
      </c>
      <c r="I3022" s="3">
        <v>0</v>
      </c>
      <c r="J3022" s="3">
        <v>671626.23</v>
      </c>
      <c r="K3022" s="3">
        <v>2107769487.5599999</v>
      </c>
      <c r="N3022" t="s">
        <v>4877</v>
      </c>
      <c r="O3022" s="9">
        <v>45670.6553472222</v>
      </c>
      <c r="P3022" t="s">
        <v>5290</v>
      </c>
      <c r="R3022" s="9"/>
      <c r="S3022" s="8" t="str">
        <f t="shared" si="94"/>
        <v/>
      </c>
      <c r="T3022" s="8" t="str">
        <f t="shared" si="95"/>
        <v/>
      </c>
    </row>
    <row r="3023" spans="1:20" x14ac:dyDescent="0.25">
      <c r="A3023" t="s">
        <v>3542</v>
      </c>
      <c r="B3023" s="7">
        <v>7901829</v>
      </c>
      <c r="C3023" s="9">
        <v>45670</v>
      </c>
      <c r="D3023" t="s">
        <v>4874</v>
      </c>
      <c r="E3023" t="s">
        <v>4097</v>
      </c>
      <c r="F3023" t="s">
        <v>7340</v>
      </c>
      <c r="I3023" s="3">
        <v>0</v>
      </c>
      <c r="J3023" s="3">
        <v>573110.28</v>
      </c>
      <c r="K3023" s="3">
        <v>2107196377.28</v>
      </c>
      <c r="N3023" t="s">
        <v>4877</v>
      </c>
      <c r="O3023" s="9">
        <v>45670.656064814801</v>
      </c>
      <c r="P3023" t="s">
        <v>5290</v>
      </c>
      <c r="R3023" s="9"/>
      <c r="S3023" s="8" t="str">
        <f t="shared" si="94"/>
        <v/>
      </c>
      <c r="T3023" s="8" t="str">
        <f t="shared" si="95"/>
        <v/>
      </c>
    </row>
    <row r="3024" spans="1:20" x14ac:dyDescent="0.25">
      <c r="A3024" t="s">
        <v>3542</v>
      </c>
      <c r="B3024" s="7">
        <v>7901831</v>
      </c>
      <c r="C3024" s="9">
        <v>45670</v>
      </c>
      <c r="D3024" t="s">
        <v>4874</v>
      </c>
      <c r="E3024" t="s">
        <v>2755</v>
      </c>
      <c r="F3024" t="s">
        <v>7341</v>
      </c>
      <c r="I3024" s="3">
        <v>0</v>
      </c>
      <c r="J3024" s="3">
        <v>797826.52</v>
      </c>
      <c r="K3024" s="3">
        <v>2106398550.76</v>
      </c>
      <c r="N3024" t="s">
        <v>4877</v>
      </c>
      <c r="O3024" s="9">
        <v>45670.6567939815</v>
      </c>
      <c r="P3024" t="s">
        <v>5290</v>
      </c>
      <c r="R3024" s="9"/>
      <c r="S3024" s="8" t="str">
        <f t="shared" si="94"/>
        <v/>
      </c>
      <c r="T3024" s="8" t="str">
        <f t="shared" si="95"/>
        <v/>
      </c>
    </row>
    <row r="3025" spans="1:20" x14ac:dyDescent="0.25">
      <c r="A3025" t="s">
        <v>3542</v>
      </c>
      <c r="B3025" s="7">
        <v>7901832</v>
      </c>
      <c r="C3025" s="9">
        <v>45670</v>
      </c>
      <c r="D3025" t="s">
        <v>4874</v>
      </c>
      <c r="E3025" t="s">
        <v>4098</v>
      </c>
      <c r="F3025" t="s">
        <v>7342</v>
      </c>
      <c r="I3025" s="3">
        <v>0</v>
      </c>
      <c r="J3025" s="3">
        <v>752977.37</v>
      </c>
      <c r="K3025" s="3">
        <v>2105645573.3900001</v>
      </c>
      <c r="N3025" t="s">
        <v>4877</v>
      </c>
      <c r="O3025" s="9">
        <v>45670.6575115741</v>
      </c>
      <c r="P3025" t="s">
        <v>5290</v>
      </c>
      <c r="R3025" s="9"/>
      <c r="S3025" s="8" t="str">
        <f t="shared" si="94"/>
        <v/>
      </c>
      <c r="T3025" s="8" t="str">
        <f t="shared" si="95"/>
        <v/>
      </c>
    </row>
    <row r="3026" spans="1:20" x14ac:dyDescent="0.25">
      <c r="A3026" t="s">
        <v>3542</v>
      </c>
      <c r="B3026" s="7">
        <v>7901833</v>
      </c>
      <c r="C3026" s="9">
        <v>45670</v>
      </c>
      <c r="D3026" t="s">
        <v>4874</v>
      </c>
      <c r="E3026" t="s">
        <v>4099</v>
      </c>
      <c r="F3026" t="s">
        <v>7343</v>
      </c>
      <c r="I3026" s="3">
        <v>0</v>
      </c>
      <c r="J3026" s="3">
        <v>615225.81000000006</v>
      </c>
      <c r="K3026" s="3">
        <v>2105030347.5799999</v>
      </c>
      <c r="N3026" t="s">
        <v>4877</v>
      </c>
      <c r="O3026" s="9">
        <v>45670.6581828704</v>
      </c>
      <c r="P3026" t="s">
        <v>5290</v>
      </c>
      <c r="R3026" s="9"/>
      <c r="S3026" s="8" t="str">
        <f t="shared" si="94"/>
        <v/>
      </c>
      <c r="T3026" s="8" t="str">
        <f t="shared" si="95"/>
        <v/>
      </c>
    </row>
    <row r="3027" spans="1:20" x14ac:dyDescent="0.25">
      <c r="A3027" t="s">
        <v>3542</v>
      </c>
      <c r="B3027" s="7">
        <v>7901835</v>
      </c>
      <c r="C3027" s="9">
        <v>45670</v>
      </c>
      <c r="D3027" t="s">
        <v>4874</v>
      </c>
      <c r="E3027" t="s">
        <v>3416</v>
      </c>
      <c r="F3027" t="s">
        <v>7344</v>
      </c>
      <c r="I3027" s="3">
        <v>0</v>
      </c>
      <c r="J3027" s="3">
        <v>72150.22</v>
      </c>
      <c r="K3027" s="3">
        <v>2104958197.3599999</v>
      </c>
      <c r="N3027" t="s">
        <v>4877</v>
      </c>
      <c r="O3027" s="9">
        <v>45670.658854166701</v>
      </c>
      <c r="P3027" t="s">
        <v>5290</v>
      </c>
      <c r="R3027" s="9"/>
      <c r="S3027" s="8" t="str">
        <f t="shared" si="94"/>
        <v/>
      </c>
      <c r="T3027" s="8" t="str">
        <f t="shared" si="95"/>
        <v/>
      </c>
    </row>
    <row r="3028" spans="1:20" x14ac:dyDescent="0.25">
      <c r="A3028" t="s">
        <v>3542</v>
      </c>
      <c r="B3028" s="7">
        <v>7901838</v>
      </c>
      <c r="C3028" s="9">
        <v>45670</v>
      </c>
      <c r="D3028" t="s">
        <v>4874</v>
      </c>
      <c r="E3028" t="s">
        <v>3429</v>
      </c>
      <c r="F3028" t="s">
        <v>7345</v>
      </c>
      <c r="I3028" s="3">
        <v>0</v>
      </c>
      <c r="J3028" s="3">
        <v>51114.97</v>
      </c>
      <c r="K3028" s="3">
        <v>2104907082.3900001</v>
      </c>
      <c r="N3028" t="s">
        <v>4877</v>
      </c>
      <c r="O3028" s="9">
        <v>45670.659525463001</v>
      </c>
      <c r="P3028" t="s">
        <v>5290</v>
      </c>
      <c r="R3028" s="9"/>
      <c r="S3028" s="8" t="str">
        <f t="shared" si="94"/>
        <v/>
      </c>
      <c r="T3028" s="8" t="str">
        <f t="shared" si="95"/>
        <v/>
      </c>
    </row>
    <row r="3029" spans="1:20" x14ac:dyDescent="0.25">
      <c r="A3029" t="s">
        <v>3542</v>
      </c>
      <c r="B3029" s="7">
        <v>7901839</v>
      </c>
      <c r="C3029" s="9">
        <v>45670</v>
      </c>
      <c r="D3029" t="s">
        <v>3539</v>
      </c>
      <c r="E3029" t="s">
        <v>7450</v>
      </c>
      <c r="I3029" s="3">
        <v>0</v>
      </c>
      <c r="J3029" s="3">
        <v>1488928.16</v>
      </c>
      <c r="K3029" s="3">
        <v>2103418154.23</v>
      </c>
      <c r="N3029" t="s">
        <v>4877</v>
      </c>
      <c r="O3029" s="9">
        <v>45670.659907407397</v>
      </c>
      <c r="P3029" t="s">
        <v>26</v>
      </c>
      <c r="R3029" s="9"/>
      <c r="S3029" s="8" t="str">
        <f t="shared" si="94"/>
        <v>00084880</v>
      </c>
      <c r="T3029" s="8">
        <f t="shared" si="95"/>
        <v>7901839</v>
      </c>
    </row>
    <row r="3030" spans="1:20" x14ac:dyDescent="0.25">
      <c r="A3030" t="s">
        <v>3542</v>
      </c>
      <c r="B3030" s="7">
        <v>7901840</v>
      </c>
      <c r="C3030" s="9">
        <v>45670</v>
      </c>
      <c r="D3030" t="s">
        <v>4874</v>
      </c>
      <c r="E3030" t="s">
        <v>4100</v>
      </c>
      <c r="F3030" t="s">
        <v>7346</v>
      </c>
      <c r="I3030" s="3">
        <v>0</v>
      </c>
      <c r="J3030" s="3">
        <v>134028.04999999999</v>
      </c>
      <c r="K3030" s="3">
        <v>2103284126.1800001</v>
      </c>
      <c r="N3030" t="s">
        <v>4877</v>
      </c>
      <c r="O3030" s="9">
        <v>45670.660196759301</v>
      </c>
      <c r="P3030" t="s">
        <v>5290</v>
      </c>
      <c r="R3030" s="9"/>
      <c r="S3030" s="8" t="str">
        <f t="shared" si="94"/>
        <v/>
      </c>
      <c r="T3030" s="8" t="str">
        <f t="shared" si="95"/>
        <v/>
      </c>
    </row>
    <row r="3031" spans="1:20" x14ac:dyDescent="0.25">
      <c r="A3031" t="s">
        <v>3542</v>
      </c>
      <c r="B3031" s="7">
        <v>7901841</v>
      </c>
      <c r="C3031" s="9">
        <v>45670</v>
      </c>
      <c r="D3031" t="s">
        <v>4874</v>
      </c>
      <c r="E3031" t="s">
        <v>4101</v>
      </c>
      <c r="F3031" t="s">
        <v>7347</v>
      </c>
      <c r="I3031" s="3">
        <v>0</v>
      </c>
      <c r="J3031" s="3">
        <v>2734107.94</v>
      </c>
      <c r="K3031" s="3">
        <v>2100550018.24</v>
      </c>
      <c r="N3031" t="s">
        <v>4877</v>
      </c>
      <c r="O3031" s="9">
        <v>45670.660925925898</v>
      </c>
      <c r="P3031" t="s">
        <v>5290</v>
      </c>
      <c r="R3031" s="9"/>
      <c r="S3031" s="8" t="str">
        <f t="shared" si="94"/>
        <v/>
      </c>
      <c r="T3031" s="8" t="str">
        <f t="shared" si="95"/>
        <v/>
      </c>
    </row>
    <row r="3032" spans="1:20" x14ac:dyDescent="0.25">
      <c r="A3032" t="s">
        <v>3542</v>
      </c>
      <c r="B3032" s="7">
        <v>7901842</v>
      </c>
      <c r="C3032" s="9">
        <v>45670</v>
      </c>
      <c r="D3032" t="s">
        <v>4874</v>
      </c>
      <c r="E3032" t="s">
        <v>4102</v>
      </c>
      <c r="F3032" t="s">
        <v>7348</v>
      </c>
      <c r="I3032" s="3">
        <v>0</v>
      </c>
      <c r="J3032" s="3">
        <v>310912.98</v>
      </c>
      <c r="K3032" s="3">
        <v>2100239105.26</v>
      </c>
      <c r="N3032" t="s">
        <v>4877</v>
      </c>
      <c r="O3032" s="9">
        <v>45670.661643518499</v>
      </c>
      <c r="P3032" t="s">
        <v>5290</v>
      </c>
      <c r="R3032" s="9"/>
      <c r="S3032" s="8" t="str">
        <f t="shared" si="94"/>
        <v/>
      </c>
      <c r="T3032" s="8" t="str">
        <f t="shared" si="95"/>
        <v/>
      </c>
    </row>
    <row r="3033" spans="1:20" x14ac:dyDescent="0.25">
      <c r="A3033" t="s">
        <v>3542</v>
      </c>
      <c r="B3033" s="7">
        <v>7901843</v>
      </c>
      <c r="C3033" s="9">
        <v>45670</v>
      </c>
      <c r="D3033" t="s">
        <v>4874</v>
      </c>
      <c r="E3033" t="s">
        <v>2443</v>
      </c>
      <c r="F3033" t="s">
        <v>7349</v>
      </c>
      <c r="I3033" s="3">
        <v>0</v>
      </c>
      <c r="J3033" s="3">
        <v>666480.07999999996</v>
      </c>
      <c r="K3033" s="3">
        <v>2099572625.1800001</v>
      </c>
      <c r="N3033" t="s">
        <v>4877</v>
      </c>
      <c r="O3033" s="9">
        <v>45670.662314814799</v>
      </c>
      <c r="P3033" t="s">
        <v>5290</v>
      </c>
      <c r="R3033" s="9"/>
      <c r="S3033" s="8" t="str">
        <f t="shared" si="94"/>
        <v/>
      </c>
      <c r="T3033" s="8" t="str">
        <f t="shared" si="95"/>
        <v/>
      </c>
    </row>
    <row r="3034" spans="1:20" x14ac:dyDescent="0.25">
      <c r="A3034" t="s">
        <v>3542</v>
      </c>
      <c r="B3034" s="7">
        <v>7901844</v>
      </c>
      <c r="C3034" s="9">
        <v>45670</v>
      </c>
      <c r="D3034" t="s">
        <v>4874</v>
      </c>
      <c r="E3034" t="s">
        <v>2928</v>
      </c>
      <c r="F3034" t="s">
        <v>7350</v>
      </c>
      <c r="I3034" s="3">
        <v>0</v>
      </c>
      <c r="J3034" s="3">
        <v>776421.91</v>
      </c>
      <c r="K3034" s="3">
        <v>2098796203.27</v>
      </c>
      <c r="N3034" t="s">
        <v>4877</v>
      </c>
      <c r="O3034" s="9">
        <v>45670.662997685198</v>
      </c>
      <c r="P3034" t="s">
        <v>5290</v>
      </c>
      <c r="R3034" s="9"/>
      <c r="S3034" s="8" t="str">
        <f t="shared" si="94"/>
        <v/>
      </c>
      <c r="T3034" s="8" t="str">
        <f t="shared" si="95"/>
        <v/>
      </c>
    </row>
    <row r="3035" spans="1:20" x14ac:dyDescent="0.25">
      <c r="A3035" t="s">
        <v>3542</v>
      </c>
      <c r="B3035" s="7">
        <v>7901845</v>
      </c>
      <c r="C3035" s="9">
        <v>45670</v>
      </c>
      <c r="D3035" t="s">
        <v>4874</v>
      </c>
      <c r="E3035" t="s">
        <v>2631</v>
      </c>
      <c r="F3035" t="s">
        <v>7351</v>
      </c>
      <c r="I3035" s="3">
        <v>0</v>
      </c>
      <c r="J3035" s="3">
        <v>447750.82</v>
      </c>
      <c r="K3035" s="3">
        <v>2098348452.45</v>
      </c>
      <c r="N3035" t="s">
        <v>4877</v>
      </c>
      <c r="O3035" s="9">
        <v>45670.663680555597</v>
      </c>
      <c r="P3035" t="s">
        <v>5290</v>
      </c>
      <c r="R3035" s="9"/>
      <c r="S3035" s="8" t="str">
        <f t="shared" si="94"/>
        <v/>
      </c>
      <c r="T3035" s="8" t="str">
        <f t="shared" si="95"/>
        <v/>
      </c>
    </row>
    <row r="3036" spans="1:20" x14ac:dyDescent="0.25">
      <c r="A3036" t="s">
        <v>3542</v>
      </c>
      <c r="B3036" s="7">
        <v>7901846</v>
      </c>
      <c r="C3036" s="9">
        <v>45670</v>
      </c>
      <c r="D3036" t="s">
        <v>3539</v>
      </c>
      <c r="E3036" t="s">
        <v>7451</v>
      </c>
      <c r="I3036" s="3">
        <v>0</v>
      </c>
      <c r="J3036" s="3">
        <v>162266.09</v>
      </c>
      <c r="K3036" s="3">
        <v>2098186186.3599999</v>
      </c>
      <c r="N3036" t="s">
        <v>4877</v>
      </c>
      <c r="O3036" s="9">
        <v>45670.6641087963</v>
      </c>
      <c r="P3036" t="s">
        <v>83</v>
      </c>
      <c r="R3036" s="9"/>
      <c r="S3036" s="8" t="str">
        <f t="shared" si="94"/>
        <v>00084881</v>
      </c>
      <c r="T3036" s="8">
        <f t="shared" si="95"/>
        <v>7901846</v>
      </c>
    </row>
    <row r="3037" spans="1:20" x14ac:dyDescent="0.25">
      <c r="A3037" t="s">
        <v>3542</v>
      </c>
      <c r="B3037" s="7">
        <v>7901847</v>
      </c>
      <c r="C3037" s="9">
        <v>45670</v>
      </c>
      <c r="D3037" t="s">
        <v>4874</v>
      </c>
      <c r="E3037" t="s">
        <v>4103</v>
      </c>
      <c r="F3037" t="s">
        <v>7352</v>
      </c>
      <c r="I3037" s="3">
        <v>0</v>
      </c>
      <c r="J3037" s="3">
        <v>259886.07</v>
      </c>
      <c r="K3037" s="3">
        <v>2097926300.29</v>
      </c>
      <c r="N3037" t="s">
        <v>4877</v>
      </c>
      <c r="O3037" s="9">
        <v>45670.664398148103</v>
      </c>
      <c r="P3037" t="s">
        <v>5290</v>
      </c>
      <c r="R3037" s="9"/>
      <c r="S3037" s="8" t="str">
        <f t="shared" si="94"/>
        <v/>
      </c>
      <c r="T3037" s="8" t="str">
        <f t="shared" si="95"/>
        <v/>
      </c>
    </row>
    <row r="3038" spans="1:20" x14ac:dyDescent="0.25">
      <c r="A3038" t="s">
        <v>3542</v>
      </c>
      <c r="B3038" s="7">
        <v>7901848</v>
      </c>
      <c r="C3038" s="9">
        <v>45670</v>
      </c>
      <c r="D3038" t="s">
        <v>4874</v>
      </c>
      <c r="E3038" t="s">
        <v>4104</v>
      </c>
      <c r="F3038" t="s">
        <v>7353</v>
      </c>
      <c r="I3038" s="3">
        <v>0</v>
      </c>
      <c r="J3038" s="3">
        <v>142534.01999999999</v>
      </c>
      <c r="K3038" s="3">
        <v>2097783766.27</v>
      </c>
      <c r="N3038" t="s">
        <v>4877</v>
      </c>
      <c r="O3038" s="9">
        <v>45670.665069444403</v>
      </c>
      <c r="P3038" t="s">
        <v>5290</v>
      </c>
      <c r="R3038" s="9"/>
      <c r="S3038" s="8" t="str">
        <f t="shared" si="94"/>
        <v/>
      </c>
      <c r="T3038" s="8" t="str">
        <f t="shared" si="95"/>
        <v/>
      </c>
    </row>
    <row r="3039" spans="1:20" x14ac:dyDescent="0.25">
      <c r="A3039" t="s">
        <v>3542</v>
      </c>
      <c r="B3039" s="7">
        <v>7901849</v>
      </c>
      <c r="C3039" s="9">
        <v>45670</v>
      </c>
      <c r="D3039" t="s">
        <v>4874</v>
      </c>
      <c r="E3039" t="s">
        <v>2754</v>
      </c>
      <c r="F3039" t="s">
        <v>7354</v>
      </c>
      <c r="I3039" s="3">
        <v>0</v>
      </c>
      <c r="J3039" s="3">
        <v>265942.17</v>
      </c>
      <c r="K3039" s="3">
        <v>2097517824.0999999</v>
      </c>
      <c r="N3039" t="s">
        <v>4877</v>
      </c>
      <c r="O3039" s="9">
        <v>45670.665787037004</v>
      </c>
      <c r="P3039" t="s">
        <v>5290</v>
      </c>
      <c r="R3039" s="9"/>
      <c r="S3039" s="8" t="str">
        <f t="shared" si="94"/>
        <v/>
      </c>
      <c r="T3039" s="8" t="str">
        <f t="shared" si="95"/>
        <v/>
      </c>
    </row>
    <row r="3040" spans="1:20" x14ac:dyDescent="0.25">
      <c r="A3040" t="s">
        <v>3542</v>
      </c>
      <c r="B3040" s="7">
        <v>7901851</v>
      </c>
      <c r="C3040" s="9">
        <v>45670</v>
      </c>
      <c r="D3040" t="s">
        <v>4874</v>
      </c>
      <c r="E3040" t="s">
        <v>2753</v>
      </c>
      <c r="F3040" t="s">
        <v>7355</v>
      </c>
      <c r="I3040" s="3">
        <v>0</v>
      </c>
      <c r="J3040" s="3">
        <v>818675.78</v>
      </c>
      <c r="K3040" s="3">
        <v>2096699148.3199999</v>
      </c>
      <c r="N3040" t="s">
        <v>4877</v>
      </c>
      <c r="O3040" s="9">
        <v>45670.666527777801</v>
      </c>
      <c r="P3040" t="s">
        <v>5290</v>
      </c>
      <c r="R3040" s="9"/>
      <c r="S3040" s="8" t="str">
        <f t="shared" si="94"/>
        <v/>
      </c>
      <c r="T3040" s="8" t="str">
        <f t="shared" si="95"/>
        <v/>
      </c>
    </row>
    <row r="3041" spans="1:20" x14ac:dyDescent="0.25">
      <c r="A3041" t="s">
        <v>3542</v>
      </c>
      <c r="B3041" s="7">
        <v>7901852</v>
      </c>
      <c r="C3041" s="9">
        <v>45670</v>
      </c>
      <c r="D3041" t="s">
        <v>4874</v>
      </c>
      <c r="E3041" t="s">
        <v>4105</v>
      </c>
      <c r="F3041" t="s">
        <v>7386</v>
      </c>
      <c r="I3041" s="3">
        <v>0</v>
      </c>
      <c r="J3041" s="3">
        <v>1965785.07</v>
      </c>
      <c r="K3041" s="3">
        <v>2094733363.25</v>
      </c>
      <c r="N3041" t="s">
        <v>4877</v>
      </c>
      <c r="O3041" s="9">
        <v>45670.667245370401</v>
      </c>
      <c r="P3041" t="s">
        <v>5290</v>
      </c>
      <c r="R3041" s="9"/>
      <c r="S3041" s="8" t="str">
        <f t="shared" si="94"/>
        <v/>
      </c>
      <c r="T3041" s="8" t="str">
        <f t="shared" si="95"/>
        <v/>
      </c>
    </row>
    <row r="3042" spans="1:20" x14ac:dyDescent="0.25">
      <c r="A3042" t="s">
        <v>3542</v>
      </c>
      <c r="B3042" s="7">
        <v>7901860</v>
      </c>
      <c r="C3042" s="9">
        <v>45670</v>
      </c>
      <c r="D3042" t="s">
        <v>4942</v>
      </c>
      <c r="E3042" t="s">
        <v>2885</v>
      </c>
      <c r="I3042" s="3">
        <v>654888.38</v>
      </c>
      <c r="J3042" s="3">
        <v>0</v>
      </c>
      <c r="K3042" s="3">
        <v>2095388251.6300001</v>
      </c>
      <c r="N3042" t="s">
        <v>4877</v>
      </c>
      <c r="O3042" s="9">
        <v>45670.670046296298</v>
      </c>
      <c r="P3042" t="s">
        <v>4944</v>
      </c>
      <c r="R3042" s="9"/>
      <c r="S3042" s="8" t="str">
        <f t="shared" si="94"/>
        <v/>
      </c>
      <c r="T3042" s="8" t="str">
        <f t="shared" si="95"/>
        <v/>
      </c>
    </row>
    <row r="3043" spans="1:20" x14ac:dyDescent="0.25">
      <c r="A3043" t="s">
        <v>3542</v>
      </c>
      <c r="B3043" s="7">
        <v>7901861</v>
      </c>
      <c r="C3043" s="9">
        <v>45670</v>
      </c>
      <c r="D3043" t="s">
        <v>4942</v>
      </c>
      <c r="E3043" t="s">
        <v>2931</v>
      </c>
      <c r="I3043" s="3">
        <v>1613515.78</v>
      </c>
      <c r="J3043" s="3">
        <v>0</v>
      </c>
      <c r="K3043" s="3">
        <v>2097001767.4100001</v>
      </c>
      <c r="N3043" t="s">
        <v>4877</v>
      </c>
      <c r="O3043" s="9">
        <v>45670.670069444401</v>
      </c>
      <c r="P3043" t="s">
        <v>4944</v>
      </c>
      <c r="R3043" s="9"/>
      <c r="S3043" s="8" t="str">
        <f t="shared" si="94"/>
        <v/>
      </c>
      <c r="T3043" s="8" t="str">
        <f t="shared" si="95"/>
        <v/>
      </c>
    </row>
    <row r="3044" spans="1:20" x14ac:dyDescent="0.25">
      <c r="A3044" t="s">
        <v>3542</v>
      </c>
      <c r="B3044" s="7">
        <v>7901866</v>
      </c>
      <c r="C3044" s="9">
        <v>45670</v>
      </c>
      <c r="D3044" t="s">
        <v>4874</v>
      </c>
      <c r="E3044" t="s">
        <v>2784</v>
      </c>
      <c r="F3044" t="s">
        <v>7452</v>
      </c>
      <c r="I3044" s="3">
        <v>0</v>
      </c>
      <c r="J3044" s="3">
        <v>488838.51</v>
      </c>
      <c r="K3044" s="3">
        <v>2096512928.9000001</v>
      </c>
      <c r="N3044" t="s">
        <v>4877</v>
      </c>
      <c r="O3044" s="9">
        <v>45670.681967592602</v>
      </c>
      <c r="P3044" t="s">
        <v>26</v>
      </c>
      <c r="R3044" s="9"/>
      <c r="S3044" s="8" t="str">
        <f t="shared" si="94"/>
        <v/>
      </c>
      <c r="T3044" s="8" t="str">
        <f t="shared" si="95"/>
        <v/>
      </c>
    </row>
    <row r="3045" spans="1:20" x14ac:dyDescent="0.25">
      <c r="A3045" t="s">
        <v>3542</v>
      </c>
      <c r="B3045" s="7">
        <v>7901871</v>
      </c>
      <c r="C3045" s="9">
        <v>45670</v>
      </c>
      <c r="D3045" t="s">
        <v>3539</v>
      </c>
      <c r="E3045" t="s">
        <v>7453</v>
      </c>
      <c r="I3045" s="3">
        <v>0</v>
      </c>
      <c r="J3045" s="3">
        <v>200000</v>
      </c>
      <c r="K3045" s="3">
        <v>2096312928.9000001</v>
      </c>
      <c r="N3045" t="s">
        <v>4877</v>
      </c>
      <c r="O3045" s="9">
        <v>45670.690347222197</v>
      </c>
      <c r="P3045" t="s">
        <v>26</v>
      </c>
      <c r="R3045" s="9"/>
      <c r="S3045" s="8" t="str">
        <f t="shared" si="94"/>
        <v>00084884</v>
      </c>
      <c r="T3045" s="8">
        <f t="shared" si="95"/>
        <v>7901871</v>
      </c>
    </row>
    <row r="3046" spans="1:20" x14ac:dyDescent="0.25">
      <c r="A3046" t="s">
        <v>3542</v>
      </c>
      <c r="B3046" s="7">
        <v>7901887</v>
      </c>
      <c r="C3046" s="9">
        <v>45670</v>
      </c>
      <c r="D3046" t="s">
        <v>4942</v>
      </c>
      <c r="E3046" t="s">
        <v>3016</v>
      </c>
      <c r="F3046" t="s">
        <v>7454</v>
      </c>
      <c r="I3046" s="3">
        <v>4901987.05</v>
      </c>
      <c r="J3046" s="3">
        <v>0</v>
      </c>
      <c r="K3046" s="3">
        <v>2101214915.95</v>
      </c>
      <c r="N3046" t="s">
        <v>4877</v>
      </c>
      <c r="O3046" s="9">
        <v>45670.701840277798</v>
      </c>
      <c r="P3046" t="s">
        <v>368</v>
      </c>
      <c r="R3046" s="9"/>
      <c r="S3046" s="8" t="str">
        <f t="shared" si="94"/>
        <v/>
      </c>
      <c r="T3046" s="8" t="str">
        <f t="shared" si="95"/>
        <v/>
      </c>
    </row>
    <row r="3047" spans="1:20" x14ac:dyDescent="0.25">
      <c r="A3047" t="s">
        <v>3542</v>
      </c>
      <c r="B3047" s="7">
        <v>7901888</v>
      </c>
      <c r="C3047" s="9">
        <v>45670</v>
      </c>
      <c r="D3047" t="s">
        <v>4942</v>
      </c>
      <c r="E3047" t="s">
        <v>3017</v>
      </c>
      <c r="F3047" t="s">
        <v>7454</v>
      </c>
      <c r="I3047" s="3">
        <v>1302144.97</v>
      </c>
      <c r="J3047" s="3">
        <v>0</v>
      </c>
      <c r="K3047" s="3">
        <v>2102517060.9200001</v>
      </c>
      <c r="N3047" t="s">
        <v>4877</v>
      </c>
      <c r="O3047" s="9">
        <v>45670.701840277798</v>
      </c>
      <c r="P3047" t="s">
        <v>368</v>
      </c>
      <c r="R3047" s="9"/>
      <c r="S3047" s="8" t="str">
        <f t="shared" si="94"/>
        <v/>
      </c>
      <c r="T3047" s="8" t="str">
        <f t="shared" si="95"/>
        <v/>
      </c>
    </row>
    <row r="3048" spans="1:20" x14ac:dyDescent="0.25">
      <c r="A3048" t="s">
        <v>3542</v>
      </c>
      <c r="B3048" s="7">
        <v>7901894</v>
      </c>
      <c r="C3048" s="9">
        <v>45670</v>
      </c>
      <c r="D3048" t="s">
        <v>3539</v>
      </c>
      <c r="E3048" t="s">
        <v>7455</v>
      </c>
      <c r="I3048" s="3">
        <v>6054032</v>
      </c>
      <c r="J3048" s="3">
        <v>0</v>
      </c>
      <c r="K3048" s="3">
        <v>2108571092.9200001</v>
      </c>
      <c r="N3048" t="s">
        <v>4877</v>
      </c>
      <c r="O3048" s="9">
        <v>45670.709143518499</v>
      </c>
      <c r="P3048" t="s">
        <v>368</v>
      </c>
      <c r="R3048" s="9"/>
      <c r="S3048" s="8" t="str">
        <f t="shared" si="94"/>
        <v>00084885</v>
      </c>
      <c r="T3048" s="8">
        <f t="shared" si="95"/>
        <v>7901894</v>
      </c>
    </row>
    <row r="3049" spans="1:20" x14ac:dyDescent="0.25">
      <c r="A3049" t="s">
        <v>3542</v>
      </c>
      <c r="B3049" s="7">
        <v>7901895</v>
      </c>
      <c r="C3049" s="9">
        <v>45670</v>
      </c>
      <c r="D3049" t="s">
        <v>3539</v>
      </c>
      <c r="E3049" t="s">
        <v>7456</v>
      </c>
      <c r="I3049" s="3">
        <v>0</v>
      </c>
      <c r="J3049" s="3">
        <v>6054032</v>
      </c>
      <c r="K3049" s="3">
        <v>2102517060.9200001</v>
      </c>
      <c r="N3049" t="s">
        <v>4877</v>
      </c>
      <c r="O3049" s="9">
        <v>45670.711064814801</v>
      </c>
      <c r="P3049" t="s">
        <v>368</v>
      </c>
      <c r="R3049" s="9"/>
      <c r="S3049" s="8" t="str">
        <f t="shared" si="94"/>
        <v>00084886</v>
      </c>
      <c r="T3049" s="8">
        <f t="shared" si="95"/>
        <v>7901895</v>
      </c>
    </row>
    <row r="3050" spans="1:20" x14ac:dyDescent="0.25">
      <c r="A3050" t="s">
        <v>3542</v>
      </c>
      <c r="B3050" s="7">
        <v>7901902</v>
      </c>
      <c r="C3050" s="9">
        <v>45670</v>
      </c>
      <c r="D3050" t="s">
        <v>4874</v>
      </c>
      <c r="E3050" t="s">
        <v>3054</v>
      </c>
      <c r="F3050" t="s">
        <v>7457</v>
      </c>
      <c r="I3050" s="3">
        <v>0</v>
      </c>
      <c r="J3050" s="3">
        <v>14840972.07</v>
      </c>
      <c r="K3050" s="3">
        <v>2087676088.8499999</v>
      </c>
      <c r="N3050" t="s">
        <v>4877</v>
      </c>
      <c r="O3050" s="9">
        <v>45670.718310185199</v>
      </c>
      <c r="P3050" t="s">
        <v>62</v>
      </c>
      <c r="R3050" s="9"/>
      <c r="S3050" s="8" t="str">
        <f t="shared" si="94"/>
        <v/>
      </c>
      <c r="T3050" s="8" t="str">
        <f t="shared" si="95"/>
        <v/>
      </c>
    </row>
    <row r="3051" spans="1:20" x14ac:dyDescent="0.25">
      <c r="A3051" t="s">
        <v>3542</v>
      </c>
      <c r="B3051" s="7">
        <v>7901904</v>
      </c>
      <c r="C3051" s="9">
        <v>45670</v>
      </c>
      <c r="D3051" t="s">
        <v>4874</v>
      </c>
      <c r="E3051" t="s">
        <v>3064</v>
      </c>
      <c r="F3051" t="s">
        <v>7458</v>
      </c>
      <c r="I3051" s="3">
        <v>0</v>
      </c>
      <c r="J3051" s="3">
        <v>58285946.659999996</v>
      </c>
      <c r="K3051" s="3">
        <v>2029390142.1900001</v>
      </c>
      <c r="N3051" t="s">
        <v>4877</v>
      </c>
      <c r="O3051" s="9">
        <v>45670.719895833303</v>
      </c>
      <c r="P3051" t="s">
        <v>62</v>
      </c>
      <c r="R3051" s="9"/>
      <c r="S3051" s="8" t="str">
        <f t="shared" si="94"/>
        <v/>
      </c>
      <c r="T3051" s="8" t="str">
        <f t="shared" si="95"/>
        <v/>
      </c>
    </row>
    <row r="3052" spans="1:20" x14ac:dyDescent="0.25">
      <c r="A3052" t="s">
        <v>3542</v>
      </c>
      <c r="B3052" s="7">
        <v>7901933</v>
      </c>
      <c r="C3052" s="9">
        <v>45671</v>
      </c>
      <c r="D3052" t="s">
        <v>4942</v>
      </c>
      <c r="E3052" t="s">
        <v>2821</v>
      </c>
      <c r="I3052" s="3">
        <v>3388739.12</v>
      </c>
      <c r="J3052" s="3">
        <v>0</v>
      </c>
      <c r="K3052" s="3">
        <v>2032778881.3099999</v>
      </c>
      <c r="N3052" t="s">
        <v>4877</v>
      </c>
      <c r="O3052" s="9">
        <v>45671.420370370397</v>
      </c>
      <c r="P3052" t="s">
        <v>4944</v>
      </c>
      <c r="R3052" s="9"/>
      <c r="S3052" s="8" t="str">
        <f t="shared" si="94"/>
        <v/>
      </c>
      <c r="T3052" s="8" t="str">
        <f t="shared" si="95"/>
        <v/>
      </c>
    </row>
    <row r="3053" spans="1:20" x14ac:dyDescent="0.25">
      <c r="A3053" t="s">
        <v>3542</v>
      </c>
      <c r="B3053" s="7">
        <v>7901934</v>
      </c>
      <c r="C3053" s="9">
        <v>45671</v>
      </c>
      <c r="D3053" t="s">
        <v>4942</v>
      </c>
      <c r="E3053" t="s">
        <v>2823</v>
      </c>
      <c r="I3053" s="3">
        <v>1107433.55</v>
      </c>
      <c r="J3053" s="3">
        <v>0</v>
      </c>
      <c r="K3053" s="3">
        <v>2033886314.8599999</v>
      </c>
      <c r="N3053" t="s">
        <v>4877</v>
      </c>
      <c r="O3053" s="9">
        <v>45671.420370370397</v>
      </c>
      <c r="P3053" t="s">
        <v>4944</v>
      </c>
      <c r="R3053" s="9"/>
      <c r="S3053" s="8" t="str">
        <f t="shared" si="94"/>
        <v/>
      </c>
      <c r="T3053" s="8" t="str">
        <f t="shared" si="95"/>
        <v/>
      </c>
    </row>
    <row r="3054" spans="1:20" x14ac:dyDescent="0.25">
      <c r="A3054" t="s">
        <v>3542</v>
      </c>
      <c r="B3054" s="7">
        <v>7901935</v>
      </c>
      <c r="C3054" s="9">
        <v>45671</v>
      </c>
      <c r="D3054" t="s">
        <v>4942</v>
      </c>
      <c r="E3054" t="s">
        <v>4106</v>
      </c>
      <c r="I3054" s="3">
        <v>937177.22</v>
      </c>
      <c r="J3054" s="3">
        <v>0</v>
      </c>
      <c r="K3054" s="3">
        <v>2034823492.0799999</v>
      </c>
      <c r="N3054" t="s">
        <v>4877</v>
      </c>
      <c r="O3054" s="9">
        <v>45671.4203935185</v>
      </c>
      <c r="P3054" t="s">
        <v>4944</v>
      </c>
      <c r="R3054" s="9"/>
      <c r="S3054" s="8" t="str">
        <f t="shared" si="94"/>
        <v/>
      </c>
      <c r="T3054" s="8" t="str">
        <f t="shared" si="95"/>
        <v/>
      </c>
    </row>
    <row r="3055" spans="1:20" x14ac:dyDescent="0.25">
      <c r="A3055" t="s">
        <v>3542</v>
      </c>
      <c r="B3055" s="7">
        <v>7901936</v>
      </c>
      <c r="C3055" s="9">
        <v>45671</v>
      </c>
      <c r="D3055" t="s">
        <v>4942</v>
      </c>
      <c r="E3055" t="s">
        <v>4107</v>
      </c>
      <c r="I3055" s="3">
        <v>473389.02</v>
      </c>
      <c r="J3055" s="3">
        <v>0</v>
      </c>
      <c r="K3055" s="3">
        <v>2035296881.0999999</v>
      </c>
      <c r="N3055" t="s">
        <v>4877</v>
      </c>
      <c r="O3055" s="9">
        <v>45671.4203935185</v>
      </c>
      <c r="P3055" t="s">
        <v>4944</v>
      </c>
      <c r="R3055" s="9"/>
      <c r="S3055" s="8" t="str">
        <f t="shared" si="94"/>
        <v/>
      </c>
      <c r="T3055" s="8" t="str">
        <f t="shared" si="95"/>
        <v/>
      </c>
    </row>
    <row r="3056" spans="1:20" x14ac:dyDescent="0.25">
      <c r="A3056" t="s">
        <v>3542</v>
      </c>
      <c r="B3056" s="7">
        <v>7901937</v>
      </c>
      <c r="C3056" s="9">
        <v>45671</v>
      </c>
      <c r="D3056" t="s">
        <v>4874</v>
      </c>
      <c r="E3056" t="s">
        <v>2602</v>
      </c>
      <c r="F3056" t="s">
        <v>4876</v>
      </c>
      <c r="I3056" s="3">
        <v>0</v>
      </c>
      <c r="J3056" s="3">
        <v>568967.31000000006</v>
      </c>
      <c r="K3056" s="3">
        <v>2034727913.79</v>
      </c>
      <c r="N3056" t="s">
        <v>4877</v>
      </c>
      <c r="O3056" s="9">
        <v>45671.427523148202</v>
      </c>
      <c r="P3056" t="s">
        <v>26</v>
      </c>
      <c r="R3056" s="9"/>
      <c r="S3056" s="8" t="str">
        <f t="shared" si="94"/>
        <v/>
      </c>
      <c r="T3056" s="8" t="str">
        <f t="shared" si="95"/>
        <v/>
      </c>
    </row>
    <row r="3057" spans="1:20" x14ac:dyDescent="0.25">
      <c r="A3057" t="s">
        <v>3542</v>
      </c>
      <c r="B3057" s="7">
        <v>7901938</v>
      </c>
      <c r="C3057" s="9">
        <v>45671</v>
      </c>
      <c r="D3057" t="s">
        <v>3539</v>
      </c>
      <c r="E3057" t="s">
        <v>7459</v>
      </c>
      <c r="I3057" s="3">
        <v>0</v>
      </c>
      <c r="J3057" s="3">
        <v>159173.72</v>
      </c>
      <c r="K3057" s="3">
        <v>2034568740.0699999</v>
      </c>
      <c r="N3057" t="s">
        <v>4877</v>
      </c>
      <c r="O3057" s="9">
        <v>45671.427523148202</v>
      </c>
      <c r="P3057" t="s">
        <v>26</v>
      </c>
      <c r="R3057" s="9"/>
      <c r="S3057" s="8" t="str">
        <f t="shared" si="94"/>
        <v>00084889</v>
      </c>
      <c r="T3057" s="8">
        <f t="shared" si="95"/>
        <v>7901938</v>
      </c>
    </row>
    <row r="3058" spans="1:20" x14ac:dyDescent="0.25">
      <c r="A3058" t="s">
        <v>3542</v>
      </c>
      <c r="B3058" s="7">
        <v>7901940</v>
      </c>
      <c r="C3058" s="9">
        <v>45671</v>
      </c>
      <c r="D3058" t="s">
        <v>4874</v>
      </c>
      <c r="E3058" t="s">
        <v>3249</v>
      </c>
      <c r="F3058" t="s">
        <v>7460</v>
      </c>
      <c r="I3058" s="3">
        <v>0</v>
      </c>
      <c r="J3058" s="3">
        <v>16802</v>
      </c>
      <c r="K3058" s="3">
        <v>2034551938.0699999</v>
      </c>
      <c r="N3058" t="s">
        <v>4877</v>
      </c>
      <c r="O3058" s="9">
        <v>45671.437662037002</v>
      </c>
      <c r="P3058" t="s">
        <v>26</v>
      </c>
      <c r="R3058" s="9"/>
      <c r="S3058" s="8" t="str">
        <f t="shared" si="94"/>
        <v/>
      </c>
      <c r="T3058" s="8" t="str">
        <f t="shared" si="95"/>
        <v/>
      </c>
    </row>
    <row r="3059" spans="1:20" x14ac:dyDescent="0.25">
      <c r="A3059" t="s">
        <v>3542</v>
      </c>
      <c r="B3059" s="7">
        <v>7901941</v>
      </c>
      <c r="C3059" s="9">
        <v>45671</v>
      </c>
      <c r="D3059" t="s">
        <v>3539</v>
      </c>
      <c r="E3059" t="s">
        <v>7461</v>
      </c>
      <c r="I3059" s="3">
        <v>0</v>
      </c>
      <c r="J3059" s="3">
        <v>16801.990000000002</v>
      </c>
      <c r="K3059" s="3">
        <v>2034535136.0799999</v>
      </c>
      <c r="N3059" t="s">
        <v>4877</v>
      </c>
      <c r="O3059" s="9">
        <v>45671.4388078704</v>
      </c>
      <c r="P3059" t="s">
        <v>26</v>
      </c>
      <c r="R3059" s="9"/>
      <c r="S3059" s="8" t="str">
        <f t="shared" si="94"/>
        <v>00084890</v>
      </c>
      <c r="T3059" s="8">
        <f t="shared" si="95"/>
        <v>7901941</v>
      </c>
    </row>
    <row r="3060" spans="1:20" x14ac:dyDescent="0.25">
      <c r="A3060" t="s">
        <v>3542</v>
      </c>
      <c r="B3060" s="7">
        <v>7901942</v>
      </c>
      <c r="C3060" s="9">
        <v>45671</v>
      </c>
      <c r="D3060" t="s">
        <v>3539</v>
      </c>
      <c r="E3060" t="s">
        <v>7462</v>
      </c>
      <c r="I3060" s="3">
        <v>0</v>
      </c>
      <c r="J3060" s="3">
        <v>5059666.79</v>
      </c>
      <c r="K3060" s="3">
        <v>2029475469.29</v>
      </c>
      <c r="N3060" t="s">
        <v>4877</v>
      </c>
      <c r="O3060" s="9">
        <v>45671.440613425897</v>
      </c>
      <c r="P3060" t="s">
        <v>26</v>
      </c>
      <c r="R3060" s="9"/>
      <c r="S3060" s="8" t="str">
        <f t="shared" si="94"/>
        <v>00084891</v>
      </c>
      <c r="T3060" s="8">
        <f t="shared" si="95"/>
        <v>7901942</v>
      </c>
    </row>
    <row r="3061" spans="1:20" x14ac:dyDescent="0.25">
      <c r="A3061" t="s">
        <v>3542</v>
      </c>
      <c r="B3061" s="7">
        <v>7901946</v>
      </c>
      <c r="C3061" s="9">
        <v>45671</v>
      </c>
      <c r="D3061" t="s">
        <v>3539</v>
      </c>
      <c r="E3061" t="s">
        <v>7463</v>
      </c>
      <c r="I3061" s="3">
        <v>0</v>
      </c>
      <c r="J3061" s="3">
        <v>8770696.1899999995</v>
      </c>
      <c r="K3061" s="3">
        <v>2020704773.0999999</v>
      </c>
      <c r="N3061" t="s">
        <v>4877</v>
      </c>
      <c r="O3061" s="9">
        <v>45671.442777777796</v>
      </c>
      <c r="P3061" t="s">
        <v>26</v>
      </c>
      <c r="R3061" s="9"/>
      <c r="S3061" s="8" t="str">
        <f t="shared" si="94"/>
        <v>00084892</v>
      </c>
      <c r="T3061" s="8">
        <f t="shared" si="95"/>
        <v>7901946</v>
      </c>
    </row>
    <row r="3062" spans="1:20" x14ac:dyDescent="0.25">
      <c r="A3062" t="s">
        <v>3542</v>
      </c>
      <c r="B3062" s="7">
        <v>7901947</v>
      </c>
      <c r="C3062" s="9">
        <v>45671</v>
      </c>
      <c r="D3062" t="s">
        <v>3539</v>
      </c>
      <c r="E3062" t="s">
        <v>7464</v>
      </c>
      <c r="I3062" s="3">
        <v>0</v>
      </c>
      <c r="J3062" s="3">
        <v>2885904.66</v>
      </c>
      <c r="K3062" s="3">
        <v>2017818868.4400001</v>
      </c>
      <c r="N3062" t="s">
        <v>4877</v>
      </c>
      <c r="O3062" s="9">
        <v>45671.448136574101</v>
      </c>
      <c r="P3062" t="s">
        <v>26</v>
      </c>
      <c r="R3062" s="9"/>
      <c r="S3062" s="8" t="str">
        <f t="shared" si="94"/>
        <v>00084893</v>
      </c>
      <c r="T3062" s="8">
        <f t="shared" si="95"/>
        <v>7901947</v>
      </c>
    </row>
    <row r="3063" spans="1:20" x14ac:dyDescent="0.25">
      <c r="A3063" t="s">
        <v>3542</v>
      </c>
      <c r="B3063" s="7">
        <v>7901949</v>
      </c>
      <c r="C3063" s="9">
        <v>45671</v>
      </c>
      <c r="D3063" t="s">
        <v>3539</v>
      </c>
      <c r="E3063" t="s">
        <v>7465</v>
      </c>
      <c r="I3063" s="3">
        <v>0</v>
      </c>
      <c r="J3063" s="3">
        <v>1700000</v>
      </c>
      <c r="K3063" s="3">
        <v>2016118868.4400001</v>
      </c>
      <c r="N3063" t="s">
        <v>4877</v>
      </c>
      <c r="O3063" s="9">
        <v>45671.454467592601</v>
      </c>
      <c r="P3063" t="s">
        <v>26</v>
      </c>
      <c r="R3063" s="9"/>
      <c r="S3063" s="8" t="str">
        <f t="shared" si="94"/>
        <v>00084894</v>
      </c>
      <c r="T3063" s="8">
        <f t="shared" si="95"/>
        <v>7901949</v>
      </c>
    </row>
    <row r="3064" spans="1:20" x14ac:dyDescent="0.25">
      <c r="A3064" t="s">
        <v>3542</v>
      </c>
      <c r="B3064" s="7">
        <v>7901951</v>
      </c>
      <c r="C3064" s="9">
        <v>45671</v>
      </c>
      <c r="D3064" t="s">
        <v>4874</v>
      </c>
      <c r="E3064" t="s">
        <v>3263</v>
      </c>
      <c r="F3064" t="s">
        <v>4876</v>
      </c>
      <c r="I3064" s="3">
        <v>0</v>
      </c>
      <c r="J3064" s="3">
        <v>21145.98</v>
      </c>
      <c r="K3064" s="3">
        <v>2016097722.46</v>
      </c>
      <c r="N3064" t="s">
        <v>4877</v>
      </c>
      <c r="O3064" s="9">
        <v>45671.457916666703</v>
      </c>
      <c r="P3064" t="s">
        <v>26</v>
      </c>
      <c r="R3064" s="9"/>
      <c r="S3064" s="8" t="str">
        <f t="shared" si="94"/>
        <v/>
      </c>
      <c r="T3064" s="8" t="str">
        <f t="shared" si="95"/>
        <v/>
      </c>
    </row>
    <row r="3065" spans="1:20" x14ac:dyDescent="0.25">
      <c r="A3065" t="s">
        <v>3542</v>
      </c>
      <c r="B3065" s="7">
        <v>7901952</v>
      </c>
      <c r="C3065" s="9">
        <v>45671</v>
      </c>
      <c r="D3065" t="s">
        <v>3539</v>
      </c>
      <c r="E3065" t="s">
        <v>7466</v>
      </c>
      <c r="I3065" s="3">
        <v>0</v>
      </c>
      <c r="J3065" s="3">
        <v>401773.73</v>
      </c>
      <c r="K3065" s="3">
        <v>2015695948.73</v>
      </c>
      <c r="N3065" t="s">
        <v>4877</v>
      </c>
      <c r="O3065" s="9">
        <v>45671.457916666703</v>
      </c>
      <c r="P3065" t="s">
        <v>26</v>
      </c>
      <c r="R3065" s="9"/>
      <c r="S3065" s="8" t="str">
        <f t="shared" si="94"/>
        <v>00084895</v>
      </c>
      <c r="T3065" s="8">
        <f t="shared" si="95"/>
        <v>7901952</v>
      </c>
    </row>
    <row r="3066" spans="1:20" x14ac:dyDescent="0.25">
      <c r="A3066" t="s">
        <v>3542</v>
      </c>
      <c r="B3066" s="7">
        <v>7901954</v>
      </c>
      <c r="C3066" s="9">
        <v>45671</v>
      </c>
      <c r="D3066" t="s">
        <v>4874</v>
      </c>
      <c r="E3066" t="s">
        <v>2953</v>
      </c>
      <c r="I3066" s="3">
        <v>0</v>
      </c>
      <c r="J3066" s="3">
        <v>83118.19</v>
      </c>
      <c r="K3066" s="3">
        <v>2015612830.54</v>
      </c>
      <c r="N3066" t="s">
        <v>4877</v>
      </c>
      <c r="O3066" s="9">
        <v>45671.459618055596</v>
      </c>
      <c r="P3066" t="s">
        <v>83</v>
      </c>
      <c r="R3066" s="9"/>
      <c r="S3066" s="8" t="str">
        <f t="shared" si="94"/>
        <v/>
      </c>
      <c r="T3066" s="8" t="str">
        <f t="shared" si="95"/>
        <v/>
      </c>
    </row>
    <row r="3067" spans="1:20" x14ac:dyDescent="0.25">
      <c r="A3067" t="s">
        <v>3542</v>
      </c>
      <c r="B3067" s="7">
        <v>7901955</v>
      </c>
      <c r="C3067" s="9">
        <v>45671</v>
      </c>
      <c r="D3067" t="s">
        <v>3539</v>
      </c>
      <c r="E3067" t="s">
        <v>7467</v>
      </c>
      <c r="I3067" s="3">
        <v>0</v>
      </c>
      <c r="J3067" s="3">
        <v>0.01</v>
      </c>
      <c r="K3067" s="3">
        <v>2015612830.53</v>
      </c>
      <c r="N3067" t="s">
        <v>4877</v>
      </c>
      <c r="O3067" s="9">
        <v>45671.4600347222</v>
      </c>
      <c r="P3067" t="s">
        <v>83</v>
      </c>
      <c r="R3067" s="9"/>
      <c r="S3067" s="8" t="str">
        <f t="shared" si="94"/>
        <v>00084896</v>
      </c>
      <c r="T3067" s="8">
        <f t="shared" si="95"/>
        <v>7901955</v>
      </c>
    </row>
    <row r="3068" spans="1:20" x14ac:dyDescent="0.25">
      <c r="A3068" t="s">
        <v>3542</v>
      </c>
      <c r="B3068" s="7">
        <v>7901956</v>
      </c>
      <c r="C3068" s="9">
        <v>45671</v>
      </c>
      <c r="D3068" t="s">
        <v>3539</v>
      </c>
      <c r="E3068" t="s">
        <v>7468</v>
      </c>
      <c r="I3068" s="3">
        <v>0</v>
      </c>
      <c r="J3068" s="3">
        <v>415000</v>
      </c>
      <c r="K3068" s="3">
        <v>2015197830.53</v>
      </c>
      <c r="N3068" t="s">
        <v>4877</v>
      </c>
      <c r="O3068" s="9">
        <v>45671.463819444398</v>
      </c>
      <c r="P3068" t="s">
        <v>26</v>
      </c>
      <c r="R3068" s="9"/>
      <c r="S3068" s="8" t="str">
        <f t="shared" si="94"/>
        <v>00084897</v>
      </c>
      <c r="T3068" s="8">
        <f t="shared" si="95"/>
        <v>7901956</v>
      </c>
    </row>
    <row r="3069" spans="1:20" x14ac:dyDescent="0.25">
      <c r="A3069" t="s">
        <v>3542</v>
      </c>
      <c r="B3069" s="7">
        <v>7901958</v>
      </c>
      <c r="C3069" s="9">
        <v>45671</v>
      </c>
      <c r="D3069" t="s">
        <v>4874</v>
      </c>
      <c r="E3069" t="s">
        <v>2812</v>
      </c>
      <c r="F3069" t="s">
        <v>7469</v>
      </c>
      <c r="I3069" s="3">
        <v>0</v>
      </c>
      <c r="J3069" s="3">
        <v>63958.18</v>
      </c>
      <c r="K3069" s="3">
        <v>2015133872.3499999</v>
      </c>
      <c r="N3069" t="s">
        <v>4877</v>
      </c>
      <c r="O3069" s="9">
        <v>45671.470497685201</v>
      </c>
      <c r="P3069" t="s">
        <v>83</v>
      </c>
      <c r="R3069" s="9"/>
      <c r="S3069" s="8" t="str">
        <f t="shared" si="94"/>
        <v/>
      </c>
      <c r="T3069" s="8" t="str">
        <f t="shared" si="95"/>
        <v/>
      </c>
    </row>
    <row r="3070" spans="1:20" x14ac:dyDescent="0.25">
      <c r="A3070" t="s">
        <v>3542</v>
      </c>
      <c r="B3070" s="7">
        <v>7901959</v>
      </c>
      <c r="C3070" s="9">
        <v>45671</v>
      </c>
      <c r="D3070" t="s">
        <v>3539</v>
      </c>
      <c r="E3070" t="s">
        <v>7470</v>
      </c>
      <c r="I3070" s="3">
        <v>0</v>
      </c>
      <c r="J3070" s="3">
        <v>2494367.31</v>
      </c>
      <c r="K3070" s="3">
        <v>2012639505.04</v>
      </c>
      <c r="N3070" t="s">
        <v>4877</v>
      </c>
      <c r="O3070" s="9">
        <v>45671.471111111103</v>
      </c>
      <c r="P3070" t="s">
        <v>83</v>
      </c>
      <c r="R3070" s="9"/>
      <c r="S3070" s="8" t="str">
        <f t="shared" si="94"/>
        <v>00084898</v>
      </c>
      <c r="T3070" s="8">
        <f t="shared" si="95"/>
        <v>7901959</v>
      </c>
    </row>
    <row r="3071" spans="1:20" x14ac:dyDescent="0.25">
      <c r="A3071" t="s">
        <v>3542</v>
      </c>
      <c r="B3071" s="7">
        <v>7901961</v>
      </c>
      <c r="C3071" s="9">
        <v>45671</v>
      </c>
      <c r="D3071" t="s">
        <v>3539</v>
      </c>
      <c r="E3071" t="s">
        <v>7471</v>
      </c>
      <c r="I3071" s="3">
        <v>0</v>
      </c>
      <c r="J3071" s="3">
        <v>2324573.3199999998</v>
      </c>
      <c r="K3071" s="3">
        <v>2010314931.72</v>
      </c>
      <c r="N3071" t="s">
        <v>4877</v>
      </c>
      <c r="O3071" s="9">
        <v>45671.474664351903</v>
      </c>
      <c r="P3071" t="s">
        <v>26</v>
      </c>
      <c r="R3071" s="9"/>
      <c r="S3071" s="8" t="str">
        <f t="shared" si="94"/>
        <v>00084899</v>
      </c>
      <c r="T3071" s="8">
        <f t="shared" si="95"/>
        <v>7901961</v>
      </c>
    </row>
    <row r="3072" spans="1:20" x14ac:dyDescent="0.25">
      <c r="A3072" t="s">
        <v>3542</v>
      </c>
      <c r="B3072" s="7">
        <v>7901962</v>
      </c>
      <c r="C3072" s="9">
        <v>45671</v>
      </c>
      <c r="D3072" t="s">
        <v>4874</v>
      </c>
      <c r="E3072" t="s">
        <v>2944</v>
      </c>
      <c r="F3072" t="s">
        <v>7472</v>
      </c>
      <c r="I3072" s="3">
        <v>0</v>
      </c>
      <c r="J3072" s="3">
        <v>94314.19</v>
      </c>
      <c r="K3072" s="3">
        <v>2010220617.53</v>
      </c>
      <c r="N3072" t="s">
        <v>4877</v>
      </c>
      <c r="O3072" s="9">
        <v>45671.475879629601</v>
      </c>
      <c r="P3072" t="s">
        <v>83</v>
      </c>
      <c r="R3072" s="9"/>
      <c r="S3072" s="8" t="str">
        <f t="shared" si="94"/>
        <v/>
      </c>
      <c r="T3072" s="8" t="str">
        <f t="shared" si="95"/>
        <v/>
      </c>
    </row>
    <row r="3073" spans="1:20" x14ac:dyDescent="0.25">
      <c r="A3073" t="s">
        <v>3542</v>
      </c>
      <c r="B3073" s="7">
        <v>7901963</v>
      </c>
      <c r="C3073" s="9">
        <v>45671</v>
      </c>
      <c r="D3073" t="s">
        <v>3539</v>
      </c>
      <c r="E3073" t="s">
        <v>7473</v>
      </c>
      <c r="I3073" s="3">
        <v>0.22</v>
      </c>
      <c r="J3073" s="3">
        <v>0</v>
      </c>
      <c r="K3073" s="3">
        <v>2010220617.75</v>
      </c>
      <c r="N3073" t="s">
        <v>4877</v>
      </c>
      <c r="O3073" s="9">
        <v>45671.476261574098</v>
      </c>
      <c r="P3073" t="s">
        <v>26</v>
      </c>
      <c r="R3073" s="9"/>
      <c r="S3073" s="8" t="str">
        <f t="shared" si="94"/>
        <v>00084900</v>
      </c>
      <c r="T3073" s="8">
        <f t="shared" si="95"/>
        <v>7901963</v>
      </c>
    </row>
    <row r="3074" spans="1:20" x14ac:dyDescent="0.25">
      <c r="A3074" t="s">
        <v>3542</v>
      </c>
      <c r="B3074" s="7">
        <v>7901964</v>
      </c>
      <c r="C3074" s="9">
        <v>45671</v>
      </c>
      <c r="D3074" t="s">
        <v>3539</v>
      </c>
      <c r="E3074" t="s">
        <v>7474</v>
      </c>
      <c r="I3074" s="3">
        <v>0</v>
      </c>
      <c r="J3074" s="3">
        <v>3678253.64</v>
      </c>
      <c r="K3074" s="3">
        <v>2006542364.1099999</v>
      </c>
      <c r="N3074" t="s">
        <v>4877</v>
      </c>
      <c r="O3074" s="9">
        <v>45671.476458333302</v>
      </c>
      <c r="P3074" t="s">
        <v>83</v>
      </c>
      <c r="R3074" s="9"/>
      <c r="S3074" s="8" t="str">
        <f t="shared" si="94"/>
        <v>00084901</v>
      </c>
      <c r="T3074" s="8">
        <f t="shared" si="95"/>
        <v>7901964</v>
      </c>
    </row>
    <row r="3075" spans="1:20" x14ac:dyDescent="0.25">
      <c r="A3075" t="s">
        <v>3542</v>
      </c>
      <c r="B3075" s="7">
        <v>7901965</v>
      </c>
      <c r="C3075" s="9">
        <v>45671</v>
      </c>
      <c r="D3075" t="s">
        <v>4942</v>
      </c>
      <c r="E3075" t="s">
        <v>4108</v>
      </c>
      <c r="F3075" t="s">
        <v>7475</v>
      </c>
      <c r="I3075" s="3">
        <v>4496758.95</v>
      </c>
      <c r="J3075" s="3">
        <v>0</v>
      </c>
      <c r="K3075" s="3">
        <v>2011039123.0599999</v>
      </c>
      <c r="N3075" t="s">
        <v>4877</v>
      </c>
      <c r="O3075" s="9">
        <v>45671.477094907401</v>
      </c>
      <c r="P3075" t="s">
        <v>4944</v>
      </c>
      <c r="R3075" s="9"/>
      <c r="S3075" s="8" t="str">
        <f t="shared" si="94"/>
        <v/>
      </c>
      <c r="T3075" s="8" t="str">
        <f t="shared" si="95"/>
        <v/>
      </c>
    </row>
    <row r="3076" spans="1:20" x14ac:dyDescent="0.25">
      <c r="A3076" t="s">
        <v>3542</v>
      </c>
      <c r="B3076" s="7">
        <v>7901966</v>
      </c>
      <c r="C3076" s="9">
        <v>45671</v>
      </c>
      <c r="D3076" t="s">
        <v>4942</v>
      </c>
      <c r="E3076" t="s">
        <v>4109</v>
      </c>
      <c r="F3076" t="s">
        <v>7476</v>
      </c>
      <c r="I3076" s="3">
        <v>4157761.66</v>
      </c>
      <c r="J3076" s="3">
        <v>0</v>
      </c>
      <c r="K3076" s="3">
        <v>2015196884.72</v>
      </c>
      <c r="N3076" t="s">
        <v>4877</v>
      </c>
      <c r="O3076" s="9">
        <v>45671.477129629602</v>
      </c>
      <c r="P3076" t="s">
        <v>4944</v>
      </c>
      <c r="R3076" s="9"/>
      <c r="S3076" s="8" t="str">
        <f t="shared" ref="S3076:S3139" si="96">+IF(MID(E3076,1,1)="R",MID(E3076,5,8),"")</f>
        <v/>
      </c>
      <c r="T3076" s="8" t="str">
        <f t="shared" ref="T3076:T3139" si="97">+IF(MID(S3076,1,1)="0",B3076,"")</f>
        <v/>
      </c>
    </row>
    <row r="3077" spans="1:20" x14ac:dyDescent="0.25">
      <c r="A3077" t="s">
        <v>3542</v>
      </c>
      <c r="B3077" s="7">
        <v>7901967</v>
      </c>
      <c r="C3077" s="9">
        <v>45671</v>
      </c>
      <c r="D3077" t="s">
        <v>4942</v>
      </c>
      <c r="E3077" t="s">
        <v>4110</v>
      </c>
      <c r="F3077" t="s">
        <v>7477</v>
      </c>
      <c r="I3077" s="3">
        <v>1312896.3700000001</v>
      </c>
      <c r="J3077" s="3">
        <v>0</v>
      </c>
      <c r="K3077" s="3">
        <v>2016509781.0899999</v>
      </c>
      <c r="N3077" t="s">
        <v>4877</v>
      </c>
      <c r="O3077" s="9">
        <v>45671.477164351898</v>
      </c>
      <c r="P3077" t="s">
        <v>4944</v>
      </c>
      <c r="R3077" s="9"/>
      <c r="S3077" s="8" t="str">
        <f t="shared" si="96"/>
        <v/>
      </c>
      <c r="T3077" s="8" t="str">
        <f t="shared" si="97"/>
        <v/>
      </c>
    </row>
    <row r="3078" spans="1:20" x14ac:dyDescent="0.25">
      <c r="A3078" t="s">
        <v>3542</v>
      </c>
      <c r="B3078" s="7">
        <v>7901968</v>
      </c>
      <c r="C3078" s="9">
        <v>45671</v>
      </c>
      <c r="D3078" t="s">
        <v>4942</v>
      </c>
      <c r="E3078" t="s">
        <v>4111</v>
      </c>
      <c r="F3078" t="s">
        <v>7478</v>
      </c>
      <c r="I3078" s="3">
        <v>7570702.0499999998</v>
      </c>
      <c r="J3078" s="3">
        <v>0</v>
      </c>
      <c r="K3078" s="3">
        <v>2024080483.1400001</v>
      </c>
      <c r="N3078" t="s">
        <v>4877</v>
      </c>
      <c r="O3078" s="9">
        <v>45671.477187500001</v>
      </c>
      <c r="P3078" t="s">
        <v>4944</v>
      </c>
      <c r="R3078" s="9"/>
      <c r="S3078" s="8" t="str">
        <f t="shared" si="96"/>
        <v/>
      </c>
      <c r="T3078" s="8" t="str">
        <f t="shared" si="97"/>
        <v/>
      </c>
    </row>
    <row r="3079" spans="1:20" x14ac:dyDescent="0.25">
      <c r="A3079" t="s">
        <v>3542</v>
      </c>
      <c r="B3079" s="7">
        <v>7901969</v>
      </c>
      <c r="C3079" s="9">
        <v>45671</v>
      </c>
      <c r="D3079" t="s">
        <v>4874</v>
      </c>
      <c r="E3079" t="s">
        <v>2877</v>
      </c>
      <c r="I3079" s="3">
        <v>0</v>
      </c>
      <c r="J3079" s="3">
        <v>146248.67000000001</v>
      </c>
      <c r="K3079" s="3">
        <v>2023934234.47</v>
      </c>
      <c r="N3079" t="s">
        <v>4877</v>
      </c>
      <c r="O3079" s="9">
        <v>45671.481550925899</v>
      </c>
      <c r="P3079" t="s">
        <v>83</v>
      </c>
      <c r="R3079" s="9"/>
      <c r="S3079" s="8" t="str">
        <f t="shared" si="96"/>
        <v/>
      </c>
      <c r="T3079" s="8" t="str">
        <f t="shared" si="97"/>
        <v/>
      </c>
    </row>
    <row r="3080" spans="1:20" x14ac:dyDescent="0.25">
      <c r="A3080" t="s">
        <v>3542</v>
      </c>
      <c r="B3080" s="7">
        <v>7901970</v>
      </c>
      <c r="C3080" s="9">
        <v>45671</v>
      </c>
      <c r="D3080" t="s">
        <v>3539</v>
      </c>
      <c r="E3080" t="s">
        <v>7479</v>
      </c>
      <c r="I3080" s="3">
        <v>0</v>
      </c>
      <c r="J3080" s="3">
        <v>5703698.96</v>
      </c>
      <c r="K3080" s="3">
        <v>2018230535.51</v>
      </c>
      <c r="N3080" t="s">
        <v>4877</v>
      </c>
      <c r="O3080" s="9">
        <v>45671.481956018499</v>
      </c>
      <c r="P3080" t="s">
        <v>83</v>
      </c>
      <c r="R3080" s="9"/>
      <c r="S3080" s="8" t="str">
        <f t="shared" si="96"/>
        <v>00084902</v>
      </c>
      <c r="T3080" s="8">
        <f t="shared" si="97"/>
        <v>7901970</v>
      </c>
    </row>
    <row r="3081" spans="1:20" x14ac:dyDescent="0.25">
      <c r="A3081" t="s">
        <v>3542</v>
      </c>
      <c r="B3081" s="7">
        <v>7901971</v>
      </c>
      <c r="C3081" s="9">
        <v>45671</v>
      </c>
      <c r="D3081" t="s">
        <v>3539</v>
      </c>
      <c r="E3081" t="s">
        <v>7480</v>
      </c>
      <c r="I3081" s="3">
        <v>0</v>
      </c>
      <c r="J3081" s="3">
        <v>87292.18</v>
      </c>
      <c r="K3081" s="3">
        <v>2018143243.3299999</v>
      </c>
      <c r="N3081" t="s">
        <v>4877</v>
      </c>
      <c r="O3081" s="9">
        <v>45671.481956018499</v>
      </c>
      <c r="P3081" t="s">
        <v>26</v>
      </c>
      <c r="R3081" s="9"/>
      <c r="S3081" s="8" t="str">
        <f t="shared" si="96"/>
        <v>00084903</v>
      </c>
      <c r="T3081" s="8">
        <f t="shared" si="97"/>
        <v>7901971</v>
      </c>
    </row>
    <row r="3082" spans="1:20" x14ac:dyDescent="0.25">
      <c r="A3082" t="s">
        <v>3542</v>
      </c>
      <c r="B3082" s="7">
        <v>7901972</v>
      </c>
      <c r="C3082" s="9">
        <v>45671</v>
      </c>
      <c r="D3082" t="s">
        <v>3539</v>
      </c>
      <c r="E3082" t="s">
        <v>7481</v>
      </c>
      <c r="I3082" s="3">
        <v>0</v>
      </c>
      <c r="J3082" s="3">
        <v>168727.79</v>
      </c>
      <c r="K3082" s="3">
        <v>2017974515.54</v>
      </c>
      <c r="N3082" t="s">
        <v>4877</v>
      </c>
      <c r="O3082" s="9">
        <v>45671.485625000001</v>
      </c>
      <c r="P3082" t="s">
        <v>26</v>
      </c>
      <c r="R3082" s="9"/>
      <c r="S3082" s="8" t="str">
        <f t="shared" si="96"/>
        <v>00084904</v>
      </c>
      <c r="T3082" s="8">
        <f t="shared" si="97"/>
        <v>7901972</v>
      </c>
    </row>
    <row r="3083" spans="1:20" x14ac:dyDescent="0.25">
      <c r="A3083" t="s">
        <v>3542</v>
      </c>
      <c r="B3083" s="7">
        <v>7901974</v>
      </c>
      <c r="C3083" s="9">
        <v>45671</v>
      </c>
      <c r="D3083" t="s">
        <v>3539</v>
      </c>
      <c r="E3083" t="s">
        <v>7482</v>
      </c>
      <c r="I3083" s="3">
        <v>0</v>
      </c>
      <c r="J3083" s="3">
        <v>1729313.31</v>
      </c>
      <c r="K3083" s="3">
        <v>2016245202.23</v>
      </c>
      <c r="N3083" t="s">
        <v>4877</v>
      </c>
      <c r="O3083" s="9">
        <v>45671.489270833299</v>
      </c>
      <c r="P3083" t="s">
        <v>26</v>
      </c>
      <c r="R3083" s="9"/>
      <c r="S3083" s="8" t="str">
        <f t="shared" si="96"/>
        <v>00084905</v>
      </c>
      <c r="T3083" s="8">
        <f t="shared" si="97"/>
        <v>7901974</v>
      </c>
    </row>
    <row r="3084" spans="1:20" x14ac:dyDescent="0.25">
      <c r="A3084" t="s">
        <v>3542</v>
      </c>
      <c r="B3084" s="7">
        <v>7901978</v>
      </c>
      <c r="C3084" s="9">
        <v>45671</v>
      </c>
      <c r="D3084" t="s">
        <v>4874</v>
      </c>
      <c r="E3084" t="s">
        <v>2781</v>
      </c>
      <c r="I3084" s="3">
        <v>0</v>
      </c>
      <c r="J3084" s="3">
        <v>91016.49</v>
      </c>
      <c r="K3084" s="3">
        <v>2016154185.74</v>
      </c>
      <c r="N3084" t="s">
        <v>4877</v>
      </c>
      <c r="O3084" s="9">
        <v>45671.495578703703</v>
      </c>
      <c r="P3084" t="s">
        <v>83</v>
      </c>
      <c r="R3084" s="9"/>
      <c r="S3084" s="8" t="str">
        <f t="shared" si="96"/>
        <v/>
      </c>
      <c r="T3084" s="8" t="str">
        <f t="shared" si="97"/>
        <v/>
      </c>
    </row>
    <row r="3085" spans="1:20" x14ac:dyDescent="0.25">
      <c r="A3085" t="s">
        <v>3542</v>
      </c>
      <c r="B3085" s="7">
        <v>7901994</v>
      </c>
      <c r="C3085" s="9">
        <v>45671</v>
      </c>
      <c r="D3085" t="s">
        <v>4942</v>
      </c>
      <c r="E3085" t="s">
        <v>4112</v>
      </c>
      <c r="F3085" t="s">
        <v>7483</v>
      </c>
      <c r="I3085" s="3">
        <v>591710.5</v>
      </c>
      <c r="J3085" s="3">
        <v>0</v>
      </c>
      <c r="K3085" s="3">
        <v>2016745896.24</v>
      </c>
      <c r="N3085" t="s">
        <v>4877</v>
      </c>
      <c r="O3085" s="9">
        <v>45671.530960648102</v>
      </c>
      <c r="P3085" t="s">
        <v>83</v>
      </c>
      <c r="R3085" s="9"/>
      <c r="S3085" s="8" t="str">
        <f t="shared" si="96"/>
        <v/>
      </c>
      <c r="T3085" s="8" t="str">
        <f t="shared" si="97"/>
        <v/>
      </c>
    </row>
    <row r="3086" spans="1:20" x14ac:dyDescent="0.25">
      <c r="A3086" t="s">
        <v>3542</v>
      </c>
      <c r="B3086" s="7">
        <v>7901995</v>
      </c>
      <c r="C3086" s="9">
        <v>45671</v>
      </c>
      <c r="D3086" t="s">
        <v>4942</v>
      </c>
      <c r="E3086" t="s">
        <v>4113</v>
      </c>
      <c r="F3086" t="s">
        <v>7484</v>
      </c>
      <c r="I3086" s="3">
        <v>12929.07</v>
      </c>
      <c r="J3086" s="3">
        <v>0</v>
      </c>
      <c r="K3086" s="3">
        <v>2016758825.3099999</v>
      </c>
      <c r="N3086" t="s">
        <v>4877</v>
      </c>
      <c r="O3086" s="9">
        <v>45671.532303240703</v>
      </c>
      <c r="P3086" t="s">
        <v>83</v>
      </c>
      <c r="R3086" s="9"/>
      <c r="S3086" s="8" t="str">
        <f t="shared" si="96"/>
        <v/>
      </c>
      <c r="T3086" s="8" t="str">
        <f t="shared" si="97"/>
        <v/>
      </c>
    </row>
    <row r="3087" spans="1:20" x14ac:dyDescent="0.25">
      <c r="A3087" t="s">
        <v>3542</v>
      </c>
      <c r="B3087" s="7">
        <v>7901999</v>
      </c>
      <c r="C3087" s="9">
        <v>45671</v>
      </c>
      <c r="D3087" t="s">
        <v>3539</v>
      </c>
      <c r="E3087" t="s">
        <v>7485</v>
      </c>
      <c r="I3087" s="3">
        <v>0</v>
      </c>
      <c r="J3087" s="3">
        <v>291448.09000000003</v>
      </c>
      <c r="K3087" s="3">
        <v>2016467377.22</v>
      </c>
      <c r="N3087" t="s">
        <v>4877</v>
      </c>
      <c r="O3087" s="9">
        <v>45671.5382523148</v>
      </c>
      <c r="P3087" t="s">
        <v>26</v>
      </c>
      <c r="R3087" s="9"/>
      <c r="S3087" s="8" t="str">
        <f t="shared" si="96"/>
        <v>00084907</v>
      </c>
      <c r="T3087" s="8">
        <f t="shared" si="97"/>
        <v>7901999</v>
      </c>
    </row>
    <row r="3088" spans="1:20" x14ac:dyDescent="0.25">
      <c r="A3088" t="s">
        <v>3542</v>
      </c>
      <c r="B3088" s="7">
        <v>7902000</v>
      </c>
      <c r="C3088" s="9">
        <v>45671</v>
      </c>
      <c r="D3088" t="s">
        <v>4942</v>
      </c>
      <c r="E3088" t="s">
        <v>4114</v>
      </c>
      <c r="F3088" t="s">
        <v>6186</v>
      </c>
      <c r="I3088" s="3">
        <v>0</v>
      </c>
      <c r="J3088" s="3">
        <v>591710.5</v>
      </c>
      <c r="K3088" s="3">
        <v>2015875666.72</v>
      </c>
      <c r="N3088" t="s">
        <v>4877</v>
      </c>
      <c r="O3088" s="9">
        <v>45671.539293981499</v>
      </c>
      <c r="P3088" t="s">
        <v>83</v>
      </c>
      <c r="R3088" s="9"/>
      <c r="S3088" s="8" t="str">
        <f t="shared" si="96"/>
        <v/>
      </c>
      <c r="T3088" s="8" t="str">
        <f t="shared" si="97"/>
        <v/>
      </c>
    </row>
    <row r="3089" spans="1:20" x14ac:dyDescent="0.25">
      <c r="A3089" t="s">
        <v>3542</v>
      </c>
      <c r="B3089" s="7">
        <v>7902001</v>
      </c>
      <c r="C3089" s="9">
        <v>45671</v>
      </c>
      <c r="D3089" t="s">
        <v>4942</v>
      </c>
      <c r="E3089" t="s">
        <v>4115</v>
      </c>
      <c r="F3089" t="s">
        <v>6186</v>
      </c>
      <c r="I3089" s="3">
        <v>0</v>
      </c>
      <c r="J3089" s="3">
        <v>12929.07</v>
      </c>
      <c r="K3089" s="3">
        <v>2015862737.6500001</v>
      </c>
      <c r="N3089" t="s">
        <v>4877</v>
      </c>
      <c r="O3089" s="9">
        <v>45671.539583333302</v>
      </c>
      <c r="P3089" t="s">
        <v>83</v>
      </c>
      <c r="R3089" s="9"/>
      <c r="S3089" s="8" t="str">
        <f t="shared" si="96"/>
        <v/>
      </c>
      <c r="T3089" s="8" t="str">
        <f t="shared" si="97"/>
        <v/>
      </c>
    </row>
    <row r="3090" spans="1:20" x14ac:dyDescent="0.25">
      <c r="A3090" t="s">
        <v>3542</v>
      </c>
      <c r="B3090" s="7">
        <v>7902013</v>
      </c>
      <c r="C3090" s="9">
        <v>45671</v>
      </c>
      <c r="D3090" t="s">
        <v>4942</v>
      </c>
      <c r="E3090" t="s">
        <v>2919</v>
      </c>
      <c r="I3090" s="3">
        <v>986117.04</v>
      </c>
      <c r="J3090" s="3">
        <v>0</v>
      </c>
      <c r="K3090" s="3">
        <v>2016848854.6900001</v>
      </c>
      <c r="N3090" t="s">
        <v>4877</v>
      </c>
      <c r="O3090" s="9">
        <v>45671.5733680556</v>
      </c>
      <c r="P3090" t="s">
        <v>4944</v>
      </c>
      <c r="R3090" s="9"/>
      <c r="S3090" s="8" t="str">
        <f t="shared" si="96"/>
        <v/>
      </c>
      <c r="T3090" s="8" t="str">
        <f t="shared" si="97"/>
        <v/>
      </c>
    </row>
    <row r="3091" spans="1:20" x14ac:dyDescent="0.25">
      <c r="A3091" t="s">
        <v>3542</v>
      </c>
      <c r="B3091" s="7">
        <v>7902014</v>
      </c>
      <c r="C3091" s="9">
        <v>45671</v>
      </c>
      <c r="D3091" t="s">
        <v>4942</v>
      </c>
      <c r="E3091" t="s">
        <v>2918</v>
      </c>
      <c r="I3091" s="3">
        <v>257725.67</v>
      </c>
      <c r="J3091" s="3">
        <v>0</v>
      </c>
      <c r="K3091" s="3">
        <v>2017106580.3599999</v>
      </c>
      <c r="N3091" t="s">
        <v>4877</v>
      </c>
      <c r="O3091" s="9">
        <v>45671.573402777802</v>
      </c>
      <c r="P3091" t="s">
        <v>4944</v>
      </c>
      <c r="R3091" s="9"/>
      <c r="S3091" s="8" t="str">
        <f t="shared" si="96"/>
        <v/>
      </c>
      <c r="T3091" s="8" t="str">
        <f t="shared" si="97"/>
        <v/>
      </c>
    </row>
    <row r="3092" spans="1:20" x14ac:dyDescent="0.25">
      <c r="A3092" t="s">
        <v>3542</v>
      </c>
      <c r="B3092" s="7">
        <v>7902015</v>
      </c>
      <c r="C3092" s="9">
        <v>45671</v>
      </c>
      <c r="D3092" t="s">
        <v>4942</v>
      </c>
      <c r="E3092" t="s">
        <v>2914</v>
      </c>
      <c r="I3092" s="3">
        <v>335073.03000000003</v>
      </c>
      <c r="J3092" s="3">
        <v>0</v>
      </c>
      <c r="K3092" s="3">
        <v>2017441653.3900001</v>
      </c>
      <c r="N3092" t="s">
        <v>4877</v>
      </c>
      <c r="O3092" s="9">
        <v>45671.573425925897</v>
      </c>
      <c r="P3092" t="s">
        <v>4944</v>
      </c>
      <c r="R3092" s="9"/>
      <c r="S3092" s="8" t="str">
        <f t="shared" si="96"/>
        <v/>
      </c>
      <c r="T3092" s="8" t="str">
        <f t="shared" si="97"/>
        <v/>
      </c>
    </row>
    <row r="3093" spans="1:20" x14ac:dyDescent="0.25">
      <c r="A3093" t="s">
        <v>3542</v>
      </c>
      <c r="B3093" s="7">
        <v>7902016</v>
      </c>
      <c r="C3093" s="9">
        <v>45671</v>
      </c>
      <c r="D3093" t="s">
        <v>4942</v>
      </c>
      <c r="E3093" t="s">
        <v>2920</v>
      </c>
      <c r="I3093" s="3">
        <v>236639.45</v>
      </c>
      <c r="J3093" s="3">
        <v>0</v>
      </c>
      <c r="K3093" s="3">
        <v>2017678292.8399999</v>
      </c>
      <c r="N3093" t="s">
        <v>4877</v>
      </c>
      <c r="O3093" s="9">
        <v>45671.573425925897</v>
      </c>
      <c r="P3093" t="s">
        <v>4944</v>
      </c>
      <c r="R3093" s="9"/>
      <c r="S3093" s="8" t="str">
        <f t="shared" si="96"/>
        <v/>
      </c>
      <c r="T3093" s="8" t="str">
        <f t="shared" si="97"/>
        <v/>
      </c>
    </row>
    <row r="3094" spans="1:20" x14ac:dyDescent="0.25">
      <c r="A3094" t="s">
        <v>3542</v>
      </c>
      <c r="B3094" s="7">
        <v>7902017</v>
      </c>
      <c r="C3094" s="9">
        <v>45671</v>
      </c>
      <c r="D3094" t="s">
        <v>4942</v>
      </c>
      <c r="E3094" t="s">
        <v>2915</v>
      </c>
      <c r="I3094" s="3">
        <v>360994.56</v>
      </c>
      <c r="J3094" s="3">
        <v>0</v>
      </c>
      <c r="K3094" s="3">
        <v>2018039287.4000001</v>
      </c>
      <c r="N3094" t="s">
        <v>4877</v>
      </c>
      <c r="O3094" s="9">
        <v>45671.573449074102</v>
      </c>
      <c r="P3094" t="s">
        <v>4944</v>
      </c>
      <c r="R3094" s="9"/>
      <c r="S3094" s="8" t="str">
        <f t="shared" si="96"/>
        <v/>
      </c>
      <c r="T3094" s="8" t="str">
        <f t="shared" si="97"/>
        <v/>
      </c>
    </row>
    <row r="3095" spans="1:20" x14ac:dyDescent="0.25">
      <c r="A3095" t="s">
        <v>3542</v>
      </c>
      <c r="B3095" s="7">
        <v>7902018</v>
      </c>
      <c r="C3095" s="9">
        <v>45671</v>
      </c>
      <c r="D3095" t="s">
        <v>4942</v>
      </c>
      <c r="E3095" t="s">
        <v>2917</v>
      </c>
      <c r="I3095" s="3">
        <v>78752.3</v>
      </c>
      <c r="J3095" s="3">
        <v>0</v>
      </c>
      <c r="K3095" s="3">
        <v>2018118039.7</v>
      </c>
      <c r="N3095" t="s">
        <v>4877</v>
      </c>
      <c r="O3095" s="9">
        <v>45671.573449074102</v>
      </c>
      <c r="P3095" t="s">
        <v>4944</v>
      </c>
      <c r="R3095" s="9"/>
      <c r="S3095" s="8" t="str">
        <f t="shared" si="96"/>
        <v/>
      </c>
      <c r="T3095" s="8" t="str">
        <f t="shared" si="97"/>
        <v/>
      </c>
    </row>
    <row r="3096" spans="1:20" x14ac:dyDescent="0.25">
      <c r="A3096" t="s">
        <v>3542</v>
      </c>
      <c r="B3096" s="7">
        <v>7902026</v>
      </c>
      <c r="C3096" s="9">
        <v>45671</v>
      </c>
      <c r="D3096" t="s">
        <v>4942</v>
      </c>
      <c r="E3096" t="s">
        <v>2793</v>
      </c>
      <c r="I3096" s="3">
        <v>1276920.8400000001</v>
      </c>
      <c r="J3096" s="3">
        <v>0</v>
      </c>
      <c r="K3096" s="3">
        <v>2019394960.54</v>
      </c>
      <c r="N3096" t="s">
        <v>4877</v>
      </c>
      <c r="O3096" s="9">
        <v>45671.606458333299</v>
      </c>
      <c r="P3096" t="s">
        <v>4944</v>
      </c>
      <c r="R3096" s="9"/>
      <c r="S3096" s="8" t="str">
        <f t="shared" si="96"/>
        <v/>
      </c>
      <c r="T3096" s="8" t="str">
        <f t="shared" si="97"/>
        <v/>
      </c>
    </row>
    <row r="3097" spans="1:20" x14ac:dyDescent="0.25">
      <c r="A3097" t="s">
        <v>3542</v>
      </c>
      <c r="B3097" s="7">
        <v>7902027</v>
      </c>
      <c r="C3097" s="9">
        <v>45671</v>
      </c>
      <c r="D3097" t="s">
        <v>4942</v>
      </c>
      <c r="E3097" t="s">
        <v>4116</v>
      </c>
      <c r="I3097" s="3">
        <v>3542140.7</v>
      </c>
      <c r="J3097" s="3">
        <v>0</v>
      </c>
      <c r="K3097" s="3">
        <v>2022937101.24</v>
      </c>
      <c r="N3097" t="s">
        <v>4877</v>
      </c>
      <c r="O3097" s="9">
        <v>45671.606493055602</v>
      </c>
      <c r="P3097" t="s">
        <v>4944</v>
      </c>
      <c r="R3097" s="9"/>
      <c r="S3097" s="8" t="str">
        <f t="shared" si="96"/>
        <v/>
      </c>
      <c r="T3097" s="8" t="str">
        <f t="shared" si="97"/>
        <v/>
      </c>
    </row>
    <row r="3098" spans="1:20" x14ac:dyDescent="0.25">
      <c r="A3098" t="s">
        <v>3542</v>
      </c>
      <c r="B3098" s="7">
        <v>7902028</v>
      </c>
      <c r="C3098" s="9">
        <v>45671</v>
      </c>
      <c r="D3098" t="s">
        <v>4942</v>
      </c>
      <c r="E3098" t="s">
        <v>4117</v>
      </c>
      <c r="I3098" s="3">
        <v>18950.79</v>
      </c>
      <c r="J3098" s="3">
        <v>0</v>
      </c>
      <c r="K3098" s="3">
        <v>2022956052.03</v>
      </c>
      <c r="N3098" t="s">
        <v>4877</v>
      </c>
      <c r="O3098" s="9">
        <v>45671.606493055602</v>
      </c>
      <c r="P3098" t="s">
        <v>4944</v>
      </c>
      <c r="R3098" s="9"/>
      <c r="S3098" s="8" t="str">
        <f t="shared" si="96"/>
        <v/>
      </c>
      <c r="T3098" s="8" t="str">
        <f t="shared" si="97"/>
        <v/>
      </c>
    </row>
    <row r="3099" spans="1:20" x14ac:dyDescent="0.25">
      <c r="A3099" t="s">
        <v>3542</v>
      </c>
      <c r="B3099" s="7">
        <v>7902051</v>
      </c>
      <c r="C3099" s="9">
        <v>45671</v>
      </c>
      <c r="D3099" t="s">
        <v>3539</v>
      </c>
      <c r="E3099" t="s">
        <v>7486</v>
      </c>
      <c r="F3099" t="s">
        <v>7487</v>
      </c>
      <c r="I3099" s="3">
        <v>0</v>
      </c>
      <c r="J3099" s="3">
        <v>4219104.4400000004</v>
      </c>
      <c r="K3099" s="3">
        <v>2018736947.5899999</v>
      </c>
      <c r="N3099" t="s">
        <v>4877</v>
      </c>
      <c r="O3099" s="9">
        <v>45671.638784722199</v>
      </c>
      <c r="P3099" t="s">
        <v>62</v>
      </c>
      <c r="R3099" s="9"/>
      <c r="S3099" s="8" t="str">
        <f t="shared" si="96"/>
        <v>00084908</v>
      </c>
      <c r="T3099" s="8">
        <f t="shared" si="97"/>
        <v>7902051</v>
      </c>
    </row>
    <row r="3100" spans="1:20" x14ac:dyDescent="0.25">
      <c r="A3100" t="s">
        <v>3542</v>
      </c>
      <c r="B3100" s="7">
        <v>7902055</v>
      </c>
      <c r="C3100" s="9">
        <v>45671</v>
      </c>
      <c r="D3100" t="s">
        <v>3539</v>
      </c>
      <c r="E3100" t="s">
        <v>7488</v>
      </c>
      <c r="I3100" s="3">
        <v>0</v>
      </c>
      <c r="J3100" s="3">
        <v>1236365.8</v>
      </c>
      <c r="K3100" s="3">
        <v>2017500581.79</v>
      </c>
      <c r="N3100" t="s">
        <v>4877</v>
      </c>
      <c r="O3100" s="9">
        <v>45671.643287036997</v>
      </c>
      <c r="P3100" t="s">
        <v>62</v>
      </c>
      <c r="R3100" s="9"/>
      <c r="S3100" s="8" t="str">
        <f t="shared" si="96"/>
        <v>00084909</v>
      </c>
      <c r="T3100" s="8">
        <f t="shared" si="97"/>
        <v>7902055</v>
      </c>
    </row>
    <row r="3101" spans="1:20" x14ac:dyDescent="0.25">
      <c r="A3101" t="s">
        <v>3542</v>
      </c>
      <c r="B3101" s="7">
        <v>7902056</v>
      </c>
      <c r="C3101" s="9">
        <v>45671</v>
      </c>
      <c r="D3101" t="s">
        <v>3539</v>
      </c>
      <c r="E3101" t="s">
        <v>7489</v>
      </c>
      <c r="I3101" s="3">
        <v>0</v>
      </c>
      <c r="J3101" s="3">
        <v>246676.27</v>
      </c>
      <c r="K3101" s="3">
        <v>2017253905.52</v>
      </c>
      <c r="N3101" t="s">
        <v>4877</v>
      </c>
      <c r="O3101" s="9">
        <v>45671.645266203697</v>
      </c>
      <c r="P3101" t="s">
        <v>62</v>
      </c>
      <c r="R3101" s="9"/>
      <c r="S3101" s="8" t="str">
        <f t="shared" si="96"/>
        <v>00084910</v>
      </c>
      <c r="T3101" s="8">
        <f t="shared" si="97"/>
        <v>7902056</v>
      </c>
    </row>
    <row r="3102" spans="1:20" x14ac:dyDescent="0.25">
      <c r="A3102" t="s">
        <v>3542</v>
      </c>
      <c r="B3102" s="7">
        <v>7902063</v>
      </c>
      <c r="C3102" s="9">
        <v>45671</v>
      </c>
      <c r="D3102" t="s">
        <v>4942</v>
      </c>
      <c r="E3102" t="s">
        <v>2610</v>
      </c>
      <c r="I3102" s="3">
        <v>15426602.82</v>
      </c>
      <c r="J3102" s="3">
        <v>0</v>
      </c>
      <c r="K3102" s="3">
        <v>2032680508.3399999</v>
      </c>
      <c r="N3102" t="s">
        <v>4877</v>
      </c>
      <c r="O3102" s="9">
        <v>45671.661145833299</v>
      </c>
      <c r="P3102" t="s">
        <v>4944</v>
      </c>
      <c r="R3102" s="9"/>
      <c r="S3102" s="8" t="str">
        <f t="shared" si="96"/>
        <v/>
      </c>
      <c r="T3102" s="8" t="str">
        <f t="shared" si="97"/>
        <v/>
      </c>
    </row>
    <row r="3103" spans="1:20" x14ac:dyDescent="0.25">
      <c r="A3103" t="s">
        <v>3542</v>
      </c>
      <c r="B3103" s="7">
        <v>7902064</v>
      </c>
      <c r="C3103" s="9">
        <v>45671</v>
      </c>
      <c r="D3103" t="s">
        <v>4942</v>
      </c>
      <c r="E3103" t="s">
        <v>2609</v>
      </c>
      <c r="I3103" s="3">
        <v>8623564.3599999994</v>
      </c>
      <c r="J3103" s="3">
        <v>0</v>
      </c>
      <c r="K3103" s="3">
        <v>2041304072.7</v>
      </c>
      <c r="N3103" t="s">
        <v>4877</v>
      </c>
      <c r="O3103" s="9">
        <v>45671.661145833299</v>
      </c>
      <c r="P3103" t="s">
        <v>4944</v>
      </c>
      <c r="R3103" s="9"/>
      <c r="S3103" s="8" t="str">
        <f t="shared" si="96"/>
        <v/>
      </c>
      <c r="T3103" s="8" t="str">
        <f t="shared" si="97"/>
        <v/>
      </c>
    </row>
    <row r="3104" spans="1:20" x14ac:dyDescent="0.25">
      <c r="A3104" t="s">
        <v>3542</v>
      </c>
      <c r="B3104" s="7">
        <v>7902067</v>
      </c>
      <c r="C3104" s="9">
        <v>45671</v>
      </c>
      <c r="D3104" t="s">
        <v>4874</v>
      </c>
      <c r="E3104" t="s">
        <v>3519</v>
      </c>
      <c r="F3104" t="s">
        <v>7490</v>
      </c>
      <c r="I3104" s="3">
        <v>0</v>
      </c>
      <c r="J3104" s="3">
        <v>1204076.8400000001</v>
      </c>
      <c r="K3104" s="3">
        <v>2040099995.8599999</v>
      </c>
      <c r="N3104" t="s">
        <v>4877</v>
      </c>
      <c r="O3104" s="9">
        <v>45671.664444444403</v>
      </c>
      <c r="P3104" t="s">
        <v>26</v>
      </c>
      <c r="R3104" s="9"/>
      <c r="S3104" s="8" t="str">
        <f t="shared" si="96"/>
        <v/>
      </c>
      <c r="T3104" s="8" t="str">
        <f t="shared" si="97"/>
        <v/>
      </c>
    </row>
    <row r="3105" spans="1:20" x14ac:dyDescent="0.25">
      <c r="A3105" t="s">
        <v>3542</v>
      </c>
      <c r="B3105" s="7">
        <v>7902068</v>
      </c>
      <c r="C3105" s="9">
        <v>45671</v>
      </c>
      <c r="D3105" t="s">
        <v>4874</v>
      </c>
      <c r="E3105" t="s">
        <v>3520</v>
      </c>
      <c r="F3105" t="s">
        <v>7491</v>
      </c>
      <c r="I3105" s="3">
        <v>0</v>
      </c>
      <c r="J3105" s="3">
        <v>13616.26</v>
      </c>
      <c r="K3105" s="3">
        <v>2040086379.5999999</v>
      </c>
      <c r="N3105" t="s">
        <v>4877</v>
      </c>
      <c r="O3105" s="9">
        <v>45671.667094907403</v>
      </c>
      <c r="P3105" t="s">
        <v>26</v>
      </c>
      <c r="R3105" s="9"/>
      <c r="S3105" s="8" t="str">
        <f t="shared" si="96"/>
        <v/>
      </c>
      <c r="T3105" s="8" t="str">
        <f t="shared" si="97"/>
        <v/>
      </c>
    </row>
    <row r="3106" spans="1:20" x14ac:dyDescent="0.25">
      <c r="A3106" t="s">
        <v>3542</v>
      </c>
      <c r="B3106" s="7">
        <v>7902069</v>
      </c>
      <c r="C3106" s="9">
        <v>45671</v>
      </c>
      <c r="D3106" t="s">
        <v>4942</v>
      </c>
      <c r="E3106" t="s">
        <v>3507</v>
      </c>
      <c r="I3106" s="3">
        <v>230503.62</v>
      </c>
      <c r="J3106" s="3">
        <v>0</v>
      </c>
      <c r="K3106" s="3">
        <v>2040316883.22</v>
      </c>
      <c r="N3106" t="s">
        <v>4877</v>
      </c>
      <c r="O3106" s="9">
        <v>45671.667187500003</v>
      </c>
      <c r="P3106" t="s">
        <v>4944</v>
      </c>
      <c r="R3106" s="9"/>
      <c r="S3106" s="8" t="str">
        <f t="shared" si="96"/>
        <v/>
      </c>
      <c r="T3106" s="8" t="str">
        <f t="shared" si="97"/>
        <v/>
      </c>
    </row>
    <row r="3107" spans="1:20" x14ac:dyDescent="0.25">
      <c r="A3107" t="s">
        <v>3542</v>
      </c>
      <c r="B3107" s="7">
        <v>7902070</v>
      </c>
      <c r="C3107" s="9">
        <v>45671</v>
      </c>
      <c r="D3107" t="s">
        <v>4942</v>
      </c>
      <c r="E3107" t="s">
        <v>3088</v>
      </c>
      <c r="I3107" s="3">
        <v>3034194.29</v>
      </c>
      <c r="J3107" s="3">
        <v>0</v>
      </c>
      <c r="K3107" s="3">
        <v>2043351077.51</v>
      </c>
      <c r="N3107" t="s">
        <v>4877</v>
      </c>
      <c r="O3107" s="9">
        <v>45671.667245370401</v>
      </c>
      <c r="P3107" t="s">
        <v>4944</v>
      </c>
      <c r="R3107" s="9"/>
      <c r="S3107" s="8" t="str">
        <f t="shared" si="96"/>
        <v/>
      </c>
      <c r="T3107" s="8" t="str">
        <f t="shared" si="97"/>
        <v/>
      </c>
    </row>
    <row r="3108" spans="1:20" x14ac:dyDescent="0.25">
      <c r="A3108" t="s">
        <v>3542</v>
      </c>
      <c r="B3108" s="7">
        <v>7902071</v>
      </c>
      <c r="C3108" s="9">
        <v>45671</v>
      </c>
      <c r="D3108" t="s">
        <v>4942</v>
      </c>
      <c r="E3108" t="s">
        <v>4118</v>
      </c>
      <c r="I3108" s="3">
        <v>809181.26</v>
      </c>
      <c r="J3108" s="3">
        <v>0</v>
      </c>
      <c r="K3108" s="3">
        <v>2044160258.77</v>
      </c>
      <c r="N3108" t="s">
        <v>4877</v>
      </c>
      <c r="O3108" s="9">
        <v>45671.667245370401</v>
      </c>
      <c r="P3108" t="s">
        <v>4944</v>
      </c>
      <c r="R3108" s="9"/>
      <c r="S3108" s="8" t="str">
        <f t="shared" si="96"/>
        <v/>
      </c>
      <c r="T3108" s="8" t="str">
        <f t="shared" si="97"/>
        <v/>
      </c>
    </row>
    <row r="3109" spans="1:20" x14ac:dyDescent="0.25">
      <c r="A3109" t="s">
        <v>3542</v>
      </c>
      <c r="B3109" s="7">
        <v>7902080</v>
      </c>
      <c r="C3109" s="9">
        <v>45671</v>
      </c>
      <c r="D3109" t="s">
        <v>3539</v>
      </c>
      <c r="E3109" t="s">
        <v>7492</v>
      </c>
      <c r="I3109" s="3">
        <v>0</v>
      </c>
      <c r="J3109" s="3">
        <v>115676</v>
      </c>
      <c r="K3109" s="3">
        <v>2044044582.77</v>
      </c>
      <c r="N3109" t="s">
        <v>4877</v>
      </c>
      <c r="O3109" s="9">
        <v>45671.6741203704</v>
      </c>
      <c r="P3109" t="s">
        <v>368</v>
      </c>
      <c r="R3109" s="9"/>
      <c r="S3109" s="8" t="str">
        <f t="shared" si="96"/>
        <v>00084911</v>
      </c>
      <c r="T3109" s="8">
        <f t="shared" si="97"/>
        <v>7902080</v>
      </c>
    </row>
    <row r="3110" spans="1:20" x14ac:dyDescent="0.25">
      <c r="A3110" t="s">
        <v>3542</v>
      </c>
      <c r="B3110" s="7">
        <v>7902083</v>
      </c>
      <c r="C3110" s="9">
        <v>45671</v>
      </c>
      <c r="D3110" t="s">
        <v>4874</v>
      </c>
      <c r="E3110" t="s">
        <v>4119</v>
      </c>
      <c r="F3110" t="s">
        <v>7493</v>
      </c>
      <c r="I3110" s="3">
        <v>0</v>
      </c>
      <c r="J3110" s="3">
        <v>3044010.64</v>
      </c>
      <c r="K3110" s="3">
        <v>2041000572.1300001</v>
      </c>
      <c r="N3110" t="s">
        <v>4877</v>
      </c>
      <c r="O3110" s="9">
        <v>45671.676562499997</v>
      </c>
      <c r="P3110" t="s">
        <v>26</v>
      </c>
      <c r="R3110" s="9"/>
      <c r="S3110" s="8" t="str">
        <f t="shared" si="96"/>
        <v/>
      </c>
      <c r="T3110" s="8" t="str">
        <f t="shared" si="97"/>
        <v/>
      </c>
    </row>
    <row r="3111" spans="1:20" x14ac:dyDescent="0.25">
      <c r="A3111" t="s">
        <v>3542</v>
      </c>
      <c r="B3111" s="7">
        <v>7902089</v>
      </c>
      <c r="C3111" s="9">
        <v>45671</v>
      </c>
      <c r="D3111" t="s">
        <v>4874</v>
      </c>
      <c r="E3111" t="s">
        <v>4120</v>
      </c>
      <c r="F3111" t="s">
        <v>7494</v>
      </c>
      <c r="I3111" s="3">
        <v>0</v>
      </c>
      <c r="J3111" s="3">
        <v>2836227.84</v>
      </c>
      <c r="K3111" s="3">
        <v>2038164344.29</v>
      </c>
      <c r="N3111" t="s">
        <v>4877</v>
      </c>
      <c r="O3111" s="9">
        <v>45671.682604166701</v>
      </c>
      <c r="P3111" t="s">
        <v>26</v>
      </c>
      <c r="R3111" s="9"/>
      <c r="S3111" s="8" t="str">
        <f t="shared" si="96"/>
        <v/>
      </c>
      <c r="T3111" s="8" t="str">
        <f t="shared" si="97"/>
        <v/>
      </c>
    </row>
    <row r="3112" spans="1:20" x14ac:dyDescent="0.25">
      <c r="A3112" t="s">
        <v>3542</v>
      </c>
      <c r="B3112" s="7">
        <v>7902092</v>
      </c>
      <c r="C3112" s="9">
        <v>45671</v>
      </c>
      <c r="D3112" t="s">
        <v>4874</v>
      </c>
      <c r="E3112" t="s">
        <v>4121</v>
      </c>
      <c r="I3112" s="3">
        <v>0</v>
      </c>
      <c r="J3112" s="3">
        <v>29974</v>
      </c>
      <c r="K3112" s="3">
        <v>2038134370.29</v>
      </c>
      <c r="N3112" t="s">
        <v>4877</v>
      </c>
      <c r="O3112" s="9">
        <v>45671.686701388899</v>
      </c>
      <c r="P3112" t="s">
        <v>83</v>
      </c>
      <c r="R3112" s="9"/>
      <c r="S3112" s="8" t="str">
        <f t="shared" si="96"/>
        <v/>
      </c>
      <c r="T3112" s="8" t="str">
        <f t="shared" si="97"/>
        <v/>
      </c>
    </row>
    <row r="3113" spans="1:20" x14ac:dyDescent="0.25">
      <c r="A3113" t="s">
        <v>3542</v>
      </c>
      <c r="B3113" s="7">
        <v>7902094</v>
      </c>
      <c r="C3113" s="9">
        <v>45671</v>
      </c>
      <c r="D3113" t="s">
        <v>4874</v>
      </c>
      <c r="E3113" t="s">
        <v>4122</v>
      </c>
      <c r="I3113" s="3">
        <v>2836227.84</v>
      </c>
      <c r="J3113" s="3">
        <v>0</v>
      </c>
      <c r="K3113" s="3">
        <v>2040970598.1300001</v>
      </c>
      <c r="N3113" t="s">
        <v>4877</v>
      </c>
      <c r="O3113" s="9">
        <v>45671.689097222203</v>
      </c>
      <c r="P3113" t="s">
        <v>5001</v>
      </c>
      <c r="R3113" s="9"/>
      <c r="S3113" s="8" t="str">
        <f t="shared" si="96"/>
        <v/>
      </c>
      <c r="T3113" s="8" t="str">
        <f t="shared" si="97"/>
        <v/>
      </c>
    </row>
    <row r="3114" spans="1:20" x14ac:dyDescent="0.25">
      <c r="A3114" t="s">
        <v>3542</v>
      </c>
      <c r="B3114" s="7">
        <v>7902095</v>
      </c>
      <c r="C3114" s="9">
        <v>45671</v>
      </c>
      <c r="D3114" t="s">
        <v>4874</v>
      </c>
      <c r="E3114" t="s">
        <v>4123</v>
      </c>
      <c r="F3114" t="s">
        <v>6186</v>
      </c>
      <c r="I3114" s="3">
        <v>29974</v>
      </c>
      <c r="J3114" s="3">
        <v>0</v>
      </c>
      <c r="K3114" s="3">
        <v>2041000572.1300001</v>
      </c>
      <c r="N3114" t="s">
        <v>4877</v>
      </c>
      <c r="O3114" s="9">
        <v>45671.689560185201</v>
      </c>
      <c r="P3114" t="s">
        <v>83</v>
      </c>
      <c r="R3114" s="9"/>
      <c r="S3114" s="8" t="str">
        <f t="shared" si="96"/>
        <v/>
      </c>
      <c r="T3114" s="8" t="str">
        <f t="shared" si="97"/>
        <v/>
      </c>
    </row>
    <row r="3115" spans="1:20" x14ac:dyDescent="0.25">
      <c r="A3115" t="s">
        <v>3542</v>
      </c>
      <c r="B3115" s="7">
        <v>7902098</v>
      </c>
      <c r="C3115" s="9">
        <v>45671</v>
      </c>
      <c r="D3115" t="s">
        <v>4874</v>
      </c>
      <c r="E3115" t="s">
        <v>4124</v>
      </c>
      <c r="F3115" t="s">
        <v>7495</v>
      </c>
      <c r="I3115" s="3">
        <v>0</v>
      </c>
      <c r="J3115" s="3">
        <v>2836227.84</v>
      </c>
      <c r="K3115" s="3">
        <v>2038164344.29</v>
      </c>
      <c r="N3115" t="s">
        <v>4877</v>
      </c>
      <c r="O3115" s="9">
        <v>45671.693171296298</v>
      </c>
      <c r="P3115" t="s">
        <v>26</v>
      </c>
      <c r="R3115" s="9"/>
      <c r="S3115" s="8" t="str">
        <f t="shared" si="96"/>
        <v/>
      </c>
      <c r="T3115" s="8" t="str">
        <f t="shared" si="97"/>
        <v/>
      </c>
    </row>
    <row r="3116" spans="1:20" x14ac:dyDescent="0.25">
      <c r="A3116" t="s">
        <v>3542</v>
      </c>
      <c r="B3116" s="7">
        <v>7902102</v>
      </c>
      <c r="C3116" s="9">
        <v>45671</v>
      </c>
      <c r="D3116" t="s">
        <v>4874</v>
      </c>
      <c r="E3116" t="s">
        <v>2856</v>
      </c>
      <c r="I3116" s="3">
        <v>0</v>
      </c>
      <c r="J3116" s="3">
        <v>89140</v>
      </c>
      <c r="K3116" s="3">
        <v>2038075204.29</v>
      </c>
      <c r="N3116" t="s">
        <v>4877</v>
      </c>
      <c r="O3116" s="9">
        <v>45671.697928240697</v>
      </c>
      <c r="P3116" t="s">
        <v>83</v>
      </c>
      <c r="R3116" s="9"/>
      <c r="S3116" s="8" t="str">
        <f t="shared" si="96"/>
        <v/>
      </c>
      <c r="T3116" s="8" t="str">
        <f t="shared" si="97"/>
        <v/>
      </c>
    </row>
    <row r="3117" spans="1:20" x14ac:dyDescent="0.25">
      <c r="A3117" t="s">
        <v>3542</v>
      </c>
      <c r="B3117" s="7">
        <v>7902105</v>
      </c>
      <c r="C3117" s="9">
        <v>45671</v>
      </c>
      <c r="D3117" t="s">
        <v>3539</v>
      </c>
      <c r="E3117" t="s">
        <v>7496</v>
      </c>
      <c r="I3117" s="3">
        <v>0</v>
      </c>
      <c r="J3117" s="3">
        <v>0.02</v>
      </c>
      <c r="K3117" s="3">
        <v>2038075204.27</v>
      </c>
      <c r="N3117" t="s">
        <v>4877</v>
      </c>
      <c r="O3117" s="9">
        <v>45671.698379629597</v>
      </c>
      <c r="P3117" t="s">
        <v>83</v>
      </c>
      <c r="R3117" s="9"/>
      <c r="S3117" s="8" t="str">
        <f t="shared" si="96"/>
        <v>00084912</v>
      </c>
      <c r="T3117" s="8">
        <f t="shared" si="97"/>
        <v>7902105</v>
      </c>
    </row>
    <row r="3118" spans="1:20" x14ac:dyDescent="0.25">
      <c r="A3118" t="s">
        <v>3542</v>
      </c>
      <c r="B3118" s="7">
        <v>7902107</v>
      </c>
      <c r="C3118" s="9">
        <v>45671</v>
      </c>
      <c r="D3118" t="s">
        <v>4942</v>
      </c>
      <c r="E3118" t="s">
        <v>4125</v>
      </c>
      <c r="I3118" s="3">
        <v>950530.66</v>
      </c>
      <c r="J3118" s="3">
        <v>0</v>
      </c>
      <c r="K3118" s="3">
        <v>2039025734.9300001</v>
      </c>
      <c r="N3118" t="s">
        <v>4877</v>
      </c>
      <c r="O3118" s="9">
        <v>45671.700671296298</v>
      </c>
      <c r="P3118" t="s">
        <v>4944</v>
      </c>
      <c r="R3118" s="9"/>
      <c r="S3118" s="8" t="str">
        <f t="shared" si="96"/>
        <v/>
      </c>
      <c r="T3118" s="8" t="str">
        <f t="shared" si="97"/>
        <v/>
      </c>
    </row>
    <row r="3119" spans="1:20" x14ac:dyDescent="0.25">
      <c r="A3119" t="s">
        <v>3542</v>
      </c>
      <c r="B3119" s="7">
        <v>7902108</v>
      </c>
      <c r="C3119" s="9">
        <v>45671</v>
      </c>
      <c r="D3119" t="s">
        <v>4942</v>
      </c>
      <c r="E3119" t="s">
        <v>4126</v>
      </c>
      <c r="I3119" s="3">
        <v>817309.85</v>
      </c>
      <c r="J3119" s="3">
        <v>0</v>
      </c>
      <c r="K3119" s="3">
        <v>2039843044.78</v>
      </c>
      <c r="N3119" t="s">
        <v>4877</v>
      </c>
      <c r="O3119" s="9">
        <v>45671.700671296298</v>
      </c>
      <c r="P3119" t="s">
        <v>4944</v>
      </c>
      <c r="R3119" s="9"/>
      <c r="S3119" s="8" t="str">
        <f t="shared" si="96"/>
        <v/>
      </c>
      <c r="T3119" s="8" t="str">
        <f t="shared" si="97"/>
        <v/>
      </c>
    </row>
    <row r="3120" spans="1:20" x14ac:dyDescent="0.25">
      <c r="A3120" t="s">
        <v>3542</v>
      </c>
      <c r="B3120" s="7">
        <v>7902109</v>
      </c>
      <c r="C3120" s="9">
        <v>45671</v>
      </c>
      <c r="D3120" t="s">
        <v>4942</v>
      </c>
      <c r="E3120" t="s">
        <v>4127</v>
      </c>
      <c r="I3120" s="3">
        <v>342096.15</v>
      </c>
      <c r="J3120" s="3">
        <v>0</v>
      </c>
      <c r="K3120" s="3">
        <v>2040185140.9300001</v>
      </c>
      <c r="N3120" t="s">
        <v>4877</v>
      </c>
      <c r="O3120" s="9">
        <v>45671.700671296298</v>
      </c>
      <c r="P3120" t="s">
        <v>4944</v>
      </c>
      <c r="R3120" s="9"/>
      <c r="S3120" s="8" t="str">
        <f t="shared" si="96"/>
        <v/>
      </c>
      <c r="T3120" s="8" t="str">
        <f t="shared" si="97"/>
        <v/>
      </c>
    </row>
    <row r="3121" spans="1:20" x14ac:dyDescent="0.25">
      <c r="A3121" t="s">
        <v>3542</v>
      </c>
      <c r="B3121" s="7">
        <v>7902110</v>
      </c>
      <c r="C3121" s="9">
        <v>45671</v>
      </c>
      <c r="D3121" t="s">
        <v>4942</v>
      </c>
      <c r="E3121" t="s">
        <v>3364</v>
      </c>
      <c r="I3121" s="3">
        <v>311092.64</v>
      </c>
      <c r="J3121" s="3">
        <v>0</v>
      </c>
      <c r="K3121" s="3">
        <v>2040496233.5699999</v>
      </c>
      <c r="N3121" t="s">
        <v>4877</v>
      </c>
      <c r="O3121" s="9">
        <v>45671.7006944444</v>
      </c>
      <c r="P3121" t="s">
        <v>4944</v>
      </c>
      <c r="R3121" s="9"/>
      <c r="S3121" s="8" t="str">
        <f t="shared" si="96"/>
        <v/>
      </c>
      <c r="T3121" s="8" t="str">
        <f t="shared" si="97"/>
        <v/>
      </c>
    </row>
    <row r="3122" spans="1:20" x14ac:dyDescent="0.25">
      <c r="A3122" t="s">
        <v>3542</v>
      </c>
      <c r="B3122" s="7">
        <v>7902111</v>
      </c>
      <c r="C3122" s="9">
        <v>45671</v>
      </c>
      <c r="D3122" t="s">
        <v>4942</v>
      </c>
      <c r="E3122" t="s">
        <v>3361</v>
      </c>
      <c r="I3122" s="3">
        <v>356564.1</v>
      </c>
      <c r="J3122" s="3">
        <v>0</v>
      </c>
      <c r="K3122" s="3">
        <v>2040852797.6700001</v>
      </c>
      <c r="N3122" t="s">
        <v>4877</v>
      </c>
      <c r="O3122" s="9">
        <v>45671.7006944444</v>
      </c>
      <c r="P3122" t="s">
        <v>4944</v>
      </c>
      <c r="R3122" s="9"/>
      <c r="S3122" s="8" t="str">
        <f t="shared" si="96"/>
        <v/>
      </c>
      <c r="T3122" s="8" t="str">
        <f t="shared" si="97"/>
        <v/>
      </c>
    </row>
    <row r="3123" spans="1:20" x14ac:dyDescent="0.25">
      <c r="A3123" t="s">
        <v>3542</v>
      </c>
      <c r="B3123" s="7">
        <v>7902112</v>
      </c>
      <c r="C3123" s="9">
        <v>45671</v>
      </c>
      <c r="D3123" t="s">
        <v>4942</v>
      </c>
      <c r="E3123" t="s">
        <v>3363</v>
      </c>
      <c r="I3123" s="3">
        <v>626147</v>
      </c>
      <c r="J3123" s="3">
        <v>0</v>
      </c>
      <c r="K3123" s="3">
        <v>2041478944.6700001</v>
      </c>
      <c r="N3123" t="s">
        <v>4877</v>
      </c>
      <c r="O3123" s="9">
        <v>45671.7006944444</v>
      </c>
      <c r="P3123" t="s">
        <v>4944</v>
      </c>
      <c r="R3123" s="9"/>
      <c r="S3123" s="8" t="str">
        <f t="shared" si="96"/>
        <v/>
      </c>
      <c r="T3123" s="8" t="str">
        <f t="shared" si="97"/>
        <v/>
      </c>
    </row>
    <row r="3124" spans="1:20" x14ac:dyDescent="0.25">
      <c r="A3124" t="s">
        <v>3542</v>
      </c>
      <c r="B3124" s="7">
        <v>7902113</v>
      </c>
      <c r="C3124" s="9">
        <v>45671</v>
      </c>
      <c r="D3124" t="s">
        <v>4942</v>
      </c>
      <c r="E3124" t="s">
        <v>4128</v>
      </c>
      <c r="I3124" s="3">
        <v>949570.79</v>
      </c>
      <c r="J3124" s="3">
        <v>0</v>
      </c>
      <c r="K3124" s="3">
        <v>2042428515.46</v>
      </c>
      <c r="N3124" t="s">
        <v>4877</v>
      </c>
      <c r="O3124" s="9">
        <v>45671.700717592597</v>
      </c>
      <c r="P3124" t="s">
        <v>4944</v>
      </c>
      <c r="R3124" s="9"/>
      <c r="S3124" s="8" t="str">
        <f t="shared" si="96"/>
        <v/>
      </c>
      <c r="T3124" s="8" t="str">
        <f t="shared" si="97"/>
        <v/>
      </c>
    </row>
    <row r="3125" spans="1:20" x14ac:dyDescent="0.25">
      <c r="A3125" t="s">
        <v>3542</v>
      </c>
      <c r="B3125" s="7">
        <v>7902115</v>
      </c>
      <c r="C3125" s="9">
        <v>45671</v>
      </c>
      <c r="D3125" t="s">
        <v>4874</v>
      </c>
      <c r="E3125" t="s">
        <v>4129</v>
      </c>
      <c r="I3125" s="3">
        <v>0</v>
      </c>
      <c r="J3125" s="3">
        <v>2384708.84</v>
      </c>
      <c r="K3125" s="3">
        <v>2040043806.6199999</v>
      </c>
      <c r="N3125" t="s">
        <v>4877</v>
      </c>
      <c r="O3125" s="9">
        <v>45671.703969907401</v>
      </c>
      <c r="P3125" t="s">
        <v>26</v>
      </c>
      <c r="R3125" s="9"/>
      <c r="S3125" s="8" t="str">
        <f t="shared" si="96"/>
        <v/>
      </c>
      <c r="T3125" s="8" t="str">
        <f t="shared" si="97"/>
        <v/>
      </c>
    </row>
    <row r="3126" spans="1:20" x14ac:dyDescent="0.25">
      <c r="A3126" t="s">
        <v>3542</v>
      </c>
      <c r="B3126" s="7">
        <v>7902116</v>
      </c>
      <c r="C3126" s="9">
        <v>45671</v>
      </c>
      <c r="D3126" t="s">
        <v>3539</v>
      </c>
      <c r="E3126" t="s">
        <v>7497</v>
      </c>
      <c r="I3126" s="3">
        <v>56499.75</v>
      </c>
      <c r="J3126" s="3">
        <v>0</v>
      </c>
      <c r="K3126" s="3">
        <v>2040100306.3699999</v>
      </c>
      <c r="N3126" t="s">
        <v>4877</v>
      </c>
      <c r="O3126" s="9">
        <v>45671.704398148097</v>
      </c>
      <c r="P3126" t="s">
        <v>368</v>
      </c>
      <c r="R3126" s="9"/>
      <c r="S3126" s="8" t="str">
        <f t="shared" si="96"/>
        <v>00084913</v>
      </c>
      <c r="T3126" s="8">
        <f t="shared" si="97"/>
        <v>7902116</v>
      </c>
    </row>
    <row r="3127" spans="1:20" x14ac:dyDescent="0.25">
      <c r="A3127" t="s">
        <v>3542</v>
      </c>
      <c r="B3127" s="7">
        <v>7902119</v>
      </c>
      <c r="C3127" s="9">
        <v>45671</v>
      </c>
      <c r="D3127" t="s">
        <v>3539</v>
      </c>
      <c r="E3127" t="s">
        <v>7498</v>
      </c>
      <c r="I3127" s="3">
        <v>35854.800000000003</v>
      </c>
      <c r="J3127" s="3">
        <v>0</v>
      </c>
      <c r="K3127" s="3">
        <v>2040136161.1700001</v>
      </c>
      <c r="N3127" t="s">
        <v>4877</v>
      </c>
      <c r="O3127" s="9">
        <v>45671.705902777801</v>
      </c>
      <c r="P3127" t="s">
        <v>368</v>
      </c>
      <c r="R3127" s="9"/>
      <c r="S3127" s="8" t="str">
        <f t="shared" si="96"/>
        <v>00084914</v>
      </c>
      <c r="T3127" s="8">
        <f t="shared" si="97"/>
        <v>7902119</v>
      </c>
    </row>
    <row r="3128" spans="1:20" x14ac:dyDescent="0.25">
      <c r="A3128" t="s">
        <v>3542</v>
      </c>
      <c r="B3128" s="7">
        <v>7902129</v>
      </c>
      <c r="C3128" s="9">
        <v>45671</v>
      </c>
      <c r="D3128" t="s">
        <v>4874</v>
      </c>
      <c r="E3128" t="s">
        <v>4130</v>
      </c>
      <c r="I3128" s="3">
        <v>2384708.84</v>
      </c>
      <c r="J3128" s="3">
        <v>0</v>
      </c>
      <c r="K3128" s="3">
        <v>2042520870.01</v>
      </c>
      <c r="N3128" t="s">
        <v>4877</v>
      </c>
      <c r="O3128" s="9">
        <v>45671.717650462997</v>
      </c>
      <c r="P3128" t="s">
        <v>5001</v>
      </c>
      <c r="R3128" s="9"/>
      <c r="S3128" s="8" t="str">
        <f t="shared" si="96"/>
        <v/>
      </c>
      <c r="T3128" s="8" t="str">
        <f t="shared" si="97"/>
        <v/>
      </c>
    </row>
    <row r="3129" spans="1:20" x14ac:dyDescent="0.25">
      <c r="A3129" t="s">
        <v>3542</v>
      </c>
      <c r="B3129" s="7">
        <v>7902130</v>
      </c>
      <c r="C3129" s="9">
        <v>45671</v>
      </c>
      <c r="D3129" t="s">
        <v>3539</v>
      </c>
      <c r="E3129" t="s">
        <v>7499</v>
      </c>
      <c r="I3129" s="3">
        <v>40322.839999999997</v>
      </c>
      <c r="J3129" s="3">
        <v>0</v>
      </c>
      <c r="K3129" s="3">
        <v>2042561192.8499999</v>
      </c>
      <c r="N3129" t="s">
        <v>4877</v>
      </c>
      <c r="O3129" s="9">
        <v>45671.718090277798</v>
      </c>
      <c r="P3129" t="s">
        <v>368</v>
      </c>
      <c r="R3129" s="9"/>
      <c r="S3129" s="8" t="str">
        <f t="shared" si="96"/>
        <v>00084915</v>
      </c>
      <c r="T3129" s="8">
        <f t="shared" si="97"/>
        <v>7902130</v>
      </c>
    </row>
    <row r="3130" spans="1:20" x14ac:dyDescent="0.25">
      <c r="A3130" t="s">
        <v>3542</v>
      </c>
      <c r="B3130" s="7">
        <v>7902133</v>
      </c>
      <c r="C3130" s="9">
        <v>45671</v>
      </c>
      <c r="D3130" t="s">
        <v>3539</v>
      </c>
      <c r="E3130" t="s">
        <v>7500</v>
      </c>
      <c r="I3130" s="3">
        <v>8573.77</v>
      </c>
      <c r="J3130" s="3">
        <v>0</v>
      </c>
      <c r="K3130" s="3">
        <v>2042569766.6199999</v>
      </c>
      <c r="N3130" t="s">
        <v>4877</v>
      </c>
      <c r="O3130" s="9">
        <v>45671.721064814803</v>
      </c>
      <c r="P3130" t="s">
        <v>368</v>
      </c>
      <c r="R3130" s="9"/>
      <c r="S3130" s="8" t="str">
        <f t="shared" si="96"/>
        <v>00084916</v>
      </c>
      <c r="T3130" s="8">
        <f t="shared" si="97"/>
        <v>7902133</v>
      </c>
    </row>
    <row r="3131" spans="1:20" x14ac:dyDescent="0.25">
      <c r="A3131" t="s">
        <v>3542</v>
      </c>
      <c r="B3131" s="7">
        <v>7902135</v>
      </c>
      <c r="C3131" s="9">
        <v>45671</v>
      </c>
      <c r="D3131" t="s">
        <v>3539</v>
      </c>
      <c r="E3131" t="s">
        <v>7501</v>
      </c>
      <c r="I3131" s="3">
        <v>2757261.25</v>
      </c>
      <c r="J3131" s="3">
        <v>0</v>
      </c>
      <c r="K3131" s="3">
        <v>2045327027.8699999</v>
      </c>
      <c r="N3131" t="s">
        <v>4877</v>
      </c>
      <c r="O3131" s="9">
        <v>45671.722962963002</v>
      </c>
      <c r="P3131" t="s">
        <v>368</v>
      </c>
      <c r="R3131" s="9"/>
      <c r="S3131" s="8" t="str">
        <f t="shared" si="96"/>
        <v>00084917</v>
      </c>
      <c r="T3131" s="8">
        <f t="shared" si="97"/>
        <v>7902135</v>
      </c>
    </row>
    <row r="3132" spans="1:20" x14ac:dyDescent="0.25">
      <c r="A3132" t="s">
        <v>3542</v>
      </c>
      <c r="B3132" s="7">
        <v>7902138</v>
      </c>
      <c r="C3132" s="9">
        <v>45671</v>
      </c>
      <c r="D3132" t="s">
        <v>4942</v>
      </c>
      <c r="E3132" t="s">
        <v>4131</v>
      </c>
      <c r="I3132" s="3">
        <v>689024.13</v>
      </c>
      <c r="J3132" s="3">
        <v>0</v>
      </c>
      <c r="K3132" s="3">
        <v>2046016052</v>
      </c>
      <c r="N3132" t="s">
        <v>4877</v>
      </c>
      <c r="O3132" s="9">
        <v>45671.728865740697</v>
      </c>
      <c r="P3132" t="s">
        <v>4944</v>
      </c>
      <c r="R3132" s="9"/>
      <c r="S3132" s="8" t="str">
        <f t="shared" si="96"/>
        <v/>
      </c>
      <c r="T3132" s="8" t="str">
        <f t="shared" si="97"/>
        <v/>
      </c>
    </row>
    <row r="3133" spans="1:20" x14ac:dyDescent="0.25">
      <c r="A3133" t="s">
        <v>3542</v>
      </c>
      <c r="B3133" s="7">
        <v>7902139</v>
      </c>
      <c r="C3133" s="9">
        <v>45671</v>
      </c>
      <c r="D3133" t="s">
        <v>4942</v>
      </c>
      <c r="E3133" t="s">
        <v>4132</v>
      </c>
      <c r="I3133" s="3">
        <v>3178567.19</v>
      </c>
      <c r="J3133" s="3">
        <v>0</v>
      </c>
      <c r="K3133" s="3">
        <v>2049194619.1900001</v>
      </c>
      <c r="N3133" t="s">
        <v>4877</v>
      </c>
      <c r="O3133" s="9">
        <v>45671.728900463</v>
      </c>
      <c r="P3133" t="s">
        <v>4944</v>
      </c>
      <c r="R3133" s="9"/>
      <c r="S3133" s="8" t="str">
        <f t="shared" si="96"/>
        <v/>
      </c>
      <c r="T3133" s="8" t="str">
        <f t="shared" si="97"/>
        <v/>
      </c>
    </row>
    <row r="3134" spans="1:20" x14ac:dyDescent="0.25">
      <c r="A3134" t="s">
        <v>3542</v>
      </c>
      <c r="B3134" s="7">
        <v>7902140</v>
      </c>
      <c r="C3134" s="9">
        <v>45671</v>
      </c>
      <c r="D3134" t="s">
        <v>4942</v>
      </c>
      <c r="E3134" t="s">
        <v>4133</v>
      </c>
      <c r="I3134" s="3">
        <v>1644867.92</v>
      </c>
      <c r="J3134" s="3">
        <v>0</v>
      </c>
      <c r="K3134" s="3">
        <v>2050839487.1099999</v>
      </c>
      <c r="N3134" t="s">
        <v>4877</v>
      </c>
      <c r="O3134" s="9">
        <v>45671.728900463</v>
      </c>
      <c r="P3134" t="s">
        <v>4944</v>
      </c>
      <c r="R3134" s="9"/>
      <c r="S3134" s="8" t="str">
        <f t="shared" si="96"/>
        <v/>
      </c>
      <c r="T3134" s="8" t="str">
        <f t="shared" si="97"/>
        <v/>
      </c>
    </row>
    <row r="3135" spans="1:20" x14ac:dyDescent="0.25">
      <c r="A3135" t="s">
        <v>3542</v>
      </c>
      <c r="B3135" s="7">
        <v>7902141</v>
      </c>
      <c r="C3135" s="9">
        <v>45671</v>
      </c>
      <c r="D3135" t="s">
        <v>4942</v>
      </c>
      <c r="E3135" t="s">
        <v>4134</v>
      </c>
      <c r="I3135" s="3">
        <v>698876.5</v>
      </c>
      <c r="J3135" s="3">
        <v>0</v>
      </c>
      <c r="K3135" s="3">
        <v>2051538363.6099999</v>
      </c>
      <c r="N3135" t="s">
        <v>4877</v>
      </c>
      <c r="O3135" s="9">
        <v>45671.728923611103</v>
      </c>
      <c r="P3135" t="s">
        <v>4944</v>
      </c>
      <c r="R3135" s="9"/>
      <c r="S3135" s="8" t="str">
        <f t="shared" si="96"/>
        <v/>
      </c>
      <c r="T3135" s="8" t="str">
        <f t="shared" si="97"/>
        <v/>
      </c>
    </row>
    <row r="3136" spans="1:20" x14ac:dyDescent="0.25">
      <c r="A3136" t="s">
        <v>3542</v>
      </c>
      <c r="B3136" s="7">
        <v>7902142</v>
      </c>
      <c r="C3136" s="9">
        <v>45671</v>
      </c>
      <c r="D3136" t="s">
        <v>4942</v>
      </c>
      <c r="E3136" t="s">
        <v>4135</v>
      </c>
      <c r="I3136" s="3">
        <v>595437.65</v>
      </c>
      <c r="J3136" s="3">
        <v>0</v>
      </c>
      <c r="K3136" s="3">
        <v>2052133801.26</v>
      </c>
      <c r="N3136" t="s">
        <v>4877</v>
      </c>
      <c r="O3136" s="9">
        <v>45671.728923611103</v>
      </c>
      <c r="P3136" t="s">
        <v>4944</v>
      </c>
      <c r="R3136" s="9"/>
      <c r="S3136" s="8" t="str">
        <f t="shared" si="96"/>
        <v/>
      </c>
      <c r="T3136" s="8" t="str">
        <f t="shared" si="97"/>
        <v/>
      </c>
    </row>
    <row r="3137" spans="1:20" x14ac:dyDescent="0.25">
      <c r="A3137" t="s">
        <v>3542</v>
      </c>
      <c r="B3137" s="7">
        <v>7902143</v>
      </c>
      <c r="C3137" s="9">
        <v>45671</v>
      </c>
      <c r="D3137" t="s">
        <v>4942</v>
      </c>
      <c r="E3137" t="s">
        <v>4136</v>
      </c>
      <c r="I3137" s="3">
        <v>89002.98</v>
      </c>
      <c r="J3137" s="3">
        <v>0</v>
      </c>
      <c r="K3137" s="3">
        <v>2052222804.24</v>
      </c>
      <c r="N3137" t="s">
        <v>4877</v>
      </c>
      <c r="O3137" s="9">
        <v>45671.728923611103</v>
      </c>
      <c r="P3137" t="s">
        <v>4944</v>
      </c>
      <c r="R3137" s="9"/>
      <c r="S3137" s="8" t="str">
        <f t="shared" si="96"/>
        <v/>
      </c>
      <c r="T3137" s="8" t="str">
        <f t="shared" si="97"/>
        <v/>
      </c>
    </row>
    <row r="3138" spans="1:20" x14ac:dyDescent="0.25">
      <c r="A3138" t="s">
        <v>3542</v>
      </c>
      <c r="B3138" s="7">
        <v>7902147</v>
      </c>
      <c r="C3138" s="9">
        <v>45671</v>
      </c>
      <c r="D3138" t="s">
        <v>4942</v>
      </c>
      <c r="E3138" t="s">
        <v>3436</v>
      </c>
      <c r="F3138" t="s">
        <v>7502</v>
      </c>
      <c r="I3138" s="3">
        <v>100000</v>
      </c>
      <c r="J3138" s="3">
        <v>0</v>
      </c>
      <c r="K3138" s="3">
        <v>2052322804.24</v>
      </c>
      <c r="N3138" t="s">
        <v>4877</v>
      </c>
      <c r="O3138" s="9">
        <v>45671.737060185202</v>
      </c>
      <c r="P3138" t="s">
        <v>368</v>
      </c>
      <c r="R3138" s="9"/>
      <c r="S3138" s="8" t="str">
        <f t="shared" si="96"/>
        <v/>
      </c>
      <c r="T3138" s="8" t="str">
        <f t="shared" si="97"/>
        <v/>
      </c>
    </row>
    <row r="3139" spans="1:20" x14ac:dyDescent="0.25">
      <c r="A3139" t="s">
        <v>3542</v>
      </c>
      <c r="B3139" s="7">
        <v>7902149</v>
      </c>
      <c r="C3139" s="9">
        <v>45671</v>
      </c>
      <c r="D3139" t="s">
        <v>4942</v>
      </c>
      <c r="E3139" t="s">
        <v>2893</v>
      </c>
      <c r="I3139" s="3">
        <v>10199106.630000001</v>
      </c>
      <c r="J3139" s="3">
        <v>0</v>
      </c>
      <c r="K3139" s="3">
        <v>2062521910.8699999</v>
      </c>
      <c r="N3139" t="s">
        <v>4877</v>
      </c>
      <c r="O3139" s="9">
        <v>45671.745289351798</v>
      </c>
      <c r="P3139" t="s">
        <v>4944</v>
      </c>
      <c r="R3139" s="9"/>
      <c r="S3139" s="8" t="str">
        <f t="shared" si="96"/>
        <v/>
      </c>
      <c r="T3139" s="8" t="str">
        <f t="shared" si="97"/>
        <v/>
      </c>
    </row>
    <row r="3140" spans="1:20" x14ac:dyDescent="0.25">
      <c r="A3140" t="s">
        <v>3542</v>
      </c>
      <c r="B3140" s="7">
        <v>7902174</v>
      </c>
      <c r="C3140" s="9">
        <v>45671</v>
      </c>
      <c r="D3140" t="s">
        <v>4942</v>
      </c>
      <c r="E3140" t="s">
        <v>4137</v>
      </c>
      <c r="I3140" s="3">
        <v>4992580.24</v>
      </c>
      <c r="J3140" s="3">
        <v>0</v>
      </c>
      <c r="K3140" s="3">
        <v>2067514491.1099999</v>
      </c>
      <c r="N3140" t="s">
        <v>4877</v>
      </c>
      <c r="O3140" s="9">
        <v>45672.414166666698</v>
      </c>
      <c r="P3140" t="s">
        <v>4944</v>
      </c>
      <c r="R3140" s="9"/>
      <c r="S3140" s="8" t="str">
        <f t="shared" ref="S3140:S3203" si="98">+IF(MID(E3140,1,1)="R",MID(E3140,5,8),"")</f>
        <v/>
      </c>
      <c r="T3140" s="8" t="str">
        <f t="shared" ref="T3140:T3203" si="99">+IF(MID(S3140,1,1)="0",B3140,"")</f>
        <v/>
      </c>
    </row>
    <row r="3141" spans="1:20" x14ac:dyDescent="0.25">
      <c r="A3141" t="s">
        <v>3542</v>
      </c>
      <c r="B3141" s="7">
        <v>7902175</v>
      </c>
      <c r="C3141" s="9">
        <v>45671</v>
      </c>
      <c r="D3141" t="s">
        <v>4942</v>
      </c>
      <c r="E3141" t="s">
        <v>4138</v>
      </c>
      <c r="I3141" s="3">
        <v>397810.69</v>
      </c>
      <c r="J3141" s="3">
        <v>0</v>
      </c>
      <c r="K3141" s="3">
        <v>2067912301.8</v>
      </c>
      <c r="N3141" t="s">
        <v>4877</v>
      </c>
      <c r="O3141" s="9">
        <v>45672.414166666698</v>
      </c>
      <c r="P3141" t="s">
        <v>4944</v>
      </c>
      <c r="R3141" s="9"/>
      <c r="S3141" s="8" t="str">
        <f t="shared" si="98"/>
        <v/>
      </c>
      <c r="T3141" s="8" t="str">
        <f t="shared" si="99"/>
        <v/>
      </c>
    </row>
    <row r="3142" spans="1:20" x14ac:dyDescent="0.25">
      <c r="A3142" t="s">
        <v>3542</v>
      </c>
      <c r="B3142" s="7">
        <v>7902177</v>
      </c>
      <c r="C3142" s="9">
        <v>45671</v>
      </c>
      <c r="D3142" t="s">
        <v>4942</v>
      </c>
      <c r="E3142" t="s">
        <v>4139</v>
      </c>
      <c r="I3142" s="3">
        <v>1039608.41</v>
      </c>
      <c r="J3142" s="3">
        <v>0</v>
      </c>
      <c r="K3142" s="3">
        <v>2068951910.21</v>
      </c>
      <c r="N3142" t="s">
        <v>4877</v>
      </c>
      <c r="O3142" s="9">
        <v>45672.4163078704</v>
      </c>
      <c r="P3142" t="s">
        <v>4944</v>
      </c>
      <c r="R3142" s="9"/>
      <c r="S3142" s="8" t="str">
        <f t="shared" si="98"/>
        <v/>
      </c>
      <c r="T3142" s="8" t="str">
        <f t="shared" si="99"/>
        <v/>
      </c>
    </row>
    <row r="3143" spans="1:20" x14ac:dyDescent="0.25">
      <c r="A3143" t="s">
        <v>3542</v>
      </c>
      <c r="B3143" s="7">
        <v>7902178</v>
      </c>
      <c r="C3143" s="9">
        <v>45671</v>
      </c>
      <c r="D3143" t="s">
        <v>4942</v>
      </c>
      <c r="E3143" t="s">
        <v>4140</v>
      </c>
      <c r="I3143" s="3">
        <v>251251.4</v>
      </c>
      <c r="J3143" s="3">
        <v>0</v>
      </c>
      <c r="K3143" s="3">
        <v>2069203161.6099999</v>
      </c>
      <c r="N3143" t="s">
        <v>4877</v>
      </c>
      <c r="O3143" s="9">
        <v>45672.4163078704</v>
      </c>
      <c r="P3143" t="s">
        <v>4944</v>
      </c>
      <c r="R3143" s="9"/>
      <c r="S3143" s="8" t="str">
        <f t="shared" si="98"/>
        <v/>
      </c>
      <c r="T3143" s="8" t="str">
        <f t="shared" si="99"/>
        <v/>
      </c>
    </row>
    <row r="3144" spans="1:20" x14ac:dyDescent="0.25">
      <c r="A3144" t="s">
        <v>3542</v>
      </c>
      <c r="B3144" s="7">
        <v>7902162</v>
      </c>
      <c r="C3144" s="9">
        <v>45672</v>
      </c>
      <c r="D3144" t="s">
        <v>3539</v>
      </c>
      <c r="E3144" t="s">
        <v>7503</v>
      </c>
      <c r="I3144" s="3">
        <v>0</v>
      </c>
      <c r="J3144" s="3">
        <v>258.98</v>
      </c>
      <c r="K3144" s="3">
        <v>2069202902.6300001</v>
      </c>
      <c r="N3144" t="s">
        <v>4877</v>
      </c>
      <c r="O3144" s="9">
        <v>45672.389282407399</v>
      </c>
      <c r="P3144" t="s">
        <v>83</v>
      </c>
      <c r="R3144" s="9"/>
      <c r="S3144" s="8" t="str">
        <f t="shared" si="98"/>
        <v>00084919</v>
      </c>
      <c r="T3144" s="8">
        <f t="shared" si="99"/>
        <v>7902162</v>
      </c>
    </row>
    <row r="3145" spans="1:20" x14ac:dyDescent="0.25">
      <c r="A3145" t="s">
        <v>3542</v>
      </c>
      <c r="B3145" s="7">
        <v>7902186</v>
      </c>
      <c r="C3145" s="9">
        <v>45672</v>
      </c>
      <c r="D3145" t="s">
        <v>3539</v>
      </c>
      <c r="E3145" t="s">
        <v>7504</v>
      </c>
      <c r="I3145" s="3">
        <v>0</v>
      </c>
      <c r="J3145" s="3">
        <v>27199809.399999999</v>
      </c>
      <c r="K3145" s="3">
        <v>2042003093.23</v>
      </c>
      <c r="N3145" t="s">
        <v>4877</v>
      </c>
      <c r="O3145" s="9">
        <v>45672.425590277802</v>
      </c>
      <c r="P3145" t="s">
        <v>26</v>
      </c>
      <c r="R3145" s="9"/>
      <c r="S3145" s="8" t="str">
        <f t="shared" si="98"/>
        <v>00084920</v>
      </c>
      <c r="T3145" s="8">
        <f t="shared" si="99"/>
        <v>7902186</v>
      </c>
    </row>
    <row r="3146" spans="1:20" x14ac:dyDescent="0.25">
      <c r="A3146" t="s">
        <v>3542</v>
      </c>
      <c r="B3146" s="7">
        <v>7902189</v>
      </c>
      <c r="C3146" s="9">
        <v>45672</v>
      </c>
      <c r="D3146" t="s">
        <v>3539</v>
      </c>
      <c r="E3146" t="s">
        <v>7505</v>
      </c>
      <c r="I3146" s="3">
        <v>0</v>
      </c>
      <c r="J3146" s="3">
        <v>41634768.43</v>
      </c>
      <c r="K3146" s="3">
        <v>2000368324.8</v>
      </c>
      <c r="N3146" t="s">
        <v>4877</v>
      </c>
      <c r="O3146" s="9">
        <v>45672.427268518499</v>
      </c>
      <c r="P3146" t="s">
        <v>26</v>
      </c>
      <c r="R3146" s="9"/>
      <c r="S3146" s="8" t="str">
        <f t="shared" si="98"/>
        <v>00084921</v>
      </c>
      <c r="T3146" s="8">
        <f t="shared" si="99"/>
        <v>7902189</v>
      </c>
    </row>
    <row r="3147" spans="1:20" x14ac:dyDescent="0.25">
      <c r="A3147" t="s">
        <v>3542</v>
      </c>
      <c r="B3147" s="7">
        <v>7902192</v>
      </c>
      <c r="C3147" s="9">
        <v>45672</v>
      </c>
      <c r="D3147" t="s">
        <v>3539</v>
      </c>
      <c r="E3147" t="s">
        <v>7506</v>
      </c>
      <c r="I3147" s="3">
        <v>0</v>
      </c>
      <c r="J3147" s="3">
        <v>20042286.440000001</v>
      </c>
      <c r="K3147" s="3">
        <v>1980326038.3599999</v>
      </c>
      <c r="N3147" t="s">
        <v>4877</v>
      </c>
      <c r="O3147" s="9">
        <v>45672.430914351899</v>
      </c>
      <c r="P3147" t="s">
        <v>26</v>
      </c>
      <c r="R3147" s="9"/>
      <c r="S3147" s="8" t="str">
        <f t="shared" si="98"/>
        <v>00084922</v>
      </c>
      <c r="T3147" s="8">
        <f t="shared" si="99"/>
        <v>7902192</v>
      </c>
    </row>
    <row r="3148" spans="1:20" x14ac:dyDescent="0.25">
      <c r="A3148" t="s">
        <v>3542</v>
      </c>
      <c r="B3148" s="7">
        <v>7902194</v>
      </c>
      <c r="C3148" s="9">
        <v>45672</v>
      </c>
      <c r="D3148" t="s">
        <v>3539</v>
      </c>
      <c r="E3148" t="s">
        <v>7507</v>
      </c>
      <c r="I3148" s="3">
        <v>0</v>
      </c>
      <c r="J3148" s="3">
        <v>2828873.63</v>
      </c>
      <c r="K3148" s="3">
        <v>1977497164.73</v>
      </c>
      <c r="N3148" t="s">
        <v>4877</v>
      </c>
      <c r="O3148" s="9">
        <v>45672.432372685202</v>
      </c>
      <c r="P3148" t="s">
        <v>26</v>
      </c>
      <c r="R3148" s="9"/>
      <c r="S3148" s="8" t="str">
        <f t="shared" si="98"/>
        <v>00084923</v>
      </c>
      <c r="T3148" s="8">
        <f t="shared" si="99"/>
        <v>7902194</v>
      </c>
    </row>
    <row r="3149" spans="1:20" x14ac:dyDescent="0.25">
      <c r="A3149" t="s">
        <v>3542</v>
      </c>
      <c r="B3149" s="7">
        <v>7902196</v>
      </c>
      <c r="C3149" s="9">
        <v>45672</v>
      </c>
      <c r="D3149" t="s">
        <v>3539</v>
      </c>
      <c r="E3149" t="s">
        <v>7508</v>
      </c>
      <c r="I3149" s="3">
        <v>0</v>
      </c>
      <c r="J3149" s="3">
        <v>1511708.63</v>
      </c>
      <c r="K3149" s="3">
        <v>1975985456.0999999</v>
      </c>
      <c r="N3149" t="s">
        <v>4877</v>
      </c>
      <c r="O3149" s="9">
        <v>45672.433368055601</v>
      </c>
      <c r="P3149" t="s">
        <v>26</v>
      </c>
      <c r="R3149" s="9"/>
      <c r="S3149" s="8" t="str">
        <f t="shared" si="98"/>
        <v>00084924</v>
      </c>
      <c r="T3149" s="8">
        <f t="shared" si="99"/>
        <v>7902196</v>
      </c>
    </row>
    <row r="3150" spans="1:20" x14ac:dyDescent="0.25">
      <c r="A3150" t="s">
        <v>3542</v>
      </c>
      <c r="B3150" s="7">
        <v>7902198</v>
      </c>
      <c r="C3150" s="9">
        <v>45672</v>
      </c>
      <c r="D3150" t="s">
        <v>3539</v>
      </c>
      <c r="E3150" t="s">
        <v>7509</v>
      </c>
      <c r="I3150" s="3">
        <v>0</v>
      </c>
      <c r="J3150" s="3">
        <v>253576.65</v>
      </c>
      <c r="K3150" s="3">
        <v>1975731879.45</v>
      </c>
      <c r="N3150" t="s">
        <v>4877</v>
      </c>
      <c r="O3150" s="9">
        <v>45672.434224536999</v>
      </c>
      <c r="P3150" t="s">
        <v>26</v>
      </c>
      <c r="R3150" s="9"/>
      <c r="S3150" s="8" t="str">
        <f t="shared" si="98"/>
        <v>00084925</v>
      </c>
      <c r="T3150" s="8">
        <f t="shared" si="99"/>
        <v>7902198</v>
      </c>
    </row>
    <row r="3151" spans="1:20" x14ac:dyDescent="0.25">
      <c r="A3151" t="s">
        <v>3542</v>
      </c>
      <c r="B3151" s="7">
        <v>7902202</v>
      </c>
      <c r="C3151" s="9">
        <v>45672</v>
      </c>
      <c r="D3151" t="s">
        <v>3539</v>
      </c>
      <c r="E3151" t="s">
        <v>7510</v>
      </c>
      <c r="I3151" s="3">
        <v>0</v>
      </c>
      <c r="J3151" s="3">
        <v>353889.86</v>
      </c>
      <c r="K3151" s="3">
        <v>1975377989.5899999</v>
      </c>
      <c r="N3151" t="s">
        <v>4877</v>
      </c>
      <c r="O3151" s="9">
        <v>45672.4355671296</v>
      </c>
      <c r="P3151" t="s">
        <v>26</v>
      </c>
      <c r="R3151" s="9"/>
      <c r="S3151" s="8" t="str">
        <f t="shared" si="98"/>
        <v>00084929</v>
      </c>
      <c r="T3151" s="8">
        <f t="shared" si="99"/>
        <v>7902202</v>
      </c>
    </row>
    <row r="3152" spans="1:20" x14ac:dyDescent="0.25">
      <c r="A3152" t="s">
        <v>3542</v>
      </c>
      <c r="B3152" s="7">
        <v>7902209</v>
      </c>
      <c r="C3152" s="9">
        <v>45672</v>
      </c>
      <c r="D3152" t="s">
        <v>4874</v>
      </c>
      <c r="E3152" t="s">
        <v>3469</v>
      </c>
      <c r="F3152" t="s">
        <v>7511</v>
      </c>
      <c r="I3152" s="3">
        <v>0</v>
      </c>
      <c r="J3152" s="3">
        <v>794959.35999999999</v>
      </c>
      <c r="K3152" s="3">
        <v>1974583030.23</v>
      </c>
      <c r="N3152" t="s">
        <v>4877</v>
      </c>
      <c r="O3152" s="9">
        <v>45672.447013888901</v>
      </c>
      <c r="P3152" t="s">
        <v>26</v>
      </c>
      <c r="R3152" s="9"/>
      <c r="S3152" s="8" t="str">
        <f t="shared" si="98"/>
        <v/>
      </c>
      <c r="T3152" s="8" t="str">
        <f t="shared" si="99"/>
        <v/>
      </c>
    </row>
    <row r="3153" spans="1:20" x14ac:dyDescent="0.25">
      <c r="A3153" t="s">
        <v>3542</v>
      </c>
      <c r="B3153" s="7">
        <v>7902220</v>
      </c>
      <c r="C3153" s="9">
        <v>45672</v>
      </c>
      <c r="D3153" t="s">
        <v>3539</v>
      </c>
      <c r="E3153" t="s">
        <v>7512</v>
      </c>
      <c r="I3153" s="3">
        <v>0</v>
      </c>
      <c r="J3153" s="3">
        <v>575500</v>
      </c>
      <c r="K3153" s="3">
        <v>1974007530.23</v>
      </c>
      <c r="N3153" t="s">
        <v>4877</v>
      </c>
      <c r="O3153" s="9">
        <v>45672.471898148098</v>
      </c>
      <c r="P3153" t="s">
        <v>26</v>
      </c>
      <c r="R3153" s="9"/>
      <c r="S3153" s="8" t="str">
        <f t="shared" si="98"/>
        <v>00084931</v>
      </c>
      <c r="T3153" s="8">
        <f t="shared" si="99"/>
        <v>7902220</v>
      </c>
    </row>
    <row r="3154" spans="1:20" x14ac:dyDescent="0.25">
      <c r="A3154" t="s">
        <v>3542</v>
      </c>
      <c r="B3154" s="7">
        <v>7902221</v>
      </c>
      <c r="C3154" s="9">
        <v>45672</v>
      </c>
      <c r="D3154" t="s">
        <v>3539</v>
      </c>
      <c r="E3154" t="s">
        <v>7513</v>
      </c>
      <c r="I3154" s="3">
        <v>0</v>
      </c>
      <c r="J3154" s="3">
        <v>785266.14</v>
      </c>
      <c r="K3154" s="3">
        <v>1973222264.0899999</v>
      </c>
      <c r="N3154" t="s">
        <v>4877</v>
      </c>
      <c r="O3154" s="9">
        <v>45672.476979166699</v>
      </c>
      <c r="P3154" t="s">
        <v>26</v>
      </c>
      <c r="R3154" s="9"/>
      <c r="S3154" s="8" t="str">
        <f t="shared" si="98"/>
        <v>00084932</v>
      </c>
      <c r="T3154" s="8">
        <f t="shared" si="99"/>
        <v>7902221</v>
      </c>
    </row>
    <row r="3155" spans="1:20" x14ac:dyDescent="0.25">
      <c r="A3155" t="s">
        <v>3542</v>
      </c>
      <c r="B3155" s="7">
        <v>7902225</v>
      </c>
      <c r="C3155" s="9">
        <v>45672</v>
      </c>
      <c r="D3155" t="s">
        <v>4942</v>
      </c>
      <c r="E3155" t="s">
        <v>4141</v>
      </c>
      <c r="I3155" s="3">
        <v>0</v>
      </c>
      <c r="J3155" s="3">
        <v>19939995.57</v>
      </c>
      <c r="K3155" s="3">
        <v>1953282268.52</v>
      </c>
      <c r="N3155" t="s">
        <v>4877</v>
      </c>
      <c r="O3155" s="9">
        <v>45672.481157407397</v>
      </c>
      <c r="P3155" t="s">
        <v>5001</v>
      </c>
      <c r="R3155" s="9"/>
      <c r="S3155" s="8" t="str">
        <f t="shared" si="98"/>
        <v/>
      </c>
      <c r="T3155" s="8" t="str">
        <f t="shared" si="99"/>
        <v/>
      </c>
    </row>
    <row r="3156" spans="1:20" x14ac:dyDescent="0.25">
      <c r="A3156" t="s">
        <v>3542</v>
      </c>
      <c r="B3156" s="7">
        <v>7902230</v>
      </c>
      <c r="C3156" s="9">
        <v>45672</v>
      </c>
      <c r="D3156" t="s">
        <v>4942</v>
      </c>
      <c r="E3156" t="s">
        <v>4142</v>
      </c>
      <c r="I3156" s="3">
        <v>120994.03</v>
      </c>
      <c r="J3156" s="3">
        <v>0</v>
      </c>
      <c r="K3156" s="3">
        <v>1953403262.55</v>
      </c>
      <c r="N3156" t="s">
        <v>4877</v>
      </c>
      <c r="O3156" s="9">
        <v>45672.487476851798</v>
      </c>
      <c r="P3156" t="s">
        <v>4944</v>
      </c>
      <c r="R3156" s="9"/>
      <c r="S3156" s="8" t="str">
        <f t="shared" si="98"/>
        <v/>
      </c>
      <c r="T3156" s="8" t="str">
        <f t="shared" si="99"/>
        <v/>
      </c>
    </row>
    <row r="3157" spans="1:20" x14ac:dyDescent="0.25">
      <c r="A3157" t="s">
        <v>3542</v>
      </c>
      <c r="B3157" s="7">
        <v>7902231</v>
      </c>
      <c r="C3157" s="9">
        <v>45672</v>
      </c>
      <c r="D3157" t="s">
        <v>4942</v>
      </c>
      <c r="E3157" t="s">
        <v>4143</v>
      </c>
      <c r="I3157" s="3">
        <v>2074260.75</v>
      </c>
      <c r="J3157" s="3">
        <v>0</v>
      </c>
      <c r="K3157" s="3">
        <v>1955477523.3</v>
      </c>
      <c r="N3157" t="s">
        <v>4877</v>
      </c>
      <c r="O3157" s="9">
        <v>45672.487500000003</v>
      </c>
      <c r="P3157" t="s">
        <v>4944</v>
      </c>
      <c r="R3157" s="9"/>
      <c r="S3157" s="8" t="str">
        <f t="shared" si="98"/>
        <v/>
      </c>
      <c r="T3157" s="8" t="str">
        <f t="shared" si="99"/>
        <v/>
      </c>
    </row>
    <row r="3158" spans="1:20" x14ac:dyDescent="0.25">
      <c r="A3158" t="s">
        <v>3542</v>
      </c>
      <c r="B3158" s="7">
        <v>7902232</v>
      </c>
      <c r="C3158" s="9">
        <v>45672</v>
      </c>
      <c r="D3158" t="s">
        <v>4942</v>
      </c>
      <c r="E3158" t="s">
        <v>4144</v>
      </c>
      <c r="I3158" s="3">
        <v>625952.06999999995</v>
      </c>
      <c r="J3158" s="3">
        <v>0</v>
      </c>
      <c r="K3158" s="3">
        <v>1956103475.3699999</v>
      </c>
      <c r="N3158" t="s">
        <v>4877</v>
      </c>
      <c r="O3158" s="9">
        <v>45672.487500000003</v>
      </c>
      <c r="P3158" t="s">
        <v>4944</v>
      </c>
      <c r="R3158" s="9"/>
      <c r="S3158" s="8" t="str">
        <f t="shared" si="98"/>
        <v/>
      </c>
      <c r="T3158" s="8" t="str">
        <f t="shared" si="99"/>
        <v/>
      </c>
    </row>
    <row r="3159" spans="1:20" x14ac:dyDescent="0.25">
      <c r="A3159" t="s">
        <v>3542</v>
      </c>
      <c r="B3159" s="7">
        <v>7902233</v>
      </c>
      <c r="C3159" s="9">
        <v>45672</v>
      </c>
      <c r="D3159" t="s">
        <v>4942</v>
      </c>
      <c r="E3159" t="s">
        <v>4145</v>
      </c>
      <c r="I3159" s="3">
        <v>76487.710000000006</v>
      </c>
      <c r="J3159" s="3">
        <v>0</v>
      </c>
      <c r="K3159" s="3">
        <v>1956179963.0799999</v>
      </c>
      <c r="N3159" t="s">
        <v>4877</v>
      </c>
      <c r="O3159" s="9">
        <v>45672.487500000003</v>
      </c>
      <c r="P3159" t="s">
        <v>4944</v>
      </c>
      <c r="R3159" s="9"/>
      <c r="S3159" s="8" t="str">
        <f t="shared" si="98"/>
        <v/>
      </c>
      <c r="T3159" s="8" t="str">
        <f t="shared" si="99"/>
        <v/>
      </c>
    </row>
    <row r="3160" spans="1:20" x14ac:dyDescent="0.25">
      <c r="A3160" t="s">
        <v>3542</v>
      </c>
      <c r="B3160" s="7">
        <v>7902239</v>
      </c>
      <c r="C3160" s="9">
        <v>45672</v>
      </c>
      <c r="D3160" t="s">
        <v>3539</v>
      </c>
      <c r="E3160" t="s">
        <v>7514</v>
      </c>
      <c r="I3160" s="3">
        <v>0</v>
      </c>
      <c r="J3160" s="3">
        <v>8000000</v>
      </c>
      <c r="K3160" s="3">
        <v>1948179963.0799999</v>
      </c>
      <c r="N3160" t="s">
        <v>4877</v>
      </c>
      <c r="O3160" s="9">
        <v>45672.489293981504</v>
      </c>
      <c r="P3160" t="s">
        <v>26</v>
      </c>
      <c r="R3160" s="9"/>
      <c r="S3160" s="8" t="str">
        <f t="shared" si="98"/>
        <v>00084933</v>
      </c>
      <c r="T3160" s="8">
        <f t="shared" si="99"/>
        <v>7902239</v>
      </c>
    </row>
    <row r="3161" spans="1:20" x14ac:dyDescent="0.25">
      <c r="A3161" t="s">
        <v>3542</v>
      </c>
      <c r="B3161" s="7">
        <v>7902262</v>
      </c>
      <c r="C3161" s="9">
        <v>45672</v>
      </c>
      <c r="D3161" t="s">
        <v>3539</v>
      </c>
      <c r="E3161" t="s">
        <v>7515</v>
      </c>
      <c r="I3161" s="3">
        <v>0</v>
      </c>
      <c r="J3161" s="3">
        <v>1525000</v>
      </c>
      <c r="K3161" s="3">
        <v>1946654963.0799999</v>
      </c>
      <c r="N3161" t="s">
        <v>4877</v>
      </c>
      <c r="O3161" s="9">
        <v>45672.496782407397</v>
      </c>
      <c r="P3161" t="s">
        <v>26</v>
      </c>
      <c r="R3161" s="9"/>
      <c r="S3161" s="8" t="str">
        <f t="shared" si="98"/>
        <v>00084934</v>
      </c>
      <c r="T3161" s="8">
        <f t="shared" si="99"/>
        <v>7902262</v>
      </c>
    </row>
    <row r="3162" spans="1:20" x14ac:dyDescent="0.25">
      <c r="A3162" t="s">
        <v>3542</v>
      </c>
      <c r="B3162" s="7">
        <v>7902265</v>
      </c>
      <c r="C3162" s="9">
        <v>45672</v>
      </c>
      <c r="D3162" t="s">
        <v>3539</v>
      </c>
      <c r="E3162" t="s">
        <v>7516</v>
      </c>
      <c r="I3162" s="3">
        <v>56.36</v>
      </c>
      <c r="J3162" s="3">
        <v>0</v>
      </c>
      <c r="K3162" s="3">
        <v>1946655019.4400001</v>
      </c>
      <c r="N3162" t="s">
        <v>4877</v>
      </c>
      <c r="O3162" s="9">
        <v>45672.4977546296</v>
      </c>
      <c r="P3162" t="s">
        <v>26</v>
      </c>
      <c r="R3162" s="9"/>
      <c r="S3162" s="8" t="str">
        <f t="shared" si="98"/>
        <v>00084935</v>
      </c>
      <c r="T3162" s="8">
        <f t="shared" si="99"/>
        <v>7902265</v>
      </c>
    </row>
    <row r="3163" spans="1:20" x14ac:dyDescent="0.25">
      <c r="A3163" t="s">
        <v>3542</v>
      </c>
      <c r="B3163" s="7">
        <v>7902268</v>
      </c>
      <c r="C3163" s="9">
        <v>45672</v>
      </c>
      <c r="D3163" t="s">
        <v>3539</v>
      </c>
      <c r="E3163" t="s">
        <v>7517</v>
      </c>
      <c r="I3163" s="3">
        <v>0</v>
      </c>
      <c r="J3163" s="3">
        <v>324008.63</v>
      </c>
      <c r="K3163" s="3">
        <v>1946331010.8099999</v>
      </c>
      <c r="N3163" t="s">
        <v>4877</v>
      </c>
      <c r="O3163" s="9">
        <v>45672.499224537001</v>
      </c>
      <c r="P3163" t="s">
        <v>26</v>
      </c>
      <c r="R3163" s="9"/>
      <c r="S3163" s="8" t="str">
        <f t="shared" si="98"/>
        <v>00084936</v>
      </c>
      <c r="T3163" s="8">
        <f t="shared" si="99"/>
        <v>7902268</v>
      </c>
    </row>
    <row r="3164" spans="1:20" x14ac:dyDescent="0.25">
      <c r="A3164" t="s">
        <v>3542</v>
      </c>
      <c r="B3164" s="7">
        <v>7902271</v>
      </c>
      <c r="C3164" s="9">
        <v>45672</v>
      </c>
      <c r="D3164" t="s">
        <v>3539</v>
      </c>
      <c r="E3164" t="s">
        <v>7518</v>
      </c>
      <c r="I3164" s="3">
        <v>0</v>
      </c>
      <c r="J3164" s="3">
        <v>16919321.260000002</v>
      </c>
      <c r="K3164" s="3">
        <v>1929411689.55</v>
      </c>
      <c r="N3164" t="s">
        <v>4877</v>
      </c>
      <c r="O3164" s="9">
        <v>45672.500439814801</v>
      </c>
      <c r="P3164" t="s">
        <v>26</v>
      </c>
      <c r="R3164" s="9"/>
      <c r="S3164" s="8" t="str">
        <f t="shared" si="98"/>
        <v>00084937</v>
      </c>
      <c r="T3164" s="8">
        <f t="shared" si="99"/>
        <v>7902271</v>
      </c>
    </row>
    <row r="3165" spans="1:20" x14ac:dyDescent="0.25">
      <c r="A3165" t="s">
        <v>3542</v>
      </c>
      <c r="B3165" s="7">
        <v>7902286</v>
      </c>
      <c r="C3165" s="9">
        <v>45672</v>
      </c>
      <c r="D3165" t="s">
        <v>3539</v>
      </c>
      <c r="E3165" t="s">
        <v>7519</v>
      </c>
      <c r="I3165" s="3">
        <v>0</v>
      </c>
      <c r="J3165" s="3">
        <v>1405809.64</v>
      </c>
      <c r="K3165" s="3">
        <v>1928005879.9100001</v>
      </c>
      <c r="N3165" t="s">
        <v>4877</v>
      </c>
      <c r="O3165" s="9">
        <v>45672.511122685202</v>
      </c>
      <c r="P3165" t="s">
        <v>26</v>
      </c>
      <c r="R3165" s="9"/>
      <c r="S3165" s="8" t="str">
        <f t="shared" si="98"/>
        <v>00084938</v>
      </c>
      <c r="T3165" s="8">
        <f t="shared" si="99"/>
        <v>7902286</v>
      </c>
    </row>
    <row r="3166" spans="1:20" x14ac:dyDescent="0.25">
      <c r="A3166" t="s">
        <v>3542</v>
      </c>
      <c r="B3166" s="7">
        <v>7902291</v>
      </c>
      <c r="C3166" s="9">
        <v>45672</v>
      </c>
      <c r="D3166" t="s">
        <v>3539</v>
      </c>
      <c r="E3166" t="s">
        <v>7520</v>
      </c>
      <c r="I3166" s="3">
        <v>0</v>
      </c>
      <c r="J3166" s="3">
        <v>877355.95</v>
      </c>
      <c r="K3166" s="3">
        <v>1927128523.96</v>
      </c>
      <c r="N3166" t="s">
        <v>4877</v>
      </c>
      <c r="O3166" s="9">
        <v>45672.516921296301</v>
      </c>
      <c r="P3166" t="s">
        <v>368</v>
      </c>
      <c r="R3166" s="9"/>
      <c r="S3166" s="8" t="str">
        <f t="shared" si="98"/>
        <v>00084939</v>
      </c>
      <c r="T3166" s="8">
        <f t="shared" si="99"/>
        <v>7902291</v>
      </c>
    </row>
    <row r="3167" spans="1:20" x14ac:dyDescent="0.25">
      <c r="A3167" t="s">
        <v>3542</v>
      </c>
      <c r="B3167" s="7">
        <v>7902295</v>
      </c>
      <c r="C3167" s="9">
        <v>45672</v>
      </c>
      <c r="D3167" t="s">
        <v>3539</v>
      </c>
      <c r="E3167" t="s">
        <v>7521</v>
      </c>
      <c r="I3167" s="3">
        <v>0</v>
      </c>
      <c r="J3167" s="3">
        <v>607931.11</v>
      </c>
      <c r="K3167" s="3">
        <v>1926520592.8499999</v>
      </c>
      <c r="N3167" t="s">
        <v>4877</v>
      </c>
      <c r="O3167" s="9">
        <v>45672.521724537</v>
      </c>
      <c r="P3167" t="s">
        <v>368</v>
      </c>
      <c r="R3167" s="9"/>
      <c r="S3167" s="8" t="str">
        <f t="shared" si="98"/>
        <v>00084941</v>
      </c>
      <c r="T3167" s="8">
        <f t="shared" si="99"/>
        <v>7902295</v>
      </c>
    </row>
    <row r="3168" spans="1:20" x14ac:dyDescent="0.25">
      <c r="A3168" t="s">
        <v>3542</v>
      </c>
      <c r="B3168" s="7">
        <v>7902296</v>
      </c>
      <c r="C3168" s="9">
        <v>45672</v>
      </c>
      <c r="D3168" t="s">
        <v>3539</v>
      </c>
      <c r="E3168" t="s">
        <v>7522</v>
      </c>
      <c r="I3168" s="3">
        <v>0</v>
      </c>
      <c r="J3168" s="3">
        <v>1156716.83</v>
      </c>
      <c r="K3168" s="3">
        <v>1925363876.02</v>
      </c>
      <c r="N3168" t="s">
        <v>4877</v>
      </c>
      <c r="O3168" s="9">
        <v>45672.5225810185</v>
      </c>
      <c r="P3168" t="s">
        <v>368</v>
      </c>
      <c r="R3168" s="9"/>
      <c r="S3168" s="8" t="str">
        <f t="shared" si="98"/>
        <v>00084942</v>
      </c>
      <c r="T3168" s="8">
        <f t="shared" si="99"/>
        <v>7902296</v>
      </c>
    </row>
    <row r="3169" spans="1:20" x14ac:dyDescent="0.25">
      <c r="A3169" t="s">
        <v>3542</v>
      </c>
      <c r="B3169" s="7">
        <v>7902297</v>
      </c>
      <c r="C3169" s="9">
        <v>45672</v>
      </c>
      <c r="D3169" t="s">
        <v>3539</v>
      </c>
      <c r="E3169" t="s">
        <v>7523</v>
      </c>
      <c r="I3169" s="3">
        <v>0</v>
      </c>
      <c r="J3169" s="3">
        <v>1000000</v>
      </c>
      <c r="K3169" s="3">
        <v>1924363876.02</v>
      </c>
      <c r="N3169" t="s">
        <v>4877</v>
      </c>
      <c r="O3169" s="9">
        <v>45672.522789351897</v>
      </c>
      <c r="P3169" t="s">
        <v>26</v>
      </c>
      <c r="R3169" s="9"/>
      <c r="S3169" s="8" t="str">
        <f t="shared" si="98"/>
        <v>00084943</v>
      </c>
      <c r="T3169" s="8">
        <f t="shared" si="99"/>
        <v>7902297</v>
      </c>
    </row>
    <row r="3170" spans="1:20" x14ac:dyDescent="0.25">
      <c r="A3170" t="s">
        <v>3542</v>
      </c>
      <c r="B3170" s="7">
        <v>7902298</v>
      </c>
      <c r="C3170" s="9">
        <v>45672</v>
      </c>
      <c r="D3170" t="s">
        <v>3539</v>
      </c>
      <c r="E3170" t="s">
        <v>7524</v>
      </c>
      <c r="I3170" s="3">
        <v>0</v>
      </c>
      <c r="J3170" s="3">
        <v>95546351.769999996</v>
      </c>
      <c r="K3170" s="3">
        <v>1828817524.25</v>
      </c>
      <c r="N3170" t="s">
        <v>4877</v>
      </c>
      <c r="O3170" s="9">
        <v>45672.5235763889</v>
      </c>
      <c r="P3170" t="s">
        <v>368</v>
      </c>
      <c r="R3170" s="9"/>
      <c r="S3170" s="8" t="str">
        <f t="shared" si="98"/>
        <v>00084944</v>
      </c>
      <c r="T3170" s="8">
        <f t="shared" si="99"/>
        <v>7902298</v>
      </c>
    </row>
    <row r="3171" spans="1:20" x14ac:dyDescent="0.25">
      <c r="A3171" t="s">
        <v>3542</v>
      </c>
      <c r="B3171" s="7">
        <v>7902301</v>
      </c>
      <c r="C3171" s="9">
        <v>45672</v>
      </c>
      <c r="D3171" t="s">
        <v>4874</v>
      </c>
      <c r="E3171" t="s">
        <v>2999</v>
      </c>
      <c r="F3171" t="s">
        <v>7525</v>
      </c>
      <c r="I3171" s="3">
        <v>0</v>
      </c>
      <c r="J3171" s="3">
        <v>133987.20000000001</v>
      </c>
      <c r="K3171" s="3">
        <v>1828683537.05</v>
      </c>
      <c r="N3171" t="s">
        <v>4877</v>
      </c>
      <c r="O3171" s="9">
        <v>45672.526469907403</v>
      </c>
      <c r="P3171" t="s">
        <v>83</v>
      </c>
      <c r="R3171" s="9"/>
      <c r="S3171" s="8" t="str">
        <f t="shared" si="98"/>
        <v/>
      </c>
      <c r="T3171" s="8" t="str">
        <f t="shared" si="99"/>
        <v/>
      </c>
    </row>
    <row r="3172" spans="1:20" x14ac:dyDescent="0.25">
      <c r="A3172" t="s">
        <v>3542</v>
      </c>
      <c r="B3172" s="7">
        <v>7902302</v>
      </c>
      <c r="C3172" s="9">
        <v>45672</v>
      </c>
      <c r="D3172" t="s">
        <v>3539</v>
      </c>
      <c r="E3172" t="s">
        <v>7526</v>
      </c>
      <c r="I3172" s="3">
        <v>0</v>
      </c>
      <c r="J3172" s="3">
        <v>1616946.01</v>
      </c>
      <c r="K3172" s="3">
        <v>1827066591.04</v>
      </c>
      <c r="N3172" t="s">
        <v>4877</v>
      </c>
      <c r="O3172" s="9">
        <v>45672.527094907397</v>
      </c>
      <c r="P3172" t="s">
        <v>368</v>
      </c>
      <c r="R3172" s="9"/>
      <c r="S3172" s="8" t="str">
        <f t="shared" si="98"/>
        <v>00084945</v>
      </c>
      <c r="T3172" s="8">
        <f t="shared" si="99"/>
        <v>7902302</v>
      </c>
    </row>
    <row r="3173" spans="1:20" x14ac:dyDescent="0.25">
      <c r="A3173" t="s">
        <v>3542</v>
      </c>
      <c r="B3173" s="7">
        <v>7902303</v>
      </c>
      <c r="C3173" s="9">
        <v>45672</v>
      </c>
      <c r="D3173" t="s">
        <v>4874</v>
      </c>
      <c r="E3173" t="s">
        <v>2996</v>
      </c>
      <c r="F3173" t="s">
        <v>7527</v>
      </c>
      <c r="I3173" s="3">
        <v>0</v>
      </c>
      <c r="J3173" s="3">
        <v>216612.59</v>
      </c>
      <c r="K3173" s="3">
        <v>1826849978.45</v>
      </c>
      <c r="N3173" t="s">
        <v>4877</v>
      </c>
      <c r="O3173" s="9">
        <v>45672.527372685203</v>
      </c>
      <c r="P3173" t="s">
        <v>83</v>
      </c>
      <c r="R3173" s="9"/>
      <c r="S3173" s="8" t="str">
        <f t="shared" si="98"/>
        <v/>
      </c>
      <c r="T3173" s="8" t="str">
        <f t="shared" si="99"/>
        <v/>
      </c>
    </row>
    <row r="3174" spans="1:20" x14ac:dyDescent="0.25">
      <c r="A3174" t="s">
        <v>3542</v>
      </c>
      <c r="B3174" s="7">
        <v>7902304</v>
      </c>
      <c r="C3174" s="9">
        <v>45672</v>
      </c>
      <c r="D3174" t="s">
        <v>3539</v>
      </c>
      <c r="E3174" t="s">
        <v>7528</v>
      </c>
      <c r="I3174" s="3">
        <v>0</v>
      </c>
      <c r="J3174" s="3">
        <v>1754986.27</v>
      </c>
      <c r="K3174" s="3">
        <v>1825094992.1800001</v>
      </c>
      <c r="N3174" t="s">
        <v>4877</v>
      </c>
      <c r="O3174" s="9">
        <v>45672.527939814798</v>
      </c>
      <c r="P3174" t="s">
        <v>368</v>
      </c>
      <c r="R3174" s="9"/>
      <c r="S3174" s="8" t="str">
        <f t="shared" si="98"/>
        <v>00084946</v>
      </c>
      <c r="T3174" s="8">
        <f t="shared" si="99"/>
        <v>7902304</v>
      </c>
    </row>
    <row r="3175" spans="1:20" x14ac:dyDescent="0.25">
      <c r="A3175" t="s">
        <v>3542</v>
      </c>
      <c r="B3175" s="7">
        <v>7902306</v>
      </c>
      <c r="C3175" s="9">
        <v>45672</v>
      </c>
      <c r="D3175" t="s">
        <v>3539</v>
      </c>
      <c r="E3175" t="s">
        <v>7529</v>
      </c>
      <c r="I3175" s="3">
        <v>0</v>
      </c>
      <c r="J3175" s="3">
        <v>4115639.29</v>
      </c>
      <c r="K3175" s="3">
        <v>1820979352.8900001</v>
      </c>
      <c r="N3175" t="s">
        <v>4877</v>
      </c>
      <c r="O3175" s="9">
        <v>45672.528773148202</v>
      </c>
      <c r="P3175" t="s">
        <v>83</v>
      </c>
      <c r="R3175" s="9"/>
      <c r="S3175" s="8" t="str">
        <f t="shared" si="98"/>
        <v>00084947</v>
      </c>
      <c r="T3175" s="8">
        <f t="shared" si="99"/>
        <v>7902306</v>
      </c>
    </row>
    <row r="3176" spans="1:20" x14ac:dyDescent="0.25">
      <c r="A3176" t="s">
        <v>3542</v>
      </c>
      <c r="B3176" s="7">
        <v>7902308</v>
      </c>
      <c r="C3176" s="9">
        <v>45672</v>
      </c>
      <c r="D3176" t="s">
        <v>3539</v>
      </c>
      <c r="E3176" t="s">
        <v>7530</v>
      </c>
      <c r="I3176" s="3">
        <v>0</v>
      </c>
      <c r="J3176" s="3">
        <v>473133.09</v>
      </c>
      <c r="K3176" s="3">
        <v>1820506219.8</v>
      </c>
      <c r="N3176" t="s">
        <v>4877</v>
      </c>
      <c r="O3176" s="9">
        <v>45672.5291319444</v>
      </c>
      <c r="P3176" t="s">
        <v>368</v>
      </c>
      <c r="R3176" s="9"/>
      <c r="S3176" s="8" t="str">
        <f t="shared" si="98"/>
        <v>00084948</v>
      </c>
      <c r="T3176" s="8">
        <f t="shared" si="99"/>
        <v>7902308</v>
      </c>
    </row>
    <row r="3177" spans="1:20" x14ac:dyDescent="0.25">
      <c r="A3177" t="s">
        <v>3542</v>
      </c>
      <c r="B3177" s="7">
        <v>7902309</v>
      </c>
      <c r="C3177" s="9">
        <v>45672</v>
      </c>
      <c r="D3177" t="s">
        <v>3539</v>
      </c>
      <c r="E3177" t="s">
        <v>7531</v>
      </c>
      <c r="I3177" s="3">
        <v>0</v>
      </c>
      <c r="J3177" s="3">
        <v>8066328.0999999996</v>
      </c>
      <c r="K3177" s="3">
        <v>1812439891.7</v>
      </c>
      <c r="N3177" t="s">
        <v>4877</v>
      </c>
      <c r="O3177" s="9">
        <v>45672.529918981498</v>
      </c>
      <c r="P3177" t="s">
        <v>368</v>
      </c>
      <c r="R3177" s="9"/>
      <c r="S3177" s="8" t="str">
        <f t="shared" si="98"/>
        <v>00084949</v>
      </c>
      <c r="T3177" s="8">
        <f t="shared" si="99"/>
        <v>7902309</v>
      </c>
    </row>
    <row r="3178" spans="1:20" x14ac:dyDescent="0.25">
      <c r="A3178" t="s">
        <v>3542</v>
      </c>
      <c r="B3178" s="7">
        <v>7902310</v>
      </c>
      <c r="C3178" s="9">
        <v>45672</v>
      </c>
      <c r="D3178" t="s">
        <v>3539</v>
      </c>
      <c r="E3178" t="s">
        <v>7532</v>
      </c>
      <c r="I3178" s="3">
        <v>0</v>
      </c>
      <c r="J3178" s="3">
        <v>65000</v>
      </c>
      <c r="K3178" s="3">
        <v>1812374891.7</v>
      </c>
      <c r="N3178" t="s">
        <v>4877</v>
      </c>
      <c r="O3178" s="9">
        <v>45672.530497685198</v>
      </c>
      <c r="P3178" t="s">
        <v>368</v>
      </c>
      <c r="R3178" s="9"/>
      <c r="S3178" s="8" t="str">
        <f t="shared" si="98"/>
        <v>00084950</v>
      </c>
      <c r="T3178" s="8">
        <f t="shared" si="99"/>
        <v>7902310</v>
      </c>
    </row>
    <row r="3179" spans="1:20" x14ac:dyDescent="0.25">
      <c r="A3179" t="s">
        <v>3542</v>
      </c>
      <c r="B3179" s="7">
        <v>7902311</v>
      </c>
      <c r="C3179" s="9">
        <v>45672</v>
      </c>
      <c r="D3179" t="s">
        <v>4874</v>
      </c>
      <c r="E3179" t="s">
        <v>3229</v>
      </c>
      <c r="F3179" t="s">
        <v>4876</v>
      </c>
      <c r="I3179" s="3">
        <v>0</v>
      </c>
      <c r="J3179" s="3">
        <v>5601.59</v>
      </c>
      <c r="K3179" s="3">
        <v>1812369290.1099999</v>
      </c>
      <c r="N3179" t="s">
        <v>4877</v>
      </c>
      <c r="O3179" s="9">
        <v>45672.532476851899</v>
      </c>
      <c r="P3179" t="s">
        <v>368</v>
      </c>
      <c r="R3179" s="9"/>
      <c r="S3179" s="8" t="str">
        <f t="shared" si="98"/>
        <v/>
      </c>
      <c r="T3179" s="8" t="str">
        <f t="shared" si="99"/>
        <v/>
      </c>
    </row>
    <row r="3180" spans="1:20" x14ac:dyDescent="0.25">
      <c r="A3180" t="s">
        <v>3542</v>
      </c>
      <c r="B3180" s="7">
        <v>7902312</v>
      </c>
      <c r="C3180" s="9">
        <v>45672</v>
      </c>
      <c r="D3180" t="s">
        <v>3539</v>
      </c>
      <c r="E3180" t="s">
        <v>7533</v>
      </c>
      <c r="I3180" s="3">
        <v>0</v>
      </c>
      <c r="J3180" s="3">
        <v>106430.03</v>
      </c>
      <c r="K3180" s="3">
        <v>1812262860.0799999</v>
      </c>
      <c r="N3180" t="s">
        <v>4877</v>
      </c>
      <c r="O3180" s="9">
        <v>45672.532476851899</v>
      </c>
      <c r="P3180" t="s">
        <v>368</v>
      </c>
      <c r="R3180" s="9"/>
      <c r="S3180" s="8" t="str">
        <f t="shared" si="98"/>
        <v>00084951</v>
      </c>
      <c r="T3180" s="8">
        <f t="shared" si="99"/>
        <v>7902312</v>
      </c>
    </row>
    <row r="3181" spans="1:20" x14ac:dyDescent="0.25">
      <c r="A3181" t="s">
        <v>3542</v>
      </c>
      <c r="B3181" s="7">
        <v>7902315</v>
      </c>
      <c r="C3181" s="9">
        <v>45672</v>
      </c>
      <c r="D3181" t="s">
        <v>4874</v>
      </c>
      <c r="E3181" t="s">
        <v>2932</v>
      </c>
      <c r="I3181" s="3">
        <v>0</v>
      </c>
      <c r="J3181" s="3">
        <v>80675.78</v>
      </c>
      <c r="K3181" s="3">
        <v>1812182184.3</v>
      </c>
      <c r="N3181" t="s">
        <v>4877</v>
      </c>
      <c r="O3181" s="9">
        <v>45672.534490740698</v>
      </c>
      <c r="P3181" t="s">
        <v>83</v>
      </c>
      <c r="R3181" s="9"/>
      <c r="S3181" s="8" t="str">
        <f t="shared" si="98"/>
        <v/>
      </c>
      <c r="T3181" s="8" t="str">
        <f t="shared" si="99"/>
        <v/>
      </c>
    </row>
    <row r="3182" spans="1:20" x14ac:dyDescent="0.25">
      <c r="A3182" t="s">
        <v>3542</v>
      </c>
      <c r="B3182" s="7">
        <v>7902317</v>
      </c>
      <c r="C3182" s="9">
        <v>45672</v>
      </c>
      <c r="D3182" t="s">
        <v>3539</v>
      </c>
      <c r="E3182" t="s">
        <v>7534</v>
      </c>
      <c r="I3182" s="3">
        <v>0</v>
      </c>
      <c r="J3182" s="3">
        <v>21131.37</v>
      </c>
      <c r="K3182" s="3">
        <v>1812161052.9300001</v>
      </c>
      <c r="N3182" t="s">
        <v>4877</v>
      </c>
      <c r="O3182" s="9">
        <v>45672.535185185203</v>
      </c>
      <c r="P3182" t="s">
        <v>83</v>
      </c>
      <c r="R3182" s="9"/>
      <c r="S3182" s="8" t="str">
        <f t="shared" si="98"/>
        <v>00084953</v>
      </c>
      <c r="T3182" s="8">
        <f t="shared" si="99"/>
        <v>7902317</v>
      </c>
    </row>
    <row r="3183" spans="1:20" x14ac:dyDescent="0.25">
      <c r="A3183" t="s">
        <v>3542</v>
      </c>
      <c r="B3183" s="7">
        <v>7902324</v>
      </c>
      <c r="C3183" s="9">
        <v>45672</v>
      </c>
      <c r="D3183" t="s">
        <v>4942</v>
      </c>
      <c r="E3183" t="s">
        <v>4146</v>
      </c>
      <c r="I3183" s="3">
        <v>316476</v>
      </c>
      <c r="J3183" s="3">
        <v>0</v>
      </c>
      <c r="K3183" s="3">
        <v>1812477528.9300001</v>
      </c>
      <c r="N3183" t="s">
        <v>4877</v>
      </c>
      <c r="O3183" s="9">
        <v>45672.538310185198</v>
      </c>
      <c r="P3183" t="s">
        <v>4944</v>
      </c>
      <c r="R3183" s="9"/>
      <c r="S3183" s="8" t="str">
        <f t="shared" si="98"/>
        <v/>
      </c>
      <c r="T3183" s="8" t="str">
        <f t="shared" si="99"/>
        <v/>
      </c>
    </row>
    <row r="3184" spans="1:20" x14ac:dyDescent="0.25">
      <c r="A3184" t="s">
        <v>3542</v>
      </c>
      <c r="B3184" s="7">
        <v>7902332</v>
      </c>
      <c r="C3184" s="9">
        <v>45672</v>
      </c>
      <c r="D3184" t="s">
        <v>4874</v>
      </c>
      <c r="E3184" t="s">
        <v>4147</v>
      </c>
      <c r="I3184" s="3">
        <v>0</v>
      </c>
      <c r="J3184" s="3">
        <v>501953.98</v>
      </c>
      <c r="K3184" s="3">
        <v>1811975574.95</v>
      </c>
      <c r="N3184" t="s">
        <v>4877</v>
      </c>
      <c r="O3184" s="9">
        <v>45672.545914351896</v>
      </c>
      <c r="P3184" t="s">
        <v>83</v>
      </c>
      <c r="R3184" s="9"/>
      <c r="S3184" s="8" t="str">
        <f t="shared" si="98"/>
        <v/>
      </c>
      <c r="T3184" s="8" t="str">
        <f t="shared" si="99"/>
        <v/>
      </c>
    </row>
    <row r="3185" spans="1:20" x14ac:dyDescent="0.25">
      <c r="A3185" t="s">
        <v>3542</v>
      </c>
      <c r="B3185" s="7">
        <v>7902344</v>
      </c>
      <c r="C3185" s="9">
        <v>45672</v>
      </c>
      <c r="D3185" t="s">
        <v>4874</v>
      </c>
      <c r="E3185" t="s">
        <v>2497</v>
      </c>
      <c r="F3185" t="s">
        <v>7535</v>
      </c>
      <c r="I3185" s="3">
        <v>0</v>
      </c>
      <c r="J3185" s="3">
        <v>907349.96</v>
      </c>
      <c r="K3185" s="3">
        <v>1811068224.99</v>
      </c>
      <c r="N3185" t="s">
        <v>4877</v>
      </c>
      <c r="O3185" s="9">
        <v>45672.580995370401</v>
      </c>
      <c r="P3185" t="s">
        <v>62</v>
      </c>
      <c r="R3185" s="9"/>
      <c r="S3185" s="8" t="str">
        <f t="shared" si="98"/>
        <v/>
      </c>
      <c r="T3185" s="8" t="str">
        <f t="shared" si="99"/>
        <v/>
      </c>
    </row>
    <row r="3186" spans="1:20" x14ac:dyDescent="0.25">
      <c r="A3186" t="s">
        <v>3542</v>
      </c>
      <c r="B3186" s="7">
        <v>7902345</v>
      </c>
      <c r="C3186" s="9">
        <v>45672</v>
      </c>
      <c r="D3186" t="s">
        <v>3539</v>
      </c>
      <c r="E3186" t="s">
        <v>7536</v>
      </c>
      <c r="I3186" s="3">
        <v>0</v>
      </c>
      <c r="J3186" s="3">
        <v>21334315.27</v>
      </c>
      <c r="K3186" s="3">
        <v>1789733909.72</v>
      </c>
      <c r="N3186" t="s">
        <v>4877</v>
      </c>
      <c r="O3186" s="9">
        <v>45672.586990740703</v>
      </c>
      <c r="P3186" t="s">
        <v>62</v>
      </c>
      <c r="R3186" s="9"/>
      <c r="S3186" s="8" t="str">
        <f t="shared" si="98"/>
        <v>00084954</v>
      </c>
      <c r="T3186" s="8">
        <f t="shared" si="99"/>
        <v>7902345</v>
      </c>
    </row>
    <row r="3187" spans="1:20" x14ac:dyDescent="0.25">
      <c r="A3187" t="s">
        <v>3542</v>
      </c>
      <c r="B3187" s="7">
        <v>7902357</v>
      </c>
      <c r="C3187" s="9">
        <v>45672</v>
      </c>
      <c r="D3187" t="s">
        <v>4942</v>
      </c>
      <c r="E3187" t="s">
        <v>2446</v>
      </c>
      <c r="I3187" s="3">
        <v>11726911.810000001</v>
      </c>
      <c r="J3187" s="3">
        <v>0</v>
      </c>
      <c r="K3187" s="3">
        <v>1801460821.53</v>
      </c>
      <c r="N3187" t="s">
        <v>4877</v>
      </c>
      <c r="O3187" s="9">
        <v>45672.607199074097</v>
      </c>
      <c r="P3187" t="s">
        <v>4944</v>
      </c>
      <c r="R3187" s="9"/>
      <c r="S3187" s="8" t="str">
        <f t="shared" si="98"/>
        <v/>
      </c>
      <c r="T3187" s="8" t="str">
        <f t="shared" si="99"/>
        <v/>
      </c>
    </row>
    <row r="3188" spans="1:20" x14ac:dyDescent="0.25">
      <c r="A3188" t="s">
        <v>3542</v>
      </c>
      <c r="B3188" s="7">
        <v>7902358</v>
      </c>
      <c r="C3188" s="9">
        <v>45672</v>
      </c>
      <c r="D3188" t="s">
        <v>4942</v>
      </c>
      <c r="E3188" t="s">
        <v>2447</v>
      </c>
      <c r="I3188" s="3">
        <v>7127437.3200000003</v>
      </c>
      <c r="J3188" s="3">
        <v>0</v>
      </c>
      <c r="K3188" s="3">
        <v>1808588258.8499999</v>
      </c>
      <c r="N3188" t="s">
        <v>4877</v>
      </c>
      <c r="O3188" s="9">
        <v>45672.607199074097</v>
      </c>
      <c r="P3188" t="s">
        <v>4944</v>
      </c>
      <c r="R3188" s="9"/>
      <c r="S3188" s="8" t="str">
        <f t="shared" si="98"/>
        <v/>
      </c>
      <c r="T3188" s="8" t="str">
        <f t="shared" si="99"/>
        <v/>
      </c>
    </row>
    <row r="3189" spans="1:20" x14ac:dyDescent="0.25">
      <c r="A3189" t="s">
        <v>3542</v>
      </c>
      <c r="B3189" s="7">
        <v>7902359</v>
      </c>
      <c r="C3189" s="9">
        <v>45672</v>
      </c>
      <c r="D3189" t="s">
        <v>4942</v>
      </c>
      <c r="E3189" t="s">
        <v>2448</v>
      </c>
      <c r="I3189" s="3">
        <v>279554.40000000002</v>
      </c>
      <c r="J3189" s="3">
        <v>0</v>
      </c>
      <c r="K3189" s="3">
        <v>1808867813.25</v>
      </c>
      <c r="N3189" t="s">
        <v>4877</v>
      </c>
      <c r="O3189" s="9">
        <v>45672.607199074097</v>
      </c>
      <c r="P3189" t="s">
        <v>4944</v>
      </c>
      <c r="R3189" s="9"/>
      <c r="S3189" s="8" t="str">
        <f t="shared" si="98"/>
        <v/>
      </c>
      <c r="T3189" s="8" t="str">
        <f t="shared" si="99"/>
        <v/>
      </c>
    </row>
    <row r="3190" spans="1:20" x14ac:dyDescent="0.25">
      <c r="A3190" t="s">
        <v>3542</v>
      </c>
      <c r="B3190" s="7">
        <v>7902367</v>
      </c>
      <c r="C3190" s="9">
        <v>45672</v>
      </c>
      <c r="D3190" t="s">
        <v>3539</v>
      </c>
      <c r="E3190" t="s">
        <v>7537</v>
      </c>
      <c r="I3190" s="3">
        <v>0</v>
      </c>
      <c r="J3190" s="3">
        <v>139067.44</v>
      </c>
      <c r="K3190" s="3">
        <v>1808728745.8099999</v>
      </c>
      <c r="N3190" t="s">
        <v>4877</v>
      </c>
      <c r="O3190" s="9">
        <v>45672.612349536997</v>
      </c>
      <c r="P3190" t="s">
        <v>26</v>
      </c>
      <c r="R3190" s="9"/>
      <c r="S3190" s="8" t="str">
        <f t="shared" si="98"/>
        <v>00084955</v>
      </c>
      <c r="T3190" s="8">
        <f t="shared" si="99"/>
        <v>7902367</v>
      </c>
    </row>
    <row r="3191" spans="1:20" x14ac:dyDescent="0.25">
      <c r="A3191" t="s">
        <v>3542</v>
      </c>
      <c r="B3191" s="7">
        <v>7902368</v>
      </c>
      <c r="C3191" s="9">
        <v>45672</v>
      </c>
      <c r="D3191" t="s">
        <v>4874</v>
      </c>
      <c r="E3191" t="s">
        <v>2884</v>
      </c>
      <c r="I3191" s="3">
        <v>0</v>
      </c>
      <c r="J3191" s="3">
        <v>32745.3</v>
      </c>
      <c r="K3191" s="3">
        <v>1808696000.51</v>
      </c>
      <c r="N3191" t="s">
        <v>4877</v>
      </c>
      <c r="O3191" s="9">
        <v>45672.612847222197</v>
      </c>
      <c r="P3191" t="s">
        <v>83</v>
      </c>
      <c r="R3191" s="9"/>
      <c r="S3191" s="8" t="str">
        <f t="shared" si="98"/>
        <v/>
      </c>
      <c r="T3191" s="8" t="str">
        <f t="shared" si="99"/>
        <v/>
      </c>
    </row>
    <row r="3192" spans="1:20" x14ac:dyDescent="0.25">
      <c r="A3192" t="s">
        <v>3542</v>
      </c>
      <c r="B3192" s="7">
        <v>7902369</v>
      </c>
      <c r="C3192" s="9">
        <v>45672</v>
      </c>
      <c r="D3192" t="s">
        <v>3539</v>
      </c>
      <c r="E3192" t="s">
        <v>7538</v>
      </c>
      <c r="I3192" s="3">
        <v>0</v>
      </c>
      <c r="J3192" s="3">
        <v>9211.9699999999993</v>
      </c>
      <c r="K3192" s="3">
        <v>1808686788.54</v>
      </c>
      <c r="N3192" t="s">
        <v>4877</v>
      </c>
      <c r="O3192" s="9">
        <v>45672.613749999997</v>
      </c>
      <c r="P3192" t="s">
        <v>83</v>
      </c>
      <c r="R3192" s="9"/>
      <c r="S3192" s="8" t="str">
        <f t="shared" si="98"/>
        <v>00084956</v>
      </c>
      <c r="T3192" s="8">
        <f t="shared" si="99"/>
        <v>7902369</v>
      </c>
    </row>
    <row r="3193" spans="1:20" x14ac:dyDescent="0.25">
      <c r="A3193" t="s">
        <v>3542</v>
      </c>
      <c r="B3193" s="7">
        <v>7902373</v>
      </c>
      <c r="C3193" s="9">
        <v>45672</v>
      </c>
      <c r="D3193" t="s">
        <v>4874</v>
      </c>
      <c r="E3193" t="s">
        <v>2886</v>
      </c>
      <c r="I3193" s="3">
        <v>0</v>
      </c>
      <c r="J3193" s="3">
        <v>14744.6</v>
      </c>
      <c r="K3193" s="3">
        <v>1808672043.9400001</v>
      </c>
      <c r="N3193" t="s">
        <v>4877</v>
      </c>
      <c r="O3193" s="9">
        <v>45672.620173611103</v>
      </c>
      <c r="P3193" t="s">
        <v>83</v>
      </c>
      <c r="R3193" s="9"/>
      <c r="S3193" s="8" t="str">
        <f t="shared" si="98"/>
        <v/>
      </c>
      <c r="T3193" s="8" t="str">
        <f t="shared" si="99"/>
        <v/>
      </c>
    </row>
    <row r="3194" spans="1:20" x14ac:dyDescent="0.25">
      <c r="A3194" t="s">
        <v>3542</v>
      </c>
      <c r="B3194" s="7">
        <v>7902374</v>
      </c>
      <c r="C3194" s="9">
        <v>45672</v>
      </c>
      <c r="D3194" t="s">
        <v>3539</v>
      </c>
      <c r="E3194" t="s">
        <v>7539</v>
      </c>
      <c r="I3194" s="3">
        <v>0</v>
      </c>
      <c r="J3194" s="3">
        <v>0.01</v>
      </c>
      <c r="K3194" s="3">
        <v>1808672043.9300001</v>
      </c>
      <c r="N3194" t="s">
        <v>4877</v>
      </c>
      <c r="O3194" s="9">
        <v>45672.620891203696</v>
      </c>
      <c r="P3194" t="s">
        <v>83</v>
      </c>
      <c r="R3194" s="9"/>
      <c r="S3194" s="8" t="str">
        <f t="shared" si="98"/>
        <v>00084957</v>
      </c>
      <c r="T3194" s="8">
        <f t="shared" si="99"/>
        <v>7902374</v>
      </c>
    </row>
    <row r="3195" spans="1:20" x14ac:dyDescent="0.25">
      <c r="A3195" t="s">
        <v>3542</v>
      </c>
      <c r="B3195" s="7">
        <v>7902381</v>
      </c>
      <c r="C3195" s="9">
        <v>45672</v>
      </c>
      <c r="D3195" t="s">
        <v>3539</v>
      </c>
      <c r="E3195" t="s">
        <v>7540</v>
      </c>
      <c r="I3195" s="3">
        <v>0</v>
      </c>
      <c r="J3195" s="3">
        <v>963.8</v>
      </c>
      <c r="K3195" s="3">
        <v>1808671080.1300001</v>
      </c>
      <c r="N3195" t="s">
        <v>4877</v>
      </c>
      <c r="O3195" s="9">
        <v>45672.633761574099</v>
      </c>
      <c r="P3195" t="s">
        <v>26</v>
      </c>
      <c r="R3195" s="9"/>
      <c r="S3195" s="8" t="str">
        <f t="shared" si="98"/>
        <v>00084958</v>
      </c>
      <c r="T3195" s="8">
        <f t="shared" si="99"/>
        <v>7902381</v>
      </c>
    </row>
    <row r="3196" spans="1:20" x14ac:dyDescent="0.25">
      <c r="A3196" t="s">
        <v>3542</v>
      </c>
      <c r="B3196" s="7">
        <v>7902383</v>
      </c>
      <c r="C3196" s="9">
        <v>45672</v>
      </c>
      <c r="D3196" t="s">
        <v>4874</v>
      </c>
      <c r="E3196" t="s">
        <v>2402</v>
      </c>
      <c r="F3196" t="s">
        <v>7541</v>
      </c>
      <c r="I3196" s="3">
        <v>0</v>
      </c>
      <c r="J3196" s="3">
        <v>1071664.4099999999</v>
      </c>
      <c r="K3196" s="3">
        <v>1807599415.72</v>
      </c>
      <c r="N3196" t="s">
        <v>4877</v>
      </c>
      <c r="O3196" s="9">
        <v>45672.637268518498</v>
      </c>
      <c r="P3196" t="s">
        <v>62</v>
      </c>
      <c r="R3196" s="9"/>
      <c r="S3196" s="8" t="str">
        <f t="shared" si="98"/>
        <v/>
      </c>
      <c r="T3196" s="8" t="str">
        <f t="shared" si="99"/>
        <v/>
      </c>
    </row>
    <row r="3197" spans="1:20" x14ac:dyDescent="0.25">
      <c r="A3197" t="s">
        <v>3542</v>
      </c>
      <c r="B3197" s="7">
        <v>7902387</v>
      </c>
      <c r="C3197" s="9">
        <v>45672</v>
      </c>
      <c r="D3197" t="s">
        <v>4874</v>
      </c>
      <c r="E3197" t="s">
        <v>2552</v>
      </c>
      <c r="F3197" t="s">
        <v>7542</v>
      </c>
      <c r="I3197" s="3">
        <v>0</v>
      </c>
      <c r="J3197" s="3">
        <v>1169442.6200000001</v>
      </c>
      <c r="K3197" s="3">
        <v>1806429973.0999999</v>
      </c>
      <c r="N3197" t="s">
        <v>4877</v>
      </c>
      <c r="O3197" s="9">
        <v>45672.643726851798</v>
      </c>
      <c r="P3197" t="s">
        <v>368</v>
      </c>
      <c r="R3197" s="9"/>
      <c r="S3197" s="8" t="str">
        <f t="shared" si="98"/>
        <v/>
      </c>
      <c r="T3197" s="8" t="str">
        <f t="shared" si="99"/>
        <v/>
      </c>
    </row>
    <row r="3198" spans="1:20" x14ac:dyDescent="0.25">
      <c r="A3198" t="s">
        <v>3542</v>
      </c>
      <c r="B3198" s="7">
        <v>7902388</v>
      </c>
      <c r="C3198" s="9">
        <v>45672</v>
      </c>
      <c r="D3198" t="s">
        <v>3539</v>
      </c>
      <c r="E3198" t="s">
        <v>7543</v>
      </c>
      <c r="I3198" s="3">
        <v>0</v>
      </c>
      <c r="J3198" s="3">
        <v>353500.39</v>
      </c>
      <c r="K3198" s="3">
        <v>1806076472.71</v>
      </c>
      <c r="N3198" t="s">
        <v>4877</v>
      </c>
      <c r="O3198" s="9">
        <v>45672.643726851798</v>
      </c>
      <c r="P3198" t="s">
        <v>368</v>
      </c>
      <c r="R3198" s="9"/>
      <c r="S3198" s="8" t="str">
        <f t="shared" si="98"/>
        <v>00084959</v>
      </c>
      <c r="T3198" s="8">
        <f t="shared" si="99"/>
        <v>7902388</v>
      </c>
    </row>
    <row r="3199" spans="1:20" x14ac:dyDescent="0.25">
      <c r="A3199" t="s">
        <v>3542</v>
      </c>
      <c r="B3199" s="7">
        <v>7902423</v>
      </c>
      <c r="C3199" s="9">
        <v>45672</v>
      </c>
      <c r="D3199" t="s">
        <v>3539</v>
      </c>
      <c r="E3199" t="s">
        <v>7544</v>
      </c>
      <c r="I3199" s="3">
        <v>0</v>
      </c>
      <c r="J3199" s="3">
        <v>4247315.74</v>
      </c>
      <c r="K3199" s="3">
        <v>1801829156.97</v>
      </c>
      <c r="N3199" t="s">
        <v>4877</v>
      </c>
      <c r="O3199" s="9">
        <v>45672.672673611101</v>
      </c>
      <c r="P3199" t="s">
        <v>62</v>
      </c>
      <c r="R3199" s="9"/>
      <c r="S3199" s="8" t="str">
        <f t="shared" si="98"/>
        <v>00084960</v>
      </c>
      <c r="T3199" s="8">
        <f t="shared" si="99"/>
        <v>7902423</v>
      </c>
    </row>
    <row r="3200" spans="1:20" x14ac:dyDescent="0.25">
      <c r="A3200" t="s">
        <v>3542</v>
      </c>
      <c r="B3200" s="7">
        <v>7902431</v>
      </c>
      <c r="C3200" s="9">
        <v>45672</v>
      </c>
      <c r="D3200" t="s">
        <v>3539</v>
      </c>
      <c r="E3200" t="s">
        <v>7545</v>
      </c>
      <c r="F3200" t="s">
        <v>7546</v>
      </c>
      <c r="I3200" s="3">
        <v>0</v>
      </c>
      <c r="J3200" s="3">
        <v>3765377.22</v>
      </c>
      <c r="K3200" s="3">
        <v>1798063779.75</v>
      </c>
      <c r="N3200" t="s">
        <v>4877</v>
      </c>
      <c r="O3200" s="9">
        <v>45672.676168981503</v>
      </c>
      <c r="P3200" t="s">
        <v>62</v>
      </c>
      <c r="R3200" s="9"/>
      <c r="S3200" s="8" t="str">
        <f t="shared" si="98"/>
        <v>00084961</v>
      </c>
      <c r="T3200" s="8">
        <f t="shared" si="99"/>
        <v>7902431</v>
      </c>
    </row>
    <row r="3201" spans="1:20" x14ac:dyDescent="0.25">
      <c r="A3201" t="s">
        <v>3542</v>
      </c>
      <c r="B3201" s="7">
        <v>7902437</v>
      </c>
      <c r="C3201" s="9">
        <v>45672</v>
      </c>
      <c r="D3201" t="s">
        <v>3539</v>
      </c>
      <c r="E3201" t="s">
        <v>7547</v>
      </c>
      <c r="I3201" s="3">
        <v>0</v>
      </c>
      <c r="J3201" s="3">
        <v>2247987.5099999998</v>
      </c>
      <c r="K3201" s="3">
        <v>1795815792.24</v>
      </c>
      <c r="N3201" t="s">
        <v>4877</v>
      </c>
      <c r="O3201" s="9">
        <v>45672.6785185185</v>
      </c>
      <c r="P3201" t="s">
        <v>62</v>
      </c>
      <c r="R3201" s="9"/>
      <c r="S3201" s="8" t="str">
        <f t="shared" si="98"/>
        <v>00084962</v>
      </c>
      <c r="T3201" s="8">
        <f t="shared" si="99"/>
        <v>7902437</v>
      </c>
    </row>
    <row r="3202" spans="1:20" x14ac:dyDescent="0.25">
      <c r="A3202" t="s">
        <v>3542</v>
      </c>
      <c r="B3202" s="7">
        <v>7902466</v>
      </c>
      <c r="C3202" s="9">
        <v>45672</v>
      </c>
      <c r="D3202" t="s">
        <v>3539</v>
      </c>
      <c r="E3202" t="s">
        <v>7548</v>
      </c>
      <c r="I3202" s="3">
        <v>0</v>
      </c>
      <c r="J3202" s="3">
        <v>317699.48</v>
      </c>
      <c r="K3202" s="3">
        <v>1795498092.76</v>
      </c>
      <c r="N3202" t="s">
        <v>4877</v>
      </c>
      <c r="O3202" s="9">
        <v>45672.689803240697</v>
      </c>
      <c r="P3202" t="s">
        <v>26</v>
      </c>
      <c r="R3202" s="9"/>
      <c r="S3202" s="8" t="str">
        <f t="shared" si="98"/>
        <v>00084963</v>
      </c>
      <c r="T3202" s="8">
        <f t="shared" si="99"/>
        <v>7902466</v>
      </c>
    </row>
    <row r="3203" spans="1:20" x14ac:dyDescent="0.25">
      <c r="A3203" t="s">
        <v>3542</v>
      </c>
      <c r="B3203" s="7">
        <v>7902475</v>
      </c>
      <c r="C3203" s="9">
        <v>45672</v>
      </c>
      <c r="D3203" t="s">
        <v>4874</v>
      </c>
      <c r="E3203" t="s">
        <v>4148</v>
      </c>
      <c r="F3203" t="s">
        <v>7549</v>
      </c>
      <c r="I3203" s="3">
        <v>0</v>
      </c>
      <c r="J3203" s="3">
        <v>12397.62</v>
      </c>
      <c r="K3203" s="3">
        <v>1795485695.1400001</v>
      </c>
      <c r="N3203" t="s">
        <v>4877</v>
      </c>
      <c r="O3203" s="9">
        <v>45672.704097222202</v>
      </c>
      <c r="P3203" t="s">
        <v>26</v>
      </c>
      <c r="R3203" s="9"/>
      <c r="S3203" s="8" t="str">
        <f t="shared" si="98"/>
        <v/>
      </c>
      <c r="T3203" s="8" t="str">
        <f t="shared" si="99"/>
        <v/>
      </c>
    </row>
    <row r="3204" spans="1:20" x14ac:dyDescent="0.25">
      <c r="A3204" t="s">
        <v>3542</v>
      </c>
      <c r="B3204" s="7">
        <v>7902500</v>
      </c>
      <c r="C3204" s="9">
        <v>45673</v>
      </c>
      <c r="D3204" t="s">
        <v>4942</v>
      </c>
      <c r="E3204" t="s">
        <v>4149</v>
      </c>
      <c r="I3204" s="3">
        <v>2020970.82</v>
      </c>
      <c r="J3204" s="3">
        <v>0</v>
      </c>
      <c r="K3204" s="3">
        <v>1797506665.96</v>
      </c>
      <c r="N3204" t="s">
        <v>4877</v>
      </c>
      <c r="O3204" s="9">
        <v>45673.3503472222</v>
      </c>
      <c r="P3204" t="s">
        <v>4944</v>
      </c>
      <c r="R3204" s="9"/>
      <c r="S3204" s="8" t="str">
        <f t="shared" ref="S3204:S3267" si="100">+IF(MID(E3204,1,1)="R",MID(E3204,5,8),"")</f>
        <v/>
      </c>
      <c r="T3204" s="8" t="str">
        <f t="shared" ref="T3204:T3267" si="101">+IF(MID(S3204,1,1)="0",B3204,"")</f>
        <v/>
      </c>
    </row>
    <row r="3205" spans="1:20" x14ac:dyDescent="0.25">
      <c r="A3205" t="s">
        <v>3542</v>
      </c>
      <c r="B3205" s="7">
        <v>7902501</v>
      </c>
      <c r="C3205" s="9">
        <v>45673</v>
      </c>
      <c r="D3205" t="s">
        <v>4942</v>
      </c>
      <c r="E3205" t="s">
        <v>4150</v>
      </c>
      <c r="I3205" s="3">
        <v>2584850.87</v>
      </c>
      <c r="J3205" s="3">
        <v>0</v>
      </c>
      <c r="K3205" s="3">
        <v>1800091516.8299999</v>
      </c>
      <c r="N3205" t="s">
        <v>4877</v>
      </c>
      <c r="O3205" s="9">
        <v>45673.3503472222</v>
      </c>
      <c r="P3205" t="s">
        <v>4944</v>
      </c>
      <c r="R3205" s="9"/>
      <c r="S3205" s="8" t="str">
        <f t="shared" si="100"/>
        <v/>
      </c>
      <c r="T3205" s="8" t="str">
        <f t="shared" si="101"/>
        <v/>
      </c>
    </row>
    <row r="3206" spans="1:20" x14ac:dyDescent="0.25">
      <c r="A3206" t="s">
        <v>3542</v>
      </c>
      <c r="B3206" s="7">
        <v>7902502</v>
      </c>
      <c r="C3206" s="9">
        <v>45673</v>
      </c>
      <c r="D3206" t="s">
        <v>4942</v>
      </c>
      <c r="E3206" t="s">
        <v>4151</v>
      </c>
      <c r="I3206" s="3">
        <v>7063942.5800000001</v>
      </c>
      <c r="J3206" s="3">
        <v>0</v>
      </c>
      <c r="K3206" s="3">
        <v>1807155459.4100001</v>
      </c>
      <c r="N3206" t="s">
        <v>4877</v>
      </c>
      <c r="O3206" s="9">
        <v>45673.3503472222</v>
      </c>
      <c r="P3206" t="s">
        <v>4944</v>
      </c>
      <c r="R3206" s="9"/>
      <c r="S3206" s="8" t="str">
        <f t="shared" si="100"/>
        <v/>
      </c>
      <c r="T3206" s="8" t="str">
        <f t="shared" si="101"/>
        <v/>
      </c>
    </row>
    <row r="3207" spans="1:20" x14ac:dyDescent="0.25">
      <c r="A3207" t="s">
        <v>3542</v>
      </c>
      <c r="B3207" s="7">
        <v>7902503</v>
      </c>
      <c r="C3207" s="9">
        <v>45673</v>
      </c>
      <c r="D3207" t="s">
        <v>4942</v>
      </c>
      <c r="E3207" t="s">
        <v>4152</v>
      </c>
      <c r="I3207" s="3">
        <v>6194765.3899999997</v>
      </c>
      <c r="J3207" s="3">
        <v>0</v>
      </c>
      <c r="K3207" s="3">
        <v>1813350224.8</v>
      </c>
      <c r="N3207" t="s">
        <v>4877</v>
      </c>
      <c r="O3207" s="9">
        <v>45673.3503472222</v>
      </c>
      <c r="P3207" t="s">
        <v>4944</v>
      </c>
      <c r="R3207" s="9"/>
      <c r="S3207" s="8" t="str">
        <f t="shared" si="100"/>
        <v/>
      </c>
      <c r="T3207" s="8" t="str">
        <f t="shared" si="101"/>
        <v/>
      </c>
    </row>
    <row r="3208" spans="1:20" x14ac:dyDescent="0.25">
      <c r="A3208" t="s">
        <v>3542</v>
      </c>
      <c r="B3208" s="7">
        <v>7902504</v>
      </c>
      <c r="C3208" s="9">
        <v>45673</v>
      </c>
      <c r="D3208" t="s">
        <v>4942</v>
      </c>
      <c r="E3208" t="s">
        <v>4153</v>
      </c>
      <c r="I3208" s="3">
        <v>4174109.17</v>
      </c>
      <c r="J3208" s="3">
        <v>0</v>
      </c>
      <c r="K3208" s="3">
        <v>1817524333.97</v>
      </c>
      <c r="N3208" t="s">
        <v>4877</v>
      </c>
      <c r="O3208" s="9">
        <v>45673.3503472222</v>
      </c>
      <c r="P3208" t="s">
        <v>4944</v>
      </c>
      <c r="R3208" s="9"/>
      <c r="S3208" s="8" t="str">
        <f t="shared" si="100"/>
        <v/>
      </c>
      <c r="T3208" s="8" t="str">
        <f t="shared" si="101"/>
        <v/>
      </c>
    </row>
    <row r="3209" spans="1:20" x14ac:dyDescent="0.25">
      <c r="A3209" t="s">
        <v>3542</v>
      </c>
      <c r="B3209" s="7">
        <v>7902505</v>
      </c>
      <c r="C3209" s="9">
        <v>45673</v>
      </c>
      <c r="D3209" t="s">
        <v>4942</v>
      </c>
      <c r="E3209" t="s">
        <v>4154</v>
      </c>
      <c r="I3209" s="3">
        <v>417236.79</v>
      </c>
      <c r="J3209" s="3">
        <v>0</v>
      </c>
      <c r="K3209" s="3">
        <v>1817941570.76</v>
      </c>
      <c r="N3209" t="s">
        <v>4877</v>
      </c>
      <c r="O3209" s="9">
        <v>45673.3503472222</v>
      </c>
      <c r="P3209" t="s">
        <v>4944</v>
      </c>
      <c r="R3209" s="9"/>
      <c r="S3209" s="8" t="str">
        <f t="shared" si="100"/>
        <v/>
      </c>
      <c r="T3209" s="8" t="str">
        <f t="shared" si="101"/>
        <v/>
      </c>
    </row>
    <row r="3210" spans="1:20" x14ac:dyDescent="0.25">
      <c r="A3210" t="s">
        <v>3542</v>
      </c>
      <c r="B3210" s="7">
        <v>7902523</v>
      </c>
      <c r="C3210" s="9">
        <v>45673</v>
      </c>
      <c r="D3210" t="s">
        <v>4942</v>
      </c>
      <c r="E3210" t="s">
        <v>4155</v>
      </c>
      <c r="I3210" s="3">
        <v>0</v>
      </c>
      <c r="J3210" s="3">
        <v>3542140.7</v>
      </c>
      <c r="K3210" s="3">
        <v>1814399430.0599999</v>
      </c>
      <c r="N3210" t="s">
        <v>4877</v>
      </c>
      <c r="O3210" s="9">
        <v>45673.377500000002</v>
      </c>
      <c r="P3210" t="s">
        <v>5001</v>
      </c>
      <c r="R3210" s="9"/>
      <c r="S3210" s="8" t="str">
        <f t="shared" si="100"/>
        <v/>
      </c>
      <c r="T3210" s="8" t="str">
        <f t="shared" si="101"/>
        <v/>
      </c>
    </row>
    <row r="3211" spans="1:20" x14ac:dyDescent="0.25">
      <c r="A3211" t="s">
        <v>3542</v>
      </c>
      <c r="B3211" s="7">
        <v>7902524</v>
      </c>
      <c r="C3211" s="9">
        <v>45673</v>
      </c>
      <c r="D3211" t="s">
        <v>4942</v>
      </c>
      <c r="E3211" t="s">
        <v>4156</v>
      </c>
      <c r="I3211" s="3">
        <v>0</v>
      </c>
      <c r="J3211" s="3">
        <v>18950.79</v>
      </c>
      <c r="K3211" s="3">
        <v>1814380479.27</v>
      </c>
      <c r="N3211" t="s">
        <v>4877</v>
      </c>
      <c r="O3211" s="9">
        <v>45673.378067129597</v>
      </c>
      <c r="P3211" t="s">
        <v>5001</v>
      </c>
      <c r="R3211" s="9"/>
      <c r="S3211" s="8" t="str">
        <f t="shared" si="100"/>
        <v/>
      </c>
      <c r="T3211" s="8" t="str">
        <f t="shared" si="101"/>
        <v/>
      </c>
    </row>
    <row r="3212" spans="1:20" x14ac:dyDescent="0.25">
      <c r="A3212" t="s">
        <v>3542</v>
      </c>
      <c r="B3212" s="7">
        <v>7902528</v>
      </c>
      <c r="C3212" s="9">
        <v>45673</v>
      </c>
      <c r="D3212" t="s">
        <v>4942</v>
      </c>
      <c r="E3212" t="s">
        <v>2514</v>
      </c>
      <c r="F3212" t="s">
        <v>7550</v>
      </c>
      <c r="I3212" s="3">
        <v>19539525.34</v>
      </c>
      <c r="J3212" s="3">
        <v>0</v>
      </c>
      <c r="K3212" s="3">
        <v>1833920004.6099999</v>
      </c>
      <c r="N3212" t="s">
        <v>4877</v>
      </c>
      <c r="O3212" s="9">
        <v>45673.388425925899</v>
      </c>
      <c r="P3212" t="s">
        <v>368</v>
      </c>
      <c r="R3212" s="9"/>
      <c r="S3212" s="8" t="str">
        <f t="shared" si="100"/>
        <v/>
      </c>
      <c r="T3212" s="8" t="str">
        <f t="shared" si="101"/>
        <v/>
      </c>
    </row>
    <row r="3213" spans="1:20" x14ac:dyDescent="0.25">
      <c r="A3213" t="s">
        <v>3542</v>
      </c>
      <c r="B3213" s="7">
        <v>7902541</v>
      </c>
      <c r="C3213" s="9">
        <v>45673</v>
      </c>
      <c r="D3213" t="s">
        <v>4874</v>
      </c>
      <c r="E3213" t="s">
        <v>4157</v>
      </c>
      <c r="I3213" s="3">
        <v>124858.57</v>
      </c>
      <c r="J3213" s="3">
        <v>0</v>
      </c>
      <c r="K3213" s="3">
        <v>1834044863.1800001</v>
      </c>
      <c r="N3213" t="s">
        <v>4877</v>
      </c>
      <c r="O3213" s="9">
        <v>45673.427141203698</v>
      </c>
      <c r="P3213" t="s">
        <v>5001</v>
      </c>
      <c r="R3213" s="9"/>
      <c r="S3213" s="8" t="str">
        <f t="shared" si="100"/>
        <v/>
      </c>
      <c r="T3213" s="8" t="str">
        <f t="shared" si="101"/>
        <v/>
      </c>
    </row>
    <row r="3214" spans="1:20" x14ac:dyDescent="0.25">
      <c r="A3214" t="s">
        <v>3542</v>
      </c>
      <c r="B3214" s="7">
        <v>7902550</v>
      </c>
      <c r="C3214" s="9">
        <v>45673</v>
      </c>
      <c r="D3214" t="s">
        <v>3539</v>
      </c>
      <c r="E3214" t="s">
        <v>7551</v>
      </c>
      <c r="I3214" s="3">
        <v>0</v>
      </c>
      <c r="J3214" s="3">
        <v>621218.68000000005</v>
      </c>
      <c r="K3214" s="3">
        <v>1833423644.5</v>
      </c>
      <c r="N3214" t="s">
        <v>4877</v>
      </c>
      <c r="O3214" s="9">
        <v>45673.4375</v>
      </c>
      <c r="P3214" t="s">
        <v>26</v>
      </c>
      <c r="R3214" s="9"/>
      <c r="S3214" s="8" t="str">
        <f t="shared" si="100"/>
        <v>00084965</v>
      </c>
      <c r="T3214" s="8">
        <f t="shared" si="101"/>
        <v>7902550</v>
      </c>
    </row>
    <row r="3215" spans="1:20" x14ac:dyDescent="0.25">
      <c r="A3215" t="s">
        <v>3542</v>
      </c>
      <c r="B3215" s="7">
        <v>7902552</v>
      </c>
      <c r="C3215" s="9">
        <v>45673</v>
      </c>
      <c r="D3215" t="s">
        <v>3539</v>
      </c>
      <c r="E3215" t="s">
        <v>7552</v>
      </c>
      <c r="I3215" s="3">
        <v>0</v>
      </c>
      <c r="J3215" s="3">
        <v>2240680.71</v>
      </c>
      <c r="K3215" s="3">
        <v>1831182963.79</v>
      </c>
      <c r="N3215" t="s">
        <v>4877</v>
      </c>
      <c r="O3215" s="9">
        <v>45673.441099536998</v>
      </c>
      <c r="P3215" t="s">
        <v>83</v>
      </c>
      <c r="R3215" s="9"/>
      <c r="S3215" s="8" t="str">
        <f t="shared" si="100"/>
        <v>00084966</v>
      </c>
      <c r="T3215" s="8">
        <f t="shared" si="101"/>
        <v>7902552</v>
      </c>
    </row>
    <row r="3216" spans="1:20" x14ac:dyDescent="0.25">
      <c r="A3216" t="s">
        <v>3542</v>
      </c>
      <c r="B3216" s="7">
        <v>7902553</v>
      </c>
      <c r="C3216" s="9">
        <v>45673</v>
      </c>
      <c r="D3216" t="s">
        <v>3539</v>
      </c>
      <c r="E3216" t="s">
        <v>7553</v>
      </c>
      <c r="I3216" s="3">
        <v>0</v>
      </c>
      <c r="J3216" s="3">
        <v>606633.17000000004</v>
      </c>
      <c r="K3216" s="3">
        <v>1830576330.6199999</v>
      </c>
      <c r="N3216" t="s">
        <v>4877</v>
      </c>
      <c r="O3216" s="9">
        <v>45673.442268518498</v>
      </c>
      <c r="P3216" t="s">
        <v>26</v>
      </c>
      <c r="R3216" s="9"/>
      <c r="S3216" s="8" t="str">
        <f t="shared" si="100"/>
        <v>00084967</v>
      </c>
      <c r="T3216" s="8">
        <f t="shared" si="101"/>
        <v>7902553</v>
      </c>
    </row>
    <row r="3217" spans="1:20" x14ac:dyDescent="0.25">
      <c r="A3217" t="s">
        <v>3542</v>
      </c>
      <c r="B3217" s="7">
        <v>7902557</v>
      </c>
      <c r="C3217" s="9">
        <v>45673</v>
      </c>
      <c r="D3217" t="s">
        <v>3539</v>
      </c>
      <c r="E3217" t="s">
        <v>7554</v>
      </c>
      <c r="I3217" s="3">
        <v>0</v>
      </c>
      <c r="J3217" s="3">
        <v>19568782.620000001</v>
      </c>
      <c r="K3217" s="3">
        <v>1811007548</v>
      </c>
      <c r="N3217" t="s">
        <v>4877</v>
      </c>
      <c r="O3217" s="9">
        <v>45673.455300925903</v>
      </c>
      <c r="P3217" t="s">
        <v>83</v>
      </c>
      <c r="R3217" s="9"/>
      <c r="S3217" s="8" t="str">
        <f t="shared" si="100"/>
        <v>00084968</v>
      </c>
      <c r="T3217" s="8">
        <f t="shared" si="101"/>
        <v>7902557</v>
      </c>
    </row>
    <row r="3218" spans="1:20" x14ac:dyDescent="0.25">
      <c r="A3218" t="s">
        <v>3542</v>
      </c>
      <c r="B3218" s="7">
        <v>7902559</v>
      </c>
      <c r="C3218" s="9">
        <v>45673</v>
      </c>
      <c r="D3218" t="s">
        <v>3539</v>
      </c>
      <c r="E3218" t="s">
        <v>7555</v>
      </c>
      <c r="I3218" s="3">
        <v>0</v>
      </c>
      <c r="J3218" s="3">
        <v>7673170.5999999996</v>
      </c>
      <c r="K3218" s="3">
        <v>1803334377.4000001</v>
      </c>
      <c r="N3218" t="s">
        <v>4877</v>
      </c>
      <c r="O3218" s="9">
        <v>45673.460567129601</v>
      </c>
      <c r="P3218" t="s">
        <v>83</v>
      </c>
      <c r="R3218" s="9"/>
      <c r="S3218" s="8" t="str">
        <f t="shared" si="100"/>
        <v>00084969</v>
      </c>
      <c r="T3218" s="8">
        <f t="shared" si="101"/>
        <v>7902559</v>
      </c>
    </row>
    <row r="3219" spans="1:20" x14ac:dyDescent="0.25">
      <c r="A3219" t="s">
        <v>3542</v>
      </c>
      <c r="B3219" s="7">
        <v>7902562</v>
      </c>
      <c r="C3219" s="9">
        <v>45673</v>
      </c>
      <c r="D3219" t="s">
        <v>4874</v>
      </c>
      <c r="E3219" t="s">
        <v>2794</v>
      </c>
      <c r="F3219" t="s">
        <v>7556</v>
      </c>
      <c r="I3219" s="3">
        <v>0</v>
      </c>
      <c r="J3219" s="3">
        <v>60805.79</v>
      </c>
      <c r="K3219" s="3">
        <v>1803273571.6099999</v>
      </c>
      <c r="N3219" t="s">
        <v>4877</v>
      </c>
      <c r="O3219" s="9">
        <v>45673.466400463003</v>
      </c>
      <c r="P3219" t="s">
        <v>83</v>
      </c>
      <c r="R3219" s="9"/>
      <c r="S3219" s="8" t="str">
        <f t="shared" si="100"/>
        <v/>
      </c>
      <c r="T3219" s="8" t="str">
        <f t="shared" si="101"/>
        <v/>
      </c>
    </row>
    <row r="3220" spans="1:20" x14ac:dyDescent="0.25">
      <c r="A3220" t="s">
        <v>3542</v>
      </c>
      <c r="B3220" s="7">
        <v>7902563</v>
      </c>
      <c r="C3220" s="9">
        <v>45673</v>
      </c>
      <c r="D3220" t="s">
        <v>3539</v>
      </c>
      <c r="E3220" t="s">
        <v>7557</v>
      </c>
      <c r="I3220" s="3">
        <v>0</v>
      </c>
      <c r="J3220" s="3">
        <v>1216115.05</v>
      </c>
      <c r="K3220" s="3">
        <v>1802057456.5599999</v>
      </c>
      <c r="N3220" t="s">
        <v>4877</v>
      </c>
      <c r="O3220" s="9">
        <v>45673.466851851903</v>
      </c>
      <c r="P3220" t="s">
        <v>83</v>
      </c>
      <c r="R3220" s="9"/>
      <c r="S3220" s="8" t="str">
        <f t="shared" si="100"/>
        <v>00084970</v>
      </c>
      <c r="T3220" s="8">
        <f t="shared" si="101"/>
        <v>7902563</v>
      </c>
    </row>
    <row r="3221" spans="1:20" x14ac:dyDescent="0.25">
      <c r="A3221" t="s">
        <v>3542</v>
      </c>
      <c r="B3221" s="7">
        <v>7902569</v>
      </c>
      <c r="C3221" s="9">
        <v>45673</v>
      </c>
      <c r="D3221" t="s">
        <v>3539</v>
      </c>
      <c r="E3221" t="s">
        <v>7558</v>
      </c>
      <c r="I3221" s="3">
        <v>0</v>
      </c>
      <c r="J3221" s="3">
        <v>258885.01</v>
      </c>
      <c r="K3221" s="3">
        <v>1801798571.55</v>
      </c>
      <c r="N3221" t="s">
        <v>4877</v>
      </c>
      <c r="O3221" s="9">
        <v>45673.472835648201</v>
      </c>
      <c r="P3221" t="s">
        <v>368</v>
      </c>
      <c r="R3221" s="9"/>
      <c r="S3221" s="8" t="str">
        <f t="shared" si="100"/>
        <v>00084971</v>
      </c>
      <c r="T3221" s="8">
        <f t="shared" si="101"/>
        <v>7902569</v>
      </c>
    </row>
    <row r="3222" spans="1:20" x14ac:dyDescent="0.25">
      <c r="A3222" t="s">
        <v>3542</v>
      </c>
      <c r="B3222" s="7">
        <v>7902570</v>
      </c>
      <c r="C3222" s="9">
        <v>45673</v>
      </c>
      <c r="D3222" t="s">
        <v>3539</v>
      </c>
      <c r="E3222" t="s">
        <v>7559</v>
      </c>
      <c r="I3222" s="3">
        <v>0</v>
      </c>
      <c r="J3222" s="3">
        <v>19000241.260000002</v>
      </c>
      <c r="K3222" s="3">
        <v>1782798330.29</v>
      </c>
      <c r="N3222" t="s">
        <v>4877</v>
      </c>
      <c r="O3222" s="9">
        <v>45673.473252314798</v>
      </c>
      <c r="P3222" t="s">
        <v>26</v>
      </c>
      <c r="R3222" s="9"/>
      <c r="S3222" s="8" t="str">
        <f t="shared" si="100"/>
        <v>00084972</v>
      </c>
      <c r="T3222" s="8">
        <f t="shared" si="101"/>
        <v>7902570</v>
      </c>
    </row>
    <row r="3223" spans="1:20" x14ac:dyDescent="0.25">
      <c r="A3223" t="s">
        <v>3542</v>
      </c>
      <c r="B3223" s="7">
        <v>7902573</v>
      </c>
      <c r="C3223" s="9">
        <v>45673</v>
      </c>
      <c r="D3223" t="s">
        <v>3539</v>
      </c>
      <c r="E3223" t="s">
        <v>7560</v>
      </c>
      <c r="I3223" s="3">
        <v>0</v>
      </c>
      <c r="J3223" s="3">
        <v>1793877.65</v>
      </c>
      <c r="K3223" s="3">
        <v>1781004452.6400001</v>
      </c>
      <c r="N3223" t="s">
        <v>4877</v>
      </c>
      <c r="O3223" s="9">
        <v>45673.484699074099</v>
      </c>
      <c r="P3223" t="s">
        <v>26</v>
      </c>
      <c r="R3223" s="9"/>
      <c r="S3223" s="8" t="str">
        <f t="shared" si="100"/>
        <v>00084973</v>
      </c>
      <c r="T3223" s="8">
        <f t="shared" si="101"/>
        <v>7902573</v>
      </c>
    </row>
    <row r="3224" spans="1:20" x14ac:dyDescent="0.25">
      <c r="A3224" t="s">
        <v>3542</v>
      </c>
      <c r="B3224" s="7">
        <v>7902574</v>
      </c>
      <c r="C3224" s="9">
        <v>45673</v>
      </c>
      <c r="D3224" t="s">
        <v>3539</v>
      </c>
      <c r="E3224" t="s">
        <v>7561</v>
      </c>
      <c r="I3224" s="3">
        <v>0</v>
      </c>
      <c r="J3224" s="3">
        <v>2197310.5699999998</v>
      </c>
      <c r="K3224" s="3">
        <v>1778807142.0699999</v>
      </c>
      <c r="N3224" t="s">
        <v>4877</v>
      </c>
      <c r="O3224" s="9">
        <v>45673.486064814802</v>
      </c>
      <c r="P3224" t="s">
        <v>26</v>
      </c>
      <c r="R3224" s="9"/>
      <c r="S3224" s="8" t="str">
        <f t="shared" si="100"/>
        <v>00084974</v>
      </c>
      <c r="T3224" s="8">
        <f t="shared" si="101"/>
        <v>7902574</v>
      </c>
    </row>
    <row r="3225" spans="1:20" x14ac:dyDescent="0.25">
      <c r="A3225" t="s">
        <v>3542</v>
      </c>
      <c r="B3225" s="7">
        <v>7902576</v>
      </c>
      <c r="C3225" s="9">
        <v>45673</v>
      </c>
      <c r="D3225" t="s">
        <v>3539</v>
      </c>
      <c r="E3225" t="s">
        <v>7562</v>
      </c>
      <c r="I3225" s="3">
        <v>0</v>
      </c>
      <c r="J3225" s="3">
        <v>800000</v>
      </c>
      <c r="K3225" s="3">
        <v>1778007142.0699999</v>
      </c>
      <c r="N3225" t="s">
        <v>4877</v>
      </c>
      <c r="O3225" s="9">
        <v>45673.491249999999</v>
      </c>
      <c r="P3225" t="s">
        <v>26</v>
      </c>
      <c r="R3225" s="9"/>
      <c r="S3225" s="8" t="str">
        <f t="shared" si="100"/>
        <v>00084975</v>
      </c>
      <c r="T3225" s="8">
        <f t="shared" si="101"/>
        <v>7902576</v>
      </c>
    </row>
    <row r="3226" spans="1:20" x14ac:dyDescent="0.25">
      <c r="A3226" t="s">
        <v>3542</v>
      </c>
      <c r="B3226" s="7">
        <v>7902577</v>
      </c>
      <c r="C3226" s="9">
        <v>45673</v>
      </c>
      <c r="D3226" t="s">
        <v>3539</v>
      </c>
      <c r="E3226" t="s">
        <v>7563</v>
      </c>
      <c r="I3226" s="3">
        <v>0</v>
      </c>
      <c r="J3226" s="3">
        <v>187653.23</v>
      </c>
      <c r="K3226" s="3">
        <v>1777819488.8399999</v>
      </c>
      <c r="N3226" t="s">
        <v>4877</v>
      </c>
      <c r="O3226" s="9">
        <v>45673.492083333302</v>
      </c>
      <c r="P3226" t="s">
        <v>26</v>
      </c>
      <c r="R3226" s="9"/>
      <c r="S3226" s="8" t="str">
        <f t="shared" si="100"/>
        <v>00084976</v>
      </c>
      <c r="T3226" s="8">
        <f t="shared" si="101"/>
        <v>7902577</v>
      </c>
    </row>
    <row r="3227" spans="1:20" x14ac:dyDescent="0.25">
      <c r="A3227" t="s">
        <v>3542</v>
      </c>
      <c r="B3227" s="7">
        <v>7902578</v>
      </c>
      <c r="C3227" s="9">
        <v>45673</v>
      </c>
      <c r="D3227" t="s">
        <v>3539</v>
      </c>
      <c r="E3227" t="s">
        <v>7564</v>
      </c>
      <c r="I3227" s="3">
        <v>0</v>
      </c>
      <c r="J3227" s="3">
        <v>1200342.8700000001</v>
      </c>
      <c r="K3227" s="3">
        <v>1776619145.97</v>
      </c>
      <c r="N3227" t="s">
        <v>4877</v>
      </c>
      <c r="O3227" s="9">
        <v>45673.493148148104</v>
      </c>
      <c r="P3227" t="s">
        <v>26</v>
      </c>
      <c r="R3227" s="9"/>
      <c r="S3227" s="8" t="str">
        <f t="shared" si="100"/>
        <v>00084977</v>
      </c>
      <c r="T3227" s="8">
        <f t="shared" si="101"/>
        <v>7902578</v>
      </c>
    </row>
    <row r="3228" spans="1:20" x14ac:dyDescent="0.25">
      <c r="A3228" t="s">
        <v>3542</v>
      </c>
      <c r="B3228" s="7">
        <v>7902580</v>
      </c>
      <c r="C3228" s="9">
        <v>45673</v>
      </c>
      <c r="D3228" t="s">
        <v>3539</v>
      </c>
      <c r="E3228" t="s">
        <v>7565</v>
      </c>
      <c r="I3228" s="3">
        <v>0</v>
      </c>
      <c r="J3228" s="3">
        <v>1260000</v>
      </c>
      <c r="K3228" s="3">
        <v>1775359145.97</v>
      </c>
      <c r="N3228" t="s">
        <v>4877</v>
      </c>
      <c r="O3228" s="9">
        <v>45673.4941666667</v>
      </c>
      <c r="P3228" t="s">
        <v>26</v>
      </c>
      <c r="R3228" s="9"/>
      <c r="S3228" s="8" t="str">
        <f t="shared" si="100"/>
        <v>00084978</v>
      </c>
      <c r="T3228" s="8">
        <f t="shared" si="101"/>
        <v>7902580</v>
      </c>
    </row>
    <row r="3229" spans="1:20" x14ac:dyDescent="0.25">
      <c r="A3229" t="s">
        <v>3542</v>
      </c>
      <c r="B3229" s="7">
        <v>7902582</v>
      </c>
      <c r="C3229" s="9">
        <v>45673</v>
      </c>
      <c r="D3229" t="s">
        <v>3539</v>
      </c>
      <c r="E3229" t="s">
        <v>7566</v>
      </c>
      <c r="I3229" s="3">
        <v>0</v>
      </c>
      <c r="J3229" s="3">
        <v>589022.78</v>
      </c>
      <c r="K3229" s="3">
        <v>1774770123.1900001</v>
      </c>
      <c r="N3229" t="s">
        <v>4877</v>
      </c>
      <c r="O3229" s="9">
        <v>45673.5070949074</v>
      </c>
      <c r="P3229" t="s">
        <v>26</v>
      </c>
      <c r="R3229" s="9"/>
      <c r="S3229" s="8" t="str">
        <f t="shared" si="100"/>
        <v>00084979</v>
      </c>
      <c r="T3229" s="8">
        <f t="shared" si="101"/>
        <v>7902582</v>
      </c>
    </row>
    <row r="3230" spans="1:20" x14ac:dyDescent="0.25">
      <c r="A3230" t="s">
        <v>3542</v>
      </c>
      <c r="B3230" s="7">
        <v>7902590</v>
      </c>
      <c r="C3230" s="9">
        <v>45673</v>
      </c>
      <c r="D3230" t="s">
        <v>3539</v>
      </c>
      <c r="E3230" t="s">
        <v>7567</v>
      </c>
      <c r="I3230" s="3">
        <v>0</v>
      </c>
      <c r="J3230" s="3">
        <v>269630.62</v>
      </c>
      <c r="K3230" s="3">
        <v>1774500492.5699999</v>
      </c>
      <c r="N3230" t="s">
        <v>4877</v>
      </c>
      <c r="O3230" s="9">
        <v>45673.534641203703</v>
      </c>
      <c r="P3230" t="s">
        <v>26</v>
      </c>
      <c r="R3230" s="9"/>
      <c r="S3230" s="8" t="str">
        <f t="shared" si="100"/>
        <v>00084980</v>
      </c>
      <c r="T3230" s="8">
        <f t="shared" si="101"/>
        <v>7902590</v>
      </c>
    </row>
    <row r="3231" spans="1:20" x14ac:dyDescent="0.25">
      <c r="A3231" t="s">
        <v>3542</v>
      </c>
      <c r="B3231" s="7">
        <v>7902599</v>
      </c>
      <c r="C3231" s="9">
        <v>45673</v>
      </c>
      <c r="D3231" t="s">
        <v>4942</v>
      </c>
      <c r="E3231" t="s">
        <v>3341</v>
      </c>
      <c r="I3231" s="3">
        <v>3191589.64</v>
      </c>
      <c r="J3231" s="3">
        <v>0</v>
      </c>
      <c r="K3231" s="3">
        <v>1777692082.21</v>
      </c>
      <c r="N3231" t="s">
        <v>4877</v>
      </c>
      <c r="O3231" s="9">
        <v>45673.5499305556</v>
      </c>
      <c r="P3231" t="s">
        <v>4944</v>
      </c>
      <c r="R3231" s="9"/>
      <c r="S3231" s="8" t="str">
        <f t="shared" si="100"/>
        <v/>
      </c>
      <c r="T3231" s="8" t="str">
        <f t="shared" si="101"/>
        <v/>
      </c>
    </row>
    <row r="3232" spans="1:20" x14ac:dyDescent="0.25">
      <c r="A3232" t="s">
        <v>3542</v>
      </c>
      <c r="B3232" s="7">
        <v>7902600</v>
      </c>
      <c r="C3232" s="9">
        <v>45673</v>
      </c>
      <c r="D3232" t="s">
        <v>4942</v>
      </c>
      <c r="E3232" t="s">
        <v>4158</v>
      </c>
      <c r="I3232" s="3">
        <v>1832247.53</v>
      </c>
      <c r="J3232" s="3">
        <v>0</v>
      </c>
      <c r="K3232" s="3">
        <v>1779524329.74</v>
      </c>
      <c r="N3232" t="s">
        <v>4877</v>
      </c>
      <c r="O3232" s="9">
        <v>45673.5499305556</v>
      </c>
      <c r="P3232" t="s">
        <v>4944</v>
      </c>
      <c r="R3232" s="9"/>
      <c r="S3232" s="8" t="str">
        <f t="shared" si="100"/>
        <v/>
      </c>
      <c r="T3232" s="8" t="str">
        <f t="shared" si="101"/>
        <v/>
      </c>
    </row>
    <row r="3233" spans="1:20" x14ac:dyDescent="0.25">
      <c r="A3233" t="s">
        <v>3542</v>
      </c>
      <c r="B3233" s="7">
        <v>7902613</v>
      </c>
      <c r="C3233" s="9">
        <v>45673</v>
      </c>
      <c r="D3233" t="s">
        <v>4874</v>
      </c>
      <c r="E3233" t="s">
        <v>2777</v>
      </c>
      <c r="F3233" t="s">
        <v>7568</v>
      </c>
      <c r="I3233" s="3">
        <v>0</v>
      </c>
      <c r="J3233" s="3">
        <v>272314.61</v>
      </c>
      <c r="K3233" s="3">
        <v>1779252015.1300001</v>
      </c>
      <c r="N3233" t="s">
        <v>4877</v>
      </c>
      <c r="O3233" s="9">
        <v>45673.578738425902</v>
      </c>
      <c r="P3233" t="s">
        <v>368</v>
      </c>
      <c r="R3233" s="9"/>
      <c r="S3233" s="8" t="str">
        <f t="shared" si="100"/>
        <v/>
      </c>
      <c r="T3233" s="8" t="str">
        <f t="shared" si="101"/>
        <v/>
      </c>
    </row>
    <row r="3234" spans="1:20" x14ac:dyDescent="0.25">
      <c r="A3234" t="s">
        <v>3542</v>
      </c>
      <c r="B3234" s="7">
        <v>7902614</v>
      </c>
      <c r="C3234" s="9">
        <v>45673</v>
      </c>
      <c r="D3234" t="s">
        <v>4874</v>
      </c>
      <c r="E3234" t="s">
        <v>4159</v>
      </c>
      <c r="F3234" t="s">
        <v>7568</v>
      </c>
      <c r="I3234" s="3">
        <v>0</v>
      </c>
      <c r="J3234" s="3">
        <v>10643.87</v>
      </c>
      <c r="K3234" s="3">
        <v>1779241371.26</v>
      </c>
      <c r="N3234" t="s">
        <v>4877</v>
      </c>
      <c r="O3234" s="9">
        <v>45673.5800115741</v>
      </c>
      <c r="P3234" t="s">
        <v>368</v>
      </c>
      <c r="R3234" s="9"/>
      <c r="S3234" s="8" t="str">
        <f t="shared" si="100"/>
        <v/>
      </c>
      <c r="T3234" s="8" t="str">
        <f t="shared" si="101"/>
        <v/>
      </c>
    </row>
    <row r="3235" spans="1:20" x14ac:dyDescent="0.25">
      <c r="A3235" t="s">
        <v>3542</v>
      </c>
      <c r="B3235" s="7">
        <v>7902620</v>
      </c>
      <c r="C3235" s="9">
        <v>45673</v>
      </c>
      <c r="D3235" t="s">
        <v>4942</v>
      </c>
      <c r="E3235" t="s">
        <v>4160</v>
      </c>
      <c r="I3235" s="3">
        <v>859996.8</v>
      </c>
      <c r="J3235" s="3">
        <v>0</v>
      </c>
      <c r="K3235" s="3">
        <v>1780101368.0599999</v>
      </c>
      <c r="N3235" t="s">
        <v>4877</v>
      </c>
      <c r="O3235" s="9">
        <v>45673.595358796301</v>
      </c>
      <c r="P3235" t="s">
        <v>4944</v>
      </c>
      <c r="R3235" s="9"/>
      <c r="S3235" s="8" t="str">
        <f t="shared" si="100"/>
        <v/>
      </c>
      <c r="T3235" s="8" t="str">
        <f t="shared" si="101"/>
        <v/>
      </c>
    </row>
    <row r="3236" spans="1:20" x14ac:dyDescent="0.25">
      <c r="A3236" t="s">
        <v>3542</v>
      </c>
      <c r="B3236" s="7">
        <v>7902621</v>
      </c>
      <c r="C3236" s="9">
        <v>45673</v>
      </c>
      <c r="D3236" t="s">
        <v>4942</v>
      </c>
      <c r="E3236" t="s">
        <v>3149</v>
      </c>
      <c r="I3236" s="3">
        <v>1687523.83</v>
      </c>
      <c r="J3236" s="3">
        <v>0</v>
      </c>
      <c r="K3236" s="3">
        <v>1781788891.8900001</v>
      </c>
      <c r="N3236" t="s">
        <v>4877</v>
      </c>
      <c r="O3236" s="9">
        <v>45673.595405092601</v>
      </c>
      <c r="P3236" t="s">
        <v>4944</v>
      </c>
      <c r="R3236" s="9"/>
      <c r="S3236" s="8" t="str">
        <f t="shared" si="100"/>
        <v/>
      </c>
      <c r="T3236" s="8" t="str">
        <f t="shared" si="101"/>
        <v/>
      </c>
    </row>
    <row r="3237" spans="1:20" x14ac:dyDescent="0.25">
      <c r="A3237" t="s">
        <v>3542</v>
      </c>
      <c r="B3237" s="7">
        <v>7902622</v>
      </c>
      <c r="C3237" s="9">
        <v>45673</v>
      </c>
      <c r="D3237" t="s">
        <v>4942</v>
      </c>
      <c r="E3237" t="s">
        <v>3150</v>
      </c>
      <c r="I3237" s="3">
        <v>813033.69</v>
      </c>
      <c r="J3237" s="3">
        <v>0</v>
      </c>
      <c r="K3237" s="3">
        <v>1782601925.5799999</v>
      </c>
      <c r="N3237" t="s">
        <v>4877</v>
      </c>
      <c r="O3237" s="9">
        <v>45673.595405092601</v>
      </c>
      <c r="P3237" t="s">
        <v>4944</v>
      </c>
      <c r="R3237" s="9"/>
      <c r="S3237" s="8" t="str">
        <f t="shared" si="100"/>
        <v/>
      </c>
      <c r="T3237" s="8" t="str">
        <f t="shared" si="101"/>
        <v/>
      </c>
    </row>
    <row r="3238" spans="1:20" x14ac:dyDescent="0.25">
      <c r="A3238" t="s">
        <v>3542</v>
      </c>
      <c r="B3238" s="7">
        <v>7902623</v>
      </c>
      <c r="C3238" s="9">
        <v>45673</v>
      </c>
      <c r="D3238" t="s">
        <v>4942</v>
      </c>
      <c r="E3238" t="s">
        <v>3147</v>
      </c>
      <c r="I3238" s="3">
        <v>130818.35</v>
      </c>
      <c r="J3238" s="3">
        <v>0</v>
      </c>
      <c r="K3238" s="3">
        <v>1782732743.9300001</v>
      </c>
      <c r="N3238" t="s">
        <v>4877</v>
      </c>
      <c r="O3238" s="9">
        <v>45673.595405092601</v>
      </c>
      <c r="P3238" t="s">
        <v>4944</v>
      </c>
      <c r="R3238" s="9"/>
      <c r="S3238" s="8" t="str">
        <f t="shared" si="100"/>
        <v/>
      </c>
      <c r="T3238" s="8" t="str">
        <f t="shared" si="101"/>
        <v/>
      </c>
    </row>
    <row r="3239" spans="1:20" x14ac:dyDescent="0.25">
      <c r="A3239" t="s">
        <v>3542</v>
      </c>
      <c r="B3239" s="7">
        <v>7902624</v>
      </c>
      <c r="C3239" s="9">
        <v>45673</v>
      </c>
      <c r="D3239" t="s">
        <v>4942</v>
      </c>
      <c r="E3239" t="s">
        <v>4161</v>
      </c>
      <c r="I3239" s="3">
        <v>1287089.0900000001</v>
      </c>
      <c r="J3239" s="3">
        <v>0</v>
      </c>
      <c r="K3239" s="3">
        <v>1784019833.02</v>
      </c>
      <c r="N3239" t="s">
        <v>4877</v>
      </c>
      <c r="O3239" s="9">
        <v>45673.595486111102</v>
      </c>
      <c r="P3239" t="s">
        <v>4944</v>
      </c>
      <c r="R3239" s="9"/>
      <c r="S3239" s="8" t="str">
        <f t="shared" si="100"/>
        <v/>
      </c>
      <c r="T3239" s="8" t="str">
        <f t="shared" si="101"/>
        <v/>
      </c>
    </row>
    <row r="3240" spans="1:20" x14ac:dyDescent="0.25">
      <c r="A3240" t="s">
        <v>3542</v>
      </c>
      <c r="B3240" s="7">
        <v>7902625</v>
      </c>
      <c r="C3240" s="9">
        <v>45673</v>
      </c>
      <c r="D3240" t="s">
        <v>4942</v>
      </c>
      <c r="E3240" t="s">
        <v>3491</v>
      </c>
      <c r="I3240" s="3">
        <v>1026373.24</v>
      </c>
      <c r="J3240" s="3">
        <v>0</v>
      </c>
      <c r="K3240" s="3">
        <v>1785046206.26</v>
      </c>
      <c r="N3240" t="s">
        <v>4877</v>
      </c>
      <c r="O3240" s="9">
        <v>45673.595532407402</v>
      </c>
      <c r="P3240" t="s">
        <v>4944</v>
      </c>
      <c r="R3240" s="9"/>
      <c r="S3240" s="8" t="str">
        <f t="shared" si="100"/>
        <v/>
      </c>
      <c r="T3240" s="8" t="str">
        <f t="shared" si="101"/>
        <v/>
      </c>
    </row>
    <row r="3241" spans="1:20" x14ac:dyDescent="0.25">
      <c r="A3241" t="s">
        <v>3542</v>
      </c>
      <c r="B3241" s="7">
        <v>7902626</v>
      </c>
      <c r="C3241" s="9">
        <v>45673</v>
      </c>
      <c r="D3241" t="s">
        <v>4942</v>
      </c>
      <c r="E3241" t="s">
        <v>3490</v>
      </c>
      <c r="I3241" s="3">
        <v>462862.39</v>
      </c>
      <c r="J3241" s="3">
        <v>0</v>
      </c>
      <c r="K3241" s="3">
        <v>1785509068.6500001</v>
      </c>
      <c r="N3241" t="s">
        <v>4877</v>
      </c>
      <c r="O3241" s="9">
        <v>45673.595532407402</v>
      </c>
      <c r="P3241" t="s">
        <v>4944</v>
      </c>
      <c r="R3241" s="9"/>
      <c r="S3241" s="8" t="str">
        <f t="shared" si="100"/>
        <v/>
      </c>
      <c r="T3241" s="8" t="str">
        <f t="shared" si="101"/>
        <v/>
      </c>
    </row>
    <row r="3242" spans="1:20" x14ac:dyDescent="0.25">
      <c r="A3242" t="s">
        <v>3542</v>
      </c>
      <c r="B3242" s="7">
        <v>7902627</v>
      </c>
      <c r="C3242" s="9">
        <v>45673</v>
      </c>
      <c r="D3242" t="s">
        <v>4942</v>
      </c>
      <c r="E3242" t="s">
        <v>3492</v>
      </c>
      <c r="I3242" s="3">
        <v>1017731.45</v>
      </c>
      <c r="J3242" s="3">
        <v>0</v>
      </c>
      <c r="K3242" s="3">
        <v>1786526800.0999999</v>
      </c>
      <c r="N3242" t="s">
        <v>4877</v>
      </c>
      <c r="O3242" s="9">
        <v>45673.595532407402</v>
      </c>
      <c r="P3242" t="s">
        <v>4944</v>
      </c>
      <c r="R3242" s="9"/>
      <c r="S3242" s="8" t="str">
        <f t="shared" si="100"/>
        <v/>
      </c>
      <c r="T3242" s="8" t="str">
        <f t="shared" si="101"/>
        <v/>
      </c>
    </row>
    <row r="3243" spans="1:20" x14ac:dyDescent="0.25">
      <c r="A3243" t="s">
        <v>3542</v>
      </c>
      <c r="B3243" s="7">
        <v>7902628</v>
      </c>
      <c r="C3243" s="9">
        <v>45673</v>
      </c>
      <c r="D3243" t="s">
        <v>4942</v>
      </c>
      <c r="E3243" t="s">
        <v>3493</v>
      </c>
      <c r="I3243" s="3">
        <v>312998.69</v>
      </c>
      <c r="J3243" s="3">
        <v>0</v>
      </c>
      <c r="K3243" s="3">
        <v>1786839798.79</v>
      </c>
      <c r="N3243" t="s">
        <v>4877</v>
      </c>
      <c r="O3243" s="9">
        <v>45673.595532407402</v>
      </c>
      <c r="P3243" t="s">
        <v>4944</v>
      </c>
      <c r="R3243" s="9"/>
      <c r="S3243" s="8" t="str">
        <f t="shared" si="100"/>
        <v/>
      </c>
      <c r="T3243" s="8" t="str">
        <f t="shared" si="101"/>
        <v/>
      </c>
    </row>
    <row r="3244" spans="1:20" x14ac:dyDescent="0.25">
      <c r="A3244" t="s">
        <v>3542</v>
      </c>
      <c r="B3244" s="7">
        <v>7902629</v>
      </c>
      <c r="C3244" s="9">
        <v>45673</v>
      </c>
      <c r="D3244" t="s">
        <v>4942</v>
      </c>
      <c r="E3244" t="s">
        <v>4162</v>
      </c>
      <c r="I3244" s="3">
        <v>185323.77</v>
      </c>
      <c r="J3244" s="3">
        <v>0</v>
      </c>
      <c r="K3244" s="3">
        <v>1787025122.5599999</v>
      </c>
      <c r="N3244" t="s">
        <v>4877</v>
      </c>
      <c r="O3244" s="9">
        <v>45673.5956365741</v>
      </c>
      <c r="P3244" t="s">
        <v>4944</v>
      </c>
      <c r="R3244" s="9"/>
      <c r="S3244" s="8" t="str">
        <f t="shared" si="100"/>
        <v/>
      </c>
      <c r="T3244" s="8" t="str">
        <f t="shared" si="101"/>
        <v/>
      </c>
    </row>
    <row r="3245" spans="1:20" x14ac:dyDescent="0.25">
      <c r="A3245" t="s">
        <v>3542</v>
      </c>
      <c r="B3245" s="7">
        <v>7902630</v>
      </c>
      <c r="C3245" s="9">
        <v>45673</v>
      </c>
      <c r="D3245" t="s">
        <v>4942</v>
      </c>
      <c r="E3245" t="s">
        <v>4163</v>
      </c>
      <c r="I3245" s="3">
        <v>113884.6</v>
      </c>
      <c r="J3245" s="3">
        <v>0</v>
      </c>
      <c r="K3245" s="3">
        <v>1787139007.1600001</v>
      </c>
      <c r="N3245" t="s">
        <v>4877</v>
      </c>
      <c r="O3245" s="9">
        <v>45673.5956365741</v>
      </c>
      <c r="P3245" t="s">
        <v>4944</v>
      </c>
      <c r="R3245" s="9"/>
      <c r="S3245" s="8" t="str">
        <f t="shared" si="100"/>
        <v/>
      </c>
      <c r="T3245" s="8" t="str">
        <f t="shared" si="101"/>
        <v/>
      </c>
    </row>
    <row r="3246" spans="1:20" x14ac:dyDescent="0.25">
      <c r="A3246" t="s">
        <v>3542</v>
      </c>
      <c r="B3246" s="7">
        <v>7902631</v>
      </c>
      <c r="C3246" s="9">
        <v>45673</v>
      </c>
      <c r="D3246" t="s">
        <v>4942</v>
      </c>
      <c r="E3246" t="s">
        <v>4164</v>
      </c>
      <c r="I3246" s="3">
        <v>483058.34</v>
      </c>
      <c r="J3246" s="3">
        <v>0</v>
      </c>
      <c r="K3246" s="3">
        <v>1787622065.5</v>
      </c>
      <c r="N3246" t="s">
        <v>4877</v>
      </c>
      <c r="O3246" s="9">
        <v>45673.595717592601</v>
      </c>
      <c r="P3246" t="s">
        <v>4944</v>
      </c>
      <c r="R3246" s="9"/>
      <c r="S3246" s="8" t="str">
        <f t="shared" si="100"/>
        <v/>
      </c>
      <c r="T3246" s="8" t="str">
        <f t="shared" si="101"/>
        <v/>
      </c>
    </row>
    <row r="3247" spans="1:20" x14ac:dyDescent="0.25">
      <c r="A3247" t="s">
        <v>3542</v>
      </c>
      <c r="B3247" s="7">
        <v>7902632</v>
      </c>
      <c r="C3247" s="9">
        <v>45673</v>
      </c>
      <c r="D3247" t="s">
        <v>4942</v>
      </c>
      <c r="E3247" t="s">
        <v>4165</v>
      </c>
      <c r="I3247" s="3">
        <v>21853.62</v>
      </c>
      <c r="J3247" s="3">
        <v>0</v>
      </c>
      <c r="K3247" s="3">
        <v>1787643919.1199999</v>
      </c>
      <c r="N3247" t="s">
        <v>4877</v>
      </c>
      <c r="O3247" s="9">
        <v>45673.595717592601</v>
      </c>
      <c r="P3247" t="s">
        <v>4944</v>
      </c>
      <c r="R3247" s="9"/>
      <c r="S3247" s="8" t="str">
        <f t="shared" si="100"/>
        <v/>
      </c>
      <c r="T3247" s="8" t="str">
        <f t="shared" si="101"/>
        <v/>
      </c>
    </row>
    <row r="3248" spans="1:20" x14ac:dyDescent="0.25">
      <c r="A3248" t="s">
        <v>3542</v>
      </c>
      <c r="B3248" s="7">
        <v>7902633</v>
      </c>
      <c r="C3248" s="9">
        <v>45673</v>
      </c>
      <c r="D3248" t="s">
        <v>4942</v>
      </c>
      <c r="E3248" t="s">
        <v>4166</v>
      </c>
      <c r="I3248" s="3">
        <v>1203979.1100000001</v>
      </c>
      <c r="J3248" s="3">
        <v>0</v>
      </c>
      <c r="K3248" s="3">
        <v>1788847898.23</v>
      </c>
      <c r="N3248" t="s">
        <v>4877</v>
      </c>
      <c r="O3248" s="9">
        <v>45673.595798611103</v>
      </c>
      <c r="P3248" t="s">
        <v>4944</v>
      </c>
      <c r="R3248" s="9"/>
      <c r="S3248" s="8" t="str">
        <f t="shared" si="100"/>
        <v/>
      </c>
      <c r="T3248" s="8" t="str">
        <f t="shared" si="101"/>
        <v/>
      </c>
    </row>
    <row r="3249" spans="1:20" x14ac:dyDescent="0.25">
      <c r="A3249" t="s">
        <v>3542</v>
      </c>
      <c r="B3249" s="7">
        <v>7902634</v>
      </c>
      <c r="C3249" s="9">
        <v>45673</v>
      </c>
      <c r="D3249" t="s">
        <v>4942</v>
      </c>
      <c r="E3249" t="s">
        <v>3526</v>
      </c>
      <c r="I3249" s="3">
        <v>556506.14</v>
      </c>
      <c r="J3249" s="3">
        <v>0</v>
      </c>
      <c r="K3249" s="3">
        <v>1789404404.3699999</v>
      </c>
      <c r="N3249" t="s">
        <v>4877</v>
      </c>
      <c r="O3249" s="9">
        <v>45673.595879629604</v>
      </c>
      <c r="P3249" t="s">
        <v>4944</v>
      </c>
      <c r="R3249" s="9"/>
      <c r="S3249" s="8" t="str">
        <f t="shared" si="100"/>
        <v/>
      </c>
      <c r="T3249" s="8" t="str">
        <f t="shared" si="101"/>
        <v/>
      </c>
    </row>
    <row r="3250" spans="1:20" x14ac:dyDescent="0.25">
      <c r="A3250" t="s">
        <v>3542</v>
      </c>
      <c r="B3250" s="7">
        <v>7902635</v>
      </c>
      <c r="C3250" s="9">
        <v>45673</v>
      </c>
      <c r="D3250" t="s">
        <v>4942</v>
      </c>
      <c r="E3250" t="s">
        <v>3525</v>
      </c>
      <c r="I3250" s="3">
        <v>43997.1</v>
      </c>
      <c r="J3250" s="3">
        <v>0</v>
      </c>
      <c r="K3250" s="3">
        <v>1789448401.47</v>
      </c>
      <c r="N3250" t="s">
        <v>4877</v>
      </c>
      <c r="O3250" s="9">
        <v>45673.595879629604</v>
      </c>
      <c r="P3250" t="s">
        <v>4944</v>
      </c>
      <c r="R3250" s="9"/>
      <c r="S3250" s="8" t="str">
        <f t="shared" si="100"/>
        <v/>
      </c>
      <c r="T3250" s="8" t="str">
        <f t="shared" si="101"/>
        <v/>
      </c>
    </row>
    <row r="3251" spans="1:20" x14ac:dyDescent="0.25">
      <c r="A3251" t="s">
        <v>3542</v>
      </c>
      <c r="B3251" s="7">
        <v>7902648</v>
      </c>
      <c r="C3251" s="9">
        <v>45673</v>
      </c>
      <c r="D3251" t="s">
        <v>4942</v>
      </c>
      <c r="E3251" t="s">
        <v>4167</v>
      </c>
      <c r="F3251" t="s">
        <v>7569</v>
      </c>
      <c r="I3251" s="3">
        <v>0</v>
      </c>
      <c r="J3251" s="3">
        <v>27779088.600000001</v>
      </c>
      <c r="K3251" s="3">
        <v>1761669312.8699999</v>
      </c>
      <c r="N3251" t="s">
        <v>4877</v>
      </c>
      <c r="O3251" s="9">
        <v>45673.603171296301</v>
      </c>
      <c r="P3251" t="s">
        <v>5042</v>
      </c>
      <c r="R3251" s="9"/>
      <c r="S3251" s="8" t="str">
        <f t="shared" si="100"/>
        <v/>
      </c>
      <c r="T3251" s="8" t="str">
        <f t="shared" si="101"/>
        <v/>
      </c>
    </row>
    <row r="3252" spans="1:20" x14ac:dyDescent="0.25">
      <c r="A3252" t="s">
        <v>3542</v>
      </c>
      <c r="B3252" s="7">
        <v>7902656</v>
      </c>
      <c r="C3252" s="9">
        <v>45673</v>
      </c>
      <c r="D3252" t="s">
        <v>4874</v>
      </c>
      <c r="E3252" t="s">
        <v>4168</v>
      </c>
      <c r="I3252" s="3">
        <v>0</v>
      </c>
      <c r="J3252" s="3">
        <v>1047942.5</v>
      </c>
      <c r="K3252" s="3">
        <v>1760621370.3699999</v>
      </c>
      <c r="N3252" t="s">
        <v>4877</v>
      </c>
      <c r="O3252" s="9">
        <v>45673.612268518496</v>
      </c>
      <c r="P3252" t="s">
        <v>83</v>
      </c>
      <c r="R3252" s="9"/>
      <c r="S3252" s="8" t="str">
        <f t="shared" si="100"/>
        <v/>
      </c>
      <c r="T3252" s="8" t="str">
        <f t="shared" si="101"/>
        <v/>
      </c>
    </row>
    <row r="3253" spans="1:20" x14ac:dyDescent="0.25">
      <c r="A3253" t="s">
        <v>3542</v>
      </c>
      <c r="B3253" s="7">
        <v>7902669</v>
      </c>
      <c r="C3253" s="9">
        <v>45673</v>
      </c>
      <c r="D3253" t="s">
        <v>4942</v>
      </c>
      <c r="E3253" t="s">
        <v>2776</v>
      </c>
      <c r="F3253" t="s">
        <v>7570</v>
      </c>
      <c r="I3253" s="3">
        <v>27779088.600000001</v>
      </c>
      <c r="J3253" s="3">
        <v>0</v>
      </c>
      <c r="K3253" s="3">
        <v>1788400458.97</v>
      </c>
      <c r="N3253" t="s">
        <v>4877</v>
      </c>
      <c r="O3253" s="9">
        <v>45673.628611111097</v>
      </c>
      <c r="P3253" t="s">
        <v>368</v>
      </c>
      <c r="R3253" s="9"/>
      <c r="S3253" s="8" t="str">
        <f t="shared" si="100"/>
        <v/>
      </c>
      <c r="T3253" s="8" t="str">
        <f t="shared" si="101"/>
        <v/>
      </c>
    </row>
    <row r="3254" spans="1:20" x14ac:dyDescent="0.25">
      <c r="A3254" t="s">
        <v>3542</v>
      </c>
      <c r="B3254" s="7">
        <v>7902670</v>
      </c>
      <c r="C3254" s="9">
        <v>45673</v>
      </c>
      <c r="D3254" t="s">
        <v>4874</v>
      </c>
      <c r="E3254" t="s">
        <v>4169</v>
      </c>
      <c r="F3254" t="s">
        <v>6186</v>
      </c>
      <c r="I3254" s="3">
        <v>1047942.5</v>
      </c>
      <c r="J3254" s="3">
        <v>0</v>
      </c>
      <c r="K3254" s="3">
        <v>1789448401.47</v>
      </c>
      <c r="N3254" t="s">
        <v>4877</v>
      </c>
      <c r="O3254" s="9">
        <v>45673.631053240701</v>
      </c>
      <c r="P3254" t="s">
        <v>83</v>
      </c>
      <c r="R3254" s="9"/>
      <c r="S3254" s="8" t="str">
        <f t="shared" si="100"/>
        <v/>
      </c>
      <c r="T3254" s="8" t="str">
        <f t="shared" si="101"/>
        <v/>
      </c>
    </row>
    <row r="3255" spans="1:20" x14ac:dyDescent="0.25">
      <c r="A3255" t="s">
        <v>3542</v>
      </c>
      <c r="B3255" s="7">
        <v>7902671</v>
      </c>
      <c r="C3255" s="9">
        <v>45673</v>
      </c>
      <c r="D3255" t="s">
        <v>3539</v>
      </c>
      <c r="E3255" t="s">
        <v>7571</v>
      </c>
      <c r="I3255" s="3">
        <v>0</v>
      </c>
      <c r="J3255" s="3">
        <v>297040.02</v>
      </c>
      <c r="K3255" s="3">
        <v>1789151361.45</v>
      </c>
      <c r="N3255" t="s">
        <v>4877</v>
      </c>
      <c r="O3255" s="9">
        <v>45673.633680555598</v>
      </c>
      <c r="P3255" t="s">
        <v>26</v>
      </c>
      <c r="R3255" s="9"/>
      <c r="S3255" s="8" t="str">
        <f t="shared" si="100"/>
        <v>00084981</v>
      </c>
      <c r="T3255" s="8">
        <f t="shared" si="101"/>
        <v>7902671</v>
      </c>
    </row>
    <row r="3256" spans="1:20" x14ac:dyDescent="0.25">
      <c r="A3256" t="s">
        <v>3542</v>
      </c>
      <c r="B3256" s="7">
        <v>7902678</v>
      </c>
      <c r="C3256" s="9">
        <v>45673</v>
      </c>
      <c r="D3256" t="s">
        <v>4874</v>
      </c>
      <c r="E3256" t="s">
        <v>4170</v>
      </c>
      <c r="F3256" t="s">
        <v>7572</v>
      </c>
      <c r="I3256" s="3">
        <v>0</v>
      </c>
      <c r="J3256" s="3">
        <v>2220090.27</v>
      </c>
      <c r="K3256" s="3">
        <v>1786931271.1800001</v>
      </c>
      <c r="N3256" t="s">
        <v>4877</v>
      </c>
      <c r="O3256" s="9">
        <v>45673.647395833301</v>
      </c>
      <c r="P3256" t="s">
        <v>368</v>
      </c>
      <c r="R3256" s="9"/>
      <c r="S3256" s="8" t="str">
        <f t="shared" si="100"/>
        <v/>
      </c>
      <c r="T3256" s="8" t="str">
        <f t="shared" si="101"/>
        <v/>
      </c>
    </row>
    <row r="3257" spans="1:20" x14ac:dyDescent="0.25">
      <c r="A3257" t="s">
        <v>3542</v>
      </c>
      <c r="B3257" s="7">
        <v>7902689</v>
      </c>
      <c r="C3257" s="9">
        <v>45673</v>
      </c>
      <c r="D3257" t="s">
        <v>3539</v>
      </c>
      <c r="E3257" t="s">
        <v>7573</v>
      </c>
      <c r="I3257" s="3">
        <v>0</v>
      </c>
      <c r="J3257" s="3">
        <v>362684.83</v>
      </c>
      <c r="K3257" s="3">
        <v>1786568586.3499999</v>
      </c>
      <c r="N3257" t="s">
        <v>4877</v>
      </c>
      <c r="O3257" s="9">
        <v>45673.6694444444</v>
      </c>
      <c r="P3257" t="s">
        <v>26</v>
      </c>
      <c r="R3257" s="9"/>
      <c r="S3257" s="8" t="str">
        <f t="shared" si="100"/>
        <v>00084982</v>
      </c>
      <c r="T3257" s="8">
        <f t="shared" si="101"/>
        <v>7902689</v>
      </c>
    </row>
    <row r="3258" spans="1:20" x14ac:dyDescent="0.25">
      <c r="A3258" t="s">
        <v>3542</v>
      </c>
      <c r="B3258" s="7">
        <v>7902718</v>
      </c>
      <c r="C3258" s="9">
        <v>45673</v>
      </c>
      <c r="D3258" t="s">
        <v>4942</v>
      </c>
      <c r="E3258" t="s">
        <v>4171</v>
      </c>
      <c r="I3258" s="3">
        <v>8783540.6899999995</v>
      </c>
      <c r="J3258" s="3">
        <v>0</v>
      </c>
      <c r="K3258" s="3">
        <v>1795352127.04</v>
      </c>
      <c r="N3258" t="s">
        <v>4877</v>
      </c>
      <c r="O3258" s="9">
        <v>45673.744189814803</v>
      </c>
      <c r="P3258" t="s">
        <v>4944</v>
      </c>
      <c r="R3258" s="9"/>
      <c r="S3258" s="8" t="str">
        <f t="shared" si="100"/>
        <v/>
      </c>
      <c r="T3258" s="8" t="str">
        <f t="shared" si="101"/>
        <v/>
      </c>
    </row>
    <row r="3259" spans="1:20" x14ac:dyDescent="0.25">
      <c r="A3259" t="s">
        <v>3542</v>
      </c>
      <c r="B3259" s="7">
        <v>7902719</v>
      </c>
      <c r="C3259" s="9">
        <v>45673</v>
      </c>
      <c r="D3259" t="s">
        <v>4942</v>
      </c>
      <c r="E3259" t="s">
        <v>4172</v>
      </c>
      <c r="I3259" s="3">
        <v>3012376.33</v>
      </c>
      <c r="J3259" s="3">
        <v>0</v>
      </c>
      <c r="K3259" s="3">
        <v>1798364503.3699999</v>
      </c>
      <c r="N3259" t="s">
        <v>4877</v>
      </c>
      <c r="O3259" s="9">
        <v>45673.744189814803</v>
      </c>
      <c r="P3259" t="s">
        <v>4944</v>
      </c>
      <c r="R3259" s="9"/>
      <c r="S3259" s="8" t="str">
        <f t="shared" si="100"/>
        <v/>
      </c>
      <c r="T3259" s="8" t="str">
        <f t="shared" si="101"/>
        <v/>
      </c>
    </row>
    <row r="3260" spans="1:20" x14ac:dyDescent="0.25">
      <c r="A3260" t="s">
        <v>3542</v>
      </c>
      <c r="B3260" s="7">
        <v>7902720</v>
      </c>
      <c r="C3260" s="9">
        <v>45673</v>
      </c>
      <c r="D3260" t="s">
        <v>4942</v>
      </c>
      <c r="E3260" t="s">
        <v>4173</v>
      </c>
      <c r="I3260" s="3">
        <v>3992949.92</v>
      </c>
      <c r="J3260" s="3">
        <v>0</v>
      </c>
      <c r="K3260" s="3">
        <v>1802357453.29</v>
      </c>
      <c r="N3260" t="s">
        <v>4877</v>
      </c>
      <c r="O3260" s="9">
        <v>45673.744189814803</v>
      </c>
      <c r="P3260" t="s">
        <v>4944</v>
      </c>
      <c r="R3260" s="9"/>
      <c r="S3260" s="8" t="str">
        <f t="shared" si="100"/>
        <v/>
      </c>
      <c r="T3260" s="8" t="str">
        <f t="shared" si="101"/>
        <v/>
      </c>
    </row>
    <row r="3261" spans="1:20" x14ac:dyDescent="0.25">
      <c r="A3261" t="s">
        <v>3542</v>
      </c>
      <c r="B3261" s="7">
        <v>7902721</v>
      </c>
      <c r="C3261" s="9">
        <v>45673</v>
      </c>
      <c r="D3261" t="s">
        <v>4942</v>
      </c>
      <c r="E3261" t="s">
        <v>4174</v>
      </c>
      <c r="I3261" s="3">
        <v>270067.40000000002</v>
      </c>
      <c r="J3261" s="3">
        <v>0</v>
      </c>
      <c r="K3261" s="3">
        <v>1802627520.6900001</v>
      </c>
      <c r="N3261" t="s">
        <v>4877</v>
      </c>
      <c r="O3261" s="9">
        <v>45673.744189814803</v>
      </c>
      <c r="P3261" t="s">
        <v>4944</v>
      </c>
      <c r="R3261" s="9"/>
      <c r="S3261" s="8" t="str">
        <f t="shared" si="100"/>
        <v/>
      </c>
      <c r="T3261" s="8" t="str">
        <f t="shared" si="101"/>
        <v/>
      </c>
    </row>
    <row r="3262" spans="1:20" x14ac:dyDescent="0.25">
      <c r="A3262" t="s">
        <v>3542</v>
      </c>
      <c r="B3262" s="7">
        <v>7902728</v>
      </c>
      <c r="C3262" s="9">
        <v>45673</v>
      </c>
      <c r="D3262" t="s">
        <v>4874</v>
      </c>
      <c r="E3262" t="s">
        <v>2916</v>
      </c>
      <c r="F3262" t="s">
        <v>7574</v>
      </c>
      <c r="I3262" s="3">
        <v>0</v>
      </c>
      <c r="J3262" s="3">
        <v>17850.64</v>
      </c>
      <c r="K3262" s="3">
        <v>1802609670.05</v>
      </c>
      <c r="N3262" t="s">
        <v>4877</v>
      </c>
      <c r="O3262" s="9">
        <v>45673.788773148102</v>
      </c>
      <c r="P3262" t="s">
        <v>5102</v>
      </c>
      <c r="R3262" s="9"/>
      <c r="S3262" s="8" t="str">
        <f t="shared" si="100"/>
        <v/>
      </c>
      <c r="T3262" s="8" t="str">
        <f t="shared" si="101"/>
        <v/>
      </c>
    </row>
    <row r="3263" spans="1:20" x14ac:dyDescent="0.25">
      <c r="A3263" t="s">
        <v>3542</v>
      </c>
      <c r="B3263" s="7">
        <v>7902729</v>
      </c>
      <c r="C3263" s="9">
        <v>45674</v>
      </c>
      <c r="D3263" t="s">
        <v>4874</v>
      </c>
      <c r="E3263" t="s">
        <v>4175</v>
      </c>
      <c r="I3263" s="3">
        <v>0</v>
      </c>
      <c r="J3263" s="3">
        <v>17892239.75</v>
      </c>
      <c r="K3263" s="3">
        <v>1784717430.3</v>
      </c>
      <c r="N3263" t="s">
        <v>4877</v>
      </c>
      <c r="O3263" s="9">
        <v>45674.3116435185</v>
      </c>
      <c r="P3263" t="s">
        <v>6333</v>
      </c>
      <c r="R3263" s="9"/>
      <c r="S3263" s="8" t="str">
        <f t="shared" si="100"/>
        <v/>
      </c>
      <c r="T3263" s="8" t="str">
        <f t="shared" si="101"/>
        <v/>
      </c>
    </row>
    <row r="3264" spans="1:20" x14ac:dyDescent="0.25">
      <c r="A3264" t="s">
        <v>3542</v>
      </c>
      <c r="B3264" s="7">
        <v>7902747</v>
      </c>
      <c r="C3264" s="9">
        <v>45674</v>
      </c>
      <c r="D3264" t="s">
        <v>4874</v>
      </c>
      <c r="E3264" t="s">
        <v>3486</v>
      </c>
      <c r="F3264" t="s">
        <v>7575</v>
      </c>
      <c r="I3264" s="3">
        <v>0</v>
      </c>
      <c r="J3264" s="3">
        <v>2328677.3199999998</v>
      </c>
      <c r="K3264" s="3">
        <v>1782388752.98</v>
      </c>
      <c r="N3264" t="s">
        <v>4877</v>
      </c>
      <c r="O3264" s="9">
        <v>45674.394247685203</v>
      </c>
      <c r="P3264" t="s">
        <v>368</v>
      </c>
      <c r="R3264" s="9"/>
      <c r="S3264" s="8" t="str">
        <f t="shared" si="100"/>
        <v/>
      </c>
      <c r="T3264" s="8" t="str">
        <f t="shared" si="101"/>
        <v/>
      </c>
    </row>
    <row r="3265" spans="1:20" x14ac:dyDescent="0.25">
      <c r="A3265" t="s">
        <v>3542</v>
      </c>
      <c r="B3265" s="7">
        <v>7902748</v>
      </c>
      <c r="C3265" s="9">
        <v>45674</v>
      </c>
      <c r="D3265" t="s">
        <v>4942</v>
      </c>
      <c r="E3265" t="s">
        <v>4176</v>
      </c>
      <c r="I3265" s="3">
        <v>527682.72</v>
      </c>
      <c r="J3265" s="3">
        <v>0</v>
      </c>
      <c r="K3265" s="3">
        <v>1782916435.7</v>
      </c>
      <c r="N3265" t="s">
        <v>4877</v>
      </c>
      <c r="O3265" s="9">
        <v>45674.400752314803</v>
      </c>
      <c r="P3265" t="s">
        <v>4944</v>
      </c>
      <c r="R3265" s="9"/>
      <c r="S3265" s="8" t="str">
        <f t="shared" si="100"/>
        <v/>
      </c>
      <c r="T3265" s="8" t="str">
        <f t="shared" si="101"/>
        <v/>
      </c>
    </row>
    <row r="3266" spans="1:20" x14ac:dyDescent="0.25">
      <c r="A3266" t="s">
        <v>3542</v>
      </c>
      <c r="B3266" s="7">
        <v>7902749</v>
      </c>
      <c r="C3266" s="9">
        <v>45674</v>
      </c>
      <c r="D3266" t="s">
        <v>4942</v>
      </c>
      <c r="E3266" t="s">
        <v>4177</v>
      </c>
      <c r="I3266" s="3">
        <v>382443.63</v>
      </c>
      <c r="J3266" s="3">
        <v>0</v>
      </c>
      <c r="K3266" s="3">
        <v>1783298879.3299999</v>
      </c>
      <c r="N3266" t="s">
        <v>4877</v>
      </c>
      <c r="O3266" s="9">
        <v>45674.400752314803</v>
      </c>
      <c r="P3266" t="s">
        <v>4944</v>
      </c>
      <c r="R3266" s="9"/>
      <c r="S3266" s="8" t="str">
        <f t="shared" si="100"/>
        <v/>
      </c>
      <c r="T3266" s="8" t="str">
        <f t="shared" si="101"/>
        <v/>
      </c>
    </row>
    <row r="3267" spans="1:20" x14ac:dyDescent="0.25">
      <c r="A3267" t="s">
        <v>3542</v>
      </c>
      <c r="B3267" s="7">
        <v>7902750</v>
      </c>
      <c r="C3267" s="9">
        <v>45674</v>
      </c>
      <c r="D3267" t="s">
        <v>4942</v>
      </c>
      <c r="E3267" t="s">
        <v>4178</v>
      </c>
      <c r="I3267" s="3">
        <v>551879.94999999995</v>
      </c>
      <c r="J3267" s="3">
        <v>0</v>
      </c>
      <c r="K3267" s="3">
        <v>1783850759.28</v>
      </c>
      <c r="N3267" t="s">
        <v>4877</v>
      </c>
      <c r="O3267" s="9">
        <v>45674.400752314803</v>
      </c>
      <c r="P3267" t="s">
        <v>4944</v>
      </c>
      <c r="R3267" s="9"/>
      <c r="S3267" s="8" t="str">
        <f t="shared" si="100"/>
        <v/>
      </c>
      <c r="T3267" s="8" t="str">
        <f t="shared" si="101"/>
        <v/>
      </c>
    </row>
    <row r="3268" spans="1:20" x14ac:dyDescent="0.25">
      <c r="A3268" t="s">
        <v>3542</v>
      </c>
      <c r="B3268" s="7">
        <v>7902751</v>
      </c>
      <c r="C3268" s="9">
        <v>45674</v>
      </c>
      <c r="D3268" t="s">
        <v>4942</v>
      </c>
      <c r="E3268" t="s">
        <v>4179</v>
      </c>
      <c r="I3268" s="3">
        <v>358078.39</v>
      </c>
      <c r="J3268" s="3">
        <v>0</v>
      </c>
      <c r="K3268" s="3">
        <v>1784208837.6700001</v>
      </c>
      <c r="N3268" t="s">
        <v>4877</v>
      </c>
      <c r="O3268" s="9">
        <v>45674.400752314803</v>
      </c>
      <c r="P3268" t="s">
        <v>4944</v>
      </c>
      <c r="R3268" s="9"/>
      <c r="S3268" s="8" t="str">
        <f t="shared" ref="S3268:S3331" si="102">+IF(MID(E3268,1,1)="R",MID(E3268,5,8),"")</f>
        <v/>
      </c>
      <c r="T3268" s="8" t="str">
        <f t="shared" ref="T3268:T3331" si="103">+IF(MID(S3268,1,1)="0",B3268,"")</f>
        <v/>
      </c>
    </row>
    <row r="3269" spans="1:20" x14ac:dyDescent="0.25">
      <c r="A3269" t="s">
        <v>3542</v>
      </c>
      <c r="B3269" s="7">
        <v>7902752</v>
      </c>
      <c r="C3269" s="9">
        <v>45674</v>
      </c>
      <c r="D3269" t="s">
        <v>4942</v>
      </c>
      <c r="E3269" t="s">
        <v>2641</v>
      </c>
      <c r="I3269" s="3">
        <v>2978091.41</v>
      </c>
      <c r="J3269" s="3">
        <v>0</v>
      </c>
      <c r="K3269" s="3">
        <v>1787186929.0799999</v>
      </c>
      <c r="N3269" t="s">
        <v>4877</v>
      </c>
      <c r="O3269" s="9">
        <v>45674.400775463</v>
      </c>
      <c r="P3269" t="s">
        <v>4944</v>
      </c>
      <c r="R3269" s="9"/>
      <c r="S3269" s="8" t="str">
        <f t="shared" si="102"/>
        <v/>
      </c>
      <c r="T3269" s="8" t="str">
        <f t="shared" si="103"/>
        <v/>
      </c>
    </row>
    <row r="3270" spans="1:20" x14ac:dyDescent="0.25">
      <c r="A3270" t="s">
        <v>3542</v>
      </c>
      <c r="B3270" s="7">
        <v>7902766</v>
      </c>
      <c r="C3270" s="9">
        <v>45674</v>
      </c>
      <c r="D3270" t="s">
        <v>4874</v>
      </c>
      <c r="E3270" t="s">
        <v>3042</v>
      </c>
      <c r="F3270" t="s">
        <v>7576</v>
      </c>
      <c r="I3270" s="3">
        <v>0</v>
      </c>
      <c r="J3270" s="3">
        <v>2560786.38</v>
      </c>
      <c r="K3270" s="3">
        <v>1784626142.7</v>
      </c>
      <c r="N3270" t="s">
        <v>4877</v>
      </c>
      <c r="O3270" s="9">
        <v>45674.415266203701</v>
      </c>
      <c r="P3270" t="s">
        <v>368</v>
      </c>
      <c r="R3270" s="9"/>
      <c r="S3270" s="8" t="str">
        <f t="shared" si="102"/>
        <v/>
      </c>
      <c r="T3270" s="8" t="str">
        <f t="shared" si="103"/>
        <v/>
      </c>
    </row>
    <row r="3271" spans="1:20" x14ac:dyDescent="0.25">
      <c r="A3271" t="s">
        <v>3542</v>
      </c>
      <c r="B3271" s="7">
        <v>7902770</v>
      </c>
      <c r="C3271" s="9">
        <v>45674</v>
      </c>
      <c r="D3271" t="s">
        <v>4874</v>
      </c>
      <c r="E3271" t="s">
        <v>4180</v>
      </c>
      <c r="F3271" t="s">
        <v>7577</v>
      </c>
      <c r="I3271" s="3">
        <v>0</v>
      </c>
      <c r="J3271" s="3">
        <v>2308960.48</v>
      </c>
      <c r="K3271" s="3">
        <v>1782317182.22</v>
      </c>
      <c r="N3271" t="s">
        <v>4877</v>
      </c>
      <c r="O3271" s="9">
        <v>45674.417476851799</v>
      </c>
      <c r="P3271" t="s">
        <v>26</v>
      </c>
      <c r="R3271" s="9"/>
      <c r="S3271" s="8" t="str">
        <f t="shared" si="102"/>
        <v/>
      </c>
      <c r="T3271" s="8" t="str">
        <f t="shared" si="103"/>
        <v/>
      </c>
    </row>
    <row r="3272" spans="1:20" x14ac:dyDescent="0.25">
      <c r="A3272" t="s">
        <v>3542</v>
      </c>
      <c r="B3272" s="7">
        <v>7902777</v>
      </c>
      <c r="C3272" s="9">
        <v>45674</v>
      </c>
      <c r="D3272" t="s">
        <v>4874</v>
      </c>
      <c r="E3272" t="s">
        <v>3031</v>
      </c>
      <c r="F3272" t="s">
        <v>7578</v>
      </c>
      <c r="I3272" s="3">
        <v>0</v>
      </c>
      <c r="J3272" s="3">
        <v>3974817.04</v>
      </c>
      <c r="K3272" s="3">
        <v>1778342365.1800001</v>
      </c>
      <c r="N3272" t="s">
        <v>4877</v>
      </c>
      <c r="O3272" s="9">
        <v>45674.439803240697</v>
      </c>
      <c r="P3272" t="s">
        <v>368</v>
      </c>
      <c r="R3272" s="9"/>
      <c r="S3272" s="8" t="str">
        <f t="shared" si="102"/>
        <v/>
      </c>
      <c r="T3272" s="8" t="str">
        <f t="shared" si="103"/>
        <v/>
      </c>
    </row>
    <row r="3273" spans="1:20" x14ac:dyDescent="0.25">
      <c r="A3273" t="s">
        <v>3542</v>
      </c>
      <c r="B3273" s="7">
        <v>7902780</v>
      </c>
      <c r="C3273" s="9">
        <v>45674</v>
      </c>
      <c r="D3273" t="s">
        <v>4874</v>
      </c>
      <c r="E3273" t="s">
        <v>4181</v>
      </c>
      <c r="F3273" t="s">
        <v>7578</v>
      </c>
      <c r="I3273" s="3">
        <v>0</v>
      </c>
      <c r="J3273" s="3">
        <v>4199751.04</v>
      </c>
      <c r="K3273" s="3">
        <v>1774142614.1400001</v>
      </c>
      <c r="N3273" t="s">
        <v>4877</v>
      </c>
      <c r="O3273" s="9">
        <v>45674.441782407397</v>
      </c>
      <c r="P3273" t="s">
        <v>368</v>
      </c>
      <c r="R3273" s="9"/>
      <c r="S3273" s="8" t="str">
        <f t="shared" si="102"/>
        <v/>
      </c>
      <c r="T3273" s="8" t="str">
        <f t="shared" si="103"/>
        <v/>
      </c>
    </row>
    <row r="3274" spans="1:20" x14ac:dyDescent="0.25">
      <c r="A3274" t="s">
        <v>3542</v>
      </c>
      <c r="B3274" s="7">
        <v>7902784</v>
      </c>
      <c r="C3274" s="9">
        <v>45674</v>
      </c>
      <c r="D3274" t="s">
        <v>4874</v>
      </c>
      <c r="E3274" t="s">
        <v>2589</v>
      </c>
      <c r="F3274" t="s">
        <v>7578</v>
      </c>
      <c r="I3274" s="3">
        <v>0</v>
      </c>
      <c r="J3274" s="3">
        <v>6119677.9199999999</v>
      </c>
      <c r="K3274" s="3">
        <v>1768022936.22</v>
      </c>
      <c r="N3274" t="s">
        <v>4877</v>
      </c>
      <c r="O3274" s="9">
        <v>45674.4458564815</v>
      </c>
      <c r="P3274" t="s">
        <v>368</v>
      </c>
      <c r="R3274" s="9"/>
      <c r="S3274" s="8" t="str">
        <f t="shared" si="102"/>
        <v/>
      </c>
      <c r="T3274" s="8" t="str">
        <f t="shared" si="103"/>
        <v/>
      </c>
    </row>
    <row r="3275" spans="1:20" x14ac:dyDescent="0.25">
      <c r="A3275" t="s">
        <v>3542</v>
      </c>
      <c r="B3275" s="7">
        <v>7902790</v>
      </c>
      <c r="C3275" s="9">
        <v>45674</v>
      </c>
      <c r="D3275" t="s">
        <v>4874</v>
      </c>
      <c r="E3275" t="s">
        <v>3194</v>
      </c>
      <c r="F3275" t="s">
        <v>7579</v>
      </c>
      <c r="I3275" s="3">
        <v>0</v>
      </c>
      <c r="J3275" s="3">
        <v>358678.51</v>
      </c>
      <c r="K3275" s="3">
        <v>1767664257.71</v>
      </c>
      <c r="N3275" t="s">
        <v>4877</v>
      </c>
      <c r="O3275" s="9">
        <v>45674.451157407399</v>
      </c>
      <c r="P3275" t="s">
        <v>26</v>
      </c>
      <c r="R3275" s="9"/>
      <c r="S3275" s="8" t="str">
        <f t="shared" si="102"/>
        <v/>
      </c>
      <c r="T3275" s="8" t="str">
        <f t="shared" si="103"/>
        <v/>
      </c>
    </row>
    <row r="3276" spans="1:20" x14ac:dyDescent="0.25">
      <c r="A3276" t="s">
        <v>3542</v>
      </c>
      <c r="B3276" s="7">
        <v>7902804</v>
      </c>
      <c r="C3276" s="9">
        <v>45674</v>
      </c>
      <c r="D3276" t="s">
        <v>3539</v>
      </c>
      <c r="E3276" t="s">
        <v>7580</v>
      </c>
      <c r="I3276" s="3">
        <v>0</v>
      </c>
      <c r="J3276" s="3">
        <v>230051.59</v>
      </c>
      <c r="K3276" s="3">
        <v>1767434206.1199999</v>
      </c>
      <c r="N3276" t="s">
        <v>4877</v>
      </c>
      <c r="O3276" s="9">
        <v>45674.468854166698</v>
      </c>
      <c r="P3276" t="s">
        <v>26</v>
      </c>
      <c r="R3276" s="9"/>
      <c r="S3276" s="8" t="str">
        <f t="shared" si="102"/>
        <v>00084984</v>
      </c>
      <c r="T3276" s="8">
        <f t="shared" si="103"/>
        <v>7902804</v>
      </c>
    </row>
    <row r="3277" spans="1:20" x14ac:dyDescent="0.25">
      <c r="A3277" t="s">
        <v>3542</v>
      </c>
      <c r="B3277" s="7">
        <v>7902808</v>
      </c>
      <c r="C3277" s="9">
        <v>45674</v>
      </c>
      <c r="D3277" t="s">
        <v>3539</v>
      </c>
      <c r="E3277" t="s">
        <v>7581</v>
      </c>
      <c r="I3277" s="3">
        <v>0</v>
      </c>
      <c r="J3277" s="3">
        <v>10252987.5</v>
      </c>
      <c r="K3277" s="3">
        <v>1757181218.6199999</v>
      </c>
      <c r="N3277" t="s">
        <v>4877</v>
      </c>
      <c r="O3277" s="9">
        <v>45674.478020833303</v>
      </c>
      <c r="P3277" t="s">
        <v>26</v>
      </c>
      <c r="R3277" s="9"/>
      <c r="S3277" s="8" t="str">
        <f t="shared" si="102"/>
        <v>00084985</v>
      </c>
      <c r="T3277" s="8">
        <f t="shared" si="103"/>
        <v>7902808</v>
      </c>
    </row>
    <row r="3278" spans="1:20" x14ac:dyDescent="0.25">
      <c r="A3278" t="s">
        <v>3542</v>
      </c>
      <c r="B3278" s="7">
        <v>7902809</v>
      </c>
      <c r="C3278" s="9">
        <v>45674</v>
      </c>
      <c r="D3278" t="s">
        <v>3539</v>
      </c>
      <c r="E3278" t="s">
        <v>7582</v>
      </c>
      <c r="I3278" s="3">
        <v>0</v>
      </c>
      <c r="J3278" s="3">
        <v>22278610</v>
      </c>
      <c r="K3278" s="3">
        <v>1734902608.6199999</v>
      </c>
      <c r="N3278" t="s">
        <v>4877</v>
      </c>
      <c r="O3278" s="9">
        <v>45674.479988425897</v>
      </c>
      <c r="P3278" t="s">
        <v>26</v>
      </c>
      <c r="R3278" s="9"/>
      <c r="S3278" s="8" t="str">
        <f t="shared" si="102"/>
        <v>00084986</v>
      </c>
      <c r="T3278" s="8">
        <f t="shared" si="103"/>
        <v>7902809</v>
      </c>
    </row>
    <row r="3279" spans="1:20" x14ac:dyDescent="0.25">
      <c r="A3279" t="s">
        <v>3542</v>
      </c>
      <c r="B3279" s="7">
        <v>7902811</v>
      </c>
      <c r="C3279" s="9">
        <v>45674</v>
      </c>
      <c r="D3279" t="s">
        <v>3539</v>
      </c>
      <c r="E3279" t="s">
        <v>7583</v>
      </c>
      <c r="I3279" s="3">
        <v>0</v>
      </c>
      <c r="J3279" s="3">
        <v>16697101</v>
      </c>
      <c r="K3279" s="3">
        <v>1718205507.6199999</v>
      </c>
      <c r="N3279" t="s">
        <v>4877</v>
      </c>
      <c r="O3279" s="9">
        <v>45674.480520833298</v>
      </c>
      <c r="P3279" t="s">
        <v>26</v>
      </c>
      <c r="R3279" s="9"/>
      <c r="S3279" s="8" t="str">
        <f t="shared" si="102"/>
        <v>00084987</v>
      </c>
      <c r="T3279" s="8">
        <f t="shared" si="103"/>
        <v>7902811</v>
      </c>
    </row>
    <row r="3280" spans="1:20" x14ac:dyDescent="0.25">
      <c r="A3280" t="s">
        <v>3542</v>
      </c>
      <c r="B3280" s="7">
        <v>7902826</v>
      </c>
      <c r="C3280" s="9">
        <v>45674</v>
      </c>
      <c r="D3280" t="s">
        <v>3539</v>
      </c>
      <c r="E3280" t="s">
        <v>7584</v>
      </c>
      <c r="I3280" s="3">
        <v>0</v>
      </c>
      <c r="J3280" s="3">
        <v>125550</v>
      </c>
      <c r="K3280" s="3">
        <v>1718079957.6199999</v>
      </c>
      <c r="N3280" t="s">
        <v>4877</v>
      </c>
      <c r="O3280" s="9">
        <v>45674.503275463001</v>
      </c>
      <c r="P3280" t="s">
        <v>26</v>
      </c>
      <c r="R3280" s="9"/>
      <c r="S3280" s="8" t="str">
        <f t="shared" si="102"/>
        <v>00084989</v>
      </c>
      <c r="T3280" s="8">
        <f t="shared" si="103"/>
        <v>7902826</v>
      </c>
    </row>
    <row r="3281" spans="1:20" x14ac:dyDescent="0.25">
      <c r="A3281" t="s">
        <v>3542</v>
      </c>
      <c r="B3281" s="7">
        <v>7902827</v>
      </c>
      <c r="C3281" s="9">
        <v>45674</v>
      </c>
      <c r="D3281" t="s">
        <v>3539</v>
      </c>
      <c r="E3281" t="s">
        <v>7585</v>
      </c>
      <c r="I3281" s="3">
        <v>0</v>
      </c>
      <c r="J3281" s="3">
        <v>3840000</v>
      </c>
      <c r="K3281" s="3">
        <v>1714239957.6199999</v>
      </c>
      <c r="N3281" t="s">
        <v>4877</v>
      </c>
      <c r="O3281" s="9">
        <v>45674.504780092597</v>
      </c>
      <c r="P3281" t="s">
        <v>83</v>
      </c>
      <c r="R3281" s="9"/>
      <c r="S3281" s="8" t="str">
        <f t="shared" si="102"/>
        <v>00084990</v>
      </c>
      <c r="T3281" s="8">
        <f t="shared" si="103"/>
        <v>7902827</v>
      </c>
    </row>
    <row r="3282" spans="1:20" x14ac:dyDescent="0.25">
      <c r="A3282" t="s">
        <v>3542</v>
      </c>
      <c r="B3282" s="7">
        <v>7902831</v>
      </c>
      <c r="C3282" s="9">
        <v>45674</v>
      </c>
      <c r="D3282" t="s">
        <v>3539</v>
      </c>
      <c r="E3282" t="s">
        <v>7586</v>
      </c>
      <c r="I3282" s="3">
        <v>0</v>
      </c>
      <c r="J3282" s="3">
        <v>4403950.05</v>
      </c>
      <c r="K3282" s="3">
        <v>1709836007.5699999</v>
      </c>
      <c r="N3282" t="s">
        <v>4877</v>
      </c>
      <c r="O3282" s="9">
        <v>45674.509537037004</v>
      </c>
      <c r="P3282" t="s">
        <v>83</v>
      </c>
      <c r="R3282" s="9"/>
      <c r="S3282" s="8" t="str">
        <f t="shared" si="102"/>
        <v>00084991</v>
      </c>
      <c r="T3282" s="8">
        <f t="shared" si="103"/>
        <v>7902831</v>
      </c>
    </row>
    <row r="3283" spans="1:20" x14ac:dyDescent="0.25">
      <c r="A3283" t="s">
        <v>3542</v>
      </c>
      <c r="B3283" s="7">
        <v>7902833</v>
      </c>
      <c r="C3283" s="9">
        <v>45674</v>
      </c>
      <c r="D3283" t="s">
        <v>3539</v>
      </c>
      <c r="E3283" t="s">
        <v>7587</v>
      </c>
      <c r="I3283" s="3">
        <v>0</v>
      </c>
      <c r="J3283" s="3">
        <v>1000000</v>
      </c>
      <c r="K3283" s="3">
        <v>1708836007.5699999</v>
      </c>
      <c r="N3283" t="s">
        <v>4877</v>
      </c>
      <c r="O3283" s="9">
        <v>45674.512766203698</v>
      </c>
      <c r="P3283" t="s">
        <v>26</v>
      </c>
      <c r="R3283" s="9"/>
      <c r="S3283" s="8" t="str">
        <f t="shared" si="102"/>
        <v>00084992</v>
      </c>
      <c r="T3283" s="8">
        <f t="shared" si="103"/>
        <v>7902833</v>
      </c>
    </row>
    <row r="3284" spans="1:20" x14ac:dyDescent="0.25">
      <c r="A3284" t="s">
        <v>3542</v>
      </c>
      <c r="B3284" s="7">
        <v>7902834</v>
      </c>
      <c r="C3284" s="9">
        <v>45674</v>
      </c>
      <c r="D3284" t="s">
        <v>4942</v>
      </c>
      <c r="E3284" t="s">
        <v>2577</v>
      </c>
      <c r="I3284" s="3">
        <v>15269585.720000001</v>
      </c>
      <c r="J3284" s="3">
        <v>0</v>
      </c>
      <c r="K3284" s="3">
        <v>1724105593.29</v>
      </c>
      <c r="N3284" t="s">
        <v>4877</v>
      </c>
      <c r="O3284" s="9">
        <v>45674.512766203698</v>
      </c>
      <c r="P3284" t="s">
        <v>4944</v>
      </c>
      <c r="R3284" s="9"/>
      <c r="S3284" s="8" t="str">
        <f t="shared" si="102"/>
        <v/>
      </c>
      <c r="T3284" s="8" t="str">
        <f t="shared" si="103"/>
        <v/>
      </c>
    </row>
    <row r="3285" spans="1:20" x14ac:dyDescent="0.25">
      <c r="A3285" t="s">
        <v>3542</v>
      </c>
      <c r="B3285" s="7">
        <v>7902835</v>
      </c>
      <c r="C3285" s="9">
        <v>45674</v>
      </c>
      <c r="D3285" t="s">
        <v>4942</v>
      </c>
      <c r="E3285" t="s">
        <v>4182</v>
      </c>
      <c r="I3285" s="3">
        <v>1704048.82</v>
      </c>
      <c r="J3285" s="3">
        <v>0</v>
      </c>
      <c r="K3285" s="3">
        <v>1725809642.1099999</v>
      </c>
      <c r="N3285" t="s">
        <v>4877</v>
      </c>
      <c r="O3285" s="9">
        <v>45674.512766203698</v>
      </c>
      <c r="P3285" t="s">
        <v>4944</v>
      </c>
      <c r="R3285" s="9"/>
      <c r="S3285" s="8" t="str">
        <f t="shared" si="102"/>
        <v/>
      </c>
      <c r="T3285" s="8" t="str">
        <f t="shared" si="103"/>
        <v/>
      </c>
    </row>
    <row r="3286" spans="1:20" x14ac:dyDescent="0.25">
      <c r="A3286" t="s">
        <v>3542</v>
      </c>
      <c r="B3286" s="7">
        <v>7902838</v>
      </c>
      <c r="C3286" s="9">
        <v>45674</v>
      </c>
      <c r="D3286" t="s">
        <v>3539</v>
      </c>
      <c r="E3286" t="s">
        <v>7588</v>
      </c>
      <c r="I3286" s="3">
        <v>0</v>
      </c>
      <c r="J3286" s="3">
        <v>905255.77</v>
      </c>
      <c r="K3286" s="3">
        <v>1724904386.3399999</v>
      </c>
      <c r="N3286" t="s">
        <v>4877</v>
      </c>
      <c r="O3286" s="9">
        <v>45674.517141203702</v>
      </c>
      <c r="P3286" t="s">
        <v>26</v>
      </c>
      <c r="R3286" s="9"/>
      <c r="S3286" s="8" t="str">
        <f t="shared" si="102"/>
        <v>00084993</v>
      </c>
      <c r="T3286" s="8">
        <f t="shared" si="103"/>
        <v>7902838</v>
      </c>
    </row>
    <row r="3287" spans="1:20" x14ac:dyDescent="0.25">
      <c r="A3287" t="s">
        <v>3542</v>
      </c>
      <c r="B3287" s="7">
        <v>7902839</v>
      </c>
      <c r="C3287" s="9">
        <v>45674</v>
      </c>
      <c r="D3287" t="s">
        <v>4874</v>
      </c>
      <c r="E3287" t="s">
        <v>2892</v>
      </c>
      <c r="F3287" t="s">
        <v>7589</v>
      </c>
      <c r="I3287" s="3">
        <v>0</v>
      </c>
      <c r="J3287" s="3">
        <v>501954.1</v>
      </c>
      <c r="K3287" s="3">
        <v>1724402432.24</v>
      </c>
      <c r="N3287" t="s">
        <v>4877</v>
      </c>
      <c r="O3287" s="9">
        <v>45674.520057870403</v>
      </c>
      <c r="P3287" t="s">
        <v>83</v>
      </c>
      <c r="R3287" s="9"/>
      <c r="S3287" s="8" t="str">
        <f t="shared" si="102"/>
        <v/>
      </c>
      <c r="T3287" s="8" t="str">
        <f t="shared" si="103"/>
        <v/>
      </c>
    </row>
    <row r="3288" spans="1:20" x14ac:dyDescent="0.25">
      <c r="A3288" t="s">
        <v>3542</v>
      </c>
      <c r="B3288" s="7">
        <v>7902840</v>
      </c>
      <c r="C3288" s="9">
        <v>45674</v>
      </c>
      <c r="D3288" t="s">
        <v>3539</v>
      </c>
      <c r="E3288" t="s">
        <v>7590</v>
      </c>
      <c r="I3288" s="3">
        <v>0</v>
      </c>
      <c r="J3288" s="3">
        <v>1008601.6</v>
      </c>
      <c r="K3288" s="3">
        <v>1723393830.6400001</v>
      </c>
      <c r="N3288" t="s">
        <v>4877</v>
      </c>
      <c r="O3288" s="9">
        <v>45674.5226273148</v>
      </c>
      <c r="P3288" t="s">
        <v>26</v>
      </c>
      <c r="R3288" s="9"/>
      <c r="S3288" s="8" t="str">
        <f t="shared" si="102"/>
        <v>00084994</v>
      </c>
      <c r="T3288" s="8">
        <f t="shared" si="103"/>
        <v>7902840</v>
      </c>
    </row>
    <row r="3289" spans="1:20" x14ac:dyDescent="0.25">
      <c r="A3289" t="s">
        <v>3542</v>
      </c>
      <c r="B3289" s="7">
        <v>7902842</v>
      </c>
      <c r="C3289" s="9">
        <v>45674</v>
      </c>
      <c r="D3289" t="s">
        <v>3539</v>
      </c>
      <c r="E3289" t="s">
        <v>7591</v>
      </c>
      <c r="I3289" s="3">
        <v>0</v>
      </c>
      <c r="J3289" s="3">
        <v>347500</v>
      </c>
      <c r="K3289" s="3">
        <v>1723046330.6400001</v>
      </c>
      <c r="N3289" t="s">
        <v>4877</v>
      </c>
      <c r="O3289" s="9">
        <v>45674.527777777803</v>
      </c>
      <c r="P3289" t="s">
        <v>26</v>
      </c>
      <c r="R3289" s="9"/>
      <c r="S3289" s="8" t="str">
        <f t="shared" si="102"/>
        <v>00084996</v>
      </c>
      <c r="T3289" s="8">
        <f t="shared" si="103"/>
        <v>7902842</v>
      </c>
    </row>
    <row r="3290" spans="1:20" x14ac:dyDescent="0.25">
      <c r="A3290" t="s">
        <v>3542</v>
      </c>
      <c r="B3290" s="7">
        <v>7902844</v>
      </c>
      <c r="C3290" s="9">
        <v>45674</v>
      </c>
      <c r="D3290" t="s">
        <v>3539</v>
      </c>
      <c r="E3290" t="s">
        <v>7592</v>
      </c>
      <c r="I3290" s="3">
        <v>17.87</v>
      </c>
      <c r="J3290" s="3">
        <v>0</v>
      </c>
      <c r="K3290" s="3">
        <v>1723046348.51</v>
      </c>
      <c r="N3290" t="s">
        <v>4877</v>
      </c>
      <c r="O3290" s="9">
        <v>45674.528113425898</v>
      </c>
      <c r="P3290" t="s">
        <v>26</v>
      </c>
      <c r="R3290" s="9"/>
      <c r="S3290" s="8" t="str">
        <f t="shared" si="102"/>
        <v>00084997</v>
      </c>
      <c r="T3290" s="8">
        <f t="shared" si="103"/>
        <v>7902844</v>
      </c>
    </row>
    <row r="3291" spans="1:20" x14ac:dyDescent="0.25">
      <c r="A3291" t="s">
        <v>3542</v>
      </c>
      <c r="B3291" s="7">
        <v>7902847</v>
      </c>
      <c r="C3291" s="9">
        <v>45674</v>
      </c>
      <c r="D3291" t="s">
        <v>4874</v>
      </c>
      <c r="E3291" t="s">
        <v>2801</v>
      </c>
      <c r="F3291" t="s">
        <v>7593</v>
      </c>
      <c r="I3291" s="3">
        <v>0</v>
      </c>
      <c r="J3291" s="3">
        <v>73761</v>
      </c>
      <c r="K3291" s="3">
        <v>1722972587.51</v>
      </c>
      <c r="N3291" t="s">
        <v>4877</v>
      </c>
      <c r="O3291" s="9">
        <v>45674.539004629602</v>
      </c>
      <c r="P3291" t="s">
        <v>26</v>
      </c>
      <c r="R3291" s="9"/>
      <c r="S3291" s="8" t="str">
        <f t="shared" si="102"/>
        <v/>
      </c>
      <c r="T3291" s="8" t="str">
        <f t="shared" si="103"/>
        <v/>
      </c>
    </row>
    <row r="3292" spans="1:20" x14ac:dyDescent="0.25">
      <c r="A3292" t="s">
        <v>3542</v>
      </c>
      <c r="B3292" s="7">
        <v>7902849</v>
      </c>
      <c r="C3292" s="9">
        <v>45674</v>
      </c>
      <c r="D3292" t="s">
        <v>3539</v>
      </c>
      <c r="E3292" t="s">
        <v>7594</v>
      </c>
      <c r="I3292" s="3">
        <v>0</v>
      </c>
      <c r="J3292" s="3">
        <v>9697152.5299999993</v>
      </c>
      <c r="K3292" s="3">
        <v>1713275434.98</v>
      </c>
      <c r="N3292" t="s">
        <v>4877</v>
      </c>
      <c r="O3292" s="9">
        <v>45674.550949074102</v>
      </c>
      <c r="P3292" t="s">
        <v>83</v>
      </c>
      <c r="R3292" s="9"/>
      <c r="S3292" s="8" t="str">
        <f t="shared" si="102"/>
        <v>00084998</v>
      </c>
      <c r="T3292" s="8">
        <f t="shared" si="103"/>
        <v>7902849</v>
      </c>
    </row>
    <row r="3293" spans="1:20" x14ac:dyDescent="0.25">
      <c r="A3293" t="s">
        <v>3542</v>
      </c>
      <c r="B3293" s="7">
        <v>7902850</v>
      </c>
      <c r="C3293" s="9">
        <v>45674</v>
      </c>
      <c r="D3293" t="s">
        <v>4874</v>
      </c>
      <c r="E3293" t="s">
        <v>2800</v>
      </c>
      <c r="F3293" t="s">
        <v>5006</v>
      </c>
      <c r="I3293" s="3">
        <v>0</v>
      </c>
      <c r="J3293" s="3">
        <v>110159.42</v>
      </c>
      <c r="K3293" s="3">
        <v>1713165275.5599999</v>
      </c>
      <c r="N3293" t="s">
        <v>4877</v>
      </c>
      <c r="O3293" s="9">
        <v>45674.5547800926</v>
      </c>
      <c r="P3293" t="s">
        <v>26</v>
      </c>
      <c r="R3293" s="9"/>
      <c r="S3293" s="8" t="str">
        <f t="shared" si="102"/>
        <v/>
      </c>
      <c r="T3293" s="8" t="str">
        <f t="shared" si="103"/>
        <v/>
      </c>
    </row>
    <row r="3294" spans="1:20" x14ac:dyDescent="0.25">
      <c r="A3294" t="s">
        <v>3542</v>
      </c>
      <c r="B3294" s="7">
        <v>7902852</v>
      </c>
      <c r="C3294" s="9">
        <v>45674</v>
      </c>
      <c r="D3294" t="s">
        <v>4874</v>
      </c>
      <c r="E3294" t="s">
        <v>2822</v>
      </c>
      <c r="I3294" s="3">
        <v>0</v>
      </c>
      <c r="J3294" s="3">
        <v>224808.6</v>
      </c>
      <c r="K3294" s="3">
        <v>1712940466.96</v>
      </c>
      <c r="N3294" t="s">
        <v>4877</v>
      </c>
      <c r="O3294" s="9">
        <v>45674.603263888901</v>
      </c>
      <c r="P3294" t="s">
        <v>83</v>
      </c>
      <c r="R3294" s="9"/>
      <c r="S3294" s="8" t="str">
        <f t="shared" si="102"/>
        <v/>
      </c>
      <c r="T3294" s="8" t="str">
        <f t="shared" si="103"/>
        <v/>
      </c>
    </row>
    <row r="3295" spans="1:20" x14ac:dyDescent="0.25">
      <c r="A3295" t="s">
        <v>3542</v>
      </c>
      <c r="B3295" s="7">
        <v>7902853</v>
      </c>
      <c r="C3295" s="9">
        <v>45674</v>
      </c>
      <c r="D3295" t="s">
        <v>3539</v>
      </c>
      <c r="E3295" t="s">
        <v>7595</v>
      </c>
      <c r="I3295" s="3">
        <v>0</v>
      </c>
      <c r="J3295" s="3">
        <v>4271364.07</v>
      </c>
      <c r="K3295" s="3">
        <v>1708669102.8900001</v>
      </c>
      <c r="N3295" t="s">
        <v>4877</v>
      </c>
      <c r="O3295" s="9">
        <v>45674.603668981501</v>
      </c>
      <c r="P3295" t="s">
        <v>83</v>
      </c>
      <c r="R3295" s="9"/>
      <c r="S3295" s="8" t="str">
        <f t="shared" si="102"/>
        <v>00085000</v>
      </c>
      <c r="T3295" s="8">
        <f t="shared" si="103"/>
        <v>7902853</v>
      </c>
    </row>
    <row r="3296" spans="1:20" x14ac:dyDescent="0.25">
      <c r="A3296" t="s">
        <v>3542</v>
      </c>
      <c r="B3296" s="7">
        <v>7902869</v>
      </c>
      <c r="C3296" s="9">
        <v>45674</v>
      </c>
      <c r="D3296" t="s">
        <v>4942</v>
      </c>
      <c r="E3296" t="s">
        <v>4183</v>
      </c>
      <c r="I3296" s="3">
        <v>6687656.5199999996</v>
      </c>
      <c r="J3296" s="3">
        <v>0</v>
      </c>
      <c r="K3296" s="3">
        <v>1715356759.4100001</v>
      </c>
      <c r="N3296" t="s">
        <v>4877</v>
      </c>
      <c r="O3296" s="9">
        <v>45674.640590277799</v>
      </c>
      <c r="P3296" t="s">
        <v>4944</v>
      </c>
      <c r="R3296" s="9"/>
      <c r="S3296" s="8" t="str">
        <f t="shared" si="102"/>
        <v/>
      </c>
      <c r="T3296" s="8" t="str">
        <f t="shared" si="103"/>
        <v/>
      </c>
    </row>
    <row r="3297" spans="1:20" x14ac:dyDescent="0.25">
      <c r="A3297" t="s">
        <v>3542</v>
      </c>
      <c r="B3297" s="7">
        <v>7902870</v>
      </c>
      <c r="C3297" s="9">
        <v>45674</v>
      </c>
      <c r="D3297" t="s">
        <v>4942</v>
      </c>
      <c r="E3297" t="s">
        <v>4184</v>
      </c>
      <c r="I3297" s="3">
        <v>10019126.970000001</v>
      </c>
      <c r="J3297" s="3">
        <v>0</v>
      </c>
      <c r="K3297" s="3">
        <v>1725375886.3800001</v>
      </c>
      <c r="N3297" t="s">
        <v>4877</v>
      </c>
      <c r="O3297" s="9">
        <v>45674.640590277799</v>
      </c>
      <c r="P3297" t="s">
        <v>4944</v>
      </c>
      <c r="R3297" s="9"/>
      <c r="S3297" s="8" t="str">
        <f t="shared" si="102"/>
        <v/>
      </c>
      <c r="T3297" s="8" t="str">
        <f t="shared" si="103"/>
        <v/>
      </c>
    </row>
    <row r="3298" spans="1:20" x14ac:dyDescent="0.25">
      <c r="A3298" t="s">
        <v>3542</v>
      </c>
      <c r="B3298" s="7">
        <v>7902874</v>
      </c>
      <c r="C3298" s="9">
        <v>45674</v>
      </c>
      <c r="D3298" t="s">
        <v>4942</v>
      </c>
      <c r="E3298" t="s">
        <v>4185</v>
      </c>
      <c r="I3298" s="3">
        <v>846759.5</v>
      </c>
      <c r="J3298" s="3">
        <v>0</v>
      </c>
      <c r="K3298" s="3">
        <v>1726222645.8800001</v>
      </c>
      <c r="N3298" t="s">
        <v>4877</v>
      </c>
      <c r="O3298" s="9">
        <v>45674.645034722198</v>
      </c>
      <c r="P3298" t="s">
        <v>4944</v>
      </c>
      <c r="R3298" s="9"/>
      <c r="S3298" s="8" t="str">
        <f t="shared" si="102"/>
        <v/>
      </c>
      <c r="T3298" s="8" t="str">
        <f t="shared" si="103"/>
        <v/>
      </c>
    </row>
    <row r="3299" spans="1:20" x14ac:dyDescent="0.25">
      <c r="A3299" t="s">
        <v>3542</v>
      </c>
      <c r="B3299" s="7">
        <v>7902875</v>
      </c>
      <c r="C3299" s="9">
        <v>45674</v>
      </c>
      <c r="D3299" t="s">
        <v>4942</v>
      </c>
      <c r="E3299" t="s">
        <v>4186</v>
      </c>
      <c r="I3299" s="3">
        <v>522339.76</v>
      </c>
      <c r="J3299" s="3">
        <v>0</v>
      </c>
      <c r="K3299" s="3">
        <v>1726744985.6400001</v>
      </c>
      <c r="N3299" t="s">
        <v>4877</v>
      </c>
      <c r="O3299" s="9">
        <v>45674.645034722198</v>
      </c>
      <c r="P3299" t="s">
        <v>4944</v>
      </c>
      <c r="R3299" s="9"/>
      <c r="S3299" s="8" t="str">
        <f t="shared" si="102"/>
        <v/>
      </c>
      <c r="T3299" s="8" t="str">
        <f t="shared" si="103"/>
        <v/>
      </c>
    </row>
    <row r="3300" spans="1:20" x14ac:dyDescent="0.25">
      <c r="A3300" t="s">
        <v>3542</v>
      </c>
      <c r="B3300" s="7">
        <v>7902876</v>
      </c>
      <c r="C3300" s="9">
        <v>45674</v>
      </c>
      <c r="D3300" t="s">
        <v>4942</v>
      </c>
      <c r="E3300" t="s">
        <v>2881</v>
      </c>
      <c r="I3300" s="3">
        <v>1060343.46</v>
      </c>
      <c r="J3300" s="3">
        <v>0</v>
      </c>
      <c r="K3300" s="3">
        <v>1727805329.0999999</v>
      </c>
      <c r="N3300" t="s">
        <v>4877</v>
      </c>
      <c r="O3300" s="9">
        <v>45674.645057870403</v>
      </c>
      <c r="P3300" t="s">
        <v>4944</v>
      </c>
      <c r="R3300" s="9"/>
      <c r="S3300" s="8" t="str">
        <f t="shared" si="102"/>
        <v/>
      </c>
      <c r="T3300" s="8" t="str">
        <f t="shared" si="103"/>
        <v/>
      </c>
    </row>
    <row r="3301" spans="1:20" x14ac:dyDescent="0.25">
      <c r="A3301" t="s">
        <v>3542</v>
      </c>
      <c r="B3301" s="7">
        <v>7902878</v>
      </c>
      <c r="C3301" s="9">
        <v>45674</v>
      </c>
      <c r="D3301" t="s">
        <v>4874</v>
      </c>
      <c r="E3301" t="s">
        <v>2880</v>
      </c>
      <c r="I3301" s="3">
        <v>0</v>
      </c>
      <c r="J3301" s="3">
        <v>155092.51999999999</v>
      </c>
      <c r="K3301" s="3">
        <v>1727650236.5799999</v>
      </c>
      <c r="N3301" t="s">
        <v>4877</v>
      </c>
      <c r="O3301" s="9">
        <v>45674.650428240697</v>
      </c>
      <c r="P3301" t="s">
        <v>83</v>
      </c>
      <c r="R3301" s="9"/>
      <c r="S3301" s="8" t="str">
        <f t="shared" si="102"/>
        <v/>
      </c>
      <c r="T3301" s="8" t="str">
        <f t="shared" si="103"/>
        <v/>
      </c>
    </row>
    <row r="3302" spans="1:20" x14ac:dyDescent="0.25">
      <c r="A3302" t="s">
        <v>3542</v>
      </c>
      <c r="B3302" s="7">
        <v>7902879</v>
      </c>
      <c r="C3302" s="9">
        <v>45674</v>
      </c>
      <c r="D3302" t="s">
        <v>3539</v>
      </c>
      <c r="E3302" t="s">
        <v>7596</v>
      </c>
      <c r="I3302" s="3">
        <v>0</v>
      </c>
      <c r="J3302" s="3">
        <v>6048608.9900000002</v>
      </c>
      <c r="K3302" s="3">
        <v>1721601627.5899999</v>
      </c>
      <c r="N3302" t="s">
        <v>4877</v>
      </c>
      <c r="O3302" s="9">
        <v>45674.650706018503</v>
      </c>
      <c r="P3302" t="s">
        <v>83</v>
      </c>
      <c r="R3302" s="9"/>
      <c r="S3302" s="8" t="str">
        <f t="shared" si="102"/>
        <v>00085001</v>
      </c>
      <c r="T3302" s="8">
        <f t="shared" si="103"/>
        <v>7902879</v>
      </c>
    </row>
    <row r="3303" spans="1:20" x14ac:dyDescent="0.25">
      <c r="A3303" t="s">
        <v>3542</v>
      </c>
      <c r="B3303" s="7">
        <v>7902884</v>
      </c>
      <c r="C3303" s="9">
        <v>45674</v>
      </c>
      <c r="D3303" t="s">
        <v>4874</v>
      </c>
      <c r="E3303" t="s">
        <v>2980</v>
      </c>
      <c r="I3303" s="3">
        <v>0</v>
      </c>
      <c r="J3303" s="3">
        <v>82842.13</v>
      </c>
      <c r="K3303" s="3">
        <v>1721518785.46</v>
      </c>
      <c r="N3303" t="s">
        <v>4877</v>
      </c>
      <c r="O3303" s="9">
        <v>45674.656979166699</v>
      </c>
      <c r="P3303" t="s">
        <v>83</v>
      </c>
      <c r="R3303" s="9"/>
      <c r="S3303" s="8" t="str">
        <f t="shared" si="102"/>
        <v/>
      </c>
      <c r="T3303" s="8" t="str">
        <f t="shared" si="103"/>
        <v/>
      </c>
    </row>
    <row r="3304" spans="1:20" x14ac:dyDescent="0.25">
      <c r="A3304" t="s">
        <v>3542</v>
      </c>
      <c r="B3304" s="7">
        <v>7902886</v>
      </c>
      <c r="C3304" s="9">
        <v>45674</v>
      </c>
      <c r="D3304" t="s">
        <v>3539</v>
      </c>
      <c r="E3304" t="s">
        <v>7597</v>
      </c>
      <c r="I3304" s="3">
        <v>0</v>
      </c>
      <c r="J3304" s="3">
        <v>3230843.39</v>
      </c>
      <c r="K3304" s="3">
        <v>1718287942.0699999</v>
      </c>
      <c r="N3304" t="s">
        <v>4877</v>
      </c>
      <c r="O3304" s="9">
        <v>45674.657210648104</v>
      </c>
      <c r="P3304" t="s">
        <v>83</v>
      </c>
      <c r="R3304" s="9"/>
      <c r="S3304" s="8" t="str">
        <f t="shared" si="102"/>
        <v>00085002</v>
      </c>
      <c r="T3304" s="8">
        <f t="shared" si="103"/>
        <v>7902886</v>
      </c>
    </row>
    <row r="3305" spans="1:20" x14ac:dyDescent="0.25">
      <c r="A3305" t="s">
        <v>3542</v>
      </c>
      <c r="B3305" s="7">
        <v>7902888</v>
      </c>
      <c r="C3305" s="9">
        <v>45674</v>
      </c>
      <c r="D3305" t="s">
        <v>4942</v>
      </c>
      <c r="E3305" t="s">
        <v>4187</v>
      </c>
      <c r="F3305" t="s">
        <v>7598</v>
      </c>
      <c r="I3305" s="3">
        <v>792405.54</v>
      </c>
      <c r="J3305" s="3">
        <v>0</v>
      </c>
      <c r="K3305" s="3">
        <v>1719080347.6099999</v>
      </c>
      <c r="N3305" t="s">
        <v>4877</v>
      </c>
      <c r="O3305" s="9">
        <v>45674.667708333298</v>
      </c>
      <c r="P3305" t="s">
        <v>4944</v>
      </c>
      <c r="R3305" s="9"/>
      <c r="S3305" s="8" t="str">
        <f t="shared" si="102"/>
        <v/>
      </c>
      <c r="T3305" s="8" t="str">
        <f t="shared" si="103"/>
        <v/>
      </c>
    </row>
    <row r="3306" spans="1:20" x14ac:dyDescent="0.25">
      <c r="A3306" t="s">
        <v>3542</v>
      </c>
      <c r="B3306" s="7">
        <v>7902889</v>
      </c>
      <c r="C3306" s="9">
        <v>45674</v>
      </c>
      <c r="D3306" t="s">
        <v>4942</v>
      </c>
      <c r="E3306" t="s">
        <v>4188</v>
      </c>
      <c r="F3306" t="s">
        <v>7598</v>
      </c>
      <c r="I3306" s="3">
        <v>865931.52</v>
      </c>
      <c r="J3306" s="3">
        <v>0</v>
      </c>
      <c r="K3306" s="3">
        <v>1719946279.1300001</v>
      </c>
      <c r="N3306" t="s">
        <v>4877</v>
      </c>
      <c r="O3306" s="9">
        <v>45674.667708333298</v>
      </c>
      <c r="P3306" t="s">
        <v>4944</v>
      </c>
      <c r="R3306" s="9"/>
      <c r="S3306" s="8" t="str">
        <f t="shared" si="102"/>
        <v/>
      </c>
      <c r="T3306" s="8" t="str">
        <f t="shared" si="103"/>
        <v/>
      </c>
    </row>
    <row r="3307" spans="1:20" x14ac:dyDescent="0.25">
      <c r="A3307" t="s">
        <v>3542</v>
      </c>
      <c r="B3307" s="7">
        <v>7902890</v>
      </c>
      <c r="C3307" s="9">
        <v>45674</v>
      </c>
      <c r="D3307" t="s">
        <v>4942</v>
      </c>
      <c r="E3307" t="s">
        <v>2970</v>
      </c>
      <c r="I3307" s="3">
        <v>479801.74</v>
      </c>
      <c r="J3307" s="3">
        <v>0</v>
      </c>
      <c r="K3307" s="3">
        <v>1720426080.8699999</v>
      </c>
      <c r="N3307" t="s">
        <v>4877</v>
      </c>
      <c r="O3307" s="9">
        <v>45674.667743055601</v>
      </c>
      <c r="P3307" t="s">
        <v>4944</v>
      </c>
      <c r="R3307" s="9"/>
      <c r="S3307" s="8" t="str">
        <f t="shared" si="102"/>
        <v/>
      </c>
      <c r="T3307" s="8" t="str">
        <f t="shared" si="103"/>
        <v/>
      </c>
    </row>
    <row r="3308" spans="1:20" x14ac:dyDescent="0.25">
      <c r="A3308" t="s">
        <v>3542</v>
      </c>
      <c r="B3308" s="7">
        <v>7902891</v>
      </c>
      <c r="C3308" s="9">
        <v>45674</v>
      </c>
      <c r="D3308" t="s">
        <v>4942</v>
      </c>
      <c r="E3308" t="s">
        <v>2969</v>
      </c>
      <c r="I3308" s="3">
        <v>580075.61</v>
      </c>
      <c r="J3308" s="3">
        <v>0</v>
      </c>
      <c r="K3308" s="3">
        <v>1721006156.48</v>
      </c>
      <c r="N3308" t="s">
        <v>4877</v>
      </c>
      <c r="O3308" s="9">
        <v>45674.667743055601</v>
      </c>
      <c r="P3308" t="s">
        <v>4944</v>
      </c>
      <c r="R3308" s="9"/>
      <c r="S3308" s="8" t="str">
        <f t="shared" si="102"/>
        <v/>
      </c>
      <c r="T3308" s="8" t="str">
        <f t="shared" si="103"/>
        <v/>
      </c>
    </row>
    <row r="3309" spans="1:20" x14ac:dyDescent="0.25">
      <c r="A3309" t="s">
        <v>3542</v>
      </c>
      <c r="B3309" s="7">
        <v>7902892</v>
      </c>
      <c r="C3309" s="9">
        <v>45674</v>
      </c>
      <c r="D3309" t="s">
        <v>4942</v>
      </c>
      <c r="E3309" t="s">
        <v>2968</v>
      </c>
      <c r="I3309" s="3">
        <v>726691.2</v>
      </c>
      <c r="J3309" s="3">
        <v>0</v>
      </c>
      <c r="K3309" s="3">
        <v>1721732847.6800001</v>
      </c>
      <c r="N3309" t="s">
        <v>4877</v>
      </c>
      <c r="O3309" s="9">
        <v>45674.667743055601</v>
      </c>
      <c r="P3309" t="s">
        <v>4944</v>
      </c>
      <c r="R3309" s="9"/>
      <c r="S3309" s="8" t="str">
        <f t="shared" si="102"/>
        <v/>
      </c>
      <c r="T3309" s="8" t="str">
        <f t="shared" si="103"/>
        <v/>
      </c>
    </row>
    <row r="3310" spans="1:20" x14ac:dyDescent="0.25">
      <c r="A3310" t="s">
        <v>3542</v>
      </c>
      <c r="B3310" s="7">
        <v>7902893</v>
      </c>
      <c r="C3310" s="9">
        <v>45674</v>
      </c>
      <c r="D3310" t="s">
        <v>4942</v>
      </c>
      <c r="E3310" t="s">
        <v>2966</v>
      </c>
      <c r="I3310" s="3">
        <v>729227.29</v>
      </c>
      <c r="J3310" s="3">
        <v>0</v>
      </c>
      <c r="K3310" s="3">
        <v>1722462074.97</v>
      </c>
      <c r="N3310" t="s">
        <v>4877</v>
      </c>
      <c r="O3310" s="9">
        <v>45674.667743055601</v>
      </c>
      <c r="P3310" t="s">
        <v>4944</v>
      </c>
      <c r="R3310" s="9"/>
      <c r="S3310" s="8" t="str">
        <f t="shared" si="102"/>
        <v/>
      </c>
      <c r="T3310" s="8" t="str">
        <f t="shared" si="103"/>
        <v/>
      </c>
    </row>
    <row r="3311" spans="1:20" x14ac:dyDescent="0.25">
      <c r="A3311" t="s">
        <v>3542</v>
      </c>
      <c r="B3311" s="7">
        <v>7902894</v>
      </c>
      <c r="C3311" s="9">
        <v>45674</v>
      </c>
      <c r="D3311" t="s">
        <v>4942</v>
      </c>
      <c r="E3311" t="s">
        <v>2967</v>
      </c>
      <c r="I3311" s="3">
        <v>108379.96</v>
      </c>
      <c r="J3311" s="3">
        <v>0</v>
      </c>
      <c r="K3311" s="3">
        <v>1722570454.9300001</v>
      </c>
      <c r="N3311" t="s">
        <v>4877</v>
      </c>
      <c r="O3311" s="9">
        <v>45674.667743055601</v>
      </c>
      <c r="P3311" t="s">
        <v>4944</v>
      </c>
      <c r="R3311" s="9"/>
      <c r="S3311" s="8" t="str">
        <f t="shared" si="102"/>
        <v/>
      </c>
      <c r="T3311" s="8" t="str">
        <f t="shared" si="103"/>
        <v/>
      </c>
    </row>
    <row r="3312" spans="1:20" x14ac:dyDescent="0.25">
      <c r="A3312" t="s">
        <v>3542</v>
      </c>
      <c r="B3312" s="7">
        <v>7902905</v>
      </c>
      <c r="C3312" s="9">
        <v>45674</v>
      </c>
      <c r="D3312" t="s">
        <v>4942</v>
      </c>
      <c r="E3312" t="s">
        <v>3037</v>
      </c>
      <c r="I3312" s="3">
        <v>13682323.640000001</v>
      </c>
      <c r="J3312" s="3">
        <v>0</v>
      </c>
      <c r="K3312" s="3">
        <v>1736252778.5699999</v>
      </c>
      <c r="N3312" t="s">
        <v>4877</v>
      </c>
      <c r="O3312" s="9">
        <v>45674.680509259299</v>
      </c>
      <c r="P3312" t="s">
        <v>4944</v>
      </c>
      <c r="R3312" s="9"/>
      <c r="S3312" s="8" t="str">
        <f t="shared" si="102"/>
        <v/>
      </c>
      <c r="T3312" s="8" t="str">
        <f t="shared" si="103"/>
        <v/>
      </c>
    </row>
    <row r="3313" spans="1:20" x14ac:dyDescent="0.25">
      <c r="A3313" t="s">
        <v>3542</v>
      </c>
      <c r="B3313" s="7">
        <v>7902911</v>
      </c>
      <c r="C3313" s="9">
        <v>45674</v>
      </c>
      <c r="D3313" t="s">
        <v>3539</v>
      </c>
      <c r="E3313" t="s">
        <v>7599</v>
      </c>
      <c r="I3313" s="3">
        <v>0</v>
      </c>
      <c r="J3313" s="3">
        <v>23773730.649999999</v>
      </c>
      <c r="K3313" s="3">
        <v>1712479047.9200001</v>
      </c>
      <c r="N3313" t="s">
        <v>4877</v>
      </c>
      <c r="O3313" s="9">
        <v>45674.701064814799</v>
      </c>
      <c r="P3313" t="s">
        <v>26</v>
      </c>
      <c r="R3313" s="9"/>
      <c r="S3313" s="8" t="str">
        <f t="shared" si="102"/>
        <v>00085003</v>
      </c>
      <c r="T3313" s="8">
        <f t="shared" si="103"/>
        <v>7902911</v>
      </c>
    </row>
    <row r="3314" spans="1:20" x14ac:dyDescent="0.25">
      <c r="A3314" t="s">
        <v>3542</v>
      </c>
      <c r="B3314" s="7">
        <v>7902913</v>
      </c>
      <c r="C3314" s="9">
        <v>45674</v>
      </c>
      <c r="D3314" t="s">
        <v>3539</v>
      </c>
      <c r="E3314" t="s">
        <v>7600</v>
      </c>
      <c r="I3314" s="3">
        <v>0</v>
      </c>
      <c r="J3314" s="3">
        <v>3087318.15</v>
      </c>
      <c r="K3314" s="3">
        <v>1709391729.77</v>
      </c>
      <c r="N3314" t="s">
        <v>4877</v>
      </c>
      <c r="O3314" s="9">
        <v>45674.704236111102</v>
      </c>
      <c r="P3314" t="s">
        <v>83</v>
      </c>
      <c r="R3314" s="9"/>
      <c r="S3314" s="8" t="str">
        <f t="shared" si="102"/>
        <v>00085004</v>
      </c>
      <c r="T3314" s="8">
        <f t="shared" si="103"/>
        <v>7902913</v>
      </c>
    </row>
    <row r="3315" spans="1:20" x14ac:dyDescent="0.25">
      <c r="A3315" t="s">
        <v>3542</v>
      </c>
      <c r="B3315" s="7">
        <v>7902915</v>
      </c>
      <c r="C3315" s="9">
        <v>45674</v>
      </c>
      <c r="D3315" t="s">
        <v>3539</v>
      </c>
      <c r="E3315" t="s">
        <v>7601</v>
      </c>
      <c r="I3315" s="3">
        <v>0</v>
      </c>
      <c r="J3315" s="3">
        <v>4408230.96</v>
      </c>
      <c r="K3315" s="3">
        <v>1704983498.8099999</v>
      </c>
      <c r="N3315" t="s">
        <v>4877</v>
      </c>
      <c r="O3315" s="9">
        <v>45674.722199074102</v>
      </c>
      <c r="P3315" t="s">
        <v>26</v>
      </c>
      <c r="R3315" s="9"/>
      <c r="S3315" s="8" t="str">
        <f t="shared" si="102"/>
        <v>00085005</v>
      </c>
      <c r="T3315" s="8">
        <f t="shared" si="103"/>
        <v>7902915</v>
      </c>
    </row>
    <row r="3316" spans="1:20" x14ac:dyDescent="0.25">
      <c r="A3316" t="s">
        <v>3542</v>
      </c>
      <c r="B3316" s="7">
        <v>7902916</v>
      </c>
      <c r="C3316" s="9">
        <v>45674</v>
      </c>
      <c r="D3316" t="s">
        <v>3539</v>
      </c>
      <c r="E3316" t="s">
        <v>7602</v>
      </c>
      <c r="I3316" s="3">
        <v>0</v>
      </c>
      <c r="J3316" s="3">
        <v>966000</v>
      </c>
      <c r="K3316" s="3">
        <v>1704017498.8099999</v>
      </c>
      <c r="N3316" t="s">
        <v>4877</v>
      </c>
      <c r="O3316" s="9">
        <v>45674.723784722199</v>
      </c>
      <c r="P3316" t="s">
        <v>26</v>
      </c>
      <c r="R3316" s="9"/>
      <c r="S3316" s="8" t="str">
        <f t="shared" si="102"/>
        <v>00085006</v>
      </c>
      <c r="T3316" s="8">
        <f t="shared" si="103"/>
        <v>7902916</v>
      </c>
    </row>
    <row r="3317" spans="1:20" x14ac:dyDescent="0.25">
      <c r="A3317" t="s">
        <v>3542</v>
      </c>
      <c r="B3317" s="7">
        <v>7902918</v>
      </c>
      <c r="C3317" s="9">
        <v>45674</v>
      </c>
      <c r="D3317" t="s">
        <v>4942</v>
      </c>
      <c r="E3317" t="s">
        <v>4189</v>
      </c>
      <c r="I3317" s="3">
        <v>0</v>
      </c>
      <c r="J3317" s="3">
        <v>2185126.6800000002</v>
      </c>
      <c r="K3317" s="3">
        <v>1701832372.1300001</v>
      </c>
      <c r="N3317" t="s">
        <v>4877</v>
      </c>
      <c r="O3317" s="9">
        <v>45674.729953703703</v>
      </c>
      <c r="P3317" t="s">
        <v>5001</v>
      </c>
      <c r="R3317" s="9"/>
      <c r="S3317" s="8" t="str">
        <f t="shared" si="102"/>
        <v/>
      </c>
      <c r="T3317" s="8" t="str">
        <f t="shared" si="103"/>
        <v/>
      </c>
    </row>
    <row r="3318" spans="1:20" x14ac:dyDescent="0.25">
      <c r="A3318" t="s">
        <v>3542</v>
      </c>
      <c r="B3318" s="7">
        <v>7902919</v>
      </c>
      <c r="C3318" s="9">
        <v>45674</v>
      </c>
      <c r="D3318" t="s">
        <v>4942</v>
      </c>
      <c r="E3318" t="s">
        <v>4190</v>
      </c>
      <c r="I3318" s="3">
        <v>0</v>
      </c>
      <c r="J3318" s="3">
        <v>3087984.72</v>
      </c>
      <c r="K3318" s="3">
        <v>1698744387.4100001</v>
      </c>
      <c r="N3318" t="s">
        <v>4877</v>
      </c>
      <c r="O3318" s="9">
        <v>45674.730416666702</v>
      </c>
      <c r="P3318" t="s">
        <v>5001</v>
      </c>
      <c r="R3318" s="9"/>
      <c r="S3318" s="8" t="str">
        <f t="shared" si="102"/>
        <v/>
      </c>
      <c r="T3318" s="8" t="str">
        <f t="shared" si="103"/>
        <v/>
      </c>
    </row>
    <row r="3319" spans="1:20" x14ac:dyDescent="0.25">
      <c r="A3319" t="s">
        <v>3542</v>
      </c>
      <c r="B3319" s="7">
        <v>7902920</v>
      </c>
      <c r="C3319" s="9">
        <v>45674</v>
      </c>
      <c r="D3319" t="s">
        <v>4942</v>
      </c>
      <c r="E3319" t="s">
        <v>4191</v>
      </c>
      <c r="I3319" s="3">
        <v>0</v>
      </c>
      <c r="J3319" s="3">
        <v>1366921.06</v>
      </c>
      <c r="K3319" s="3">
        <v>1697377466.3499999</v>
      </c>
      <c r="N3319" t="s">
        <v>4877</v>
      </c>
      <c r="O3319" s="9">
        <v>45674.730810185203</v>
      </c>
      <c r="P3319" t="s">
        <v>5001</v>
      </c>
      <c r="R3319" s="9"/>
      <c r="S3319" s="8" t="str">
        <f t="shared" si="102"/>
        <v/>
      </c>
      <c r="T3319" s="8" t="str">
        <f t="shared" si="103"/>
        <v/>
      </c>
    </row>
    <row r="3320" spans="1:20" x14ac:dyDescent="0.25">
      <c r="A3320" t="s">
        <v>3542</v>
      </c>
      <c r="B3320" s="7">
        <v>7902921</v>
      </c>
      <c r="C3320" s="9">
        <v>45674</v>
      </c>
      <c r="D3320" t="s">
        <v>4942</v>
      </c>
      <c r="E3320" t="s">
        <v>2588</v>
      </c>
      <c r="I3320" s="3">
        <v>12421190.49</v>
      </c>
      <c r="J3320" s="3">
        <v>0</v>
      </c>
      <c r="K3320" s="3">
        <v>1709798656.8399999</v>
      </c>
      <c r="N3320" t="s">
        <v>4877</v>
      </c>
      <c r="O3320" s="9">
        <v>45674.731111111098</v>
      </c>
      <c r="P3320" t="s">
        <v>4944</v>
      </c>
      <c r="R3320" s="9"/>
      <c r="S3320" s="8" t="str">
        <f t="shared" si="102"/>
        <v/>
      </c>
      <c r="T3320" s="8" t="str">
        <f t="shared" si="103"/>
        <v/>
      </c>
    </row>
    <row r="3321" spans="1:20" x14ac:dyDescent="0.25">
      <c r="A3321" t="s">
        <v>3542</v>
      </c>
      <c r="B3321" s="7">
        <v>7902922</v>
      </c>
      <c r="C3321" s="9">
        <v>45674</v>
      </c>
      <c r="D3321" t="s">
        <v>4942</v>
      </c>
      <c r="E3321" t="s">
        <v>2590</v>
      </c>
      <c r="I3321" s="3">
        <v>6990151.3600000003</v>
      </c>
      <c r="J3321" s="3">
        <v>0</v>
      </c>
      <c r="K3321" s="3">
        <v>1716788808.2</v>
      </c>
      <c r="N3321" t="s">
        <v>4877</v>
      </c>
      <c r="O3321" s="9">
        <v>45674.731111111098</v>
      </c>
      <c r="P3321" t="s">
        <v>4944</v>
      </c>
      <c r="R3321" s="9"/>
      <c r="S3321" s="8" t="str">
        <f t="shared" si="102"/>
        <v/>
      </c>
      <c r="T3321" s="8" t="str">
        <f t="shared" si="103"/>
        <v/>
      </c>
    </row>
    <row r="3322" spans="1:20" x14ac:dyDescent="0.25">
      <c r="A3322" t="s">
        <v>3542</v>
      </c>
      <c r="B3322" s="7">
        <v>7902923</v>
      </c>
      <c r="C3322" s="9">
        <v>45674</v>
      </c>
      <c r="D3322" t="s">
        <v>4942</v>
      </c>
      <c r="E3322" t="s">
        <v>2591</v>
      </c>
      <c r="I3322" s="3">
        <v>3725959.43</v>
      </c>
      <c r="J3322" s="3">
        <v>0</v>
      </c>
      <c r="K3322" s="3">
        <v>1720514767.6300001</v>
      </c>
      <c r="N3322" t="s">
        <v>4877</v>
      </c>
      <c r="O3322" s="9">
        <v>45674.731111111098</v>
      </c>
      <c r="P3322" t="s">
        <v>4944</v>
      </c>
      <c r="R3322" s="9"/>
      <c r="S3322" s="8" t="str">
        <f t="shared" si="102"/>
        <v/>
      </c>
      <c r="T3322" s="8" t="str">
        <f t="shared" si="103"/>
        <v/>
      </c>
    </row>
    <row r="3323" spans="1:20" x14ac:dyDescent="0.25">
      <c r="A3323" t="s">
        <v>3542</v>
      </c>
      <c r="B3323" s="7">
        <v>7902924</v>
      </c>
      <c r="C3323" s="9">
        <v>45674</v>
      </c>
      <c r="D3323" t="s">
        <v>4942</v>
      </c>
      <c r="E3323" t="s">
        <v>4192</v>
      </c>
      <c r="I3323" s="3">
        <v>0</v>
      </c>
      <c r="J3323" s="3">
        <v>504438.06</v>
      </c>
      <c r="K3323" s="3">
        <v>1720010329.5699999</v>
      </c>
      <c r="N3323" t="s">
        <v>4877</v>
      </c>
      <c r="O3323" s="9">
        <v>45674.731249999997</v>
      </c>
      <c r="P3323" t="s">
        <v>5001</v>
      </c>
      <c r="R3323" s="9"/>
      <c r="S3323" s="8" t="str">
        <f t="shared" si="102"/>
        <v/>
      </c>
      <c r="T3323" s="8" t="str">
        <f t="shared" si="103"/>
        <v/>
      </c>
    </row>
    <row r="3324" spans="1:20" x14ac:dyDescent="0.25">
      <c r="A3324" t="s">
        <v>3542</v>
      </c>
      <c r="B3324" s="7">
        <v>7902932</v>
      </c>
      <c r="C3324" s="9">
        <v>45674</v>
      </c>
      <c r="D3324" t="s">
        <v>4942</v>
      </c>
      <c r="E3324" t="s">
        <v>3036</v>
      </c>
      <c r="I3324" s="3">
        <v>11386934.84</v>
      </c>
      <c r="J3324" s="3">
        <v>0</v>
      </c>
      <c r="K3324" s="3">
        <v>1731397264.4100001</v>
      </c>
      <c r="N3324" t="s">
        <v>4877</v>
      </c>
      <c r="O3324" s="9">
        <v>45674.752407407403</v>
      </c>
      <c r="P3324" t="s">
        <v>4944</v>
      </c>
      <c r="R3324" s="9"/>
      <c r="S3324" s="8" t="str">
        <f t="shared" si="102"/>
        <v/>
      </c>
      <c r="T3324" s="8" t="str">
        <f t="shared" si="103"/>
        <v/>
      </c>
    </row>
    <row r="3325" spans="1:20" x14ac:dyDescent="0.25">
      <c r="A3325" t="s">
        <v>3542</v>
      </c>
      <c r="B3325" s="7">
        <v>7902933</v>
      </c>
      <c r="C3325" s="9">
        <v>45674</v>
      </c>
      <c r="D3325" t="s">
        <v>4942</v>
      </c>
      <c r="E3325" t="s">
        <v>3035</v>
      </c>
      <c r="I3325" s="3">
        <v>6901942.6699999999</v>
      </c>
      <c r="J3325" s="3">
        <v>0</v>
      </c>
      <c r="K3325" s="3">
        <v>1738299207.0799999</v>
      </c>
      <c r="N3325" t="s">
        <v>4877</v>
      </c>
      <c r="O3325" s="9">
        <v>45674.752407407403</v>
      </c>
      <c r="P3325" t="s">
        <v>4944</v>
      </c>
      <c r="R3325" s="9"/>
      <c r="S3325" s="8" t="str">
        <f t="shared" si="102"/>
        <v/>
      </c>
      <c r="T3325" s="8" t="str">
        <f t="shared" si="103"/>
        <v/>
      </c>
    </row>
    <row r="3326" spans="1:20" x14ac:dyDescent="0.25">
      <c r="A3326" t="s">
        <v>3542</v>
      </c>
      <c r="B3326" s="7">
        <v>7902937</v>
      </c>
      <c r="C3326" s="9">
        <v>45675</v>
      </c>
      <c r="D3326" t="s">
        <v>4942</v>
      </c>
      <c r="E3326" t="s">
        <v>3502</v>
      </c>
      <c r="I3326" s="3">
        <v>609322.79</v>
      </c>
      <c r="J3326" s="3">
        <v>0</v>
      </c>
      <c r="K3326" s="3">
        <v>1738908529.8699999</v>
      </c>
      <c r="N3326" t="s">
        <v>4877</v>
      </c>
      <c r="O3326" s="9">
        <v>45675.2551157407</v>
      </c>
      <c r="P3326" t="s">
        <v>4944</v>
      </c>
      <c r="R3326" s="9"/>
      <c r="S3326" s="8" t="str">
        <f t="shared" si="102"/>
        <v/>
      </c>
      <c r="T3326" s="8" t="str">
        <f t="shared" si="103"/>
        <v/>
      </c>
    </row>
    <row r="3327" spans="1:20" x14ac:dyDescent="0.25">
      <c r="A3327" t="s">
        <v>3542</v>
      </c>
      <c r="B3327" s="7">
        <v>7902938</v>
      </c>
      <c r="C3327" s="9">
        <v>45675</v>
      </c>
      <c r="D3327" t="s">
        <v>4942</v>
      </c>
      <c r="E3327" t="s">
        <v>3503</v>
      </c>
      <c r="I3327" s="3">
        <v>356648.21</v>
      </c>
      <c r="J3327" s="3">
        <v>0</v>
      </c>
      <c r="K3327" s="3">
        <v>1739265178.0799999</v>
      </c>
      <c r="N3327" t="s">
        <v>4877</v>
      </c>
      <c r="O3327" s="9">
        <v>45675.2551157407</v>
      </c>
      <c r="P3327" t="s">
        <v>4944</v>
      </c>
      <c r="R3327" s="9"/>
      <c r="S3327" s="8" t="str">
        <f t="shared" si="102"/>
        <v/>
      </c>
      <c r="T3327" s="8" t="str">
        <f t="shared" si="103"/>
        <v/>
      </c>
    </row>
    <row r="3328" spans="1:20" x14ac:dyDescent="0.25">
      <c r="A3328" t="s">
        <v>3542</v>
      </c>
      <c r="B3328" s="7">
        <v>7902939</v>
      </c>
      <c r="C3328" s="9">
        <v>45675</v>
      </c>
      <c r="D3328" t="s">
        <v>4942</v>
      </c>
      <c r="E3328" t="s">
        <v>3498</v>
      </c>
      <c r="I3328" s="3">
        <v>1793877.65</v>
      </c>
      <c r="J3328" s="3">
        <v>0</v>
      </c>
      <c r="K3328" s="3">
        <v>1741059055.73</v>
      </c>
      <c r="N3328" t="s">
        <v>4877</v>
      </c>
      <c r="O3328" s="9">
        <v>45675.255138888897</v>
      </c>
      <c r="P3328" t="s">
        <v>4944</v>
      </c>
      <c r="R3328" s="9"/>
      <c r="S3328" s="8" t="str">
        <f t="shared" si="102"/>
        <v/>
      </c>
      <c r="T3328" s="8" t="str">
        <f t="shared" si="103"/>
        <v/>
      </c>
    </row>
    <row r="3329" spans="1:20" x14ac:dyDescent="0.25">
      <c r="A3329" t="s">
        <v>3542</v>
      </c>
      <c r="B3329" s="7">
        <v>7902940</v>
      </c>
      <c r="C3329" s="9">
        <v>45675</v>
      </c>
      <c r="D3329" t="s">
        <v>4942</v>
      </c>
      <c r="E3329" t="s">
        <v>4193</v>
      </c>
      <c r="I3329" s="3">
        <v>1131200.8700000001</v>
      </c>
      <c r="J3329" s="3">
        <v>0</v>
      </c>
      <c r="K3329" s="3">
        <v>1742190256.5999999</v>
      </c>
      <c r="N3329" t="s">
        <v>4877</v>
      </c>
      <c r="O3329" s="9">
        <v>45675.255324074104</v>
      </c>
      <c r="P3329" t="s">
        <v>4944</v>
      </c>
      <c r="R3329" s="9"/>
      <c r="S3329" s="8" t="str">
        <f t="shared" si="102"/>
        <v/>
      </c>
      <c r="T3329" s="8" t="str">
        <f t="shared" si="103"/>
        <v/>
      </c>
    </row>
    <row r="3330" spans="1:20" x14ac:dyDescent="0.25">
      <c r="A3330" t="s">
        <v>3542</v>
      </c>
      <c r="B3330" s="7">
        <v>7902951</v>
      </c>
      <c r="C3330" s="9">
        <v>45677</v>
      </c>
      <c r="D3330" t="s">
        <v>3539</v>
      </c>
      <c r="E3330" t="s">
        <v>7603</v>
      </c>
      <c r="I3330" s="3">
        <v>0</v>
      </c>
      <c r="J3330" s="3">
        <v>635669.9</v>
      </c>
      <c r="K3330" s="3">
        <v>1741554586.7</v>
      </c>
      <c r="N3330" t="s">
        <v>4877</v>
      </c>
      <c r="O3330" s="9">
        <v>45677.2758217593</v>
      </c>
      <c r="P3330" t="s">
        <v>368</v>
      </c>
      <c r="R3330" s="9"/>
      <c r="S3330" s="8" t="str">
        <f t="shared" si="102"/>
        <v>00085007</v>
      </c>
      <c r="T3330" s="8">
        <f t="shared" si="103"/>
        <v>7902951</v>
      </c>
    </row>
    <row r="3331" spans="1:20" x14ac:dyDescent="0.25">
      <c r="A3331" t="s">
        <v>3542</v>
      </c>
      <c r="B3331" s="7">
        <v>7902952</v>
      </c>
      <c r="C3331" s="9">
        <v>45677</v>
      </c>
      <c r="D3331" t="s">
        <v>3539</v>
      </c>
      <c r="E3331" t="s">
        <v>7604</v>
      </c>
      <c r="I3331" s="3">
        <v>0</v>
      </c>
      <c r="J3331" s="3">
        <v>648106.12</v>
      </c>
      <c r="K3331" s="3">
        <v>1740906480.5799999</v>
      </c>
      <c r="N3331" t="s">
        <v>4877</v>
      </c>
      <c r="O3331" s="9">
        <v>45677.277881944399</v>
      </c>
      <c r="P3331" t="s">
        <v>368</v>
      </c>
      <c r="R3331" s="9"/>
      <c r="S3331" s="8" t="str">
        <f t="shared" si="102"/>
        <v>00085008</v>
      </c>
      <c r="T3331" s="8">
        <f t="shared" si="103"/>
        <v>7902952</v>
      </c>
    </row>
    <row r="3332" spans="1:20" x14ac:dyDescent="0.25">
      <c r="A3332" t="s">
        <v>3542</v>
      </c>
      <c r="B3332" s="7">
        <v>7902961</v>
      </c>
      <c r="C3332" s="9">
        <v>45677</v>
      </c>
      <c r="D3332" t="s">
        <v>4942</v>
      </c>
      <c r="E3332" t="s">
        <v>2977</v>
      </c>
      <c r="F3332" t="s">
        <v>7605</v>
      </c>
      <c r="I3332" s="3">
        <v>1927000.76</v>
      </c>
      <c r="J3332" s="3">
        <v>0</v>
      </c>
      <c r="K3332" s="3">
        <v>1742833481.3399999</v>
      </c>
      <c r="N3332" t="s">
        <v>4877</v>
      </c>
      <c r="O3332" s="9">
        <v>45677.3825462963</v>
      </c>
      <c r="P3332" t="s">
        <v>368</v>
      </c>
      <c r="R3332" s="9"/>
      <c r="S3332" s="8" t="str">
        <f t="shared" ref="S3332:S3395" si="104">+IF(MID(E3332,1,1)="R",MID(E3332,5,8),"")</f>
        <v/>
      </c>
      <c r="T3332" s="8" t="str">
        <f t="shared" ref="T3332:T3395" si="105">+IF(MID(S3332,1,1)="0",B3332,"")</f>
        <v/>
      </c>
    </row>
    <row r="3333" spans="1:20" x14ac:dyDescent="0.25">
      <c r="A3333" t="s">
        <v>3542</v>
      </c>
      <c r="B3333" s="7">
        <v>7902962</v>
      </c>
      <c r="C3333" s="9">
        <v>45677</v>
      </c>
      <c r="D3333" t="s">
        <v>4942</v>
      </c>
      <c r="E3333" t="s">
        <v>4194</v>
      </c>
      <c r="I3333" s="3">
        <v>0</v>
      </c>
      <c r="J3333" s="3">
        <v>2171760.88</v>
      </c>
      <c r="K3333" s="3">
        <v>1740661720.46</v>
      </c>
      <c r="N3333" t="s">
        <v>4877</v>
      </c>
      <c r="O3333" s="9">
        <v>45677.384837963</v>
      </c>
      <c r="P3333" t="s">
        <v>5001</v>
      </c>
      <c r="R3333" s="9"/>
      <c r="S3333" s="8" t="str">
        <f t="shared" si="104"/>
        <v/>
      </c>
      <c r="T3333" s="8" t="str">
        <f t="shared" si="105"/>
        <v/>
      </c>
    </row>
    <row r="3334" spans="1:20" x14ac:dyDescent="0.25">
      <c r="A3334" t="s">
        <v>3542</v>
      </c>
      <c r="B3334" s="7">
        <v>7902977</v>
      </c>
      <c r="C3334" s="9">
        <v>45677</v>
      </c>
      <c r="D3334" t="s">
        <v>4942</v>
      </c>
      <c r="E3334" t="s">
        <v>2601</v>
      </c>
      <c r="I3334" s="3">
        <v>5674676.8799999999</v>
      </c>
      <c r="J3334" s="3">
        <v>0</v>
      </c>
      <c r="K3334" s="3">
        <v>1746336397.3399999</v>
      </c>
      <c r="N3334" t="s">
        <v>4877</v>
      </c>
      <c r="O3334" s="9">
        <v>45677.421296296299</v>
      </c>
      <c r="P3334" t="s">
        <v>4944</v>
      </c>
      <c r="R3334" s="9"/>
      <c r="S3334" s="8" t="str">
        <f t="shared" si="104"/>
        <v/>
      </c>
      <c r="T3334" s="8" t="str">
        <f t="shared" si="105"/>
        <v/>
      </c>
    </row>
    <row r="3335" spans="1:20" x14ac:dyDescent="0.25">
      <c r="A3335" t="s">
        <v>3542</v>
      </c>
      <c r="B3335" s="7">
        <v>7902978</v>
      </c>
      <c r="C3335" s="9">
        <v>45677</v>
      </c>
      <c r="D3335" t="s">
        <v>4942</v>
      </c>
      <c r="E3335" t="s">
        <v>2600</v>
      </c>
      <c r="I3335" s="3">
        <v>357012.87</v>
      </c>
      <c r="J3335" s="3">
        <v>0</v>
      </c>
      <c r="K3335" s="3">
        <v>1746693410.21</v>
      </c>
      <c r="N3335" t="s">
        <v>4877</v>
      </c>
      <c r="O3335" s="9">
        <v>45677.421296296299</v>
      </c>
      <c r="P3335" t="s">
        <v>4944</v>
      </c>
      <c r="R3335" s="9"/>
      <c r="S3335" s="8" t="str">
        <f t="shared" si="104"/>
        <v/>
      </c>
      <c r="T3335" s="8" t="str">
        <f t="shared" si="105"/>
        <v/>
      </c>
    </row>
    <row r="3336" spans="1:20" x14ac:dyDescent="0.25">
      <c r="A3336" t="s">
        <v>3542</v>
      </c>
      <c r="B3336" s="7">
        <v>7903014</v>
      </c>
      <c r="C3336" s="9">
        <v>45677</v>
      </c>
      <c r="D3336" t="s">
        <v>3539</v>
      </c>
      <c r="E3336" t="s">
        <v>7606</v>
      </c>
      <c r="F3336" t="s">
        <v>7607</v>
      </c>
      <c r="I3336" s="3">
        <v>0</v>
      </c>
      <c r="J3336" s="3">
        <v>8779508.8800000008</v>
      </c>
      <c r="K3336" s="3">
        <v>1737913901.3299999</v>
      </c>
      <c r="N3336" t="s">
        <v>4877</v>
      </c>
      <c r="O3336" s="9">
        <v>45677.458252314798</v>
      </c>
      <c r="P3336" t="s">
        <v>368</v>
      </c>
      <c r="R3336" s="9"/>
      <c r="S3336" s="8" t="str">
        <f t="shared" si="104"/>
        <v>00085009</v>
      </c>
      <c r="T3336" s="8">
        <f t="shared" si="105"/>
        <v>7903014</v>
      </c>
    </row>
    <row r="3337" spans="1:20" x14ac:dyDescent="0.25">
      <c r="A3337" t="s">
        <v>3542</v>
      </c>
      <c r="B3337" s="7">
        <v>7903020</v>
      </c>
      <c r="C3337" s="9">
        <v>45677</v>
      </c>
      <c r="D3337" t="s">
        <v>3539</v>
      </c>
      <c r="E3337" t="s">
        <v>7608</v>
      </c>
      <c r="I3337" s="3">
        <v>0</v>
      </c>
      <c r="J3337" s="3">
        <v>39570521</v>
      </c>
      <c r="K3337" s="3">
        <v>1698343380.3299999</v>
      </c>
      <c r="N3337" t="s">
        <v>4877</v>
      </c>
      <c r="O3337" s="9">
        <v>45677.463333333297</v>
      </c>
      <c r="P3337" t="s">
        <v>368</v>
      </c>
      <c r="R3337" s="9"/>
      <c r="S3337" s="8" t="str">
        <f t="shared" si="104"/>
        <v>00085010</v>
      </c>
      <c r="T3337" s="8">
        <f t="shared" si="105"/>
        <v>7903020</v>
      </c>
    </row>
    <row r="3338" spans="1:20" x14ac:dyDescent="0.25">
      <c r="A3338" t="s">
        <v>3542</v>
      </c>
      <c r="B3338" s="7">
        <v>7903025</v>
      </c>
      <c r="C3338" s="9">
        <v>45677</v>
      </c>
      <c r="D3338" t="s">
        <v>3539</v>
      </c>
      <c r="E3338" t="s">
        <v>7609</v>
      </c>
      <c r="I3338" s="3">
        <v>0</v>
      </c>
      <c r="J3338" s="3">
        <v>2305875.9700000002</v>
      </c>
      <c r="K3338" s="3">
        <v>1696037504.3599999</v>
      </c>
      <c r="N3338" t="s">
        <v>4877</v>
      </c>
      <c r="O3338" s="9">
        <v>45677.467499999999</v>
      </c>
      <c r="P3338" t="s">
        <v>368</v>
      </c>
      <c r="R3338" s="9"/>
      <c r="S3338" s="8" t="str">
        <f t="shared" si="104"/>
        <v>00085011</v>
      </c>
      <c r="T3338" s="8">
        <f t="shared" si="105"/>
        <v>7903025</v>
      </c>
    </row>
    <row r="3339" spans="1:20" x14ac:dyDescent="0.25">
      <c r="A3339" t="s">
        <v>3542</v>
      </c>
      <c r="B3339" s="7">
        <v>7903026</v>
      </c>
      <c r="C3339" s="9">
        <v>45677</v>
      </c>
      <c r="D3339" t="s">
        <v>3539</v>
      </c>
      <c r="E3339" t="s">
        <v>7610</v>
      </c>
      <c r="I3339" s="3">
        <v>0</v>
      </c>
      <c r="J3339" s="3">
        <v>21141481.289999999</v>
      </c>
      <c r="K3339" s="3">
        <v>1674896023.0699999</v>
      </c>
      <c r="N3339" t="s">
        <v>4877</v>
      </c>
      <c r="O3339" s="9">
        <v>45677.4682986111</v>
      </c>
      <c r="P3339" t="s">
        <v>368</v>
      </c>
      <c r="R3339" s="9"/>
      <c r="S3339" s="8" t="str">
        <f t="shared" si="104"/>
        <v>00085012</v>
      </c>
      <c r="T3339" s="8">
        <f t="shared" si="105"/>
        <v>7903026</v>
      </c>
    </row>
    <row r="3340" spans="1:20" x14ac:dyDescent="0.25">
      <c r="A3340" t="s">
        <v>3542</v>
      </c>
      <c r="B3340" s="7">
        <v>7903029</v>
      </c>
      <c r="C3340" s="9">
        <v>45677</v>
      </c>
      <c r="D3340" t="s">
        <v>3539</v>
      </c>
      <c r="E3340" t="s">
        <v>7611</v>
      </c>
      <c r="I3340" s="3">
        <v>0</v>
      </c>
      <c r="J3340" s="3">
        <v>18096878.550000001</v>
      </c>
      <c r="K3340" s="3">
        <v>1656799144.52</v>
      </c>
      <c r="N3340" t="s">
        <v>4877</v>
      </c>
      <c r="O3340" s="9">
        <v>45677.468969907401</v>
      </c>
      <c r="P3340" t="s">
        <v>368</v>
      </c>
      <c r="R3340" s="9"/>
      <c r="S3340" s="8" t="str">
        <f t="shared" si="104"/>
        <v>00085013</v>
      </c>
      <c r="T3340" s="8">
        <f t="shared" si="105"/>
        <v>7903029</v>
      </c>
    </row>
    <row r="3341" spans="1:20" x14ac:dyDescent="0.25">
      <c r="A3341" t="s">
        <v>3542</v>
      </c>
      <c r="B3341" s="7">
        <v>7903040</v>
      </c>
      <c r="C3341" s="9">
        <v>45677</v>
      </c>
      <c r="D3341" t="s">
        <v>3539</v>
      </c>
      <c r="E3341" t="s">
        <v>7612</v>
      </c>
      <c r="I3341" s="3">
        <v>0</v>
      </c>
      <c r="J3341" s="3">
        <v>5199711.75</v>
      </c>
      <c r="K3341" s="3">
        <v>1651599432.77</v>
      </c>
      <c r="N3341" t="s">
        <v>4877</v>
      </c>
      <c r="O3341" s="9">
        <v>45677.475150462997</v>
      </c>
      <c r="P3341" t="s">
        <v>368</v>
      </c>
      <c r="R3341" s="9"/>
      <c r="S3341" s="8" t="str">
        <f t="shared" si="104"/>
        <v>00085014</v>
      </c>
      <c r="T3341" s="8">
        <f t="shared" si="105"/>
        <v>7903040</v>
      </c>
    </row>
    <row r="3342" spans="1:20" x14ac:dyDescent="0.25">
      <c r="A3342" t="s">
        <v>3542</v>
      </c>
      <c r="B3342" s="7">
        <v>7903043</v>
      </c>
      <c r="C3342" s="9">
        <v>45677</v>
      </c>
      <c r="D3342" t="s">
        <v>3539</v>
      </c>
      <c r="E3342" t="s">
        <v>7613</v>
      </c>
      <c r="I3342" s="3">
        <v>0</v>
      </c>
      <c r="J3342" s="3">
        <v>496382.28</v>
      </c>
      <c r="K3342" s="3">
        <v>1651103050.49</v>
      </c>
      <c r="N3342" t="s">
        <v>4877</v>
      </c>
      <c r="O3342" s="9">
        <v>45677.475902777798</v>
      </c>
      <c r="P3342" t="s">
        <v>368</v>
      </c>
      <c r="R3342" s="9"/>
      <c r="S3342" s="8" t="str">
        <f t="shared" si="104"/>
        <v>00085015</v>
      </c>
      <c r="T3342" s="8">
        <f t="shared" si="105"/>
        <v>7903043</v>
      </c>
    </row>
    <row r="3343" spans="1:20" x14ac:dyDescent="0.25">
      <c r="A3343" t="s">
        <v>3542</v>
      </c>
      <c r="B3343" s="7">
        <v>7903045</v>
      </c>
      <c r="C3343" s="9">
        <v>45677</v>
      </c>
      <c r="D3343" t="s">
        <v>4874</v>
      </c>
      <c r="E3343" t="s">
        <v>4195</v>
      </c>
      <c r="I3343" s="3">
        <v>0</v>
      </c>
      <c r="J3343" s="3">
        <v>333909.26</v>
      </c>
      <c r="K3343" s="3">
        <v>1650769141.23</v>
      </c>
      <c r="N3343" t="s">
        <v>4877</v>
      </c>
      <c r="O3343" s="9">
        <v>45677.476527777799</v>
      </c>
      <c r="P3343" t="s">
        <v>5102</v>
      </c>
      <c r="R3343" s="9"/>
      <c r="S3343" s="8" t="str">
        <f t="shared" si="104"/>
        <v/>
      </c>
      <c r="T3343" s="8" t="str">
        <f t="shared" si="105"/>
        <v/>
      </c>
    </row>
    <row r="3344" spans="1:20" x14ac:dyDescent="0.25">
      <c r="A3344" t="s">
        <v>3542</v>
      </c>
      <c r="B3344" s="7">
        <v>7903050</v>
      </c>
      <c r="C3344" s="9">
        <v>45677</v>
      </c>
      <c r="D3344" t="s">
        <v>3539</v>
      </c>
      <c r="E3344" t="s">
        <v>7614</v>
      </c>
      <c r="I3344" s="3">
        <v>0</v>
      </c>
      <c r="J3344" s="3">
        <v>4658273.95</v>
      </c>
      <c r="K3344" s="3">
        <v>1646110867.28</v>
      </c>
      <c r="N3344" t="s">
        <v>4877</v>
      </c>
      <c r="O3344" s="9">
        <v>45677.479004629597</v>
      </c>
      <c r="P3344" t="s">
        <v>368</v>
      </c>
      <c r="R3344" s="9"/>
      <c r="S3344" s="8" t="str">
        <f t="shared" si="104"/>
        <v>00085016</v>
      </c>
      <c r="T3344" s="8">
        <f t="shared" si="105"/>
        <v>7903050</v>
      </c>
    </row>
    <row r="3345" spans="1:20" x14ac:dyDescent="0.25">
      <c r="A3345" t="s">
        <v>3542</v>
      </c>
      <c r="B3345" s="7">
        <v>7903051</v>
      </c>
      <c r="C3345" s="9">
        <v>45677</v>
      </c>
      <c r="D3345" t="s">
        <v>3539</v>
      </c>
      <c r="E3345" t="s">
        <v>7615</v>
      </c>
      <c r="I3345" s="3">
        <v>0</v>
      </c>
      <c r="J3345" s="3">
        <v>1403998.61</v>
      </c>
      <c r="K3345" s="3">
        <v>1644706868.6700001</v>
      </c>
      <c r="N3345" t="s">
        <v>4877</v>
      </c>
      <c r="O3345" s="9">
        <v>45677.480844907397</v>
      </c>
      <c r="P3345" t="s">
        <v>368</v>
      </c>
      <c r="R3345" s="9"/>
      <c r="S3345" s="8" t="str">
        <f t="shared" si="104"/>
        <v>00085017</v>
      </c>
      <c r="T3345" s="8">
        <f t="shared" si="105"/>
        <v>7903051</v>
      </c>
    </row>
    <row r="3346" spans="1:20" x14ac:dyDescent="0.25">
      <c r="A3346" t="s">
        <v>3542</v>
      </c>
      <c r="B3346" s="7">
        <v>7903056</v>
      </c>
      <c r="C3346" s="9">
        <v>45677</v>
      </c>
      <c r="D3346" t="s">
        <v>3539</v>
      </c>
      <c r="E3346" t="s">
        <v>7616</v>
      </c>
      <c r="I3346" s="3">
        <v>0</v>
      </c>
      <c r="J3346" s="3">
        <v>2066870.7</v>
      </c>
      <c r="K3346" s="3">
        <v>1642639997.97</v>
      </c>
      <c r="N3346" t="s">
        <v>4877</v>
      </c>
      <c r="O3346" s="9">
        <v>45677.487476851798</v>
      </c>
      <c r="P3346" t="s">
        <v>368</v>
      </c>
      <c r="R3346" s="9"/>
      <c r="S3346" s="8" t="str">
        <f t="shared" si="104"/>
        <v>00085018</v>
      </c>
      <c r="T3346" s="8">
        <f t="shared" si="105"/>
        <v>7903056</v>
      </c>
    </row>
    <row r="3347" spans="1:20" x14ac:dyDescent="0.25">
      <c r="A3347" t="s">
        <v>3542</v>
      </c>
      <c r="B3347" s="7">
        <v>7903060</v>
      </c>
      <c r="C3347" s="9">
        <v>45677</v>
      </c>
      <c r="D3347" t="s">
        <v>4874</v>
      </c>
      <c r="E3347" t="s">
        <v>4196</v>
      </c>
      <c r="I3347" s="3">
        <v>0</v>
      </c>
      <c r="J3347" s="3">
        <v>18068.689999999999</v>
      </c>
      <c r="K3347" s="3">
        <v>1642621929.28</v>
      </c>
      <c r="N3347" t="s">
        <v>4877</v>
      </c>
      <c r="O3347" s="9">
        <v>45677.4910185185</v>
      </c>
      <c r="P3347" t="s">
        <v>5102</v>
      </c>
      <c r="R3347" s="9"/>
      <c r="S3347" s="8" t="str">
        <f t="shared" si="104"/>
        <v/>
      </c>
      <c r="T3347" s="8" t="str">
        <f t="shared" si="105"/>
        <v/>
      </c>
    </row>
    <row r="3348" spans="1:20" x14ac:dyDescent="0.25">
      <c r="A3348" t="s">
        <v>3542</v>
      </c>
      <c r="B3348" s="7">
        <v>7903061</v>
      </c>
      <c r="C3348" s="9">
        <v>45677</v>
      </c>
      <c r="D3348" t="s">
        <v>4874</v>
      </c>
      <c r="E3348" t="s">
        <v>4197</v>
      </c>
      <c r="I3348" s="3">
        <v>0</v>
      </c>
      <c r="J3348" s="3">
        <v>23964.77</v>
      </c>
      <c r="K3348" s="3">
        <v>1642597964.51</v>
      </c>
      <c r="N3348" t="s">
        <v>4877</v>
      </c>
      <c r="O3348" s="9">
        <v>45677.491053240701</v>
      </c>
      <c r="P3348" t="s">
        <v>5102</v>
      </c>
      <c r="R3348" s="9"/>
      <c r="S3348" s="8" t="str">
        <f t="shared" si="104"/>
        <v/>
      </c>
      <c r="T3348" s="8" t="str">
        <f t="shared" si="105"/>
        <v/>
      </c>
    </row>
    <row r="3349" spans="1:20" x14ac:dyDescent="0.25">
      <c r="A3349" t="s">
        <v>3542</v>
      </c>
      <c r="B3349" s="7">
        <v>7903062</v>
      </c>
      <c r="C3349" s="9">
        <v>45677</v>
      </c>
      <c r="D3349" t="s">
        <v>4874</v>
      </c>
      <c r="E3349" t="s">
        <v>4198</v>
      </c>
      <c r="I3349" s="3">
        <v>0</v>
      </c>
      <c r="J3349" s="3">
        <v>950.99</v>
      </c>
      <c r="K3349" s="3">
        <v>1642597013.52</v>
      </c>
      <c r="N3349" t="s">
        <v>4877</v>
      </c>
      <c r="O3349" s="9">
        <v>45677.491087962997</v>
      </c>
      <c r="P3349" t="s">
        <v>5102</v>
      </c>
      <c r="R3349" s="9"/>
      <c r="S3349" s="8" t="str">
        <f t="shared" si="104"/>
        <v/>
      </c>
      <c r="T3349" s="8" t="str">
        <f t="shared" si="105"/>
        <v/>
      </c>
    </row>
    <row r="3350" spans="1:20" x14ac:dyDescent="0.25">
      <c r="A3350" t="s">
        <v>3542</v>
      </c>
      <c r="B3350" s="7">
        <v>7903063</v>
      </c>
      <c r="C3350" s="9">
        <v>45677</v>
      </c>
      <c r="D3350" t="s">
        <v>4874</v>
      </c>
      <c r="E3350" t="s">
        <v>4199</v>
      </c>
      <c r="I3350" s="3">
        <v>0</v>
      </c>
      <c r="J3350" s="3">
        <v>684.71</v>
      </c>
      <c r="K3350" s="3">
        <v>1642596328.8099999</v>
      </c>
      <c r="N3350" t="s">
        <v>4877</v>
      </c>
      <c r="O3350" s="9">
        <v>45677.4911111111</v>
      </c>
      <c r="P3350" t="s">
        <v>5102</v>
      </c>
      <c r="R3350" s="9"/>
      <c r="S3350" s="8" t="str">
        <f t="shared" si="104"/>
        <v/>
      </c>
      <c r="T3350" s="8" t="str">
        <f t="shared" si="105"/>
        <v/>
      </c>
    </row>
    <row r="3351" spans="1:20" x14ac:dyDescent="0.25">
      <c r="A3351" t="s">
        <v>3542</v>
      </c>
      <c r="B3351" s="7">
        <v>7903066</v>
      </c>
      <c r="C3351" s="9">
        <v>45677</v>
      </c>
      <c r="D3351" t="s">
        <v>3539</v>
      </c>
      <c r="E3351" t="s">
        <v>7617</v>
      </c>
      <c r="I3351" s="3">
        <v>0</v>
      </c>
      <c r="J3351" s="3">
        <v>585774.12</v>
      </c>
      <c r="K3351" s="3">
        <v>1642010554.6900001</v>
      </c>
      <c r="N3351" t="s">
        <v>4877</v>
      </c>
      <c r="O3351" s="9">
        <v>45677.495914351799</v>
      </c>
      <c r="P3351" t="s">
        <v>368</v>
      </c>
      <c r="R3351" s="9"/>
      <c r="S3351" s="8" t="str">
        <f t="shared" si="104"/>
        <v>00085019</v>
      </c>
      <c r="T3351" s="8">
        <f t="shared" si="105"/>
        <v>7903066</v>
      </c>
    </row>
    <row r="3352" spans="1:20" x14ac:dyDescent="0.25">
      <c r="A3352" t="s">
        <v>3542</v>
      </c>
      <c r="B3352" s="7">
        <v>7903068</v>
      </c>
      <c r="C3352" s="9">
        <v>45677</v>
      </c>
      <c r="D3352" t="s">
        <v>3539</v>
      </c>
      <c r="E3352" t="s">
        <v>7618</v>
      </c>
      <c r="I3352" s="3">
        <v>0</v>
      </c>
      <c r="J3352" s="3">
        <v>1194742.23</v>
      </c>
      <c r="K3352" s="3">
        <v>1640815812.46</v>
      </c>
      <c r="N3352" t="s">
        <v>4877</v>
      </c>
      <c r="O3352" s="9">
        <v>45677.496979166703</v>
      </c>
      <c r="P3352" t="s">
        <v>83</v>
      </c>
      <c r="R3352" s="9"/>
      <c r="S3352" s="8" t="str">
        <f t="shared" si="104"/>
        <v>00085020</v>
      </c>
      <c r="T3352" s="8">
        <f t="shared" si="105"/>
        <v>7903068</v>
      </c>
    </row>
    <row r="3353" spans="1:20" x14ac:dyDescent="0.25">
      <c r="A3353" t="s">
        <v>3542</v>
      </c>
      <c r="B3353" s="7">
        <v>7903071</v>
      </c>
      <c r="C3353" s="9">
        <v>45677</v>
      </c>
      <c r="D3353" t="s">
        <v>3539</v>
      </c>
      <c r="E3353" t="s">
        <v>7619</v>
      </c>
      <c r="I3353" s="3">
        <v>0</v>
      </c>
      <c r="J3353" s="3">
        <v>8759416.4499999993</v>
      </c>
      <c r="K3353" s="3">
        <v>1632056396.01</v>
      </c>
      <c r="N3353" t="s">
        <v>4877</v>
      </c>
      <c r="O3353" s="9">
        <v>45677.502268518503</v>
      </c>
      <c r="P3353" t="s">
        <v>368</v>
      </c>
      <c r="R3353" s="9"/>
      <c r="S3353" s="8" t="str">
        <f t="shared" si="104"/>
        <v>00085021</v>
      </c>
      <c r="T3353" s="8">
        <f t="shared" si="105"/>
        <v>7903071</v>
      </c>
    </row>
    <row r="3354" spans="1:20" x14ac:dyDescent="0.25">
      <c r="A3354" t="s">
        <v>3542</v>
      </c>
      <c r="B3354" s="7">
        <v>7903072</v>
      </c>
      <c r="C3354" s="9">
        <v>45677</v>
      </c>
      <c r="D3354" t="s">
        <v>3539</v>
      </c>
      <c r="E3354" t="s">
        <v>7620</v>
      </c>
      <c r="I3354" s="3">
        <v>0</v>
      </c>
      <c r="J3354" s="3">
        <v>384048.7</v>
      </c>
      <c r="K3354" s="3">
        <v>1631672347.3099999</v>
      </c>
      <c r="N3354" t="s">
        <v>4877</v>
      </c>
      <c r="O3354" s="9">
        <v>45677.502534722204</v>
      </c>
      <c r="P3354" t="s">
        <v>83</v>
      </c>
      <c r="R3354" s="9"/>
      <c r="S3354" s="8" t="str">
        <f t="shared" si="104"/>
        <v>00085022</v>
      </c>
      <c r="T3354" s="8">
        <f t="shared" si="105"/>
        <v>7903072</v>
      </c>
    </row>
    <row r="3355" spans="1:20" x14ac:dyDescent="0.25">
      <c r="A3355" t="s">
        <v>3542</v>
      </c>
      <c r="B3355" s="7">
        <v>7903073</v>
      </c>
      <c r="C3355" s="9">
        <v>45677</v>
      </c>
      <c r="D3355" t="s">
        <v>3539</v>
      </c>
      <c r="E3355" t="s">
        <v>7621</v>
      </c>
      <c r="I3355" s="3">
        <v>0</v>
      </c>
      <c r="J3355" s="3">
        <v>6033749.9500000002</v>
      </c>
      <c r="K3355" s="3">
        <v>1625638597.3599999</v>
      </c>
      <c r="N3355" t="s">
        <v>4877</v>
      </c>
      <c r="O3355" s="9">
        <v>45677.503865740699</v>
      </c>
      <c r="P3355" t="s">
        <v>368</v>
      </c>
      <c r="R3355" s="9"/>
      <c r="S3355" s="8" t="str">
        <f t="shared" si="104"/>
        <v>00085023</v>
      </c>
      <c r="T3355" s="8">
        <f t="shared" si="105"/>
        <v>7903073</v>
      </c>
    </row>
    <row r="3356" spans="1:20" x14ac:dyDescent="0.25">
      <c r="A3356" t="s">
        <v>3542</v>
      </c>
      <c r="B3356" s="7">
        <v>7903075</v>
      </c>
      <c r="C3356" s="9">
        <v>45677</v>
      </c>
      <c r="D3356" t="s">
        <v>3539</v>
      </c>
      <c r="E3356" t="s">
        <v>7622</v>
      </c>
      <c r="I3356" s="3">
        <v>0</v>
      </c>
      <c r="J3356" s="3">
        <v>719781.32</v>
      </c>
      <c r="K3356" s="3">
        <v>1624918816.04</v>
      </c>
      <c r="N3356" t="s">
        <v>4877</v>
      </c>
      <c r="O3356" s="9">
        <v>45677.505821759303</v>
      </c>
      <c r="P3356" t="s">
        <v>368</v>
      </c>
      <c r="R3356" s="9"/>
      <c r="S3356" s="8" t="str">
        <f t="shared" si="104"/>
        <v>00085024</v>
      </c>
      <c r="T3356" s="8">
        <f t="shared" si="105"/>
        <v>7903075</v>
      </c>
    </row>
    <row r="3357" spans="1:20" x14ac:dyDescent="0.25">
      <c r="A3357" t="s">
        <v>3542</v>
      </c>
      <c r="B3357" s="7">
        <v>7903076</v>
      </c>
      <c r="C3357" s="9">
        <v>45677</v>
      </c>
      <c r="D3357" t="s">
        <v>3539</v>
      </c>
      <c r="E3357" t="s">
        <v>7623</v>
      </c>
      <c r="I3357" s="3">
        <v>0</v>
      </c>
      <c r="J3357" s="3">
        <v>31552206.23</v>
      </c>
      <c r="K3357" s="3">
        <v>1593366609.8099999</v>
      </c>
      <c r="N3357" t="s">
        <v>4877</v>
      </c>
      <c r="O3357" s="9">
        <v>45677.506423611099</v>
      </c>
      <c r="P3357" t="s">
        <v>83</v>
      </c>
      <c r="R3357" s="9"/>
      <c r="S3357" s="8" t="str">
        <f t="shared" si="104"/>
        <v>00085025</v>
      </c>
      <c r="T3357" s="8">
        <f t="shared" si="105"/>
        <v>7903076</v>
      </c>
    </row>
    <row r="3358" spans="1:20" x14ac:dyDescent="0.25">
      <c r="A3358" t="s">
        <v>3542</v>
      </c>
      <c r="B3358" s="7">
        <v>7903078</v>
      </c>
      <c r="C3358" s="9">
        <v>45677</v>
      </c>
      <c r="D3358" t="s">
        <v>3539</v>
      </c>
      <c r="E3358" t="s">
        <v>7624</v>
      </c>
      <c r="I3358" s="3">
        <v>0</v>
      </c>
      <c r="J3358" s="3">
        <v>866412.72</v>
      </c>
      <c r="K3358" s="3">
        <v>1592500197.0899999</v>
      </c>
      <c r="N3358" t="s">
        <v>4877</v>
      </c>
      <c r="O3358" s="9">
        <v>45677.506817129601</v>
      </c>
      <c r="P3358" t="s">
        <v>368</v>
      </c>
      <c r="R3358" s="9"/>
      <c r="S3358" s="8" t="str">
        <f t="shared" si="104"/>
        <v>00085026</v>
      </c>
      <c r="T3358" s="8">
        <f t="shared" si="105"/>
        <v>7903078</v>
      </c>
    </row>
    <row r="3359" spans="1:20" x14ac:dyDescent="0.25">
      <c r="A3359" t="s">
        <v>3542</v>
      </c>
      <c r="B3359" s="7">
        <v>7903083</v>
      </c>
      <c r="C3359" s="9">
        <v>45677</v>
      </c>
      <c r="D3359" t="s">
        <v>3539</v>
      </c>
      <c r="E3359" t="s">
        <v>7625</v>
      </c>
      <c r="I3359" s="3">
        <v>0</v>
      </c>
      <c r="J3359" s="3">
        <v>36600415.049999997</v>
      </c>
      <c r="K3359" s="3">
        <v>1555899782.04</v>
      </c>
      <c r="N3359" t="s">
        <v>4877</v>
      </c>
      <c r="O3359" s="9">
        <v>45677.5207407407</v>
      </c>
      <c r="P3359" t="s">
        <v>83</v>
      </c>
      <c r="R3359" s="9"/>
      <c r="S3359" s="8" t="str">
        <f t="shared" si="104"/>
        <v>00085027</v>
      </c>
      <c r="T3359" s="8">
        <f t="shared" si="105"/>
        <v>7903083</v>
      </c>
    </row>
    <row r="3360" spans="1:20" x14ac:dyDescent="0.25">
      <c r="A3360" t="s">
        <v>3542</v>
      </c>
      <c r="B3360" s="7">
        <v>7903092</v>
      </c>
      <c r="C3360" s="9">
        <v>45677</v>
      </c>
      <c r="D3360" t="s">
        <v>4874</v>
      </c>
      <c r="E3360" t="s">
        <v>4200</v>
      </c>
      <c r="F3360" t="s">
        <v>7626</v>
      </c>
      <c r="I3360" s="3">
        <v>0</v>
      </c>
      <c r="J3360" s="3">
        <v>252560</v>
      </c>
      <c r="K3360" s="3">
        <v>1555647222.04</v>
      </c>
      <c r="N3360" t="s">
        <v>4877</v>
      </c>
      <c r="O3360" s="9">
        <v>45677.529108796298</v>
      </c>
      <c r="P3360" t="s">
        <v>83</v>
      </c>
      <c r="R3360" s="9"/>
      <c r="S3360" s="8" t="str">
        <f t="shared" si="104"/>
        <v/>
      </c>
      <c r="T3360" s="8" t="str">
        <f t="shared" si="105"/>
        <v/>
      </c>
    </row>
    <row r="3361" spans="1:20" x14ac:dyDescent="0.25">
      <c r="A3361" t="s">
        <v>3542</v>
      </c>
      <c r="B3361" s="7">
        <v>7903093</v>
      </c>
      <c r="C3361" s="9">
        <v>45677</v>
      </c>
      <c r="D3361" t="s">
        <v>3539</v>
      </c>
      <c r="E3361" t="s">
        <v>7627</v>
      </c>
      <c r="I3361" s="3">
        <v>0</v>
      </c>
      <c r="J3361" s="3">
        <v>3500000</v>
      </c>
      <c r="K3361" s="3">
        <v>1552147222.04</v>
      </c>
      <c r="N3361" t="s">
        <v>4877</v>
      </c>
      <c r="O3361" s="9">
        <v>45677.530162037001</v>
      </c>
      <c r="P3361" t="s">
        <v>368</v>
      </c>
      <c r="R3361" s="9"/>
      <c r="S3361" s="8" t="str">
        <f t="shared" si="104"/>
        <v>00085028</v>
      </c>
      <c r="T3361" s="8">
        <f t="shared" si="105"/>
        <v>7903093</v>
      </c>
    </row>
    <row r="3362" spans="1:20" x14ac:dyDescent="0.25">
      <c r="A3362" t="s">
        <v>3542</v>
      </c>
      <c r="B3362" s="7">
        <v>7903097</v>
      </c>
      <c r="C3362" s="9">
        <v>45677</v>
      </c>
      <c r="D3362" t="s">
        <v>4874</v>
      </c>
      <c r="E3362" t="s">
        <v>4201</v>
      </c>
      <c r="I3362" s="3">
        <v>252560</v>
      </c>
      <c r="J3362" s="3">
        <v>0</v>
      </c>
      <c r="K3362" s="3">
        <v>1552399782.04</v>
      </c>
      <c r="N3362" t="s">
        <v>4877</v>
      </c>
      <c r="O3362" s="9">
        <v>45677.5367708333</v>
      </c>
      <c r="P3362" t="s">
        <v>5001</v>
      </c>
      <c r="R3362" s="9"/>
      <c r="S3362" s="8" t="str">
        <f t="shared" si="104"/>
        <v/>
      </c>
      <c r="T3362" s="8" t="str">
        <f t="shared" si="105"/>
        <v/>
      </c>
    </row>
    <row r="3363" spans="1:20" x14ac:dyDescent="0.25">
      <c r="A3363" t="s">
        <v>3542</v>
      </c>
      <c r="B3363" s="7">
        <v>7903106</v>
      </c>
      <c r="C3363" s="9">
        <v>45677</v>
      </c>
      <c r="D3363" t="s">
        <v>4942</v>
      </c>
      <c r="E3363" t="s">
        <v>2785</v>
      </c>
      <c r="I3363" s="3">
        <v>546098.94999999995</v>
      </c>
      <c r="J3363" s="3">
        <v>0</v>
      </c>
      <c r="K3363" s="3">
        <v>1552945880.99</v>
      </c>
      <c r="N3363" t="s">
        <v>4877</v>
      </c>
      <c r="O3363" s="9">
        <v>45677.542488425897</v>
      </c>
      <c r="P3363" t="s">
        <v>4944</v>
      </c>
      <c r="R3363" s="9"/>
      <c r="S3363" s="8" t="str">
        <f t="shared" si="104"/>
        <v/>
      </c>
      <c r="T3363" s="8" t="str">
        <f t="shared" si="105"/>
        <v/>
      </c>
    </row>
    <row r="3364" spans="1:20" x14ac:dyDescent="0.25">
      <c r="A3364" t="s">
        <v>3542</v>
      </c>
      <c r="B3364" s="7">
        <v>7903107</v>
      </c>
      <c r="C3364" s="9">
        <v>45677</v>
      </c>
      <c r="D3364" t="s">
        <v>4942</v>
      </c>
      <c r="E3364" t="s">
        <v>2813</v>
      </c>
      <c r="I3364" s="3">
        <v>1135964.79</v>
      </c>
      <c r="J3364" s="3">
        <v>0</v>
      </c>
      <c r="K3364" s="3">
        <v>1554081845.78</v>
      </c>
      <c r="N3364" t="s">
        <v>4877</v>
      </c>
      <c r="O3364" s="9">
        <v>45677.542534722197</v>
      </c>
      <c r="P3364" t="s">
        <v>4944</v>
      </c>
      <c r="R3364" s="9"/>
      <c r="S3364" s="8" t="str">
        <f t="shared" si="104"/>
        <v/>
      </c>
      <c r="T3364" s="8" t="str">
        <f t="shared" si="105"/>
        <v/>
      </c>
    </row>
    <row r="3365" spans="1:20" x14ac:dyDescent="0.25">
      <c r="A3365" t="s">
        <v>3542</v>
      </c>
      <c r="B3365" s="7">
        <v>7903110</v>
      </c>
      <c r="C3365" s="9">
        <v>45677</v>
      </c>
      <c r="D3365" t="s">
        <v>3539</v>
      </c>
      <c r="E3365" t="s">
        <v>7628</v>
      </c>
      <c r="I3365" s="3">
        <v>0</v>
      </c>
      <c r="J3365" s="3">
        <v>21960136.609999999</v>
      </c>
      <c r="K3365" s="3">
        <v>1532121709.1700001</v>
      </c>
      <c r="N3365" t="s">
        <v>4877</v>
      </c>
      <c r="O3365" s="9">
        <v>45677.544560185197</v>
      </c>
      <c r="P3365" t="s">
        <v>368</v>
      </c>
      <c r="R3365" s="9"/>
      <c r="S3365" s="8" t="str">
        <f t="shared" si="104"/>
        <v>00085029</v>
      </c>
      <c r="T3365" s="8">
        <f t="shared" si="105"/>
        <v>7903110</v>
      </c>
    </row>
    <row r="3366" spans="1:20" x14ac:dyDescent="0.25">
      <c r="A3366" t="s">
        <v>3542</v>
      </c>
      <c r="B3366" s="7">
        <v>7903111</v>
      </c>
      <c r="C3366" s="9">
        <v>45677</v>
      </c>
      <c r="D3366" t="s">
        <v>3539</v>
      </c>
      <c r="E3366" t="s">
        <v>7629</v>
      </c>
      <c r="I3366" s="3">
        <v>0</v>
      </c>
      <c r="J3366" s="3">
        <v>266555.92</v>
      </c>
      <c r="K3366" s="3">
        <v>1531855153.25</v>
      </c>
      <c r="N3366" t="s">
        <v>4877</v>
      </c>
      <c r="O3366" s="9">
        <v>45677.545335648101</v>
      </c>
      <c r="P3366" t="s">
        <v>368</v>
      </c>
      <c r="R3366" s="9"/>
      <c r="S3366" s="8" t="str">
        <f t="shared" si="104"/>
        <v>00085030</v>
      </c>
      <c r="T3366" s="8">
        <f t="shared" si="105"/>
        <v>7903111</v>
      </c>
    </row>
    <row r="3367" spans="1:20" x14ac:dyDescent="0.25">
      <c r="A3367" t="s">
        <v>3542</v>
      </c>
      <c r="B3367" s="7">
        <v>7903113</v>
      </c>
      <c r="C3367" s="9">
        <v>45677</v>
      </c>
      <c r="D3367" t="s">
        <v>3539</v>
      </c>
      <c r="E3367" t="s">
        <v>7630</v>
      </c>
      <c r="I3367" s="3">
        <v>0</v>
      </c>
      <c r="J3367" s="3">
        <v>648200</v>
      </c>
      <c r="K3367" s="3">
        <v>1531206953.25</v>
      </c>
      <c r="N3367" t="s">
        <v>4877</v>
      </c>
      <c r="O3367" s="9">
        <v>45677.546435185199</v>
      </c>
      <c r="P3367" t="s">
        <v>368</v>
      </c>
      <c r="R3367" s="9"/>
      <c r="S3367" s="8" t="str">
        <f t="shared" si="104"/>
        <v>00085031</v>
      </c>
      <c r="T3367" s="8">
        <f t="shared" si="105"/>
        <v>7903113</v>
      </c>
    </row>
    <row r="3368" spans="1:20" x14ac:dyDescent="0.25">
      <c r="A3368" t="s">
        <v>3542</v>
      </c>
      <c r="B3368" s="7">
        <v>7903114</v>
      </c>
      <c r="C3368" s="9">
        <v>45677</v>
      </c>
      <c r="D3368" t="s">
        <v>3539</v>
      </c>
      <c r="E3368" t="s">
        <v>7631</v>
      </c>
      <c r="I3368" s="3">
        <v>0</v>
      </c>
      <c r="J3368" s="3">
        <v>5484583</v>
      </c>
      <c r="K3368" s="3">
        <v>1525722370.25</v>
      </c>
      <c r="N3368" t="s">
        <v>4877</v>
      </c>
      <c r="O3368" s="9">
        <v>45677.551076388903</v>
      </c>
      <c r="P3368" t="s">
        <v>368</v>
      </c>
      <c r="R3368" s="9"/>
      <c r="S3368" s="8" t="str">
        <f t="shared" si="104"/>
        <v>00085032</v>
      </c>
      <c r="T3368" s="8">
        <f t="shared" si="105"/>
        <v>7903114</v>
      </c>
    </row>
    <row r="3369" spans="1:20" x14ac:dyDescent="0.25">
      <c r="A3369" t="s">
        <v>3542</v>
      </c>
      <c r="B3369" s="7">
        <v>7903115</v>
      </c>
      <c r="C3369" s="9">
        <v>45677</v>
      </c>
      <c r="D3369" t="s">
        <v>3539</v>
      </c>
      <c r="E3369" t="s">
        <v>7632</v>
      </c>
      <c r="I3369" s="3">
        <v>0</v>
      </c>
      <c r="J3369" s="3">
        <v>2760738.77</v>
      </c>
      <c r="K3369" s="3">
        <v>1522961631.48</v>
      </c>
      <c r="N3369" t="s">
        <v>4877</v>
      </c>
      <c r="O3369" s="9">
        <v>45677.553321759297</v>
      </c>
      <c r="P3369" t="s">
        <v>368</v>
      </c>
      <c r="R3369" s="9"/>
      <c r="S3369" s="8" t="str">
        <f t="shared" si="104"/>
        <v>00085033</v>
      </c>
      <c r="T3369" s="8">
        <f t="shared" si="105"/>
        <v>7903115</v>
      </c>
    </row>
    <row r="3370" spans="1:20" x14ac:dyDescent="0.25">
      <c r="A3370" t="s">
        <v>3542</v>
      </c>
      <c r="B3370" s="7">
        <v>7903116</v>
      </c>
      <c r="C3370" s="9">
        <v>45677</v>
      </c>
      <c r="D3370" t="s">
        <v>3539</v>
      </c>
      <c r="E3370" t="s">
        <v>7633</v>
      </c>
      <c r="I3370" s="3">
        <v>0</v>
      </c>
      <c r="J3370" s="3">
        <v>1.02</v>
      </c>
      <c r="K3370" s="3">
        <v>1522961630.46</v>
      </c>
      <c r="N3370" t="s">
        <v>4877</v>
      </c>
      <c r="O3370" s="9">
        <v>45677.554386574098</v>
      </c>
      <c r="P3370" t="s">
        <v>83</v>
      </c>
      <c r="R3370" s="9"/>
      <c r="S3370" s="8" t="str">
        <f t="shared" si="104"/>
        <v>00085034</v>
      </c>
      <c r="T3370" s="8">
        <f t="shared" si="105"/>
        <v>7903116</v>
      </c>
    </row>
    <row r="3371" spans="1:20" x14ac:dyDescent="0.25">
      <c r="A3371" t="s">
        <v>3542</v>
      </c>
      <c r="B3371" s="7">
        <v>7903117</v>
      </c>
      <c r="C3371" s="9">
        <v>45677</v>
      </c>
      <c r="D3371" t="s">
        <v>3539</v>
      </c>
      <c r="E3371" t="s">
        <v>7634</v>
      </c>
      <c r="I3371" s="3">
        <v>0</v>
      </c>
      <c r="J3371" s="3">
        <v>10442479.369999999</v>
      </c>
      <c r="K3371" s="3">
        <v>1512519151.0899999</v>
      </c>
      <c r="N3371" t="s">
        <v>4877</v>
      </c>
      <c r="O3371" s="9">
        <v>45677.554525462998</v>
      </c>
      <c r="P3371" t="s">
        <v>368</v>
      </c>
      <c r="R3371" s="9"/>
      <c r="S3371" s="8" t="str">
        <f t="shared" si="104"/>
        <v>00085035</v>
      </c>
      <c r="T3371" s="8">
        <f t="shared" si="105"/>
        <v>7903117</v>
      </c>
    </row>
    <row r="3372" spans="1:20" x14ac:dyDescent="0.25">
      <c r="A3372" t="s">
        <v>3542</v>
      </c>
      <c r="B3372" s="7">
        <v>7903118</v>
      </c>
      <c r="C3372" s="9">
        <v>45677</v>
      </c>
      <c r="D3372" t="s">
        <v>3539</v>
      </c>
      <c r="E3372" t="s">
        <v>7635</v>
      </c>
      <c r="I3372" s="3">
        <v>0</v>
      </c>
      <c r="J3372" s="3">
        <v>1686900.62</v>
      </c>
      <c r="K3372" s="3">
        <v>1510832250.47</v>
      </c>
      <c r="N3372" t="s">
        <v>4877</v>
      </c>
      <c r="O3372" s="9">
        <v>45677.555</v>
      </c>
      <c r="P3372" t="s">
        <v>368</v>
      </c>
      <c r="R3372" s="9"/>
      <c r="S3372" s="8" t="str">
        <f t="shared" si="104"/>
        <v>00085036</v>
      </c>
      <c r="T3372" s="8">
        <f t="shared" si="105"/>
        <v>7903118</v>
      </c>
    </row>
    <row r="3373" spans="1:20" x14ac:dyDescent="0.25">
      <c r="A3373" t="s">
        <v>3542</v>
      </c>
      <c r="B3373" s="7">
        <v>7903119</v>
      </c>
      <c r="C3373" s="9">
        <v>45677</v>
      </c>
      <c r="D3373" t="s">
        <v>3539</v>
      </c>
      <c r="E3373" t="s">
        <v>7636</v>
      </c>
      <c r="I3373" s="3">
        <v>0</v>
      </c>
      <c r="J3373" s="3">
        <v>68347.19</v>
      </c>
      <c r="K3373" s="3">
        <v>1510763903.28</v>
      </c>
      <c r="N3373" t="s">
        <v>4877</v>
      </c>
      <c r="O3373" s="9">
        <v>45677.555671296301</v>
      </c>
      <c r="P3373" t="s">
        <v>368</v>
      </c>
      <c r="R3373" s="9"/>
      <c r="S3373" s="8" t="str">
        <f t="shared" si="104"/>
        <v>00085037</v>
      </c>
      <c r="T3373" s="8">
        <f t="shared" si="105"/>
        <v>7903119</v>
      </c>
    </row>
    <row r="3374" spans="1:20" x14ac:dyDescent="0.25">
      <c r="A3374" t="s">
        <v>3542</v>
      </c>
      <c r="B3374" s="7">
        <v>7903120</v>
      </c>
      <c r="C3374" s="9">
        <v>45677</v>
      </c>
      <c r="D3374" t="s">
        <v>3539</v>
      </c>
      <c r="E3374" t="s">
        <v>7637</v>
      </c>
      <c r="I3374" s="3">
        <v>0</v>
      </c>
      <c r="J3374" s="3">
        <v>400000</v>
      </c>
      <c r="K3374" s="3">
        <v>1510363903.28</v>
      </c>
      <c r="N3374" t="s">
        <v>4877</v>
      </c>
      <c r="O3374" s="9">
        <v>45677.5570717593</v>
      </c>
      <c r="P3374" t="s">
        <v>368</v>
      </c>
      <c r="R3374" s="9"/>
      <c r="S3374" s="8" t="str">
        <f t="shared" si="104"/>
        <v>00085038</v>
      </c>
      <c r="T3374" s="8">
        <f t="shared" si="105"/>
        <v>7903120</v>
      </c>
    </row>
    <row r="3375" spans="1:20" x14ac:dyDescent="0.25">
      <c r="A3375" t="s">
        <v>3542</v>
      </c>
      <c r="B3375" s="7">
        <v>7903124</v>
      </c>
      <c r="C3375" s="9">
        <v>45677</v>
      </c>
      <c r="D3375" t="s">
        <v>3539</v>
      </c>
      <c r="E3375" t="s">
        <v>7638</v>
      </c>
      <c r="I3375" s="3">
        <v>0</v>
      </c>
      <c r="J3375" s="3">
        <v>3100000</v>
      </c>
      <c r="K3375" s="3">
        <v>1507263903.28</v>
      </c>
      <c r="N3375" t="s">
        <v>4877</v>
      </c>
      <c r="O3375" s="9">
        <v>45677.569884259297</v>
      </c>
      <c r="P3375" t="s">
        <v>368</v>
      </c>
      <c r="R3375" s="9"/>
      <c r="S3375" s="8" t="str">
        <f t="shared" si="104"/>
        <v>00085039</v>
      </c>
      <c r="T3375" s="8">
        <f t="shared" si="105"/>
        <v>7903124</v>
      </c>
    </row>
    <row r="3376" spans="1:20" x14ac:dyDescent="0.25">
      <c r="A3376" t="s">
        <v>3542</v>
      </c>
      <c r="B3376" s="7">
        <v>7903128</v>
      </c>
      <c r="C3376" s="9">
        <v>45677</v>
      </c>
      <c r="D3376" t="s">
        <v>4942</v>
      </c>
      <c r="E3376" t="s">
        <v>2858</v>
      </c>
      <c r="I3376" s="3">
        <v>1821917.21</v>
      </c>
      <c r="J3376" s="3">
        <v>0</v>
      </c>
      <c r="K3376" s="3">
        <v>1509085820.49</v>
      </c>
      <c r="N3376" t="s">
        <v>4877</v>
      </c>
      <c r="O3376" s="9">
        <v>45677.579907407402</v>
      </c>
      <c r="P3376" t="s">
        <v>4944</v>
      </c>
      <c r="R3376" s="9"/>
      <c r="S3376" s="8" t="str">
        <f t="shared" si="104"/>
        <v/>
      </c>
      <c r="T3376" s="8" t="str">
        <f t="shared" si="105"/>
        <v/>
      </c>
    </row>
    <row r="3377" spans="1:20" x14ac:dyDescent="0.25">
      <c r="A3377" t="s">
        <v>3542</v>
      </c>
      <c r="B3377" s="7">
        <v>7903129</v>
      </c>
      <c r="C3377" s="9">
        <v>45677</v>
      </c>
      <c r="D3377" t="s">
        <v>4942</v>
      </c>
      <c r="E3377" t="s">
        <v>2848</v>
      </c>
      <c r="I3377" s="3">
        <v>1771718.38</v>
      </c>
      <c r="J3377" s="3">
        <v>0</v>
      </c>
      <c r="K3377" s="3">
        <v>1510857538.8699999</v>
      </c>
      <c r="N3377" t="s">
        <v>4877</v>
      </c>
      <c r="O3377" s="9">
        <v>45677.579930555599</v>
      </c>
      <c r="P3377" t="s">
        <v>4944</v>
      </c>
      <c r="R3377" s="9"/>
      <c r="S3377" s="8" t="str">
        <f t="shared" si="104"/>
        <v/>
      </c>
      <c r="T3377" s="8" t="str">
        <f t="shared" si="105"/>
        <v/>
      </c>
    </row>
    <row r="3378" spans="1:20" x14ac:dyDescent="0.25">
      <c r="A3378" t="s">
        <v>3542</v>
      </c>
      <c r="B3378" s="7">
        <v>7903130</v>
      </c>
      <c r="C3378" s="9">
        <v>45677</v>
      </c>
      <c r="D3378" t="s">
        <v>4942</v>
      </c>
      <c r="E3378" t="s">
        <v>2889</v>
      </c>
      <c r="I3378" s="3">
        <v>864838.67</v>
      </c>
      <c r="J3378" s="3">
        <v>0</v>
      </c>
      <c r="K3378" s="3">
        <v>1511722377.54</v>
      </c>
      <c r="N3378" t="s">
        <v>4877</v>
      </c>
      <c r="O3378" s="9">
        <v>45677.579953703702</v>
      </c>
      <c r="P3378" t="s">
        <v>4944</v>
      </c>
      <c r="R3378" s="9"/>
      <c r="S3378" s="8" t="str">
        <f t="shared" si="104"/>
        <v/>
      </c>
      <c r="T3378" s="8" t="str">
        <f t="shared" si="105"/>
        <v/>
      </c>
    </row>
    <row r="3379" spans="1:20" x14ac:dyDescent="0.25">
      <c r="A3379" t="s">
        <v>3542</v>
      </c>
      <c r="B3379" s="7">
        <v>7903140</v>
      </c>
      <c r="C3379" s="9">
        <v>45677</v>
      </c>
      <c r="D3379" t="s">
        <v>3539</v>
      </c>
      <c r="E3379" t="s">
        <v>7639</v>
      </c>
      <c r="I3379" s="3">
        <v>0</v>
      </c>
      <c r="J3379" s="3">
        <v>389733.08</v>
      </c>
      <c r="K3379" s="3">
        <v>1511332644.46</v>
      </c>
      <c r="N3379" t="s">
        <v>4877</v>
      </c>
      <c r="O3379" s="9">
        <v>45677.600127314799</v>
      </c>
      <c r="P3379" t="s">
        <v>62</v>
      </c>
      <c r="R3379" s="9"/>
      <c r="S3379" s="8" t="str">
        <f t="shared" si="104"/>
        <v>00085040</v>
      </c>
      <c r="T3379" s="8">
        <f t="shared" si="105"/>
        <v>7903140</v>
      </c>
    </row>
    <row r="3380" spans="1:20" x14ac:dyDescent="0.25">
      <c r="A3380" t="s">
        <v>3542</v>
      </c>
      <c r="B3380" s="7">
        <v>7903145</v>
      </c>
      <c r="C3380" s="9">
        <v>45677</v>
      </c>
      <c r="D3380" t="s">
        <v>3539</v>
      </c>
      <c r="E3380" t="s">
        <v>7640</v>
      </c>
      <c r="I3380" s="3">
        <v>0</v>
      </c>
      <c r="J3380" s="3">
        <v>4156635.42</v>
      </c>
      <c r="K3380" s="3">
        <v>1507176009.04</v>
      </c>
      <c r="N3380" t="s">
        <v>4877</v>
      </c>
      <c r="O3380" s="9">
        <v>45677.6098263889</v>
      </c>
      <c r="P3380" t="s">
        <v>62</v>
      </c>
      <c r="R3380" s="9"/>
      <c r="S3380" s="8" t="str">
        <f t="shared" si="104"/>
        <v>00085041</v>
      </c>
      <c r="T3380" s="8">
        <f t="shared" si="105"/>
        <v>7903145</v>
      </c>
    </row>
    <row r="3381" spans="1:20" x14ac:dyDescent="0.25">
      <c r="A3381" t="s">
        <v>3542</v>
      </c>
      <c r="B3381" s="7">
        <v>7903155</v>
      </c>
      <c r="C3381" s="9">
        <v>45677</v>
      </c>
      <c r="D3381" t="s">
        <v>3539</v>
      </c>
      <c r="E3381" t="s">
        <v>7641</v>
      </c>
      <c r="I3381" s="3">
        <v>0</v>
      </c>
      <c r="J3381" s="3">
        <v>3355347.97</v>
      </c>
      <c r="K3381" s="3">
        <v>1503820661.0699999</v>
      </c>
      <c r="N3381" t="s">
        <v>4877</v>
      </c>
      <c r="O3381" s="9">
        <v>45677.623506944401</v>
      </c>
      <c r="P3381" t="s">
        <v>62</v>
      </c>
      <c r="R3381" s="9"/>
      <c r="S3381" s="8" t="str">
        <f t="shared" si="104"/>
        <v>00085042</v>
      </c>
      <c r="T3381" s="8">
        <f t="shared" si="105"/>
        <v>7903155</v>
      </c>
    </row>
    <row r="3382" spans="1:20" x14ac:dyDescent="0.25">
      <c r="A3382" t="s">
        <v>3542</v>
      </c>
      <c r="B3382" s="7">
        <v>7903156</v>
      </c>
      <c r="C3382" s="9">
        <v>45677</v>
      </c>
      <c r="D3382" t="s">
        <v>4942</v>
      </c>
      <c r="E3382" t="s">
        <v>2864</v>
      </c>
      <c r="I3382" s="3">
        <v>6068575.4400000004</v>
      </c>
      <c r="J3382" s="3">
        <v>0</v>
      </c>
      <c r="K3382" s="3">
        <v>1509889236.51</v>
      </c>
      <c r="N3382" t="s">
        <v>4877</v>
      </c>
      <c r="O3382" s="9">
        <v>45677.624224537001</v>
      </c>
      <c r="P3382" t="s">
        <v>4944</v>
      </c>
      <c r="R3382" s="9"/>
      <c r="S3382" s="8" t="str">
        <f t="shared" si="104"/>
        <v/>
      </c>
      <c r="T3382" s="8" t="str">
        <f t="shared" si="105"/>
        <v/>
      </c>
    </row>
    <row r="3383" spans="1:20" x14ac:dyDescent="0.25">
      <c r="A3383" t="s">
        <v>3542</v>
      </c>
      <c r="B3383" s="7">
        <v>7903157</v>
      </c>
      <c r="C3383" s="9">
        <v>45677</v>
      </c>
      <c r="D3383" t="s">
        <v>4942</v>
      </c>
      <c r="E3383" t="s">
        <v>2865</v>
      </c>
      <c r="I3383" s="3">
        <v>2961869.97</v>
      </c>
      <c r="J3383" s="3">
        <v>0</v>
      </c>
      <c r="K3383" s="3">
        <v>1512851106.48</v>
      </c>
      <c r="N3383" t="s">
        <v>4877</v>
      </c>
      <c r="O3383" s="9">
        <v>45677.624224537001</v>
      </c>
      <c r="P3383" t="s">
        <v>4944</v>
      </c>
      <c r="R3383" s="9"/>
      <c r="S3383" s="8" t="str">
        <f t="shared" si="104"/>
        <v/>
      </c>
      <c r="T3383" s="8" t="str">
        <f t="shared" si="105"/>
        <v/>
      </c>
    </row>
    <row r="3384" spans="1:20" x14ac:dyDescent="0.25">
      <c r="A3384" t="s">
        <v>3542</v>
      </c>
      <c r="B3384" s="7">
        <v>7903158</v>
      </c>
      <c r="C3384" s="9">
        <v>45677</v>
      </c>
      <c r="D3384" t="s">
        <v>4942</v>
      </c>
      <c r="E3384" t="s">
        <v>2827</v>
      </c>
      <c r="I3384" s="3">
        <v>2882126.13</v>
      </c>
      <c r="J3384" s="3">
        <v>0</v>
      </c>
      <c r="K3384" s="3">
        <v>1515733232.6099999</v>
      </c>
      <c r="N3384" t="s">
        <v>4877</v>
      </c>
      <c r="O3384" s="9">
        <v>45677.624374999999</v>
      </c>
      <c r="P3384" t="s">
        <v>4944</v>
      </c>
      <c r="R3384" s="9"/>
      <c r="S3384" s="8" t="str">
        <f t="shared" si="104"/>
        <v/>
      </c>
      <c r="T3384" s="8" t="str">
        <f t="shared" si="105"/>
        <v/>
      </c>
    </row>
    <row r="3385" spans="1:20" x14ac:dyDescent="0.25">
      <c r="A3385" t="s">
        <v>3542</v>
      </c>
      <c r="B3385" s="7">
        <v>7903159</v>
      </c>
      <c r="C3385" s="9">
        <v>45677</v>
      </c>
      <c r="D3385" t="s">
        <v>4942</v>
      </c>
      <c r="E3385" t="s">
        <v>2824</v>
      </c>
      <c r="I3385" s="3">
        <v>53781.47</v>
      </c>
      <c r="J3385" s="3">
        <v>0</v>
      </c>
      <c r="K3385" s="3">
        <v>1515787014.0799999</v>
      </c>
      <c r="N3385" t="s">
        <v>4877</v>
      </c>
      <c r="O3385" s="9">
        <v>45677.624374999999</v>
      </c>
      <c r="P3385" t="s">
        <v>4944</v>
      </c>
      <c r="R3385" s="9"/>
      <c r="S3385" s="8" t="str">
        <f t="shared" si="104"/>
        <v/>
      </c>
      <c r="T3385" s="8" t="str">
        <f t="shared" si="105"/>
        <v/>
      </c>
    </row>
    <row r="3386" spans="1:20" x14ac:dyDescent="0.25">
      <c r="A3386" t="s">
        <v>3542</v>
      </c>
      <c r="B3386" s="7">
        <v>7903160</v>
      </c>
      <c r="C3386" s="9">
        <v>45677</v>
      </c>
      <c r="D3386" t="s">
        <v>4942</v>
      </c>
      <c r="E3386" t="s">
        <v>3000</v>
      </c>
      <c r="I3386" s="3">
        <v>981309.66</v>
      </c>
      <c r="J3386" s="3">
        <v>0</v>
      </c>
      <c r="K3386" s="3">
        <v>1516768323.74</v>
      </c>
      <c r="N3386" t="s">
        <v>4877</v>
      </c>
      <c r="O3386" s="9">
        <v>45677.624398148102</v>
      </c>
      <c r="P3386" t="s">
        <v>4944</v>
      </c>
      <c r="R3386" s="9"/>
      <c r="S3386" s="8" t="str">
        <f t="shared" si="104"/>
        <v/>
      </c>
      <c r="T3386" s="8" t="str">
        <f t="shared" si="105"/>
        <v/>
      </c>
    </row>
    <row r="3387" spans="1:20" x14ac:dyDescent="0.25">
      <c r="A3387" t="s">
        <v>3542</v>
      </c>
      <c r="B3387" s="7">
        <v>7903167</v>
      </c>
      <c r="C3387" s="9">
        <v>45677</v>
      </c>
      <c r="D3387" t="s">
        <v>3539</v>
      </c>
      <c r="E3387" t="s">
        <v>7642</v>
      </c>
      <c r="I3387" s="3">
        <v>0</v>
      </c>
      <c r="J3387" s="3">
        <v>2485216.19</v>
      </c>
      <c r="K3387" s="3">
        <v>1514283107.55</v>
      </c>
      <c r="N3387" t="s">
        <v>4877</v>
      </c>
      <c r="O3387" s="9">
        <v>45677.628611111097</v>
      </c>
      <c r="P3387" t="s">
        <v>62</v>
      </c>
      <c r="R3387" s="9"/>
      <c r="S3387" s="8" t="str">
        <f t="shared" si="104"/>
        <v>00085043</v>
      </c>
      <c r="T3387" s="8">
        <f t="shared" si="105"/>
        <v>7903167</v>
      </c>
    </row>
    <row r="3388" spans="1:20" x14ac:dyDescent="0.25">
      <c r="A3388" t="s">
        <v>3542</v>
      </c>
      <c r="B3388" s="7">
        <v>7903173</v>
      </c>
      <c r="C3388" s="9">
        <v>45677</v>
      </c>
      <c r="D3388" t="s">
        <v>3539</v>
      </c>
      <c r="E3388" t="s">
        <v>7643</v>
      </c>
      <c r="I3388" s="3">
        <v>0</v>
      </c>
      <c r="J3388" s="3">
        <v>10616382.43</v>
      </c>
      <c r="K3388" s="3">
        <v>1503666725.1199999</v>
      </c>
      <c r="N3388" t="s">
        <v>4877</v>
      </c>
      <c r="O3388" s="9">
        <v>45677.635763888902</v>
      </c>
      <c r="P3388" t="s">
        <v>83</v>
      </c>
      <c r="R3388" s="9"/>
      <c r="S3388" s="8" t="str">
        <f t="shared" si="104"/>
        <v>00085045</v>
      </c>
      <c r="T3388" s="8">
        <f t="shared" si="105"/>
        <v>7903173</v>
      </c>
    </row>
    <row r="3389" spans="1:20" x14ac:dyDescent="0.25">
      <c r="A3389" t="s">
        <v>3542</v>
      </c>
      <c r="B3389" s="7">
        <v>7903179</v>
      </c>
      <c r="C3389" s="9">
        <v>45677</v>
      </c>
      <c r="D3389" t="s">
        <v>4874</v>
      </c>
      <c r="E3389" t="s">
        <v>2657</v>
      </c>
      <c r="F3389" t="s">
        <v>7644</v>
      </c>
      <c r="I3389" s="3">
        <v>0</v>
      </c>
      <c r="J3389" s="3">
        <v>392131.6</v>
      </c>
      <c r="K3389" s="3">
        <v>1503274593.52</v>
      </c>
      <c r="N3389" t="s">
        <v>4877</v>
      </c>
      <c r="O3389" s="9">
        <v>45677.659930555601</v>
      </c>
      <c r="P3389" t="s">
        <v>368</v>
      </c>
      <c r="R3389" s="9"/>
      <c r="S3389" s="8" t="str">
        <f t="shared" si="104"/>
        <v/>
      </c>
      <c r="T3389" s="8" t="str">
        <f t="shared" si="105"/>
        <v/>
      </c>
    </row>
    <row r="3390" spans="1:20" x14ac:dyDescent="0.25">
      <c r="A3390" t="s">
        <v>3542</v>
      </c>
      <c r="B3390" s="7">
        <v>7903180</v>
      </c>
      <c r="C3390" s="9">
        <v>45677</v>
      </c>
      <c r="D3390" t="s">
        <v>4874</v>
      </c>
      <c r="E3390" t="s">
        <v>4202</v>
      </c>
      <c r="F3390" t="s">
        <v>5399</v>
      </c>
      <c r="I3390" s="3">
        <v>500000</v>
      </c>
      <c r="J3390" s="3">
        <v>0</v>
      </c>
      <c r="K3390" s="3">
        <v>1503774593.52</v>
      </c>
      <c r="N3390" t="s">
        <v>4877</v>
      </c>
      <c r="O3390" s="9">
        <v>45677.6625810185</v>
      </c>
      <c r="P3390" t="s">
        <v>83</v>
      </c>
      <c r="R3390" s="9"/>
      <c r="S3390" s="8" t="str">
        <f t="shared" si="104"/>
        <v/>
      </c>
      <c r="T3390" s="8" t="str">
        <f t="shared" si="105"/>
        <v/>
      </c>
    </row>
    <row r="3391" spans="1:20" x14ac:dyDescent="0.25">
      <c r="A3391" t="s">
        <v>3542</v>
      </c>
      <c r="B3391" s="7">
        <v>7903182</v>
      </c>
      <c r="C3391" s="9">
        <v>45677</v>
      </c>
      <c r="D3391" t="s">
        <v>4942</v>
      </c>
      <c r="E3391" t="s">
        <v>4203</v>
      </c>
      <c r="I3391" s="3">
        <v>2258440.2000000002</v>
      </c>
      <c r="J3391" s="3">
        <v>0</v>
      </c>
      <c r="K3391" s="3">
        <v>1506033033.72</v>
      </c>
      <c r="N3391" t="s">
        <v>4877</v>
      </c>
      <c r="O3391" s="9">
        <v>45677.663900462998</v>
      </c>
      <c r="P3391" t="s">
        <v>4944</v>
      </c>
      <c r="R3391" s="9"/>
      <c r="S3391" s="8" t="str">
        <f t="shared" si="104"/>
        <v/>
      </c>
      <c r="T3391" s="8" t="str">
        <f t="shared" si="105"/>
        <v/>
      </c>
    </row>
    <row r="3392" spans="1:20" x14ac:dyDescent="0.25">
      <c r="A3392" t="s">
        <v>3542</v>
      </c>
      <c r="B3392" s="7">
        <v>7903183</v>
      </c>
      <c r="C3392" s="9">
        <v>45677</v>
      </c>
      <c r="D3392" t="s">
        <v>4942</v>
      </c>
      <c r="E3392" t="s">
        <v>4204</v>
      </c>
      <c r="I3392" s="3">
        <v>164565.76999999999</v>
      </c>
      <c r="J3392" s="3">
        <v>0</v>
      </c>
      <c r="K3392" s="3">
        <v>1506197599.49</v>
      </c>
      <c r="N3392" t="s">
        <v>4877</v>
      </c>
      <c r="O3392" s="9">
        <v>45677.663900462998</v>
      </c>
      <c r="P3392" t="s">
        <v>4944</v>
      </c>
      <c r="R3392" s="9"/>
      <c r="S3392" s="8" t="str">
        <f t="shared" si="104"/>
        <v/>
      </c>
      <c r="T3392" s="8" t="str">
        <f t="shared" si="105"/>
        <v/>
      </c>
    </row>
    <row r="3393" spans="1:20" x14ac:dyDescent="0.25">
      <c r="A3393" t="s">
        <v>3542</v>
      </c>
      <c r="B3393" s="7">
        <v>7903184</v>
      </c>
      <c r="C3393" s="9">
        <v>45677</v>
      </c>
      <c r="D3393" t="s">
        <v>4942</v>
      </c>
      <c r="E3393" t="s">
        <v>4205</v>
      </c>
      <c r="I3393" s="3">
        <v>638964.16</v>
      </c>
      <c r="J3393" s="3">
        <v>0</v>
      </c>
      <c r="K3393" s="3">
        <v>1506836563.6500001</v>
      </c>
      <c r="N3393" t="s">
        <v>4877</v>
      </c>
      <c r="O3393" s="9">
        <v>45677.663935185199</v>
      </c>
      <c r="P3393" t="s">
        <v>4944</v>
      </c>
      <c r="R3393" s="9"/>
      <c r="S3393" s="8" t="str">
        <f t="shared" si="104"/>
        <v/>
      </c>
      <c r="T3393" s="8" t="str">
        <f t="shared" si="105"/>
        <v/>
      </c>
    </row>
    <row r="3394" spans="1:20" x14ac:dyDescent="0.25">
      <c r="A3394" t="s">
        <v>3542</v>
      </c>
      <c r="B3394" s="7">
        <v>7903185</v>
      </c>
      <c r="C3394" s="9">
        <v>45677</v>
      </c>
      <c r="D3394" t="s">
        <v>4942</v>
      </c>
      <c r="E3394" t="s">
        <v>4206</v>
      </c>
      <c r="I3394" s="3">
        <v>1206815.6399999999</v>
      </c>
      <c r="J3394" s="3">
        <v>0</v>
      </c>
      <c r="K3394" s="3">
        <v>1508043379.29</v>
      </c>
      <c r="N3394" t="s">
        <v>4877</v>
      </c>
      <c r="O3394" s="9">
        <v>45677.663958333302</v>
      </c>
      <c r="P3394" t="s">
        <v>4944</v>
      </c>
      <c r="R3394" s="9"/>
      <c r="S3394" s="8" t="str">
        <f t="shared" si="104"/>
        <v/>
      </c>
      <c r="T3394" s="8" t="str">
        <f t="shared" si="105"/>
        <v/>
      </c>
    </row>
    <row r="3395" spans="1:20" x14ac:dyDescent="0.25">
      <c r="A3395" t="s">
        <v>3542</v>
      </c>
      <c r="B3395" s="7">
        <v>7903187</v>
      </c>
      <c r="C3395" s="9">
        <v>45677</v>
      </c>
      <c r="D3395" t="s">
        <v>4874</v>
      </c>
      <c r="E3395" t="s">
        <v>4207</v>
      </c>
      <c r="F3395" t="s">
        <v>5399</v>
      </c>
      <c r="I3395" s="3">
        <v>752977.37</v>
      </c>
      <c r="J3395" s="3">
        <v>0</v>
      </c>
      <c r="K3395" s="3">
        <v>1508796356.6600001</v>
      </c>
      <c r="N3395" t="s">
        <v>4877</v>
      </c>
      <c r="O3395" s="9">
        <v>45677.664490740703</v>
      </c>
      <c r="P3395" t="s">
        <v>83</v>
      </c>
      <c r="R3395" s="9"/>
      <c r="S3395" s="8" t="str">
        <f t="shared" si="104"/>
        <v/>
      </c>
      <c r="T3395" s="8" t="str">
        <f t="shared" si="105"/>
        <v/>
      </c>
    </row>
    <row r="3396" spans="1:20" x14ac:dyDescent="0.25">
      <c r="A3396" t="s">
        <v>3542</v>
      </c>
      <c r="B3396" s="7">
        <v>7903190</v>
      </c>
      <c r="C3396" s="9">
        <v>45677</v>
      </c>
      <c r="D3396" t="s">
        <v>3539</v>
      </c>
      <c r="E3396" t="s">
        <v>7645</v>
      </c>
      <c r="I3396" s="3">
        <v>0</v>
      </c>
      <c r="J3396" s="3">
        <v>138457.74</v>
      </c>
      <c r="K3396" s="3">
        <v>1508657898.9200001</v>
      </c>
      <c r="N3396" t="s">
        <v>4877</v>
      </c>
      <c r="O3396" s="9">
        <v>45677.666539351798</v>
      </c>
      <c r="P3396" t="s">
        <v>368</v>
      </c>
      <c r="R3396" s="9"/>
      <c r="S3396" s="8" t="str">
        <f t="shared" ref="S3396:S3459" si="106">+IF(MID(E3396,1,1)="R",MID(E3396,5,8),"")</f>
        <v>00085046</v>
      </c>
      <c r="T3396" s="8">
        <f t="shared" ref="T3396:T3459" si="107">+IF(MID(S3396,1,1)="0",B3396,"")</f>
        <v>7903190</v>
      </c>
    </row>
    <row r="3397" spans="1:20" x14ac:dyDescent="0.25">
      <c r="A3397" t="s">
        <v>3542</v>
      </c>
      <c r="B3397" s="7">
        <v>7903191</v>
      </c>
      <c r="C3397" s="9">
        <v>45677</v>
      </c>
      <c r="D3397" t="s">
        <v>4874</v>
      </c>
      <c r="E3397" t="s">
        <v>3480</v>
      </c>
      <c r="F3397" t="s">
        <v>7646</v>
      </c>
      <c r="I3397" s="3">
        <v>0</v>
      </c>
      <c r="J3397" s="3">
        <v>440573.86</v>
      </c>
      <c r="K3397" s="3">
        <v>1508217325.0599999</v>
      </c>
      <c r="N3397" t="s">
        <v>4877</v>
      </c>
      <c r="O3397" s="9">
        <v>45677.6734490741</v>
      </c>
      <c r="P3397" t="s">
        <v>368</v>
      </c>
      <c r="R3397" s="9"/>
      <c r="S3397" s="8" t="str">
        <f t="shared" si="106"/>
        <v/>
      </c>
      <c r="T3397" s="8" t="str">
        <f t="shared" si="107"/>
        <v/>
      </c>
    </row>
    <row r="3398" spans="1:20" x14ac:dyDescent="0.25">
      <c r="A3398" t="s">
        <v>3542</v>
      </c>
      <c r="B3398" s="7">
        <v>7903192</v>
      </c>
      <c r="C3398" s="9">
        <v>45677</v>
      </c>
      <c r="D3398" t="s">
        <v>4874</v>
      </c>
      <c r="E3398" t="s">
        <v>3481</v>
      </c>
      <c r="F3398" t="s">
        <v>7647</v>
      </c>
      <c r="I3398" s="3">
        <v>0</v>
      </c>
      <c r="J3398" s="3">
        <v>23603.57</v>
      </c>
      <c r="K3398" s="3">
        <v>1508193721.49</v>
      </c>
      <c r="N3398" t="s">
        <v>4877</v>
      </c>
      <c r="O3398" s="9">
        <v>45677.6742592593</v>
      </c>
      <c r="P3398" t="s">
        <v>368</v>
      </c>
      <c r="R3398" s="9"/>
      <c r="S3398" s="8" t="str">
        <f t="shared" si="106"/>
        <v/>
      </c>
      <c r="T3398" s="8" t="str">
        <f t="shared" si="107"/>
        <v/>
      </c>
    </row>
    <row r="3399" spans="1:20" x14ac:dyDescent="0.25">
      <c r="A3399" t="s">
        <v>3542</v>
      </c>
      <c r="B3399" s="7">
        <v>7903202</v>
      </c>
      <c r="C3399" s="9">
        <v>45677</v>
      </c>
      <c r="D3399" t="s">
        <v>4942</v>
      </c>
      <c r="E3399" t="s">
        <v>2955</v>
      </c>
      <c r="I3399" s="3">
        <v>5660987.3799999999</v>
      </c>
      <c r="J3399" s="3">
        <v>0</v>
      </c>
      <c r="K3399" s="3">
        <v>1513854708.8699999</v>
      </c>
      <c r="N3399" t="s">
        <v>4877</v>
      </c>
      <c r="O3399" s="9">
        <v>45677.698599536998</v>
      </c>
      <c r="P3399" t="s">
        <v>4944</v>
      </c>
      <c r="R3399" s="9"/>
      <c r="S3399" s="8" t="str">
        <f t="shared" si="106"/>
        <v/>
      </c>
      <c r="T3399" s="8" t="str">
        <f t="shared" si="107"/>
        <v/>
      </c>
    </row>
    <row r="3400" spans="1:20" x14ac:dyDescent="0.25">
      <c r="A3400" t="s">
        <v>3542</v>
      </c>
      <c r="B3400" s="7">
        <v>7903203</v>
      </c>
      <c r="C3400" s="9">
        <v>45677</v>
      </c>
      <c r="D3400" t="s">
        <v>4942</v>
      </c>
      <c r="E3400" t="s">
        <v>2957</v>
      </c>
      <c r="I3400" s="3">
        <v>6063482.6500000004</v>
      </c>
      <c r="J3400" s="3">
        <v>0</v>
      </c>
      <c r="K3400" s="3">
        <v>1519918191.52</v>
      </c>
      <c r="N3400" t="s">
        <v>4877</v>
      </c>
      <c r="O3400" s="9">
        <v>45677.698599536998</v>
      </c>
      <c r="P3400" t="s">
        <v>4944</v>
      </c>
      <c r="R3400" s="9"/>
      <c r="S3400" s="8" t="str">
        <f t="shared" si="106"/>
        <v/>
      </c>
      <c r="T3400" s="8" t="str">
        <f t="shared" si="107"/>
        <v/>
      </c>
    </row>
    <row r="3401" spans="1:20" x14ac:dyDescent="0.25">
      <c r="A3401" t="s">
        <v>3542</v>
      </c>
      <c r="B3401" s="7">
        <v>7903204</v>
      </c>
      <c r="C3401" s="9">
        <v>45677</v>
      </c>
      <c r="D3401" t="s">
        <v>4942</v>
      </c>
      <c r="E3401" t="s">
        <v>2958</v>
      </c>
      <c r="I3401" s="3">
        <v>6687291.3099999996</v>
      </c>
      <c r="J3401" s="3">
        <v>0</v>
      </c>
      <c r="K3401" s="3">
        <v>1526605482.8299999</v>
      </c>
      <c r="N3401" t="s">
        <v>4877</v>
      </c>
      <c r="O3401" s="9">
        <v>45677.698599536998</v>
      </c>
      <c r="P3401" t="s">
        <v>4944</v>
      </c>
      <c r="R3401" s="9"/>
      <c r="S3401" s="8" t="str">
        <f t="shared" si="106"/>
        <v/>
      </c>
      <c r="T3401" s="8" t="str">
        <f t="shared" si="107"/>
        <v/>
      </c>
    </row>
    <row r="3402" spans="1:20" x14ac:dyDescent="0.25">
      <c r="A3402" t="s">
        <v>3542</v>
      </c>
      <c r="B3402" s="7">
        <v>7903205</v>
      </c>
      <c r="C3402" s="9">
        <v>45677</v>
      </c>
      <c r="D3402" t="s">
        <v>4942</v>
      </c>
      <c r="E3402" t="s">
        <v>2956</v>
      </c>
      <c r="I3402" s="3">
        <v>1123401.5</v>
      </c>
      <c r="J3402" s="3">
        <v>0</v>
      </c>
      <c r="K3402" s="3">
        <v>1527728884.3299999</v>
      </c>
      <c r="N3402" t="s">
        <v>4877</v>
      </c>
      <c r="O3402" s="9">
        <v>45677.698599536998</v>
      </c>
      <c r="P3402" t="s">
        <v>4944</v>
      </c>
      <c r="R3402" s="9"/>
      <c r="S3402" s="8" t="str">
        <f t="shared" si="106"/>
        <v/>
      </c>
      <c r="T3402" s="8" t="str">
        <f t="shared" si="107"/>
        <v/>
      </c>
    </row>
    <row r="3403" spans="1:20" x14ac:dyDescent="0.25">
      <c r="A3403" t="s">
        <v>3542</v>
      </c>
      <c r="B3403" s="7">
        <v>7903206</v>
      </c>
      <c r="C3403" s="9">
        <v>45677</v>
      </c>
      <c r="D3403" t="s">
        <v>3539</v>
      </c>
      <c r="E3403" t="s">
        <v>7648</v>
      </c>
      <c r="I3403" s="3">
        <v>29</v>
      </c>
      <c r="J3403" s="3">
        <v>0</v>
      </c>
      <c r="K3403" s="3">
        <v>1527728913.3299999</v>
      </c>
      <c r="N3403" t="s">
        <v>4877</v>
      </c>
      <c r="O3403" s="9">
        <v>45677.699189814797</v>
      </c>
      <c r="P3403" t="s">
        <v>368</v>
      </c>
      <c r="R3403" s="9"/>
      <c r="S3403" s="8" t="str">
        <f t="shared" si="106"/>
        <v>00085050</v>
      </c>
      <c r="T3403" s="8">
        <f t="shared" si="107"/>
        <v>7903206</v>
      </c>
    </row>
    <row r="3404" spans="1:20" x14ac:dyDescent="0.25">
      <c r="A3404" t="s">
        <v>3542</v>
      </c>
      <c r="B3404" s="7">
        <v>7903226</v>
      </c>
      <c r="C3404" s="9">
        <v>45678</v>
      </c>
      <c r="D3404" t="s">
        <v>4942</v>
      </c>
      <c r="E3404" t="s">
        <v>3165</v>
      </c>
      <c r="I3404" s="3">
        <v>856983.78</v>
      </c>
      <c r="J3404" s="3">
        <v>0</v>
      </c>
      <c r="K3404" s="3">
        <v>1528585897.1099999</v>
      </c>
      <c r="N3404" t="s">
        <v>4877</v>
      </c>
      <c r="O3404" s="9">
        <v>45678.3432986111</v>
      </c>
      <c r="P3404" t="s">
        <v>4944</v>
      </c>
      <c r="R3404" s="9"/>
      <c r="S3404" s="8" t="str">
        <f t="shared" si="106"/>
        <v/>
      </c>
      <c r="T3404" s="8" t="str">
        <f t="shared" si="107"/>
        <v/>
      </c>
    </row>
    <row r="3405" spans="1:20" x14ac:dyDescent="0.25">
      <c r="A3405" t="s">
        <v>3542</v>
      </c>
      <c r="B3405" s="7">
        <v>7903227</v>
      </c>
      <c r="C3405" s="9">
        <v>45678</v>
      </c>
      <c r="D3405" t="s">
        <v>4942</v>
      </c>
      <c r="E3405" t="s">
        <v>4208</v>
      </c>
      <c r="I3405" s="3">
        <v>898392.83</v>
      </c>
      <c r="J3405" s="3">
        <v>0</v>
      </c>
      <c r="K3405" s="3">
        <v>1529484289.9400001</v>
      </c>
      <c r="N3405" t="s">
        <v>4877</v>
      </c>
      <c r="O3405" s="9">
        <v>45678.343530092599</v>
      </c>
      <c r="P3405" t="s">
        <v>4944</v>
      </c>
      <c r="R3405" s="9"/>
      <c r="S3405" s="8" t="str">
        <f t="shared" si="106"/>
        <v/>
      </c>
      <c r="T3405" s="8" t="str">
        <f t="shared" si="107"/>
        <v/>
      </c>
    </row>
    <row r="3406" spans="1:20" x14ac:dyDescent="0.25">
      <c r="A3406" t="s">
        <v>3542</v>
      </c>
      <c r="B3406" s="7">
        <v>7903228</v>
      </c>
      <c r="C3406" s="9">
        <v>45678</v>
      </c>
      <c r="D3406" t="s">
        <v>4942</v>
      </c>
      <c r="E3406" t="s">
        <v>4209</v>
      </c>
      <c r="I3406" s="3">
        <v>688074.75</v>
      </c>
      <c r="J3406" s="3">
        <v>0</v>
      </c>
      <c r="K3406" s="3">
        <v>1530172364.6900001</v>
      </c>
      <c r="N3406" t="s">
        <v>4877</v>
      </c>
      <c r="O3406" s="9">
        <v>45678.343530092599</v>
      </c>
      <c r="P3406" t="s">
        <v>4944</v>
      </c>
      <c r="R3406" s="9"/>
      <c r="S3406" s="8" t="str">
        <f t="shared" si="106"/>
        <v/>
      </c>
      <c r="T3406" s="8" t="str">
        <f t="shared" si="107"/>
        <v/>
      </c>
    </row>
    <row r="3407" spans="1:20" x14ac:dyDescent="0.25">
      <c r="A3407" t="s">
        <v>3542</v>
      </c>
      <c r="B3407" s="7">
        <v>7903229</v>
      </c>
      <c r="C3407" s="9">
        <v>45678</v>
      </c>
      <c r="D3407" t="s">
        <v>4942</v>
      </c>
      <c r="E3407" t="s">
        <v>4210</v>
      </c>
      <c r="I3407" s="3">
        <v>366865.2</v>
      </c>
      <c r="J3407" s="3">
        <v>0</v>
      </c>
      <c r="K3407" s="3">
        <v>1530539229.8900001</v>
      </c>
      <c r="N3407" t="s">
        <v>4877</v>
      </c>
      <c r="O3407" s="9">
        <v>45678.343541666698</v>
      </c>
      <c r="P3407" t="s">
        <v>4944</v>
      </c>
      <c r="R3407" s="9"/>
      <c r="S3407" s="8" t="str">
        <f t="shared" si="106"/>
        <v/>
      </c>
      <c r="T3407" s="8" t="str">
        <f t="shared" si="107"/>
        <v/>
      </c>
    </row>
    <row r="3408" spans="1:20" x14ac:dyDescent="0.25">
      <c r="A3408" t="s">
        <v>3542</v>
      </c>
      <c r="B3408" s="7">
        <v>7903231</v>
      </c>
      <c r="C3408" s="9">
        <v>45678</v>
      </c>
      <c r="D3408" t="s">
        <v>4942</v>
      </c>
      <c r="E3408" t="s">
        <v>4211</v>
      </c>
      <c r="I3408" s="3">
        <v>192479.94</v>
      </c>
      <c r="J3408" s="3">
        <v>0</v>
      </c>
      <c r="K3408" s="3">
        <v>1530731709.8299999</v>
      </c>
      <c r="N3408" t="s">
        <v>4877</v>
      </c>
      <c r="O3408" s="9">
        <v>45678.349247685197</v>
      </c>
      <c r="P3408" t="s">
        <v>4944</v>
      </c>
      <c r="R3408" s="9"/>
      <c r="S3408" s="8" t="str">
        <f t="shared" si="106"/>
        <v/>
      </c>
      <c r="T3408" s="8" t="str">
        <f t="shared" si="107"/>
        <v/>
      </c>
    </row>
    <row r="3409" spans="1:20" x14ac:dyDescent="0.25">
      <c r="A3409" t="s">
        <v>3542</v>
      </c>
      <c r="B3409" s="7">
        <v>7903232</v>
      </c>
      <c r="C3409" s="9">
        <v>45678</v>
      </c>
      <c r="D3409" t="s">
        <v>4942</v>
      </c>
      <c r="E3409" t="s">
        <v>4212</v>
      </c>
      <c r="I3409" s="3">
        <v>1070735.46</v>
      </c>
      <c r="J3409" s="3">
        <v>0</v>
      </c>
      <c r="K3409" s="3">
        <v>1531802445.29</v>
      </c>
      <c r="N3409" t="s">
        <v>4877</v>
      </c>
      <c r="O3409" s="9">
        <v>45678.349247685197</v>
      </c>
      <c r="P3409" t="s">
        <v>4944</v>
      </c>
      <c r="R3409" s="9"/>
      <c r="S3409" s="8" t="str">
        <f t="shared" si="106"/>
        <v/>
      </c>
      <c r="T3409" s="8" t="str">
        <f t="shared" si="107"/>
        <v/>
      </c>
    </row>
    <row r="3410" spans="1:20" x14ac:dyDescent="0.25">
      <c r="A3410" t="s">
        <v>3542</v>
      </c>
      <c r="B3410" s="7">
        <v>7903233</v>
      </c>
      <c r="C3410" s="9">
        <v>45678</v>
      </c>
      <c r="D3410" t="s">
        <v>4942</v>
      </c>
      <c r="E3410" t="s">
        <v>4213</v>
      </c>
      <c r="I3410" s="3">
        <v>1204314.3899999999</v>
      </c>
      <c r="J3410" s="3">
        <v>0</v>
      </c>
      <c r="K3410" s="3">
        <v>1533006759.6800001</v>
      </c>
      <c r="N3410" t="s">
        <v>4877</v>
      </c>
      <c r="O3410" s="9">
        <v>45678.349247685197</v>
      </c>
      <c r="P3410" t="s">
        <v>4944</v>
      </c>
      <c r="R3410" s="9"/>
      <c r="S3410" s="8" t="str">
        <f t="shared" si="106"/>
        <v/>
      </c>
      <c r="T3410" s="8" t="str">
        <f t="shared" si="107"/>
        <v/>
      </c>
    </row>
    <row r="3411" spans="1:20" x14ac:dyDescent="0.25">
      <c r="A3411" t="s">
        <v>3542</v>
      </c>
      <c r="B3411" s="7">
        <v>7903234</v>
      </c>
      <c r="C3411" s="9">
        <v>45678</v>
      </c>
      <c r="D3411" t="s">
        <v>4874</v>
      </c>
      <c r="E3411" t="s">
        <v>2976</v>
      </c>
      <c r="I3411" s="3">
        <v>0</v>
      </c>
      <c r="J3411" s="3">
        <v>1065562.5900000001</v>
      </c>
      <c r="K3411" s="3">
        <v>1531941197.0899999</v>
      </c>
      <c r="N3411" t="s">
        <v>4877</v>
      </c>
      <c r="O3411" s="9">
        <v>45678.379884259302</v>
      </c>
      <c r="P3411" t="s">
        <v>5102</v>
      </c>
      <c r="R3411" s="9"/>
      <c r="S3411" s="8" t="str">
        <f t="shared" si="106"/>
        <v/>
      </c>
      <c r="T3411" s="8" t="str">
        <f t="shared" si="107"/>
        <v/>
      </c>
    </row>
    <row r="3412" spans="1:20" x14ac:dyDescent="0.25">
      <c r="A3412" t="s">
        <v>3542</v>
      </c>
      <c r="B3412" s="7">
        <v>7903241</v>
      </c>
      <c r="C3412" s="9">
        <v>45678</v>
      </c>
      <c r="D3412" t="s">
        <v>4942</v>
      </c>
      <c r="E3412" t="s">
        <v>3250</v>
      </c>
      <c r="I3412" s="3">
        <v>1686975.65</v>
      </c>
      <c r="J3412" s="3">
        <v>0</v>
      </c>
      <c r="K3412" s="3">
        <v>1533628172.74</v>
      </c>
      <c r="N3412" t="s">
        <v>4877</v>
      </c>
      <c r="O3412" s="9">
        <v>45678.385717592602</v>
      </c>
      <c r="P3412" t="s">
        <v>4944</v>
      </c>
      <c r="R3412" s="9"/>
      <c r="S3412" s="8" t="str">
        <f t="shared" si="106"/>
        <v/>
      </c>
      <c r="T3412" s="8" t="str">
        <f t="shared" si="107"/>
        <v/>
      </c>
    </row>
    <row r="3413" spans="1:20" x14ac:dyDescent="0.25">
      <c r="A3413" t="s">
        <v>3542</v>
      </c>
      <c r="B3413" s="7">
        <v>7903242</v>
      </c>
      <c r="C3413" s="9">
        <v>45678</v>
      </c>
      <c r="D3413" t="s">
        <v>4942</v>
      </c>
      <c r="E3413" t="s">
        <v>4214</v>
      </c>
      <c r="I3413" s="3">
        <v>495265.58</v>
      </c>
      <c r="J3413" s="3">
        <v>0</v>
      </c>
      <c r="K3413" s="3">
        <v>1534123438.3199999</v>
      </c>
      <c r="N3413" t="s">
        <v>4877</v>
      </c>
      <c r="O3413" s="9">
        <v>45678.385752314804</v>
      </c>
      <c r="P3413" t="s">
        <v>4944</v>
      </c>
      <c r="R3413" s="9"/>
      <c r="S3413" s="8" t="str">
        <f t="shared" si="106"/>
        <v/>
      </c>
      <c r="T3413" s="8" t="str">
        <f t="shared" si="107"/>
        <v/>
      </c>
    </row>
    <row r="3414" spans="1:20" x14ac:dyDescent="0.25">
      <c r="A3414" t="s">
        <v>3542</v>
      </c>
      <c r="B3414" s="7">
        <v>7903243</v>
      </c>
      <c r="C3414" s="9">
        <v>45678</v>
      </c>
      <c r="D3414" t="s">
        <v>4942</v>
      </c>
      <c r="E3414" t="s">
        <v>4215</v>
      </c>
      <c r="I3414" s="3">
        <v>220172.85</v>
      </c>
      <c r="J3414" s="3">
        <v>0</v>
      </c>
      <c r="K3414" s="3">
        <v>1534343611.1700001</v>
      </c>
      <c r="N3414" t="s">
        <v>4877</v>
      </c>
      <c r="O3414" s="9">
        <v>45678.385752314804</v>
      </c>
      <c r="P3414" t="s">
        <v>4944</v>
      </c>
      <c r="R3414" s="9"/>
      <c r="S3414" s="8" t="str">
        <f t="shared" si="106"/>
        <v/>
      </c>
      <c r="T3414" s="8" t="str">
        <f t="shared" si="107"/>
        <v/>
      </c>
    </row>
    <row r="3415" spans="1:20" x14ac:dyDescent="0.25">
      <c r="A3415" t="s">
        <v>3542</v>
      </c>
      <c r="B3415" s="7">
        <v>7903244</v>
      </c>
      <c r="C3415" s="9">
        <v>45678</v>
      </c>
      <c r="D3415" t="s">
        <v>4942</v>
      </c>
      <c r="E3415" t="s">
        <v>3118</v>
      </c>
      <c r="I3415" s="3">
        <v>679337.63</v>
      </c>
      <c r="J3415" s="3">
        <v>0</v>
      </c>
      <c r="K3415" s="3">
        <v>1535022948.8</v>
      </c>
      <c r="N3415" t="s">
        <v>4877</v>
      </c>
      <c r="O3415" s="9">
        <v>45678.385775463001</v>
      </c>
      <c r="P3415" t="s">
        <v>4944</v>
      </c>
      <c r="R3415" s="9"/>
      <c r="S3415" s="8" t="str">
        <f t="shared" si="106"/>
        <v/>
      </c>
      <c r="T3415" s="8" t="str">
        <f t="shared" si="107"/>
        <v/>
      </c>
    </row>
    <row r="3416" spans="1:20" x14ac:dyDescent="0.25">
      <c r="A3416" t="s">
        <v>3542</v>
      </c>
      <c r="B3416" s="7">
        <v>7903245</v>
      </c>
      <c r="C3416" s="9">
        <v>45678</v>
      </c>
      <c r="D3416" t="s">
        <v>4942</v>
      </c>
      <c r="E3416" t="s">
        <v>4216</v>
      </c>
      <c r="I3416" s="3">
        <v>1120771.1299999999</v>
      </c>
      <c r="J3416" s="3">
        <v>0</v>
      </c>
      <c r="K3416" s="3">
        <v>1536143719.9300001</v>
      </c>
      <c r="N3416" t="s">
        <v>4877</v>
      </c>
      <c r="O3416" s="9">
        <v>45678.385787036997</v>
      </c>
      <c r="P3416" t="s">
        <v>4944</v>
      </c>
      <c r="R3416" s="9"/>
      <c r="S3416" s="8" t="str">
        <f t="shared" si="106"/>
        <v/>
      </c>
      <c r="T3416" s="8" t="str">
        <f t="shared" si="107"/>
        <v/>
      </c>
    </row>
    <row r="3417" spans="1:20" x14ac:dyDescent="0.25">
      <c r="A3417" t="s">
        <v>3542</v>
      </c>
      <c r="B3417" s="7">
        <v>7903246</v>
      </c>
      <c r="C3417" s="9">
        <v>45678</v>
      </c>
      <c r="D3417" t="s">
        <v>4942</v>
      </c>
      <c r="E3417" t="s">
        <v>4217</v>
      </c>
      <c r="I3417" s="3">
        <v>645924.25</v>
      </c>
      <c r="J3417" s="3">
        <v>0</v>
      </c>
      <c r="K3417" s="3">
        <v>1536789644.1800001</v>
      </c>
      <c r="N3417" t="s">
        <v>4877</v>
      </c>
      <c r="O3417" s="9">
        <v>45678.385787036997</v>
      </c>
      <c r="P3417" t="s">
        <v>4944</v>
      </c>
      <c r="R3417" s="9"/>
      <c r="S3417" s="8" t="str">
        <f t="shared" si="106"/>
        <v/>
      </c>
      <c r="T3417" s="8" t="str">
        <f t="shared" si="107"/>
        <v/>
      </c>
    </row>
    <row r="3418" spans="1:20" x14ac:dyDescent="0.25">
      <c r="A3418" t="s">
        <v>3542</v>
      </c>
      <c r="B3418" s="7">
        <v>7903247</v>
      </c>
      <c r="C3418" s="9">
        <v>45678</v>
      </c>
      <c r="D3418" t="s">
        <v>4942</v>
      </c>
      <c r="E3418" t="s">
        <v>4218</v>
      </c>
      <c r="I3418" s="3">
        <v>588851.74</v>
      </c>
      <c r="J3418" s="3">
        <v>0</v>
      </c>
      <c r="K3418" s="3">
        <v>1537378495.9200001</v>
      </c>
      <c r="N3418" t="s">
        <v>4877</v>
      </c>
      <c r="O3418" s="9">
        <v>45678.385787036997</v>
      </c>
      <c r="P3418" t="s">
        <v>4944</v>
      </c>
      <c r="R3418" s="9"/>
      <c r="S3418" s="8" t="str">
        <f t="shared" si="106"/>
        <v/>
      </c>
      <c r="T3418" s="8" t="str">
        <f t="shared" si="107"/>
        <v/>
      </c>
    </row>
    <row r="3419" spans="1:20" x14ac:dyDescent="0.25">
      <c r="A3419" t="s">
        <v>3542</v>
      </c>
      <c r="B3419" s="7">
        <v>7903248</v>
      </c>
      <c r="C3419" s="9">
        <v>45678</v>
      </c>
      <c r="D3419" t="s">
        <v>4942</v>
      </c>
      <c r="E3419" t="s">
        <v>4219</v>
      </c>
      <c r="I3419" s="3">
        <v>41955.28</v>
      </c>
      <c r="J3419" s="3">
        <v>0</v>
      </c>
      <c r="K3419" s="3">
        <v>1537420451.2</v>
      </c>
      <c r="N3419" t="s">
        <v>4877</v>
      </c>
      <c r="O3419" s="9">
        <v>45678.385787036997</v>
      </c>
      <c r="P3419" t="s">
        <v>4944</v>
      </c>
      <c r="R3419" s="9"/>
      <c r="S3419" s="8" t="str">
        <f t="shared" si="106"/>
        <v/>
      </c>
      <c r="T3419" s="8" t="str">
        <f t="shared" si="107"/>
        <v/>
      </c>
    </row>
    <row r="3420" spans="1:20" x14ac:dyDescent="0.25">
      <c r="A3420" t="s">
        <v>3542</v>
      </c>
      <c r="B3420" s="7">
        <v>7903249</v>
      </c>
      <c r="C3420" s="9">
        <v>45678</v>
      </c>
      <c r="D3420" t="s">
        <v>4942</v>
      </c>
      <c r="E3420" t="s">
        <v>2693</v>
      </c>
      <c r="I3420" s="3">
        <v>544537.15</v>
      </c>
      <c r="J3420" s="3">
        <v>0</v>
      </c>
      <c r="K3420" s="3">
        <v>1537964988.3499999</v>
      </c>
      <c r="N3420" t="s">
        <v>4877</v>
      </c>
      <c r="O3420" s="9">
        <v>45678.385810185202</v>
      </c>
      <c r="P3420" t="s">
        <v>4944</v>
      </c>
      <c r="R3420" s="9"/>
      <c r="S3420" s="8" t="str">
        <f t="shared" si="106"/>
        <v/>
      </c>
      <c r="T3420" s="8" t="str">
        <f t="shared" si="107"/>
        <v/>
      </c>
    </row>
    <row r="3421" spans="1:20" x14ac:dyDescent="0.25">
      <c r="A3421" t="s">
        <v>3542</v>
      </c>
      <c r="B3421" s="7">
        <v>7903250</v>
      </c>
      <c r="C3421" s="9">
        <v>45678</v>
      </c>
      <c r="D3421" t="s">
        <v>4942</v>
      </c>
      <c r="E3421" t="s">
        <v>4220</v>
      </c>
      <c r="I3421" s="3">
        <v>1029844.45</v>
      </c>
      <c r="J3421" s="3">
        <v>0</v>
      </c>
      <c r="K3421" s="3">
        <v>1538994832.8</v>
      </c>
      <c r="N3421" t="s">
        <v>4877</v>
      </c>
      <c r="O3421" s="9">
        <v>45678.385833333297</v>
      </c>
      <c r="P3421" t="s">
        <v>4944</v>
      </c>
      <c r="R3421" s="9"/>
      <c r="S3421" s="8" t="str">
        <f t="shared" si="106"/>
        <v/>
      </c>
      <c r="T3421" s="8" t="str">
        <f t="shared" si="107"/>
        <v/>
      </c>
    </row>
    <row r="3422" spans="1:20" x14ac:dyDescent="0.25">
      <c r="A3422" t="s">
        <v>3542</v>
      </c>
      <c r="B3422" s="7">
        <v>7903251</v>
      </c>
      <c r="C3422" s="9">
        <v>45678</v>
      </c>
      <c r="D3422" t="s">
        <v>4942</v>
      </c>
      <c r="E3422" t="s">
        <v>4221</v>
      </c>
      <c r="I3422" s="3">
        <v>256466.01</v>
      </c>
      <c r="J3422" s="3">
        <v>0</v>
      </c>
      <c r="K3422" s="3">
        <v>1539251298.8099999</v>
      </c>
      <c r="N3422" t="s">
        <v>4877</v>
      </c>
      <c r="O3422" s="9">
        <v>45678.385833333297</v>
      </c>
      <c r="P3422" t="s">
        <v>4944</v>
      </c>
      <c r="R3422" s="9"/>
      <c r="S3422" s="8" t="str">
        <f t="shared" si="106"/>
        <v/>
      </c>
      <c r="T3422" s="8" t="str">
        <f t="shared" si="107"/>
        <v/>
      </c>
    </row>
    <row r="3423" spans="1:20" x14ac:dyDescent="0.25">
      <c r="A3423" t="s">
        <v>3542</v>
      </c>
      <c r="B3423" s="7">
        <v>7903253</v>
      </c>
      <c r="C3423" s="9">
        <v>45678</v>
      </c>
      <c r="D3423" t="s">
        <v>4942</v>
      </c>
      <c r="E3423" t="s">
        <v>4222</v>
      </c>
      <c r="I3423" s="3">
        <v>1112998.8</v>
      </c>
      <c r="J3423" s="3">
        <v>0</v>
      </c>
      <c r="K3423" s="3">
        <v>1540364297.6099999</v>
      </c>
      <c r="N3423" t="s">
        <v>4877</v>
      </c>
      <c r="O3423" s="9">
        <v>45678.386006944398</v>
      </c>
      <c r="P3423" t="s">
        <v>4944</v>
      </c>
      <c r="R3423" s="9"/>
      <c r="S3423" s="8" t="str">
        <f t="shared" si="106"/>
        <v/>
      </c>
      <c r="T3423" s="8" t="str">
        <f t="shared" si="107"/>
        <v/>
      </c>
    </row>
    <row r="3424" spans="1:20" x14ac:dyDescent="0.25">
      <c r="A3424" t="s">
        <v>3542</v>
      </c>
      <c r="B3424" s="7">
        <v>7903254</v>
      </c>
      <c r="C3424" s="9">
        <v>45678</v>
      </c>
      <c r="D3424" t="s">
        <v>4942</v>
      </c>
      <c r="E3424" t="s">
        <v>4223</v>
      </c>
      <c r="I3424" s="3">
        <v>1191167.3899999999</v>
      </c>
      <c r="J3424" s="3">
        <v>0</v>
      </c>
      <c r="K3424" s="3">
        <v>1541555465</v>
      </c>
      <c r="N3424" t="s">
        <v>4877</v>
      </c>
      <c r="O3424" s="9">
        <v>45678.386134259301</v>
      </c>
      <c r="P3424" t="s">
        <v>4944</v>
      </c>
      <c r="R3424" s="9"/>
      <c r="S3424" s="8" t="str">
        <f t="shared" si="106"/>
        <v/>
      </c>
      <c r="T3424" s="8" t="str">
        <f t="shared" si="107"/>
        <v/>
      </c>
    </row>
    <row r="3425" spans="1:20" x14ac:dyDescent="0.25">
      <c r="A3425" t="s">
        <v>3542</v>
      </c>
      <c r="B3425" s="7">
        <v>7903255</v>
      </c>
      <c r="C3425" s="9">
        <v>45678</v>
      </c>
      <c r="D3425" t="s">
        <v>4942</v>
      </c>
      <c r="E3425" t="s">
        <v>4224</v>
      </c>
      <c r="I3425" s="3">
        <v>157303.64000000001</v>
      </c>
      <c r="J3425" s="3">
        <v>0</v>
      </c>
      <c r="K3425" s="3">
        <v>1541712768.6400001</v>
      </c>
      <c r="N3425" t="s">
        <v>4877</v>
      </c>
      <c r="O3425" s="9">
        <v>45678.386134259301</v>
      </c>
      <c r="P3425" t="s">
        <v>4944</v>
      </c>
      <c r="R3425" s="9"/>
      <c r="S3425" s="8" t="str">
        <f t="shared" si="106"/>
        <v/>
      </c>
      <c r="T3425" s="8" t="str">
        <f t="shared" si="107"/>
        <v/>
      </c>
    </row>
    <row r="3426" spans="1:20" x14ac:dyDescent="0.25">
      <c r="A3426" t="s">
        <v>3542</v>
      </c>
      <c r="B3426" s="7">
        <v>7903256</v>
      </c>
      <c r="C3426" s="9">
        <v>45678</v>
      </c>
      <c r="D3426" t="s">
        <v>4942</v>
      </c>
      <c r="E3426" t="s">
        <v>4225</v>
      </c>
      <c r="I3426" s="3">
        <v>1152722.07</v>
      </c>
      <c r="J3426" s="3">
        <v>0</v>
      </c>
      <c r="K3426" s="3">
        <v>1542865490.71</v>
      </c>
      <c r="N3426" t="s">
        <v>4877</v>
      </c>
      <c r="O3426" s="9">
        <v>45678.386284722197</v>
      </c>
      <c r="P3426" t="s">
        <v>4944</v>
      </c>
      <c r="R3426" s="9"/>
      <c r="S3426" s="8" t="str">
        <f t="shared" si="106"/>
        <v/>
      </c>
      <c r="T3426" s="8" t="str">
        <f t="shared" si="107"/>
        <v/>
      </c>
    </row>
    <row r="3427" spans="1:20" x14ac:dyDescent="0.25">
      <c r="A3427" t="s">
        <v>3542</v>
      </c>
      <c r="B3427" s="7">
        <v>7903257</v>
      </c>
      <c r="C3427" s="9">
        <v>45678</v>
      </c>
      <c r="D3427" t="s">
        <v>4942</v>
      </c>
      <c r="E3427" t="s">
        <v>4226</v>
      </c>
      <c r="I3427" s="3">
        <v>255979.77</v>
      </c>
      <c r="J3427" s="3">
        <v>0</v>
      </c>
      <c r="K3427" s="3">
        <v>1543121470.48</v>
      </c>
      <c r="N3427" t="s">
        <v>4877</v>
      </c>
      <c r="O3427" s="9">
        <v>45678.386284722197</v>
      </c>
      <c r="P3427" t="s">
        <v>4944</v>
      </c>
      <c r="R3427" s="9"/>
      <c r="S3427" s="8" t="str">
        <f t="shared" si="106"/>
        <v/>
      </c>
      <c r="T3427" s="8" t="str">
        <f t="shared" si="107"/>
        <v/>
      </c>
    </row>
    <row r="3428" spans="1:20" x14ac:dyDescent="0.25">
      <c r="A3428" t="s">
        <v>3542</v>
      </c>
      <c r="B3428" s="7">
        <v>7903258</v>
      </c>
      <c r="C3428" s="9">
        <v>45678</v>
      </c>
      <c r="D3428" t="s">
        <v>4942</v>
      </c>
      <c r="E3428" t="s">
        <v>4227</v>
      </c>
      <c r="I3428" s="3">
        <v>672582.16</v>
      </c>
      <c r="J3428" s="3">
        <v>0</v>
      </c>
      <c r="K3428" s="3">
        <v>1543794052.6400001</v>
      </c>
      <c r="N3428" t="s">
        <v>4877</v>
      </c>
      <c r="O3428" s="9">
        <v>45678.386388888903</v>
      </c>
      <c r="P3428" t="s">
        <v>4944</v>
      </c>
      <c r="R3428" s="9"/>
      <c r="S3428" s="8" t="str">
        <f t="shared" si="106"/>
        <v/>
      </c>
      <c r="T3428" s="8" t="str">
        <f t="shared" si="107"/>
        <v/>
      </c>
    </row>
    <row r="3429" spans="1:20" x14ac:dyDescent="0.25">
      <c r="A3429" t="s">
        <v>3542</v>
      </c>
      <c r="B3429" s="7">
        <v>7903259</v>
      </c>
      <c r="C3429" s="9">
        <v>45678</v>
      </c>
      <c r="D3429" t="s">
        <v>4942</v>
      </c>
      <c r="E3429" t="s">
        <v>4228</v>
      </c>
      <c r="I3429" s="3">
        <v>623831.36</v>
      </c>
      <c r="J3429" s="3">
        <v>0</v>
      </c>
      <c r="K3429" s="3">
        <v>1544417884</v>
      </c>
      <c r="N3429" t="s">
        <v>4877</v>
      </c>
      <c r="O3429" s="9">
        <v>45678.386388888903</v>
      </c>
      <c r="P3429" t="s">
        <v>4944</v>
      </c>
      <c r="R3429" s="9"/>
      <c r="S3429" s="8" t="str">
        <f t="shared" si="106"/>
        <v/>
      </c>
      <c r="T3429" s="8" t="str">
        <f t="shared" si="107"/>
        <v/>
      </c>
    </row>
    <row r="3430" spans="1:20" x14ac:dyDescent="0.25">
      <c r="A3430" t="s">
        <v>3542</v>
      </c>
      <c r="B3430" s="7">
        <v>7903260</v>
      </c>
      <c r="C3430" s="9">
        <v>45678</v>
      </c>
      <c r="D3430" t="s">
        <v>4942</v>
      </c>
      <c r="E3430" t="s">
        <v>4229</v>
      </c>
      <c r="I3430" s="3">
        <v>61708.639999999999</v>
      </c>
      <c r="J3430" s="3">
        <v>0</v>
      </c>
      <c r="K3430" s="3">
        <v>1544479592.6400001</v>
      </c>
      <c r="N3430" t="s">
        <v>4877</v>
      </c>
      <c r="O3430" s="9">
        <v>45678.386388888903</v>
      </c>
      <c r="P3430" t="s">
        <v>4944</v>
      </c>
      <c r="R3430" s="9"/>
      <c r="S3430" s="8" t="str">
        <f t="shared" si="106"/>
        <v/>
      </c>
      <c r="T3430" s="8" t="str">
        <f t="shared" si="107"/>
        <v/>
      </c>
    </row>
    <row r="3431" spans="1:20" x14ac:dyDescent="0.25">
      <c r="A3431" t="s">
        <v>3542</v>
      </c>
      <c r="B3431" s="7">
        <v>7903261</v>
      </c>
      <c r="C3431" s="9">
        <v>45678</v>
      </c>
      <c r="D3431" t="s">
        <v>4942</v>
      </c>
      <c r="E3431" t="s">
        <v>3443</v>
      </c>
      <c r="I3431" s="3">
        <v>1969087.27</v>
      </c>
      <c r="J3431" s="3">
        <v>0</v>
      </c>
      <c r="K3431" s="3">
        <v>1546448679.9100001</v>
      </c>
      <c r="N3431" t="s">
        <v>4877</v>
      </c>
      <c r="O3431" s="9">
        <v>45678.386400463001</v>
      </c>
      <c r="P3431" t="s">
        <v>4944</v>
      </c>
      <c r="R3431" s="9"/>
      <c r="S3431" s="8" t="str">
        <f t="shared" si="106"/>
        <v/>
      </c>
      <c r="T3431" s="8" t="str">
        <f t="shared" si="107"/>
        <v/>
      </c>
    </row>
    <row r="3432" spans="1:20" x14ac:dyDescent="0.25">
      <c r="A3432" t="s">
        <v>3542</v>
      </c>
      <c r="B3432" s="7">
        <v>7903262</v>
      </c>
      <c r="C3432" s="9">
        <v>45678</v>
      </c>
      <c r="D3432" t="s">
        <v>4942</v>
      </c>
      <c r="E3432" t="s">
        <v>3445</v>
      </c>
      <c r="I3432" s="3">
        <v>743778.13</v>
      </c>
      <c r="J3432" s="3">
        <v>0</v>
      </c>
      <c r="K3432" s="3">
        <v>1547192458.04</v>
      </c>
      <c r="N3432" t="s">
        <v>4877</v>
      </c>
      <c r="O3432" s="9">
        <v>45678.386400463001</v>
      </c>
      <c r="P3432" t="s">
        <v>4944</v>
      </c>
      <c r="R3432" s="9"/>
      <c r="S3432" s="8" t="str">
        <f t="shared" si="106"/>
        <v/>
      </c>
      <c r="T3432" s="8" t="str">
        <f t="shared" si="107"/>
        <v/>
      </c>
    </row>
    <row r="3433" spans="1:20" x14ac:dyDescent="0.25">
      <c r="A3433" t="s">
        <v>3542</v>
      </c>
      <c r="B3433" s="7">
        <v>7903263</v>
      </c>
      <c r="C3433" s="9">
        <v>45678</v>
      </c>
      <c r="D3433" t="s">
        <v>4942</v>
      </c>
      <c r="E3433" t="s">
        <v>4230</v>
      </c>
      <c r="I3433" s="3">
        <v>1350365.07</v>
      </c>
      <c r="J3433" s="3">
        <v>0</v>
      </c>
      <c r="K3433" s="3">
        <v>1548542823.1099999</v>
      </c>
      <c r="N3433" t="s">
        <v>4877</v>
      </c>
      <c r="O3433" s="9">
        <v>45678.386435185203</v>
      </c>
      <c r="P3433" t="s">
        <v>4944</v>
      </c>
      <c r="R3433" s="9"/>
      <c r="S3433" s="8" t="str">
        <f t="shared" si="106"/>
        <v/>
      </c>
      <c r="T3433" s="8" t="str">
        <f t="shared" si="107"/>
        <v/>
      </c>
    </row>
    <row r="3434" spans="1:20" x14ac:dyDescent="0.25">
      <c r="A3434" t="s">
        <v>3542</v>
      </c>
      <c r="B3434" s="7">
        <v>7903264</v>
      </c>
      <c r="C3434" s="9">
        <v>45678</v>
      </c>
      <c r="D3434" t="s">
        <v>4942</v>
      </c>
      <c r="E3434" t="s">
        <v>4231</v>
      </c>
      <c r="I3434" s="3">
        <v>4032750.8</v>
      </c>
      <c r="J3434" s="3">
        <v>0</v>
      </c>
      <c r="K3434" s="3">
        <v>1552575573.9100001</v>
      </c>
      <c r="N3434" t="s">
        <v>4877</v>
      </c>
      <c r="O3434" s="9">
        <v>45678.387430555602</v>
      </c>
      <c r="P3434" t="s">
        <v>4944</v>
      </c>
      <c r="R3434" s="9"/>
      <c r="S3434" s="8" t="str">
        <f t="shared" si="106"/>
        <v/>
      </c>
      <c r="T3434" s="8" t="str">
        <f t="shared" si="107"/>
        <v/>
      </c>
    </row>
    <row r="3435" spans="1:20" x14ac:dyDescent="0.25">
      <c r="A3435" t="s">
        <v>3542</v>
      </c>
      <c r="B3435" s="7">
        <v>7903265</v>
      </c>
      <c r="C3435" s="9">
        <v>45678</v>
      </c>
      <c r="D3435" t="s">
        <v>4942</v>
      </c>
      <c r="E3435" t="s">
        <v>4232</v>
      </c>
      <c r="I3435" s="3">
        <v>3080048.66</v>
      </c>
      <c r="J3435" s="3">
        <v>0</v>
      </c>
      <c r="K3435" s="3">
        <v>1555655622.5699999</v>
      </c>
      <c r="N3435" t="s">
        <v>4877</v>
      </c>
      <c r="O3435" s="9">
        <v>45678.387430555602</v>
      </c>
      <c r="P3435" t="s">
        <v>4944</v>
      </c>
      <c r="R3435" s="9"/>
      <c r="S3435" s="8" t="str">
        <f t="shared" si="106"/>
        <v/>
      </c>
      <c r="T3435" s="8" t="str">
        <f t="shared" si="107"/>
        <v/>
      </c>
    </row>
    <row r="3436" spans="1:20" x14ac:dyDescent="0.25">
      <c r="A3436" t="s">
        <v>3542</v>
      </c>
      <c r="B3436" s="7">
        <v>7903266</v>
      </c>
      <c r="C3436" s="9">
        <v>45678</v>
      </c>
      <c r="D3436" t="s">
        <v>4942</v>
      </c>
      <c r="E3436" t="s">
        <v>4233</v>
      </c>
      <c r="I3436" s="3">
        <v>1625208.01</v>
      </c>
      <c r="J3436" s="3">
        <v>0</v>
      </c>
      <c r="K3436" s="3">
        <v>1557280830.5799999</v>
      </c>
      <c r="N3436" t="s">
        <v>4877</v>
      </c>
      <c r="O3436" s="9">
        <v>45678.387430555602</v>
      </c>
      <c r="P3436" t="s">
        <v>4944</v>
      </c>
      <c r="R3436" s="9"/>
      <c r="S3436" s="8" t="str">
        <f t="shared" si="106"/>
        <v/>
      </c>
      <c r="T3436" s="8" t="str">
        <f t="shared" si="107"/>
        <v/>
      </c>
    </row>
    <row r="3437" spans="1:20" x14ac:dyDescent="0.25">
      <c r="A3437" t="s">
        <v>3542</v>
      </c>
      <c r="B3437" s="7">
        <v>7903298</v>
      </c>
      <c r="C3437" s="9">
        <v>45678</v>
      </c>
      <c r="D3437" t="s">
        <v>4942</v>
      </c>
      <c r="E3437" t="s">
        <v>4234</v>
      </c>
      <c r="I3437" s="3">
        <v>2712918.31</v>
      </c>
      <c r="J3437" s="3">
        <v>0</v>
      </c>
      <c r="K3437" s="3">
        <v>1559993748.8900001</v>
      </c>
      <c r="N3437" t="s">
        <v>4877</v>
      </c>
      <c r="O3437" s="9">
        <v>45678.424444444398</v>
      </c>
      <c r="P3437" t="s">
        <v>4944</v>
      </c>
      <c r="R3437" s="9"/>
      <c r="S3437" s="8" t="str">
        <f t="shared" si="106"/>
        <v/>
      </c>
      <c r="T3437" s="8" t="str">
        <f t="shared" si="107"/>
        <v/>
      </c>
    </row>
    <row r="3438" spans="1:20" x14ac:dyDescent="0.25">
      <c r="A3438" t="s">
        <v>3542</v>
      </c>
      <c r="B3438" s="7">
        <v>7903299</v>
      </c>
      <c r="C3438" s="9">
        <v>45678</v>
      </c>
      <c r="D3438" t="s">
        <v>4942</v>
      </c>
      <c r="E3438" t="s">
        <v>4235</v>
      </c>
      <c r="I3438" s="3">
        <v>1917906.8</v>
      </c>
      <c r="J3438" s="3">
        <v>0</v>
      </c>
      <c r="K3438" s="3">
        <v>1561911655.6900001</v>
      </c>
      <c r="N3438" t="s">
        <v>4877</v>
      </c>
      <c r="O3438" s="9">
        <v>45678.424513888902</v>
      </c>
      <c r="P3438" t="s">
        <v>4944</v>
      </c>
      <c r="R3438" s="9"/>
      <c r="S3438" s="8" t="str">
        <f t="shared" si="106"/>
        <v/>
      </c>
      <c r="T3438" s="8" t="str">
        <f t="shared" si="107"/>
        <v/>
      </c>
    </row>
    <row r="3439" spans="1:20" x14ac:dyDescent="0.25">
      <c r="A3439" t="s">
        <v>3542</v>
      </c>
      <c r="B3439" s="7">
        <v>7903300</v>
      </c>
      <c r="C3439" s="9">
        <v>45678</v>
      </c>
      <c r="D3439" t="s">
        <v>4942</v>
      </c>
      <c r="E3439" t="s">
        <v>4236</v>
      </c>
      <c r="I3439" s="3">
        <v>1321982.3</v>
      </c>
      <c r="J3439" s="3">
        <v>0</v>
      </c>
      <c r="K3439" s="3">
        <v>1563233637.99</v>
      </c>
      <c r="N3439" t="s">
        <v>4877</v>
      </c>
      <c r="O3439" s="9">
        <v>45678.424513888902</v>
      </c>
      <c r="P3439" t="s">
        <v>4944</v>
      </c>
      <c r="R3439" s="9"/>
      <c r="S3439" s="8" t="str">
        <f t="shared" si="106"/>
        <v/>
      </c>
      <c r="T3439" s="8" t="str">
        <f t="shared" si="107"/>
        <v/>
      </c>
    </row>
    <row r="3440" spans="1:20" x14ac:dyDescent="0.25">
      <c r="A3440" t="s">
        <v>3542</v>
      </c>
      <c r="B3440" s="7">
        <v>7903301</v>
      </c>
      <c r="C3440" s="9">
        <v>45678</v>
      </c>
      <c r="D3440" t="s">
        <v>4942</v>
      </c>
      <c r="E3440" t="s">
        <v>4237</v>
      </c>
      <c r="I3440" s="3">
        <v>1260321</v>
      </c>
      <c r="J3440" s="3">
        <v>0</v>
      </c>
      <c r="K3440" s="3">
        <v>1564493958.99</v>
      </c>
      <c r="N3440" t="s">
        <v>4877</v>
      </c>
      <c r="O3440" s="9">
        <v>45678.424710648098</v>
      </c>
      <c r="P3440" t="s">
        <v>4944</v>
      </c>
      <c r="R3440" s="9"/>
      <c r="S3440" s="8" t="str">
        <f t="shared" si="106"/>
        <v/>
      </c>
      <c r="T3440" s="8" t="str">
        <f t="shared" si="107"/>
        <v/>
      </c>
    </row>
    <row r="3441" spans="1:20" x14ac:dyDescent="0.25">
      <c r="A3441" t="s">
        <v>3542</v>
      </c>
      <c r="B3441" s="7">
        <v>7903302</v>
      </c>
      <c r="C3441" s="9">
        <v>45678</v>
      </c>
      <c r="D3441" t="s">
        <v>4942</v>
      </c>
      <c r="E3441" t="s">
        <v>4238</v>
      </c>
      <c r="I3441" s="3">
        <v>319359.53999999998</v>
      </c>
      <c r="J3441" s="3">
        <v>0</v>
      </c>
      <c r="K3441" s="3">
        <v>1564813318.53</v>
      </c>
      <c r="N3441" t="s">
        <v>4877</v>
      </c>
      <c r="O3441" s="9">
        <v>45678.424710648098</v>
      </c>
      <c r="P3441" t="s">
        <v>4944</v>
      </c>
      <c r="R3441" s="9"/>
      <c r="S3441" s="8" t="str">
        <f t="shared" si="106"/>
        <v/>
      </c>
      <c r="T3441" s="8" t="str">
        <f t="shared" si="107"/>
        <v/>
      </c>
    </row>
    <row r="3442" spans="1:20" x14ac:dyDescent="0.25">
      <c r="A3442" t="s">
        <v>3542</v>
      </c>
      <c r="B3442" s="7">
        <v>7903303</v>
      </c>
      <c r="C3442" s="9">
        <v>45678</v>
      </c>
      <c r="D3442" t="s">
        <v>4942</v>
      </c>
      <c r="E3442" t="s">
        <v>4239</v>
      </c>
      <c r="I3442" s="3">
        <v>1226274.1200000001</v>
      </c>
      <c r="J3442" s="3">
        <v>0</v>
      </c>
      <c r="K3442" s="3">
        <v>1566039592.6500001</v>
      </c>
      <c r="N3442" t="s">
        <v>4877</v>
      </c>
      <c r="O3442" s="9">
        <v>45678.424733796302</v>
      </c>
      <c r="P3442" t="s">
        <v>4944</v>
      </c>
      <c r="R3442" s="9"/>
      <c r="S3442" s="8" t="str">
        <f t="shared" si="106"/>
        <v/>
      </c>
      <c r="T3442" s="8" t="str">
        <f t="shared" si="107"/>
        <v/>
      </c>
    </row>
    <row r="3443" spans="1:20" x14ac:dyDescent="0.25">
      <c r="A3443" t="s">
        <v>3542</v>
      </c>
      <c r="B3443" s="7">
        <v>7903304</v>
      </c>
      <c r="C3443" s="9">
        <v>45678</v>
      </c>
      <c r="D3443" t="s">
        <v>4942</v>
      </c>
      <c r="E3443" t="s">
        <v>4240</v>
      </c>
      <c r="I3443" s="3">
        <v>1876926.9</v>
      </c>
      <c r="J3443" s="3">
        <v>0</v>
      </c>
      <c r="K3443" s="3">
        <v>1567916519.55</v>
      </c>
      <c r="N3443" t="s">
        <v>4877</v>
      </c>
      <c r="O3443" s="9">
        <v>45678.424768518496</v>
      </c>
      <c r="P3443" t="s">
        <v>4944</v>
      </c>
      <c r="R3443" s="9"/>
      <c r="S3443" s="8" t="str">
        <f t="shared" si="106"/>
        <v/>
      </c>
      <c r="T3443" s="8" t="str">
        <f t="shared" si="107"/>
        <v/>
      </c>
    </row>
    <row r="3444" spans="1:20" x14ac:dyDescent="0.25">
      <c r="A3444" t="s">
        <v>3542</v>
      </c>
      <c r="B3444" s="7">
        <v>7903305</v>
      </c>
      <c r="C3444" s="9">
        <v>45678</v>
      </c>
      <c r="D3444" t="s">
        <v>4942</v>
      </c>
      <c r="E3444" t="s">
        <v>4241</v>
      </c>
      <c r="I3444" s="3">
        <v>916172.12</v>
      </c>
      <c r="J3444" s="3">
        <v>0</v>
      </c>
      <c r="K3444" s="3">
        <v>1568832691.6700001</v>
      </c>
      <c r="N3444" t="s">
        <v>4877</v>
      </c>
      <c r="O3444" s="9">
        <v>45678.424768518496</v>
      </c>
      <c r="P3444" t="s">
        <v>4944</v>
      </c>
      <c r="R3444" s="9"/>
      <c r="S3444" s="8" t="str">
        <f t="shared" si="106"/>
        <v/>
      </c>
      <c r="T3444" s="8" t="str">
        <f t="shared" si="107"/>
        <v/>
      </c>
    </row>
    <row r="3445" spans="1:20" x14ac:dyDescent="0.25">
      <c r="A3445" t="s">
        <v>3542</v>
      </c>
      <c r="B3445" s="7">
        <v>7903306</v>
      </c>
      <c r="C3445" s="9">
        <v>45678</v>
      </c>
      <c r="D3445" t="s">
        <v>4942</v>
      </c>
      <c r="E3445" t="s">
        <v>4242</v>
      </c>
      <c r="I3445" s="3">
        <v>3425698.53</v>
      </c>
      <c r="J3445" s="3">
        <v>0</v>
      </c>
      <c r="K3445" s="3">
        <v>1572258390.2</v>
      </c>
      <c r="N3445" t="s">
        <v>4877</v>
      </c>
      <c r="O3445" s="9">
        <v>45678.424884259301</v>
      </c>
      <c r="P3445" t="s">
        <v>4944</v>
      </c>
      <c r="R3445" s="9"/>
      <c r="S3445" s="8" t="str">
        <f t="shared" si="106"/>
        <v/>
      </c>
      <c r="T3445" s="8" t="str">
        <f t="shared" si="107"/>
        <v/>
      </c>
    </row>
    <row r="3446" spans="1:20" x14ac:dyDescent="0.25">
      <c r="A3446" t="s">
        <v>3542</v>
      </c>
      <c r="B3446" s="7">
        <v>7903308</v>
      </c>
      <c r="C3446" s="9">
        <v>45678</v>
      </c>
      <c r="D3446" t="s">
        <v>4942</v>
      </c>
      <c r="E3446" t="s">
        <v>4243</v>
      </c>
      <c r="I3446" s="3">
        <v>1351022.16</v>
      </c>
      <c r="J3446" s="3">
        <v>0</v>
      </c>
      <c r="K3446" s="3">
        <v>1573609412.3599999</v>
      </c>
      <c r="N3446" t="s">
        <v>4877</v>
      </c>
      <c r="O3446" s="9">
        <v>45678.427499999998</v>
      </c>
      <c r="P3446" t="s">
        <v>4944</v>
      </c>
      <c r="R3446" s="9"/>
      <c r="S3446" s="8" t="str">
        <f t="shared" si="106"/>
        <v/>
      </c>
      <c r="T3446" s="8" t="str">
        <f t="shared" si="107"/>
        <v/>
      </c>
    </row>
    <row r="3447" spans="1:20" x14ac:dyDescent="0.25">
      <c r="A3447" t="s">
        <v>3542</v>
      </c>
      <c r="B3447" s="7">
        <v>7903327</v>
      </c>
      <c r="C3447" s="9">
        <v>45678</v>
      </c>
      <c r="D3447" t="s">
        <v>3539</v>
      </c>
      <c r="E3447" t="s">
        <v>7649</v>
      </c>
      <c r="I3447" s="3">
        <v>0</v>
      </c>
      <c r="J3447" s="3">
        <v>11990548.949999999</v>
      </c>
      <c r="K3447" s="3">
        <v>1561618863.4100001</v>
      </c>
      <c r="N3447" t="s">
        <v>4877</v>
      </c>
      <c r="O3447" s="9">
        <v>45678.460011574098</v>
      </c>
      <c r="P3447" t="s">
        <v>83</v>
      </c>
      <c r="R3447" s="9"/>
      <c r="S3447" s="8" t="str">
        <f t="shared" si="106"/>
        <v>00085052</v>
      </c>
      <c r="T3447" s="8">
        <f t="shared" si="107"/>
        <v>7903327</v>
      </c>
    </row>
    <row r="3448" spans="1:20" x14ac:dyDescent="0.25">
      <c r="A3448" t="s">
        <v>3542</v>
      </c>
      <c r="B3448" s="7">
        <v>7903329</v>
      </c>
      <c r="C3448" s="9">
        <v>45678</v>
      </c>
      <c r="D3448" t="s">
        <v>3539</v>
      </c>
      <c r="E3448" t="s">
        <v>7650</v>
      </c>
      <c r="I3448" s="3">
        <v>0</v>
      </c>
      <c r="J3448" s="3">
        <v>5000000</v>
      </c>
      <c r="K3448" s="3">
        <v>1556618863.4100001</v>
      </c>
      <c r="N3448" t="s">
        <v>4877</v>
      </c>
      <c r="O3448" s="9">
        <v>45678.462858796302</v>
      </c>
      <c r="P3448" t="s">
        <v>83</v>
      </c>
      <c r="R3448" s="9"/>
      <c r="S3448" s="8" t="str">
        <f t="shared" si="106"/>
        <v>00085053</v>
      </c>
      <c r="T3448" s="8">
        <f t="shared" si="107"/>
        <v>7903329</v>
      </c>
    </row>
    <row r="3449" spans="1:20" x14ac:dyDescent="0.25">
      <c r="A3449" t="s">
        <v>3542</v>
      </c>
      <c r="B3449" s="7">
        <v>7903330</v>
      </c>
      <c r="C3449" s="9">
        <v>45678</v>
      </c>
      <c r="D3449" t="s">
        <v>4942</v>
      </c>
      <c r="E3449" t="s">
        <v>4244</v>
      </c>
      <c r="I3449" s="3">
        <v>0</v>
      </c>
      <c r="J3449" s="3">
        <v>846759.5</v>
      </c>
      <c r="K3449" s="3">
        <v>1555772103.9100001</v>
      </c>
      <c r="N3449" t="s">
        <v>4877</v>
      </c>
      <c r="O3449" s="9">
        <v>45678.463888888902</v>
      </c>
      <c r="P3449" t="s">
        <v>5001</v>
      </c>
      <c r="R3449" s="9"/>
      <c r="S3449" s="8" t="str">
        <f t="shared" si="106"/>
        <v/>
      </c>
      <c r="T3449" s="8" t="str">
        <f t="shared" si="107"/>
        <v/>
      </c>
    </row>
    <row r="3450" spans="1:20" x14ac:dyDescent="0.25">
      <c r="A3450" t="s">
        <v>3542</v>
      </c>
      <c r="B3450" s="7">
        <v>7903332</v>
      </c>
      <c r="C3450" s="9">
        <v>45678</v>
      </c>
      <c r="D3450" t="s">
        <v>4942</v>
      </c>
      <c r="E3450" t="s">
        <v>4245</v>
      </c>
      <c r="I3450" s="3">
        <v>0</v>
      </c>
      <c r="J3450" s="3">
        <v>522339.76</v>
      </c>
      <c r="K3450" s="3">
        <v>1555249764.1500001</v>
      </c>
      <c r="N3450" t="s">
        <v>4877</v>
      </c>
      <c r="O3450" s="9">
        <v>45678.464953703697</v>
      </c>
      <c r="P3450" t="s">
        <v>5001</v>
      </c>
      <c r="R3450" s="9"/>
      <c r="S3450" s="8" t="str">
        <f t="shared" si="106"/>
        <v/>
      </c>
      <c r="T3450" s="8" t="str">
        <f t="shared" si="107"/>
        <v/>
      </c>
    </row>
    <row r="3451" spans="1:20" x14ac:dyDescent="0.25">
      <c r="A3451" t="s">
        <v>3542</v>
      </c>
      <c r="B3451" s="7">
        <v>7903349</v>
      </c>
      <c r="C3451" s="9">
        <v>45678</v>
      </c>
      <c r="D3451" t="s">
        <v>4942</v>
      </c>
      <c r="E3451" t="s">
        <v>4246</v>
      </c>
      <c r="I3451" s="3">
        <v>1943148.26</v>
      </c>
      <c r="J3451" s="3">
        <v>0</v>
      </c>
      <c r="K3451" s="3">
        <v>1557192912.4100001</v>
      </c>
      <c r="N3451" t="s">
        <v>4877</v>
      </c>
      <c r="O3451" s="9">
        <v>45678.479629629597</v>
      </c>
      <c r="P3451" t="s">
        <v>4944</v>
      </c>
      <c r="R3451" s="9"/>
      <c r="S3451" s="8" t="str">
        <f t="shared" si="106"/>
        <v/>
      </c>
      <c r="T3451" s="8" t="str">
        <f t="shared" si="107"/>
        <v/>
      </c>
    </row>
    <row r="3452" spans="1:20" x14ac:dyDescent="0.25">
      <c r="A3452" t="s">
        <v>3542</v>
      </c>
      <c r="B3452" s="7">
        <v>7903352</v>
      </c>
      <c r="C3452" s="9">
        <v>45678</v>
      </c>
      <c r="D3452" t="s">
        <v>4942</v>
      </c>
      <c r="E3452" t="s">
        <v>2594</v>
      </c>
      <c r="I3452" s="3">
        <v>1483299.68</v>
      </c>
      <c r="J3452" s="3">
        <v>0</v>
      </c>
      <c r="K3452" s="3">
        <v>1558676212.0899999</v>
      </c>
      <c r="N3452" t="s">
        <v>4877</v>
      </c>
      <c r="O3452" s="9">
        <v>45678.479814814797</v>
      </c>
      <c r="P3452" t="s">
        <v>4944</v>
      </c>
      <c r="R3452" s="9"/>
      <c r="S3452" s="8" t="str">
        <f t="shared" si="106"/>
        <v/>
      </c>
      <c r="T3452" s="8" t="str">
        <f t="shared" si="107"/>
        <v/>
      </c>
    </row>
    <row r="3453" spans="1:20" x14ac:dyDescent="0.25">
      <c r="A3453" t="s">
        <v>3542</v>
      </c>
      <c r="B3453" s="7">
        <v>7903353</v>
      </c>
      <c r="C3453" s="9">
        <v>45678</v>
      </c>
      <c r="D3453" t="s">
        <v>4942</v>
      </c>
      <c r="E3453" t="s">
        <v>2593</v>
      </c>
      <c r="I3453" s="3">
        <v>5230162.5199999996</v>
      </c>
      <c r="J3453" s="3">
        <v>0</v>
      </c>
      <c r="K3453" s="3">
        <v>1563906374.6099999</v>
      </c>
      <c r="N3453" t="s">
        <v>4877</v>
      </c>
      <c r="O3453" s="9">
        <v>45678.479814814797</v>
      </c>
      <c r="P3453" t="s">
        <v>4944</v>
      </c>
      <c r="R3453" s="9"/>
      <c r="S3453" s="8" t="str">
        <f t="shared" si="106"/>
        <v/>
      </c>
      <c r="T3453" s="8" t="str">
        <f t="shared" si="107"/>
        <v/>
      </c>
    </row>
    <row r="3454" spans="1:20" x14ac:dyDescent="0.25">
      <c r="A3454" t="s">
        <v>3542</v>
      </c>
      <c r="B3454" s="7">
        <v>7903354</v>
      </c>
      <c r="C3454" s="9">
        <v>45678</v>
      </c>
      <c r="D3454" t="s">
        <v>4942</v>
      </c>
      <c r="E3454" t="s">
        <v>2592</v>
      </c>
      <c r="I3454" s="3">
        <v>6380688.8600000003</v>
      </c>
      <c r="J3454" s="3">
        <v>0</v>
      </c>
      <c r="K3454" s="3">
        <v>1570287063.47</v>
      </c>
      <c r="N3454" t="s">
        <v>4877</v>
      </c>
      <c r="O3454" s="9">
        <v>45678.479814814797</v>
      </c>
      <c r="P3454" t="s">
        <v>4944</v>
      </c>
      <c r="R3454" s="9"/>
      <c r="S3454" s="8" t="str">
        <f t="shared" si="106"/>
        <v/>
      </c>
      <c r="T3454" s="8" t="str">
        <f t="shared" si="107"/>
        <v/>
      </c>
    </row>
    <row r="3455" spans="1:20" x14ac:dyDescent="0.25">
      <c r="A3455" t="s">
        <v>3542</v>
      </c>
      <c r="B3455" s="7">
        <v>7903355</v>
      </c>
      <c r="C3455" s="9">
        <v>45678</v>
      </c>
      <c r="D3455" t="s">
        <v>4942</v>
      </c>
      <c r="E3455" t="s">
        <v>2596</v>
      </c>
      <c r="I3455" s="3">
        <v>80394.34</v>
      </c>
      <c r="J3455" s="3">
        <v>0</v>
      </c>
      <c r="K3455" s="3">
        <v>1570367457.8099999</v>
      </c>
      <c r="N3455" t="s">
        <v>4877</v>
      </c>
      <c r="O3455" s="9">
        <v>45678.479814814797</v>
      </c>
      <c r="P3455" t="s">
        <v>4944</v>
      </c>
      <c r="R3455" s="9"/>
      <c r="S3455" s="8" t="str">
        <f t="shared" si="106"/>
        <v/>
      </c>
      <c r="T3455" s="8" t="str">
        <f t="shared" si="107"/>
        <v/>
      </c>
    </row>
    <row r="3456" spans="1:20" x14ac:dyDescent="0.25">
      <c r="A3456" t="s">
        <v>3542</v>
      </c>
      <c r="B3456" s="7">
        <v>7903367</v>
      </c>
      <c r="C3456" s="9">
        <v>45678</v>
      </c>
      <c r="D3456" t="s">
        <v>4874</v>
      </c>
      <c r="E3456" t="s">
        <v>4247</v>
      </c>
      <c r="F3456" t="s">
        <v>7651</v>
      </c>
      <c r="I3456" s="3">
        <v>0</v>
      </c>
      <c r="J3456" s="3">
        <v>15143.92</v>
      </c>
      <c r="K3456" s="3">
        <v>1570352313.8900001</v>
      </c>
      <c r="N3456" t="s">
        <v>4877</v>
      </c>
      <c r="O3456" s="9">
        <v>45678.484548611101</v>
      </c>
      <c r="P3456" t="s">
        <v>83</v>
      </c>
      <c r="R3456" s="9"/>
      <c r="S3456" s="8" t="str">
        <f t="shared" si="106"/>
        <v/>
      </c>
      <c r="T3456" s="8" t="str">
        <f t="shared" si="107"/>
        <v/>
      </c>
    </row>
    <row r="3457" spans="1:20" x14ac:dyDescent="0.25">
      <c r="A3457" t="s">
        <v>3542</v>
      </c>
      <c r="B3457" s="7">
        <v>7903371</v>
      </c>
      <c r="C3457" s="9">
        <v>45678</v>
      </c>
      <c r="D3457" t="s">
        <v>4874</v>
      </c>
      <c r="E3457" t="s">
        <v>4248</v>
      </c>
      <c r="F3457" t="s">
        <v>6186</v>
      </c>
      <c r="I3457" s="3">
        <v>15143.92</v>
      </c>
      <c r="J3457" s="3">
        <v>0</v>
      </c>
      <c r="K3457" s="3">
        <v>1570367457.8099999</v>
      </c>
      <c r="N3457" t="s">
        <v>4877</v>
      </c>
      <c r="O3457" s="9">
        <v>45678.487384259301</v>
      </c>
      <c r="P3457" t="s">
        <v>83</v>
      </c>
      <c r="R3457" s="9"/>
      <c r="S3457" s="8" t="str">
        <f t="shared" si="106"/>
        <v/>
      </c>
      <c r="T3457" s="8" t="str">
        <f t="shared" si="107"/>
        <v/>
      </c>
    </row>
    <row r="3458" spans="1:20" x14ac:dyDescent="0.25">
      <c r="A3458" t="s">
        <v>3542</v>
      </c>
      <c r="B3458" s="7">
        <v>7903386</v>
      </c>
      <c r="C3458" s="9">
        <v>45678</v>
      </c>
      <c r="D3458" t="s">
        <v>3539</v>
      </c>
      <c r="E3458" t="s">
        <v>7652</v>
      </c>
      <c r="I3458" s="3">
        <v>0</v>
      </c>
      <c r="J3458" s="3">
        <v>550747.48</v>
      </c>
      <c r="K3458" s="3">
        <v>1569816710.3299999</v>
      </c>
      <c r="N3458" t="s">
        <v>4877</v>
      </c>
      <c r="O3458" s="9">
        <v>45678.500567129602</v>
      </c>
      <c r="P3458" t="s">
        <v>83</v>
      </c>
      <c r="R3458" s="9"/>
      <c r="S3458" s="8" t="str">
        <f t="shared" si="106"/>
        <v>00085055</v>
      </c>
      <c r="T3458" s="8">
        <f t="shared" si="107"/>
        <v>7903386</v>
      </c>
    </row>
    <row r="3459" spans="1:20" x14ac:dyDescent="0.25">
      <c r="A3459" t="s">
        <v>3542</v>
      </c>
      <c r="B3459" s="7">
        <v>7903399</v>
      </c>
      <c r="C3459" s="9">
        <v>45678</v>
      </c>
      <c r="D3459" t="s">
        <v>4942</v>
      </c>
      <c r="E3459" t="s">
        <v>4249</v>
      </c>
      <c r="F3459" t="s">
        <v>7598</v>
      </c>
      <c r="I3459" s="3">
        <v>831813.31</v>
      </c>
      <c r="J3459" s="3">
        <v>0</v>
      </c>
      <c r="K3459" s="3">
        <v>1570648523.6400001</v>
      </c>
      <c r="N3459" t="s">
        <v>4877</v>
      </c>
      <c r="O3459" s="9">
        <v>45678.543738425898</v>
      </c>
      <c r="P3459" t="s">
        <v>4944</v>
      </c>
      <c r="R3459" s="9"/>
      <c r="S3459" s="8" t="str">
        <f t="shared" si="106"/>
        <v/>
      </c>
      <c r="T3459" s="8" t="str">
        <f t="shared" si="107"/>
        <v/>
      </c>
    </row>
    <row r="3460" spans="1:20" x14ac:dyDescent="0.25">
      <c r="A3460" t="s">
        <v>3542</v>
      </c>
      <c r="B3460" s="7">
        <v>7903400</v>
      </c>
      <c r="C3460" s="9">
        <v>45678</v>
      </c>
      <c r="D3460" t="s">
        <v>4942</v>
      </c>
      <c r="E3460" t="s">
        <v>4250</v>
      </c>
      <c r="F3460" t="s">
        <v>7598</v>
      </c>
      <c r="I3460" s="3">
        <v>783243.37</v>
      </c>
      <c r="J3460" s="3">
        <v>0</v>
      </c>
      <c r="K3460" s="3">
        <v>1571431767.01</v>
      </c>
      <c r="N3460" t="s">
        <v>4877</v>
      </c>
      <c r="O3460" s="9">
        <v>45678.543738425898</v>
      </c>
      <c r="P3460" t="s">
        <v>4944</v>
      </c>
      <c r="R3460" s="9"/>
      <c r="S3460" s="8" t="str">
        <f t="shared" ref="S3460:S3523" si="108">+IF(MID(E3460,1,1)="R",MID(E3460,5,8),"")</f>
        <v/>
      </c>
      <c r="T3460" s="8" t="str">
        <f t="shared" ref="T3460:T3523" si="109">+IF(MID(S3460,1,1)="0",B3460,"")</f>
        <v/>
      </c>
    </row>
    <row r="3461" spans="1:20" x14ac:dyDescent="0.25">
      <c r="A3461" t="s">
        <v>3542</v>
      </c>
      <c r="B3461" s="7">
        <v>7903411</v>
      </c>
      <c r="C3461" s="9">
        <v>45678</v>
      </c>
      <c r="D3461" t="s">
        <v>4942</v>
      </c>
      <c r="E3461" t="s">
        <v>2798</v>
      </c>
      <c r="I3461" s="3">
        <v>1340786.28</v>
      </c>
      <c r="J3461" s="3">
        <v>0</v>
      </c>
      <c r="K3461" s="3">
        <v>1572772553.29</v>
      </c>
      <c r="N3461" t="s">
        <v>4877</v>
      </c>
      <c r="O3461" s="9">
        <v>45678.555196759298</v>
      </c>
      <c r="P3461" t="s">
        <v>4944</v>
      </c>
      <c r="R3461" s="9"/>
      <c r="S3461" s="8" t="str">
        <f t="shared" si="108"/>
        <v/>
      </c>
      <c r="T3461" s="8" t="str">
        <f t="shared" si="109"/>
        <v/>
      </c>
    </row>
    <row r="3462" spans="1:20" x14ac:dyDescent="0.25">
      <c r="A3462" t="s">
        <v>3542</v>
      </c>
      <c r="B3462" s="7">
        <v>7903412</v>
      </c>
      <c r="C3462" s="9">
        <v>45678</v>
      </c>
      <c r="D3462" t="s">
        <v>4942</v>
      </c>
      <c r="E3462" t="s">
        <v>2797</v>
      </c>
      <c r="I3462" s="3">
        <v>384275.02</v>
      </c>
      <c r="J3462" s="3">
        <v>0</v>
      </c>
      <c r="K3462" s="3">
        <v>1573156828.3099999</v>
      </c>
      <c r="N3462" t="s">
        <v>4877</v>
      </c>
      <c r="O3462" s="9">
        <v>45678.555196759298</v>
      </c>
      <c r="P3462" t="s">
        <v>4944</v>
      </c>
      <c r="R3462" s="9"/>
      <c r="S3462" s="8" t="str">
        <f t="shared" si="108"/>
        <v/>
      </c>
      <c r="T3462" s="8" t="str">
        <f t="shared" si="109"/>
        <v/>
      </c>
    </row>
    <row r="3463" spans="1:20" x14ac:dyDescent="0.25">
      <c r="A3463" t="s">
        <v>3542</v>
      </c>
      <c r="B3463" s="7">
        <v>7903425</v>
      </c>
      <c r="C3463" s="9">
        <v>45678</v>
      </c>
      <c r="D3463" t="s">
        <v>4942</v>
      </c>
      <c r="E3463" t="s">
        <v>4251</v>
      </c>
      <c r="F3463" t="s">
        <v>7598</v>
      </c>
      <c r="I3463" s="3">
        <v>536470.6</v>
      </c>
      <c r="J3463" s="3">
        <v>0</v>
      </c>
      <c r="K3463" s="3">
        <v>1573693298.9100001</v>
      </c>
      <c r="N3463" t="s">
        <v>4877</v>
      </c>
      <c r="O3463" s="9">
        <v>45678.602928240703</v>
      </c>
      <c r="P3463" t="s">
        <v>4944</v>
      </c>
      <c r="R3463" s="9"/>
      <c r="S3463" s="8" t="str">
        <f t="shared" si="108"/>
        <v/>
      </c>
      <c r="T3463" s="8" t="str">
        <f t="shared" si="109"/>
        <v/>
      </c>
    </row>
    <row r="3464" spans="1:20" x14ac:dyDescent="0.25">
      <c r="A3464" t="s">
        <v>3542</v>
      </c>
      <c r="B3464" s="7">
        <v>7903426</v>
      </c>
      <c r="C3464" s="9">
        <v>45678</v>
      </c>
      <c r="D3464" t="s">
        <v>4942</v>
      </c>
      <c r="E3464" t="s">
        <v>4252</v>
      </c>
      <c r="F3464" t="s">
        <v>7598</v>
      </c>
      <c r="I3464" s="3">
        <v>717243.22</v>
      </c>
      <c r="J3464" s="3">
        <v>0</v>
      </c>
      <c r="K3464" s="3">
        <v>1574410542.1300001</v>
      </c>
      <c r="N3464" t="s">
        <v>4877</v>
      </c>
      <c r="O3464" s="9">
        <v>45678.602928240703</v>
      </c>
      <c r="P3464" t="s">
        <v>4944</v>
      </c>
      <c r="R3464" s="9"/>
      <c r="S3464" s="8" t="str">
        <f t="shared" si="108"/>
        <v/>
      </c>
      <c r="T3464" s="8" t="str">
        <f t="shared" si="109"/>
        <v/>
      </c>
    </row>
    <row r="3465" spans="1:20" x14ac:dyDescent="0.25">
      <c r="A3465" t="s">
        <v>3542</v>
      </c>
      <c r="B3465" s="7">
        <v>7903429</v>
      </c>
      <c r="C3465" s="9">
        <v>45678</v>
      </c>
      <c r="D3465" t="s">
        <v>3539</v>
      </c>
      <c r="E3465" t="s">
        <v>7653</v>
      </c>
      <c r="I3465" s="3">
        <v>0</v>
      </c>
      <c r="J3465" s="3">
        <v>1356505.5</v>
      </c>
      <c r="K3465" s="3">
        <v>1573054036.6300001</v>
      </c>
      <c r="N3465" t="s">
        <v>4877</v>
      </c>
      <c r="O3465" s="9">
        <v>45678.605937499997</v>
      </c>
      <c r="P3465" t="s">
        <v>62</v>
      </c>
      <c r="R3465" s="9"/>
      <c r="S3465" s="8" t="str">
        <f t="shared" si="108"/>
        <v>00085057</v>
      </c>
      <c r="T3465" s="8">
        <f t="shared" si="109"/>
        <v>7903429</v>
      </c>
    </row>
    <row r="3466" spans="1:20" x14ac:dyDescent="0.25">
      <c r="A3466" t="s">
        <v>3542</v>
      </c>
      <c r="B3466" s="7">
        <v>7903430</v>
      </c>
      <c r="C3466" s="9">
        <v>45678</v>
      </c>
      <c r="D3466" t="s">
        <v>4942</v>
      </c>
      <c r="E3466" t="s">
        <v>2901</v>
      </c>
      <c r="I3466" s="3">
        <v>10271191.460000001</v>
      </c>
      <c r="J3466" s="3">
        <v>0</v>
      </c>
      <c r="K3466" s="3">
        <v>1583325228.0899999</v>
      </c>
      <c r="N3466" t="s">
        <v>4877</v>
      </c>
      <c r="O3466" s="9">
        <v>45678.607326388897</v>
      </c>
      <c r="P3466" t="s">
        <v>4944</v>
      </c>
      <c r="R3466" s="9"/>
      <c r="S3466" s="8" t="str">
        <f t="shared" si="108"/>
        <v/>
      </c>
      <c r="T3466" s="8" t="str">
        <f t="shared" si="109"/>
        <v/>
      </c>
    </row>
    <row r="3467" spans="1:20" x14ac:dyDescent="0.25">
      <c r="A3467" t="s">
        <v>3542</v>
      </c>
      <c r="B3467" s="7">
        <v>7903431</v>
      </c>
      <c r="C3467" s="9">
        <v>45678</v>
      </c>
      <c r="D3467" t="s">
        <v>4942</v>
      </c>
      <c r="E3467" t="s">
        <v>2902</v>
      </c>
      <c r="I3467" s="3">
        <v>9518139.0299999993</v>
      </c>
      <c r="J3467" s="3">
        <v>0</v>
      </c>
      <c r="K3467" s="3">
        <v>1592843367.1199999</v>
      </c>
      <c r="N3467" t="s">
        <v>4877</v>
      </c>
      <c r="O3467" s="9">
        <v>45678.607326388897</v>
      </c>
      <c r="P3467" t="s">
        <v>4944</v>
      </c>
      <c r="R3467" s="9"/>
      <c r="S3467" s="8" t="str">
        <f t="shared" si="108"/>
        <v/>
      </c>
      <c r="T3467" s="8" t="str">
        <f t="shared" si="109"/>
        <v/>
      </c>
    </row>
    <row r="3468" spans="1:20" x14ac:dyDescent="0.25">
      <c r="A3468" t="s">
        <v>3542</v>
      </c>
      <c r="B3468" s="7">
        <v>7903432</v>
      </c>
      <c r="C3468" s="9">
        <v>45678</v>
      </c>
      <c r="D3468" t="s">
        <v>4942</v>
      </c>
      <c r="E3468" t="s">
        <v>2894</v>
      </c>
      <c r="I3468" s="3">
        <v>2740181.21</v>
      </c>
      <c r="J3468" s="3">
        <v>0</v>
      </c>
      <c r="K3468" s="3">
        <v>1595583548.3299999</v>
      </c>
      <c r="N3468" t="s">
        <v>4877</v>
      </c>
      <c r="O3468" s="9">
        <v>45678.607326388897</v>
      </c>
      <c r="P3468" t="s">
        <v>4944</v>
      </c>
      <c r="R3468" s="9"/>
      <c r="S3468" s="8" t="str">
        <f t="shared" si="108"/>
        <v/>
      </c>
      <c r="T3468" s="8" t="str">
        <f t="shared" si="109"/>
        <v/>
      </c>
    </row>
    <row r="3469" spans="1:20" x14ac:dyDescent="0.25">
      <c r="A3469" t="s">
        <v>3542</v>
      </c>
      <c r="B3469" s="7">
        <v>7903440</v>
      </c>
      <c r="C3469" s="9">
        <v>45678</v>
      </c>
      <c r="D3469" t="s">
        <v>3539</v>
      </c>
      <c r="E3469" t="s">
        <v>7654</v>
      </c>
      <c r="I3469" s="3">
        <v>0</v>
      </c>
      <c r="J3469" s="3">
        <v>1079166.55</v>
      </c>
      <c r="K3469" s="3">
        <v>1594504381.78</v>
      </c>
      <c r="N3469" t="s">
        <v>4877</v>
      </c>
      <c r="O3469" s="9">
        <v>45678.626864305603</v>
      </c>
      <c r="P3469" t="s">
        <v>681</v>
      </c>
      <c r="R3469" s="9"/>
      <c r="S3469" s="8" t="str">
        <f t="shared" si="108"/>
        <v>00085058</v>
      </c>
      <c r="T3469" s="8">
        <f t="shared" si="109"/>
        <v>7903440</v>
      </c>
    </row>
    <row r="3470" spans="1:20" x14ac:dyDescent="0.25">
      <c r="A3470" t="s">
        <v>3542</v>
      </c>
      <c r="B3470" s="7">
        <v>7903449</v>
      </c>
      <c r="C3470" s="9">
        <v>45678</v>
      </c>
      <c r="D3470" t="s">
        <v>4942</v>
      </c>
      <c r="E3470" t="s">
        <v>4253</v>
      </c>
      <c r="I3470" s="3">
        <v>4132397.51</v>
      </c>
      <c r="J3470" s="3">
        <v>0</v>
      </c>
      <c r="K3470" s="3">
        <v>1598636779.29</v>
      </c>
      <c r="N3470" t="s">
        <v>4877</v>
      </c>
      <c r="O3470" s="9">
        <v>45678.638321759303</v>
      </c>
      <c r="P3470" t="s">
        <v>4944</v>
      </c>
      <c r="R3470" s="9"/>
      <c r="S3470" s="8" t="str">
        <f t="shared" si="108"/>
        <v/>
      </c>
      <c r="T3470" s="8" t="str">
        <f t="shared" si="109"/>
        <v/>
      </c>
    </row>
    <row r="3471" spans="1:20" x14ac:dyDescent="0.25">
      <c r="A3471" t="s">
        <v>3542</v>
      </c>
      <c r="B3471" s="7">
        <v>7903450</v>
      </c>
      <c r="C3471" s="9">
        <v>45678</v>
      </c>
      <c r="D3471" t="s">
        <v>4942</v>
      </c>
      <c r="E3471" t="s">
        <v>4254</v>
      </c>
      <c r="I3471" s="3">
        <v>4109014.56</v>
      </c>
      <c r="J3471" s="3">
        <v>0</v>
      </c>
      <c r="K3471" s="3">
        <v>1602745793.8499999</v>
      </c>
      <c r="N3471" t="s">
        <v>4877</v>
      </c>
      <c r="O3471" s="9">
        <v>45678.638321759303</v>
      </c>
      <c r="P3471" t="s">
        <v>4944</v>
      </c>
      <c r="R3471" s="9"/>
      <c r="S3471" s="8" t="str">
        <f t="shared" si="108"/>
        <v/>
      </c>
      <c r="T3471" s="8" t="str">
        <f t="shared" si="109"/>
        <v/>
      </c>
    </row>
    <row r="3472" spans="1:20" x14ac:dyDescent="0.25">
      <c r="A3472" t="s">
        <v>3542</v>
      </c>
      <c r="B3472" s="7">
        <v>7903451</v>
      </c>
      <c r="C3472" s="9">
        <v>45678</v>
      </c>
      <c r="D3472" t="s">
        <v>4942</v>
      </c>
      <c r="E3472" t="s">
        <v>2735</v>
      </c>
      <c r="I3472" s="3">
        <v>7179419.4900000002</v>
      </c>
      <c r="J3472" s="3">
        <v>0</v>
      </c>
      <c r="K3472" s="3">
        <v>1609925213.3399999</v>
      </c>
      <c r="N3472" t="s">
        <v>4877</v>
      </c>
      <c r="O3472" s="9">
        <v>45678.638321759303</v>
      </c>
      <c r="P3472" t="s">
        <v>4944</v>
      </c>
      <c r="R3472" s="9"/>
      <c r="S3472" s="8" t="str">
        <f t="shared" si="108"/>
        <v/>
      </c>
      <c r="T3472" s="8" t="str">
        <f t="shared" si="109"/>
        <v/>
      </c>
    </row>
    <row r="3473" spans="1:20" x14ac:dyDescent="0.25">
      <c r="A3473" t="s">
        <v>3542</v>
      </c>
      <c r="B3473" s="7">
        <v>7903452</v>
      </c>
      <c r="C3473" s="9">
        <v>45678</v>
      </c>
      <c r="D3473" t="s">
        <v>4942</v>
      </c>
      <c r="E3473" t="s">
        <v>2736</v>
      </c>
      <c r="I3473" s="3">
        <v>3808741.38</v>
      </c>
      <c r="J3473" s="3">
        <v>0</v>
      </c>
      <c r="K3473" s="3">
        <v>1613733954.72</v>
      </c>
      <c r="N3473" t="s">
        <v>4877</v>
      </c>
      <c r="O3473" s="9">
        <v>45678.638321759303</v>
      </c>
      <c r="P3473" t="s">
        <v>4944</v>
      </c>
      <c r="R3473" s="9"/>
      <c r="S3473" s="8" t="str">
        <f t="shared" si="108"/>
        <v/>
      </c>
      <c r="T3473" s="8" t="str">
        <f t="shared" si="109"/>
        <v/>
      </c>
    </row>
    <row r="3474" spans="1:20" x14ac:dyDescent="0.25">
      <c r="A3474" t="s">
        <v>3542</v>
      </c>
      <c r="B3474" s="7">
        <v>7903468</v>
      </c>
      <c r="C3474" s="9">
        <v>45678</v>
      </c>
      <c r="D3474" t="s">
        <v>3539</v>
      </c>
      <c r="E3474" t="s">
        <v>7655</v>
      </c>
      <c r="I3474" s="3">
        <v>5560362.5800000001</v>
      </c>
      <c r="J3474" s="3">
        <v>0</v>
      </c>
      <c r="K3474" s="3">
        <v>1619294317.3</v>
      </c>
      <c r="N3474" t="s">
        <v>4877</v>
      </c>
      <c r="O3474" s="9">
        <v>45678.6643287037</v>
      </c>
      <c r="P3474" t="s">
        <v>368</v>
      </c>
      <c r="R3474" s="9"/>
      <c r="S3474" s="8" t="str">
        <f t="shared" si="108"/>
        <v>00085059</v>
      </c>
      <c r="T3474" s="8">
        <f t="shared" si="109"/>
        <v>7903468</v>
      </c>
    </row>
    <row r="3475" spans="1:20" x14ac:dyDescent="0.25">
      <c r="A3475" t="s">
        <v>3542</v>
      </c>
      <c r="B3475" s="7">
        <v>7903469</v>
      </c>
      <c r="C3475" s="9">
        <v>45678</v>
      </c>
      <c r="D3475" t="s">
        <v>3539</v>
      </c>
      <c r="E3475" t="s">
        <v>7656</v>
      </c>
      <c r="F3475" t="s">
        <v>7657</v>
      </c>
      <c r="I3475" s="3">
        <v>0</v>
      </c>
      <c r="J3475" s="3">
        <v>5560362.5800000001</v>
      </c>
      <c r="K3475" s="3">
        <v>1613733954.72</v>
      </c>
      <c r="N3475" t="s">
        <v>4877</v>
      </c>
      <c r="O3475" s="9">
        <v>45678.665451388901</v>
      </c>
      <c r="P3475" t="s">
        <v>368</v>
      </c>
      <c r="R3475" s="9"/>
      <c r="S3475" s="8" t="str">
        <f t="shared" si="108"/>
        <v>00085060</v>
      </c>
      <c r="T3475" s="8">
        <f t="shared" si="109"/>
        <v>7903469</v>
      </c>
    </row>
    <row r="3476" spans="1:20" x14ac:dyDescent="0.25">
      <c r="A3476" t="s">
        <v>3542</v>
      </c>
      <c r="B3476" s="7">
        <v>7903477</v>
      </c>
      <c r="C3476" s="9">
        <v>45678</v>
      </c>
      <c r="D3476" t="s">
        <v>3539</v>
      </c>
      <c r="E3476" t="s">
        <v>7658</v>
      </c>
      <c r="I3476" s="3">
        <v>0</v>
      </c>
      <c r="J3476" s="3">
        <v>86698.48</v>
      </c>
      <c r="K3476" s="3">
        <v>1613647256.24</v>
      </c>
      <c r="N3476" t="s">
        <v>4877</v>
      </c>
      <c r="O3476" s="9">
        <v>45678.678391203699</v>
      </c>
      <c r="P3476" t="s">
        <v>368</v>
      </c>
      <c r="R3476" s="9"/>
      <c r="S3476" s="8" t="str">
        <f t="shared" si="108"/>
        <v>00085061</v>
      </c>
      <c r="T3476" s="8">
        <f t="shared" si="109"/>
        <v>7903477</v>
      </c>
    </row>
    <row r="3477" spans="1:20" x14ac:dyDescent="0.25">
      <c r="A3477" t="s">
        <v>3542</v>
      </c>
      <c r="B3477" s="7">
        <v>7903479</v>
      </c>
      <c r="C3477" s="9">
        <v>45678</v>
      </c>
      <c r="D3477" t="s">
        <v>4874</v>
      </c>
      <c r="E3477" t="s">
        <v>3487</v>
      </c>
      <c r="F3477" t="s">
        <v>7659</v>
      </c>
      <c r="I3477" s="3">
        <v>0</v>
      </c>
      <c r="J3477" s="3">
        <v>4657354.6500000004</v>
      </c>
      <c r="K3477" s="3">
        <v>1608989901.5899999</v>
      </c>
      <c r="N3477" t="s">
        <v>4877</v>
      </c>
      <c r="O3477" s="9">
        <v>45678.698148148098</v>
      </c>
      <c r="P3477" t="s">
        <v>368</v>
      </c>
      <c r="R3477" s="9"/>
      <c r="S3477" s="8" t="str">
        <f t="shared" si="108"/>
        <v/>
      </c>
      <c r="T3477" s="8" t="str">
        <f t="shared" si="109"/>
        <v/>
      </c>
    </row>
    <row r="3478" spans="1:20" x14ac:dyDescent="0.25">
      <c r="A3478" t="s">
        <v>3542</v>
      </c>
      <c r="B3478" s="7">
        <v>7903518</v>
      </c>
      <c r="C3478" s="9">
        <v>45679</v>
      </c>
      <c r="D3478" t="s">
        <v>4942</v>
      </c>
      <c r="E3478" t="s">
        <v>2702</v>
      </c>
      <c r="I3478" s="3">
        <v>659422.84</v>
      </c>
      <c r="J3478" s="3">
        <v>0</v>
      </c>
      <c r="K3478" s="3">
        <v>1609649324.4300001</v>
      </c>
      <c r="N3478" t="s">
        <v>4877</v>
      </c>
      <c r="O3478" s="9">
        <v>45679.380173611098</v>
      </c>
      <c r="P3478" t="s">
        <v>4944</v>
      </c>
      <c r="R3478" s="9"/>
      <c r="S3478" s="8" t="str">
        <f t="shared" si="108"/>
        <v/>
      </c>
      <c r="T3478" s="8" t="str">
        <f t="shared" si="109"/>
        <v/>
      </c>
    </row>
    <row r="3479" spans="1:20" x14ac:dyDescent="0.25">
      <c r="A3479" t="s">
        <v>3542</v>
      </c>
      <c r="B3479" s="7">
        <v>7903519</v>
      </c>
      <c r="C3479" s="9">
        <v>45679</v>
      </c>
      <c r="D3479" t="s">
        <v>4942</v>
      </c>
      <c r="E3479" t="s">
        <v>3203</v>
      </c>
      <c r="I3479" s="3">
        <v>1638443.67</v>
      </c>
      <c r="J3479" s="3">
        <v>0</v>
      </c>
      <c r="K3479" s="3">
        <v>1611287768.0999999</v>
      </c>
      <c r="N3479" t="s">
        <v>4877</v>
      </c>
      <c r="O3479" s="9">
        <v>45679.380185185197</v>
      </c>
      <c r="P3479" t="s">
        <v>4944</v>
      </c>
      <c r="R3479" s="9"/>
      <c r="S3479" s="8" t="str">
        <f t="shared" si="108"/>
        <v/>
      </c>
      <c r="T3479" s="8" t="str">
        <f t="shared" si="109"/>
        <v/>
      </c>
    </row>
    <row r="3480" spans="1:20" x14ac:dyDescent="0.25">
      <c r="A3480" t="s">
        <v>3542</v>
      </c>
      <c r="B3480" s="7">
        <v>7903520</v>
      </c>
      <c r="C3480" s="9">
        <v>45679</v>
      </c>
      <c r="D3480" t="s">
        <v>4942</v>
      </c>
      <c r="E3480" t="s">
        <v>4255</v>
      </c>
      <c r="I3480" s="3">
        <v>2213466.6</v>
      </c>
      <c r="J3480" s="3">
        <v>0</v>
      </c>
      <c r="K3480" s="3">
        <v>1613501234.7</v>
      </c>
      <c r="N3480" t="s">
        <v>4877</v>
      </c>
      <c r="O3480" s="9">
        <v>45679.380208333299</v>
      </c>
      <c r="P3480" t="s">
        <v>4944</v>
      </c>
      <c r="R3480" s="9"/>
      <c r="S3480" s="8" t="str">
        <f t="shared" si="108"/>
        <v/>
      </c>
      <c r="T3480" s="8" t="str">
        <f t="shared" si="109"/>
        <v/>
      </c>
    </row>
    <row r="3481" spans="1:20" x14ac:dyDescent="0.25">
      <c r="A3481" t="s">
        <v>3542</v>
      </c>
      <c r="B3481" s="7">
        <v>7903521</v>
      </c>
      <c r="C3481" s="9">
        <v>45679</v>
      </c>
      <c r="D3481" t="s">
        <v>4942</v>
      </c>
      <c r="E3481" t="s">
        <v>4256</v>
      </c>
      <c r="I3481" s="3">
        <v>988489.94</v>
      </c>
      <c r="J3481" s="3">
        <v>0</v>
      </c>
      <c r="K3481" s="3">
        <v>1614489724.6400001</v>
      </c>
      <c r="N3481" t="s">
        <v>4877</v>
      </c>
      <c r="O3481" s="9">
        <v>45679.380208333299</v>
      </c>
      <c r="P3481" t="s">
        <v>4944</v>
      </c>
      <c r="R3481" s="9"/>
      <c r="S3481" s="8" t="str">
        <f t="shared" si="108"/>
        <v/>
      </c>
      <c r="T3481" s="8" t="str">
        <f t="shared" si="109"/>
        <v/>
      </c>
    </row>
    <row r="3482" spans="1:20" x14ac:dyDescent="0.25">
      <c r="A3482" t="s">
        <v>3542</v>
      </c>
      <c r="B3482" s="7">
        <v>7903555</v>
      </c>
      <c r="C3482" s="9">
        <v>45679</v>
      </c>
      <c r="D3482" t="s">
        <v>4942</v>
      </c>
      <c r="E3482" t="s">
        <v>2903</v>
      </c>
      <c r="I3482" s="3">
        <v>7899157.0700000003</v>
      </c>
      <c r="J3482" s="3">
        <v>0</v>
      </c>
      <c r="K3482" s="3">
        <v>1622388881.71</v>
      </c>
      <c r="N3482" t="s">
        <v>4877</v>
      </c>
      <c r="O3482" s="9">
        <v>45679.410590277803</v>
      </c>
      <c r="P3482" t="s">
        <v>4944</v>
      </c>
      <c r="R3482" s="9"/>
      <c r="S3482" s="8" t="str">
        <f t="shared" si="108"/>
        <v/>
      </c>
      <c r="T3482" s="8" t="str">
        <f t="shared" si="109"/>
        <v/>
      </c>
    </row>
    <row r="3483" spans="1:20" x14ac:dyDescent="0.25">
      <c r="A3483" t="s">
        <v>3542</v>
      </c>
      <c r="B3483" s="7">
        <v>7903556</v>
      </c>
      <c r="C3483" s="9">
        <v>45679</v>
      </c>
      <c r="D3483" t="s">
        <v>4942</v>
      </c>
      <c r="E3483" t="s">
        <v>3269</v>
      </c>
      <c r="I3483" s="3">
        <v>939872.34</v>
      </c>
      <c r="J3483" s="3">
        <v>0</v>
      </c>
      <c r="K3483" s="3">
        <v>1623328754.05</v>
      </c>
      <c r="N3483" t="s">
        <v>4877</v>
      </c>
      <c r="O3483" s="9">
        <v>45679.410694444399</v>
      </c>
      <c r="P3483" t="s">
        <v>4944</v>
      </c>
      <c r="R3483" s="9"/>
      <c r="S3483" s="8" t="str">
        <f t="shared" si="108"/>
        <v/>
      </c>
      <c r="T3483" s="8" t="str">
        <f t="shared" si="109"/>
        <v/>
      </c>
    </row>
    <row r="3484" spans="1:20" x14ac:dyDescent="0.25">
      <c r="A3484" t="s">
        <v>3542</v>
      </c>
      <c r="B3484" s="7">
        <v>7903557</v>
      </c>
      <c r="C3484" s="9">
        <v>45679</v>
      </c>
      <c r="D3484" t="s">
        <v>4942</v>
      </c>
      <c r="E3484" t="s">
        <v>3106</v>
      </c>
      <c r="I3484" s="3">
        <v>1322117.93</v>
      </c>
      <c r="J3484" s="3">
        <v>0</v>
      </c>
      <c r="K3484" s="3">
        <v>1624650871.98</v>
      </c>
      <c r="N3484" t="s">
        <v>4877</v>
      </c>
      <c r="O3484" s="9">
        <v>45679.410706018498</v>
      </c>
      <c r="P3484" t="s">
        <v>4944</v>
      </c>
      <c r="R3484" s="9"/>
      <c r="S3484" s="8" t="str">
        <f t="shared" si="108"/>
        <v/>
      </c>
      <c r="T3484" s="8" t="str">
        <f t="shared" si="109"/>
        <v/>
      </c>
    </row>
    <row r="3485" spans="1:20" x14ac:dyDescent="0.25">
      <c r="A3485" t="s">
        <v>3542</v>
      </c>
      <c r="B3485" s="7">
        <v>7903558</v>
      </c>
      <c r="C3485" s="9">
        <v>45679</v>
      </c>
      <c r="D3485" t="s">
        <v>4942</v>
      </c>
      <c r="E3485" t="s">
        <v>4257</v>
      </c>
      <c r="I3485" s="3">
        <v>854718.1</v>
      </c>
      <c r="J3485" s="3">
        <v>0</v>
      </c>
      <c r="K3485" s="3">
        <v>1625505590.0799999</v>
      </c>
      <c r="N3485" t="s">
        <v>4877</v>
      </c>
      <c r="O3485" s="9">
        <v>45679.410729166702</v>
      </c>
      <c r="P3485" t="s">
        <v>4944</v>
      </c>
      <c r="R3485" s="9"/>
      <c r="S3485" s="8" t="str">
        <f t="shared" si="108"/>
        <v/>
      </c>
      <c r="T3485" s="8" t="str">
        <f t="shared" si="109"/>
        <v/>
      </c>
    </row>
    <row r="3486" spans="1:20" x14ac:dyDescent="0.25">
      <c r="A3486" t="s">
        <v>3542</v>
      </c>
      <c r="B3486" s="7">
        <v>7903559</v>
      </c>
      <c r="C3486" s="9">
        <v>45679</v>
      </c>
      <c r="D3486" t="s">
        <v>4942</v>
      </c>
      <c r="E3486" t="s">
        <v>4258</v>
      </c>
      <c r="I3486" s="3">
        <v>525424.15</v>
      </c>
      <c r="J3486" s="3">
        <v>0</v>
      </c>
      <c r="K3486" s="3">
        <v>1626031014.23</v>
      </c>
      <c r="N3486" t="s">
        <v>4877</v>
      </c>
      <c r="O3486" s="9">
        <v>45679.410740740699</v>
      </c>
      <c r="P3486" t="s">
        <v>4944</v>
      </c>
      <c r="R3486" s="9"/>
      <c r="S3486" s="8" t="str">
        <f t="shared" si="108"/>
        <v/>
      </c>
      <c r="T3486" s="8" t="str">
        <f t="shared" si="109"/>
        <v/>
      </c>
    </row>
    <row r="3487" spans="1:20" x14ac:dyDescent="0.25">
      <c r="A3487" t="s">
        <v>3542</v>
      </c>
      <c r="B3487" s="7">
        <v>7903560</v>
      </c>
      <c r="C3487" s="9">
        <v>45679</v>
      </c>
      <c r="D3487" t="s">
        <v>4942</v>
      </c>
      <c r="E3487" t="s">
        <v>4259</v>
      </c>
      <c r="I3487" s="3">
        <v>87414.48</v>
      </c>
      <c r="J3487" s="3">
        <v>0</v>
      </c>
      <c r="K3487" s="3">
        <v>1626118428.71</v>
      </c>
      <c r="N3487" t="s">
        <v>4877</v>
      </c>
      <c r="O3487" s="9">
        <v>45679.410740740699</v>
      </c>
      <c r="P3487" t="s">
        <v>4944</v>
      </c>
      <c r="R3487" s="9"/>
      <c r="S3487" s="8" t="str">
        <f t="shared" si="108"/>
        <v/>
      </c>
      <c r="T3487" s="8" t="str">
        <f t="shared" si="109"/>
        <v/>
      </c>
    </row>
    <row r="3488" spans="1:20" x14ac:dyDescent="0.25">
      <c r="A3488" t="s">
        <v>3542</v>
      </c>
      <c r="B3488" s="7">
        <v>7903561</v>
      </c>
      <c r="C3488" s="9">
        <v>45679</v>
      </c>
      <c r="D3488" t="s">
        <v>4942</v>
      </c>
      <c r="E3488" t="s">
        <v>4260</v>
      </c>
      <c r="I3488" s="3">
        <v>1471958.3</v>
      </c>
      <c r="J3488" s="3">
        <v>0</v>
      </c>
      <c r="K3488" s="3">
        <v>1627590387.01</v>
      </c>
      <c r="N3488" t="s">
        <v>4877</v>
      </c>
      <c r="O3488" s="9">
        <v>45679.410763888904</v>
      </c>
      <c r="P3488" t="s">
        <v>4944</v>
      </c>
      <c r="R3488" s="9"/>
      <c r="S3488" s="8" t="str">
        <f t="shared" si="108"/>
        <v/>
      </c>
      <c r="T3488" s="8" t="str">
        <f t="shared" si="109"/>
        <v/>
      </c>
    </row>
    <row r="3489" spans="1:20" x14ac:dyDescent="0.25">
      <c r="A3489" t="s">
        <v>3542</v>
      </c>
      <c r="B3489" s="7">
        <v>7903562</v>
      </c>
      <c r="C3489" s="9">
        <v>45679</v>
      </c>
      <c r="D3489" t="s">
        <v>4942</v>
      </c>
      <c r="E3489" t="s">
        <v>4261</v>
      </c>
      <c r="I3489" s="3">
        <v>92414.76</v>
      </c>
      <c r="J3489" s="3">
        <v>0</v>
      </c>
      <c r="K3489" s="3">
        <v>1627682801.77</v>
      </c>
      <c r="N3489" t="s">
        <v>4877</v>
      </c>
      <c r="O3489" s="9">
        <v>45679.410763888904</v>
      </c>
      <c r="P3489" t="s">
        <v>4944</v>
      </c>
      <c r="R3489" s="9"/>
      <c r="S3489" s="8" t="str">
        <f t="shared" si="108"/>
        <v/>
      </c>
      <c r="T3489" s="8" t="str">
        <f t="shared" si="109"/>
        <v/>
      </c>
    </row>
    <row r="3490" spans="1:20" x14ac:dyDescent="0.25">
      <c r="A3490" t="s">
        <v>3542</v>
      </c>
      <c r="B3490" s="7">
        <v>7903610</v>
      </c>
      <c r="C3490" s="9">
        <v>45679</v>
      </c>
      <c r="D3490" t="s">
        <v>4874</v>
      </c>
      <c r="E3490" t="s">
        <v>2783</v>
      </c>
      <c r="F3490" t="s">
        <v>7660</v>
      </c>
      <c r="I3490" s="3">
        <v>0</v>
      </c>
      <c r="J3490" s="3">
        <v>27304.94</v>
      </c>
      <c r="K3490" s="3">
        <v>1627655496.8299999</v>
      </c>
      <c r="N3490" t="s">
        <v>4877</v>
      </c>
      <c r="O3490" s="9">
        <v>45679.452499999999</v>
      </c>
      <c r="P3490" t="s">
        <v>83</v>
      </c>
      <c r="R3490" s="9"/>
      <c r="S3490" s="8" t="str">
        <f t="shared" si="108"/>
        <v/>
      </c>
      <c r="T3490" s="8" t="str">
        <f t="shared" si="109"/>
        <v/>
      </c>
    </row>
    <row r="3491" spans="1:20" x14ac:dyDescent="0.25">
      <c r="A3491" t="s">
        <v>3542</v>
      </c>
      <c r="B3491" s="7">
        <v>7903613</v>
      </c>
      <c r="C3491" s="9">
        <v>45679</v>
      </c>
      <c r="D3491" t="s">
        <v>3539</v>
      </c>
      <c r="E3491" t="s">
        <v>7661</v>
      </c>
      <c r="I3491" s="3">
        <v>0</v>
      </c>
      <c r="J3491" s="3">
        <v>29955.5</v>
      </c>
      <c r="K3491" s="3">
        <v>1627625541.3299999</v>
      </c>
      <c r="N3491" t="s">
        <v>4877</v>
      </c>
      <c r="O3491" s="9">
        <v>45679.4532175926</v>
      </c>
      <c r="P3491" t="s">
        <v>83</v>
      </c>
      <c r="R3491" s="9"/>
      <c r="S3491" s="8" t="str">
        <f t="shared" si="108"/>
        <v>00085062</v>
      </c>
      <c r="T3491" s="8">
        <f t="shared" si="109"/>
        <v>7903613</v>
      </c>
    </row>
    <row r="3492" spans="1:20" x14ac:dyDescent="0.25">
      <c r="A3492" t="s">
        <v>3542</v>
      </c>
      <c r="B3492" s="7">
        <v>7903614</v>
      </c>
      <c r="C3492" s="9">
        <v>45679</v>
      </c>
      <c r="D3492" t="s">
        <v>4942</v>
      </c>
      <c r="E3492" t="s">
        <v>4262</v>
      </c>
      <c r="I3492" s="3">
        <v>2039841.57</v>
      </c>
      <c r="J3492" s="3">
        <v>0</v>
      </c>
      <c r="K3492" s="3">
        <v>1629665382.9000001</v>
      </c>
      <c r="N3492" t="s">
        <v>4877</v>
      </c>
      <c r="O3492" s="9">
        <v>45679.453425925902</v>
      </c>
      <c r="P3492" t="s">
        <v>4944</v>
      </c>
      <c r="R3492" s="9"/>
      <c r="S3492" s="8" t="str">
        <f t="shared" si="108"/>
        <v/>
      </c>
      <c r="T3492" s="8" t="str">
        <f t="shared" si="109"/>
        <v/>
      </c>
    </row>
    <row r="3493" spans="1:20" x14ac:dyDescent="0.25">
      <c r="A3493" t="s">
        <v>3542</v>
      </c>
      <c r="B3493" s="7">
        <v>7903615</v>
      </c>
      <c r="C3493" s="9">
        <v>45679</v>
      </c>
      <c r="D3493" t="s">
        <v>4942</v>
      </c>
      <c r="E3493" t="s">
        <v>4263</v>
      </c>
      <c r="I3493" s="3">
        <v>1202491.46</v>
      </c>
      <c r="J3493" s="3">
        <v>0</v>
      </c>
      <c r="K3493" s="3">
        <v>1630867874.3599999</v>
      </c>
      <c r="N3493" t="s">
        <v>4877</v>
      </c>
      <c r="O3493" s="9">
        <v>45679.453425925902</v>
      </c>
      <c r="P3493" t="s">
        <v>4944</v>
      </c>
      <c r="R3493" s="9"/>
      <c r="S3493" s="8" t="str">
        <f t="shared" si="108"/>
        <v/>
      </c>
      <c r="T3493" s="8" t="str">
        <f t="shared" si="109"/>
        <v/>
      </c>
    </row>
    <row r="3494" spans="1:20" x14ac:dyDescent="0.25">
      <c r="A3494" t="s">
        <v>3542</v>
      </c>
      <c r="B3494" s="7">
        <v>7903616</v>
      </c>
      <c r="C3494" s="9">
        <v>45679</v>
      </c>
      <c r="D3494" t="s">
        <v>4942</v>
      </c>
      <c r="E3494" t="s">
        <v>4264</v>
      </c>
      <c r="I3494" s="3">
        <v>135852.95000000001</v>
      </c>
      <c r="J3494" s="3">
        <v>0</v>
      </c>
      <c r="K3494" s="3">
        <v>1631003727.3099999</v>
      </c>
      <c r="N3494" t="s">
        <v>4877</v>
      </c>
      <c r="O3494" s="9">
        <v>45679.454710648097</v>
      </c>
      <c r="P3494" t="s">
        <v>4944</v>
      </c>
      <c r="R3494" s="9"/>
      <c r="S3494" s="8" t="str">
        <f t="shared" si="108"/>
        <v/>
      </c>
      <c r="T3494" s="8" t="str">
        <f t="shared" si="109"/>
        <v/>
      </c>
    </row>
    <row r="3495" spans="1:20" x14ac:dyDescent="0.25">
      <c r="A3495" t="s">
        <v>3542</v>
      </c>
      <c r="B3495" s="7">
        <v>7903619</v>
      </c>
      <c r="C3495" s="9">
        <v>45679</v>
      </c>
      <c r="D3495" t="s">
        <v>4942</v>
      </c>
      <c r="E3495" t="s">
        <v>4265</v>
      </c>
      <c r="I3495" s="3">
        <v>857788.34</v>
      </c>
      <c r="J3495" s="3">
        <v>0</v>
      </c>
      <c r="K3495" s="3">
        <v>1631861515.6500001</v>
      </c>
      <c r="N3495" t="s">
        <v>4877</v>
      </c>
      <c r="O3495" s="9">
        <v>45679.459537037001</v>
      </c>
      <c r="P3495" t="s">
        <v>4944</v>
      </c>
      <c r="R3495" s="9"/>
      <c r="S3495" s="8" t="str">
        <f t="shared" si="108"/>
        <v/>
      </c>
      <c r="T3495" s="8" t="str">
        <f t="shared" si="109"/>
        <v/>
      </c>
    </row>
    <row r="3496" spans="1:20" x14ac:dyDescent="0.25">
      <c r="A3496" t="s">
        <v>3542</v>
      </c>
      <c r="B3496" s="7">
        <v>7903620</v>
      </c>
      <c r="C3496" s="9">
        <v>45679</v>
      </c>
      <c r="D3496" t="s">
        <v>4942</v>
      </c>
      <c r="E3496" t="s">
        <v>4266</v>
      </c>
      <c r="I3496" s="3">
        <v>801981.85</v>
      </c>
      <c r="J3496" s="3">
        <v>0</v>
      </c>
      <c r="K3496" s="3">
        <v>1632663497.5</v>
      </c>
      <c r="N3496" t="s">
        <v>4877</v>
      </c>
      <c r="O3496" s="9">
        <v>45679.459537037001</v>
      </c>
      <c r="P3496" t="s">
        <v>4944</v>
      </c>
      <c r="R3496" s="9"/>
      <c r="S3496" s="8" t="str">
        <f t="shared" si="108"/>
        <v/>
      </c>
      <c r="T3496" s="8" t="str">
        <f t="shared" si="109"/>
        <v/>
      </c>
    </row>
    <row r="3497" spans="1:20" x14ac:dyDescent="0.25">
      <c r="A3497" t="s">
        <v>3542</v>
      </c>
      <c r="B3497" s="7">
        <v>7903621</v>
      </c>
      <c r="C3497" s="9">
        <v>45679</v>
      </c>
      <c r="D3497" t="s">
        <v>4942</v>
      </c>
      <c r="E3497" t="s">
        <v>4267</v>
      </c>
      <c r="I3497" s="3">
        <v>168727.79</v>
      </c>
      <c r="J3497" s="3">
        <v>0</v>
      </c>
      <c r="K3497" s="3">
        <v>1632832225.29</v>
      </c>
      <c r="N3497" t="s">
        <v>4877</v>
      </c>
      <c r="O3497" s="9">
        <v>45679.459537037001</v>
      </c>
      <c r="P3497" t="s">
        <v>4944</v>
      </c>
      <c r="R3497" s="9"/>
      <c r="S3497" s="8" t="str">
        <f t="shared" si="108"/>
        <v/>
      </c>
      <c r="T3497" s="8" t="str">
        <f t="shared" si="109"/>
        <v/>
      </c>
    </row>
    <row r="3498" spans="1:20" x14ac:dyDescent="0.25">
      <c r="A3498" t="s">
        <v>3542</v>
      </c>
      <c r="B3498" s="7">
        <v>7903639</v>
      </c>
      <c r="C3498" s="9">
        <v>45679</v>
      </c>
      <c r="D3498" t="s">
        <v>4942</v>
      </c>
      <c r="E3498" t="s">
        <v>4268</v>
      </c>
      <c r="I3498" s="3">
        <v>1410842.47</v>
      </c>
      <c r="J3498" s="3">
        <v>0</v>
      </c>
      <c r="K3498" s="3">
        <v>1634243067.76</v>
      </c>
      <c r="N3498" t="s">
        <v>4877</v>
      </c>
      <c r="O3498" s="9">
        <v>45679.482106481497</v>
      </c>
      <c r="P3498" t="s">
        <v>4944</v>
      </c>
      <c r="R3498" s="9"/>
      <c r="S3498" s="8" t="str">
        <f t="shared" si="108"/>
        <v/>
      </c>
      <c r="T3498" s="8" t="str">
        <f t="shared" si="109"/>
        <v/>
      </c>
    </row>
    <row r="3499" spans="1:20" x14ac:dyDescent="0.25">
      <c r="A3499" t="s">
        <v>3542</v>
      </c>
      <c r="B3499" s="7">
        <v>7903640</v>
      </c>
      <c r="C3499" s="9">
        <v>45679</v>
      </c>
      <c r="D3499" t="s">
        <v>4942</v>
      </c>
      <c r="E3499" t="s">
        <v>4269</v>
      </c>
      <c r="I3499" s="3">
        <v>1056466.72</v>
      </c>
      <c r="J3499" s="3">
        <v>0</v>
      </c>
      <c r="K3499" s="3">
        <v>1635299534.48</v>
      </c>
      <c r="N3499" t="s">
        <v>4877</v>
      </c>
      <c r="O3499" s="9">
        <v>45679.482106481497</v>
      </c>
      <c r="P3499" t="s">
        <v>4944</v>
      </c>
      <c r="R3499" s="9"/>
      <c r="S3499" s="8" t="str">
        <f t="shared" si="108"/>
        <v/>
      </c>
      <c r="T3499" s="8" t="str">
        <f t="shared" si="109"/>
        <v/>
      </c>
    </row>
    <row r="3500" spans="1:20" x14ac:dyDescent="0.25">
      <c r="A3500" t="s">
        <v>3542</v>
      </c>
      <c r="B3500" s="7">
        <v>7903641</v>
      </c>
      <c r="C3500" s="9">
        <v>45679</v>
      </c>
      <c r="D3500" t="s">
        <v>4942</v>
      </c>
      <c r="E3500" t="s">
        <v>4270</v>
      </c>
      <c r="I3500" s="3">
        <v>1087651.98</v>
      </c>
      <c r="J3500" s="3">
        <v>0</v>
      </c>
      <c r="K3500" s="3">
        <v>1636387186.46</v>
      </c>
      <c r="N3500" t="s">
        <v>4877</v>
      </c>
      <c r="O3500" s="9">
        <v>45679.482106481497</v>
      </c>
      <c r="P3500" t="s">
        <v>4944</v>
      </c>
      <c r="R3500" s="9"/>
      <c r="S3500" s="8" t="str">
        <f t="shared" si="108"/>
        <v/>
      </c>
      <c r="T3500" s="8" t="str">
        <f t="shared" si="109"/>
        <v/>
      </c>
    </row>
    <row r="3501" spans="1:20" x14ac:dyDescent="0.25">
      <c r="A3501" t="s">
        <v>3542</v>
      </c>
      <c r="B3501" s="7">
        <v>7903642</v>
      </c>
      <c r="C3501" s="9">
        <v>45679</v>
      </c>
      <c r="D3501" t="s">
        <v>4942</v>
      </c>
      <c r="E3501" t="s">
        <v>4271</v>
      </c>
      <c r="I3501" s="3">
        <v>1394406.73</v>
      </c>
      <c r="J3501" s="3">
        <v>0</v>
      </c>
      <c r="K3501" s="3">
        <v>1637781593.1900001</v>
      </c>
      <c r="N3501" t="s">
        <v>4877</v>
      </c>
      <c r="O3501" s="9">
        <v>45679.482106481497</v>
      </c>
      <c r="P3501" t="s">
        <v>4944</v>
      </c>
      <c r="R3501" s="9"/>
      <c r="S3501" s="8" t="str">
        <f t="shared" si="108"/>
        <v/>
      </c>
      <c r="T3501" s="8" t="str">
        <f t="shared" si="109"/>
        <v/>
      </c>
    </row>
    <row r="3502" spans="1:20" x14ac:dyDescent="0.25">
      <c r="A3502" t="s">
        <v>3542</v>
      </c>
      <c r="B3502" s="7">
        <v>7903643</v>
      </c>
      <c r="C3502" s="9">
        <v>45679</v>
      </c>
      <c r="D3502" t="s">
        <v>4942</v>
      </c>
      <c r="E3502" t="s">
        <v>4272</v>
      </c>
      <c r="I3502" s="3">
        <v>1325769.6399999999</v>
      </c>
      <c r="J3502" s="3">
        <v>0</v>
      </c>
      <c r="K3502" s="3">
        <v>1639107362.8299999</v>
      </c>
      <c r="N3502" t="s">
        <v>4877</v>
      </c>
      <c r="O3502" s="9">
        <v>45679.482106481497</v>
      </c>
      <c r="P3502" t="s">
        <v>4944</v>
      </c>
      <c r="R3502" s="9"/>
      <c r="S3502" s="8" t="str">
        <f t="shared" si="108"/>
        <v/>
      </c>
      <c r="T3502" s="8" t="str">
        <f t="shared" si="109"/>
        <v/>
      </c>
    </row>
    <row r="3503" spans="1:20" x14ac:dyDescent="0.25">
      <c r="A3503" t="s">
        <v>3542</v>
      </c>
      <c r="B3503" s="7">
        <v>7903644</v>
      </c>
      <c r="C3503" s="9">
        <v>45679</v>
      </c>
      <c r="D3503" t="s">
        <v>3539</v>
      </c>
      <c r="E3503" t="s">
        <v>7662</v>
      </c>
      <c r="I3503" s="3">
        <v>0</v>
      </c>
      <c r="J3503" s="3">
        <v>1364293.96</v>
      </c>
      <c r="K3503" s="3">
        <v>1637743068.8699999</v>
      </c>
      <c r="N3503" t="s">
        <v>4877</v>
      </c>
      <c r="O3503" s="9">
        <v>45679.486597222203</v>
      </c>
      <c r="P3503" t="s">
        <v>368</v>
      </c>
      <c r="R3503" s="9"/>
      <c r="S3503" s="8" t="str">
        <f t="shared" si="108"/>
        <v>00085063</v>
      </c>
      <c r="T3503" s="8">
        <f t="shared" si="109"/>
        <v>7903644</v>
      </c>
    </row>
    <row r="3504" spans="1:20" x14ac:dyDescent="0.25">
      <c r="A3504" t="s">
        <v>3542</v>
      </c>
      <c r="B3504" s="7">
        <v>7903648</v>
      </c>
      <c r="C3504" s="9">
        <v>45679</v>
      </c>
      <c r="D3504" t="s">
        <v>3539</v>
      </c>
      <c r="E3504" t="s">
        <v>7663</v>
      </c>
      <c r="I3504" s="3">
        <v>0</v>
      </c>
      <c r="J3504" s="3">
        <v>1436000</v>
      </c>
      <c r="K3504" s="3">
        <v>1636307068.8699999</v>
      </c>
      <c r="N3504" t="s">
        <v>4877</v>
      </c>
      <c r="O3504" s="9">
        <v>45679.493680555599</v>
      </c>
      <c r="P3504" t="s">
        <v>368</v>
      </c>
      <c r="R3504" s="9"/>
      <c r="S3504" s="8" t="str">
        <f t="shared" si="108"/>
        <v>00085064</v>
      </c>
      <c r="T3504" s="8">
        <f t="shared" si="109"/>
        <v>7903648</v>
      </c>
    </row>
    <row r="3505" spans="1:20" x14ac:dyDescent="0.25">
      <c r="A3505" t="s">
        <v>3542</v>
      </c>
      <c r="B3505" s="7">
        <v>7903650</v>
      </c>
      <c r="C3505" s="9">
        <v>45679</v>
      </c>
      <c r="D3505" t="s">
        <v>3539</v>
      </c>
      <c r="E3505" t="s">
        <v>7664</v>
      </c>
      <c r="I3505" s="3">
        <v>0</v>
      </c>
      <c r="J3505" s="3">
        <v>449999.99</v>
      </c>
      <c r="K3505" s="3">
        <v>1635857068.8800001</v>
      </c>
      <c r="N3505" t="s">
        <v>4877</v>
      </c>
      <c r="O3505" s="9">
        <v>45679.494780092602</v>
      </c>
      <c r="P3505" t="s">
        <v>368</v>
      </c>
      <c r="R3505" s="9"/>
      <c r="S3505" s="8" t="str">
        <f t="shared" si="108"/>
        <v>00085065</v>
      </c>
      <c r="T3505" s="8">
        <f t="shared" si="109"/>
        <v>7903650</v>
      </c>
    </row>
    <row r="3506" spans="1:20" x14ac:dyDescent="0.25">
      <c r="A3506" t="s">
        <v>3542</v>
      </c>
      <c r="B3506" s="7">
        <v>7903656</v>
      </c>
      <c r="C3506" s="9">
        <v>45679</v>
      </c>
      <c r="D3506" t="s">
        <v>4874</v>
      </c>
      <c r="E3506" t="s">
        <v>2463</v>
      </c>
      <c r="F3506" t="s">
        <v>7665</v>
      </c>
      <c r="I3506" s="3">
        <v>0</v>
      </c>
      <c r="J3506" s="3">
        <v>0.82</v>
      </c>
      <c r="K3506" s="3">
        <v>1635857068.0599999</v>
      </c>
      <c r="N3506" t="s">
        <v>4877</v>
      </c>
      <c r="O3506" s="9">
        <v>45679.509826388901</v>
      </c>
      <c r="P3506" t="s">
        <v>62</v>
      </c>
      <c r="R3506" s="9"/>
      <c r="S3506" s="8" t="str">
        <f t="shared" si="108"/>
        <v/>
      </c>
      <c r="T3506" s="8" t="str">
        <f t="shared" si="109"/>
        <v/>
      </c>
    </row>
    <row r="3507" spans="1:20" x14ac:dyDescent="0.25">
      <c r="A3507" t="s">
        <v>3542</v>
      </c>
      <c r="B3507" s="7">
        <v>7903657</v>
      </c>
      <c r="C3507" s="9">
        <v>45679</v>
      </c>
      <c r="D3507" t="s">
        <v>4874</v>
      </c>
      <c r="E3507" t="s">
        <v>2465</v>
      </c>
      <c r="F3507" t="s">
        <v>7666</v>
      </c>
      <c r="I3507" s="3">
        <v>0</v>
      </c>
      <c r="J3507" s="3">
        <v>647006.67000000004</v>
      </c>
      <c r="K3507" s="3">
        <v>1635210061.3900001</v>
      </c>
      <c r="N3507" t="s">
        <v>4877</v>
      </c>
      <c r="O3507" s="9">
        <v>45679.513043981497</v>
      </c>
      <c r="P3507" t="s">
        <v>62</v>
      </c>
      <c r="R3507" s="9"/>
      <c r="S3507" s="8" t="str">
        <f t="shared" si="108"/>
        <v/>
      </c>
      <c r="T3507" s="8" t="str">
        <f t="shared" si="109"/>
        <v/>
      </c>
    </row>
    <row r="3508" spans="1:20" x14ac:dyDescent="0.25">
      <c r="A3508" t="s">
        <v>3542</v>
      </c>
      <c r="B3508" s="7">
        <v>7903660</v>
      </c>
      <c r="C3508" s="9">
        <v>45679</v>
      </c>
      <c r="D3508" t="s">
        <v>4874</v>
      </c>
      <c r="E3508" t="s">
        <v>2466</v>
      </c>
      <c r="F3508" t="s">
        <v>7667</v>
      </c>
      <c r="I3508" s="3">
        <v>0</v>
      </c>
      <c r="J3508" s="3">
        <v>283773.46999999997</v>
      </c>
      <c r="K3508" s="3">
        <v>1634926287.9200001</v>
      </c>
      <c r="N3508" t="s">
        <v>4877</v>
      </c>
      <c r="O3508" s="9">
        <v>45679.514687499999</v>
      </c>
      <c r="P3508" t="s">
        <v>62</v>
      </c>
      <c r="R3508" s="9"/>
      <c r="S3508" s="8" t="str">
        <f t="shared" si="108"/>
        <v/>
      </c>
      <c r="T3508" s="8" t="str">
        <f t="shared" si="109"/>
        <v/>
      </c>
    </row>
    <row r="3509" spans="1:20" x14ac:dyDescent="0.25">
      <c r="A3509" t="s">
        <v>3542</v>
      </c>
      <c r="B3509" s="7">
        <v>7903661</v>
      </c>
      <c r="C3509" s="9">
        <v>45679</v>
      </c>
      <c r="D3509" t="s">
        <v>4874</v>
      </c>
      <c r="E3509" t="s">
        <v>2464</v>
      </c>
      <c r="F3509" t="s">
        <v>7668</v>
      </c>
      <c r="I3509" s="3">
        <v>0</v>
      </c>
      <c r="J3509" s="3">
        <v>1454660.8</v>
      </c>
      <c r="K3509" s="3">
        <v>1633471627.1199999</v>
      </c>
      <c r="N3509" t="s">
        <v>4877</v>
      </c>
      <c r="O3509" s="9">
        <v>45679.516203703701</v>
      </c>
      <c r="P3509" t="s">
        <v>62</v>
      </c>
      <c r="R3509" s="9"/>
      <c r="S3509" s="8" t="str">
        <f t="shared" si="108"/>
        <v/>
      </c>
      <c r="T3509" s="8" t="str">
        <f t="shared" si="109"/>
        <v/>
      </c>
    </row>
    <row r="3510" spans="1:20" x14ac:dyDescent="0.25">
      <c r="A3510" t="s">
        <v>3542</v>
      </c>
      <c r="B3510" s="7">
        <v>7903669</v>
      </c>
      <c r="C3510" s="9">
        <v>45679</v>
      </c>
      <c r="D3510" t="s">
        <v>3539</v>
      </c>
      <c r="E3510" t="s">
        <v>7669</v>
      </c>
      <c r="I3510" s="3">
        <v>0</v>
      </c>
      <c r="J3510" s="3">
        <v>635180</v>
      </c>
      <c r="K3510" s="3">
        <v>1632836447.1199999</v>
      </c>
      <c r="N3510" t="s">
        <v>4877</v>
      </c>
      <c r="O3510" s="9">
        <v>45679.531412037002</v>
      </c>
      <c r="P3510" t="s">
        <v>83</v>
      </c>
      <c r="R3510" s="9"/>
      <c r="S3510" s="8" t="str">
        <f t="shared" si="108"/>
        <v>00085066</v>
      </c>
      <c r="T3510" s="8">
        <f t="shared" si="109"/>
        <v>7903669</v>
      </c>
    </row>
    <row r="3511" spans="1:20" x14ac:dyDescent="0.25">
      <c r="A3511" t="s">
        <v>3542</v>
      </c>
      <c r="B3511" s="7">
        <v>7903671</v>
      </c>
      <c r="C3511" s="9">
        <v>45679</v>
      </c>
      <c r="D3511" t="s">
        <v>3539</v>
      </c>
      <c r="E3511" t="s">
        <v>7670</v>
      </c>
      <c r="I3511" s="3">
        <v>33.53</v>
      </c>
      <c r="J3511" s="3">
        <v>0</v>
      </c>
      <c r="K3511" s="3">
        <v>1632836480.6500001</v>
      </c>
      <c r="N3511" t="s">
        <v>4877</v>
      </c>
      <c r="O3511" s="9">
        <v>45679.532858796301</v>
      </c>
      <c r="P3511" t="s">
        <v>83</v>
      </c>
      <c r="R3511" s="9"/>
      <c r="S3511" s="8" t="str">
        <f t="shared" si="108"/>
        <v>00085067</v>
      </c>
      <c r="T3511" s="8">
        <f t="shared" si="109"/>
        <v>7903671</v>
      </c>
    </row>
    <row r="3512" spans="1:20" x14ac:dyDescent="0.25">
      <c r="A3512" t="s">
        <v>3542</v>
      </c>
      <c r="B3512" s="7">
        <v>7903672</v>
      </c>
      <c r="C3512" s="9">
        <v>45679</v>
      </c>
      <c r="D3512" t="s">
        <v>4942</v>
      </c>
      <c r="E3512" t="s">
        <v>2992</v>
      </c>
      <c r="F3512" t="s">
        <v>7671</v>
      </c>
      <c r="I3512" s="3">
        <v>1164538.48</v>
      </c>
      <c r="J3512" s="3">
        <v>0</v>
      </c>
      <c r="K3512" s="3">
        <v>1634001019.1300001</v>
      </c>
      <c r="N3512" t="s">
        <v>4877</v>
      </c>
      <c r="O3512" s="9">
        <v>45679.532951388901</v>
      </c>
      <c r="P3512" t="s">
        <v>4944</v>
      </c>
      <c r="R3512" s="9"/>
      <c r="S3512" s="8" t="str">
        <f t="shared" si="108"/>
        <v/>
      </c>
      <c r="T3512" s="8" t="str">
        <f t="shared" si="109"/>
        <v/>
      </c>
    </row>
    <row r="3513" spans="1:20" x14ac:dyDescent="0.25">
      <c r="A3513" t="s">
        <v>3542</v>
      </c>
      <c r="B3513" s="7">
        <v>7903673</v>
      </c>
      <c r="C3513" s="9">
        <v>45679</v>
      </c>
      <c r="D3513" t="s">
        <v>4942</v>
      </c>
      <c r="E3513" t="s">
        <v>2993</v>
      </c>
      <c r="F3513" t="s">
        <v>7671</v>
      </c>
      <c r="I3513" s="3">
        <v>264502.65999999997</v>
      </c>
      <c r="J3513" s="3">
        <v>0</v>
      </c>
      <c r="K3513" s="3">
        <v>1634265521.79</v>
      </c>
      <c r="N3513" t="s">
        <v>4877</v>
      </c>
      <c r="O3513" s="9">
        <v>45679.532951388901</v>
      </c>
      <c r="P3513" t="s">
        <v>4944</v>
      </c>
      <c r="R3513" s="9"/>
      <c r="S3513" s="8" t="str">
        <f t="shared" si="108"/>
        <v/>
      </c>
      <c r="T3513" s="8" t="str">
        <f t="shared" si="109"/>
        <v/>
      </c>
    </row>
    <row r="3514" spans="1:20" x14ac:dyDescent="0.25">
      <c r="A3514" t="s">
        <v>3542</v>
      </c>
      <c r="B3514" s="7">
        <v>7903674</v>
      </c>
      <c r="C3514" s="9">
        <v>45679</v>
      </c>
      <c r="D3514" t="s">
        <v>4942</v>
      </c>
      <c r="E3514" t="s">
        <v>4273</v>
      </c>
      <c r="F3514" t="s">
        <v>7598</v>
      </c>
      <c r="I3514" s="3">
        <v>446883.73</v>
      </c>
      <c r="J3514" s="3">
        <v>0</v>
      </c>
      <c r="K3514" s="3">
        <v>1634712405.52</v>
      </c>
      <c r="N3514" t="s">
        <v>4877</v>
      </c>
      <c r="O3514" s="9">
        <v>45679.532986111102</v>
      </c>
      <c r="P3514" t="s">
        <v>4944</v>
      </c>
      <c r="R3514" s="9"/>
      <c r="S3514" s="8" t="str">
        <f t="shared" si="108"/>
        <v/>
      </c>
      <c r="T3514" s="8" t="str">
        <f t="shared" si="109"/>
        <v/>
      </c>
    </row>
    <row r="3515" spans="1:20" x14ac:dyDescent="0.25">
      <c r="A3515" t="s">
        <v>3542</v>
      </c>
      <c r="B3515" s="7">
        <v>7903675</v>
      </c>
      <c r="C3515" s="9">
        <v>45679</v>
      </c>
      <c r="D3515" t="s">
        <v>4942</v>
      </c>
      <c r="E3515" t="s">
        <v>4274</v>
      </c>
      <c r="F3515" t="s">
        <v>7598</v>
      </c>
      <c r="I3515" s="3">
        <v>396283.24</v>
      </c>
      <c r="J3515" s="3">
        <v>0</v>
      </c>
      <c r="K3515" s="3">
        <v>1635108688.76</v>
      </c>
      <c r="N3515" t="s">
        <v>4877</v>
      </c>
      <c r="O3515" s="9">
        <v>45679.532986111102</v>
      </c>
      <c r="P3515" t="s">
        <v>4944</v>
      </c>
      <c r="R3515" s="9"/>
      <c r="S3515" s="8" t="str">
        <f t="shared" si="108"/>
        <v/>
      </c>
      <c r="T3515" s="8" t="str">
        <f t="shared" si="109"/>
        <v/>
      </c>
    </row>
    <row r="3516" spans="1:20" x14ac:dyDescent="0.25">
      <c r="A3516" t="s">
        <v>3542</v>
      </c>
      <c r="B3516" s="7">
        <v>7903676</v>
      </c>
      <c r="C3516" s="9">
        <v>45679</v>
      </c>
      <c r="D3516" t="s">
        <v>4942</v>
      </c>
      <c r="E3516" t="s">
        <v>4275</v>
      </c>
      <c r="F3516" t="s">
        <v>7672</v>
      </c>
      <c r="I3516" s="3">
        <v>19227563.98</v>
      </c>
      <c r="J3516" s="3">
        <v>0</v>
      </c>
      <c r="K3516" s="3">
        <v>1654336252.74</v>
      </c>
      <c r="N3516" t="s">
        <v>4877</v>
      </c>
      <c r="O3516" s="9">
        <v>45679.533194444397</v>
      </c>
      <c r="P3516" t="s">
        <v>4944</v>
      </c>
      <c r="R3516" s="9"/>
      <c r="S3516" s="8" t="str">
        <f t="shared" si="108"/>
        <v/>
      </c>
      <c r="T3516" s="8" t="str">
        <f t="shared" si="109"/>
        <v/>
      </c>
    </row>
    <row r="3517" spans="1:20" x14ac:dyDescent="0.25">
      <c r="A3517" t="s">
        <v>3542</v>
      </c>
      <c r="B3517" s="7">
        <v>7903677</v>
      </c>
      <c r="C3517" s="9">
        <v>45679</v>
      </c>
      <c r="D3517" t="s">
        <v>4942</v>
      </c>
      <c r="E3517" t="s">
        <v>4276</v>
      </c>
      <c r="F3517" t="s">
        <v>7673</v>
      </c>
      <c r="I3517" s="3">
        <v>3318603.02</v>
      </c>
      <c r="J3517" s="3">
        <v>0</v>
      </c>
      <c r="K3517" s="3">
        <v>1657654855.76</v>
      </c>
      <c r="N3517" t="s">
        <v>4877</v>
      </c>
      <c r="O3517" s="9">
        <v>45679.533217592601</v>
      </c>
      <c r="P3517" t="s">
        <v>4944</v>
      </c>
      <c r="R3517" s="9"/>
      <c r="S3517" s="8" t="str">
        <f t="shared" si="108"/>
        <v/>
      </c>
      <c r="T3517" s="8" t="str">
        <f t="shared" si="109"/>
        <v/>
      </c>
    </row>
    <row r="3518" spans="1:20" x14ac:dyDescent="0.25">
      <c r="A3518" t="s">
        <v>3542</v>
      </c>
      <c r="B3518" s="7">
        <v>7903678</v>
      </c>
      <c r="C3518" s="9">
        <v>45679</v>
      </c>
      <c r="D3518" t="s">
        <v>3539</v>
      </c>
      <c r="E3518" t="s">
        <v>7674</v>
      </c>
      <c r="I3518" s="3">
        <v>0</v>
      </c>
      <c r="J3518" s="3">
        <v>163519.92000000001</v>
      </c>
      <c r="K3518" s="3">
        <v>1657491335.8399999</v>
      </c>
      <c r="N3518" t="s">
        <v>4877</v>
      </c>
      <c r="O3518" s="9">
        <v>45679.534409722197</v>
      </c>
      <c r="P3518" t="s">
        <v>83</v>
      </c>
      <c r="R3518" s="9"/>
      <c r="S3518" s="8" t="str">
        <f t="shared" si="108"/>
        <v>00085068</v>
      </c>
      <c r="T3518" s="8">
        <f t="shared" si="109"/>
        <v>7903678</v>
      </c>
    </row>
    <row r="3519" spans="1:20" x14ac:dyDescent="0.25">
      <c r="A3519" t="s">
        <v>3542</v>
      </c>
      <c r="B3519" s="7">
        <v>7903679</v>
      </c>
      <c r="C3519" s="9">
        <v>45679</v>
      </c>
      <c r="D3519" t="s">
        <v>3539</v>
      </c>
      <c r="E3519" t="s">
        <v>7675</v>
      </c>
      <c r="I3519" s="3">
        <v>0</v>
      </c>
      <c r="J3519" s="3">
        <v>112100</v>
      </c>
      <c r="K3519" s="3">
        <v>1657379235.8399999</v>
      </c>
      <c r="N3519" t="s">
        <v>4877</v>
      </c>
      <c r="O3519" s="9">
        <v>45679.535972222198</v>
      </c>
      <c r="P3519" t="s">
        <v>83</v>
      </c>
      <c r="R3519" s="9"/>
      <c r="S3519" s="8" t="str">
        <f t="shared" si="108"/>
        <v>00085069</v>
      </c>
      <c r="T3519" s="8">
        <f t="shared" si="109"/>
        <v>7903679</v>
      </c>
    </row>
    <row r="3520" spans="1:20" x14ac:dyDescent="0.25">
      <c r="A3520" t="s">
        <v>3542</v>
      </c>
      <c r="B3520" s="7">
        <v>7903680</v>
      </c>
      <c r="C3520" s="9">
        <v>45679</v>
      </c>
      <c r="D3520" t="s">
        <v>4874</v>
      </c>
      <c r="E3520" t="s">
        <v>4277</v>
      </c>
      <c r="F3520" t="s">
        <v>7676</v>
      </c>
      <c r="I3520" s="3">
        <v>0</v>
      </c>
      <c r="J3520" s="3">
        <v>84348.77</v>
      </c>
      <c r="K3520" s="3">
        <v>1657294887.0699999</v>
      </c>
      <c r="N3520" t="s">
        <v>4877</v>
      </c>
      <c r="O3520" s="9">
        <v>45679.538599537002</v>
      </c>
      <c r="P3520" t="s">
        <v>83</v>
      </c>
      <c r="R3520" s="9"/>
      <c r="S3520" s="8" t="str">
        <f t="shared" si="108"/>
        <v/>
      </c>
      <c r="T3520" s="8" t="str">
        <f t="shared" si="109"/>
        <v/>
      </c>
    </row>
    <row r="3521" spans="1:20" x14ac:dyDescent="0.25">
      <c r="A3521" t="s">
        <v>3542</v>
      </c>
      <c r="B3521" s="7">
        <v>7903681</v>
      </c>
      <c r="C3521" s="9">
        <v>45679</v>
      </c>
      <c r="D3521" t="s">
        <v>4874</v>
      </c>
      <c r="E3521" t="s">
        <v>3251</v>
      </c>
      <c r="I3521" s="3">
        <v>0</v>
      </c>
      <c r="J3521" s="3">
        <v>84348.77</v>
      </c>
      <c r="K3521" s="3">
        <v>1657210538.3</v>
      </c>
      <c r="N3521" t="s">
        <v>4877</v>
      </c>
      <c r="O3521" s="9">
        <v>45679.541435185201</v>
      </c>
      <c r="P3521" t="s">
        <v>83</v>
      </c>
      <c r="R3521" s="9"/>
      <c r="S3521" s="8" t="str">
        <f t="shared" si="108"/>
        <v/>
      </c>
      <c r="T3521" s="8" t="str">
        <f t="shared" si="109"/>
        <v/>
      </c>
    </row>
    <row r="3522" spans="1:20" x14ac:dyDescent="0.25">
      <c r="A3522" t="s">
        <v>3542</v>
      </c>
      <c r="B3522" s="7">
        <v>7903682</v>
      </c>
      <c r="C3522" s="9">
        <v>45679</v>
      </c>
      <c r="D3522" t="s">
        <v>3539</v>
      </c>
      <c r="E3522" t="s">
        <v>7677</v>
      </c>
      <c r="I3522" s="3">
        <v>0</v>
      </c>
      <c r="J3522" s="3">
        <v>1602626.88</v>
      </c>
      <c r="K3522" s="3">
        <v>1655607911.4200001</v>
      </c>
      <c r="N3522" t="s">
        <v>4877</v>
      </c>
      <c r="O3522" s="9">
        <v>45679.541990740698</v>
      </c>
      <c r="P3522" t="s">
        <v>83</v>
      </c>
      <c r="R3522" s="9"/>
      <c r="S3522" s="8" t="str">
        <f t="shared" si="108"/>
        <v>00085070</v>
      </c>
      <c r="T3522" s="8">
        <f t="shared" si="109"/>
        <v>7903682</v>
      </c>
    </row>
    <row r="3523" spans="1:20" x14ac:dyDescent="0.25">
      <c r="A3523" t="s">
        <v>3542</v>
      </c>
      <c r="B3523" s="7">
        <v>7903687</v>
      </c>
      <c r="C3523" s="9">
        <v>45679</v>
      </c>
      <c r="D3523" t="s">
        <v>4874</v>
      </c>
      <c r="E3523" t="s">
        <v>3342</v>
      </c>
      <c r="F3523" t="s">
        <v>7678</v>
      </c>
      <c r="I3523" s="3">
        <v>0</v>
      </c>
      <c r="J3523" s="3">
        <v>185199.35</v>
      </c>
      <c r="K3523" s="3">
        <v>1655422712.0699999</v>
      </c>
      <c r="N3523" t="s">
        <v>4877</v>
      </c>
      <c r="O3523" s="9">
        <v>45679.549016203702</v>
      </c>
      <c r="P3523" t="s">
        <v>368</v>
      </c>
      <c r="R3523" s="9"/>
      <c r="S3523" s="8" t="str">
        <f t="shared" si="108"/>
        <v/>
      </c>
      <c r="T3523" s="8" t="str">
        <f t="shared" si="109"/>
        <v/>
      </c>
    </row>
    <row r="3524" spans="1:20" x14ac:dyDescent="0.25">
      <c r="A3524" t="s">
        <v>3542</v>
      </c>
      <c r="B3524" s="7">
        <v>7903691</v>
      </c>
      <c r="C3524" s="9">
        <v>45679</v>
      </c>
      <c r="D3524" t="s">
        <v>3539</v>
      </c>
      <c r="E3524" t="s">
        <v>7679</v>
      </c>
      <c r="I3524" s="3">
        <v>0</v>
      </c>
      <c r="J3524" s="3">
        <v>235900</v>
      </c>
      <c r="K3524" s="3">
        <v>1655186812.0699999</v>
      </c>
      <c r="N3524" t="s">
        <v>4877</v>
      </c>
      <c r="O3524" s="9">
        <v>45679.558912036999</v>
      </c>
      <c r="P3524" t="s">
        <v>83</v>
      </c>
      <c r="R3524" s="9"/>
      <c r="S3524" s="8" t="str">
        <f t="shared" ref="S3524:S3587" si="110">+IF(MID(E3524,1,1)="R",MID(E3524,5,8),"")</f>
        <v>00085072</v>
      </c>
      <c r="T3524" s="8">
        <f t="shared" ref="T3524:T3587" si="111">+IF(MID(S3524,1,1)="0",B3524,"")</f>
        <v>7903691</v>
      </c>
    </row>
    <row r="3525" spans="1:20" x14ac:dyDescent="0.25">
      <c r="A3525" t="s">
        <v>3542</v>
      </c>
      <c r="B3525" s="7">
        <v>7903694</v>
      </c>
      <c r="C3525" s="9">
        <v>45679</v>
      </c>
      <c r="D3525" t="s">
        <v>3539</v>
      </c>
      <c r="E3525" t="s">
        <v>7680</v>
      </c>
      <c r="I3525" s="3">
        <v>0</v>
      </c>
      <c r="J3525" s="3">
        <v>4826508.45</v>
      </c>
      <c r="K3525" s="3">
        <v>1650360303.6199999</v>
      </c>
      <c r="N3525" t="s">
        <v>4877</v>
      </c>
      <c r="O3525" s="9">
        <v>45679.563229166699</v>
      </c>
      <c r="P3525" t="s">
        <v>62</v>
      </c>
      <c r="R3525" s="9"/>
      <c r="S3525" s="8" t="str">
        <f t="shared" si="110"/>
        <v>00085073</v>
      </c>
      <c r="T3525" s="8">
        <f t="shared" si="111"/>
        <v>7903694</v>
      </c>
    </row>
    <row r="3526" spans="1:20" x14ac:dyDescent="0.25">
      <c r="A3526" t="s">
        <v>3542</v>
      </c>
      <c r="B3526" s="7">
        <v>7903695</v>
      </c>
      <c r="C3526" s="9">
        <v>45679</v>
      </c>
      <c r="D3526" t="s">
        <v>3539</v>
      </c>
      <c r="E3526" t="s">
        <v>7681</v>
      </c>
      <c r="I3526" s="3">
        <v>0</v>
      </c>
      <c r="J3526" s="3">
        <v>861438.17</v>
      </c>
      <c r="K3526" s="3">
        <v>1649498865.45</v>
      </c>
      <c r="N3526" t="s">
        <v>4877</v>
      </c>
      <c r="O3526" s="9">
        <v>45679.5641666667</v>
      </c>
      <c r="P3526" t="s">
        <v>83</v>
      </c>
      <c r="R3526" s="9"/>
      <c r="S3526" s="8" t="str">
        <f t="shared" si="110"/>
        <v>00085074</v>
      </c>
      <c r="T3526" s="8">
        <f t="shared" si="111"/>
        <v>7903695</v>
      </c>
    </row>
    <row r="3527" spans="1:20" x14ac:dyDescent="0.25">
      <c r="A3527" t="s">
        <v>3542</v>
      </c>
      <c r="B3527" s="7">
        <v>7903698</v>
      </c>
      <c r="C3527" s="9">
        <v>45679</v>
      </c>
      <c r="D3527" t="s">
        <v>4942</v>
      </c>
      <c r="E3527" t="s">
        <v>4278</v>
      </c>
      <c r="F3527" t="s">
        <v>7598</v>
      </c>
      <c r="I3527" s="3">
        <v>729179.07</v>
      </c>
      <c r="J3527" s="3">
        <v>0</v>
      </c>
      <c r="K3527" s="3">
        <v>1650228044.52</v>
      </c>
      <c r="N3527" t="s">
        <v>4877</v>
      </c>
      <c r="O3527" s="9">
        <v>45679.573182870401</v>
      </c>
      <c r="P3527" t="s">
        <v>4944</v>
      </c>
      <c r="R3527" s="9"/>
      <c r="S3527" s="8" t="str">
        <f t="shared" si="110"/>
        <v/>
      </c>
      <c r="T3527" s="8" t="str">
        <f t="shared" si="111"/>
        <v/>
      </c>
    </row>
    <row r="3528" spans="1:20" x14ac:dyDescent="0.25">
      <c r="A3528" t="s">
        <v>3542</v>
      </c>
      <c r="B3528" s="7">
        <v>7903699</v>
      </c>
      <c r="C3528" s="9">
        <v>45679</v>
      </c>
      <c r="D3528" t="s">
        <v>4942</v>
      </c>
      <c r="E3528" t="s">
        <v>4279</v>
      </c>
      <c r="F3528" t="s">
        <v>7598</v>
      </c>
      <c r="I3528" s="3">
        <v>662669.80000000005</v>
      </c>
      <c r="J3528" s="3">
        <v>0</v>
      </c>
      <c r="K3528" s="3">
        <v>1650890714.3199999</v>
      </c>
      <c r="N3528" t="s">
        <v>4877</v>
      </c>
      <c r="O3528" s="9">
        <v>45679.573182870401</v>
      </c>
      <c r="P3528" t="s">
        <v>4944</v>
      </c>
      <c r="R3528" s="9"/>
      <c r="S3528" s="8" t="str">
        <f t="shared" si="110"/>
        <v/>
      </c>
      <c r="T3528" s="8" t="str">
        <f t="shared" si="111"/>
        <v/>
      </c>
    </row>
    <row r="3529" spans="1:20" x14ac:dyDescent="0.25">
      <c r="A3529" t="s">
        <v>3542</v>
      </c>
      <c r="B3529" s="7">
        <v>7903706</v>
      </c>
      <c r="C3529" s="9">
        <v>45679</v>
      </c>
      <c r="D3529" t="s">
        <v>3539</v>
      </c>
      <c r="E3529" t="s">
        <v>7682</v>
      </c>
      <c r="I3529" s="3">
        <v>0</v>
      </c>
      <c r="J3529" s="3">
        <v>1800000</v>
      </c>
      <c r="K3529" s="3">
        <v>1649090714.3199999</v>
      </c>
      <c r="N3529" t="s">
        <v>4877</v>
      </c>
      <c r="O3529" s="9">
        <v>45679.579224537003</v>
      </c>
      <c r="P3529" t="s">
        <v>62</v>
      </c>
      <c r="R3529" s="9"/>
      <c r="S3529" s="8" t="str">
        <f t="shared" si="110"/>
        <v>00085075</v>
      </c>
      <c r="T3529" s="8">
        <f t="shared" si="111"/>
        <v>7903706</v>
      </c>
    </row>
    <row r="3530" spans="1:20" x14ac:dyDescent="0.25">
      <c r="A3530" t="s">
        <v>3542</v>
      </c>
      <c r="B3530" s="7">
        <v>7903707</v>
      </c>
      <c r="C3530" s="9">
        <v>45679</v>
      </c>
      <c r="D3530" t="s">
        <v>3539</v>
      </c>
      <c r="E3530" t="s">
        <v>7683</v>
      </c>
      <c r="I3530" s="3">
        <v>0</v>
      </c>
      <c r="J3530" s="3">
        <v>18000000</v>
      </c>
      <c r="K3530" s="3">
        <v>1631090714.3199999</v>
      </c>
      <c r="N3530" t="s">
        <v>4877</v>
      </c>
      <c r="O3530" s="9">
        <v>45679.580729166701</v>
      </c>
      <c r="P3530" t="s">
        <v>62</v>
      </c>
      <c r="R3530" s="9"/>
      <c r="S3530" s="8" t="str">
        <f t="shared" si="110"/>
        <v>00085076</v>
      </c>
      <c r="T3530" s="8">
        <f t="shared" si="111"/>
        <v>7903707</v>
      </c>
    </row>
    <row r="3531" spans="1:20" x14ac:dyDescent="0.25">
      <c r="A3531" t="s">
        <v>3542</v>
      </c>
      <c r="B3531" s="7">
        <v>7903708</v>
      </c>
      <c r="C3531" s="9">
        <v>45679</v>
      </c>
      <c r="D3531" t="s">
        <v>3539</v>
      </c>
      <c r="E3531" t="s">
        <v>7684</v>
      </c>
      <c r="I3531" s="3">
        <v>0</v>
      </c>
      <c r="J3531" s="3">
        <v>616811.91</v>
      </c>
      <c r="K3531" s="3">
        <v>1630473902.4100001</v>
      </c>
      <c r="N3531" t="s">
        <v>4877</v>
      </c>
      <c r="O3531" s="9">
        <v>45679.585405092599</v>
      </c>
      <c r="P3531" t="s">
        <v>62</v>
      </c>
      <c r="R3531" s="9"/>
      <c r="S3531" s="8" t="str">
        <f t="shared" si="110"/>
        <v>00085077</v>
      </c>
      <c r="T3531" s="8">
        <f t="shared" si="111"/>
        <v>7903708</v>
      </c>
    </row>
    <row r="3532" spans="1:20" x14ac:dyDescent="0.25">
      <c r="A3532" t="s">
        <v>3542</v>
      </c>
      <c r="B3532" s="7">
        <v>7903710</v>
      </c>
      <c r="C3532" s="9">
        <v>45679</v>
      </c>
      <c r="D3532" t="s">
        <v>4942</v>
      </c>
      <c r="E3532" t="s">
        <v>4280</v>
      </c>
      <c r="I3532" s="3">
        <v>11325807.189999999</v>
      </c>
      <c r="J3532" s="3">
        <v>0</v>
      </c>
      <c r="K3532" s="3">
        <v>1641799709.5999999</v>
      </c>
      <c r="N3532" t="s">
        <v>4877</v>
      </c>
      <c r="O3532" s="9">
        <v>45679.608506944402</v>
      </c>
      <c r="P3532" t="s">
        <v>4944</v>
      </c>
      <c r="R3532" s="9"/>
      <c r="S3532" s="8" t="str">
        <f t="shared" si="110"/>
        <v/>
      </c>
      <c r="T3532" s="8" t="str">
        <f t="shared" si="111"/>
        <v/>
      </c>
    </row>
    <row r="3533" spans="1:20" x14ac:dyDescent="0.25">
      <c r="A3533" t="s">
        <v>3542</v>
      </c>
      <c r="B3533" s="7">
        <v>7903711</v>
      </c>
      <c r="C3533" s="9">
        <v>45679</v>
      </c>
      <c r="D3533" t="s">
        <v>4874</v>
      </c>
      <c r="E3533" t="s">
        <v>4281</v>
      </c>
      <c r="I3533" s="3">
        <v>0</v>
      </c>
      <c r="J3533" s="3">
        <v>18498480</v>
      </c>
      <c r="K3533" s="3">
        <v>1623301229.5999999</v>
      </c>
      <c r="N3533" t="s">
        <v>4877</v>
      </c>
      <c r="O3533" s="9">
        <v>45679.610381944403</v>
      </c>
      <c r="P3533" t="s">
        <v>6333</v>
      </c>
      <c r="R3533" s="9"/>
      <c r="S3533" s="8" t="str">
        <f t="shared" si="110"/>
        <v/>
      </c>
      <c r="T3533" s="8" t="str">
        <f t="shared" si="111"/>
        <v/>
      </c>
    </row>
    <row r="3534" spans="1:20" x14ac:dyDescent="0.25">
      <c r="A3534" t="s">
        <v>3542</v>
      </c>
      <c r="B3534" s="7">
        <v>7903712</v>
      </c>
      <c r="C3534" s="9">
        <v>45679</v>
      </c>
      <c r="D3534" t="s">
        <v>4874</v>
      </c>
      <c r="E3534" t="s">
        <v>4282</v>
      </c>
      <c r="I3534" s="3">
        <v>0</v>
      </c>
      <c r="J3534" s="3">
        <v>18498480</v>
      </c>
      <c r="K3534" s="3">
        <v>1604802749.5999999</v>
      </c>
      <c r="N3534" t="s">
        <v>4877</v>
      </c>
      <c r="O3534" s="9">
        <v>45679.610405092601</v>
      </c>
      <c r="P3534" t="s">
        <v>6333</v>
      </c>
      <c r="R3534" s="9"/>
      <c r="S3534" s="8" t="str">
        <f t="shared" si="110"/>
        <v/>
      </c>
      <c r="T3534" s="8" t="str">
        <f t="shared" si="111"/>
        <v/>
      </c>
    </row>
    <row r="3535" spans="1:20" x14ac:dyDescent="0.25">
      <c r="A3535" t="s">
        <v>3542</v>
      </c>
      <c r="B3535" s="7">
        <v>7903713</v>
      </c>
      <c r="C3535" s="9">
        <v>45679</v>
      </c>
      <c r="D3535" t="s">
        <v>4874</v>
      </c>
      <c r="E3535" t="s">
        <v>4283</v>
      </c>
      <c r="I3535" s="3">
        <v>0</v>
      </c>
      <c r="J3535" s="3">
        <v>16383309.25</v>
      </c>
      <c r="K3535" s="3">
        <v>1588419440.3499999</v>
      </c>
      <c r="N3535" t="s">
        <v>4877</v>
      </c>
      <c r="O3535" s="9">
        <v>45679.610428240703</v>
      </c>
      <c r="P3535" t="s">
        <v>6333</v>
      </c>
      <c r="R3535" s="9"/>
      <c r="S3535" s="8" t="str">
        <f t="shared" si="110"/>
        <v/>
      </c>
      <c r="T3535" s="8" t="str">
        <f t="shared" si="111"/>
        <v/>
      </c>
    </row>
    <row r="3536" spans="1:20" x14ac:dyDescent="0.25">
      <c r="A3536" t="s">
        <v>3542</v>
      </c>
      <c r="B3536" s="7">
        <v>7903714</v>
      </c>
      <c r="C3536" s="9">
        <v>45679</v>
      </c>
      <c r="D3536" t="s">
        <v>4874</v>
      </c>
      <c r="E3536" t="s">
        <v>4284</v>
      </c>
      <c r="I3536" s="3">
        <v>0</v>
      </c>
      <c r="J3536" s="3">
        <v>19921440</v>
      </c>
      <c r="K3536" s="3">
        <v>1568498000.3499999</v>
      </c>
      <c r="N3536" t="s">
        <v>4877</v>
      </c>
      <c r="O3536" s="9">
        <v>45679.6104513889</v>
      </c>
      <c r="P3536" t="s">
        <v>6333</v>
      </c>
      <c r="R3536" s="9"/>
      <c r="S3536" s="8" t="str">
        <f t="shared" si="110"/>
        <v/>
      </c>
      <c r="T3536" s="8" t="str">
        <f t="shared" si="111"/>
        <v/>
      </c>
    </row>
    <row r="3537" spans="1:20" x14ac:dyDescent="0.25">
      <c r="A3537" t="s">
        <v>3542</v>
      </c>
      <c r="B3537" s="7">
        <v>7903715</v>
      </c>
      <c r="C3537" s="9">
        <v>45679</v>
      </c>
      <c r="D3537" t="s">
        <v>4874</v>
      </c>
      <c r="E3537" t="s">
        <v>4285</v>
      </c>
      <c r="I3537" s="3">
        <v>0</v>
      </c>
      <c r="J3537" s="3">
        <v>5691840</v>
      </c>
      <c r="K3537" s="3">
        <v>1562806160.3499999</v>
      </c>
      <c r="N3537" t="s">
        <v>4877</v>
      </c>
      <c r="O3537" s="9">
        <v>45679.610474537003</v>
      </c>
      <c r="P3537" t="s">
        <v>6333</v>
      </c>
      <c r="R3537" s="9"/>
      <c r="S3537" s="8" t="str">
        <f t="shared" si="110"/>
        <v/>
      </c>
      <c r="T3537" s="8" t="str">
        <f t="shared" si="111"/>
        <v/>
      </c>
    </row>
    <row r="3538" spans="1:20" x14ac:dyDescent="0.25">
      <c r="A3538" t="s">
        <v>3542</v>
      </c>
      <c r="B3538" s="7">
        <v>7903716</v>
      </c>
      <c r="C3538" s="9">
        <v>45679</v>
      </c>
      <c r="D3538" t="s">
        <v>4874</v>
      </c>
      <c r="E3538" t="s">
        <v>4286</v>
      </c>
      <c r="I3538" s="3">
        <v>0</v>
      </c>
      <c r="J3538" s="3">
        <v>19921440</v>
      </c>
      <c r="K3538" s="3">
        <v>1542884720.3499999</v>
      </c>
      <c r="N3538" t="s">
        <v>4877</v>
      </c>
      <c r="O3538" s="9">
        <v>45679.6104976852</v>
      </c>
      <c r="P3538" t="s">
        <v>6333</v>
      </c>
      <c r="R3538" s="9"/>
      <c r="S3538" s="8" t="str">
        <f t="shared" si="110"/>
        <v/>
      </c>
      <c r="T3538" s="8" t="str">
        <f t="shared" si="111"/>
        <v/>
      </c>
    </row>
    <row r="3539" spans="1:20" x14ac:dyDescent="0.25">
      <c r="A3539" t="s">
        <v>3542</v>
      </c>
      <c r="B3539" s="7">
        <v>7903717</v>
      </c>
      <c r="C3539" s="9">
        <v>45679</v>
      </c>
      <c r="D3539" t="s">
        <v>4874</v>
      </c>
      <c r="E3539" t="s">
        <v>4287</v>
      </c>
      <c r="I3539" s="3">
        <v>0</v>
      </c>
      <c r="J3539" s="3">
        <v>18498480</v>
      </c>
      <c r="K3539" s="3">
        <v>1524386240.3499999</v>
      </c>
      <c r="N3539" t="s">
        <v>4877</v>
      </c>
      <c r="O3539" s="9">
        <v>45679.610520833303</v>
      </c>
      <c r="P3539" t="s">
        <v>6333</v>
      </c>
      <c r="R3539" s="9"/>
      <c r="S3539" s="8" t="str">
        <f t="shared" si="110"/>
        <v/>
      </c>
      <c r="T3539" s="8" t="str">
        <f t="shared" si="111"/>
        <v/>
      </c>
    </row>
    <row r="3540" spans="1:20" x14ac:dyDescent="0.25">
      <c r="A3540" t="s">
        <v>3542</v>
      </c>
      <c r="B3540" s="7">
        <v>7903718</v>
      </c>
      <c r="C3540" s="9">
        <v>45679</v>
      </c>
      <c r="D3540" t="s">
        <v>4874</v>
      </c>
      <c r="E3540" t="s">
        <v>4288</v>
      </c>
      <c r="I3540" s="3">
        <v>0</v>
      </c>
      <c r="J3540" s="3">
        <v>19921440</v>
      </c>
      <c r="K3540" s="3">
        <v>1504464800.3499999</v>
      </c>
      <c r="N3540" t="s">
        <v>4877</v>
      </c>
      <c r="O3540" s="9">
        <v>45679.6105439815</v>
      </c>
      <c r="P3540" t="s">
        <v>6333</v>
      </c>
      <c r="R3540" s="9"/>
      <c r="S3540" s="8" t="str">
        <f t="shared" si="110"/>
        <v/>
      </c>
      <c r="T3540" s="8" t="str">
        <f t="shared" si="111"/>
        <v/>
      </c>
    </row>
    <row r="3541" spans="1:20" x14ac:dyDescent="0.25">
      <c r="A3541" t="s">
        <v>3542</v>
      </c>
      <c r="B3541" s="7">
        <v>7903719</v>
      </c>
      <c r="C3541" s="9">
        <v>45679</v>
      </c>
      <c r="D3541" t="s">
        <v>4874</v>
      </c>
      <c r="E3541" t="s">
        <v>4289</v>
      </c>
      <c r="I3541" s="3">
        <v>0</v>
      </c>
      <c r="J3541" s="3">
        <v>2134440</v>
      </c>
      <c r="K3541" s="3">
        <v>1502330360.3499999</v>
      </c>
      <c r="N3541" t="s">
        <v>4877</v>
      </c>
      <c r="O3541" s="9">
        <v>45679.610567129603</v>
      </c>
      <c r="P3541" t="s">
        <v>6333</v>
      </c>
      <c r="R3541" s="9"/>
      <c r="S3541" s="8" t="str">
        <f t="shared" si="110"/>
        <v/>
      </c>
      <c r="T3541" s="8" t="str">
        <f t="shared" si="111"/>
        <v/>
      </c>
    </row>
    <row r="3542" spans="1:20" x14ac:dyDescent="0.25">
      <c r="A3542" t="s">
        <v>3542</v>
      </c>
      <c r="B3542" s="7">
        <v>7903720</v>
      </c>
      <c r="C3542" s="9">
        <v>45679</v>
      </c>
      <c r="D3542" t="s">
        <v>4874</v>
      </c>
      <c r="E3542" t="s">
        <v>4290</v>
      </c>
      <c r="I3542" s="3">
        <v>0</v>
      </c>
      <c r="J3542" s="3">
        <v>15120432.25</v>
      </c>
      <c r="K3542" s="3">
        <v>1487209928.0999999</v>
      </c>
      <c r="N3542" t="s">
        <v>4877</v>
      </c>
      <c r="O3542" s="9">
        <v>45679.6105902778</v>
      </c>
      <c r="P3542" t="s">
        <v>6333</v>
      </c>
      <c r="R3542" s="9"/>
      <c r="S3542" s="8" t="str">
        <f t="shared" si="110"/>
        <v/>
      </c>
      <c r="T3542" s="8" t="str">
        <f t="shared" si="111"/>
        <v/>
      </c>
    </row>
    <row r="3543" spans="1:20" x14ac:dyDescent="0.25">
      <c r="A3543" t="s">
        <v>3542</v>
      </c>
      <c r="B3543" s="7">
        <v>7903721</v>
      </c>
      <c r="C3543" s="9">
        <v>45679</v>
      </c>
      <c r="D3543" t="s">
        <v>3539</v>
      </c>
      <c r="E3543" t="s">
        <v>7685</v>
      </c>
      <c r="I3543" s="3">
        <v>0</v>
      </c>
      <c r="J3543" s="3">
        <v>47756.44</v>
      </c>
      <c r="K3543" s="3">
        <v>1487162171.6600001</v>
      </c>
      <c r="N3543" t="s">
        <v>4877</v>
      </c>
      <c r="O3543" s="9">
        <v>45679.623310185198</v>
      </c>
      <c r="P3543" t="s">
        <v>83</v>
      </c>
      <c r="R3543" s="9"/>
      <c r="S3543" s="8" t="str">
        <f t="shared" si="110"/>
        <v>00085078</v>
      </c>
      <c r="T3543" s="8">
        <f t="shared" si="111"/>
        <v>7903721</v>
      </c>
    </row>
    <row r="3544" spans="1:20" x14ac:dyDescent="0.25">
      <c r="A3544" t="s">
        <v>3542</v>
      </c>
      <c r="B3544" s="7">
        <v>7903724</v>
      </c>
      <c r="C3544" s="9">
        <v>45679</v>
      </c>
      <c r="D3544" t="s">
        <v>4942</v>
      </c>
      <c r="E3544" t="s">
        <v>4291</v>
      </c>
      <c r="F3544" t="s">
        <v>7598</v>
      </c>
      <c r="I3544" s="3">
        <v>1238412.51</v>
      </c>
      <c r="J3544" s="3">
        <v>0</v>
      </c>
      <c r="K3544" s="3">
        <v>1488400584.1700001</v>
      </c>
      <c r="N3544" t="s">
        <v>4877</v>
      </c>
      <c r="O3544" s="9">
        <v>45679.626134259299</v>
      </c>
      <c r="P3544" t="s">
        <v>4944</v>
      </c>
      <c r="R3544" s="9"/>
      <c r="S3544" s="8" t="str">
        <f t="shared" si="110"/>
        <v/>
      </c>
      <c r="T3544" s="8" t="str">
        <f t="shared" si="111"/>
        <v/>
      </c>
    </row>
    <row r="3545" spans="1:20" x14ac:dyDescent="0.25">
      <c r="A3545" t="s">
        <v>3542</v>
      </c>
      <c r="B3545" s="7">
        <v>7903725</v>
      </c>
      <c r="C3545" s="9">
        <v>45679</v>
      </c>
      <c r="D3545" t="s">
        <v>4942</v>
      </c>
      <c r="E3545" t="s">
        <v>4292</v>
      </c>
      <c r="F3545" t="s">
        <v>7598</v>
      </c>
      <c r="I3545" s="3">
        <v>670717.97</v>
      </c>
      <c r="J3545" s="3">
        <v>0</v>
      </c>
      <c r="K3545" s="3">
        <v>1489071302.1400001</v>
      </c>
      <c r="N3545" t="s">
        <v>4877</v>
      </c>
      <c r="O3545" s="9">
        <v>45679.626134259299</v>
      </c>
      <c r="P3545" t="s">
        <v>4944</v>
      </c>
      <c r="R3545" s="9"/>
      <c r="S3545" s="8" t="str">
        <f t="shared" si="110"/>
        <v/>
      </c>
      <c r="T3545" s="8" t="str">
        <f t="shared" si="111"/>
        <v/>
      </c>
    </row>
    <row r="3546" spans="1:20" x14ac:dyDescent="0.25">
      <c r="A3546" t="s">
        <v>3542</v>
      </c>
      <c r="B3546" s="7">
        <v>7903726</v>
      </c>
      <c r="C3546" s="9">
        <v>45679</v>
      </c>
      <c r="D3546" t="s">
        <v>4942</v>
      </c>
      <c r="E3546" t="s">
        <v>4293</v>
      </c>
      <c r="F3546" t="s">
        <v>7686</v>
      </c>
      <c r="I3546" s="3">
        <v>18102081.469999999</v>
      </c>
      <c r="J3546" s="3">
        <v>0</v>
      </c>
      <c r="K3546" s="3">
        <v>1507173383.6099999</v>
      </c>
      <c r="N3546" t="s">
        <v>4877</v>
      </c>
      <c r="O3546" s="9">
        <v>45679.626354166699</v>
      </c>
      <c r="P3546" t="s">
        <v>4944</v>
      </c>
      <c r="R3546" s="9"/>
      <c r="S3546" s="8" t="str">
        <f t="shared" si="110"/>
        <v/>
      </c>
      <c r="T3546" s="8" t="str">
        <f t="shared" si="111"/>
        <v/>
      </c>
    </row>
    <row r="3547" spans="1:20" x14ac:dyDescent="0.25">
      <c r="A3547" t="s">
        <v>3542</v>
      </c>
      <c r="B3547" s="7">
        <v>7903730</v>
      </c>
      <c r="C3547" s="9">
        <v>45679</v>
      </c>
      <c r="D3547" t="s">
        <v>3539</v>
      </c>
      <c r="E3547" t="s">
        <v>7687</v>
      </c>
      <c r="I3547" s="3">
        <v>0</v>
      </c>
      <c r="J3547" s="3">
        <v>7654709.9199999999</v>
      </c>
      <c r="K3547" s="3">
        <v>1499518673.6900001</v>
      </c>
      <c r="N3547" t="s">
        <v>4877</v>
      </c>
      <c r="O3547" s="9">
        <v>45679.627962963001</v>
      </c>
      <c r="P3547" t="s">
        <v>83</v>
      </c>
      <c r="R3547" s="9"/>
      <c r="S3547" s="8" t="str">
        <f t="shared" si="110"/>
        <v>00085079</v>
      </c>
      <c r="T3547" s="8">
        <f t="shared" si="111"/>
        <v>7903730</v>
      </c>
    </row>
    <row r="3548" spans="1:20" x14ac:dyDescent="0.25">
      <c r="A3548" t="s">
        <v>3542</v>
      </c>
      <c r="B3548" s="7">
        <v>7903731</v>
      </c>
      <c r="C3548" s="9">
        <v>45679</v>
      </c>
      <c r="D3548" t="s">
        <v>3539</v>
      </c>
      <c r="E3548" t="s">
        <v>7688</v>
      </c>
      <c r="I3548" s="3">
        <v>0</v>
      </c>
      <c r="J3548" s="3">
        <v>50924.23</v>
      </c>
      <c r="K3548" s="3">
        <v>1499467749.46</v>
      </c>
      <c r="N3548" t="s">
        <v>4877</v>
      </c>
      <c r="O3548" s="9">
        <v>45679.633194444403</v>
      </c>
      <c r="P3548" t="s">
        <v>83</v>
      </c>
      <c r="R3548" s="9"/>
      <c r="S3548" s="8" t="str">
        <f t="shared" si="110"/>
        <v>00085080</v>
      </c>
      <c r="T3548" s="8">
        <f t="shared" si="111"/>
        <v>7903731</v>
      </c>
    </row>
    <row r="3549" spans="1:20" x14ac:dyDescent="0.25">
      <c r="A3549" t="s">
        <v>3542</v>
      </c>
      <c r="B3549" s="7">
        <v>7903732</v>
      </c>
      <c r="C3549" s="9">
        <v>45679</v>
      </c>
      <c r="D3549" t="s">
        <v>4874</v>
      </c>
      <c r="E3549" t="s">
        <v>2760</v>
      </c>
      <c r="F3549" t="s">
        <v>7689</v>
      </c>
      <c r="I3549" s="3">
        <v>0</v>
      </c>
      <c r="J3549" s="3">
        <v>200008.98</v>
      </c>
      <c r="K3549" s="3">
        <v>1499267740.48</v>
      </c>
      <c r="N3549" t="s">
        <v>4877</v>
      </c>
      <c r="O3549" s="9">
        <v>45679.635879629597</v>
      </c>
      <c r="P3549" t="s">
        <v>368</v>
      </c>
      <c r="R3549" s="9"/>
      <c r="S3549" s="8" t="str">
        <f t="shared" si="110"/>
        <v/>
      </c>
      <c r="T3549" s="8" t="str">
        <f t="shared" si="111"/>
        <v/>
      </c>
    </row>
    <row r="3550" spans="1:20" x14ac:dyDescent="0.25">
      <c r="A3550" t="s">
        <v>3542</v>
      </c>
      <c r="B3550" s="7">
        <v>7903733</v>
      </c>
      <c r="C3550" s="9">
        <v>45679</v>
      </c>
      <c r="D3550" t="s">
        <v>4874</v>
      </c>
      <c r="E3550" t="s">
        <v>3304</v>
      </c>
      <c r="F3550" t="s">
        <v>7690</v>
      </c>
      <c r="I3550" s="3">
        <v>0</v>
      </c>
      <c r="J3550" s="3">
        <v>370501.04</v>
      </c>
      <c r="K3550" s="3">
        <v>1498897239.4400001</v>
      </c>
      <c r="N3550" t="s">
        <v>4877</v>
      </c>
      <c r="O3550" s="9">
        <v>45679.640393518501</v>
      </c>
      <c r="P3550" t="s">
        <v>368</v>
      </c>
      <c r="R3550" s="9"/>
      <c r="S3550" s="8" t="str">
        <f t="shared" si="110"/>
        <v/>
      </c>
      <c r="T3550" s="8" t="str">
        <f t="shared" si="111"/>
        <v/>
      </c>
    </row>
    <row r="3551" spans="1:20" x14ac:dyDescent="0.25">
      <c r="A3551" t="s">
        <v>3542</v>
      </c>
      <c r="B3551" s="7">
        <v>7903734</v>
      </c>
      <c r="C3551" s="9">
        <v>45679</v>
      </c>
      <c r="D3551" t="s">
        <v>3539</v>
      </c>
      <c r="E3551" t="s">
        <v>7691</v>
      </c>
      <c r="I3551" s="3">
        <v>0</v>
      </c>
      <c r="J3551" s="3">
        <v>881134</v>
      </c>
      <c r="K3551" s="3">
        <v>1498016105.4400001</v>
      </c>
      <c r="N3551" t="s">
        <v>4877</v>
      </c>
      <c r="O3551" s="9">
        <v>45679.6411689815</v>
      </c>
      <c r="P3551" t="s">
        <v>83</v>
      </c>
      <c r="R3551" s="9"/>
      <c r="S3551" s="8" t="str">
        <f t="shared" si="110"/>
        <v>00085081</v>
      </c>
      <c r="T3551" s="8">
        <f t="shared" si="111"/>
        <v>7903734</v>
      </c>
    </row>
    <row r="3552" spans="1:20" x14ac:dyDescent="0.25">
      <c r="A3552" t="s">
        <v>3542</v>
      </c>
      <c r="B3552" s="7">
        <v>7903737</v>
      </c>
      <c r="C3552" s="9">
        <v>45679</v>
      </c>
      <c r="D3552" t="s">
        <v>4942</v>
      </c>
      <c r="E3552" t="s">
        <v>2832</v>
      </c>
      <c r="I3552" s="3">
        <v>424870.36</v>
      </c>
      <c r="J3552" s="3">
        <v>0</v>
      </c>
      <c r="K3552" s="3">
        <v>1498440975.8</v>
      </c>
      <c r="N3552" t="s">
        <v>4877</v>
      </c>
      <c r="O3552" s="9">
        <v>45679.643113425896</v>
      </c>
      <c r="P3552" t="s">
        <v>4944</v>
      </c>
      <c r="R3552" s="9"/>
      <c r="S3552" s="8" t="str">
        <f t="shared" si="110"/>
        <v/>
      </c>
      <c r="T3552" s="8" t="str">
        <f t="shared" si="111"/>
        <v/>
      </c>
    </row>
    <row r="3553" spans="1:20" x14ac:dyDescent="0.25">
      <c r="A3553" t="s">
        <v>3542</v>
      </c>
      <c r="B3553" s="7">
        <v>7903738</v>
      </c>
      <c r="C3553" s="9">
        <v>45679</v>
      </c>
      <c r="D3553" t="s">
        <v>4942</v>
      </c>
      <c r="E3553" t="s">
        <v>2831</v>
      </c>
      <c r="I3553" s="3">
        <v>402293.33</v>
      </c>
      <c r="J3553" s="3">
        <v>0</v>
      </c>
      <c r="K3553" s="3">
        <v>1498843269.1300001</v>
      </c>
      <c r="N3553" t="s">
        <v>4877</v>
      </c>
      <c r="O3553" s="9">
        <v>45679.643113425896</v>
      </c>
      <c r="P3553" t="s">
        <v>4944</v>
      </c>
      <c r="R3553" s="9"/>
      <c r="S3553" s="8" t="str">
        <f t="shared" si="110"/>
        <v/>
      </c>
      <c r="T3553" s="8" t="str">
        <f t="shared" si="111"/>
        <v/>
      </c>
    </row>
    <row r="3554" spans="1:20" x14ac:dyDescent="0.25">
      <c r="A3554" t="s">
        <v>3542</v>
      </c>
      <c r="B3554" s="7">
        <v>7903739</v>
      </c>
      <c r="C3554" s="9">
        <v>45679</v>
      </c>
      <c r="D3554" t="s">
        <v>4942</v>
      </c>
      <c r="E3554" t="s">
        <v>2830</v>
      </c>
      <c r="I3554" s="3">
        <v>291260.78999999998</v>
      </c>
      <c r="J3554" s="3">
        <v>0</v>
      </c>
      <c r="K3554" s="3">
        <v>1499134529.9200001</v>
      </c>
      <c r="N3554" t="s">
        <v>4877</v>
      </c>
      <c r="O3554" s="9">
        <v>45679.643113425896</v>
      </c>
      <c r="P3554" t="s">
        <v>4944</v>
      </c>
      <c r="R3554" s="9"/>
      <c r="S3554" s="8" t="str">
        <f t="shared" si="110"/>
        <v/>
      </c>
      <c r="T3554" s="8" t="str">
        <f t="shared" si="111"/>
        <v/>
      </c>
    </row>
    <row r="3555" spans="1:20" x14ac:dyDescent="0.25">
      <c r="A3555" t="s">
        <v>3542</v>
      </c>
      <c r="B3555" s="7">
        <v>7903740</v>
      </c>
      <c r="C3555" s="9">
        <v>45679</v>
      </c>
      <c r="D3555" t="s">
        <v>4942</v>
      </c>
      <c r="E3555" t="s">
        <v>2834</v>
      </c>
      <c r="I3555" s="3">
        <v>101615.67999999999</v>
      </c>
      <c r="J3555" s="3">
        <v>0</v>
      </c>
      <c r="K3555" s="3">
        <v>1499236145.5999999</v>
      </c>
      <c r="N3555" t="s">
        <v>4877</v>
      </c>
      <c r="O3555" s="9">
        <v>45679.643113425896</v>
      </c>
      <c r="P3555" t="s">
        <v>4944</v>
      </c>
      <c r="R3555" s="9"/>
      <c r="S3555" s="8" t="str">
        <f t="shared" si="110"/>
        <v/>
      </c>
      <c r="T3555" s="8" t="str">
        <f t="shared" si="111"/>
        <v/>
      </c>
    </row>
    <row r="3556" spans="1:20" x14ac:dyDescent="0.25">
      <c r="A3556" t="s">
        <v>3542</v>
      </c>
      <c r="B3556" s="7">
        <v>7903743</v>
      </c>
      <c r="C3556" s="9">
        <v>45679</v>
      </c>
      <c r="D3556" t="s">
        <v>3539</v>
      </c>
      <c r="E3556" t="s">
        <v>7692</v>
      </c>
      <c r="I3556" s="3">
        <v>0</v>
      </c>
      <c r="J3556" s="3">
        <v>179994.1</v>
      </c>
      <c r="K3556" s="3">
        <v>1499056151.5</v>
      </c>
      <c r="N3556" t="s">
        <v>4877</v>
      </c>
      <c r="O3556" s="9">
        <v>45679.6461921296</v>
      </c>
      <c r="P3556" t="s">
        <v>83</v>
      </c>
      <c r="R3556" s="9"/>
      <c r="S3556" s="8" t="str">
        <f t="shared" si="110"/>
        <v>00085082</v>
      </c>
      <c r="T3556" s="8">
        <f t="shared" si="111"/>
        <v>7903743</v>
      </c>
    </row>
    <row r="3557" spans="1:20" x14ac:dyDescent="0.25">
      <c r="A3557" t="s">
        <v>3542</v>
      </c>
      <c r="B3557" s="7">
        <v>7903744</v>
      </c>
      <c r="C3557" s="9">
        <v>45679</v>
      </c>
      <c r="D3557" t="s">
        <v>4874</v>
      </c>
      <c r="E3557" t="s">
        <v>2620</v>
      </c>
      <c r="F3557" t="s">
        <v>7693</v>
      </c>
      <c r="I3557" s="3">
        <v>0</v>
      </c>
      <c r="J3557" s="3">
        <v>63163.55</v>
      </c>
      <c r="K3557" s="3">
        <v>1498992987.95</v>
      </c>
      <c r="N3557" t="s">
        <v>4877</v>
      </c>
      <c r="O3557" s="9">
        <v>45679.647118055596</v>
      </c>
      <c r="P3557" t="s">
        <v>368</v>
      </c>
      <c r="R3557" s="9"/>
      <c r="S3557" s="8" t="str">
        <f t="shared" si="110"/>
        <v/>
      </c>
      <c r="T3557" s="8" t="str">
        <f t="shared" si="111"/>
        <v/>
      </c>
    </row>
    <row r="3558" spans="1:20" x14ac:dyDescent="0.25">
      <c r="A3558" t="s">
        <v>3542</v>
      </c>
      <c r="B3558" s="7">
        <v>7903745</v>
      </c>
      <c r="C3558" s="9">
        <v>45679</v>
      </c>
      <c r="D3558" t="s">
        <v>4942</v>
      </c>
      <c r="E3558" t="s">
        <v>4294</v>
      </c>
      <c r="F3558" t="s">
        <v>7694</v>
      </c>
      <c r="I3558" s="3">
        <v>17465026.690000001</v>
      </c>
      <c r="J3558" s="3">
        <v>0</v>
      </c>
      <c r="K3558" s="3">
        <v>1516458014.6400001</v>
      </c>
      <c r="N3558" t="s">
        <v>4877</v>
      </c>
      <c r="O3558" s="9">
        <v>45679.647557870398</v>
      </c>
      <c r="P3558" t="s">
        <v>4944</v>
      </c>
      <c r="R3558" s="9"/>
      <c r="S3558" s="8" t="str">
        <f t="shared" si="110"/>
        <v/>
      </c>
      <c r="T3558" s="8" t="str">
        <f t="shared" si="111"/>
        <v/>
      </c>
    </row>
    <row r="3559" spans="1:20" x14ac:dyDescent="0.25">
      <c r="A3559" t="s">
        <v>3542</v>
      </c>
      <c r="B3559" s="7">
        <v>7903747</v>
      </c>
      <c r="C3559" s="9">
        <v>45679</v>
      </c>
      <c r="D3559" t="s">
        <v>4874</v>
      </c>
      <c r="E3559" t="s">
        <v>3514</v>
      </c>
      <c r="I3559" s="3">
        <v>0</v>
      </c>
      <c r="J3559" s="3">
        <v>72244.899999999994</v>
      </c>
      <c r="K3559" s="3">
        <v>1516385769.74</v>
      </c>
      <c r="N3559" t="s">
        <v>4877</v>
      </c>
      <c r="O3559" s="9">
        <v>45679.650196759299</v>
      </c>
      <c r="P3559" t="s">
        <v>83</v>
      </c>
      <c r="R3559" s="9"/>
      <c r="S3559" s="8" t="str">
        <f t="shared" si="110"/>
        <v/>
      </c>
      <c r="T3559" s="8" t="str">
        <f t="shared" si="111"/>
        <v/>
      </c>
    </row>
    <row r="3560" spans="1:20" x14ac:dyDescent="0.25">
      <c r="A3560" t="s">
        <v>3542</v>
      </c>
      <c r="B3560" s="7">
        <v>7903748</v>
      </c>
      <c r="C3560" s="9">
        <v>45679</v>
      </c>
      <c r="D3560" t="s">
        <v>3539</v>
      </c>
      <c r="E3560" t="s">
        <v>7695</v>
      </c>
      <c r="I3560" s="3">
        <v>0</v>
      </c>
      <c r="J3560" s="3">
        <v>2817551.33</v>
      </c>
      <c r="K3560" s="3">
        <v>1513568218.4100001</v>
      </c>
      <c r="N3560" t="s">
        <v>4877</v>
      </c>
      <c r="O3560" s="9">
        <v>45679.653969907398</v>
      </c>
      <c r="P3560" t="s">
        <v>83</v>
      </c>
      <c r="R3560" s="9"/>
      <c r="S3560" s="8" t="str">
        <f t="shared" si="110"/>
        <v>00085084</v>
      </c>
      <c r="T3560" s="8">
        <f t="shared" si="111"/>
        <v>7903748</v>
      </c>
    </row>
    <row r="3561" spans="1:20" x14ac:dyDescent="0.25">
      <c r="A3561" t="s">
        <v>3542</v>
      </c>
      <c r="B3561" s="7">
        <v>7903750</v>
      </c>
      <c r="C3561" s="9">
        <v>45679</v>
      </c>
      <c r="D3561" t="s">
        <v>3539</v>
      </c>
      <c r="E3561" t="s">
        <v>7696</v>
      </c>
      <c r="I3561" s="3">
        <v>0</v>
      </c>
      <c r="J3561" s="3">
        <v>17268.62</v>
      </c>
      <c r="K3561" s="3">
        <v>1513550949.79</v>
      </c>
      <c r="N3561" t="s">
        <v>4877</v>
      </c>
      <c r="O3561" s="9">
        <v>45679.664710648103</v>
      </c>
      <c r="P3561" t="s">
        <v>368</v>
      </c>
      <c r="R3561" s="9"/>
      <c r="S3561" s="8" t="str">
        <f t="shared" si="110"/>
        <v>00085085</v>
      </c>
      <c r="T3561" s="8">
        <f t="shared" si="111"/>
        <v>7903750</v>
      </c>
    </row>
    <row r="3562" spans="1:20" x14ac:dyDescent="0.25">
      <c r="A3562" t="s">
        <v>3542</v>
      </c>
      <c r="B3562" s="7">
        <v>7903753</v>
      </c>
      <c r="C3562" s="9">
        <v>45679</v>
      </c>
      <c r="D3562" t="s">
        <v>3539</v>
      </c>
      <c r="E3562" t="s">
        <v>7697</v>
      </c>
      <c r="I3562" s="3">
        <v>17268.62</v>
      </c>
      <c r="J3562" s="3">
        <v>0</v>
      </c>
      <c r="K3562" s="3">
        <v>1513568218.4100001</v>
      </c>
      <c r="N3562" t="s">
        <v>4877</v>
      </c>
      <c r="O3562" s="9">
        <v>45679.676365740699</v>
      </c>
      <c r="P3562" t="s">
        <v>368</v>
      </c>
      <c r="R3562" s="9"/>
      <c r="S3562" s="8" t="str">
        <f t="shared" si="110"/>
        <v>00085086</v>
      </c>
      <c r="T3562" s="8">
        <f t="shared" si="111"/>
        <v>7903753</v>
      </c>
    </row>
    <row r="3563" spans="1:20" x14ac:dyDescent="0.25">
      <c r="A3563" t="s">
        <v>3542</v>
      </c>
      <c r="B3563" s="7">
        <v>7903754</v>
      </c>
      <c r="C3563" s="9">
        <v>45679</v>
      </c>
      <c r="D3563" t="s">
        <v>3539</v>
      </c>
      <c r="E3563" t="s">
        <v>7698</v>
      </c>
      <c r="I3563" s="3">
        <v>0</v>
      </c>
      <c r="J3563" s="3">
        <v>46221.3</v>
      </c>
      <c r="K3563" s="3">
        <v>1513521997.1099999</v>
      </c>
      <c r="N3563" t="s">
        <v>4877</v>
      </c>
      <c r="O3563" s="9">
        <v>45679.677280092597</v>
      </c>
      <c r="P3563" t="s">
        <v>368</v>
      </c>
      <c r="R3563" s="9"/>
      <c r="S3563" s="8" t="str">
        <f t="shared" si="110"/>
        <v>00085087</v>
      </c>
      <c r="T3563" s="8">
        <f t="shared" si="111"/>
        <v>7903754</v>
      </c>
    </row>
    <row r="3564" spans="1:20" x14ac:dyDescent="0.25">
      <c r="A3564" t="s">
        <v>3542</v>
      </c>
      <c r="B3564" s="7">
        <v>7903757</v>
      </c>
      <c r="C3564" s="9">
        <v>45679</v>
      </c>
      <c r="D3564" t="s">
        <v>3539</v>
      </c>
      <c r="E3564" t="s">
        <v>7699</v>
      </c>
      <c r="I3564" s="3">
        <v>46221.3</v>
      </c>
      <c r="J3564" s="3">
        <v>0</v>
      </c>
      <c r="K3564" s="3">
        <v>1513568218.4100001</v>
      </c>
      <c r="N3564" t="s">
        <v>4877</v>
      </c>
      <c r="O3564" s="9">
        <v>45679.6801388889</v>
      </c>
      <c r="P3564" t="s">
        <v>368</v>
      </c>
      <c r="R3564" s="9"/>
      <c r="S3564" s="8" t="str">
        <f t="shared" si="110"/>
        <v>00085088</v>
      </c>
      <c r="T3564" s="8">
        <f t="shared" si="111"/>
        <v>7903757</v>
      </c>
    </row>
    <row r="3565" spans="1:20" x14ac:dyDescent="0.25">
      <c r="A3565" t="s">
        <v>3542</v>
      </c>
      <c r="B3565" s="7">
        <v>7903758</v>
      </c>
      <c r="C3565" s="9">
        <v>45679</v>
      </c>
      <c r="D3565" t="s">
        <v>4942</v>
      </c>
      <c r="E3565" t="s">
        <v>4295</v>
      </c>
      <c r="F3565" t="s">
        <v>7700</v>
      </c>
      <c r="I3565" s="3">
        <v>3318603.02</v>
      </c>
      <c r="J3565" s="3">
        <v>0</v>
      </c>
      <c r="K3565" s="3">
        <v>1516886821.4300001</v>
      </c>
      <c r="N3565" t="s">
        <v>4877</v>
      </c>
      <c r="O3565" s="9">
        <v>45679.687291666698</v>
      </c>
      <c r="P3565" t="s">
        <v>4944</v>
      </c>
      <c r="R3565" s="9"/>
      <c r="S3565" s="8" t="str">
        <f t="shared" si="110"/>
        <v/>
      </c>
      <c r="T3565" s="8" t="str">
        <f t="shared" si="111"/>
        <v/>
      </c>
    </row>
    <row r="3566" spans="1:20" x14ac:dyDescent="0.25">
      <c r="A3566" t="s">
        <v>3542</v>
      </c>
      <c r="B3566" s="7">
        <v>7903759</v>
      </c>
      <c r="C3566" s="9">
        <v>45679</v>
      </c>
      <c r="D3566" t="s">
        <v>4942</v>
      </c>
      <c r="E3566" t="s">
        <v>4296</v>
      </c>
      <c r="F3566" t="s">
        <v>7701</v>
      </c>
      <c r="I3566" s="3">
        <v>12113559.01</v>
      </c>
      <c r="J3566" s="3">
        <v>0</v>
      </c>
      <c r="K3566" s="3">
        <v>1529000380.4400001</v>
      </c>
      <c r="N3566" t="s">
        <v>4877</v>
      </c>
      <c r="O3566" s="9">
        <v>45679.687314814801</v>
      </c>
      <c r="P3566" t="s">
        <v>4944</v>
      </c>
      <c r="R3566" s="9"/>
      <c r="S3566" s="8" t="str">
        <f t="shared" si="110"/>
        <v/>
      </c>
      <c r="T3566" s="8" t="str">
        <f t="shared" si="111"/>
        <v/>
      </c>
    </row>
    <row r="3567" spans="1:20" x14ac:dyDescent="0.25">
      <c r="A3567" t="s">
        <v>3542</v>
      </c>
      <c r="B3567" s="7">
        <v>7903768</v>
      </c>
      <c r="C3567" s="9">
        <v>45679</v>
      </c>
      <c r="D3567" t="s">
        <v>4942</v>
      </c>
      <c r="E3567" t="s">
        <v>2611</v>
      </c>
      <c r="F3567" t="s">
        <v>7702</v>
      </c>
      <c r="I3567" s="3">
        <v>9937160.4600000009</v>
      </c>
      <c r="J3567" s="3">
        <v>0</v>
      </c>
      <c r="K3567" s="3">
        <v>1538937540.9000001</v>
      </c>
      <c r="N3567" t="s">
        <v>4877</v>
      </c>
      <c r="O3567" s="9">
        <v>45679.698842592603</v>
      </c>
      <c r="P3567" t="s">
        <v>4944</v>
      </c>
      <c r="R3567" s="9"/>
      <c r="S3567" s="8" t="str">
        <f t="shared" si="110"/>
        <v/>
      </c>
      <c r="T3567" s="8" t="str">
        <f t="shared" si="111"/>
        <v/>
      </c>
    </row>
    <row r="3568" spans="1:20" x14ac:dyDescent="0.25">
      <c r="A3568" t="s">
        <v>3542</v>
      </c>
      <c r="B3568" s="7">
        <v>7903769</v>
      </c>
      <c r="C3568" s="9">
        <v>45679</v>
      </c>
      <c r="D3568" t="s">
        <v>4942</v>
      </c>
      <c r="E3568" t="s">
        <v>2614</v>
      </c>
      <c r="F3568" t="s">
        <v>7702</v>
      </c>
      <c r="I3568" s="3">
        <v>10409237.029999999</v>
      </c>
      <c r="J3568" s="3">
        <v>0</v>
      </c>
      <c r="K3568" s="3">
        <v>1549346777.9300001</v>
      </c>
      <c r="N3568" t="s">
        <v>4877</v>
      </c>
      <c r="O3568" s="9">
        <v>45679.698842592603</v>
      </c>
      <c r="P3568" t="s">
        <v>4944</v>
      </c>
      <c r="R3568" s="9"/>
      <c r="S3568" s="8" t="str">
        <f t="shared" si="110"/>
        <v/>
      </c>
      <c r="T3568" s="8" t="str">
        <f t="shared" si="111"/>
        <v/>
      </c>
    </row>
    <row r="3569" spans="1:20" x14ac:dyDescent="0.25">
      <c r="A3569" t="s">
        <v>3542</v>
      </c>
      <c r="B3569" s="7">
        <v>7903770</v>
      </c>
      <c r="C3569" s="9">
        <v>45679</v>
      </c>
      <c r="D3569" t="s">
        <v>4942</v>
      </c>
      <c r="E3569" t="s">
        <v>2613</v>
      </c>
      <c r="F3569" t="s">
        <v>7702</v>
      </c>
      <c r="I3569" s="3">
        <v>3433619.44</v>
      </c>
      <c r="J3569" s="3">
        <v>0</v>
      </c>
      <c r="K3569" s="3">
        <v>1552780397.3699999</v>
      </c>
      <c r="N3569" t="s">
        <v>4877</v>
      </c>
      <c r="O3569" s="9">
        <v>45679.698842592603</v>
      </c>
      <c r="P3569" t="s">
        <v>4944</v>
      </c>
      <c r="R3569" s="9"/>
      <c r="S3569" s="8" t="str">
        <f t="shared" si="110"/>
        <v/>
      </c>
      <c r="T3569" s="8" t="str">
        <f t="shared" si="111"/>
        <v/>
      </c>
    </row>
    <row r="3570" spans="1:20" x14ac:dyDescent="0.25">
      <c r="A3570" t="s">
        <v>3542</v>
      </c>
      <c r="B3570" s="7">
        <v>7903774</v>
      </c>
      <c r="C3570" s="9">
        <v>45679</v>
      </c>
      <c r="D3570" t="s">
        <v>3539</v>
      </c>
      <c r="E3570" t="s">
        <v>7703</v>
      </c>
      <c r="I3570" s="3">
        <v>0</v>
      </c>
      <c r="J3570" s="3">
        <v>984000</v>
      </c>
      <c r="K3570" s="3">
        <v>1551796397.3699999</v>
      </c>
      <c r="N3570" t="s">
        <v>4877</v>
      </c>
      <c r="O3570" s="9">
        <v>45679.705844907403</v>
      </c>
      <c r="P3570" t="s">
        <v>368</v>
      </c>
      <c r="R3570" s="9"/>
      <c r="S3570" s="8" t="str">
        <f t="shared" si="110"/>
        <v>00085089</v>
      </c>
      <c r="T3570" s="8">
        <f t="shared" si="111"/>
        <v>7903774</v>
      </c>
    </row>
    <row r="3571" spans="1:20" x14ac:dyDescent="0.25">
      <c r="A3571" t="s">
        <v>3542</v>
      </c>
      <c r="B3571" s="7">
        <v>7903775</v>
      </c>
      <c r="C3571" s="9">
        <v>45679</v>
      </c>
      <c r="D3571" t="s">
        <v>3539</v>
      </c>
      <c r="E3571" t="s">
        <v>7704</v>
      </c>
      <c r="I3571" s="3">
        <v>0</v>
      </c>
      <c r="J3571" s="3">
        <v>75671304.349999994</v>
      </c>
      <c r="K3571" s="3">
        <v>1476125093.02</v>
      </c>
      <c r="N3571" t="s">
        <v>4877</v>
      </c>
      <c r="O3571" s="9">
        <v>45679.707013888903</v>
      </c>
      <c r="P3571" t="s">
        <v>368</v>
      </c>
      <c r="R3571" s="9"/>
      <c r="S3571" s="8" t="str">
        <f t="shared" si="110"/>
        <v>00085090</v>
      </c>
      <c r="T3571" s="8">
        <f t="shared" si="111"/>
        <v>7903775</v>
      </c>
    </row>
    <row r="3572" spans="1:20" x14ac:dyDescent="0.25">
      <c r="A3572" t="s">
        <v>3542</v>
      </c>
      <c r="B3572" s="7">
        <v>7903776</v>
      </c>
      <c r="C3572" s="9">
        <v>45679</v>
      </c>
      <c r="D3572" t="s">
        <v>4942</v>
      </c>
      <c r="E3572" t="s">
        <v>2513</v>
      </c>
      <c r="F3572" t="s">
        <v>7705</v>
      </c>
      <c r="I3572" s="3">
        <v>14585487.369999999</v>
      </c>
      <c r="J3572" s="3">
        <v>0</v>
      </c>
      <c r="K3572" s="3">
        <v>1490710580.3900001</v>
      </c>
      <c r="N3572" t="s">
        <v>4877</v>
      </c>
      <c r="O3572" s="9">
        <v>45679.707986111098</v>
      </c>
      <c r="P3572" t="s">
        <v>4944</v>
      </c>
      <c r="R3572" s="9"/>
      <c r="S3572" s="8" t="str">
        <f t="shared" si="110"/>
        <v/>
      </c>
      <c r="T3572" s="8" t="str">
        <f t="shared" si="111"/>
        <v/>
      </c>
    </row>
    <row r="3573" spans="1:20" x14ac:dyDescent="0.25">
      <c r="A3573" t="s">
        <v>3542</v>
      </c>
      <c r="B3573" s="7">
        <v>7903777</v>
      </c>
      <c r="C3573" s="9">
        <v>45679</v>
      </c>
      <c r="D3573" t="s">
        <v>4942</v>
      </c>
      <c r="E3573" t="s">
        <v>2512</v>
      </c>
      <c r="F3573" t="s">
        <v>7706</v>
      </c>
      <c r="I3573" s="3">
        <v>15110768.119999999</v>
      </c>
      <c r="J3573" s="3">
        <v>0</v>
      </c>
      <c r="K3573" s="3">
        <v>1505821348.51</v>
      </c>
      <c r="N3573" t="s">
        <v>4877</v>
      </c>
      <c r="O3573" s="9">
        <v>45679.708009259302</v>
      </c>
      <c r="P3573" t="s">
        <v>4944</v>
      </c>
      <c r="R3573" s="9"/>
      <c r="S3573" s="8" t="str">
        <f t="shared" si="110"/>
        <v/>
      </c>
      <c r="T3573" s="8" t="str">
        <f t="shared" si="111"/>
        <v/>
      </c>
    </row>
    <row r="3574" spans="1:20" x14ac:dyDescent="0.25">
      <c r="A3574" t="s">
        <v>3542</v>
      </c>
      <c r="B3574" s="7">
        <v>7903778</v>
      </c>
      <c r="C3574" s="9">
        <v>45679</v>
      </c>
      <c r="D3574" t="s">
        <v>3539</v>
      </c>
      <c r="E3574" t="s">
        <v>7707</v>
      </c>
      <c r="I3574" s="3">
        <v>0</v>
      </c>
      <c r="J3574" s="3">
        <v>1240303.99</v>
      </c>
      <c r="K3574" s="3">
        <v>1504581044.52</v>
      </c>
      <c r="N3574" t="s">
        <v>4877</v>
      </c>
      <c r="O3574" s="9">
        <v>45679.713310185201</v>
      </c>
      <c r="P3574" t="s">
        <v>83</v>
      </c>
      <c r="R3574" s="9"/>
      <c r="S3574" s="8" t="str">
        <f t="shared" si="110"/>
        <v>00085091</v>
      </c>
      <c r="T3574" s="8">
        <f t="shared" si="111"/>
        <v>7903778</v>
      </c>
    </row>
    <row r="3575" spans="1:20" x14ac:dyDescent="0.25">
      <c r="A3575" t="s">
        <v>3542</v>
      </c>
      <c r="B3575" s="7">
        <v>7903780</v>
      </c>
      <c r="C3575" s="9">
        <v>45679</v>
      </c>
      <c r="D3575" t="s">
        <v>4874</v>
      </c>
      <c r="E3575" t="s">
        <v>2939</v>
      </c>
      <c r="F3575" t="s">
        <v>7708</v>
      </c>
      <c r="I3575" s="3">
        <v>0</v>
      </c>
      <c r="J3575" s="3">
        <v>1051658.18</v>
      </c>
      <c r="K3575" s="3">
        <v>1503529386.3399999</v>
      </c>
      <c r="N3575" t="s">
        <v>4877</v>
      </c>
      <c r="O3575" s="9">
        <v>45679.716539351903</v>
      </c>
      <c r="P3575" t="s">
        <v>368</v>
      </c>
      <c r="R3575" s="9"/>
      <c r="S3575" s="8" t="str">
        <f t="shared" si="110"/>
        <v/>
      </c>
      <c r="T3575" s="8" t="str">
        <f t="shared" si="111"/>
        <v/>
      </c>
    </row>
    <row r="3576" spans="1:20" x14ac:dyDescent="0.25">
      <c r="A3576" t="s">
        <v>3542</v>
      </c>
      <c r="B3576" s="7">
        <v>7903781</v>
      </c>
      <c r="C3576" s="9">
        <v>45679</v>
      </c>
      <c r="D3576" t="s">
        <v>4942</v>
      </c>
      <c r="E3576" t="s">
        <v>4297</v>
      </c>
      <c r="F3576" t="s">
        <v>7709</v>
      </c>
      <c r="I3576" s="3">
        <v>21506063.010000002</v>
      </c>
      <c r="J3576" s="3">
        <v>0</v>
      </c>
      <c r="K3576" s="3">
        <v>1525035449.3499999</v>
      </c>
      <c r="N3576" t="s">
        <v>4877</v>
      </c>
      <c r="O3576" s="9">
        <v>45679.717291666697</v>
      </c>
      <c r="P3576" t="s">
        <v>4944</v>
      </c>
      <c r="R3576" s="9"/>
      <c r="S3576" s="8" t="str">
        <f t="shared" si="110"/>
        <v/>
      </c>
      <c r="T3576" s="8" t="str">
        <f t="shared" si="111"/>
        <v/>
      </c>
    </row>
    <row r="3577" spans="1:20" x14ac:dyDescent="0.25">
      <c r="A3577" t="s">
        <v>3542</v>
      </c>
      <c r="B3577" s="7">
        <v>7903790</v>
      </c>
      <c r="C3577" s="9">
        <v>45679</v>
      </c>
      <c r="D3577" t="s">
        <v>3539</v>
      </c>
      <c r="E3577" t="s">
        <v>7710</v>
      </c>
      <c r="I3577" s="3">
        <v>0</v>
      </c>
      <c r="J3577" s="3">
        <v>35728490.049999997</v>
      </c>
      <c r="K3577" s="3">
        <v>1489306959.3</v>
      </c>
      <c r="N3577" t="s">
        <v>4877</v>
      </c>
      <c r="O3577" s="9">
        <v>45679.730347222197</v>
      </c>
      <c r="P3577" t="s">
        <v>368</v>
      </c>
      <c r="R3577" s="9"/>
      <c r="S3577" s="8" t="str">
        <f t="shared" si="110"/>
        <v>00085093</v>
      </c>
      <c r="T3577" s="8">
        <f t="shared" si="111"/>
        <v>7903790</v>
      </c>
    </row>
    <row r="3578" spans="1:20" x14ac:dyDescent="0.25">
      <c r="A3578" t="s">
        <v>3542</v>
      </c>
      <c r="B3578" s="7">
        <v>7903793</v>
      </c>
      <c r="C3578" s="9">
        <v>45679</v>
      </c>
      <c r="D3578" t="s">
        <v>3539</v>
      </c>
      <c r="E3578" t="s">
        <v>7711</v>
      </c>
      <c r="I3578" s="3">
        <v>0</v>
      </c>
      <c r="J3578" s="3">
        <v>700000</v>
      </c>
      <c r="K3578" s="3">
        <v>1488606959.3</v>
      </c>
      <c r="N3578" t="s">
        <v>4877</v>
      </c>
      <c r="O3578" s="9">
        <v>45679.731307870403</v>
      </c>
      <c r="P3578" t="s">
        <v>368</v>
      </c>
      <c r="R3578" s="9"/>
      <c r="S3578" s="8" t="str">
        <f t="shared" si="110"/>
        <v>00085094</v>
      </c>
      <c r="T3578" s="8">
        <f t="shared" si="111"/>
        <v>7903793</v>
      </c>
    </row>
    <row r="3579" spans="1:20" x14ac:dyDescent="0.25">
      <c r="A3579" t="s">
        <v>3542</v>
      </c>
      <c r="B3579" s="7">
        <v>7903798</v>
      </c>
      <c r="C3579" s="9">
        <v>45679</v>
      </c>
      <c r="D3579" t="s">
        <v>4942</v>
      </c>
      <c r="E3579" t="s">
        <v>4298</v>
      </c>
      <c r="F3579" t="s">
        <v>7712</v>
      </c>
      <c r="I3579" s="3">
        <v>13129574.300000001</v>
      </c>
      <c r="J3579" s="3">
        <v>0</v>
      </c>
      <c r="K3579" s="3">
        <v>1501736533.5999999</v>
      </c>
      <c r="N3579" t="s">
        <v>4877</v>
      </c>
      <c r="O3579" s="9">
        <v>45679.741446759297</v>
      </c>
      <c r="P3579" t="s">
        <v>4944</v>
      </c>
      <c r="R3579" s="9"/>
      <c r="S3579" s="8" t="str">
        <f t="shared" si="110"/>
        <v/>
      </c>
      <c r="T3579" s="8" t="str">
        <f t="shared" si="111"/>
        <v/>
      </c>
    </row>
    <row r="3580" spans="1:20" x14ac:dyDescent="0.25">
      <c r="A3580" t="s">
        <v>3542</v>
      </c>
      <c r="B3580" s="7">
        <v>7903799</v>
      </c>
      <c r="C3580" s="9">
        <v>45679</v>
      </c>
      <c r="D3580" t="s">
        <v>4942</v>
      </c>
      <c r="E3580" t="s">
        <v>4299</v>
      </c>
      <c r="F3580" t="s">
        <v>7713</v>
      </c>
      <c r="I3580" s="3">
        <v>11987626.6</v>
      </c>
      <c r="J3580" s="3">
        <v>0</v>
      </c>
      <c r="K3580" s="3">
        <v>1513724160.2</v>
      </c>
      <c r="N3580" t="s">
        <v>4877</v>
      </c>
      <c r="O3580" s="9">
        <v>45679.742430555598</v>
      </c>
      <c r="P3580" t="s">
        <v>4944</v>
      </c>
      <c r="R3580" s="9"/>
      <c r="S3580" s="8" t="str">
        <f t="shared" si="110"/>
        <v/>
      </c>
      <c r="T3580" s="8" t="str">
        <f t="shared" si="111"/>
        <v/>
      </c>
    </row>
    <row r="3581" spans="1:20" x14ac:dyDescent="0.25">
      <c r="A3581" t="s">
        <v>3542</v>
      </c>
      <c r="B3581" s="7">
        <v>7903800</v>
      </c>
      <c r="C3581" s="9">
        <v>45679</v>
      </c>
      <c r="D3581" t="s">
        <v>4942</v>
      </c>
      <c r="E3581" t="s">
        <v>4300</v>
      </c>
      <c r="F3581" t="s">
        <v>7713</v>
      </c>
      <c r="I3581" s="3">
        <v>1754264.15</v>
      </c>
      <c r="J3581" s="3">
        <v>0</v>
      </c>
      <c r="K3581" s="3">
        <v>1515478424.3499999</v>
      </c>
      <c r="N3581" t="s">
        <v>4877</v>
      </c>
      <c r="O3581" s="9">
        <v>45679.742430555598</v>
      </c>
      <c r="P3581" t="s">
        <v>4944</v>
      </c>
      <c r="R3581" s="9"/>
      <c r="S3581" s="8" t="str">
        <f t="shared" si="110"/>
        <v/>
      </c>
      <c r="T3581" s="8" t="str">
        <f t="shared" si="111"/>
        <v/>
      </c>
    </row>
    <row r="3582" spans="1:20" x14ac:dyDescent="0.25">
      <c r="A3582" t="s">
        <v>3542</v>
      </c>
      <c r="B3582" s="7">
        <v>7903804</v>
      </c>
      <c r="C3582" s="9">
        <v>45679</v>
      </c>
      <c r="D3582" t="s">
        <v>3539</v>
      </c>
      <c r="E3582" t="s">
        <v>7714</v>
      </c>
      <c r="I3582" s="3">
        <v>0</v>
      </c>
      <c r="J3582" s="3">
        <v>31055531.899999999</v>
      </c>
      <c r="K3582" s="3">
        <v>1484422892.45</v>
      </c>
      <c r="N3582" t="s">
        <v>4877</v>
      </c>
      <c r="O3582" s="9">
        <v>45679.792233796303</v>
      </c>
      <c r="P3582" t="s">
        <v>368</v>
      </c>
      <c r="R3582" s="9"/>
      <c r="S3582" s="8" t="str">
        <f t="shared" si="110"/>
        <v>00085095</v>
      </c>
      <c r="T3582" s="8">
        <f t="shared" si="111"/>
        <v>7903804</v>
      </c>
    </row>
    <row r="3583" spans="1:20" x14ac:dyDescent="0.25">
      <c r="A3583" t="s">
        <v>3542</v>
      </c>
      <c r="B3583" s="7">
        <v>7903805</v>
      </c>
      <c r="C3583" s="9">
        <v>45679</v>
      </c>
      <c r="D3583" t="s">
        <v>3539</v>
      </c>
      <c r="E3583" t="s">
        <v>7715</v>
      </c>
      <c r="I3583" s="3">
        <v>0</v>
      </c>
      <c r="J3583" s="3">
        <v>33098359.210000001</v>
      </c>
      <c r="K3583" s="3">
        <v>1451324533.24</v>
      </c>
      <c r="N3583" t="s">
        <v>4877</v>
      </c>
      <c r="O3583" s="9">
        <v>45679.793414351901</v>
      </c>
      <c r="P3583" t="s">
        <v>368</v>
      </c>
      <c r="R3583" s="9"/>
      <c r="S3583" s="8" t="str">
        <f t="shared" si="110"/>
        <v>00085096</v>
      </c>
      <c r="T3583" s="8">
        <f t="shared" si="111"/>
        <v>7903805</v>
      </c>
    </row>
    <row r="3584" spans="1:20" x14ac:dyDescent="0.25">
      <c r="A3584" t="s">
        <v>3542</v>
      </c>
      <c r="B3584" s="7">
        <v>7903806</v>
      </c>
      <c r="C3584" s="9">
        <v>45679</v>
      </c>
      <c r="D3584" t="s">
        <v>3539</v>
      </c>
      <c r="E3584" t="s">
        <v>7716</v>
      </c>
      <c r="I3584" s="3">
        <v>0</v>
      </c>
      <c r="J3584" s="3">
        <v>672635.79</v>
      </c>
      <c r="K3584" s="3">
        <v>1450651897.45</v>
      </c>
      <c r="N3584" t="s">
        <v>4877</v>
      </c>
      <c r="O3584" s="9">
        <v>45679.794062499997</v>
      </c>
      <c r="P3584" t="s">
        <v>368</v>
      </c>
      <c r="R3584" s="9"/>
      <c r="S3584" s="8" t="str">
        <f t="shared" si="110"/>
        <v>00085097</v>
      </c>
      <c r="T3584" s="8">
        <f t="shared" si="111"/>
        <v>7903806</v>
      </c>
    </row>
    <row r="3585" spans="1:20" x14ac:dyDescent="0.25">
      <c r="A3585" t="s">
        <v>3542</v>
      </c>
      <c r="B3585" s="7">
        <v>7903807</v>
      </c>
      <c r="C3585" s="9">
        <v>45679</v>
      </c>
      <c r="D3585" t="s">
        <v>3539</v>
      </c>
      <c r="E3585" t="s">
        <v>7717</v>
      </c>
      <c r="I3585" s="3">
        <v>0</v>
      </c>
      <c r="J3585" s="3">
        <v>672635.78</v>
      </c>
      <c r="K3585" s="3">
        <v>1449979261.6700001</v>
      </c>
      <c r="N3585" t="s">
        <v>4877</v>
      </c>
      <c r="O3585" s="9">
        <v>45679.794849537</v>
      </c>
      <c r="P3585" t="s">
        <v>368</v>
      </c>
      <c r="R3585" s="9"/>
      <c r="S3585" s="8" t="str">
        <f t="shared" si="110"/>
        <v>00085098</v>
      </c>
      <c r="T3585" s="8">
        <f t="shared" si="111"/>
        <v>7903807</v>
      </c>
    </row>
    <row r="3586" spans="1:20" x14ac:dyDescent="0.25">
      <c r="A3586" t="s">
        <v>3542</v>
      </c>
      <c r="B3586" s="7">
        <v>7903808</v>
      </c>
      <c r="C3586" s="9">
        <v>45679</v>
      </c>
      <c r="D3586" t="s">
        <v>3539</v>
      </c>
      <c r="E3586" t="s">
        <v>7718</v>
      </c>
      <c r="I3586" s="3">
        <v>0</v>
      </c>
      <c r="J3586" s="3">
        <v>11623541.85</v>
      </c>
      <c r="K3586" s="3">
        <v>1438355719.8199999</v>
      </c>
      <c r="N3586" t="s">
        <v>4877</v>
      </c>
      <c r="O3586" s="9">
        <v>45679.804004629601</v>
      </c>
      <c r="P3586" t="s">
        <v>368</v>
      </c>
      <c r="R3586" s="9"/>
      <c r="S3586" s="8" t="str">
        <f t="shared" si="110"/>
        <v>00085099</v>
      </c>
      <c r="T3586" s="8">
        <f t="shared" si="111"/>
        <v>7903808</v>
      </c>
    </row>
    <row r="3587" spans="1:20" x14ac:dyDescent="0.25">
      <c r="A3587" t="s">
        <v>3542</v>
      </c>
      <c r="B3587" s="7">
        <v>7903809</v>
      </c>
      <c r="C3587" s="9">
        <v>45679</v>
      </c>
      <c r="D3587" t="s">
        <v>3539</v>
      </c>
      <c r="E3587" t="s">
        <v>7719</v>
      </c>
      <c r="I3587" s="3">
        <v>0</v>
      </c>
      <c r="J3587" s="3">
        <v>24044229.329999998</v>
      </c>
      <c r="K3587" s="3">
        <v>1414311490.49</v>
      </c>
      <c r="N3587" t="s">
        <v>4877</v>
      </c>
      <c r="O3587" s="9">
        <v>45679.8062152778</v>
      </c>
      <c r="P3587" t="s">
        <v>368</v>
      </c>
      <c r="R3587" s="9"/>
      <c r="S3587" s="8" t="str">
        <f t="shared" si="110"/>
        <v>00085100</v>
      </c>
      <c r="T3587" s="8">
        <f t="shared" si="111"/>
        <v>7903809</v>
      </c>
    </row>
    <row r="3588" spans="1:20" x14ac:dyDescent="0.25">
      <c r="A3588" t="s">
        <v>3542</v>
      </c>
      <c r="B3588" s="7">
        <v>7903811</v>
      </c>
      <c r="C3588" s="9">
        <v>45679</v>
      </c>
      <c r="D3588" t="s">
        <v>3539</v>
      </c>
      <c r="E3588" t="s">
        <v>7720</v>
      </c>
      <c r="I3588" s="3">
        <v>0</v>
      </c>
      <c r="J3588" s="3">
        <v>237021.65</v>
      </c>
      <c r="K3588" s="3">
        <v>1414074468.8399999</v>
      </c>
      <c r="N3588" t="s">
        <v>4877</v>
      </c>
      <c r="O3588" s="9">
        <v>45679.810127314799</v>
      </c>
      <c r="P3588" t="s">
        <v>368</v>
      </c>
      <c r="R3588" s="9"/>
      <c r="S3588" s="8" t="str">
        <f t="shared" ref="S3588:S3651" si="112">+IF(MID(E3588,1,1)="R",MID(E3588,5,8),"")</f>
        <v>00085101</v>
      </c>
      <c r="T3588" s="8">
        <f t="shared" ref="T3588:T3651" si="113">+IF(MID(S3588,1,1)="0",B3588,"")</f>
        <v>7903811</v>
      </c>
    </row>
    <row r="3589" spans="1:20" x14ac:dyDescent="0.25">
      <c r="A3589" t="s">
        <v>3542</v>
      </c>
      <c r="B3589" s="7">
        <v>7903812</v>
      </c>
      <c r="C3589" s="9">
        <v>45679</v>
      </c>
      <c r="D3589" t="s">
        <v>3539</v>
      </c>
      <c r="E3589" t="s">
        <v>7721</v>
      </c>
      <c r="I3589" s="3">
        <v>0</v>
      </c>
      <c r="J3589" s="3">
        <v>417914.95</v>
      </c>
      <c r="K3589" s="3">
        <v>1413656553.8900001</v>
      </c>
      <c r="N3589" t="s">
        <v>4877</v>
      </c>
      <c r="O3589" s="9">
        <v>45679.810868055603</v>
      </c>
      <c r="P3589" t="s">
        <v>368</v>
      </c>
      <c r="R3589" s="9"/>
      <c r="S3589" s="8" t="str">
        <f t="shared" si="112"/>
        <v>00085102</v>
      </c>
      <c r="T3589" s="8">
        <f t="shared" si="113"/>
        <v>7903812</v>
      </c>
    </row>
    <row r="3590" spans="1:20" x14ac:dyDescent="0.25">
      <c r="A3590" t="s">
        <v>3542</v>
      </c>
      <c r="B3590" s="7">
        <v>7903825</v>
      </c>
      <c r="C3590" s="9">
        <v>45680</v>
      </c>
      <c r="D3590" t="s">
        <v>4942</v>
      </c>
      <c r="E3590" t="s">
        <v>4301</v>
      </c>
      <c r="F3590" t="s">
        <v>7722</v>
      </c>
      <c r="I3590" s="3">
        <v>19061287.629999999</v>
      </c>
      <c r="J3590" s="3">
        <v>0</v>
      </c>
      <c r="K3590" s="3">
        <v>1432717841.52</v>
      </c>
      <c r="N3590" t="s">
        <v>4877</v>
      </c>
      <c r="O3590" s="9">
        <v>45680.360347222202</v>
      </c>
      <c r="P3590" t="s">
        <v>4944</v>
      </c>
      <c r="R3590" s="9"/>
      <c r="S3590" s="8" t="str">
        <f t="shared" si="112"/>
        <v/>
      </c>
      <c r="T3590" s="8" t="str">
        <f t="shared" si="113"/>
        <v/>
      </c>
    </row>
    <row r="3591" spans="1:20" x14ac:dyDescent="0.25">
      <c r="A3591" t="s">
        <v>3542</v>
      </c>
      <c r="B3591" s="7">
        <v>7903826</v>
      </c>
      <c r="C3591" s="9">
        <v>45680</v>
      </c>
      <c r="D3591" t="s">
        <v>4942</v>
      </c>
      <c r="E3591" t="s">
        <v>4302</v>
      </c>
      <c r="F3591" t="s">
        <v>7723</v>
      </c>
      <c r="I3591" s="3">
        <v>17051357.530000001</v>
      </c>
      <c r="J3591" s="3">
        <v>0</v>
      </c>
      <c r="K3591" s="3">
        <v>1449769199.05</v>
      </c>
      <c r="N3591" t="s">
        <v>4877</v>
      </c>
      <c r="O3591" s="9">
        <v>45680.360358796301</v>
      </c>
      <c r="P3591" t="s">
        <v>4944</v>
      </c>
      <c r="R3591" s="9"/>
      <c r="S3591" s="8" t="str">
        <f t="shared" si="112"/>
        <v/>
      </c>
      <c r="T3591" s="8" t="str">
        <f t="shared" si="113"/>
        <v/>
      </c>
    </row>
    <row r="3592" spans="1:20" x14ac:dyDescent="0.25">
      <c r="A3592" t="s">
        <v>3542</v>
      </c>
      <c r="B3592" s="7">
        <v>7903841</v>
      </c>
      <c r="C3592" s="9">
        <v>45680</v>
      </c>
      <c r="D3592" t="s">
        <v>3539</v>
      </c>
      <c r="E3592" t="s">
        <v>7724</v>
      </c>
      <c r="I3592" s="3">
        <v>0</v>
      </c>
      <c r="J3592" s="3">
        <v>11540000</v>
      </c>
      <c r="K3592" s="3">
        <v>1438229199.05</v>
      </c>
      <c r="N3592" t="s">
        <v>4877</v>
      </c>
      <c r="O3592" s="9">
        <v>45680.384155092601</v>
      </c>
      <c r="P3592" t="s">
        <v>368</v>
      </c>
      <c r="R3592" s="9"/>
      <c r="S3592" s="8" t="str">
        <f t="shared" si="112"/>
        <v>00085103</v>
      </c>
      <c r="T3592" s="8">
        <f t="shared" si="113"/>
        <v>7903841</v>
      </c>
    </row>
    <row r="3593" spans="1:20" x14ac:dyDescent="0.25">
      <c r="A3593" t="s">
        <v>3542</v>
      </c>
      <c r="B3593" s="7">
        <v>7903843</v>
      </c>
      <c r="C3593" s="9">
        <v>45680</v>
      </c>
      <c r="D3593" t="s">
        <v>3539</v>
      </c>
      <c r="E3593" t="s">
        <v>7725</v>
      </c>
      <c r="I3593" s="3">
        <v>0</v>
      </c>
      <c r="J3593" s="3">
        <v>14303352</v>
      </c>
      <c r="K3593" s="3">
        <v>1423925847.05</v>
      </c>
      <c r="N3593" t="s">
        <v>4877</v>
      </c>
      <c r="O3593" s="9">
        <v>45680.389872685198</v>
      </c>
      <c r="P3593" t="s">
        <v>368</v>
      </c>
      <c r="R3593" s="9"/>
      <c r="S3593" s="8" t="str">
        <f t="shared" si="112"/>
        <v>00085104</v>
      </c>
      <c r="T3593" s="8">
        <f t="shared" si="113"/>
        <v>7903843</v>
      </c>
    </row>
    <row r="3594" spans="1:20" x14ac:dyDescent="0.25">
      <c r="A3594" t="s">
        <v>3542</v>
      </c>
      <c r="B3594" s="7">
        <v>7903846</v>
      </c>
      <c r="C3594" s="9">
        <v>45680</v>
      </c>
      <c r="D3594" t="s">
        <v>4874</v>
      </c>
      <c r="E3594" t="s">
        <v>3344</v>
      </c>
      <c r="F3594" t="s">
        <v>7726</v>
      </c>
      <c r="I3594" s="3">
        <v>0</v>
      </c>
      <c r="J3594" s="3">
        <v>66000.009999999995</v>
      </c>
      <c r="K3594" s="3">
        <v>1423859847.04</v>
      </c>
      <c r="N3594" t="s">
        <v>4877</v>
      </c>
      <c r="O3594" s="9">
        <v>45680.396331018499</v>
      </c>
      <c r="P3594" t="s">
        <v>368</v>
      </c>
      <c r="R3594" s="9"/>
      <c r="S3594" s="8" t="str">
        <f t="shared" si="112"/>
        <v/>
      </c>
      <c r="T3594" s="8" t="str">
        <f t="shared" si="113"/>
        <v/>
      </c>
    </row>
    <row r="3595" spans="1:20" x14ac:dyDescent="0.25">
      <c r="A3595" t="s">
        <v>3542</v>
      </c>
      <c r="B3595" s="7">
        <v>7903865</v>
      </c>
      <c r="C3595" s="9">
        <v>45680</v>
      </c>
      <c r="D3595" t="s">
        <v>4942</v>
      </c>
      <c r="E3595" t="s">
        <v>4303</v>
      </c>
      <c r="I3595" s="3">
        <v>2704529.85</v>
      </c>
      <c r="J3595" s="3">
        <v>0</v>
      </c>
      <c r="K3595" s="3">
        <v>1426564376.8900001</v>
      </c>
      <c r="N3595" t="s">
        <v>4877</v>
      </c>
      <c r="O3595" s="9">
        <v>45680.410706018498</v>
      </c>
      <c r="P3595" t="s">
        <v>4944</v>
      </c>
      <c r="R3595" s="9"/>
      <c r="S3595" s="8" t="str">
        <f t="shared" si="112"/>
        <v/>
      </c>
      <c r="T3595" s="8" t="str">
        <f t="shared" si="113"/>
        <v/>
      </c>
    </row>
    <row r="3596" spans="1:20" x14ac:dyDescent="0.25">
      <c r="A3596" t="s">
        <v>3542</v>
      </c>
      <c r="B3596" s="7">
        <v>7903866</v>
      </c>
      <c r="C3596" s="9">
        <v>45680</v>
      </c>
      <c r="D3596" t="s">
        <v>4942</v>
      </c>
      <c r="E3596" t="s">
        <v>4304</v>
      </c>
      <c r="I3596" s="3">
        <v>3475871.41</v>
      </c>
      <c r="J3596" s="3">
        <v>0</v>
      </c>
      <c r="K3596" s="3">
        <v>1430040248.3</v>
      </c>
      <c r="N3596" t="s">
        <v>4877</v>
      </c>
      <c r="O3596" s="9">
        <v>45680.410706018498</v>
      </c>
      <c r="P3596" t="s">
        <v>4944</v>
      </c>
      <c r="R3596" s="9"/>
      <c r="S3596" s="8" t="str">
        <f t="shared" si="112"/>
        <v/>
      </c>
      <c r="T3596" s="8" t="str">
        <f t="shared" si="113"/>
        <v/>
      </c>
    </row>
    <row r="3597" spans="1:20" x14ac:dyDescent="0.25">
      <c r="A3597" t="s">
        <v>3542</v>
      </c>
      <c r="B3597" s="7">
        <v>7903867</v>
      </c>
      <c r="C3597" s="9">
        <v>45680</v>
      </c>
      <c r="D3597" t="s">
        <v>4942</v>
      </c>
      <c r="E3597" t="s">
        <v>4305</v>
      </c>
      <c r="I3597" s="3">
        <v>2169832.41</v>
      </c>
      <c r="J3597" s="3">
        <v>0</v>
      </c>
      <c r="K3597" s="3">
        <v>1432210080.71</v>
      </c>
      <c r="N3597" t="s">
        <v>4877</v>
      </c>
      <c r="O3597" s="9">
        <v>45680.410706018498</v>
      </c>
      <c r="P3597" t="s">
        <v>4944</v>
      </c>
      <c r="R3597" s="9"/>
      <c r="S3597" s="8" t="str">
        <f t="shared" si="112"/>
        <v/>
      </c>
      <c r="T3597" s="8" t="str">
        <f t="shared" si="113"/>
        <v/>
      </c>
    </row>
    <row r="3598" spans="1:20" x14ac:dyDescent="0.25">
      <c r="A3598" t="s">
        <v>3542</v>
      </c>
      <c r="B3598" s="7">
        <v>7903868</v>
      </c>
      <c r="C3598" s="9">
        <v>45680</v>
      </c>
      <c r="D3598" t="s">
        <v>4942</v>
      </c>
      <c r="E3598" t="s">
        <v>4306</v>
      </c>
      <c r="I3598" s="3">
        <v>658745.06999999995</v>
      </c>
      <c r="J3598" s="3">
        <v>0</v>
      </c>
      <c r="K3598" s="3">
        <v>1432868825.78</v>
      </c>
      <c r="N3598" t="s">
        <v>4877</v>
      </c>
      <c r="O3598" s="9">
        <v>45680.410740740699</v>
      </c>
      <c r="P3598" t="s">
        <v>4944</v>
      </c>
      <c r="R3598" s="9"/>
      <c r="S3598" s="8" t="str">
        <f t="shared" si="112"/>
        <v/>
      </c>
      <c r="T3598" s="8" t="str">
        <f t="shared" si="113"/>
        <v/>
      </c>
    </row>
    <row r="3599" spans="1:20" x14ac:dyDescent="0.25">
      <c r="A3599" t="s">
        <v>3542</v>
      </c>
      <c r="B3599" s="7">
        <v>7903869</v>
      </c>
      <c r="C3599" s="9">
        <v>45680</v>
      </c>
      <c r="D3599" t="s">
        <v>4942</v>
      </c>
      <c r="E3599" t="s">
        <v>3233</v>
      </c>
      <c r="I3599" s="3">
        <v>601851.54</v>
      </c>
      <c r="J3599" s="3">
        <v>0</v>
      </c>
      <c r="K3599" s="3">
        <v>1433470677.3199999</v>
      </c>
      <c r="N3599" t="s">
        <v>4877</v>
      </c>
      <c r="O3599" s="9">
        <v>45680.410763888904</v>
      </c>
      <c r="P3599" t="s">
        <v>4944</v>
      </c>
      <c r="R3599" s="9"/>
      <c r="S3599" s="8" t="str">
        <f t="shared" si="112"/>
        <v/>
      </c>
      <c r="T3599" s="8" t="str">
        <f t="shared" si="113"/>
        <v/>
      </c>
    </row>
    <row r="3600" spans="1:20" x14ac:dyDescent="0.25">
      <c r="A3600" t="s">
        <v>3542</v>
      </c>
      <c r="B3600" s="7">
        <v>7903870</v>
      </c>
      <c r="C3600" s="9">
        <v>45680</v>
      </c>
      <c r="D3600" t="s">
        <v>4942</v>
      </c>
      <c r="E3600" t="s">
        <v>3232</v>
      </c>
      <c r="I3600" s="3">
        <v>47053.21</v>
      </c>
      <c r="J3600" s="3">
        <v>0</v>
      </c>
      <c r="K3600" s="3">
        <v>1433517730.53</v>
      </c>
      <c r="N3600" t="s">
        <v>4877</v>
      </c>
      <c r="O3600" s="9">
        <v>45680.410763888904</v>
      </c>
      <c r="P3600" t="s">
        <v>4944</v>
      </c>
      <c r="R3600" s="9"/>
      <c r="S3600" s="8" t="str">
        <f t="shared" si="112"/>
        <v/>
      </c>
      <c r="T3600" s="8" t="str">
        <f t="shared" si="113"/>
        <v/>
      </c>
    </row>
    <row r="3601" spans="1:20" x14ac:dyDescent="0.25">
      <c r="A3601" t="s">
        <v>3542</v>
      </c>
      <c r="B3601" s="7">
        <v>7903871</v>
      </c>
      <c r="C3601" s="9">
        <v>45680</v>
      </c>
      <c r="D3601" t="s">
        <v>4942</v>
      </c>
      <c r="E3601" t="s">
        <v>4307</v>
      </c>
      <c r="I3601" s="3">
        <v>411443.82</v>
      </c>
      <c r="J3601" s="3">
        <v>0</v>
      </c>
      <c r="K3601" s="3">
        <v>1433929174.3499999</v>
      </c>
      <c r="N3601" t="s">
        <v>4877</v>
      </c>
      <c r="O3601" s="9">
        <v>45680.410787036999</v>
      </c>
      <c r="P3601" t="s">
        <v>4944</v>
      </c>
      <c r="R3601" s="9"/>
      <c r="S3601" s="8" t="str">
        <f t="shared" si="112"/>
        <v/>
      </c>
      <c r="T3601" s="8" t="str">
        <f t="shared" si="113"/>
        <v/>
      </c>
    </row>
    <row r="3602" spans="1:20" x14ac:dyDescent="0.25">
      <c r="A3602" t="s">
        <v>3542</v>
      </c>
      <c r="B3602" s="7">
        <v>7903872</v>
      </c>
      <c r="C3602" s="9">
        <v>45680</v>
      </c>
      <c r="D3602" t="s">
        <v>4942</v>
      </c>
      <c r="E3602" t="s">
        <v>3302</v>
      </c>
      <c r="I3602" s="3">
        <v>251377.95</v>
      </c>
      <c r="J3602" s="3">
        <v>0</v>
      </c>
      <c r="K3602" s="3">
        <v>1434180552.3</v>
      </c>
      <c r="N3602" t="s">
        <v>4877</v>
      </c>
      <c r="O3602" s="9">
        <v>45680.410810185203</v>
      </c>
      <c r="P3602" t="s">
        <v>4944</v>
      </c>
      <c r="R3602" s="9"/>
      <c r="S3602" s="8" t="str">
        <f t="shared" si="112"/>
        <v/>
      </c>
      <c r="T3602" s="8" t="str">
        <f t="shared" si="113"/>
        <v/>
      </c>
    </row>
    <row r="3603" spans="1:20" x14ac:dyDescent="0.25">
      <c r="A3603" t="s">
        <v>3542</v>
      </c>
      <c r="B3603" s="7">
        <v>7903873</v>
      </c>
      <c r="C3603" s="9">
        <v>45680</v>
      </c>
      <c r="D3603" t="s">
        <v>4942</v>
      </c>
      <c r="E3603" t="s">
        <v>4308</v>
      </c>
      <c r="I3603" s="3">
        <v>15196002.890000001</v>
      </c>
      <c r="J3603" s="3">
        <v>0</v>
      </c>
      <c r="K3603" s="3">
        <v>1449376555.1900001</v>
      </c>
      <c r="N3603" t="s">
        <v>4877</v>
      </c>
      <c r="O3603" s="9">
        <v>45680.411192129599</v>
      </c>
      <c r="P3603" t="s">
        <v>4944</v>
      </c>
      <c r="R3603" s="9"/>
      <c r="S3603" s="8" t="str">
        <f t="shared" si="112"/>
        <v/>
      </c>
      <c r="T3603" s="8" t="str">
        <f t="shared" si="113"/>
        <v/>
      </c>
    </row>
    <row r="3604" spans="1:20" x14ac:dyDescent="0.25">
      <c r="A3604" t="s">
        <v>3542</v>
      </c>
      <c r="B3604" s="7">
        <v>7903874</v>
      </c>
      <c r="C3604" s="9">
        <v>45680</v>
      </c>
      <c r="D3604" t="s">
        <v>4942</v>
      </c>
      <c r="E3604" t="s">
        <v>4309</v>
      </c>
      <c r="I3604" s="3">
        <v>2162386.91</v>
      </c>
      <c r="J3604" s="3">
        <v>0</v>
      </c>
      <c r="K3604" s="3">
        <v>1451538942.0999999</v>
      </c>
      <c r="N3604" t="s">
        <v>4877</v>
      </c>
      <c r="O3604" s="9">
        <v>45680.411192129599</v>
      </c>
      <c r="P3604" t="s">
        <v>4944</v>
      </c>
      <c r="R3604" s="9"/>
      <c r="S3604" s="8" t="str">
        <f t="shared" si="112"/>
        <v/>
      </c>
      <c r="T3604" s="8" t="str">
        <f t="shared" si="113"/>
        <v/>
      </c>
    </row>
    <row r="3605" spans="1:20" x14ac:dyDescent="0.25">
      <c r="A3605" t="s">
        <v>3542</v>
      </c>
      <c r="B3605" s="7">
        <v>7903875</v>
      </c>
      <c r="C3605" s="9">
        <v>45680</v>
      </c>
      <c r="D3605" t="s">
        <v>4942</v>
      </c>
      <c r="E3605" t="s">
        <v>4310</v>
      </c>
      <c r="I3605" s="3">
        <v>1009538.62</v>
      </c>
      <c r="J3605" s="3">
        <v>0</v>
      </c>
      <c r="K3605" s="3">
        <v>1452548480.72</v>
      </c>
      <c r="N3605" t="s">
        <v>4877</v>
      </c>
      <c r="O3605" s="9">
        <v>45680.411400463003</v>
      </c>
      <c r="P3605" t="s">
        <v>4944</v>
      </c>
      <c r="R3605" s="9"/>
      <c r="S3605" s="8" t="str">
        <f t="shared" si="112"/>
        <v/>
      </c>
      <c r="T3605" s="8" t="str">
        <f t="shared" si="113"/>
        <v/>
      </c>
    </row>
    <row r="3606" spans="1:20" x14ac:dyDescent="0.25">
      <c r="A3606" t="s">
        <v>3542</v>
      </c>
      <c r="B3606" s="7">
        <v>7903876</v>
      </c>
      <c r="C3606" s="9">
        <v>45680</v>
      </c>
      <c r="D3606" t="s">
        <v>4942</v>
      </c>
      <c r="E3606" t="s">
        <v>4311</v>
      </c>
      <c r="I3606" s="3">
        <v>1327525.2</v>
      </c>
      <c r="J3606" s="3">
        <v>0</v>
      </c>
      <c r="K3606" s="3">
        <v>1453876005.9200001</v>
      </c>
      <c r="N3606" t="s">
        <v>4877</v>
      </c>
      <c r="O3606" s="9">
        <v>45680.411400463003</v>
      </c>
      <c r="P3606" t="s">
        <v>4944</v>
      </c>
      <c r="R3606" s="9"/>
      <c r="S3606" s="8" t="str">
        <f t="shared" si="112"/>
        <v/>
      </c>
      <c r="T3606" s="8" t="str">
        <f t="shared" si="113"/>
        <v/>
      </c>
    </row>
    <row r="3607" spans="1:20" x14ac:dyDescent="0.25">
      <c r="A3607" t="s">
        <v>3542</v>
      </c>
      <c r="B3607" s="7">
        <v>7903877</v>
      </c>
      <c r="C3607" s="9">
        <v>45680</v>
      </c>
      <c r="D3607" t="s">
        <v>4942</v>
      </c>
      <c r="E3607" t="s">
        <v>4312</v>
      </c>
      <c r="I3607" s="3">
        <v>668421.76</v>
      </c>
      <c r="J3607" s="3">
        <v>0</v>
      </c>
      <c r="K3607" s="3">
        <v>1454544427.6800001</v>
      </c>
      <c r="N3607" t="s">
        <v>4877</v>
      </c>
      <c r="O3607" s="9">
        <v>45680.411446759303</v>
      </c>
      <c r="P3607" t="s">
        <v>4944</v>
      </c>
      <c r="R3607" s="9"/>
      <c r="S3607" s="8" t="str">
        <f t="shared" si="112"/>
        <v/>
      </c>
      <c r="T3607" s="8" t="str">
        <f t="shared" si="113"/>
        <v/>
      </c>
    </row>
    <row r="3608" spans="1:20" x14ac:dyDescent="0.25">
      <c r="A3608" t="s">
        <v>3542</v>
      </c>
      <c r="B3608" s="7">
        <v>7903878</v>
      </c>
      <c r="C3608" s="9">
        <v>45680</v>
      </c>
      <c r="D3608" t="s">
        <v>4942</v>
      </c>
      <c r="E3608" t="s">
        <v>2694</v>
      </c>
      <c r="I3608" s="3">
        <v>128423.49</v>
      </c>
      <c r="J3608" s="3">
        <v>0</v>
      </c>
      <c r="K3608" s="3">
        <v>1454672851.1700001</v>
      </c>
      <c r="N3608" t="s">
        <v>4877</v>
      </c>
      <c r="O3608" s="9">
        <v>45680.411527777796</v>
      </c>
      <c r="P3608" t="s">
        <v>4944</v>
      </c>
      <c r="R3608" s="9"/>
      <c r="S3608" s="8" t="str">
        <f t="shared" si="112"/>
        <v/>
      </c>
      <c r="T3608" s="8" t="str">
        <f t="shared" si="113"/>
        <v/>
      </c>
    </row>
    <row r="3609" spans="1:20" x14ac:dyDescent="0.25">
      <c r="A3609" t="s">
        <v>3542</v>
      </c>
      <c r="B3609" s="7">
        <v>7903879</v>
      </c>
      <c r="C3609" s="9">
        <v>45680</v>
      </c>
      <c r="D3609" t="s">
        <v>4942</v>
      </c>
      <c r="E3609" t="s">
        <v>3104</v>
      </c>
      <c r="I3609" s="3">
        <v>464411.28</v>
      </c>
      <c r="J3609" s="3">
        <v>0</v>
      </c>
      <c r="K3609" s="3">
        <v>1455137262.45</v>
      </c>
      <c r="N3609" t="s">
        <v>4877</v>
      </c>
      <c r="O3609" s="9">
        <v>45680.411550925899</v>
      </c>
      <c r="P3609" t="s">
        <v>4944</v>
      </c>
      <c r="R3609" s="9"/>
      <c r="S3609" s="8" t="str">
        <f t="shared" si="112"/>
        <v/>
      </c>
      <c r="T3609" s="8" t="str">
        <f t="shared" si="113"/>
        <v/>
      </c>
    </row>
    <row r="3610" spans="1:20" x14ac:dyDescent="0.25">
      <c r="A3610" t="s">
        <v>3542</v>
      </c>
      <c r="B3610" s="7">
        <v>7903880</v>
      </c>
      <c r="C3610" s="9">
        <v>45680</v>
      </c>
      <c r="D3610" t="s">
        <v>4942</v>
      </c>
      <c r="E3610" t="s">
        <v>3103</v>
      </c>
      <c r="I3610" s="3">
        <v>97200.03</v>
      </c>
      <c r="J3610" s="3">
        <v>0</v>
      </c>
      <c r="K3610" s="3">
        <v>1455234462.48</v>
      </c>
      <c r="N3610" t="s">
        <v>4877</v>
      </c>
      <c r="O3610" s="9">
        <v>45680.411550925899</v>
      </c>
      <c r="P3610" t="s">
        <v>4944</v>
      </c>
      <c r="R3610" s="9"/>
      <c r="S3610" s="8" t="str">
        <f t="shared" si="112"/>
        <v/>
      </c>
      <c r="T3610" s="8" t="str">
        <f t="shared" si="113"/>
        <v/>
      </c>
    </row>
    <row r="3611" spans="1:20" x14ac:dyDescent="0.25">
      <c r="A3611" t="s">
        <v>3542</v>
      </c>
      <c r="B3611" s="7">
        <v>7903894</v>
      </c>
      <c r="C3611" s="9">
        <v>45680</v>
      </c>
      <c r="D3611" t="s">
        <v>4874</v>
      </c>
      <c r="E3611" t="s">
        <v>2769</v>
      </c>
      <c r="F3611" t="s">
        <v>7727</v>
      </c>
      <c r="I3611" s="3">
        <v>0</v>
      </c>
      <c r="J3611" s="3">
        <v>116386.94</v>
      </c>
      <c r="K3611" s="3">
        <v>1455118075.54</v>
      </c>
      <c r="N3611" t="s">
        <v>4877</v>
      </c>
      <c r="O3611" s="9">
        <v>45680.431273148097</v>
      </c>
      <c r="P3611" t="s">
        <v>368</v>
      </c>
      <c r="R3611" s="9"/>
      <c r="S3611" s="8" t="str">
        <f t="shared" si="112"/>
        <v/>
      </c>
      <c r="T3611" s="8" t="str">
        <f t="shared" si="113"/>
        <v/>
      </c>
    </row>
    <row r="3612" spans="1:20" x14ac:dyDescent="0.25">
      <c r="A3612" t="s">
        <v>3542</v>
      </c>
      <c r="B3612" s="7">
        <v>7903895</v>
      </c>
      <c r="C3612" s="9">
        <v>45680</v>
      </c>
      <c r="D3612" t="s">
        <v>3539</v>
      </c>
      <c r="E3612" t="s">
        <v>7728</v>
      </c>
      <c r="I3612" s="3">
        <v>0.03</v>
      </c>
      <c r="J3612" s="3">
        <v>0</v>
      </c>
      <c r="K3612" s="3">
        <v>1455118075.5699999</v>
      </c>
      <c r="N3612" t="s">
        <v>4877</v>
      </c>
      <c r="O3612" s="9">
        <v>45680.432268518503</v>
      </c>
      <c r="P3612" t="s">
        <v>368</v>
      </c>
      <c r="R3612" s="9"/>
      <c r="S3612" s="8" t="str">
        <f t="shared" si="112"/>
        <v>00085106</v>
      </c>
      <c r="T3612" s="8">
        <f t="shared" si="113"/>
        <v>7903895</v>
      </c>
    </row>
    <row r="3613" spans="1:20" x14ac:dyDescent="0.25">
      <c r="A3613" t="s">
        <v>3542</v>
      </c>
      <c r="B3613" s="7">
        <v>7903905</v>
      </c>
      <c r="C3613" s="9">
        <v>45680</v>
      </c>
      <c r="D3613" t="s">
        <v>3539</v>
      </c>
      <c r="E3613" t="s">
        <v>7729</v>
      </c>
      <c r="I3613" s="3">
        <v>0</v>
      </c>
      <c r="J3613" s="3">
        <v>9881495.6300000008</v>
      </c>
      <c r="K3613" s="3">
        <v>1445236579.9400001</v>
      </c>
      <c r="N3613" t="s">
        <v>4877</v>
      </c>
      <c r="O3613" s="9">
        <v>45680.4546990741</v>
      </c>
      <c r="P3613" t="s">
        <v>83</v>
      </c>
      <c r="R3613" s="9"/>
      <c r="S3613" s="8" t="str">
        <f t="shared" si="112"/>
        <v>00085107</v>
      </c>
      <c r="T3613" s="8">
        <f t="shared" si="113"/>
        <v>7903905</v>
      </c>
    </row>
    <row r="3614" spans="1:20" x14ac:dyDescent="0.25">
      <c r="A3614" t="s">
        <v>3542</v>
      </c>
      <c r="B3614" s="7">
        <v>7903917</v>
      </c>
      <c r="C3614" s="9">
        <v>45680</v>
      </c>
      <c r="D3614" t="s">
        <v>4874</v>
      </c>
      <c r="E3614" t="s">
        <v>3001</v>
      </c>
      <c r="F3614" t="s">
        <v>7730</v>
      </c>
      <c r="I3614" s="3">
        <v>0</v>
      </c>
      <c r="J3614" s="3">
        <v>49065.5</v>
      </c>
      <c r="K3614" s="3">
        <v>1445187514.4400001</v>
      </c>
      <c r="N3614" t="s">
        <v>4877</v>
      </c>
      <c r="O3614" s="9">
        <v>45680.4774652778</v>
      </c>
      <c r="P3614" t="s">
        <v>83</v>
      </c>
      <c r="R3614" s="9"/>
      <c r="S3614" s="8" t="str">
        <f t="shared" si="112"/>
        <v/>
      </c>
      <c r="T3614" s="8" t="str">
        <f t="shared" si="113"/>
        <v/>
      </c>
    </row>
    <row r="3615" spans="1:20" x14ac:dyDescent="0.25">
      <c r="A3615" t="s">
        <v>3542</v>
      </c>
      <c r="B3615" s="7">
        <v>7903918</v>
      </c>
      <c r="C3615" s="9">
        <v>45680</v>
      </c>
      <c r="D3615" t="s">
        <v>3539</v>
      </c>
      <c r="E3615" t="s">
        <v>7731</v>
      </c>
      <c r="I3615" s="3">
        <v>0</v>
      </c>
      <c r="J3615" s="3">
        <v>232244.16</v>
      </c>
      <c r="K3615" s="3">
        <v>1444955270.28</v>
      </c>
      <c r="N3615" t="s">
        <v>4877</v>
      </c>
      <c r="O3615" s="9">
        <v>45680.4778703704</v>
      </c>
      <c r="P3615" t="s">
        <v>83</v>
      </c>
      <c r="R3615" s="9"/>
      <c r="S3615" s="8" t="str">
        <f t="shared" si="112"/>
        <v>00085108</v>
      </c>
      <c r="T3615" s="8">
        <f t="shared" si="113"/>
        <v>7903918</v>
      </c>
    </row>
    <row r="3616" spans="1:20" x14ac:dyDescent="0.25">
      <c r="A3616" t="s">
        <v>3542</v>
      </c>
      <c r="B3616" s="7">
        <v>7903920</v>
      </c>
      <c r="C3616" s="9">
        <v>45680</v>
      </c>
      <c r="D3616" t="s">
        <v>4874</v>
      </c>
      <c r="E3616" t="s">
        <v>4313</v>
      </c>
      <c r="F3616" t="s">
        <v>7732</v>
      </c>
      <c r="I3616" s="3">
        <v>0</v>
      </c>
      <c r="J3616" s="3">
        <v>384303.08</v>
      </c>
      <c r="K3616" s="3">
        <v>1444570967.2</v>
      </c>
      <c r="N3616" t="s">
        <v>4877</v>
      </c>
      <c r="O3616" s="9">
        <v>45680.483182870397</v>
      </c>
      <c r="P3616" t="s">
        <v>368</v>
      </c>
      <c r="R3616" s="9"/>
      <c r="S3616" s="8" t="str">
        <f t="shared" si="112"/>
        <v/>
      </c>
      <c r="T3616" s="8" t="str">
        <f t="shared" si="113"/>
        <v/>
      </c>
    </row>
    <row r="3617" spans="1:20" x14ac:dyDescent="0.25">
      <c r="A3617" t="s">
        <v>3542</v>
      </c>
      <c r="B3617" s="7">
        <v>7903923</v>
      </c>
      <c r="C3617" s="9">
        <v>45680</v>
      </c>
      <c r="D3617" t="s">
        <v>4942</v>
      </c>
      <c r="E3617" t="s">
        <v>4314</v>
      </c>
      <c r="I3617" s="3">
        <v>91095</v>
      </c>
      <c r="J3617" s="3">
        <v>0</v>
      </c>
      <c r="K3617" s="3">
        <v>1444662062.2</v>
      </c>
      <c r="N3617" t="s">
        <v>4877</v>
      </c>
      <c r="O3617" s="9">
        <v>45680.487731481502</v>
      </c>
      <c r="P3617" t="s">
        <v>83</v>
      </c>
      <c r="R3617" s="9"/>
      <c r="S3617" s="8" t="str">
        <f t="shared" si="112"/>
        <v/>
      </c>
      <c r="T3617" s="8" t="str">
        <f t="shared" si="113"/>
        <v/>
      </c>
    </row>
    <row r="3618" spans="1:20" x14ac:dyDescent="0.25">
      <c r="A3618" t="s">
        <v>3542</v>
      </c>
      <c r="B3618" s="7">
        <v>7903925</v>
      </c>
      <c r="C3618" s="9">
        <v>45680</v>
      </c>
      <c r="D3618" t="s">
        <v>3539</v>
      </c>
      <c r="E3618" t="s">
        <v>7733</v>
      </c>
      <c r="I3618" s="3">
        <v>0</v>
      </c>
      <c r="J3618" s="3">
        <v>6033475.4800000004</v>
      </c>
      <c r="K3618" s="3">
        <v>1438628586.72</v>
      </c>
      <c r="N3618" t="s">
        <v>4877</v>
      </c>
      <c r="O3618" s="9">
        <v>45680.489722222199</v>
      </c>
      <c r="P3618" t="s">
        <v>368</v>
      </c>
      <c r="R3618" s="9"/>
      <c r="S3618" s="8" t="str">
        <f t="shared" si="112"/>
        <v>00085109</v>
      </c>
      <c r="T3618" s="8">
        <f t="shared" si="113"/>
        <v>7903925</v>
      </c>
    </row>
    <row r="3619" spans="1:20" x14ac:dyDescent="0.25">
      <c r="A3619" t="s">
        <v>3542</v>
      </c>
      <c r="B3619" s="7">
        <v>7903926</v>
      </c>
      <c r="C3619" s="9">
        <v>45680</v>
      </c>
      <c r="D3619" t="s">
        <v>4942</v>
      </c>
      <c r="E3619" t="s">
        <v>4315</v>
      </c>
      <c r="F3619" t="s">
        <v>5399</v>
      </c>
      <c r="I3619" s="3">
        <v>0</v>
      </c>
      <c r="J3619" s="3">
        <v>91095</v>
      </c>
      <c r="K3619" s="3">
        <v>1438537491.72</v>
      </c>
      <c r="N3619" t="s">
        <v>4877</v>
      </c>
      <c r="O3619" s="9">
        <v>45680.4897569444</v>
      </c>
      <c r="P3619" t="s">
        <v>83</v>
      </c>
      <c r="R3619" s="9"/>
      <c r="S3619" s="8" t="str">
        <f t="shared" si="112"/>
        <v/>
      </c>
      <c r="T3619" s="8" t="str">
        <f t="shared" si="113"/>
        <v/>
      </c>
    </row>
    <row r="3620" spans="1:20" x14ac:dyDescent="0.25">
      <c r="A3620" t="s">
        <v>3542</v>
      </c>
      <c r="B3620" s="7">
        <v>7903927</v>
      </c>
      <c r="C3620" s="9">
        <v>45680</v>
      </c>
      <c r="D3620" t="s">
        <v>4874</v>
      </c>
      <c r="E3620" t="s">
        <v>2859</v>
      </c>
      <c r="F3620" t="s">
        <v>7734</v>
      </c>
      <c r="I3620" s="3">
        <v>0</v>
      </c>
      <c r="J3620" s="3">
        <v>91095</v>
      </c>
      <c r="K3620" s="3">
        <v>1438446396.72</v>
      </c>
      <c r="N3620" t="s">
        <v>4877</v>
      </c>
      <c r="O3620" s="9">
        <v>45680.4909722222</v>
      </c>
      <c r="P3620" t="s">
        <v>83</v>
      </c>
      <c r="R3620" s="9"/>
      <c r="S3620" s="8" t="str">
        <f t="shared" si="112"/>
        <v/>
      </c>
      <c r="T3620" s="8" t="str">
        <f t="shared" si="113"/>
        <v/>
      </c>
    </row>
    <row r="3621" spans="1:20" x14ac:dyDescent="0.25">
      <c r="A3621" t="s">
        <v>3542</v>
      </c>
      <c r="B3621" s="7">
        <v>7903928</v>
      </c>
      <c r="C3621" s="9">
        <v>45680</v>
      </c>
      <c r="D3621" t="s">
        <v>3539</v>
      </c>
      <c r="E3621" t="s">
        <v>7735</v>
      </c>
      <c r="I3621" s="3">
        <v>0</v>
      </c>
      <c r="J3621" s="3">
        <v>1730822.21</v>
      </c>
      <c r="K3621" s="3">
        <v>1436715574.51</v>
      </c>
      <c r="N3621" t="s">
        <v>4877</v>
      </c>
      <c r="O3621" s="9">
        <v>45680.4916435185</v>
      </c>
      <c r="P3621" t="s">
        <v>83</v>
      </c>
      <c r="R3621" s="9"/>
      <c r="S3621" s="8" t="str">
        <f t="shared" si="112"/>
        <v>00085110</v>
      </c>
      <c r="T3621" s="8">
        <f t="shared" si="113"/>
        <v>7903928</v>
      </c>
    </row>
    <row r="3622" spans="1:20" x14ac:dyDescent="0.25">
      <c r="A3622" t="s">
        <v>3542</v>
      </c>
      <c r="B3622" s="7">
        <v>7903930</v>
      </c>
      <c r="C3622" s="9">
        <v>45680</v>
      </c>
      <c r="D3622" t="s">
        <v>4942</v>
      </c>
      <c r="E3622" t="s">
        <v>4316</v>
      </c>
      <c r="I3622" s="3">
        <v>6547628.6600000001</v>
      </c>
      <c r="J3622" s="3">
        <v>0</v>
      </c>
      <c r="K3622" s="3">
        <v>1443263203.1700001</v>
      </c>
      <c r="N3622" t="s">
        <v>4877</v>
      </c>
      <c r="O3622" s="9">
        <v>45680.492766203701</v>
      </c>
      <c r="P3622" t="s">
        <v>4944</v>
      </c>
      <c r="R3622" s="9"/>
      <c r="S3622" s="8" t="str">
        <f t="shared" si="112"/>
        <v/>
      </c>
      <c r="T3622" s="8" t="str">
        <f t="shared" si="113"/>
        <v/>
      </c>
    </row>
    <row r="3623" spans="1:20" x14ac:dyDescent="0.25">
      <c r="A3623" t="s">
        <v>3542</v>
      </c>
      <c r="B3623" s="7">
        <v>7903931</v>
      </c>
      <c r="C3623" s="9">
        <v>45680</v>
      </c>
      <c r="D3623" t="s">
        <v>4942</v>
      </c>
      <c r="E3623" t="s">
        <v>4317</v>
      </c>
      <c r="I3623" s="3">
        <v>3120348.82</v>
      </c>
      <c r="J3623" s="3">
        <v>0</v>
      </c>
      <c r="K3623" s="3">
        <v>1446383551.99</v>
      </c>
      <c r="N3623" t="s">
        <v>4877</v>
      </c>
      <c r="O3623" s="9">
        <v>45680.492766203701</v>
      </c>
      <c r="P3623" t="s">
        <v>4944</v>
      </c>
      <c r="R3623" s="9"/>
      <c r="S3623" s="8" t="str">
        <f t="shared" si="112"/>
        <v/>
      </c>
      <c r="T3623" s="8" t="str">
        <f t="shared" si="113"/>
        <v/>
      </c>
    </row>
    <row r="3624" spans="1:20" x14ac:dyDescent="0.25">
      <c r="A3624" t="s">
        <v>3542</v>
      </c>
      <c r="B3624" s="7">
        <v>7903932</v>
      </c>
      <c r="C3624" s="9">
        <v>45680</v>
      </c>
      <c r="D3624" t="s">
        <v>4942</v>
      </c>
      <c r="E3624" t="s">
        <v>4318</v>
      </c>
      <c r="I3624" s="3">
        <v>602281.19999999995</v>
      </c>
      <c r="J3624" s="3">
        <v>0</v>
      </c>
      <c r="K3624" s="3">
        <v>1446985833.1900001</v>
      </c>
      <c r="N3624" t="s">
        <v>4877</v>
      </c>
      <c r="O3624" s="9">
        <v>45680.492812500001</v>
      </c>
      <c r="P3624" t="s">
        <v>4944</v>
      </c>
      <c r="R3624" s="9"/>
      <c r="S3624" s="8" t="str">
        <f t="shared" si="112"/>
        <v/>
      </c>
      <c r="T3624" s="8" t="str">
        <f t="shared" si="113"/>
        <v/>
      </c>
    </row>
    <row r="3625" spans="1:20" x14ac:dyDescent="0.25">
      <c r="A3625" t="s">
        <v>3542</v>
      </c>
      <c r="B3625" s="7">
        <v>7903933</v>
      </c>
      <c r="C3625" s="9">
        <v>45680</v>
      </c>
      <c r="D3625" t="s">
        <v>4942</v>
      </c>
      <c r="E3625" t="s">
        <v>4319</v>
      </c>
      <c r="I3625" s="3">
        <v>1390261.73</v>
      </c>
      <c r="J3625" s="3">
        <v>0</v>
      </c>
      <c r="K3625" s="3">
        <v>1448376094.9200001</v>
      </c>
      <c r="N3625" t="s">
        <v>4877</v>
      </c>
      <c r="O3625" s="9">
        <v>45680.492916666699</v>
      </c>
      <c r="P3625" t="s">
        <v>4944</v>
      </c>
      <c r="R3625" s="9"/>
      <c r="S3625" s="8" t="str">
        <f t="shared" si="112"/>
        <v/>
      </c>
      <c r="T3625" s="8" t="str">
        <f t="shared" si="113"/>
        <v/>
      </c>
    </row>
    <row r="3626" spans="1:20" x14ac:dyDescent="0.25">
      <c r="A3626" t="s">
        <v>3542</v>
      </c>
      <c r="B3626" s="7">
        <v>7903934</v>
      </c>
      <c r="C3626" s="9">
        <v>45680</v>
      </c>
      <c r="D3626" t="s">
        <v>4942</v>
      </c>
      <c r="E3626" t="s">
        <v>4320</v>
      </c>
      <c r="I3626" s="3">
        <v>756351.42</v>
      </c>
      <c r="J3626" s="3">
        <v>0</v>
      </c>
      <c r="K3626" s="3">
        <v>1449132446.3399999</v>
      </c>
      <c r="N3626" t="s">
        <v>4877</v>
      </c>
      <c r="O3626" s="9">
        <v>45680.492939814802</v>
      </c>
      <c r="P3626" t="s">
        <v>4944</v>
      </c>
      <c r="R3626" s="9"/>
      <c r="S3626" s="8" t="str">
        <f t="shared" si="112"/>
        <v/>
      </c>
      <c r="T3626" s="8" t="str">
        <f t="shared" si="113"/>
        <v/>
      </c>
    </row>
    <row r="3627" spans="1:20" x14ac:dyDescent="0.25">
      <c r="A3627" t="s">
        <v>3542</v>
      </c>
      <c r="B3627" s="7">
        <v>7903935</v>
      </c>
      <c r="C3627" s="9">
        <v>45680</v>
      </c>
      <c r="D3627" t="s">
        <v>4942</v>
      </c>
      <c r="E3627" t="s">
        <v>4321</v>
      </c>
      <c r="I3627" s="3">
        <v>294297.90999999997</v>
      </c>
      <c r="J3627" s="3">
        <v>0</v>
      </c>
      <c r="K3627" s="3">
        <v>1449426744.25</v>
      </c>
      <c r="N3627" t="s">
        <v>4877</v>
      </c>
      <c r="O3627" s="9">
        <v>45680.492962962999</v>
      </c>
      <c r="P3627" t="s">
        <v>4944</v>
      </c>
      <c r="R3627" s="9"/>
      <c r="S3627" s="8" t="str">
        <f t="shared" si="112"/>
        <v/>
      </c>
      <c r="T3627" s="8" t="str">
        <f t="shared" si="113"/>
        <v/>
      </c>
    </row>
    <row r="3628" spans="1:20" x14ac:dyDescent="0.25">
      <c r="A3628" t="s">
        <v>3542</v>
      </c>
      <c r="B3628" s="7">
        <v>7903936</v>
      </c>
      <c r="C3628" s="9">
        <v>45680</v>
      </c>
      <c r="D3628" t="s">
        <v>4942</v>
      </c>
      <c r="E3628" t="s">
        <v>3448</v>
      </c>
      <c r="I3628" s="3">
        <v>3551670.41</v>
      </c>
      <c r="J3628" s="3">
        <v>0</v>
      </c>
      <c r="K3628" s="3">
        <v>1452978414.6600001</v>
      </c>
      <c r="N3628" t="s">
        <v>4877</v>
      </c>
      <c r="O3628" s="9">
        <v>45680.492974537003</v>
      </c>
      <c r="P3628" t="s">
        <v>4944</v>
      </c>
      <c r="R3628" s="9"/>
      <c r="S3628" s="8" t="str">
        <f t="shared" si="112"/>
        <v/>
      </c>
      <c r="T3628" s="8" t="str">
        <f t="shared" si="113"/>
        <v/>
      </c>
    </row>
    <row r="3629" spans="1:20" x14ac:dyDescent="0.25">
      <c r="A3629" t="s">
        <v>3542</v>
      </c>
      <c r="B3629" s="7">
        <v>7903937</v>
      </c>
      <c r="C3629" s="9">
        <v>45680</v>
      </c>
      <c r="D3629" t="s">
        <v>4942</v>
      </c>
      <c r="E3629" t="s">
        <v>4322</v>
      </c>
      <c r="I3629" s="3">
        <v>909217.95</v>
      </c>
      <c r="J3629" s="3">
        <v>0</v>
      </c>
      <c r="K3629" s="3">
        <v>1453887632.6099999</v>
      </c>
      <c r="N3629" t="s">
        <v>4877</v>
      </c>
      <c r="O3629" s="9">
        <v>45680.4929976852</v>
      </c>
      <c r="P3629" t="s">
        <v>4944</v>
      </c>
      <c r="R3629" s="9"/>
      <c r="S3629" s="8" t="str">
        <f t="shared" si="112"/>
        <v/>
      </c>
      <c r="T3629" s="8" t="str">
        <f t="shared" si="113"/>
        <v/>
      </c>
    </row>
    <row r="3630" spans="1:20" x14ac:dyDescent="0.25">
      <c r="A3630" t="s">
        <v>3542</v>
      </c>
      <c r="B3630" s="7">
        <v>7903938</v>
      </c>
      <c r="C3630" s="9">
        <v>45680</v>
      </c>
      <c r="D3630" t="s">
        <v>4942</v>
      </c>
      <c r="E3630" t="s">
        <v>4323</v>
      </c>
      <c r="I3630" s="3">
        <v>528969.43999999994</v>
      </c>
      <c r="J3630" s="3">
        <v>0</v>
      </c>
      <c r="K3630" s="3">
        <v>1454416602.05</v>
      </c>
      <c r="N3630" t="s">
        <v>4877</v>
      </c>
      <c r="O3630" s="9">
        <v>45680.4929976852</v>
      </c>
      <c r="P3630" t="s">
        <v>4944</v>
      </c>
      <c r="R3630" s="9"/>
      <c r="S3630" s="8" t="str">
        <f t="shared" si="112"/>
        <v/>
      </c>
      <c r="T3630" s="8" t="str">
        <f t="shared" si="113"/>
        <v/>
      </c>
    </row>
    <row r="3631" spans="1:20" x14ac:dyDescent="0.25">
      <c r="A3631" t="s">
        <v>3542</v>
      </c>
      <c r="B3631" s="7">
        <v>7903939</v>
      </c>
      <c r="C3631" s="9">
        <v>45680</v>
      </c>
      <c r="D3631" t="s">
        <v>4942</v>
      </c>
      <c r="E3631" t="s">
        <v>4324</v>
      </c>
      <c r="I3631" s="3">
        <v>358863.03</v>
      </c>
      <c r="J3631" s="3">
        <v>0</v>
      </c>
      <c r="K3631" s="3">
        <v>1454775465.0799999</v>
      </c>
      <c r="N3631" t="s">
        <v>4877</v>
      </c>
      <c r="O3631" s="9">
        <v>45680.4929976852</v>
      </c>
      <c r="P3631" t="s">
        <v>4944</v>
      </c>
      <c r="R3631" s="9"/>
      <c r="S3631" s="8" t="str">
        <f t="shared" si="112"/>
        <v/>
      </c>
      <c r="T3631" s="8" t="str">
        <f t="shared" si="113"/>
        <v/>
      </c>
    </row>
    <row r="3632" spans="1:20" x14ac:dyDescent="0.25">
      <c r="A3632" t="s">
        <v>3542</v>
      </c>
      <c r="B3632" s="7">
        <v>7903940</v>
      </c>
      <c r="C3632" s="9">
        <v>45680</v>
      </c>
      <c r="D3632" t="s">
        <v>4942</v>
      </c>
      <c r="E3632" t="s">
        <v>4325</v>
      </c>
      <c r="I3632" s="3">
        <v>11059.52</v>
      </c>
      <c r="J3632" s="3">
        <v>0</v>
      </c>
      <c r="K3632" s="3">
        <v>1454786524.5999999</v>
      </c>
      <c r="N3632" t="s">
        <v>4877</v>
      </c>
      <c r="O3632" s="9">
        <v>45680.4929976852</v>
      </c>
      <c r="P3632" t="s">
        <v>4944</v>
      </c>
      <c r="R3632" s="9"/>
      <c r="S3632" s="8" t="str">
        <f t="shared" si="112"/>
        <v/>
      </c>
      <c r="T3632" s="8" t="str">
        <f t="shared" si="113"/>
        <v/>
      </c>
    </row>
    <row r="3633" spans="1:20" x14ac:dyDescent="0.25">
      <c r="A3633" t="s">
        <v>3542</v>
      </c>
      <c r="B3633" s="7">
        <v>7903941</v>
      </c>
      <c r="C3633" s="9">
        <v>45680</v>
      </c>
      <c r="D3633" t="s">
        <v>4942</v>
      </c>
      <c r="E3633" t="s">
        <v>4326</v>
      </c>
      <c r="I3633" s="3">
        <v>3899649</v>
      </c>
      <c r="J3633" s="3">
        <v>0</v>
      </c>
      <c r="K3633" s="3">
        <v>1458686173.5999999</v>
      </c>
      <c r="N3633" t="s">
        <v>4877</v>
      </c>
      <c r="O3633" s="9">
        <v>45680.493020833303</v>
      </c>
      <c r="P3633" t="s">
        <v>4944</v>
      </c>
      <c r="R3633" s="9"/>
      <c r="S3633" s="8" t="str">
        <f t="shared" si="112"/>
        <v/>
      </c>
      <c r="T3633" s="8" t="str">
        <f t="shared" si="113"/>
        <v/>
      </c>
    </row>
    <row r="3634" spans="1:20" x14ac:dyDescent="0.25">
      <c r="A3634" t="s">
        <v>3542</v>
      </c>
      <c r="B3634" s="7">
        <v>7903942</v>
      </c>
      <c r="C3634" s="9">
        <v>45680</v>
      </c>
      <c r="D3634" t="s">
        <v>4942</v>
      </c>
      <c r="E3634" t="s">
        <v>4327</v>
      </c>
      <c r="I3634" s="3">
        <v>211201.48</v>
      </c>
      <c r="J3634" s="3">
        <v>0</v>
      </c>
      <c r="K3634" s="3">
        <v>1458897375.0799999</v>
      </c>
      <c r="N3634" t="s">
        <v>4877</v>
      </c>
      <c r="O3634" s="9">
        <v>45680.493020833303</v>
      </c>
      <c r="P3634" t="s">
        <v>4944</v>
      </c>
      <c r="R3634" s="9"/>
      <c r="S3634" s="8" t="str">
        <f t="shared" si="112"/>
        <v/>
      </c>
      <c r="T3634" s="8" t="str">
        <f t="shared" si="113"/>
        <v/>
      </c>
    </row>
    <row r="3635" spans="1:20" x14ac:dyDescent="0.25">
      <c r="A3635" t="s">
        <v>3542</v>
      </c>
      <c r="B3635" s="7">
        <v>7903943</v>
      </c>
      <c r="C3635" s="9">
        <v>45680</v>
      </c>
      <c r="D3635" t="s">
        <v>4942</v>
      </c>
      <c r="E3635" t="s">
        <v>4328</v>
      </c>
      <c r="I3635" s="3">
        <v>12373661.17</v>
      </c>
      <c r="J3635" s="3">
        <v>0</v>
      </c>
      <c r="K3635" s="3">
        <v>1471271036.25</v>
      </c>
      <c r="N3635" t="s">
        <v>4877</v>
      </c>
      <c r="O3635" s="9">
        <v>45680.493287037003</v>
      </c>
      <c r="P3635" t="s">
        <v>4944</v>
      </c>
      <c r="R3635" s="9"/>
      <c r="S3635" s="8" t="str">
        <f t="shared" si="112"/>
        <v/>
      </c>
      <c r="T3635" s="8" t="str">
        <f t="shared" si="113"/>
        <v/>
      </c>
    </row>
    <row r="3636" spans="1:20" x14ac:dyDescent="0.25">
      <c r="A3636" t="s">
        <v>3542</v>
      </c>
      <c r="B3636" s="7">
        <v>7903944</v>
      </c>
      <c r="C3636" s="9">
        <v>45680</v>
      </c>
      <c r="D3636" t="s">
        <v>4942</v>
      </c>
      <c r="E3636" t="s">
        <v>4329</v>
      </c>
      <c r="I3636" s="3">
        <v>2577244.1800000002</v>
      </c>
      <c r="J3636" s="3">
        <v>0</v>
      </c>
      <c r="K3636" s="3">
        <v>1473848280.4300001</v>
      </c>
      <c r="N3636" t="s">
        <v>4877</v>
      </c>
      <c r="O3636" s="9">
        <v>45680.493287037003</v>
      </c>
      <c r="P3636" t="s">
        <v>4944</v>
      </c>
      <c r="R3636" s="9"/>
      <c r="S3636" s="8" t="str">
        <f t="shared" si="112"/>
        <v/>
      </c>
      <c r="T3636" s="8" t="str">
        <f t="shared" si="113"/>
        <v/>
      </c>
    </row>
    <row r="3637" spans="1:20" x14ac:dyDescent="0.25">
      <c r="A3637" t="s">
        <v>3542</v>
      </c>
      <c r="B3637" s="7">
        <v>7903945</v>
      </c>
      <c r="C3637" s="9">
        <v>45680</v>
      </c>
      <c r="D3637" t="s">
        <v>4942</v>
      </c>
      <c r="E3637" t="s">
        <v>4330</v>
      </c>
      <c r="I3637" s="3">
        <v>686019.85</v>
      </c>
      <c r="J3637" s="3">
        <v>0</v>
      </c>
      <c r="K3637" s="3">
        <v>1474534300.28</v>
      </c>
      <c r="N3637" t="s">
        <v>4877</v>
      </c>
      <c r="O3637" s="9">
        <v>45680.493287037003</v>
      </c>
      <c r="P3637" t="s">
        <v>4944</v>
      </c>
      <c r="R3637" s="9"/>
      <c r="S3637" s="8" t="str">
        <f t="shared" si="112"/>
        <v/>
      </c>
      <c r="T3637" s="8" t="str">
        <f t="shared" si="113"/>
        <v/>
      </c>
    </row>
    <row r="3638" spans="1:20" x14ac:dyDescent="0.25">
      <c r="A3638" t="s">
        <v>3542</v>
      </c>
      <c r="B3638" s="7">
        <v>7903946</v>
      </c>
      <c r="C3638" s="9">
        <v>45680</v>
      </c>
      <c r="D3638" t="s">
        <v>4942</v>
      </c>
      <c r="E3638" t="s">
        <v>4331</v>
      </c>
      <c r="I3638" s="3">
        <v>3241103.53</v>
      </c>
      <c r="J3638" s="3">
        <v>0</v>
      </c>
      <c r="K3638" s="3">
        <v>1477775403.8099999</v>
      </c>
      <c r="N3638" t="s">
        <v>4877</v>
      </c>
      <c r="O3638" s="9">
        <v>45680.493287037003</v>
      </c>
      <c r="P3638" t="s">
        <v>4944</v>
      </c>
      <c r="R3638" s="9"/>
      <c r="S3638" s="8" t="str">
        <f t="shared" si="112"/>
        <v/>
      </c>
      <c r="T3638" s="8" t="str">
        <f t="shared" si="113"/>
        <v/>
      </c>
    </row>
    <row r="3639" spans="1:20" x14ac:dyDescent="0.25">
      <c r="A3639" t="s">
        <v>3542</v>
      </c>
      <c r="B3639" s="7">
        <v>7903951</v>
      </c>
      <c r="C3639" s="9">
        <v>45680</v>
      </c>
      <c r="D3639" t="s">
        <v>4874</v>
      </c>
      <c r="E3639" t="s">
        <v>4332</v>
      </c>
      <c r="I3639" s="3">
        <v>0</v>
      </c>
      <c r="J3639" s="3">
        <v>56797.99</v>
      </c>
      <c r="K3639" s="3">
        <v>1477718605.8199999</v>
      </c>
      <c r="N3639" t="s">
        <v>4877</v>
      </c>
      <c r="O3639" s="9">
        <v>45680.500868055598</v>
      </c>
      <c r="P3639" t="s">
        <v>83</v>
      </c>
      <c r="R3639" s="9"/>
      <c r="S3639" s="8" t="str">
        <f t="shared" si="112"/>
        <v/>
      </c>
      <c r="T3639" s="8" t="str">
        <f t="shared" si="113"/>
        <v/>
      </c>
    </row>
    <row r="3640" spans="1:20" x14ac:dyDescent="0.25">
      <c r="A3640" t="s">
        <v>3542</v>
      </c>
      <c r="B3640" s="7">
        <v>7903953</v>
      </c>
      <c r="C3640" s="9">
        <v>45680</v>
      </c>
      <c r="D3640" t="s">
        <v>4874</v>
      </c>
      <c r="E3640" t="s">
        <v>2608</v>
      </c>
      <c r="F3640" t="s">
        <v>7736</v>
      </c>
      <c r="I3640" s="3">
        <v>0</v>
      </c>
      <c r="J3640" s="3">
        <v>1173415.4099999999</v>
      </c>
      <c r="K3640" s="3">
        <v>1476545190.4100001</v>
      </c>
      <c r="N3640" t="s">
        <v>4877</v>
      </c>
      <c r="O3640" s="9">
        <v>45680.501516203702</v>
      </c>
      <c r="P3640" t="s">
        <v>62</v>
      </c>
      <c r="R3640" s="9"/>
      <c r="S3640" s="8" t="str">
        <f t="shared" si="112"/>
        <v/>
      </c>
      <c r="T3640" s="8" t="str">
        <f t="shared" si="113"/>
        <v/>
      </c>
    </row>
    <row r="3641" spans="1:20" x14ac:dyDescent="0.25">
      <c r="A3641" t="s">
        <v>3542</v>
      </c>
      <c r="B3641" s="7">
        <v>7903954</v>
      </c>
      <c r="C3641" s="9">
        <v>45680</v>
      </c>
      <c r="D3641" t="s">
        <v>4874</v>
      </c>
      <c r="E3641" t="s">
        <v>4333</v>
      </c>
      <c r="F3641" t="s">
        <v>5399</v>
      </c>
      <c r="I3641" s="3">
        <v>56797.99</v>
      </c>
      <c r="J3641" s="3">
        <v>0</v>
      </c>
      <c r="K3641" s="3">
        <v>1476601988.4000001</v>
      </c>
      <c r="N3641" t="s">
        <v>4877</v>
      </c>
      <c r="O3641" s="9">
        <v>45680.501643518503</v>
      </c>
      <c r="P3641" t="s">
        <v>83</v>
      </c>
      <c r="R3641" s="9"/>
      <c r="S3641" s="8" t="str">
        <f t="shared" si="112"/>
        <v/>
      </c>
      <c r="T3641" s="8" t="str">
        <f t="shared" si="113"/>
        <v/>
      </c>
    </row>
    <row r="3642" spans="1:20" x14ac:dyDescent="0.25">
      <c r="A3642" t="s">
        <v>3542</v>
      </c>
      <c r="B3642" s="7">
        <v>7903955</v>
      </c>
      <c r="C3642" s="9">
        <v>45680</v>
      </c>
      <c r="D3642" t="s">
        <v>4874</v>
      </c>
      <c r="E3642" t="s">
        <v>2814</v>
      </c>
      <c r="I3642" s="3">
        <v>0</v>
      </c>
      <c r="J3642" s="3">
        <v>56797.99</v>
      </c>
      <c r="K3642" s="3">
        <v>1476545190.4100001</v>
      </c>
      <c r="N3642" t="s">
        <v>4877</v>
      </c>
      <c r="O3642" s="9">
        <v>45680.5026967593</v>
      </c>
      <c r="P3642" t="s">
        <v>83</v>
      </c>
      <c r="R3642" s="9"/>
      <c r="S3642" s="8" t="str">
        <f t="shared" si="112"/>
        <v/>
      </c>
      <c r="T3642" s="8" t="str">
        <f t="shared" si="113"/>
        <v/>
      </c>
    </row>
    <row r="3643" spans="1:20" x14ac:dyDescent="0.25">
      <c r="A3643" t="s">
        <v>3542</v>
      </c>
      <c r="B3643" s="7">
        <v>7903956</v>
      </c>
      <c r="C3643" s="9">
        <v>45680</v>
      </c>
      <c r="D3643" t="s">
        <v>3539</v>
      </c>
      <c r="E3643" t="s">
        <v>7737</v>
      </c>
      <c r="I3643" s="3">
        <v>0.01</v>
      </c>
      <c r="J3643" s="3">
        <v>0</v>
      </c>
      <c r="K3643" s="3">
        <v>1476545190.4200001</v>
      </c>
      <c r="N3643" t="s">
        <v>4877</v>
      </c>
      <c r="O3643" s="9">
        <v>45680.503078703703</v>
      </c>
      <c r="P3643" t="s">
        <v>62</v>
      </c>
      <c r="R3643" s="9"/>
      <c r="S3643" s="8" t="str">
        <f t="shared" si="112"/>
        <v>00085111</v>
      </c>
      <c r="T3643" s="8">
        <f t="shared" si="113"/>
        <v>7903956</v>
      </c>
    </row>
    <row r="3644" spans="1:20" x14ac:dyDescent="0.25">
      <c r="A3644" t="s">
        <v>3542</v>
      </c>
      <c r="B3644" s="7">
        <v>7903957</v>
      </c>
      <c r="C3644" s="9">
        <v>45680</v>
      </c>
      <c r="D3644" t="s">
        <v>3539</v>
      </c>
      <c r="E3644" t="s">
        <v>7738</v>
      </c>
      <c r="I3644" s="3">
        <v>0</v>
      </c>
      <c r="J3644" s="3">
        <v>0.25</v>
      </c>
      <c r="K3644" s="3">
        <v>1476545190.1700001</v>
      </c>
      <c r="N3644" t="s">
        <v>4877</v>
      </c>
      <c r="O3644" s="9">
        <v>45680.503113425897</v>
      </c>
      <c r="P3644" t="s">
        <v>83</v>
      </c>
      <c r="R3644" s="9"/>
      <c r="S3644" s="8" t="str">
        <f t="shared" si="112"/>
        <v>00085112</v>
      </c>
      <c r="T3644" s="8">
        <f t="shared" si="113"/>
        <v>7903957</v>
      </c>
    </row>
    <row r="3645" spans="1:20" x14ac:dyDescent="0.25">
      <c r="A3645" t="s">
        <v>3542</v>
      </c>
      <c r="B3645" s="7">
        <v>7903958</v>
      </c>
      <c r="C3645" s="9">
        <v>45680</v>
      </c>
      <c r="D3645" t="s">
        <v>3539</v>
      </c>
      <c r="E3645" t="s">
        <v>7739</v>
      </c>
      <c r="I3645" s="3">
        <v>0</v>
      </c>
      <c r="J3645" s="3">
        <v>565856.85</v>
      </c>
      <c r="K3645" s="3">
        <v>1475979333.3199999</v>
      </c>
      <c r="N3645" t="s">
        <v>4877</v>
      </c>
      <c r="O3645" s="9">
        <v>45680.506307870397</v>
      </c>
      <c r="P3645" t="s">
        <v>368</v>
      </c>
      <c r="R3645" s="9"/>
      <c r="S3645" s="8" t="str">
        <f t="shared" si="112"/>
        <v>00085113</v>
      </c>
      <c r="T3645" s="8">
        <f t="shared" si="113"/>
        <v>7903958</v>
      </c>
    </row>
    <row r="3646" spans="1:20" x14ac:dyDescent="0.25">
      <c r="A3646" t="s">
        <v>3542</v>
      </c>
      <c r="B3646" s="7">
        <v>7903960</v>
      </c>
      <c r="C3646" s="9">
        <v>45680</v>
      </c>
      <c r="D3646" t="s">
        <v>4874</v>
      </c>
      <c r="E3646" t="s">
        <v>2882</v>
      </c>
      <c r="I3646" s="3">
        <v>0</v>
      </c>
      <c r="J3646" s="3">
        <v>26508.57</v>
      </c>
      <c r="K3646" s="3">
        <v>1475952824.75</v>
      </c>
      <c r="N3646" t="s">
        <v>4877</v>
      </c>
      <c r="O3646" s="9">
        <v>45680.507175925901</v>
      </c>
      <c r="P3646" t="s">
        <v>83</v>
      </c>
      <c r="R3646" s="9"/>
      <c r="S3646" s="8" t="str">
        <f t="shared" si="112"/>
        <v/>
      </c>
      <c r="T3646" s="8" t="str">
        <f t="shared" si="113"/>
        <v/>
      </c>
    </row>
    <row r="3647" spans="1:20" x14ac:dyDescent="0.25">
      <c r="A3647" t="s">
        <v>3542</v>
      </c>
      <c r="B3647" s="7">
        <v>7903962</v>
      </c>
      <c r="C3647" s="9">
        <v>45680</v>
      </c>
      <c r="D3647" t="s">
        <v>3539</v>
      </c>
      <c r="E3647" t="s">
        <v>7740</v>
      </c>
      <c r="I3647" s="3">
        <v>0</v>
      </c>
      <c r="J3647" s="3">
        <v>1033834.89</v>
      </c>
      <c r="K3647" s="3">
        <v>1474918989.8599999</v>
      </c>
      <c r="N3647" t="s">
        <v>4877</v>
      </c>
      <c r="O3647" s="9">
        <v>45680.508055555598</v>
      </c>
      <c r="P3647" t="s">
        <v>83</v>
      </c>
      <c r="R3647" s="9"/>
      <c r="S3647" s="8" t="str">
        <f t="shared" si="112"/>
        <v>00085114</v>
      </c>
      <c r="T3647" s="8">
        <f t="shared" si="113"/>
        <v>7903962</v>
      </c>
    </row>
    <row r="3648" spans="1:20" x14ac:dyDescent="0.25">
      <c r="A3648" t="s">
        <v>3542</v>
      </c>
      <c r="B3648" s="7">
        <v>7903965</v>
      </c>
      <c r="C3648" s="9">
        <v>45680</v>
      </c>
      <c r="D3648" t="s">
        <v>3539</v>
      </c>
      <c r="E3648" t="s">
        <v>7741</v>
      </c>
      <c r="I3648" s="3">
        <v>0</v>
      </c>
      <c r="J3648" s="3">
        <v>131284.46</v>
      </c>
      <c r="K3648" s="3">
        <v>1474787705.4000001</v>
      </c>
      <c r="N3648" t="s">
        <v>4877</v>
      </c>
      <c r="O3648" s="9">
        <v>45680.519884259302</v>
      </c>
      <c r="P3648" t="s">
        <v>62</v>
      </c>
      <c r="R3648" s="9"/>
      <c r="S3648" s="8" t="str">
        <f t="shared" si="112"/>
        <v>00085115</v>
      </c>
      <c r="T3648" s="8">
        <f t="shared" si="113"/>
        <v>7903965</v>
      </c>
    </row>
    <row r="3649" spans="1:20" x14ac:dyDescent="0.25">
      <c r="A3649" t="s">
        <v>3542</v>
      </c>
      <c r="B3649" s="7">
        <v>7903966</v>
      </c>
      <c r="C3649" s="9">
        <v>45680</v>
      </c>
      <c r="D3649" t="s">
        <v>4942</v>
      </c>
      <c r="E3649" t="s">
        <v>4334</v>
      </c>
      <c r="I3649" s="3">
        <v>0</v>
      </c>
      <c r="J3649" s="3">
        <v>1390261.73</v>
      </c>
      <c r="K3649" s="3">
        <v>1473397443.6700001</v>
      </c>
      <c r="N3649" t="s">
        <v>4877</v>
      </c>
      <c r="O3649" s="9">
        <v>45680.521689814799</v>
      </c>
      <c r="P3649" t="s">
        <v>5001</v>
      </c>
      <c r="R3649" s="9"/>
      <c r="S3649" s="8" t="str">
        <f t="shared" si="112"/>
        <v/>
      </c>
      <c r="T3649" s="8" t="str">
        <f t="shared" si="113"/>
        <v/>
      </c>
    </row>
    <row r="3650" spans="1:20" x14ac:dyDescent="0.25">
      <c r="A3650" t="s">
        <v>3542</v>
      </c>
      <c r="B3650" s="7">
        <v>7903967</v>
      </c>
      <c r="C3650" s="9">
        <v>45680</v>
      </c>
      <c r="D3650" t="s">
        <v>3539</v>
      </c>
      <c r="E3650" t="s">
        <v>7742</v>
      </c>
      <c r="I3650" s="3">
        <v>0</v>
      </c>
      <c r="J3650" s="3">
        <v>131284.45000000001</v>
      </c>
      <c r="K3650" s="3">
        <v>1473266159.22</v>
      </c>
      <c r="N3650" t="s">
        <v>4877</v>
      </c>
      <c r="O3650" s="9">
        <v>45680.523136574098</v>
      </c>
      <c r="P3650" t="s">
        <v>62</v>
      </c>
      <c r="R3650" s="9"/>
      <c r="S3650" s="8" t="str">
        <f t="shared" si="112"/>
        <v>00085116</v>
      </c>
      <c r="T3650" s="8">
        <f t="shared" si="113"/>
        <v>7903967</v>
      </c>
    </row>
    <row r="3651" spans="1:20" x14ac:dyDescent="0.25">
      <c r="A3651" t="s">
        <v>3542</v>
      </c>
      <c r="B3651" s="7">
        <v>7903968</v>
      </c>
      <c r="C3651" s="9">
        <v>45680</v>
      </c>
      <c r="D3651" t="s">
        <v>4874</v>
      </c>
      <c r="E3651" t="s">
        <v>2640</v>
      </c>
      <c r="I3651" s="3">
        <v>0</v>
      </c>
      <c r="J3651" s="3">
        <v>148903.81</v>
      </c>
      <c r="K3651" s="3">
        <v>1473117255.4100001</v>
      </c>
      <c r="N3651" t="s">
        <v>4877</v>
      </c>
      <c r="O3651" s="9">
        <v>45680.523634259298</v>
      </c>
      <c r="P3651" t="s">
        <v>83</v>
      </c>
      <c r="R3651" s="9"/>
      <c r="S3651" s="8" t="str">
        <f t="shared" si="112"/>
        <v/>
      </c>
      <c r="T3651" s="8" t="str">
        <f t="shared" si="113"/>
        <v/>
      </c>
    </row>
    <row r="3652" spans="1:20" x14ac:dyDescent="0.25">
      <c r="A3652" t="s">
        <v>3542</v>
      </c>
      <c r="B3652" s="7">
        <v>7903970</v>
      </c>
      <c r="C3652" s="9">
        <v>45680</v>
      </c>
      <c r="D3652" t="s">
        <v>3539</v>
      </c>
      <c r="E3652" t="s">
        <v>7743</v>
      </c>
      <c r="I3652" s="3">
        <v>0</v>
      </c>
      <c r="J3652" s="3">
        <v>6307483.2800000003</v>
      </c>
      <c r="K3652" s="3">
        <v>1466809772.1300001</v>
      </c>
      <c r="N3652" t="s">
        <v>4877</v>
      </c>
      <c r="O3652" s="9">
        <v>45680.527025463001</v>
      </c>
      <c r="P3652" t="s">
        <v>62</v>
      </c>
      <c r="R3652" s="9"/>
      <c r="S3652" s="8" t="str">
        <f t="shared" ref="S3652:S3715" si="114">+IF(MID(E3652,1,1)="R",MID(E3652,5,8),"")</f>
        <v>00085117</v>
      </c>
      <c r="T3652" s="8">
        <f t="shared" ref="T3652:T3715" si="115">+IF(MID(S3652,1,1)="0",B3652,"")</f>
        <v>7903970</v>
      </c>
    </row>
    <row r="3653" spans="1:20" x14ac:dyDescent="0.25">
      <c r="A3653" t="s">
        <v>3542</v>
      </c>
      <c r="B3653" s="7">
        <v>7903971</v>
      </c>
      <c r="C3653" s="9">
        <v>45680</v>
      </c>
      <c r="D3653" t="s">
        <v>3539</v>
      </c>
      <c r="E3653" t="s">
        <v>7744</v>
      </c>
      <c r="I3653" s="3">
        <v>0</v>
      </c>
      <c r="J3653" s="3">
        <v>68448.83</v>
      </c>
      <c r="K3653" s="3">
        <v>1466741323.3</v>
      </c>
      <c r="N3653" t="s">
        <v>4877</v>
      </c>
      <c r="O3653" s="9">
        <v>45680.527233796303</v>
      </c>
      <c r="P3653" t="s">
        <v>83</v>
      </c>
      <c r="R3653" s="9"/>
      <c r="S3653" s="8" t="str">
        <f t="shared" si="114"/>
        <v>00085118</v>
      </c>
      <c r="T3653" s="8">
        <f t="shared" si="115"/>
        <v>7903971</v>
      </c>
    </row>
    <row r="3654" spans="1:20" x14ac:dyDescent="0.25">
      <c r="A3654" t="s">
        <v>3542</v>
      </c>
      <c r="B3654" s="7">
        <v>7903974</v>
      </c>
      <c r="C3654" s="9">
        <v>45680</v>
      </c>
      <c r="D3654" t="s">
        <v>4942</v>
      </c>
      <c r="E3654" t="s">
        <v>2978</v>
      </c>
      <c r="I3654" s="3">
        <v>693984.68</v>
      </c>
      <c r="J3654" s="3">
        <v>0</v>
      </c>
      <c r="K3654" s="3">
        <v>1467435307.98</v>
      </c>
      <c r="N3654" t="s">
        <v>4877</v>
      </c>
      <c r="O3654" s="9">
        <v>45680.529953703699</v>
      </c>
      <c r="P3654" t="s">
        <v>4944</v>
      </c>
      <c r="R3654" s="9"/>
      <c r="S3654" s="8" t="str">
        <f t="shared" si="114"/>
        <v/>
      </c>
      <c r="T3654" s="8" t="str">
        <f t="shared" si="115"/>
        <v/>
      </c>
    </row>
    <row r="3655" spans="1:20" x14ac:dyDescent="0.25">
      <c r="A3655" t="s">
        <v>3542</v>
      </c>
      <c r="B3655" s="7">
        <v>7903975</v>
      </c>
      <c r="C3655" s="9">
        <v>45680</v>
      </c>
      <c r="D3655" t="s">
        <v>4942</v>
      </c>
      <c r="E3655" t="s">
        <v>2979</v>
      </c>
      <c r="I3655" s="3">
        <v>348693.51</v>
      </c>
      <c r="J3655" s="3">
        <v>0</v>
      </c>
      <c r="K3655" s="3">
        <v>1467784001.49</v>
      </c>
      <c r="N3655" t="s">
        <v>4877</v>
      </c>
      <c r="O3655" s="9">
        <v>45680.529953703699</v>
      </c>
      <c r="P3655" t="s">
        <v>4944</v>
      </c>
      <c r="R3655" s="9"/>
      <c r="S3655" s="8" t="str">
        <f t="shared" si="114"/>
        <v/>
      </c>
      <c r="T3655" s="8" t="str">
        <f t="shared" si="115"/>
        <v/>
      </c>
    </row>
    <row r="3656" spans="1:20" x14ac:dyDescent="0.25">
      <c r="A3656" t="s">
        <v>3542</v>
      </c>
      <c r="B3656" s="7">
        <v>7903976</v>
      </c>
      <c r="C3656" s="9">
        <v>45680</v>
      </c>
      <c r="D3656" t="s">
        <v>3539</v>
      </c>
      <c r="E3656" t="s">
        <v>7745</v>
      </c>
      <c r="I3656" s="3">
        <v>0</v>
      </c>
      <c r="J3656" s="3">
        <v>5918186.0499999998</v>
      </c>
      <c r="K3656" s="3">
        <v>1461865815.4400001</v>
      </c>
      <c r="N3656" t="s">
        <v>4877</v>
      </c>
      <c r="O3656" s="9">
        <v>45680.536874999998</v>
      </c>
      <c r="P3656" t="s">
        <v>62</v>
      </c>
      <c r="R3656" s="9"/>
      <c r="S3656" s="8" t="str">
        <f t="shared" si="114"/>
        <v>00085119</v>
      </c>
      <c r="T3656" s="8">
        <f t="shared" si="115"/>
        <v>7903976</v>
      </c>
    </row>
    <row r="3657" spans="1:20" x14ac:dyDescent="0.25">
      <c r="A3657" t="s">
        <v>3542</v>
      </c>
      <c r="B3657" s="7">
        <v>7903977</v>
      </c>
      <c r="C3657" s="9">
        <v>45680</v>
      </c>
      <c r="D3657" t="s">
        <v>4942</v>
      </c>
      <c r="E3657" t="s">
        <v>4335</v>
      </c>
      <c r="I3657" s="3">
        <v>1475832.63</v>
      </c>
      <c r="J3657" s="3">
        <v>0</v>
      </c>
      <c r="K3657" s="3">
        <v>1463341648.0699999</v>
      </c>
      <c r="N3657" t="s">
        <v>4877</v>
      </c>
      <c r="O3657" s="9">
        <v>45680.540891203702</v>
      </c>
      <c r="P3657" t="s">
        <v>4944</v>
      </c>
      <c r="R3657" s="9"/>
      <c r="S3657" s="8" t="str">
        <f t="shared" si="114"/>
        <v/>
      </c>
      <c r="T3657" s="8" t="str">
        <f t="shared" si="115"/>
        <v/>
      </c>
    </row>
    <row r="3658" spans="1:20" x14ac:dyDescent="0.25">
      <c r="A3658" t="s">
        <v>3542</v>
      </c>
      <c r="B3658" s="7">
        <v>7903978</v>
      </c>
      <c r="C3658" s="9">
        <v>45680</v>
      </c>
      <c r="D3658" t="s">
        <v>4942</v>
      </c>
      <c r="E3658" t="s">
        <v>4336</v>
      </c>
      <c r="I3658" s="3">
        <v>2101650.2799999998</v>
      </c>
      <c r="J3658" s="3">
        <v>0</v>
      </c>
      <c r="K3658" s="3">
        <v>1465443298.3499999</v>
      </c>
      <c r="N3658" t="s">
        <v>4877</v>
      </c>
      <c r="O3658" s="9">
        <v>45680.540891203702</v>
      </c>
      <c r="P3658" t="s">
        <v>4944</v>
      </c>
      <c r="R3658" s="9"/>
      <c r="S3658" s="8" t="str">
        <f t="shared" si="114"/>
        <v/>
      </c>
      <c r="T3658" s="8" t="str">
        <f t="shared" si="115"/>
        <v/>
      </c>
    </row>
    <row r="3659" spans="1:20" x14ac:dyDescent="0.25">
      <c r="A3659" t="s">
        <v>3542</v>
      </c>
      <c r="B3659" s="7">
        <v>7903979</v>
      </c>
      <c r="C3659" s="9">
        <v>45680</v>
      </c>
      <c r="D3659" t="s">
        <v>4942</v>
      </c>
      <c r="E3659" t="s">
        <v>4337</v>
      </c>
      <c r="I3659" s="3">
        <v>1144929.3899999999</v>
      </c>
      <c r="J3659" s="3">
        <v>0</v>
      </c>
      <c r="K3659" s="3">
        <v>1466588227.74</v>
      </c>
      <c r="N3659" t="s">
        <v>4877</v>
      </c>
      <c r="O3659" s="9">
        <v>45680.541111111103</v>
      </c>
      <c r="P3659" t="s">
        <v>4944</v>
      </c>
      <c r="R3659" s="9"/>
      <c r="S3659" s="8" t="str">
        <f t="shared" si="114"/>
        <v/>
      </c>
      <c r="T3659" s="8" t="str">
        <f t="shared" si="115"/>
        <v/>
      </c>
    </row>
    <row r="3660" spans="1:20" x14ac:dyDescent="0.25">
      <c r="A3660" t="s">
        <v>3542</v>
      </c>
      <c r="B3660" s="7">
        <v>7903980</v>
      </c>
      <c r="C3660" s="9">
        <v>45680</v>
      </c>
      <c r="D3660" t="s">
        <v>4942</v>
      </c>
      <c r="E3660" t="s">
        <v>4338</v>
      </c>
      <c r="I3660" s="3">
        <v>1181331.68</v>
      </c>
      <c r="J3660" s="3">
        <v>0</v>
      </c>
      <c r="K3660" s="3">
        <v>1467769559.4200001</v>
      </c>
      <c r="N3660" t="s">
        <v>4877</v>
      </c>
      <c r="O3660" s="9">
        <v>45680.541111111103</v>
      </c>
      <c r="P3660" t="s">
        <v>4944</v>
      </c>
      <c r="R3660" s="9"/>
      <c r="S3660" s="8" t="str">
        <f t="shared" si="114"/>
        <v/>
      </c>
      <c r="T3660" s="8" t="str">
        <f t="shared" si="115"/>
        <v/>
      </c>
    </row>
    <row r="3661" spans="1:20" x14ac:dyDescent="0.25">
      <c r="A3661" t="s">
        <v>3542</v>
      </c>
      <c r="B3661" s="7">
        <v>7903981</v>
      </c>
      <c r="C3661" s="9">
        <v>45680</v>
      </c>
      <c r="D3661" t="s">
        <v>4942</v>
      </c>
      <c r="E3661" t="s">
        <v>4339</v>
      </c>
      <c r="I3661" s="3">
        <v>1223212.8999999999</v>
      </c>
      <c r="J3661" s="3">
        <v>0</v>
      </c>
      <c r="K3661" s="3">
        <v>1468992772.3199999</v>
      </c>
      <c r="N3661" t="s">
        <v>4877</v>
      </c>
      <c r="O3661" s="9">
        <v>45680.541111111103</v>
      </c>
      <c r="P3661" t="s">
        <v>4944</v>
      </c>
      <c r="R3661" s="9"/>
      <c r="S3661" s="8" t="str">
        <f t="shared" si="114"/>
        <v/>
      </c>
      <c r="T3661" s="8" t="str">
        <f t="shared" si="115"/>
        <v/>
      </c>
    </row>
    <row r="3662" spans="1:20" x14ac:dyDescent="0.25">
      <c r="A3662" t="s">
        <v>3542</v>
      </c>
      <c r="B3662" s="7">
        <v>7903982</v>
      </c>
      <c r="C3662" s="9">
        <v>45680</v>
      </c>
      <c r="D3662" t="s">
        <v>4942</v>
      </c>
      <c r="E3662" t="s">
        <v>4340</v>
      </c>
      <c r="I3662" s="3">
        <v>1003913.97</v>
      </c>
      <c r="J3662" s="3">
        <v>0</v>
      </c>
      <c r="K3662" s="3">
        <v>1469996686.29</v>
      </c>
      <c r="N3662" t="s">
        <v>4877</v>
      </c>
      <c r="O3662" s="9">
        <v>45680.541111111103</v>
      </c>
      <c r="P3662" t="s">
        <v>4944</v>
      </c>
      <c r="R3662" s="9"/>
      <c r="S3662" s="8" t="str">
        <f t="shared" si="114"/>
        <v/>
      </c>
      <c r="T3662" s="8" t="str">
        <f t="shared" si="115"/>
        <v/>
      </c>
    </row>
    <row r="3663" spans="1:20" x14ac:dyDescent="0.25">
      <c r="A3663" t="s">
        <v>3542</v>
      </c>
      <c r="B3663" s="7">
        <v>7903983</v>
      </c>
      <c r="C3663" s="9">
        <v>45680</v>
      </c>
      <c r="D3663" t="s">
        <v>4942</v>
      </c>
      <c r="E3663" t="s">
        <v>4341</v>
      </c>
      <c r="I3663" s="3">
        <v>123424.35</v>
      </c>
      <c r="J3663" s="3">
        <v>0</v>
      </c>
      <c r="K3663" s="3">
        <v>1470120110.6400001</v>
      </c>
      <c r="N3663" t="s">
        <v>4877</v>
      </c>
      <c r="O3663" s="9">
        <v>45680.541111111103</v>
      </c>
      <c r="P3663" t="s">
        <v>4944</v>
      </c>
      <c r="R3663" s="9"/>
      <c r="S3663" s="8" t="str">
        <f t="shared" si="114"/>
        <v/>
      </c>
      <c r="T3663" s="8" t="str">
        <f t="shared" si="115"/>
        <v/>
      </c>
    </row>
    <row r="3664" spans="1:20" x14ac:dyDescent="0.25">
      <c r="A3664" t="s">
        <v>3542</v>
      </c>
      <c r="B3664" s="7">
        <v>7903984</v>
      </c>
      <c r="C3664" s="9">
        <v>45680</v>
      </c>
      <c r="D3664" t="s">
        <v>4942</v>
      </c>
      <c r="E3664" t="s">
        <v>4342</v>
      </c>
      <c r="I3664" s="3">
        <v>987941.16</v>
      </c>
      <c r="J3664" s="3">
        <v>0</v>
      </c>
      <c r="K3664" s="3">
        <v>1471108051.8</v>
      </c>
      <c r="N3664" t="s">
        <v>4877</v>
      </c>
      <c r="O3664" s="9">
        <v>45680.541145833296</v>
      </c>
      <c r="P3664" t="s">
        <v>4944</v>
      </c>
      <c r="R3664" s="9"/>
      <c r="S3664" s="8" t="str">
        <f t="shared" si="114"/>
        <v/>
      </c>
      <c r="T3664" s="8" t="str">
        <f t="shared" si="115"/>
        <v/>
      </c>
    </row>
    <row r="3665" spans="1:20" x14ac:dyDescent="0.25">
      <c r="A3665" t="s">
        <v>3542</v>
      </c>
      <c r="B3665" s="7">
        <v>7903985</v>
      </c>
      <c r="C3665" s="9">
        <v>45680</v>
      </c>
      <c r="D3665" t="s">
        <v>4942</v>
      </c>
      <c r="E3665" t="s">
        <v>4343</v>
      </c>
      <c r="I3665" s="3">
        <v>495769.59</v>
      </c>
      <c r="J3665" s="3">
        <v>0</v>
      </c>
      <c r="K3665" s="3">
        <v>1471603821.3900001</v>
      </c>
      <c r="N3665" t="s">
        <v>4877</v>
      </c>
      <c r="O3665" s="9">
        <v>45680.541145833296</v>
      </c>
      <c r="P3665" t="s">
        <v>4944</v>
      </c>
      <c r="R3665" s="9"/>
      <c r="S3665" s="8" t="str">
        <f t="shared" si="114"/>
        <v/>
      </c>
      <c r="T3665" s="8" t="str">
        <f t="shared" si="115"/>
        <v/>
      </c>
    </row>
    <row r="3666" spans="1:20" x14ac:dyDescent="0.25">
      <c r="A3666" t="s">
        <v>3542</v>
      </c>
      <c r="B3666" s="7">
        <v>7903986</v>
      </c>
      <c r="C3666" s="9">
        <v>45680</v>
      </c>
      <c r="D3666" t="s">
        <v>4942</v>
      </c>
      <c r="E3666" t="s">
        <v>4344</v>
      </c>
      <c r="I3666" s="3">
        <v>1235770.04</v>
      </c>
      <c r="J3666" s="3">
        <v>0</v>
      </c>
      <c r="K3666" s="3">
        <v>1472839591.4300001</v>
      </c>
      <c r="N3666" t="s">
        <v>4877</v>
      </c>
      <c r="O3666" s="9">
        <v>45680.5411805556</v>
      </c>
      <c r="P3666" t="s">
        <v>4944</v>
      </c>
      <c r="R3666" s="9"/>
      <c r="S3666" s="8" t="str">
        <f t="shared" si="114"/>
        <v/>
      </c>
      <c r="T3666" s="8" t="str">
        <f t="shared" si="115"/>
        <v/>
      </c>
    </row>
    <row r="3667" spans="1:20" x14ac:dyDescent="0.25">
      <c r="A3667" t="s">
        <v>3542</v>
      </c>
      <c r="B3667" s="7">
        <v>7903987</v>
      </c>
      <c r="C3667" s="9">
        <v>45680</v>
      </c>
      <c r="D3667" t="s">
        <v>4942</v>
      </c>
      <c r="E3667" t="s">
        <v>4345</v>
      </c>
      <c r="I3667" s="3">
        <v>1253396.3400000001</v>
      </c>
      <c r="J3667" s="3">
        <v>0</v>
      </c>
      <c r="K3667" s="3">
        <v>1474092987.77</v>
      </c>
      <c r="N3667" t="s">
        <v>4877</v>
      </c>
      <c r="O3667" s="9">
        <v>45680.5411805556</v>
      </c>
      <c r="P3667" t="s">
        <v>4944</v>
      </c>
      <c r="R3667" s="9"/>
      <c r="S3667" s="8" t="str">
        <f t="shared" si="114"/>
        <v/>
      </c>
      <c r="T3667" s="8" t="str">
        <f t="shared" si="115"/>
        <v/>
      </c>
    </row>
    <row r="3668" spans="1:20" x14ac:dyDescent="0.25">
      <c r="A3668" t="s">
        <v>3542</v>
      </c>
      <c r="B3668" s="7">
        <v>7903988</v>
      </c>
      <c r="C3668" s="9">
        <v>45680</v>
      </c>
      <c r="D3668" t="s">
        <v>4942</v>
      </c>
      <c r="E3668" t="s">
        <v>4346</v>
      </c>
      <c r="I3668" s="3">
        <v>1186973.9099999999</v>
      </c>
      <c r="J3668" s="3">
        <v>0</v>
      </c>
      <c r="K3668" s="3">
        <v>1475279961.6800001</v>
      </c>
      <c r="N3668" t="s">
        <v>4877</v>
      </c>
      <c r="O3668" s="9">
        <v>45680.5411805556</v>
      </c>
      <c r="P3668" t="s">
        <v>4944</v>
      </c>
      <c r="R3668" s="9"/>
      <c r="S3668" s="8" t="str">
        <f t="shared" si="114"/>
        <v/>
      </c>
      <c r="T3668" s="8" t="str">
        <f t="shared" si="115"/>
        <v/>
      </c>
    </row>
    <row r="3669" spans="1:20" x14ac:dyDescent="0.25">
      <c r="A3669" t="s">
        <v>3542</v>
      </c>
      <c r="B3669" s="7">
        <v>7903989</v>
      </c>
      <c r="C3669" s="9">
        <v>45680</v>
      </c>
      <c r="D3669" t="s">
        <v>4942</v>
      </c>
      <c r="E3669" t="s">
        <v>4347</v>
      </c>
      <c r="I3669" s="3">
        <v>851163.55</v>
      </c>
      <c r="J3669" s="3">
        <v>0</v>
      </c>
      <c r="K3669" s="3">
        <v>1476131125.23</v>
      </c>
      <c r="N3669" t="s">
        <v>4877</v>
      </c>
      <c r="O3669" s="9">
        <v>45680.5411805556</v>
      </c>
      <c r="P3669" t="s">
        <v>4944</v>
      </c>
      <c r="R3669" s="9"/>
      <c r="S3669" s="8" t="str">
        <f t="shared" si="114"/>
        <v/>
      </c>
      <c r="T3669" s="8" t="str">
        <f t="shared" si="115"/>
        <v/>
      </c>
    </row>
    <row r="3670" spans="1:20" x14ac:dyDescent="0.25">
      <c r="A3670" t="s">
        <v>3542</v>
      </c>
      <c r="B3670" s="7">
        <v>7903990</v>
      </c>
      <c r="C3670" s="9">
        <v>45680</v>
      </c>
      <c r="D3670" t="s">
        <v>4942</v>
      </c>
      <c r="E3670" t="s">
        <v>4348</v>
      </c>
      <c r="I3670" s="3">
        <v>1186507.31</v>
      </c>
      <c r="J3670" s="3">
        <v>0</v>
      </c>
      <c r="K3670" s="3">
        <v>1477317632.54</v>
      </c>
      <c r="N3670" t="s">
        <v>4877</v>
      </c>
      <c r="O3670" s="9">
        <v>45680.541215277801</v>
      </c>
      <c r="P3670" t="s">
        <v>4944</v>
      </c>
      <c r="R3670" s="9"/>
      <c r="S3670" s="8" t="str">
        <f t="shared" si="114"/>
        <v/>
      </c>
      <c r="T3670" s="8" t="str">
        <f t="shared" si="115"/>
        <v/>
      </c>
    </row>
    <row r="3671" spans="1:20" x14ac:dyDescent="0.25">
      <c r="A3671" t="s">
        <v>3542</v>
      </c>
      <c r="B3671" s="7">
        <v>7903991</v>
      </c>
      <c r="C3671" s="9">
        <v>45680</v>
      </c>
      <c r="D3671" t="s">
        <v>4942</v>
      </c>
      <c r="E3671" t="s">
        <v>4349</v>
      </c>
      <c r="I3671" s="3">
        <v>1132740.81</v>
      </c>
      <c r="J3671" s="3">
        <v>0</v>
      </c>
      <c r="K3671" s="3">
        <v>1478450373.3499999</v>
      </c>
      <c r="N3671" t="s">
        <v>4877</v>
      </c>
      <c r="O3671" s="9">
        <v>45680.541215277801</v>
      </c>
      <c r="P3671" t="s">
        <v>4944</v>
      </c>
      <c r="R3671" s="9"/>
      <c r="S3671" s="8" t="str">
        <f t="shared" si="114"/>
        <v/>
      </c>
      <c r="T3671" s="8" t="str">
        <f t="shared" si="115"/>
        <v/>
      </c>
    </row>
    <row r="3672" spans="1:20" x14ac:dyDescent="0.25">
      <c r="A3672" t="s">
        <v>3542</v>
      </c>
      <c r="B3672" s="7">
        <v>7903992</v>
      </c>
      <c r="C3672" s="9">
        <v>45680</v>
      </c>
      <c r="D3672" t="s">
        <v>4942</v>
      </c>
      <c r="E3672" t="s">
        <v>4350</v>
      </c>
      <c r="I3672" s="3">
        <v>396086.01</v>
      </c>
      <c r="J3672" s="3">
        <v>0</v>
      </c>
      <c r="K3672" s="3">
        <v>1478846459.3599999</v>
      </c>
      <c r="N3672" t="s">
        <v>4877</v>
      </c>
      <c r="O3672" s="9">
        <v>45680.541215277801</v>
      </c>
      <c r="P3672" t="s">
        <v>4944</v>
      </c>
      <c r="R3672" s="9"/>
      <c r="S3672" s="8" t="str">
        <f t="shared" si="114"/>
        <v/>
      </c>
      <c r="T3672" s="8" t="str">
        <f t="shared" si="115"/>
        <v/>
      </c>
    </row>
    <row r="3673" spans="1:20" x14ac:dyDescent="0.25">
      <c r="A3673" t="s">
        <v>3542</v>
      </c>
      <c r="B3673" s="7">
        <v>7903993</v>
      </c>
      <c r="C3673" s="9">
        <v>45680</v>
      </c>
      <c r="D3673" t="s">
        <v>4942</v>
      </c>
      <c r="E3673" t="s">
        <v>4351</v>
      </c>
      <c r="I3673" s="3">
        <v>826405.03</v>
      </c>
      <c r="J3673" s="3">
        <v>0</v>
      </c>
      <c r="K3673" s="3">
        <v>1479672864.3900001</v>
      </c>
      <c r="N3673" t="s">
        <v>4877</v>
      </c>
      <c r="O3673" s="9">
        <v>45680.541238425903</v>
      </c>
      <c r="P3673" t="s">
        <v>4944</v>
      </c>
      <c r="R3673" s="9"/>
      <c r="S3673" s="8" t="str">
        <f t="shared" si="114"/>
        <v/>
      </c>
      <c r="T3673" s="8" t="str">
        <f t="shared" si="115"/>
        <v/>
      </c>
    </row>
    <row r="3674" spans="1:20" x14ac:dyDescent="0.25">
      <c r="A3674" t="s">
        <v>3542</v>
      </c>
      <c r="B3674" s="7">
        <v>7903994</v>
      </c>
      <c r="C3674" s="9">
        <v>45680</v>
      </c>
      <c r="D3674" t="s">
        <v>4942</v>
      </c>
      <c r="E3674" t="s">
        <v>4352</v>
      </c>
      <c r="I3674" s="3">
        <v>1582046.33</v>
      </c>
      <c r="J3674" s="3">
        <v>0</v>
      </c>
      <c r="K3674" s="3">
        <v>1481254910.72</v>
      </c>
      <c r="N3674" t="s">
        <v>4877</v>
      </c>
      <c r="O3674" s="9">
        <v>45680.541238425903</v>
      </c>
      <c r="P3674" t="s">
        <v>4944</v>
      </c>
      <c r="R3674" s="9"/>
      <c r="S3674" s="8" t="str">
        <f t="shared" si="114"/>
        <v/>
      </c>
      <c r="T3674" s="8" t="str">
        <f t="shared" si="115"/>
        <v/>
      </c>
    </row>
    <row r="3675" spans="1:20" x14ac:dyDescent="0.25">
      <c r="A3675" t="s">
        <v>3542</v>
      </c>
      <c r="B3675" s="7">
        <v>7903995</v>
      </c>
      <c r="C3675" s="9">
        <v>45680</v>
      </c>
      <c r="D3675" t="s">
        <v>4942</v>
      </c>
      <c r="E3675" t="s">
        <v>4353</v>
      </c>
      <c r="I3675" s="3">
        <v>800271.89</v>
      </c>
      <c r="J3675" s="3">
        <v>0</v>
      </c>
      <c r="K3675" s="3">
        <v>1482055182.6099999</v>
      </c>
      <c r="N3675" t="s">
        <v>4877</v>
      </c>
      <c r="O3675" s="9">
        <v>45680.541238425903</v>
      </c>
      <c r="P3675" t="s">
        <v>4944</v>
      </c>
      <c r="R3675" s="9"/>
      <c r="S3675" s="8" t="str">
        <f t="shared" si="114"/>
        <v/>
      </c>
      <c r="T3675" s="8" t="str">
        <f t="shared" si="115"/>
        <v/>
      </c>
    </row>
    <row r="3676" spans="1:20" x14ac:dyDescent="0.25">
      <c r="A3676" t="s">
        <v>3542</v>
      </c>
      <c r="B3676" s="7">
        <v>7903996</v>
      </c>
      <c r="C3676" s="9">
        <v>45680</v>
      </c>
      <c r="D3676" t="s">
        <v>4942</v>
      </c>
      <c r="E3676" t="s">
        <v>4354</v>
      </c>
      <c r="I3676" s="3">
        <v>985946.42</v>
      </c>
      <c r="J3676" s="3">
        <v>0</v>
      </c>
      <c r="K3676" s="3">
        <v>1483041129.03</v>
      </c>
      <c r="N3676" t="s">
        <v>4877</v>
      </c>
      <c r="O3676" s="9">
        <v>45680.541261574101</v>
      </c>
      <c r="P3676" t="s">
        <v>4944</v>
      </c>
      <c r="R3676" s="9"/>
      <c r="S3676" s="8" t="str">
        <f t="shared" si="114"/>
        <v/>
      </c>
      <c r="T3676" s="8" t="str">
        <f t="shared" si="115"/>
        <v/>
      </c>
    </row>
    <row r="3677" spans="1:20" x14ac:dyDescent="0.25">
      <c r="A3677" t="s">
        <v>3542</v>
      </c>
      <c r="B3677" s="7">
        <v>7903997</v>
      </c>
      <c r="C3677" s="9">
        <v>45680</v>
      </c>
      <c r="D3677" t="s">
        <v>4942</v>
      </c>
      <c r="E3677" t="s">
        <v>4355</v>
      </c>
      <c r="I3677" s="3">
        <v>1539545.57</v>
      </c>
      <c r="J3677" s="3">
        <v>0</v>
      </c>
      <c r="K3677" s="3">
        <v>1484580674.5999999</v>
      </c>
      <c r="N3677" t="s">
        <v>4877</v>
      </c>
      <c r="O3677" s="9">
        <v>45680.541261574101</v>
      </c>
      <c r="P3677" t="s">
        <v>4944</v>
      </c>
      <c r="R3677" s="9"/>
      <c r="S3677" s="8" t="str">
        <f t="shared" si="114"/>
        <v/>
      </c>
      <c r="T3677" s="8" t="str">
        <f t="shared" si="115"/>
        <v/>
      </c>
    </row>
    <row r="3678" spans="1:20" x14ac:dyDescent="0.25">
      <c r="A3678" t="s">
        <v>3542</v>
      </c>
      <c r="B3678" s="7">
        <v>7903998</v>
      </c>
      <c r="C3678" s="9">
        <v>45680</v>
      </c>
      <c r="D3678" t="s">
        <v>4942</v>
      </c>
      <c r="E3678" t="s">
        <v>4356</v>
      </c>
      <c r="I3678" s="3">
        <v>872969.38</v>
      </c>
      <c r="J3678" s="3">
        <v>0</v>
      </c>
      <c r="K3678" s="3">
        <v>1485453643.98</v>
      </c>
      <c r="N3678" t="s">
        <v>4877</v>
      </c>
      <c r="O3678" s="9">
        <v>45680.541261574101</v>
      </c>
      <c r="P3678" t="s">
        <v>4944</v>
      </c>
      <c r="R3678" s="9"/>
      <c r="S3678" s="8" t="str">
        <f t="shared" si="114"/>
        <v/>
      </c>
      <c r="T3678" s="8" t="str">
        <f t="shared" si="115"/>
        <v/>
      </c>
    </row>
    <row r="3679" spans="1:20" x14ac:dyDescent="0.25">
      <c r="A3679" t="s">
        <v>3542</v>
      </c>
      <c r="B3679" s="7">
        <v>7903999</v>
      </c>
      <c r="C3679" s="9">
        <v>45680</v>
      </c>
      <c r="D3679" t="s">
        <v>4942</v>
      </c>
      <c r="E3679" t="s">
        <v>4357</v>
      </c>
      <c r="I3679" s="3">
        <v>1281068.7</v>
      </c>
      <c r="J3679" s="3">
        <v>0</v>
      </c>
      <c r="K3679" s="3">
        <v>1486734712.6800001</v>
      </c>
      <c r="N3679" t="s">
        <v>4877</v>
      </c>
      <c r="O3679" s="9">
        <v>45680.541377314803</v>
      </c>
      <c r="P3679" t="s">
        <v>4944</v>
      </c>
      <c r="R3679" s="9"/>
      <c r="S3679" s="8" t="str">
        <f t="shared" si="114"/>
        <v/>
      </c>
      <c r="T3679" s="8" t="str">
        <f t="shared" si="115"/>
        <v/>
      </c>
    </row>
    <row r="3680" spans="1:20" x14ac:dyDescent="0.25">
      <c r="A3680" t="s">
        <v>3542</v>
      </c>
      <c r="B3680" s="7">
        <v>7904000</v>
      </c>
      <c r="C3680" s="9">
        <v>45680</v>
      </c>
      <c r="D3680" t="s">
        <v>4942</v>
      </c>
      <c r="E3680" t="s">
        <v>4358</v>
      </c>
      <c r="I3680" s="3">
        <v>109193.08</v>
      </c>
      <c r="J3680" s="3">
        <v>0</v>
      </c>
      <c r="K3680" s="3">
        <v>1486843905.76</v>
      </c>
      <c r="N3680" t="s">
        <v>4877</v>
      </c>
      <c r="O3680" s="9">
        <v>45680.541377314803</v>
      </c>
      <c r="P3680" t="s">
        <v>4944</v>
      </c>
      <c r="R3680" s="9"/>
      <c r="S3680" s="8" t="str">
        <f t="shared" si="114"/>
        <v/>
      </c>
      <c r="T3680" s="8" t="str">
        <f t="shared" si="115"/>
        <v/>
      </c>
    </row>
    <row r="3681" spans="1:20" x14ac:dyDescent="0.25">
      <c r="A3681" t="s">
        <v>3542</v>
      </c>
      <c r="B3681" s="7">
        <v>7904001</v>
      </c>
      <c r="C3681" s="9">
        <v>45680</v>
      </c>
      <c r="D3681" t="s">
        <v>4942</v>
      </c>
      <c r="E3681" t="s">
        <v>4359</v>
      </c>
      <c r="I3681" s="3">
        <v>1807450.6</v>
      </c>
      <c r="J3681" s="3">
        <v>0</v>
      </c>
      <c r="K3681" s="3">
        <v>1488651356.3599999</v>
      </c>
      <c r="N3681" t="s">
        <v>4877</v>
      </c>
      <c r="O3681" s="9">
        <v>45680.541631944398</v>
      </c>
      <c r="P3681" t="s">
        <v>4944</v>
      </c>
      <c r="R3681" s="9"/>
      <c r="S3681" s="8" t="str">
        <f t="shared" si="114"/>
        <v/>
      </c>
      <c r="T3681" s="8" t="str">
        <f t="shared" si="115"/>
        <v/>
      </c>
    </row>
    <row r="3682" spans="1:20" x14ac:dyDescent="0.25">
      <c r="A3682" t="s">
        <v>3542</v>
      </c>
      <c r="B3682" s="7">
        <v>7904002</v>
      </c>
      <c r="C3682" s="9">
        <v>45680</v>
      </c>
      <c r="D3682" t="s">
        <v>4942</v>
      </c>
      <c r="E3682" t="s">
        <v>4360</v>
      </c>
      <c r="I3682" s="3">
        <v>4408046.04</v>
      </c>
      <c r="J3682" s="3">
        <v>0</v>
      </c>
      <c r="K3682" s="3">
        <v>1493059402.4000001</v>
      </c>
      <c r="N3682" t="s">
        <v>4877</v>
      </c>
      <c r="O3682" s="9">
        <v>45680.541631944398</v>
      </c>
      <c r="P3682" t="s">
        <v>4944</v>
      </c>
      <c r="R3682" s="9"/>
      <c r="S3682" s="8" t="str">
        <f t="shared" si="114"/>
        <v/>
      </c>
      <c r="T3682" s="8" t="str">
        <f t="shared" si="115"/>
        <v/>
      </c>
    </row>
    <row r="3683" spans="1:20" x14ac:dyDescent="0.25">
      <c r="A3683" t="s">
        <v>3542</v>
      </c>
      <c r="B3683" s="7">
        <v>7904003</v>
      </c>
      <c r="C3683" s="9">
        <v>45680</v>
      </c>
      <c r="D3683" t="s">
        <v>4942</v>
      </c>
      <c r="E3683" t="s">
        <v>4361</v>
      </c>
      <c r="I3683" s="3">
        <v>4501794.2300000004</v>
      </c>
      <c r="J3683" s="3">
        <v>0</v>
      </c>
      <c r="K3683" s="3">
        <v>1497561196.6300001</v>
      </c>
      <c r="N3683" t="s">
        <v>4877</v>
      </c>
      <c r="O3683" s="9">
        <v>45680.541631944398</v>
      </c>
      <c r="P3683" t="s">
        <v>4944</v>
      </c>
      <c r="R3683" s="9"/>
      <c r="S3683" s="8" t="str">
        <f t="shared" si="114"/>
        <v/>
      </c>
      <c r="T3683" s="8" t="str">
        <f t="shared" si="115"/>
        <v/>
      </c>
    </row>
    <row r="3684" spans="1:20" x14ac:dyDescent="0.25">
      <c r="A3684" t="s">
        <v>3542</v>
      </c>
      <c r="B3684" s="7">
        <v>7904004</v>
      </c>
      <c r="C3684" s="9">
        <v>45680</v>
      </c>
      <c r="D3684" t="s">
        <v>4942</v>
      </c>
      <c r="E3684" t="s">
        <v>4362</v>
      </c>
      <c r="I3684" s="3">
        <v>439037.12</v>
      </c>
      <c r="J3684" s="3">
        <v>0</v>
      </c>
      <c r="K3684" s="3">
        <v>1498000233.75</v>
      </c>
      <c r="N3684" t="s">
        <v>4877</v>
      </c>
      <c r="O3684" s="9">
        <v>45680.541631944398</v>
      </c>
      <c r="P3684" t="s">
        <v>4944</v>
      </c>
      <c r="R3684" s="9"/>
      <c r="S3684" s="8" t="str">
        <f t="shared" si="114"/>
        <v/>
      </c>
      <c r="T3684" s="8" t="str">
        <f t="shared" si="115"/>
        <v/>
      </c>
    </row>
    <row r="3685" spans="1:20" x14ac:dyDescent="0.25">
      <c r="A3685" t="s">
        <v>3542</v>
      </c>
      <c r="B3685" s="7">
        <v>7904005</v>
      </c>
      <c r="C3685" s="9">
        <v>45680</v>
      </c>
      <c r="D3685" t="s">
        <v>4942</v>
      </c>
      <c r="E3685" t="s">
        <v>4363</v>
      </c>
      <c r="I3685" s="3">
        <v>249629.21</v>
      </c>
      <c r="J3685" s="3">
        <v>0</v>
      </c>
      <c r="K3685" s="3">
        <v>1498249862.96</v>
      </c>
      <c r="N3685" t="s">
        <v>4877</v>
      </c>
      <c r="O3685" s="9">
        <v>45680.541631944398</v>
      </c>
      <c r="P3685" t="s">
        <v>4944</v>
      </c>
      <c r="R3685" s="9"/>
      <c r="S3685" s="8" t="str">
        <f t="shared" si="114"/>
        <v/>
      </c>
      <c r="T3685" s="8" t="str">
        <f t="shared" si="115"/>
        <v/>
      </c>
    </row>
    <row r="3686" spans="1:20" x14ac:dyDescent="0.25">
      <c r="A3686" t="s">
        <v>3542</v>
      </c>
      <c r="B3686" s="7">
        <v>7904023</v>
      </c>
      <c r="C3686" s="9">
        <v>45680</v>
      </c>
      <c r="D3686" t="s">
        <v>4942</v>
      </c>
      <c r="E3686" t="s">
        <v>2507</v>
      </c>
      <c r="F3686" t="s">
        <v>7746</v>
      </c>
      <c r="I3686" s="3">
        <v>13044425.039999999</v>
      </c>
      <c r="J3686" s="3">
        <v>0</v>
      </c>
      <c r="K3686" s="3">
        <v>1511294288</v>
      </c>
      <c r="N3686" t="s">
        <v>4877</v>
      </c>
      <c r="O3686" s="9">
        <v>45680.556747685201</v>
      </c>
      <c r="P3686" t="s">
        <v>62</v>
      </c>
      <c r="R3686" s="9"/>
      <c r="S3686" s="8" t="str">
        <f t="shared" si="114"/>
        <v/>
      </c>
      <c r="T3686" s="8" t="str">
        <f t="shared" si="115"/>
        <v/>
      </c>
    </row>
    <row r="3687" spans="1:20" x14ac:dyDescent="0.25">
      <c r="A3687" t="s">
        <v>3542</v>
      </c>
      <c r="B3687" s="7">
        <v>7904024</v>
      </c>
      <c r="C3687" s="9">
        <v>45680</v>
      </c>
      <c r="D3687" t="s">
        <v>4942</v>
      </c>
      <c r="E3687" t="s">
        <v>2506</v>
      </c>
      <c r="F3687" t="s">
        <v>7747</v>
      </c>
      <c r="I3687" s="3">
        <v>2044830.11</v>
      </c>
      <c r="J3687" s="3">
        <v>0</v>
      </c>
      <c r="K3687" s="3">
        <v>1513339118.1099999</v>
      </c>
      <c r="N3687" t="s">
        <v>4877</v>
      </c>
      <c r="O3687" s="9">
        <v>45680.558333333298</v>
      </c>
      <c r="P3687" t="s">
        <v>62</v>
      </c>
      <c r="R3687" s="9"/>
      <c r="S3687" s="8" t="str">
        <f t="shared" si="114"/>
        <v/>
      </c>
      <c r="T3687" s="8" t="str">
        <f t="shared" si="115"/>
        <v/>
      </c>
    </row>
    <row r="3688" spans="1:20" x14ac:dyDescent="0.25">
      <c r="A3688" t="s">
        <v>3542</v>
      </c>
      <c r="B3688" s="7">
        <v>7904026</v>
      </c>
      <c r="C3688" s="9">
        <v>45680</v>
      </c>
      <c r="D3688" t="s">
        <v>4874</v>
      </c>
      <c r="E3688" t="s">
        <v>4364</v>
      </c>
      <c r="I3688" s="3">
        <v>0</v>
      </c>
      <c r="J3688" s="3">
        <v>208261.26</v>
      </c>
      <c r="K3688" s="3">
        <v>1513130856.8499999</v>
      </c>
      <c r="N3688" t="s">
        <v>4877</v>
      </c>
      <c r="O3688" s="9">
        <v>45680.559814814798</v>
      </c>
      <c r="P3688" t="s">
        <v>5102</v>
      </c>
      <c r="R3688" s="9"/>
      <c r="S3688" s="8" t="str">
        <f t="shared" si="114"/>
        <v/>
      </c>
      <c r="T3688" s="8" t="str">
        <f t="shared" si="115"/>
        <v/>
      </c>
    </row>
    <row r="3689" spans="1:20" x14ac:dyDescent="0.25">
      <c r="A3689" t="s">
        <v>3542</v>
      </c>
      <c r="B3689" s="7">
        <v>7904027</v>
      </c>
      <c r="C3689" s="9">
        <v>45680</v>
      </c>
      <c r="D3689" t="s">
        <v>4874</v>
      </c>
      <c r="E3689" t="s">
        <v>4365</v>
      </c>
      <c r="I3689" s="3">
        <v>0</v>
      </c>
      <c r="J3689" s="3">
        <v>364766.78</v>
      </c>
      <c r="K3689" s="3">
        <v>1512766090.0699999</v>
      </c>
      <c r="N3689" t="s">
        <v>4877</v>
      </c>
      <c r="O3689" s="9">
        <v>45680.559861111098</v>
      </c>
      <c r="P3689" t="s">
        <v>5102</v>
      </c>
      <c r="R3689" s="9"/>
      <c r="S3689" s="8" t="str">
        <f t="shared" si="114"/>
        <v/>
      </c>
      <c r="T3689" s="8" t="str">
        <f t="shared" si="115"/>
        <v/>
      </c>
    </row>
    <row r="3690" spans="1:20" x14ac:dyDescent="0.25">
      <c r="A3690" t="s">
        <v>3542</v>
      </c>
      <c r="B3690" s="7">
        <v>7904028</v>
      </c>
      <c r="C3690" s="9">
        <v>45680</v>
      </c>
      <c r="D3690" t="s">
        <v>4942</v>
      </c>
      <c r="E3690" t="s">
        <v>2770</v>
      </c>
      <c r="I3690" s="3">
        <v>2116759.91</v>
      </c>
      <c r="J3690" s="3">
        <v>0</v>
      </c>
      <c r="K3690" s="3">
        <v>1514882849.98</v>
      </c>
      <c r="N3690" t="s">
        <v>4877</v>
      </c>
      <c r="O3690" s="9">
        <v>45680.563032407401</v>
      </c>
      <c r="P3690" t="s">
        <v>4944</v>
      </c>
      <c r="R3690" s="9"/>
      <c r="S3690" s="8" t="str">
        <f t="shared" si="114"/>
        <v/>
      </c>
      <c r="T3690" s="8" t="str">
        <f t="shared" si="115"/>
        <v/>
      </c>
    </row>
    <row r="3691" spans="1:20" x14ac:dyDescent="0.25">
      <c r="A3691" t="s">
        <v>3542</v>
      </c>
      <c r="B3691" s="7">
        <v>7904029</v>
      </c>
      <c r="C3691" s="9">
        <v>45680</v>
      </c>
      <c r="D3691" t="s">
        <v>4942</v>
      </c>
      <c r="E3691" t="s">
        <v>2772</v>
      </c>
      <c r="I3691" s="3">
        <v>818404.5</v>
      </c>
      <c r="J3691" s="3">
        <v>0</v>
      </c>
      <c r="K3691" s="3">
        <v>1515701254.48</v>
      </c>
      <c r="N3691" t="s">
        <v>4877</v>
      </c>
      <c r="O3691" s="9">
        <v>45680.563032407401</v>
      </c>
      <c r="P3691" t="s">
        <v>4944</v>
      </c>
      <c r="R3691" s="9"/>
      <c r="S3691" s="8" t="str">
        <f t="shared" si="114"/>
        <v/>
      </c>
      <c r="T3691" s="8" t="str">
        <f t="shared" si="115"/>
        <v/>
      </c>
    </row>
    <row r="3692" spans="1:20" x14ac:dyDescent="0.25">
      <c r="A3692" t="s">
        <v>3542</v>
      </c>
      <c r="B3692" s="7">
        <v>7904030</v>
      </c>
      <c r="C3692" s="9">
        <v>45680</v>
      </c>
      <c r="D3692" t="s">
        <v>4942</v>
      </c>
      <c r="E3692" t="s">
        <v>4366</v>
      </c>
      <c r="I3692" s="3">
        <v>92506.26</v>
      </c>
      <c r="J3692" s="3">
        <v>0</v>
      </c>
      <c r="K3692" s="3">
        <v>1515793760.74</v>
      </c>
      <c r="N3692" t="s">
        <v>4877</v>
      </c>
      <c r="O3692" s="9">
        <v>45680.563055555598</v>
      </c>
      <c r="P3692" t="s">
        <v>4944</v>
      </c>
      <c r="R3692" s="9"/>
      <c r="S3692" s="8" t="str">
        <f t="shared" si="114"/>
        <v/>
      </c>
      <c r="T3692" s="8" t="str">
        <f t="shared" si="115"/>
        <v/>
      </c>
    </row>
    <row r="3693" spans="1:20" x14ac:dyDescent="0.25">
      <c r="A3693" t="s">
        <v>3542</v>
      </c>
      <c r="B3693" s="7">
        <v>7904031</v>
      </c>
      <c r="C3693" s="9">
        <v>45680</v>
      </c>
      <c r="D3693" t="s">
        <v>4942</v>
      </c>
      <c r="E3693" t="s">
        <v>4367</v>
      </c>
      <c r="I3693" s="3">
        <v>639877.03</v>
      </c>
      <c r="J3693" s="3">
        <v>0</v>
      </c>
      <c r="K3693" s="3">
        <v>1516433637.77</v>
      </c>
      <c r="N3693" t="s">
        <v>4877</v>
      </c>
      <c r="O3693" s="9">
        <v>45680.563090277799</v>
      </c>
      <c r="P3693" t="s">
        <v>4944</v>
      </c>
      <c r="R3693" s="9"/>
      <c r="S3693" s="8" t="str">
        <f t="shared" si="114"/>
        <v/>
      </c>
      <c r="T3693" s="8" t="str">
        <f t="shared" si="115"/>
        <v/>
      </c>
    </row>
    <row r="3694" spans="1:20" x14ac:dyDescent="0.25">
      <c r="A3694" t="s">
        <v>3542</v>
      </c>
      <c r="B3694" s="7">
        <v>7904032</v>
      </c>
      <c r="C3694" s="9">
        <v>45680</v>
      </c>
      <c r="D3694" t="s">
        <v>4942</v>
      </c>
      <c r="E3694" t="s">
        <v>2505</v>
      </c>
      <c r="F3694" t="s">
        <v>7748</v>
      </c>
      <c r="I3694" s="3">
        <v>3880662.15</v>
      </c>
      <c r="J3694" s="3">
        <v>0</v>
      </c>
      <c r="K3694" s="3">
        <v>1520314299.9200001</v>
      </c>
      <c r="N3694" t="s">
        <v>4877</v>
      </c>
      <c r="O3694" s="9">
        <v>45680.563958333303</v>
      </c>
      <c r="P3694" t="s">
        <v>62</v>
      </c>
      <c r="R3694" s="9"/>
      <c r="S3694" s="8" t="str">
        <f t="shared" si="114"/>
        <v/>
      </c>
      <c r="T3694" s="8" t="str">
        <f t="shared" si="115"/>
        <v/>
      </c>
    </row>
    <row r="3695" spans="1:20" x14ac:dyDescent="0.25">
      <c r="A3695" t="s">
        <v>3542</v>
      </c>
      <c r="B3695" s="7">
        <v>7904033</v>
      </c>
      <c r="C3695" s="9">
        <v>45680</v>
      </c>
      <c r="D3695" t="s">
        <v>4874</v>
      </c>
      <c r="E3695" t="s">
        <v>4368</v>
      </c>
      <c r="I3695" s="3">
        <v>0</v>
      </c>
      <c r="J3695" s="3">
        <v>10505.49</v>
      </c>
      <c r="K3695" s="3">
        <v>1520303794.4300001</v>
      </c>
      <c r="N3695" t="s">
        <v>4877</v>
      </c>
      <c r="O3695" s="9">
        <v>45680.564247685201</v>
      </c>
      <c r="P3695" t="s">
        <v>5102</v>
      </c>
      <c r="R3695" s="9"/>
      <c r="S3695" s="8" t="str">
        <f t="shared" si="114"/>
        <v/>
      </c>
      <c r="T3695" s="8" t="str">
        <f t="shared" si="115"/>
        <v/>
      </c>
    </row>
    <row r="3696" spans="1:20" x14ac:dyDescent="0.25">
      <c r="A3696" t="s">
        <v>3542</v>
      </c>
      <c r="B3696" s="7">
        <v>7904034</v>
      </c>
      <c r="C3696" s="9">
        <v>45680</v>
      </c>
      <c r="D3696" t="s">
        <v>4874</v>
      </c>
      <c r="E3696" t="s">
        <v>4369</v>
      </c>
      <c r="I3696" s="3">
        <v>0</v>
      </c>
      <c r="J3696" s="3">
        <v>10505.49</v>
      </c>
      <c r="K3696" s="3">
        <v>1520293288.9400001</v>
      </c>
      <c r="N3696" t="s">
        <v>4877</v>
      </c>
      <c r="O3696" s="9">
        <v>45680.564305555599</v>
      </c>
      <c r="P3696" t="s">
        <v>5102</v>
      </c>
      <c r="R3696" s="9"/>
      <c r="S3696" s="8" t="str">
        <f t="shared" si="114"/>
        <v/>
      </c>
      <c r="T3696" s="8" t="str">
        <f t="shared" si="115"/>
        <v/>
      </c>
    </row>
    <row r="3697" spans="1:20" x14ac:dyDescent="0.25">
      <c r="A3697" t="s">
        <v>3542</v>
      </c>
      <c r="B3697" s="7">
        <v>7904036</v>
      </c>
      <c r="C3697" s="9">
        <v>45680</v>
      </c>
      <c r="D3697" t="s">
        <v>4942</v>
      </c>
      <c r="E3697" t="s">
        <v>2502</v>
      </c>
      <c r="F3697" t="s">
        <v>7749</v>
      </c>
      <c r="I3697" s="3">
        <v>1865392.76</v>
      </c>
      <c r="J3697" s="3">
        <v>0</v>
      </c>
      <c r="K3697" s="3">
        <v>1522158681.7</v>
      </c>
      <c r="N3697" t="s">
        <v>4877</v>
      </c>
      <c r="O3697" s="9">
        <v>45680.564722222203</v>
      </c>
      <c r="P3697" t="s">
        <v>62</v>
      </c>
      <c r="R3697" s="9"/>
      <c r="S3697" s="8" t="str">
        <f t="shared" si="114"/>
        <v/>
      </c>
      <c r="T3697" s="8" t="str">
        <f t="shared" si="115"/>
        <v/>
      </c>
    </row>
    <row r="3698" spans="1:20" x14ac:dyDescent="0.25">
      <c r="A3698" t="s">
        <v>3542</v>
      </c>
      <c r="B3698" s="7">
        <v>7904038</v>
      </c>
      <c r="C3698" s="9">
        <v>45680</v>
      </c>
      <c r="D3698" t="s">
        <v>3539</v>
      </c>
      <c r="E3698" t="s">
        <v>7750</v>
      </c>
      <c r="I3698" s="3">
        <v>0</v>
      </c>
      <c r="J3698" s="3">
        <v>9211768.2100000009</v>
      </c>
      <c r="K3698" s="3">
        <v>1512946913.49</v>
      </c>
      <c r="N3698" t="s">
        <v>4877</v>
      </c>
      <c r="O3698" s="9">
        <v>45680.566770833299</v>
      </c>
      <c r="P3698" t="s">
        <v>62</v>
      </c>
      <c r="R3698" s="9"/>
      <c r="S3698" s="8" t="str">
        <f t="shared" si="114"/>
        <v>00085120</v>
      </c>
      <c r="T3698" s="8">
        <f t="shared" si="115"/>
        <v>7904038</v>
      </c>
    </row>
    <row r="3699" spans="1:20" x14ac:dyDescent="0.25">
      <c r="A3699" t="s">
        <v>3542</v>
      </c>
      <c r="B3699" s="7">
        <v>7904039</v>
      </c>
      <c r="C3699" s="9">
        <v>45680</v>
      </c>
      <c r="D3699" t="s">
        <v>4942</v>
      </c>
      <c r="E3699" t="s">
        <v>4370</v>
      </c>
      <c r="I3699" s="3">
        <v>1465797.79</v>
      </c>
      <c r="J3699" s="3">
        <v>0</v>
      </c>
      <c r="K3699" s="3">
        <v>1514412711.28</v>
      </c>
      <c r="N3699" t="s">
        <v>4877</v>
      </c>
      <c r="O3699" s="9">
        <v>45680.5938888889</v>
      </c>
      <c r="P3699" t="s">
        <v>4944</v>
      </c>
      <c r="R3699" s="9"/>
      <c r="S3699" s="8" t="str">
        <f t="shared" si="114"/>
        <v/>
      </c>
      <c r="T3699" s="8" t="str">
        <f t="shared" si="115"/>
        <v/>
      </c>
    </row>
    <row r="3700" spans="1:20" x14ac:dyDescent="0.25">
      <c r="A3700" t="s">
        <v>3542</v>
      </c>
      <c r="B3700" s="7">
        <v>7904040</v>
      </c>
      <c r="C3700" s="9">
        <v>45680</v>
      </c>
      <c r="D3700" t="s">
        <v>4942</v>
      </c>
      <c r="E3700" t="s">
        <v>4371</v>
      </c>
      <c r="I3700" s="3">
        <v>2102830.9300000002</v>
      </c>
      <c r="J3700" s="3">
        <v>0</v>
      </c>
      <c r="K3700" s="3">
        <v>1516515542.21</v>
      </c>
      <c r="N3700" t="s">
        <v>4877</v>
      </c>
      <c r="O3700" s="9">
        <v>45680.593912037002</v>
      </c>
      <c r="P3700" t="s">
        <v>4944</v>
      </c>
      <c r="R3700" s="9"/>
      <c r="S3700" s="8" t="str">
        <f t="shared" si="114"/>
        <v/>
      </c>
      <c r="T3700" s="8" t="str">
        <f t="shared" si="115"/>
        <v/>
      </c>
    </row>
    <row r="3701" spans="1:20" x14ac:dyDescent="0.25">
      <c r="A3701" t="s">
        <v>3542</v>
      </c>
      <c r="B3701" s="7">
        <v>7904041</v>
      </c>
      <c r="C3701" s="9">
        <v>45680</v>
      </c>
      <c r="D3701" t="s">
        <v>4942</v>
      </c>
      <c r="E3701" t="s">
        <v>4372</v>
      </c>
      <c r="I3701" s="3">
        <v>0</v>
      </c>
      <c r="J3701" s="3">
        <v>1465797.79</v>
      </c>
      <c r="K3701" s="3">
        <v>1515049744.4200001</v>
      </c>
      <c r="N3701" t="s">
        <v>4877</v>
      </c>
      <c r="O3701" s="9">
        <v>45680.602210648103</v>
      </c>
      <c r="P3701" t="s">
        <v>5001</v>
      </c>
      <c r="R3701" s="9"/>
      <c r="S3701" s="8" t="str">
        <f t="shared" si="114"/>
        <v/>
      </c>
      <c r="T3701" s="8" t="str">
        <f t="shared" si="115"/>
        <v/>
      </c>
    </row>
    <row r="3702" spans="1:20" x14ac:dyDescent="0.25">
      <c r="A3702" t="s">
        <v>3542</v>
      </c>
      <c r="B3702" s="7">
        <v>7904056</v>
      </c>
      <c r="C3702" s="9">
        <v>45680</v>
      </c>
      <c r="D3702" t="s">
        <v>4942</v>
      </c>
      <c r="E3702" t="s">
        <v>3083</v>
      </c>
      <c r="F3702" t="s">
        <v>7751</v>
      </c>
      <c r="I3702" s="3">
        <v>6763479.8700000001</v>
      </c>
      <c r="J3702" s="3">
        <v>0</v>
      </c>
      <c r="K3702" s="3">
        <v>1521813224.29</v>
      </c>
      <c r="N3702" t="s">
        <v>4877</v>
      </c>
      <c r="O3702" s="9">
        <v>45680.631724537001</v>
      </c>
      <c r="P3702" t="s">
        <v>4944</v>
      </c>
      <c r="R3702" s="9"/>
      <c r="S3702" s="8" t="str">
        <f t="shared" si="114"/>
        <v/>
      </c>
      <c r="T3702" s="8" t="str">
        <f t="shared" si="115"/>
        <v/>
      </c>
    </row>
    <row r="3703" spans="1:20" x14ac:dyDescent="0.25">
      <c r="A3703" t="s">
        <v>3542</v>
      </c>
      <c r="B3703" s="7">
        <v>7904057</v>
      </c>
      <c r="C3703" s="9">
        <v>45680</v>
      </c>
      <c r="D3703" t="s">
        <v>4942</v>
      </c>
      <c r="E3703" t="s">
        <v>3082</v>
      </c>
      <c r="F3703" t="s">
        <v>7751</v>
      </c>
      <c r="I3703" s="3">
        <v>3341068.32</v>
      </c>
      <c r="J3703" s="3">
        <v>0</v>
      </c>
      <c r="K3703" s="3">
        <v>1525154292.6099999</v>
      </c>
      <c r="N3703" t="s">
        <v>4877</v>
      </c>
      <c r="O3703" s="9">
        <v>45680.631724537001</v>
      </c>
      <c r="P3703" t="s">
        <v>4944</v>
      </c>
      <c r="R3703" s="9"/>
      <c r="S3703" s="8" t="str">
        <f t="shared" si="114"/>
        <v/>
      </c>
      <c r="T3703" s="8" t="str">
        <f t="shared" si="115"/>
        <v/>
      </c>
    </row>
    <row r="3704" spans="1:20" x14ac:dyDescent="0.25">
      <c r="A3704" t="s">
        <v>3542</v>
      </c>
      <c r="B3704" s="7">
        <v>7904058</v>
      </c>
      <c r="C3704" s="9">
        <v>45680</v>
      </c>
      <c r="D3704" t="s">
        <v>4942</v>
      </c>
      <c r="E3704" t="s">
        <v>3081</v>
      </c>
      <c r="F3704" t="s">
        <v>7751</v>
      </c>
      <c r="I3704" s="3">
        <v>5648325.0800000001</v>
      </c>
      <c r="J3704" s="3">
        <v>0</v>
      </c>
      <c r="K3704" s="3">
        <v>1530802617.6900001</v>
      </c>
      <c r="N3704" t="s">
        <v>4877</v>
      </c>
      <c r="O3704" s="9">
        <v>45680.631724537001</v>
      </c>
      <c r="P3704" t="s">
        <v>4944</v>
      </c>
      <c r="R3704" s="9"/>
      <c r="S3704" s="8" t="str">
        <f t="shared" si="114"/>
        <v/>
      </c>
      <c r="T3704" s="8" t="str">
        <f t="shared" si="115"/>
        <v/>
      </c>
    </row>
    <row r="3705" spans="1:20" x14ac:dyDescent="0.25">
      <c r="A3705" t="s">
        <v>3542</v>
      </c>
      <c r="B3705" s="7">
        <v>7904059</v>
      </c>
      <c r="C3705" s="9">
        <v>45680</v>
      </c>
      <c r="D3705" t="s">
        <v>4942</v>
      </c>
      <c r="E3705" t="s">
        <v>3080</v>
      </c>
      <c r="F3705" t="s">
        <v>7751</v>
      </c>
      <c r="I3705" s="3">
        <v>6542301.9199999999</v>
      </c>
      <c r="J3705" s="3">
        <v>0</v>
      </c>
      <c r="K3705" s="3">
        <v>1537344919.6099999</v>
      </c>
      <c r="N3705" t="s">
        <v>4877</v>
      </c>
      <c r="O3705" s="9">
        <v>45680.631724537001</v>
      </c>
      <c r="P3705" t="s">
        <v>4944</v>
      </c>
      <c r="R3705" s="9"/>
      <c r="S3705" s="8" t="str">
        <f t="shared" si="114"/>
        <v/>
      </c>
      <c r="T3705" s="8" t="str">
        <f t="shared" si="115"/>
        <v/>
      </c>
    </row>
    <row r="3706" spans="1:20" x14ac:dyDescent="0.25">
      <c r="A3706" t="s">
        <v>3542</v>
      </c>
      <c r="B3706" s="7">
        <v>7904060</v>
      </c>
      <c r="C3706" s="9">
        <v>45680</v>
      </c>
      <c r="D3706" t="s">
        <v>4942</v>
      </c>
      <c r="E3706" t="s">
        <v>3277</v>
      </c>
      <c r="I3706" s="3">
        <v>1465797.79</v>
      </c>
      <c r="J3706" s="3">
        <v>0</v>
      </c>
      <c r="K3706" s="3">
        <v>1538810717.4000001</v>
      </c>
      <c r="N3706" t="s">
        <v>4877</v>
      </c>
      <c r="O3706" s="9">
        <v>45680.638437499998</v>
      </c>
      <c r="P3706" t="s">
        <v>4944</v>
      </c>
      <c r="R3706" s="9"/>
      <c r="S3706" s="8" t="str">
        <f t="shared" si="114"/>
        <v/>
      </c>
      <c r="T3706" s="8" t="str">
        <f t="shared" si="115"/>
        <v/>
      </c>
    </row>
    <row r="3707" spans="1:20" x14ac:dyDescent="0.25">
      <c r="A3707" t="s">
        <v>3542</v>
      </c>
      <c r="B3707" s="7">
        <v>7904061</v>
      </c>
      <c r="C3707" s="9">
        <v>45680</v>
      </c>
      <c r="D3707" t="s">
        <v>4942</v>
      </c>
      <c r="E3707" t="s">
        <v>4373</v>
      </c>
      <c r="F3707" t="s">
        <v>7752</v>
      </c>
      <c r="I3707" s="3">
        <v>17721282.690000001</v>
      </c>
      <c r="J3707" s="3">
        <v>0</v>
      </c>
      <c r="K3707" s="3">
        <v>1556532000.0899999</v>
      </c>
      <c r="N3707" t="s">
        <v>4877</v>
      </c>
      <c r="O3707" s="9">
        <v>45680.638564814799</v>
      </c>
      <c r="P3707" t="s">
        <v>4944</v>
      </c>
      <c r="R3707" s="9"/>
      <c r="S3707" s="8" t="str">
        <f t="shared" si="114"/>
        <v/>
      </c>
      <c r="T3707" s="8" t="str">
        <f t="shared" si="115"/>
        <v/>
      </c>
    </row>
    <row r="3708" spans="1:20" x14ac:dyDescent="0.25">
      <c r="A3708" t="s">
        <v>3542</v>
      </c>
      <c r="B3708" s="7">
        <v>7904062</v>
      </c>
      <c r="C3708" s="9">
        <v>45680</v>
      </c>
      <c r="D3708" t="s">
        <v>4942</v>
      </c>
      <c r="E3708" t="s">
        <v>4374</v>
      </c>
      <c r="F3708" t="s">
        <v>7753</v>
      </c>
      <c r="I3708" s="3">
        <v>9205141.4900000002</v>
      </c>
      <c r="J3708" s="3">
        <v>0</v>
      </c>
      <c r="K3708" s="3">
        <v>1565737141.5799999</v>
      </c>
      <c r="N3708" t="s">
        <v>4877</v>
      </c>
      <c r="O3708" s="9">
        <v>45680.638587963003</v>
      </c>
      <c r="P3708" t="s">
        <v>4944</v>
      </c>
      <c r="R3708" s="9"/>
      <c r="S3708" s="8" t="str">
        <f t="shared" si="114"/>
        <v/>
      </c>
      <c r="T3708" s="8" t="str">
        <f t="shared" si="115"/>
        <v/>
      </c>
    </row>
    <row r="3709" spans="1:20" x14ac:dyDescent="0.25">
      <c r="A3709" t="s">
        <v>3542</v>
      </c>
      <c r="B3709" s="7">
        <v>7904066</v>
      </c>
      <c r="C3709" s="9">
        <v>45680</v>
      </c>
      <c r="D3709" t="s">
        <v>3539</v>
      </c>
      <c r="E3709" t="s">
        <v>7754</v>
      </c>
      <c r="I3709" s="3">
        <v>0</v>
      </c>
      <c r="J3709" s="3">
        <v>1042678.19</v>
      </c>
      <c r="K3709" s="3">
        <v>1564694463.3900001</v>
      </c>
      <c r="N3709" t="s">
        <v>4877</v>
      </c>
      <c r="O3709" s="9">
        <v>45680.647812499999</v>
      </c>
      <c r="P3709" t="s">
        <v>83</v>
      </c>
      <c r="R3709" s="9"/>
      <c r="S3709" s="8" t="str">
        <f t="shared" si="114"/>
        <v>00085121</v>
      </c>
      <c r="T3709" s="8">
        <f t="shared" si="115"/>
        <v>7904066</v>
      </c>
    </row>
    <row r="3710" spans="1:20" x14ac:dyDescent="0.25">
      <c r="A3710" t="s">
        <v>3542</v>
      </c>
      <c r="B3710" s="7">
        <v>7904070</v>
      </c>
      <c r="C3710" s="9">
        <v>45680</v>
      </c>
      <c r="D3710" t="s">
        <v>3539</v>
      </c>
      <c r="E3710" t="s">
        <v>7755</v>
      </c>
      <c r="I3710" s="3">
        <v>0</v>
      </c>
      <c r="J3710" s="3">
        <v>476667.41</v>
      </c>
      <c r="K3710" s="3">
        <v>1564217795.98</v>
      </c>
      <c r="N3710" t="s">
        <v>4877</v>
      </c>
      <c r="O3710" s="9">
        <v>45680.654606481497</v>
      </c>
      <c r="P3710" t="s">
        <v>83</v>
      </c>
      <c r="R3710" s="9"/>
      <c r="S3710" s="8" t="str">
        <f t="shared" si="114"/>
        <v>00085122</v>
      </c>
      <c r="T3710" s="8">
        <f t="shared" si="115"/>
        <v>7904070</v>
      </c>
    </row>
    <row r="3711" spans="1:20" x14ac:dyDescent="0.25">
      <c r="A3711" t="s">
        <v>3542</v>
      </c>
      <c r="B3711" s="7">
        <v>7904076</v>
      </c>
      <c r="C3711" s="9">
        <v>45680</v>
      </c>
      <c r="D3711" t="s">
        <v>4942</v>
      </c>
      <c r="E3711" t="s">
        <v>4375</v>
      </c>
      <c r="F3711" t="s">
        <v>7756</v>
      </c>
      <c r="I3711" s="3">
        <v>18617041.82</v>
      </c>
      <c r="J3711" s="3">
        <v>0</v>
      </c>
      <c r="K3711" s="3">
        <v>1582834837.8</v>
      </c>
      <c r="N3711" t="s">
        <v>4877</v>
      </c>
      <c r="O3711" s="9">
        <v>45680.669305555602</v>
      </c>
      <c r="P3711" t="s">
        <v>4944</v>
      </c>
      <c r="R3711" s="9"/>
      <c r="S3711" s="8" t="str">
        <f t="shared" si="114"/>
        <v/>
      </c>
      <c r="T3711" s="8" t="str">
        <f t="shared" si="115"/>
        <v/>
      </c>
    </row>
    <row r="3712" spans="1:20" x14ac:dyDescent="0.25">
      <c r="A3712" t="s">
        <v>3542</v>
      </c>
      <c r="B3712" s="7">
        <v>7904080</v>
      </c>
      <c r="C3712" s="9">
        <v>45680</v>
      </c>
      <c r="D3712" t="s">
        <v>4942</v>
      </c>
      <c r="E3712" t="s">
        <v>4376</v>
      </c>
      <c r="F3712" t="s">
        <v>7757</v>
      </c>
      <c r="I3712" s="3">
        <v>8102451.4100000001</v>
      </c>
      <c r="J3712" s="3">
        <v>0</v>
      </c>
      <c r="K3712" s="3">
        <v>1590937289.21</v>
      </c>
      <c r="N3712" t="s">
        <v>4877</v>
      </c>
      <c r="O3712" s="9">
        <v>45680.686122685198</v>
      </c>
      <c r="P3712" t="s">
        <v>4944</v>
      </c>
      <c r="R3712" s="9"/>
      <c r="S3712" s="8" t="str">
        <f t="shared" si="114"/>
        <v/>
      </c>
      <c r="T3712" s="8" t="str">
        <f t="shared" si="115"/>
        <v/>
      </c>
    </row>
    <row r="3713" spans="1:20" x14ac:dyDescent="0.25">
      <c r="A3713" t="s">
        <v>3542</v>
      </c>
      <c r="B3713" s="7">
        <v>7904081</v>
      </c>
      <c r="C3713" s="9">
        <v>45680</v>
      </c>
      <c r="D3713" t="s">
        <v>4942</v>
      </c>
      <c r="E3713" t="s">
        <v>4377</v>
      </c>
      <c r="F3713" t="s">
        <v>7758</v>
      </c>
      <c r="I3713" s="3">
        <v>22209228.079999998</v>
      </c>
      <c r="J3713" s="3">
        <v>0</v>
      </c>
      <c r="K3713" s="3">
        <v>1613146517.29</v>
      </c>
      <c r="N3713" t="s">
        <v>4877</v>
      </c>
      <c r="O3713" s="9">
        <v>45680.686157407399</v>
      </c>
      <c r="P3713" t="s">
        <v>4944</v>
      </c>
      <c r="R3713" s="9"/>
      <c r="S3713" s="8" t="str">
        <f t="shared" si="114"/>
        <v/>
      </c>
      <c r="T3713" s="8" t="str">
        <f t="shared" si="115"/>
        <v/>
      </c>
    </row>
    <row r="3714" spans="1:20" x14ac:dyDescent="0.25">
      <c r="A3714" t="s">
        <v>3542</v>
      </c>
      <c r="B3714" s="7">
        <v>7904086</v>
      </c>
      <c r="C3714" s="9">
        <v>45680</v>
      </c>
      <c r="D3714" t="s">
        <v>4942</v>
      </c>
      <c r="E3714" t="s">
        <v>4378</v>
      </c>
      <c r="F3714" t="s">
        <v>7759</v>
      </c>
      <c r="I3714" s="3">
        <v>19265506.510000002</v>
      </c>
      <c r="J3714" s="3">
        <v>0</v>
      </c>
      <c r="K3714" s="3">
        <v>1632412023.8</v>
      </c>
      <c r="N3714" t="s">
        <v>4877</v>
      </c>
      <c r="O3714" s="9">
        <v>45680.6961689815</v>
      </c>
      <c r="P3714" t="s">
        <v>4944</v>
      </c>
      <c r="R3714" s="9"/>
      <c r="S3714" s="8" t="str">
        <f t="shared" si="114"/>
        <v/>
      </c>
      <c r="T3714" s="8" t="str">
        <f t="shared" si="115"/>
        <v/>
      </c>
    </row>
    <row r="3715" spans="1:20" x14ac:dyDescent="0.25">
      <c r="A3715" t="s">
        <v>3542</v>
      </c>
      <c r="B3715" s="7">
        <v>7904089</v>
      </c>
      <c r="C3715" s="9">
        <v>45680</v>
      </c>
      <c r="D3715" t="s">
        <v>3539</v>
      </c>
      <c r="E3715" t="s">
        <v>7760</v>
      </c>
      <c r="I3715" s="3">
        <v>0</v>
      </c>
      <c r="J3715" s="3">
        <v>15468678.109999999</v>
      </c>
      <c r="K3715" s="3">
        <v>1616943345.6900001</v>
      </c>
      <c r="N3715" t="s">
        <v>4877</v>
      </c>
      <c r="O3715" s="9">
        <v>45680.71125</v>
      </c>
      <c r="P3715" t="s">
        <v>368</v>
      </c>
      <c r="R3715" s="9"/>
      <c r="S3715" s="8" t="str">
        <f t="shared" si="114"/>
        <v>00085124</v>
      </c>
      <c r="T3715" s="8">
        <f t="shared" si="115"/>
        <v>7904089</v>
      </c>
    </row>
    <row r="3716" spans="1:20" x14ac:dyDescent="0.25">
      <c r="A3716" t="s">
        <v>3542</v>
      </c>
      <c r="B3716" s="7">
        <v>7904096</v>
      </c>
      <c r="C3716" s="9">
        <v>45680</v>
      </c>
      <c r="D3716" t="s">
        <v>4874</v>
      </c>
      <c r="E3716" t="s">
        <v>4379</v>
      </c>
      <c r="F3716" t="s">
        <v>7761</v>
      </c>
      <c r="I3716" s="3">
        <v>0</v>
      </c>
      <c r="J3716" s="3">
        <v>424727.02</v>
      </c>
      <c r="K3716" s="3">
        <v>1616518618.6700001</v>
      </c>
      <c r="N3716" t="s">
        <v>4877</v>
      </c>
      <c r="O3716" s="9">
        <v>45680.723726851902</v>
      </c>
      <c r="P3716" t="s">
        <v>368</v>
      </c>
      <c r="R3716" s="9"/>
      <c r="S3716" s="8" t="str">
        <f t="shared" ref="S3716:S3779" si="116">+IF(MID(E3716,1,1)="R",MID(E3716,5,8),"")</f>
        <v/>
      </c>
      <c r="T3716" s="8" t="str">
        <f t="shared" ref="T3716:T3779" si="117">+IF(MID(S3716,1,1)="0",B3716,"")</f>
        <v/>
      </c>
    </row>
    <row r="3717" spans="1:20" x14ac:dyDescent="0.25">
      <c r="A3717" t="s">
        <v>3542</v>
      </c>
      <c r="B3717" s="7">
        <v>7904128</v>
      </c>
      <c r="C3717" s="9">
        <v>45681</v>
      </c>
      <c r="D3717" t="s">
        <v>4874</v>
      </c>
      <c r="E3717" t="s">
        <v>3089</v>
      </c>
      <c r="F3717" t="s">
        <v>7762</v>
      </c>
      <c r="I3717" s="3">
        <v>0</v>
      </c>
      <c r="J3717" s="3">
        <v>6998132.0300000003</v>
      </c>
      <c r="K3717" s="3">
        <v>1609520486.6400001</v>
      </c>
      <c r="N3717" t="s">
        <v>4877</v>
      </c>
      <c r="O3717" s="9">
        <v>45681.393761574102</v>
      </c>
      <c r="P3717" t="s">
        <v>368</v>
      </c>
      <c r="R3717" s="9"/>
      <c r="S3717" s="8" t="str">
        <f t="shared" si="116"/>
        <v/>
      </c>
      <c r="T3717" s="8" t="str">
        <f t="shared" si="117"/>
        <v/>
      </c>
    </row>
    <row r="3718" spans="1:20" x14ac:dyDescent="0.25">
      <c r="A3718" t="s">
        <v>3542</v>
      </c>
      <c r="B3718" s="7">
        <v>7904135</v>
      </c>
      <c r="C3718" s="9">
        <v>45681</v>
      </c>
      <c r="D3718" t="s">
        <v>4942</v>
      </c>
      <c r="E3718" t="s">
        <v>2960</v>
      </c>
      <c r="I3718" s="3">
        <v>5548165.0700000003</v>
      </c>
      <c r="J3718" s="3">
        <v>0</v>
      </c>
      <c r="K3718" s="3">
        <v>1615068651.71</v>
      </c>
      <c r="N3718" t="s">
        <v>4877</v>
      </c>
      <c r="O3718" s="9">
        <v>45681.401099536997</v>
      </c>
      <c r="P3718" t="s">
        <v>4944</v>
      </c>
      <c r="R3718" s="9"/>
      <c r="S3718" s="8" t="str">
        <f t="shared" si="116"/>
        <v/>
      </c>
      <c r="T3718" s="8" t="str">
        <f t="shared" si="117"/>
        <v/>
      </c>
    </row>
    <row r="3719" spans="1:20" x14ac:dyDescent="0.25">
      <c r="A3719" t="s">
        <v>3542</v>
      </c>
      <c r="B3719" s="7">
        <v>7904136</v>
      </c>
      <c r="C3719" s="9">
        <v>45681</v>
      </c>
      <c r="D3719" t="s">
        <v>4942</v>
      </c>
      <c r="E3719" t="s">
        <v>3004</v>
      </c>
      <c r="I3719" s="3">
        <v>4718837.83</v>
      </c>
      <c r="J3719" s="3">
        <v>0</v>
      </c>
      <c r="K3719" s="3">
        <v>1619787489.54</v>
      </c>
      <c r="N3719" t="s">
        <v>4877</v>
      </c>
      <c r="O3719" s="9">
        <v>45681.401319444398</v>
      </c>
      <c r="P3719" t="s">
        <v>4944</v>
      </c>
      <c r="R3719" s="9"/>
      <c r="S3719" s="8" t="str">
        <f t="shared" si="116"/>
        <v/>
      </c>
      <c r="T3719" s="8" t="str">
        <f t="shared" si="117"/>
        <v/>
      </c>
    </row>
    <row r="3720" spans="1:20" x14ac:dyDescent="0.25">
      <c r="A3720" t="s">
        <v>3542</v>
      </c>
      <c r="B3720" s="7">
        <v>7904137</v>
      </c>
      <c r="C3720" s="9">
        <v>45681</v>
      </c>
      <c r="D3720" t="s">
        <v>4942</v>
      </c>
      <c r="E3720" t="s">
        <v>3003</v>
      </c>
      <c r="I3720" s="3">
        <v>1851915.63</v>
      </c>
      <c r="J3720" s="3">
        <v>0</v>
      </c>
      <c r="K3720" s="3">
        <v>1621639405.1700001</v>
      </c>
      <c r="N3720" t="s">
        <v>4877</v>
      </c>
      <c r="O3720" s="9">
        <v>45681.401319444398</v>
      </c>
      <c r="P3720" t="s">
        <v>4944</v>
      </c>
      <c r="R3720" s="9"/>
      <c r="S3720" s="8" t="str">
        <f t="shared" si="116"/>
        <v/>
      </c>
      <c r="T3720" s="8" t="str">
        <f t="shared" si="117"/>
        <v/>
      </c>
    </row>
    <row r="3721" spans="1:20" x14ac:dyDescent="0.25">
      <c r="A3721" t="s">
        <v>3542</v>
      </c>
      <c r="B3721" s="7">
        <v>7904138</v>
      </c>
      <c r="C3721" s="9">
        <v>45681</v>
      </c>
      <c r="D3721" t="s">
        <v>4942</v>
      </c>
      <c r="E3721" t="s">
        <v>4380</v>
      </c>
      <c r="F3721" t="s">
        <v>7763</v>
      </c>
      <c r="I3721" s="3">
        <v>4378808.6399999997</v>
      </c>
      <c r="J3721" s="3">
        <v>0</v>
      </c>
      <c r="K3721" s="3">
        <v>1626018213.8099999</v>
      </c>
      <c r="N3721" t="s">
        <v>4877</v>
      </c>
      <c r="O3721" s="9">
        <v>45681.401342592602</v>
      </c>
      <c r="P3721" t="s">
        <v>4944</v>
      </c>
      <c r="R3721" s="9"/>
      <c r="S3721" s="8" t="str">
        <f t="shared" si="116"/>
        <v/>
      </c>
      <c r="T3721" s="8" t="str">
        <f t="shared" si="117"/>
        <v/>
      </c>
    </row>
    <row r="3722" spans="1:20" x14ac:dyDescent="0.25">
      <c r="A3722" t="s">
        <v>3542</v>
      </c>
      <c r="B3722" s="7">
        <v>7904139</v>
      </c>
      <c r="C3722" s="9">
        <v>45681</v>
      </c>
      <c r="D3722" t="s">
        <v>4942</v>
      </c>
      <c r="E3722" t="s">
        <v>4381</v>
      </c>
      <c r="I3722" s="3">
        <v>3050433.43</v>
      </c>
      <c r="J3722" s="3">
        <v>0</v>
      </c>
      <c r="K3722" s="3">
        <v>1629068647.24</v>
      </c>
      <c r="N3722" t="s">
        <v>4877</v>
      </c>
      <c r="O3722" s="9">
        <v>45681.401354166701</v>
      </c>
      <c r="P3722" t="s">
        <v>4944</v>
      </c>
      <c r="R3722" s="9"/>
      <c r="S3722" s="8" t="str">
        <f t="shared" si="116"/>
        <v/>
      </c>
      <c r="T3722" s="8" t="str">
        <f t="shared" si="117"/>
        <v/>
      </c>
    </row>
    <row r="3723" spans="1:20" x14ac:dyDescent="0.25">
      <c r="A3723" t="s">
        <v>3542</v>
      </c>
      <c r="B3723" s="7">
        <v>7904140</v>
      </c>
      <c r="C3723" s="9">
        <v>45681</v>
      </c>
      <c r="D3723" t="s">
        <v>4942</v>
      </c>
      <c r="E3723" t="s">
        <v>4382</v>
      </c>
      <c r="I3723" s="3">
        <v>1300797.48</v>
      </c>
      <c r="J3723" s="3">
        <v>0</v>
      </c>
      <c r="K3723" s="3">
        <v>1630369444.72</v>
      </c>
      <c r="N3723" t="s">
        <v>4877</v>
      </c>
      <c r="O3723" s="9">
        <v>45681.401354166701</v>
      </c>
      <c r="P3723" t="s">
        <v>4944</v>
      </c>
      <c r="R3723" s="9"/>
      <c r="S3723" s="8" t="str">
        <f t="shared" si="116"/>
        <v/>
      </c>
      <c r="T3723" s="8" t="str">
        <f t="shared" si="117"/>
        <v/>
      </c>
    </row>
    <row r="3724" spans="1:20" x14ac:dyDescent="0.25">
      <c r="A3724" t="s">
        <v>3542</v>
      </c>
      <c r="B3724" s="7">
        <v>7904141</v>
      </c>
      <c r="C3724" s="9">
        <v>45681</v>
      </c>
      <c r="D3724" t="s">
        <v>4942</v>
      </c>
      <c r="E3724" t="s">
        <v>4383</v>
      </c>
      <c r="I3724" s="3">
        <v>2050422.12</v>
      </c>
      <c r="J3724" s="3">
        <v>0</v>
      </c>
      <c r="K3724" s="3">
        <v>1632419866.8399999</v>
      </c>
      <c r="N3724" t="s">
        <v>4877</v>
      </c>
      <c r="O3724" s="9">
        <v>45681.401377314804</v>
      </c>
      <c r="P3724" t="s">
        <v>4944</v>
      </c>
      <c r="R3724" s="9"/>
      <c r="S3724" s="8" t="str">
        <f t="shared" si="116"/>
        <v/>
      </c>
      <c r="T3724" s="8" t="str">
        <f t="shared" si="117"/>
        <v/>
      </c>
    </row>
    <row r="3725" spans="1:20" x14ac:dyDescent="0.25">
      <c r="A3725" t="s">
        <v>3542</v>
      </c>
      <c r="B3725" s="7">
        <v>7904142</v>
      </c>
      <c r="C3725" s="9">
        <v>45681</v>
      </c>
      <c r="D3725" t="s">
        <v>4942</v>
      </c>
      <c r="E3725" t="s">
        <v>4384</v>
      </c>
      <c r="I3725" s="3">
        <v>144520.67000000001</v>
      </c>
      <c r="J3725" s="3">
        <v>0</v>
      </c>
      <c r="K3725" s="3">
        <v>1632564387.51</v>
      </c>
      <c r="N3725" t="s">
        <v>4877</v>
      </c>
      <c r="O3725" s="9">
        <v>45681.401377314804</v>
      </c>
      <c r="P3725" t="s">
        <v>4944</v>
      </c>
      <c r="R3725" s="9"/>
      <c r="S3725" s="8" t="str">
        <f t="shared" si="116"/>
        <v/>
      </c>
      <c r="T3725" s="8" t="str">
        <f t="shared" si="117"/>
        <v/>
      </c>
    </row>
    <row r="3726" spans="1:20" x14ac:dyDescent="0.25">
      <c r="A3726" t="s">
        <v>3542</v>
      </c>
      <c r="B3726" s="7">
        <v>7904163</v>
      </c>
      <c r="C3726" s="9">
        <v>45681</v>
      </c>
      <c r="D3726" t="s">
        <v>4942</v>
      </c>
      <c r="E3726" t="s">
        <v>4385</v>
      </c>
      <c r="F3726" t="s">
        <v>7764</v>
      </c>
      <c r="I3726" s="3">
        <v>1764525.48</v>
      </c>
      <c r="J3726" s="3">
        <v>0</v>
      </c>
      <c r="K3726" s="3">
        <v>1634328912.99</v>
      </c>
      <c r="N3726" t="s">
        <v>4877</v>
      </c>
      <c r="O3726" s="9">
        <v>45681.421759259298</v>
      </c>
      <c r="P3726" t="s">
        <v>4944</v>
      </c>
      <c r="R3726" s="9"/>
      <c r="S3726" s="8" t="str">
        <f t="shared" si="116"/>
        <v/>
      </c>
      <c r="T3726" s="8" t="str">
        <f t="shared" si="117"/>
        <v/>
      </c>
    </row>
    <row r="3727" spans="1:20" x14ac:dyDescent="0.25">
      <c r="A3727" t="s">
        <v>3542</v>
      </c>
      <c r="B3727" s="7">
        <v>7904164</v>
      </c>
      <c r="C3727" s="9">
        <v>45681</v>
      </c>
      <c r="D3727" t="s">
        <v>4942</v>
      </c>
      <c r="E3727" t="s">
        <v>4386</v>
      </c>
      <c r="F3727" t="s">
        <v>7764</v>
      </c>
      <c r="I3727" s="3">
        <v>297909.59999999998</v>
      </c>
      <c r="J3727" s="3">
        <v>0</v>
      </c>
      <c r="K3727" s="3">
        <v>1634626822.5899999</v>
      </c>
      <c r="N3727" t="s">
        <v>4877</v>
      </c>
      <c r="O3727" s="9">
        <v>45681.421759259298</v>
      </c>
      <c r="P3727" t="s">
        <v>4944</v>
      </c>
      <c r="R3727" s="9"/>
      <c r="S3727" s="8" t="str">
        <f t="shared" si="116"/>
        <v/>
      </c>
      <c r="T3727" s="8" t="str">
        <f t="shared" si="117"/>
        <v/>
      </c>
    </row>
    <row r="3728" spans="1:20" x14ac:dyDescent="0.25">
      <c r="A3728" t="s">
        <v>3542</v>
      </c>
      <c r="B3728" s="7">
        <v>7904165</v>
      </c>
      <c r="C3728" s="9">
        <v>45681</v>
      </c>
      <c r="D3728" t="s">
        <v>4942</v>
      </c>
      <c r="E3728" t="s">
        <v>3499</v>
      </c>
      <c r="I3728" s="3">
        <v>1572968.59</v>
      </c>
      <c r="J3728" s="3">
        <v>0</v>
      </c>
      <c r="K3728" s="3">
        <v>1636199791.1800001</v>
      </c>
      <c r="N3728" t="s">
        <v>4877</v>
      </c>
      <c r="O3728" s="9">
        <v>45681.421770833302</v>
      </c>
      <c r="P3728" t="s">
        <v>4944</v>
      </c>
      <c r="R3728" s="9"/>
      <c r="S3728" s="8" t="str">
        <f t="shared" si="116"/>
        <v/>
      </c>
      <c r="T3728" s="8" t="str">
        <f t="shared" si="117"/>
        <v/>
      </c>
    </row>
    <row r="3729" spans="1:20" x14ac:dyDescent="0.25">
      <c r="A3729" t="s">
        <v>3542</v>
      </c>
      <c r="B3729" s="7">
        <v>7904166</v>
      </c>
      <c r="C3729" s="9">
        <v>45681</v>
      </c>
      <c r="D3729" t="s">
        <v>4942</v>
      </c>
      <c r="E3729" t="s">
        <v>3500</v>
      </c>
      <c r="I3729" s="3">
        <v>1011112.45</v>
      </c>
      <c r="J3729" s="3">
        <v>0</v>
      </c>
      <c r="K3729" s="3">
        <v>1637210903.6300001</v>
      </c>
      <c r="N3729" t="s">
        <v>4877</v>
      </c>
      <c r="O3729" s="9">
        <v>45681.421770833302</v>
      </c>
      <c r="P3729" t="s">
        <v>4944</v>
      </c>
      <c r="R3729" s="9"/>
      <c r="S3729" s="8" t="str">
        <f t="shared" si="116"/>
        <v/>
      </c>
      <c r="T3729" s="8" t="str">
        <f t="shared" si="117"/>
        <v/>
      </c>
    </row>
    <row r="3730" spans="1:20" x14ac:dyDescent="0.25">
      <c r="A3730" t="s">
        <v>3542</v>
      </c>
      <c r="B3730" s="7">
        <v>7904185</v>
      </c>
      <c r="C3730" s="9">
        <v>45681</v>
      </c>
      <c r="D3730" t="s">
        <v>4942</v>
      </c>
      <c r="E3730" t="s">
        <v>4387</v>
      </c>
      <c r="I3730" s="3">
        <v>4855029.42</v>
      </c>
      <c r="J3730" s="3">
        <v>0</v>
      </c>
      <c r="K3730" s="3">
        <v>1642065933.05</v>
      </c>
      <c r="N3730" t="s">
        <v>4877</v>
      </c>
      <c r="O3730" s="9">
        <v>45681.436481481498</v>
      </c>
      <c r="P3730" t="s">
        <v>4944</v>
      </c>
      <c r="R3730" s="9"/>
      <c r="S3730" s="8" t="str">
        <f t="shared" si="116"/>
        <v/>
      </c>
      <c r="T3730" s="8" t="str">
        <f t="shared" si="117"/>
        <v/>
      </c>
    </row>
    <row r="3731" spans="1:20" x14ac:dyDescent="0.25">
      <c r="A3731" t="s">
        <v>3542</v>
      </c>
      <c r="B3731" s="7">
        <v>7904204</v>
      </c>
      <c r="C3731" s="9">
        <v>45681</v>
      </c>
      <c r="D3731" t="s">
        <v>3539</v>
      </c>
      <c r="E3731" t="s">
        <v>7765</v>
      </c>
      <c r="I3731" s="3">
        <v>0</v>
      </c>
      <c r="J3731" s="3">
        <v>55849285.509999998</v>
      </c>
      <c r="K3731" s="3">
        <v>1586216647.54</v>
      </c>
      <c r="N3731" t="s">
        <v>4877</v>
      </c>
      <c r="O3731" s="9">
        <v>45681.448599536998</v>
      </c>
      <c r="P3731" t="s">
        <v>368</v>
      </c>
      <c r="R3731" s="9"/>
      <c r="S3731" s="8" t="str">
        <f t="shared" si="116"/>
        <v>00085125</v>
      </c>
      <c r="T3731" s="8">
        <f t="shared" si="117"/>
        <v>7904204</v>
      </c>
    </row>
    <row r="3732" spans="1:20" x14ac:dyDescent="0.25">
      <c r="A3732" t="s">
        <v>3542</v>
      </c>
      <c r="B3732" s="7">
        <v>7904206</v>
      </c>
      <c r="C3732" s="9">
        <v>45681</v>
      </c>
      <c r="D3732" t="s">
        <v>4874</v>
      </c>
      <c r="E3732" t="s">
        <v>2724</v>
      </c>
      <c r="F3732" t="s">
        <v>7766</v>
      </c>
      <c r="I3732" s="3">
        <v>0</v>
      </c>
      <c r="J3732" s="3">
        <v>1241330.03</v>
      </c>
      <c r="K3732" s="3">
        <v>1584975317.51</v>
      </c>
      <c r="N3732" t="s">
        <v>4877</v>
      </c>
      <c r="O3732" s="9">
        <v>45681.456018518496</v>
      </c>
      <c r="P3732" t="s">
        <v>368</v>
      </c>
      <c r="R3732" s="9"/>
      <c r="S3732" s="8" t="str">
        <f t="shared" si="116"/>
        <v/>
      </c>
      <c r="T3732" s="8" t="str">
        <f t="shared" si="117"/>
        <v/>
      </c>
    </row>
    <row r="3733" spans="1:20" x14ac:dyDescent="0.25">
      <c r="A3733" t="s">
        <v>3542</v>
      </c>
      <c r="B3733" s="7">
        <v>7904239</v>
      </c>
      <c r="C3733" s="9">
        <v>45681</v>
      </c>
      <c r="D3733" t="s">
        <v>3539</v>
      </c>
      <c r="E3733" t="s">
        <v>7767</v>
      </c>
      <c r="I3733" s="3">
        <v>0</v>
      </c>
      <c r="J3733" s="3">
        <v>7579162.5800000001</v>
      </c>
      <c r="K3733" s="3">
        <v>1577396154.9300001</v>
      </c>
      <c r="N3733" t="s">
        <v>4877</v>
      </c>
      <c r="O3733" s="9">
        <v>45681.4987847222</v>
      </c>
      <c r="P3733" t="s">
        <v>83</v>
      </c>
      <c r="R3733" s="9"/>
      <c r="S3733" s="8" t="str">
        <f t="shared" si="116"/>
        <v>00085127</v>
      </c>
      <c r="T3733" s="8">
        <f t="shared" si="117"/>
        <v>7904239</v>
      </c>
    </row>
    <row r="3734" spans="1:20" x14ac:dyDescent="0.25">
      <c r="A3734" t="s">
        <v>3542</v>
      </c>
      <c r="B3734" s="7">
        <v>7904246</v>
      </c>
      <c r="C3734" s="9">
        <v>45681</v>
      </c>
      <c r="D3734" t="s">
        <v>4874</v>
      </c>
      <c r="E3734" t="s">
        <v>2825</v>
      </c>
      <c r="I3734" s="3">
        <v>0</v>
      </c>
      <c r="J3734" s="3">
        <v>110668.9</v>
      </c>
      <c r="K3734" s="3">
        <v>1577285486.03</v>
      </c>
      <c r="N3734" t="s">
        <v>4877</v>
      </c>
      <c r="O3734" s="9">
        <v>45681.507384259297</v>
      </c>
      <c r="P3734" t="s">
        <v>83</v>
      </c>
      <c r="R3734" s="9"/>
      <c r="S3734" s="8" t="str">
        <f t="shared" si="116"/>
        <v/>
      </c>
      <c r="T3734" s="8" t="str">
        <f t="shared" si="117"/>
        <v/>
      </c>
    </row>
    <row r="3735" spans="1:20" x14ac:dyDescent="0.25">
      <c r="A3735" t="s">
        <v>3542</v>
      </c>
      <c r="B3735" s="7">
        <v>7904247</v>
      </c>
      <c r="C3735" s="9">
        <v>45681</v>
      </c>
      <c r="D3735" t="s">
        <v>3539</v>
      </c>
      <c r="E3735" t="s">
        <v>7768</v>
      </c>
      <c r="I3735" s="3">
        <v>0</v>
      </c>
      <c r="J3735" s="3">
        <v>2102716.4300000002</v>
      </c>
      <c r="K3735" s="3">
        <v>1575182769.5999999</v>
      </c>
      <c r="N3735" t="s">
        <v>4877</v>
      </c>
      <c r="O3735" s="9">
        <v>45681.508333333302</v>
      </c>
      <c r="P3735" t="s">
        <v>83</v>
      </c>
      <c r="R3735" s="9"/>
      <c r="S3735" s="8" t="str">
        <f t="shared" si="116"/>
        <v>00085128</v>
      </c>
      <c r="T3735" s="8">
        <f t="shared" si="117"/>
        <v>7904247</v>
      </c>
    </row>
    <row r="3736" spans="1:20" x14ac:dyDescent="0.25">
      <c r="A3736" t="s">
        <v>3542</v>
      </c>
      <c r="B3736" s="7">
        <v>7904248</v>
      </c>
      <c r="C3736" s="9">
        <v>45681</v>
      </c>
      <c r="D3736" t="s">
        <v>3539</v>
      </c>
      <c r="E3736" t="s">
        <v>7769</v>
      </c>
      <c r="I3736" s="3">
        <v>0</v>
      </c>
      <c r="J3736" s="3">
        <v>2163859.27</v>
      </c>
      <c r="K3736" s="3">
        <v>1573018910.3299999</v>
      </c>
      <c r="N3736" t="s">
        <v>4877</v>
      </c>
      <c r="O3736" s="9">
        <v>45681.512743055602</v>
      </c>
      <c r="P3736" t="s">
        <v>83</v>
      </c>
      <c r="R3736" s="9"/>
      <c r="S3736" s="8" t="str">
        <f t="shared" si="116"/>
        <v>00085129</v>
      </c>
      <c r="T3736" s="8">
        <f t="shared" si="117"/>
        <v>7904248</v>
      </c>
    </row>
    <row r="3737" spans="1:20" x14ac:dyDescent="0.25">
      <c r="A3737" t="s">
        <v>3542</v>
      </c>
      <c r="B3737" s="7">
        <v>7904249</v>
      </c>
      <c r="C3737" s="9">
        <v>45681</v>
      </c>
      <c r="D3737" t="s">
        <v>3539</v>
      </c>
      <c r="E3737" t="s">
        <v>7770</v>
      </c>
      <c r="I3737" s="3">
        <v>0</v>
      </c>
      <c r="J3737" s="3">
        <v>4723831.93</v>
      </c>
      <c r="K3737" s="3">
        <v>1568295078.4000001</v>
      </c>
      <c r="N3737" t="s">
        <v>4877</v>
      </c>
      <c r="O3737" s="9">
        <v>45681.516018518501</v>
      </c>
      <c r="P3737" t="s">
        <v>83</v>
      </c>
      <c r="R3737" s="9"/>
      <c r="S3737" s="8" t="str">
        <f t="shared" si="116"/>
        <v>00085130</v>
      </c>
      <c r="T3737" s="8">
        <f t="shared" si="117"/>
        <v>7904249</v>
      </c>
    </row>
    <row r="3738" spans="1:20" x14ac:dyDescent="0.25">
      <c r="A3738" t="s">
        <v>3542</v>
      </c>
      <c r="B3738" s="7">
        <v>7904250</v>
      </c>
      <c r="C3738" s="9">
        <v>45681</v>
      </c>
      <c r="D3738" t="s">
        <v>4942</v>
      </c>
      <c r="E3738" t="s">
        <v>2560</v>
      </c>
      <c r="I3738" s="3">
        <v>16304890.689999999</v>
      </c>
      <c r="J3738" s="3">
        <v>0</v>
      </c>
      <c r="K3738" s="3">
        <v>1584599969.0899999</v>
      </c>
      <c r="N3738" t="s">
        <v>4877</v>
      </c>
      <c r="O3738" s="9">
        <v>45681.517523148097</v>
      </c>
      <c r="P3738" t="s">
        <v>4944</v>
      </c>
      <c r="R3738" s="9"/>
      <c r="S3738" s="8" t="str">
        <f t="shared" si="116"/>
        <v/>
      </c>
      <c r="T3738" s="8" t="str">
        <f t="shared" si="117"/>
        <v/>
      </c>
    </row>
    <row r="3739" spans="1:20" x14ac:dyDescent="0.25">
      <c r="A3739" t="s">
        <v>3542</v>
      </c>
      <c r="B3739" s="7">
        <v>7904251</v>
      </c>
      <c r="C3739" s="9">
        <v>45681</v>
      </c>
      <c r="D3739" t="s">
        <v>4942</v>
      </c>
      <c r="E3739" t="s">
        <v>2561</v>
      </c>
      <c r="I3739" s="3">
        <v>8475398.4000000004</v>
      </c>
      <c r="J3739" s="3">
        <v>0</v>
      </c>
      <c r="K3739" s="3">
        <v>1593075367.49</v>
      </c>
      <c r="N3739" t="s">
        <v>4877</v>
      </c>
      <c r="O3739" s="9">
        <v>45681.517523148097</v>
      </c>
      <c r="P3739" t="s">
        <v>4944</v>
      </c>
      <c r="R3739" s="9"/>
      <c r="S3739" s="8" t="str">
        <f t="shared" si="116"/>
        <v/>
      </c>
      <c r="T3739" s="8" t="str">
        <f t="shared" si="117"/>
        <v/>
      </c>
    </row>
    <row r="3740" spans="1:20" x14ac:dyDescent="0.25">
      <c r="A3740" t="s">
        <v>3542</v>
      </c>
      <c r="B3740" s="7">
        <v>7904252</v>
      </c>
      <c r="C3740" s="9">
        <v>45681</v>
      </c>
      <c r="D3740" t="s">
        <v>4942</v>
      </c>
      <c r="E3740" t="s">
        <v>4388</v>
      </c>
      <c r="F3740" t="s">
        <v>7771</v>
      </c>
      <c r="I3740" s="3">
        <v>820196.32</v>
      </c>
      <c r="J3740" s="3">
        <v>0</v>
      </c>
      <c r="K3740" s="3">
        <v>1593895563.8099999</v>
      </c>
      <c r="N3740" t="s">
        <v>4877</v>
      </c>
      <c r="O3740" s="9">
        <v>45681.517812500002</v>
      </c>
      <c r="P3740" t="s">
        <v>4944</v>
      </c>
      <c r="R3740" s="9"/>
      <c r="S3740" s="8" t="str">
        <f t="shared" si="116"/>
        <v/>
      </c>
      <c r="T3740" s="8" t="str">
        <f t="shared" si="117"/>
        <v/>
      </c>
    </row>
    <row r="3741" spans="1:20" x14ac:dyDescent="0.25">
      <c r="A3741" t="s">
        <v>3542</v>
      </c>
      <c r="B3741" s="7">
        <v>7904253</v>
      </c>
      <c r="C3741" s="9">
        <v>45681</v>
      </c>
      <c r="D3741" t="s">
        <v>4942</v>
      </c>
      <c r="E3741" t="s">
        <v>4389</v>
      </c>
      <c r="F3741" t="s">
        <v>7772</v>
      </c>
      <c r="I3741" s="3">
        <v>820196.32</v>
      </c>
      <c r="J3741" s="3">
        <v>0</v>
      </c>
      <c r="K3741" s="3">
        <v>1594715760.1300001</v>
      </c>
      <c r="N3741" t="s">
        <v>4877</v>
      </c>
      <c r="O3741" s="9">
        <v>45681.517835648097</v>
      </c>
      <c r="P3741" t="s">
        <v>4944</v>
      </c>
      <c r="R3741" s="9"/>
      <c r="S3741" s="8" t="str">
        <f t="shared" si="116"/>
        <v/>
      </c>
      <c r="T3741" s="8" t="str">
        <f t="shared" si="117"/>
        <v/>
      </c>
    </row>
    <row r="3742" spans="1:20" x14ac:dyDescent="0.25">
      <c r="A3742" t="s">
        <v>3542</v>
      </c>
      <c r="B3742" s="7">
        <v>7904254</v>
      </c>
      <c r="C3742" s="9">
        <v>45681</v>
      </c>
      <c r="D3742" t="s">
        <v>4942</v>
      </c>
      <c r="E3742" t="s">
        <v>4390</v>
      </c>
      <c r="F3742" t="s">
        <v>7773</v>
      </c>
      <c r="I3742" s="3">
        <v>6056779.5099999998</v>
      </c>
      <c r="J3742" s="3">
        <v>0</v>
      </c>
      <c r="K3742" s="3">
        <v>1600772539.6400001</v>
      </c>
      <c r="N3742" t="s">
        <v>4877</v>
      </c>
      <c r="O3742" s="9">
        <v>45681.517881944397</v>
      </c>
      <c r="P3742" t="s">
        <v>4944</v>
      </c>
      <c r="R3742" s="9"/>
      <c r="S3742" s="8" t="str">
        <f t="shared" si="116"/>
        <v/>
      </c>
      <c r="T3742" s="8" t="str">
        <f t="shared" si="117"/>
        <v/>
      </c>
    </row>
    <row r="3743" spans="1:20" x14ac:dyDescent="0.25">
      <c r="A3743" t="s">
        <v>3542</v>
      </c>
      <c r="B3743" s="7">
        <v>7904255</v>
      </c>
      <c r="C3743" s="9">
        <v>45681</v>
      </c>
      <c r="D3743" t="s">
        <v>4942</v>
      </c>
      <c r="E3743" t="s">
        <v>4391</v>
      </c>
      <c r="F3743" t="s">
        <v>7774</v>
      </c>
      <c r="I3743" s="3">
        <v>7475255.3899999997</v>
      </c>
      <c r="J3743" s="3">
        <v>0</v>
      </c>
      <c r="K3743" s="3">
        <v>1608247795.03</v>
      </c>
      <c r="N3743" t="s">
        <v>4877</v>
      </c>
      <c r="O3743" s="9">
        <v>45681.518576388902</v>
      </c>
      <c r="P3743" t="s">
        <v>4944</v>
      </c>
      <c r="R3743" s="9"/>
      <c r="S3743" s="8" t="str">
        <f t="shared" si="116"/>
        <v/>
      </c>
      <c r="T3743" s="8" t="str">
        <f t="shared" si="117"/>
        <v/>
      </c>
    </row>
    <row r="3744" spans="1:20" x14ac:dyDescent="0.25">
      <c r="A3744" t="s">
        <v>3542</v>
      </c>
      <c r="B3744" s="7">
        <v>7904257</v>
      </c>
      <c r="C3744" s="9">
        <v>45681</v>
      </c>
      <c r="D3744" t="s">
        <v>4942</v>
      </c>
      <c r="E3744" t="s">
        <v>4392</v>
      </c>
      <c r="F3744" t="s">
        <v>7775</v>
      </c>
      <c r="I3744" s="3">
        <v>18983047.579999998</v>
      </c>
      <c r="J3744" s="3">
        <v>0</v>
      </c>
      <c r="K3744" s="3">
        <v>1627230842.6099999</v>
      </c>
      <c r="N3744" t="s">
        <v>4877</v>
      </c>
      <c r="O3744" s="9">
        <v>45681.529884259297</v>
      </c>
      <c r="P3744" t="s">
        <v>4944</v>
      </c>
      <c r="R3744" s="9"/>
      <c r="S3744" s="8" t="str">
        <f t="shared" si="116"/>
        <v/>
      </c>
      <c r="T3744" s="8" t="str">
        <f t="shared" si="117"/>
        <v/>
      </c>
    </row>
    <row r="3745" spans="1:20" x14ac:dyDescent="0.25">
      <c r="A3745" t="s">
        <v>3542</v>
      </c>
      <c r="B3745" s="7">
        <v>7904260</v>
      </c>
      <c r="C3745" s="9">
        <v>45681</v>
      </c>
      <c r="D3745" t="s">
        <v>4874</v>
      </c>
      <c r="E3745" t="s">
        <v>2904</v>
      </c>
      <c r="F3745" t="s">
        <v>7776</v>
      </c>
      <c r="I3745" s="3">
        <v>0</v>
      </c>
      <c r="J3745" s="3">
        <v>388587.57</v>
      </c>
      <c r="K3745" s="3">
        <v>1626842255.04</v>
      </c>
      <c r="N3745" t="s">
        <v>4877</v>
      </c>
      <c r="O3745" s="9">
        <v>45681.536157407398</v>
      </c>
      <c r="P3745" t="s">
        <v>83</v>
      </c>
      <c r="R3745" s="9"/>
      <c r="S3745" s="8" t="str">
        <f t="shared" si="116"/>
        <v/>
      </c>
      <c r="T3745" s="8" t="str">
        <f t="shared" si="117"/>
        <v/>
      </c>
    </row>
    <row r="3746" spans="1:20" x14ac:dyDescent="0.25">
      <c r="A3746" t="s">
        <v>3542</v>
      </c>
      <c r="B3746" s="7">
        <v>7904262</v>
      </c>
      <c r="C3746" s="9">
        <v>45681</v>
      </c>
      <c r="D3746" t="s">
        <v>4874</v>
      </c>
      <c r="E3746" t="s">
        <v>2900</v>
      </c>
      <c r="I3746" s="3">
        <v>0</v>
      </c>
      <c r="J3746" s="3">
        <v>997523.93</v>
      </c>
      <c r="K3746" s="3">
        <v>1625844731.1099999</v>
      </c>
      <c r="N3746" t="s">
        <v>4877</v>
      </c>
      <c r="O3746" s="9">
        <v>45681.556053240703</v>
      </c>
      <c r="P3746" t="s">
        <v>83</v>
      </c>
      <c r="R3746" s="9"/>
      <c r="S3746" s="8" t="str">
        <f t="shared" si="116"/>
        <v/>
      </c>
      <c r="T3746" s="8" t="str">
        <f t="shared" si="117"/>
        <v/>
      </c>
    </row>
    <row r="3747" spans="1:20" x14ac:dyDescent="0.25">
      <c r="A3747" t="s">
        <v>3542</v>
      </c>
      <c r="B3747" s="7">
        <v>7904265</v>
      </c>
      <c r="C3747" s="9">
        <v>45681</v>
      </c>
      <c r="D3747" t="s">
        <v>3539</v>
      </c>
      <c r="E3747" t="s">
        <v>7777</v>
      </c>
      <c r="I3747" s="3">
        <v>0</v>
      </c>
      <c r="J3747" s="3">
        <v>196202.56</v>
      </c>
      <c r="K3747" s="3">
        <v>1625648528.55</v>
      </c>
      <c r="N3747" t="s">
        <v>4877</v>
      </c>
      <c r="O3747" s="9">
        <v>45681.568078703698</v>
      </c>
      <c r="P3747" t="s">
        <v>83</v>
      </c>
      <c r="R3747" s="9"/>
      <c r="S3747" s="8" t="str">
        <f t="shared" si="116"/>
        <v>00085133</v>
      </c>
      <c r="T3747" s="8">
        <f t="shared" si="117"/>
        <v>7904265</v>
      </c>
    </row>
    <row r="3748" spans="1:20" x14ac:dyDescent="0.25">
      <c r="A3748" t="s">
        <v>3542</v>
      </c>
      <c r="B3748" s="7">
        <v>7904269</v>
      </c>
      <c r="C3748" s="9">
        <v>45681</v>
      </c>
      <c r="D3748" t="s">
        <v>4942</v>
      </c>
      <c r="E3748" t="s">
        <v>2787</v>
      </c>
      <c r="I3748" s="3">
        <v>3116107.12</v>
      </c>
      <c r="J3748" s="3">
        <v>0</v>
      </c>
      <c r="K3748" s="3">
        <v>1628764635.6700001</v>
      </c>
      <c r="N3748" t="s">
        <v>4877</v>
      </c>
      <c r="O3748" s="9">
        <v>45681.574895833299</v>
      </c>
      <c r="P3748" t="s">
        <v>4944</v>
      </c>
      <c r="R3748" s="9"/>
      <c r="S3748" s="8" t="str">
        <f t="shared" si="116"/>
        <v/>
      </c>
      <c r="T3748" s="8" t="str">
        <f t="shared" si="117"/>
        <v/>
      </c>
    </row>
    <row r="3749" spans="1:20" x14ac:dyDescent="0.25">
      <c r="A3749" t="s">
        <v>3542</v>
      </c>
      <c r="B3749" s="7">
        <v>7904270</v>
      </c>
      <c r="C3749" s="9">
        <v>45681</v>
      </c>
      <c r="D3749" t="s">
        <v>3539</v>
      </c>
      <c r="E3749" t="s">
        <v>7778</v>
      </c>
      <c r="I3749" s="3">
        <v>0</v>
      </c>
      <c r="J3749" s="3">
        <v>762089.08</v>
      </c>
      <c r="K3749" s="3">
        <v>1628002546.5899999</v>
      </c>
      <c r="N3749" t="s">
        <v>4877</v>
      </c>
      <c r="O3749" s="9">
        <v>45681.584837962997</v>
      </c>
      <c r="P3749" t="s">
        <v>368</v>
      </c>
      <c r="R3749" s="9"/>
      <c r="S3749" s="8" t="str">
        <f t="shared" si="116"/>
        <v>00085134</v>
      </c>
      <c r="T3749" s="8">
        <f t="shared" si="117"/>
        <v>7904270</v>
      </c>
    </row>
    <row r="3750" spans="1:20" x14ac:dyDescent="0.25">
      <c r="A3750" t="s">
        <v>3542</v>
      </c>
      <c r="B3750" s="7">
        <v>7904274</v>
      </c>
      <c r="C3750" s="9">
        <v>45681</v>
      </c>
      <c r="D3750" t="s">
        <v>4942</v>
      </c>
      <c r="E3750" t="s">
        <v>4393</v>
      </c>
      <c r="I3750" s="3">
        <v>177719.09</v>
      </c>
      <c r="J3750" s="3">
        <v>0</v>
      </c>
      <c r="K3750" s="3">
        <v>1628180265.6800001</v>
      </c>
      <c r="N3750" t="s">
        <v>4877</v>
      </c>
      <c r="O3750" s="9">
        <v>45681.593981481499</v>
      </c>
      <c r="P3750" t="s">
        <v>368</v>
      </c>
      <c r="R3750" s="9"/>
      <c r="S3750" s="8" t="str">
        <f t="shared" si="116"/>
        <v/>
      </c>
      <c r="T3750" s="8" t="str">
        <f t="shared" si="117"/>
        <v/>
      </c>
    </row>
    <row r="3751" spans="1:20" x14ac:dyDescent="0.25">
      <c r="A3751" t="s">
        <v>3542</v>
      </c>
      <c r="B3751" s="7">
        <v>7904275</v>
      </c>
      <c r="C3751" s="9">
        <v>45681</v>
      </c>
      <c r="D3751" t="s">
        <v>4942</v>
      </c>
      <c r="E3751" t="s">
        <v>4394</v>
      </c>
      <c r="I3751" s="3">
        <v>17954571.690000001</v>
      </c>
      <c r="J3751" s="3">
        <v>0</v>
      </c>
      <c r="K3751" s="3">
        <v>1646134837.3699999</v>
      </c>
      <c r="N3751" t="s">
        <v>4877</v>
      </c>
      <c r="O3751" s="9">
        <v>45681.594942129603</v>
      </c>
      <c r="P3751" t="s">
        <v>4944</v>
      </c>
      <c r="R3751" s="9"/>
      <c r="S3751" s="8" t="str">
        <f t="shared" si="116"/>
        <v/>
      </c>
      <c r="T3751" s="8" t="str">
        <f t="shared" si="117"/>
        <v/>
      </c>
    </row>
    <row r="3752" spans="1:20" x14ac:dyDescent="0.25">
      <c r="A3752" t="s">
        <v>3542</v>
      </c>
      <c r="B3752" s="7">
        <v>7904276</v>
      </c>
      <c r="C3752" s="9">
        <v>45681</v>
      </c>
      <c r="D3752" t="s">
        <v>4942</v>
      </c>
      <c r="E3752" t="s">
        <v>4395</v>
      </c>
      <c r="I3752" s="3">
        <v>16973870.09</v>
      </c>
      <c r="J3752" s="3">
        <v>0</v>
      </c>
      <c r="K3752" s="3">
        <v>1663108707.46</v>
      </c>
      <c r="N3752" t="s">
        <v>4877</v>
      </c>
      <c r="O3752" s="9">
        <v>45681.595104166699</v>
      </c>
      <c r="P3752" t="s">
        <v>4944</v>
      </c>
      <c r="R3752" s="9"/>
      <c r="S3752" s="8" t="str">
        <f t="shared" si="116"/>
        <v/>
      </c>
      <c r="T3752" s="8" t="str">
        <f t="shared" si="117"/>
        <v/>
      </c>
    </row>
    <row r="3753" spans="1:20" x14ac:dyDescent="0.25">
      <c r="A3753" t="s">
        <v>3542</v>
      </c>
      <c r="B3753" s="7">
        <v>7904277</v>
      </c>
      <c r="C3753" s="9">
        <v>45681</v>
      </c>
      <c r="D3753" t="s">
        <v>4942</v>
      </c>
      <c r="E3753" t="s">
        <v>4396</v>
      </c>
      <c r="I3753" s="3">
        <v>2432522.06</v>
      </c>
      <c r="J3753" s="3">
        <v>0</v>
      </c>
      <c r="K3753" s="3">
        <v>1665541229.52</v>
      </c>
      <c r="N3753" t="s">
        <v>4877</v>
      </c>
      <c r="O3753" s="9">
        <v>45681.595104166699</v>
      </c>
      <c r="P3753" t="s">
        <v>4944</v>
      </c>
      <c r="R3753" s="9"/>
      <c r="S3753" s="8" t="str">
        <f t="shared" si="116"/>
        <v/>
      </c>
      <c r="T3753" s="8" t="str">
        <f t="shared" si="117"/>
        <v/>
      </c>
    </row>
    <row r="3754" spans="1:20" x14ac:dyDescent="0.25">
      <c r="A3754" t="s">
        <v>3542</v>
      </c>
      <c r="B3754" s="7">
        <v>7904279</v>
      </c>
      <c r="C3754" s="9">
        <v>45681</v>
      </c>
      <c r="D3754" t="s">
        <v>4942</v>
      </c>
      <c r="E3754" t="s">
        <v>4397</v>
      </c>
      <c r="I3754" s="3">
        <v>3664176.4</v>
      </c>
      <c r="J3754" s="3">
        <v>0</v>
      </c>
      <c r="K3754" s="3">
        <v>1669205405.9200001</v>
      </c>
      <c r="N3754" t="s">
        <v>4877</v>
      </c>
      <c r="O3754" s="9">
        <v>45681.596388888902</v>
      </c>
      <c r="P3754" t="s">
        <v>4944</v>
      </c>
      <c r="R3754" s="9"/>
      <c r="S3754" s="8" t="str">
        <f t="shared" si="116"/>
        <v/>
      </c>
      <c r="T3754" s="8" t="str">
        <f t="shared" si="117"/>
        <v/>
      </c>
    </row>
    <row r="3755" spans="1:20" x14ac:dyDescent="0.25">
      <c r="A3755" t="s">
        <v>3542</v>
      </c>
      <c r="B3755" s="7">
        <v>7904280</v>
      </c>
      <c r="C3755" s="9">
        <v>45681</v>
      </c>
      <c r="D3755" t="s">
        <v>4942</v>
      </c>
      <c r="E3755" t="s">
        <v>4398</v>
      </c>
      <c r="I3755" s="3">
        <v>2139816.19</v>
      </c>
      <c r="J3755" s="3">
        <v>0</v>
      </c>
      <c r="K3755" s="3">
        <v>1671345222.1099999</v>
      </c>
      <c r="N3755" t="s">
        <v>4877</v>
      </c>
      <c r="O3755" s="9">
        <v>45681.596388888902</v>
      </c>
      <c r="P3755" t="s">
        <v>4944</v>
      </c>
      <c r="R3755" s="9"/>
      <c r="S3755" s="8" t="str">
        <f t="shared" si="116"/>
        <v/>
      </c>
      <c r="T3755" s="8" t="str">
        <f t="shared" si="117"/>
        <v/>
      </c>
    </row>
    <row r="3756" spans="1:20" x14ac:dyDescent="0.25">
      <c r="A3756" t="s">
        <v>3542</v>
      </c>
      <c r="B3756" s="7">
        <v>7904284</v>
      </c>
      <c r="C3756" s="9">
        <v>45681</v>
      </c>
      <c r="D3756" t="s">
        <v>4942</v>
      </c>
      <c r="E3756" t="s">
        <v>4399</v>
      </c>
      <c r="I3756" s="3">
        <v>2382164.66</v>
      </c>
      <c r="J3756" s="3">
        <v>0</v>
      </c>
      <c r="K3756" s="3">
        <v>1673727386.77</v>
      </c>
      <c r="N3756" t="s">
        <v>4877</v>
      </c>
      <c r="O3756" s="9">
        <v>45681.616990740702</v>
      </c>
      <c r="P3756" t="s">
        <v>4944</v>
      </c>
      <c r="R3756" s="9"/>
      <c r="S3756" s="8" t="str">
        <f t="shared" si="116"/>
        <v/>
      </c>
      <c r="T3756" s="8" t="str">
        <f t="shared" si="117"/>
        <v/>
      </c>
    </row>
    <row r="3757" spans="1:20" x14ac:dyDescent="0.25">
      <c r="A3757" t="s">
        <v>3542</v>
      </c>
      <c r="B3757" s="7">
        <v>7904285</v>
      </c>
      <c r="C3757" s="9">
        <v>45681</v>
      </c>
      <c r="D3757" t="s">
        <v>4942</v>
      </c>
      <c r="E3757" t="s">
        <v>4400</v>
      </c>
      <c r="I3757" s="3">
        <v>2075224.43</v>
      </c>
      <c r="J3757" s="3">
        <v>0</v>
      </c>
      <c r="K3757" s="3">
        <v>1675802611.2</v>
      </c>
      <c r="N3757" t="s">
        <v>4877</v>
      </c>
      <c r="O3757" s="9">
        <v>45681.616990740702</v>
      </c>
      <c r="P3757" t="s">
        <v>4944</v>
      </c>
      <c r="R3757" s="9"/>
      <c r="S3757" s="8" t="str">
        <f t="shared" si="116"/>
        <v/>
      </c>
      <c r="T3757" s="8" t="str">
        <f t="shared" si="117"/>
        <v/>
      </c>
    </row>
    <row r="3758" spans="1:20" x14ac:dyDescent="0.25">
      <c r="A3758" t="s">
        <v>3542</v>
      </c>
      <c r="B3758" s="7">
        <v>7904286</v>
      </c>
      <c r="C3758" s="9">
        <v>45681</v>
      </c>
      <c r="D3758" t="s">
        <v>4942</v>
      </c>
      <c r="E3758" t="s">
        <v>4401</v>
      </c>
      <c r="I3758" s="3">
        <v>2153678.91</v>
      </c>
      <c r="J3758" s="3">
        <v>0</v>
      </c>
      <c r="K3758" s="3">
        <v>1677956290.1099999</v>
      </c>
      <c r="N3758" t="s">
        <v>4877</v>
      </c>
      <c r="O3758" s="9">
        <v>45681.616990740702</v>
      </c>
      <c r="P3758" t="s">
        <v>4944</v>
      </c>
      <c r="R3758" s="9"/>
      <c r="S3758" s="8" t="str">
        <f t="shared" si="116"/>
        <v/>
      </c>
      <c r="T3758" s="8" t="str">
        <f t="shared" si="117"/>
        <v/>
      </c>
    </row>
    <row r="3759" spans="1:20" x14ac:dyDescent="0.25">
      <c r="A3759" t="s">
        <v>3542</v>
      </c>
      <c r="B3759" s="7">
        <v>7904287</v>
      </c>
      <c r="C3759" s="9">
        <v>45681</v>
      </c>
      <c r="D3759" t="s">
        <v>4942</v>
      </c>
      <c r="E3759" t="s">
        <v>4402</v>
      </c>
      <c r="I3759" s="3">
        <v>3655884.87</v>
      </c>
      <c r="J3759" s="3">
        <v>0</v>
      </c>
      <c r="K3759" s="3">
        <v>1681612174.98</v>
      </c>
      <c r="N3759" t="s">
        <v>4877</v>
      </c>
      <c r="O3759" s="9">
        <v>45681.616990740702</v>
      </c>
      <c r="P3759" t="s">
        <v>4944</v>
      </c>
      <c r="R3759" s="9"/>
      <c r="S3759" s="8" t="str">
        <f t="shared" si="116"/>
        <v/>
      </c>
      <c r="T3759" s="8" t="str">
        <f t="shared" si="117"/>
        <v/>
      </c>
    </row>
    <row r="3760" spans="1:20" x14ac:dyDescent="0.25">
      <c r="A3760" t="s">
        <v>3542</v>
      </c>
      <c r="B3760" s="7">
        <v>7904288</v>
      </c>
      <c r="C3760" s="9">
        <v>45681</v>
      </c>
      <c r="D3760" t="s">
        <v>4942</v>
      </c>
      <c r="E3760" t="s">
        <v>4403</v>
      </c>
      <c r="I3760" s="3">
        <v>2056877.58</v>
      </c>
      <c r="J3760" s="3">
        <v>0</v>
      </c>
      <c r="K3760" s="3">
        <v>1683669052.5599999</v>
      </c>
      <c r="N3760" t="s">
        <v>4877</v>
      </c>
      <c r="O3760" s="9">
        <v>45681.616990740702</v>
      </c>
      <c r="P3760" t="s">
        <v>4944</v>
      </c>
      <c r="R3760" s="9"/>
      <c r="S3760" s="8" t="str">
        <f t="shared" si="116"/>
        <v/>
      </c>
      <c r="T3760" s="8" t="str">
        <f t="shared" si="117"/>
        <v/>
      </c>
    </row>
    <row r="3761" spans="1:20" x14ac:dyDescent="0.25">
      <c r="A3761" t="s">
        <v>3542</v>
      </c>
      <c r="B3761" s="7">
        <v>7904289</v>
      </c>
      <c r="C3761" s="9">
        <v>45681</v>
      </c>
      <c r="D3761" t="s">
        <v>4942</v>
      </c>
      <c r="E3761" t="s">
        <v>4404</v>
      </c>
      <c r="I3761" s="3">
        <v>4468455.5599999996</v>
      </c>
      <c r="J3761" s="3">
        <v>0</v>
      </c>
      <c r="K3761" s="3">
        <v>1688137508.1199999</v>
      </c>
      <c r="N3761" t="s">
        <v>4877</v>
      </c>
      <c r="O3761" s="9">
        <v>45681.617025462998</v>
      </c>
      <c r="P3761" t="s">
        <v>4944</v>
      </c>
      <c r="R3761" s="9"/>
      <c r="S3761" s="8" t="str">
        <f t="shared" si="116"/>
        <v/>
      </c>
      <c r="T3761" s="8" t="str">
        <f t="shared" si="117"/>
        <v/>
      </c>
    </row>
    <row r="3762" spans="1:20" x14ac:dyDescent="0.25">
      <c r="A3762" t="s">
        <v>3542</v>
      </c>
      <c r="B3762" s="7">
        <v>7904290</v>
      </c>
      <c r="C3762" s="9">
        <v>45681</v>
      </c>
      <c r="D3762" t="s">
        <v>4942</v>
      </c>
      <c r="E3762" t="s">
        <v>4405</v>
      </c>
      <c r="I3762" s="3">
        <v>5231591.1500000004</v>
      </c>
      <c r="J3762" s="3">
        <v>0</v>
      </c>
      <c r="K3762" s="3">
        <v>1693369099.27</v>
      </c>
      <c r="N3762" t="s">
        <v>4877</v>
      </c>
      <c r="O3762" s="9">
        <v>45681.617025462998</v>
      </c>
      <c r="P3762" t="s">
        <v>4944</v>
      </c>
      <c r="R3762" s="9"/>
      <c r="S3762" s="8" t="str">
        <f t="shared" si="116"/>
        <v/>
      </c>
      <c r="T3762" s="8" t="str">
        <f t="shared" si="117"/>
        <v/>
      </c>
    </row>
    <row r="3763" spans="1:20" x14ac:dyDescent="0.25">
      <c r="A3763" t="s">
        <v>3542</v>
      </c>
      <c r="B3763" s="7">
        <v>7904291</v>
      </c>
      <c r="C3763" s="9">
        <v>45681</v>
      </c>
      <c r="D3763" t="s">
        <v>4942</v>
      </c>
      <c r="E3763" t="s">
        <v>4406</v>
      </c>
      <c r="I3763" s="3">
        <v>4169991.05</v>
      </c>
      <c r="J3763" s="3">
        <v>0</v>
      </c>
      <c r="K3763" s="3">
        <v>1697539090.3199999</v>
      </c>
      <c r="N3763" t="s">
        <v>4877</v>
      </c>
      <c r="O3763" s="9">
        <v>45681.617025462998</v>
      </c>
      <c r="P3763" t="s">
        <v>4944</v>
      </c>
      <c r="R3763" s="9"/>
      <c r="S3763" s="8" t="str">
        <f t="shared" si="116"/>
        <v/>
      </c>
      <c r="T3763" s="8" t="str">
        <f t="shared" si="117"/>
        <v/>
      </c>
    </row>
    <row r="3764" spans="1:20" x14ac:dyDescent="0.25">
      <c r="A3764" t="s">
        <v>3542</v>
      </c>
      <c r="B3764" s="7">
        <v>7904294</v>
      </c>
      <c r="C3764" s="9">
        <v>45681</v>
      </c>
      <c r="D3764" t="s">
        <v>4942</v>
      </c>
      <c r="E3764" t="s">
        <v>4407</v>
      </c>
      <c r="F3764" t="s">
        <v>7779</v>
      </c>
      <c r="I3764" s="3">
        <v>1463996.61</v>
      </c>
      <c r="J3764" s="3">
        <v>0</v>
      </c>
      <c r="K3764" s="3">
        <v>1699003086.9300001</v>
      </c>
      <c r="N3764" t="s">
        <v>4877</v>
      </c>
      <c r="O3764" s="9">
        <v>45681.641967592601</v>
      </c>
      <c r="P3764" t="s">
        <v>4944</v>
      </c>
      <c r="R3764" s="9"/>
      <c r="S3764" s="8" t="str">
        <f t="shared" si="116"/>
        <v/>
      </c>
      <c r="T3764" s="8" t="str">
        <f t="shared" si="117"/>
        <v/>
      </c>
    </row>
    <row r="3765" spans="1:20" x14ac:dyDescent="0.25">
      <c r="A3765" t="s">
        <v>3542</v>
      </c>
      <c r="B3765" s="7">
        <v>7904295</v>
      </c>
      <c r="C3765" s="9">
        <v>45681</v>
      </c>
      <c r="D3765" t="s">
        <v>4942</v>
      </c>
      <c r="E3765" t="s">
        <v>4408</v>
      </c>
      <c r="F3765" t="s">
        <v>7780</v>
      </c>
      <c r="I3765" s="3">
        <v>5632876.6399999997</v>
      </c>
      <c r="J3765" s="3">
        <v>0</v>
      </c>
      <c r="K3765" s="3">
        <v>1704635963.5699999</v>
      </c>
      <c r="N3765" t="s">
        <v>4877</v>
      </c>
      <c r="O3765" s="9">
        <v>45681.642002314802</v>
      </c>
      <c r="P3765" t="s">
        <v>4944</v>
      </c>
      <c r="R3765" s="9"/>
      <c r="S3765" s="8" t="str">
        <f t="shared" si="116"/>
        <v/>
      </c>
      <c r="T3765" s="8" t="str">
        <f t="shared" si="117"/>
        <v/>
      </c>
    </row>
    <row r="3766" spans="1:20" x14ac:dyDescent="0.25">
      <c r="A3766" t="s">
        <v>3542</v>
      </c>
      <c r="B3766" s="7">
        <v>7904296</v>
      </c>
      <c r="C3766" s="9">
        <v>45681</v>
      </c>
      <c r="D3766" t="s">
        <v>4942</v>
      </c>
      <c r="E3766" t="s">
        <v>4409</v>
      </c>
      <c r="F3766" t="s">
        <v>7781</v>
      </c>
      <c r="I3766" s="3">
        <v>14457232.390000001</v>
      </c>
      <c r="J3766" s="3">
        <v>0</v>
      </c>
      <c r="K3766" s="3">
        <v>1719093195.96</v>
      </c>
      <c r="N3766" t="s">
        <v>4877</v>
      </c>
      <c r="O3766" s="9">
        <v>45681.642013888901</v>
      </c>
      <c r="P3766" t="s">
        <v>4944</v>
      </c>
      <c r="R3766" s="9"/>
      <c r="S3766" s="8" t="str">
        <f t="shared" si="116"/>
        <v/>
      </c>
      <c r="T3766" s="8" t="str">
        <f t="shared" si="117"/>
        <v/>
      </c>
    </row>
    <row r="3767" spans="1:20" x14ac:dyDescent="0.25">
      <c r="A3767" t="s">
        <v>3542</v>
      </c>
      <c r="B3767" s="7">
        <v>7904301</v>
      </c>
      <c r="C3767" s="9">
        <v>45681</v>
      </c>
      <c r="D3767" t="s">
        <v>3539</v>
      </c>
      <c r="E3767" t="s">
        <v>7782</v>
      </c>
      <c r="I3767" s="3">
        <v>0</v>
      </c>
      <c r="J3767" s="3">
        <v>19476516.690000001</v>
      </c>
      <c r="K3767" s="3">
        <v>1699616679.27</v>
      </c>
      <c r="N3767" t="s">
        <v>4877</v>
      </c>
      <c r="O3767" s="9">
        <v>45681.667210648098</v>
      </c>
      <c r="P3767" t="s">
        <v>62</v>
      </c>
      <c r="R3767" s="9"/>
      <c r="S3767" s="8" t="str">
        <f t="shared" si="116"/>
        <v>00085137</v>
      </c>
      <c r="T3767" s="8">
        <f t="shared" si="117"/>
        <v>7904301</v>
      </c>
    </row>
    <row r="3768" spans="1:20" x14ac:dyDescent="0.25">
      <c r="A3768" t="s">
        <v>3542</v>
      </c>
      <c r="B3768" s="7">
        <v>7904302</v>
      </c>
      <c r="C3768" s="9">
        <v>45681</v>
      </c>
      <c r="D3768" t="s">
        <v>3539</v>
      </c>
      <c r="E3768" t="s">
        <v>7783</v>
      </c>
      <c r="I3768" s="3">
        <v>0</v>
      </c>
      <c r="J3768" s="3">
        <v>63163.55</v>
      </c>
      <c r="K3768" s="3">
        <v>1699553515.72</v>
      </c>
      <c r="N3768" t="s">
        <v>4877</v>
      </c>
      <c r="O3768" s="9">
        <v>45681.667766203696</v>
      </c>
      <c r="P3768" t="s">
        <v>368</v>
      </c>
      <c r="R3768" s="9"/>
      <c r="S3768" s="8" t="str">
        <f t="shared" si="116"/>
        <v>00085138</v>
      </c>
      <c r="T3768" s="8">
        <f t="shared" si="117"/>
        <v>7904302</v>
      </c>
    </row>
    <row r="3769" spans="1:20" x14ac:dyDescent="0.25">
      <c r="A3769" t="s">
        <v>3542</v>
      </c>
      <c r="B3769" s="7">
        <v>7904303</v>
      </c>
      <c r="C3769" s="9">
        <v>45681</v>
      </c>
      <c r="D3769" t="s">
        <v>4874</v>
      </c>
      <c r="E3769" t="s">
        <v>2726</v>
      </c>
      <c r="F3769" t="s">
        <v>7784</v>
      </c>
      <c r="I3769" s="3">
        <v>0</v>
      </c>
      <c r="J3769" s="3">
        <v>685502.35</v>
      </c>
      <c r="K3769" s="3">
        <v>1698868013.3699999</v>
      </c>
      <c r="N3769" t="s">
        <v>4877</v>
      </c>
      <c r="O3769" s="9">
        <v>45681.670231481497</v>
      </c>
      <c r="P3769" t="s">
        <v>368</v>
      </c>
      <c r="R3769" s="9"/>
      <c r="S3769" s="8" t="str">
        <f t="shared" si="116"/>
        <v/>
      </c>
      <c r="T3769" s="8" t="str">
        <f t="shared" si="117"/>
        <v/>
      </c>
    </row>
    <row r="3770" spans="1:20" x14ac:dyDescent="0.25">
      <c r="A3770" t="s">
        <v>3542</v>
      </c>
      <c r="B3770" s="7">
        <v>7904304</v>
      </c>
      <c r="C3770" s="9">
        <v>45681</v>
      </c>
      <c r="D3770" t="s">
        <v>4874</v>
      </c>
      <c r="E3770" t="s">
        <v>2723</v>
      </c>
      <c r="F3770" t="s">
        <v>7785</v>
      </c>
      <c r="I3770" s="3">
        <v>0</v>
      </c>
      <c r="J3770" s="3">
        <v>634190.91</v>
      </c>
      <c r="K3770" s="3">
        <v>1698233822.46</v>
      </c>
      <c r="N3770" t="s">
        <v>4877</v>
      </c>
      <c r="O3770" s="9">
        <v>45681.671504629601</v>
      </c>
      <c r="P3770" t="s">
        <v>368</v>
      </c>
      <c r="R3770" s="9"/>
      <c r="S3770" s="8" t="str">
        <f t="shared" si="116"/>
        <v/>
      </c>
      <c r="T3770" s="8" t="str">
        <f t="shared" si="117"/>
        <v/>
      </c>
    </row>
    <row r="3771" spans="1:20" x14ac:dyDescent="0.25">
      <c r="A3771" t="s">
        <v>3542</v>
      </c>
      <c r="B3771" s="7">
        <v>7904311</v>
      </c>
      <c r="C3771" s="9">
        <v>45681</v>
      </c>
      <c r="D3771" t="s">
        <v>4874</v>
      </c>
      <c r="E3771" t="s">
        <v>2725</v>
      </c>
      <c r="F3771" t="s">
        <v>7786</v>
      </c>
      <c r="I3771" s="3">
        <v>0</v>
      </c>
      <c r="J3771" s="3">
        <v>595800.04</v>
      </c>
      <c r="K3771" s="3">
        <v>1697638022.4200001</v>
      </c>
      <c r="N3771" t="s">
        <v>4877</v>
      </c>
      <c r="O3771" s="9">
        <v>45681.683726851901</v>
      </c>
      <c r="P3771" t="s">
        <v>368</v>
      </c>
      <c r="R3771" s="9"/>
      <c r="S3771" s="8" t="str">
        <f t="shared" si="116"/>
        <v/>
      </c>
      <c r="T3771" s="8" t="str">
        <f t="shared" si="117"/>
        <v/>
      </c>
    </row>
    <row r="3772" spans="1:20" x14ac:dyDescent="0.25">
      <c r="A3772" t="s">
        <v>3542</v>
      </c>
      <c r="B3772" s="7">
        <v>7904314</v>
      </c>
      <c r="C3772" s="9">
        <v>45681</v>
      </c>
      <c r="D3772" t="s">
        <v>4874</v>
      </c>
      <c r="E3772" t="s">
        <v>3462</v>
      </c>
      <c r="F3772" t="s">
        <v>7787</v>
      </c>
      <c r="I3772" s="3">
        <v>0</v>
      </c>
      <c r="J3772" s="3">
        <v>174508.21</v>
      </c>
      <c r="K3772" s="3">
        <v>1697463514.21</v>
      </c>
      <c r="N3772" t="s">
        <v>4877</v>
      </c>
      <c r="O3772" s="9">
        <v>45681.689780092602</v>
      </c>
      <c r="P3772" t="s">
        <v>368</v>
      </c>
      <c r="R3772" s="9"/>
      <c r="S3772" s="8" t="str">
        <f t="shared" si="116"/>
        <v/>
      </c>
      <c r="T3772" s="8" t="str">
        <f t="shared" si="117"/>
        <v/>
      </c>
    </row>
    <row r="3773" spans="1:20" x14ac:dyDescent="0.25">
      <c r="A3773" t="s">
        <v>3542</v>
      </c>
      <c r="B3773" s="7">
        <v>7904315</v>
      </c>
      <c r="C3773" s="9">
        <v>45681</v>
      </c>
      <c r="D3773" t="s">
        <v>4874</v>
      </c>
      <c r="E3773" t="s">
        <v>3463</v>
      </c>
      <c r="F3773" t="s">
        <v>7788</v>
      </c>
      <c r="I3773" s="3">
        <v>0</v>
      </c>
      <c r="J3773" s="3">
        <v>24404.93</v>
      </c>
      <c r="K3773" s="3">
        <v>1697439109.28</v>
      </c>
      <c r="N3773" t="s">
        <v>4877</v>
      </c>
      <c r="O3773" s="9">
        <v>45681.690567129597</v>
      </c>
      <c r="P3773" t="s">
        <v>368</v>
      </c>
      <c r="R3773" s="9"/>
      <c r="S3773" s="8" t="str">
        <f t="shared" si="116"/>
        <v/>
      </c>
      <c r="T3773" s="8" t="str">
        <f t="shared" si="117"/>
        <v/>
      </c>
    </row>
    <row r="3774" spans="1:20" x14ac:dyDescent="0.25">
      <c r="A3774" t="s">
        <v>3542</v>
      </c>
      <c r="B3774" s="7">
        <v>7904316</v>
      </c>
      <c r="C3774" s="9">
        <v>45681</v>
      </c>
      <c r="D3774" t="s">
        <v>4874</v>
      </c>
      <c r="E3774" t="s">
        <v>3461</v>
      </c>
      <c r="F3774" t="s">
        <v>7789</v>
      </c>
      <c r="I3774" s="3">
        <v>0</v>
      </c>
      <c r="J3774" s="3">
        <v>1758213.26</v>
      </c>
      <c r="K3774" s="3">
        <v>1695680896.02</v>
      </c>
      <c r="N3774" t="s">
        <v>4877</v>
      </c>
      <c r="O3774" s="9">
        <v>45681.691377314797</v>
      </c>
      <c r="P3774" t="s">
        <v>368</v>
      </c>
      <c r="R3774" s="9"/>
      <c r="S3774" s="8" t="str">
        <f t="shared" si="116"/>
        <v/>
      </c>
      <c r="T3774" s="8" t="str">
        <f t="shared" si="117"/>
        <v/>
      </c>
    </row>
    <row r="3775" spans="1:20" x14ac:dyDescent="0.25">
      <c r="A3775" t="s">
        <v>3542</v>
      </c>
      <c r="B3775" s="7">
        <v>7904318</v>
      </c>
      <c r="C3775" s="9">
        <v>45681</v>
      </c>
      <c r="D3775" t="s">
        <v>4874</v>
      </c>
      <c r="E3775" t="s">
        <v>3460</v>
      </c>
      <c r="F3775" t="s">
        <v>7790</v>
      </c>
      <c r="I3775" s="3">
        <v>0</v>
      </c>
      <c r="J3775" s="3">
        <v>81458.81</v>
      </c>
      <c r="K3775" s="3">
        <v>1695599437.21</v>
      </c>
      <c r="N3775" t="s">
        <v>4877</v>
      </c>
      <c r="O3775" s="9">
        <v>45681.692361111098</v>
      </c>
      <c r="P3775" t="s">
        <v>368</v>
      </c>
      <c r="R3775" s="9"/>
      <c r="S3775" s="8" t="str">
        <f t="shared" si="116"/>
        <v/>
      </c>
      <c r="T3775" s="8" t="str">
        <f t="shared" si="117"/>
        <v/>
      </c>
    </row>
    <row r="3776" spans="1:20" x14ac:dyDescent="0.25">
      <c r="A3776" t="s">
        <v>3542</v>
      </c>
      <c r="B3776" s="7">
        <v>7904330</v>
      </c>
      <c r="C3776" s="9">
        <v>45681</v>
      </c>
      <c r="D3776" t="s">
        <v>3539</v>
      </c>
      <c r="E3776" t="s">
        <v>7791</v>
      </c>
      <c r="I3776" s="3">
        <v>0.04</v>
      </c>
      <c r="J3776" s="3">
        <v>0</v>
      </c>
      <c r="K3776" s="3">
        <v>1695599437.25</v>
      </c>
      <c r="N3776" t="s">
        <v>4877</v>
      </c>
      <c r="O3776" s="9">
        <v>45681.695347222201</v>
      </c>
      <c r="P3776" t="s">
        <v>368</v>
      </c>
      <c r="R3776" s="9"/>
      <c r="S3776" s="8" t="str">
        <f t="shared" si="116"/>
        <v>00085140</v>
      </c>
      <c r="T3776" s="8">
        <f t="shared" si="117"/>
        <v>7904330</v>
      </c>
    </row>
    <row r="3777" spans="1:20" x14ac:dyDescent="0.25">
      <c r="A3777" t="s">
        <v>3542</v>
      </c>
      <c r="B3777" s="7">
        <v>7904342</v>
      </c>
      <c r="C3777" s="9">
        <v>45681</v>
      </c>
      <c r="D3777" t="s">
        <v>3539</v>
      </c>
      <c r="E3777" t="s">
        <v>7792</v>
      </c>
      <c r="I3777" s="3">
        <v>0</v>
      </c>
      <c r="J3777" s="3">
        <v>5929177.2000000002</v>
      </c>
      <c r="K3777" s="3">
        <v>1689670260.05</v>
      </c>
      <c r="N3777" t="s">
        <v>4877</v>
      </c>
      <c r="O3777" s="9">
        <v>45681.7022222222</v>
      </c>
      <c r="P3777" t="s">
        <v>83</v>
      </c>
      <c r="R3777" s="9"/>
      <c r="S3777" s="8" t="str">
        <f t="shared" si="116"/>
        <v>00085143</v>
      </c>
      <c r="T3777" s="8">
        <f t="shared" si="117"/>
        <v>7904342</v>
      </c>
    </row>
    <row r="3778" spans="1:20" x14ac:dyDescent="0.25">
      <c r="A3778" t="s">
        <v>3542</v>
      </c>
      <c r="B3778" s="7">
        <v>7904343</v>
      </c>
      <c r="C3778" s="9">
        <v>45681</v>
      </c>
      <c r="D3778" t="s">
        <v>3539</v>
      </c>
      <c r="E3778" t="s">
        <v>7793</v>
      </c>
      <c r="I3778" s="3">
        <v>0</v>
      </c>
      <c r="J3778" s="3">
        <v>278595.53999999998</v>
      </c>
      <c r="K3778" s="3">
        <v>1689391664.51</v>
      </c>
      <c r="N3778" t="s">
        <v>4877</v>
      </c>
      <c r="O3778" s="9">
        <v>45681.715046296304</v>
      </c>
      <c r="P3778" t="s">
        <v>83</v>
      </c>
      <c r="R3778" s="9"/>
      <c r="S3778" s="8" t="str">
        <f t="shared" si="116"/>
        <v>00085144</v>
      </c>
      <c r="T3778" s="8">
        <f t="shared" si="117"/>
        <v>7904343</v>
      </c>
    </row>
    <row r="3779" spans="1:20" x14ac:dyDescent="0.25">
      <c r="A3779" t="s">
        <v>3542</v>
      </c>
      <c r="B3779" s="7">
        <v>7904344</v>
      </c>
      <c r="C3779" s="9">
        <v>45681</v>
      </c>
      <c r="D3779" t="s">
        <v>4874</v>
      </c>
      <c r="E3779" t="s">
        <v>2595</v>
      </c>
      <c r="F3779" t="s">
        <v>4876</v>
      </c>
      <c r="I3779" s="3">
        <v>0</v>
      </c>
      <c r="J3779" s="3">
        <v>553438.26</v>
      </c>
      <c r="K3779" s="3">
        <v>1688838226.25</v>
      </c>
      <c r="N3779" t="s">
        <v>4877</v>
      </c>
      <c r="O3779" s="9">
        <v>45681.727604166699</v>
      </c>
      <c r="P3779" t="s">
        <v>368</v>
      </c>
      <c r="R3779" s="9"/>
      <c r="S3779" s="8" t="str">
        <f t="shared" si="116"/>
        <v/>
      </c>
      <c r="T3779" s="8" t="str">
        <f t="shared" si="117"/>
        <v/>
      </c>
    </row>
    <row r="3780" spans="1:20" x14ac:dyDescent="0.25">
      <c r="A3780" t="s">
        <v>3542</v>
      </c>
      <c r="B3780" s="7">
        <v>7904345</v>
      </c>
      <c r="C3780" s="9">
        <v>45681</v>
      </c>
      <c r="D3780" t="s">
        <v>3539</v>
      </c>
      <c r="E3780" t="s">
        <v>7794</v>
      </c>
      <c r="I3780" s="3">
        <v>0</v>
      </c>
      <c r="J3780" s="3">
        <v>10515326.91</v>
      </c>
      <c r="K3780" s="3">
        <v>1678322899.3399999</v>
      </c>
      <c r="N3780" t="s">
        <v>4877</v>
      </c>
      <c r="O3780" s="9">
        <v>45681.727604166699</v>
      </c>
      <c r="P3780" t="s">
        <v>368</v>
      </c>
      <c r="R3780" s="9"/>
      <c r="S3780" s="8" t="str">
        <f t="shared" ref="S3780:S3843" si="118">+IF(MID(E3780,1,1)="R",MID(E3780,5,8),"")</f>
        <v>00085145</v>
      </c>
      <c r="T3780" s="8">
        <f t="shared" ref="T3780:T3843" si="119">+IF(MID(S3780,1,1)="0",B3780,"")</f>
        <v>7904345</v>
      </c>
    </row>
    <row r="3781" spans="1:20" x14ac:dyDescent="0.25">
      <c r="A3781" t="s">
        <v>3542</v>
      </c>
      <c r="B3781" s="7">
        <v>7904352</v>
      </c>
      <c r="C3781" s="9">
        <v>45684</v>
      </c>
      <c r="D3781" t="s">
        <v>3539</v>
      </c>
      <c r="E3781" t="s">
        <v>7795</v>
      </c>
      <c r="I3781" s="3">
        <v>0</v>
      </c>
      <c r="J3781" s="3">
        <v>2200000</v>
      </c>
      <c r="K3781" s="3">
        <v>1676122899.3399999</v>
      </c>
      <c r="N3781" t="s">
        <v>4877</v>
      </c>
      <c r="O3781" s="9">
        <v>45684.267488425903</v>
      </c>
      <c r="P3781" t="s">
        <v>368</v>
      </c>
      <c r="R3781" s="9"/>
      <c r="S3781" s="8" t="str">
        <f t="shared" si="118"/>
        <v>00085146</v>
      </c>
      <c r="T3781" s="8">
        <f t="shared" si="119"/>
        <v>7904352</v>
      </c>
    </row>
    <row r="3782" spans="1:20" x14ac:dyDescent="0.25">
      <c r="A3782" t="s">
        <v>3542</v>
      </c>
      <c r="B3782" s="7">
        <v>7904353</v>
      </c>
      <c r="C3782" s="9">
        <v>45684</v>
      </c>
      <c r="D3782" t="s">
        <v>3539</v>
      </c>
      <c r="E3782" t="s">
        <v>7796</v>
      </c>
      <c r="I3782" s="3">
        <v>0</v>
      </c>
      <c r="J3782" s="3">
        <v>9933000.5199999996</v>
      </c>
      <c r="K3782" s="3">
        <v>1666189898.8199999</v>
      </c>
      <c r="N3782" t="s">
        <v>4877</v>
      </c>
      <c r="O3782" s="9">
        <v>45684.268113425896</v>
      </c>
      <c r="P3782" t="s">
        <v>368</v>
      </c>
      <c r="R3782" s="9"/>
      <c r="S3782" s="8" t="str">
        <f t="shared" si="118"/>
        <v>00085147</v>
      </c>
      <c r="T3782" s="8">
        <f t="shared" si="119"/>
        <v>7904353</v>
      </c>
    </row>
    <row r="3783" spans="1:20" x14ac:dyDescent="0.25">
      <c r="A3783" t="s">
        <v>3542</v>
      </c>
      <c r="B3783" s="7">
        <v>7904354</v>
      </c>
      <c r="C3783" s="9">
        <v>45684</v>
      </c>
      <c r="D3783" t="s">
        <v>3539</v>
      </c>
      <c r="E3783" t="s">
        <v>7797</v>
      </c>
      <c r="I3783" s="3">
        <v>0</v>
      </c>
      <c r="J3783" s="3">
        <v>20009786.239999998</v>
      </c>
      <c r="K3783" s="3">
        <v>1646180112.5799999</v>
      </c>
      <c r="N3783" t="s">
        <v>4877</v>
      </c>
      <c r="O3783" s="9">
        <v>45684.271921296298</v>
      </c>
      <c r="P3783" t="s">
        <v>368</v>
      </c>
      <c r="R3783" s="9"/>
      <c r="S3783" s="8" t="str">
        <f t="shared" si="118"/>
        <v>00085148</v>
      </c>
      <c r="T3783" s="8">
        <f t="shared" si="119"/>
        <v>7904354</v>
      </c>
    </row>
    <row r="3784" spans="1:20" x14ac:dyDescent="0.25">
      <c r="A3784" t="s">
        <v>3542</v>
      </c>
      <c r="B3784" s="7">
        <v>7904355</v>
      </c>
      <c r="C3784" s="9">
        <v>45684</v>
      </c>
      <c r="D3784" t="s">
        <v>3539</v>
      </c>
      <c r="E3784" t="s">
        <v>7798</v>
      </c>
      <c r="I3784" s="3">
        <v>0</v>
      </c>
      <c r="J3784" s="3">
        <v>1000000</v>
      </c>
      <c r="K3784" s="3">
        <v>1645180112.5799999</v>
      </c>
      <c r="N3784" t="s">
        <v>4877</v>
      </c>
      <c r="O3784" s="9">
        <v>45684.274282407401</v>
      </c>
      <c r="P3784" t="s">
        <v>368</v>
      </c>
      <c r="R3784" s="9"/>
      <c r="S3784" s="8" t="str">
        <f t="shared" si="118"/>
        <v>00085149</v>
      </c>
      <c r="T3784" s="8">
        <f t="shared" si="119"/>
        <v>7904355</v>
      </c>
    </row>
    <row r="3785" spans="1:20" x14ac:dyDescent="0.25">
      <c r="A3785" t="s">
        <v>3542</v>
      </c>
      <c r="B3785" s="7">
        <v>7904356</v>
      </c>
      <c r="C3785" s="9">
        <v>45684</v>
      </c>
      <c r="D3785" t="s">
        <v>3539</v>
      </c>
      <c r="E3785" t="s">
        <v>7799</v>
      </c>
      <c r="I3785" s="3">
        <v>0</v>
      </c>
      <c r="J3785" s="3">
        <v>1610556.56</v>
      </c>
      <c r="K3785" s="3">
        <v>1643569556.02</v>
      </c>
      <c r="N3785" t="s">
        <v>4877</v>
      </c>
      <c r="O3785" s="9">
        <v>45684.2747453704</v>
      </c>
      <c r="P3785" t="s">
        <v>368</v>
      </c>
      <c r="R3785" s="9"/>
      <c r="S3785" s="8" t="str">
        <f t="shared" si="118"/>
        <v>00085150</v>
      </c>
      <c r="T3785" s="8">
        <f t="shared" si="119"/>
        <v>7904356</v>
      </c>
    </row>
    <row r="3786" spans="1:20" x14ac:dyDescent="0.25">
      <c r="A3786" t="s">
        <v>3542</v>
      </c>
      <c r="B3786" s="7">
        <v>7904357</v>
      </c>
      <c r="C3786" s="9">
        <v>45684</v>
      </c>
      <c r="D3786" t="s">
        <v>4874</v>
      </c>
      <c r="E3786" t="s">
        <v>2959</v>
      </c>
      <c r="F3786" t="s">
        <v>4876</v>
      </c>
      <c r="I3786" s="3">
        <v>0</v>
      </c>
      <c r="J3786" s="3">
        <v>976758.14</v>
      </c>
      <c r="K3786" s="3">
        <v>1642592797.8800001</v>
      </c>
      <c r="N3786" t="s">
        <v>4877</v>
      </c>
      <c r="O3786" s="9">
        <v>45684.276550925897</v>
      </c>
      <c r="P3786" t="s">
        <v>368</v>
      </c>
      <c r="R3786" s="9"/>
      <c r="S3786" s="8" t="str">
        <f t="shared" si="118"/>
        <v/>
      </c>
      <c r="T3786" s="8" t="str">
        <f t="shared" si="119"/>
        <v/>
      </c>
    </row>
    <row r="3787" spans="1:20" x14ac:dyDescent="0.25">
      <c r="A3787" t="s">
        <v>3542</v>
      </c>
      <c r="B3787" s="7">
        <v>7904358</v>
      </c>
      <c r="C3787" s="9">
        <v>45684</v>
      </c>
      <c r="D3787" t="s">
        <v>3539</v>
      </c>
      <c r="E3787" t="s">
        <v>7800</v>
      </c>
      <c r="I3787" s="3">
        <v>0</v>
      </c>
      <c r="J3787" s="3">
        <v>18558404.699999999</v>
      </c>
      <c r="K3787" s="3">
        <v>1624034393.1800001</v>
      </c>
      <c r="N3787" t="s">
        <v>4877</v>
      </c>
      <c r="O3787" s="9">
        <v>45684.276550925897</v>
      </c>
      <c r="P3787" t="s">
        <v>368</v>
      </c>
      <c r="R3787" s="9"/>
      <c r="S3787" s="8" t="str">
        <f t="shared" si="118"/>
        <v>00085151</v>
      </c>
      <c r="T3787" s="8">
        <f t="shared" si="119"/>
        <v>7904358</v>
      </c>
    </row>
    <row r="3788" spans="1:20" x14ac:dyDescent="0.25">
      <c r="A3788" t="s">
        <v>3542</v>
      </c>
      <c r="B3788" s="7">
        <v>7904359</v>
      </c>
      <c r="C3788" s="9">
        <v>45684</v>
      </c>
      <c r="D3788" t="s">
        <v>3539</v>
      </c>
      <c r="E3788" t="s">
        <v>7801</v>
      </c>
      <c r="I3788" s="3">
        <v>0</v>
      </c>
      <c r="J3788" s="3">
        <v>11811589.449999999</v>
      </c>
      <c r="K3788" s="3">
        <v>1612222803.73</v>
      </c>
      <c r="N3788" t="s">
        <v>4877</v>
      </c>
      <c r="O3788" s="9">
        <v>45684.277499999997</v>
      </c>
      <c r="P3788" t="s">
        <v>368</v>
      </c>
      <c r="R3788" s="9"/>
      <c r="S3788" s="8" t="str">
        <f t="shared" si="118"/>
        <v>00085152</v>
      </c>
      <c r="T3788" s="8">
        <f t="shared" si="119"/>
        <v>7904359</v>
      </c>
    </row>
    <row r="3789" spans="1:20" x14ac:dyDescent="0.25">
      <c r="A3789" t="s">
        <v>3542</v>
      </c>
      <c r="B3789" s="7">
        <v>7904360</v>
      </c>
      <c r="C3789" s="9">
        <v>45684</v>
      </c>
      <c r="D3789" t="s">
        <v>3539</v>
      </c>
      <c r="E3789" t="s">
        <v>7802</v>
      </c>
      <c r="I3789" s="3">
        <v>0</v>
      </c>
      <c r="J3789" s="3">
        <v>375770.7</v>
      </c>
      <c r="K3789" s="3">
        <v>1611847033.03</v>
      </c>
      <c r="N3789" t="s">
        <v>4877</v>
      </c>
      <c r="O3789" s="9">
        <v>45684.279444444401</v>
      </c>
      <c r="P3789" t="s">
        <v>368</v>
      </c>
      <c r="R3789" s="9"/>
      <c r="S3789" s="8" t="str">
        <f t="shared" si="118"/>
        <v>00085153</v>
      </c>
      <c r="T3789" s="8">
        <f t="shared" si="119"/>
        <v>7904360</v>
      </c>
    </row>
    <row r="3790" spans="1:20" x14ac:dyDescent="0.25">
      <c r="A3790" t="s">
        <v>3542</v>
      </c>
      <c r="B3790" s="7">
        <v>7904362</v>
      </c>
      <c r="C3790" s="9">
        <v>45684</v>
      </c>
      <c r="D3790" t="s">
        <v>3539</v>
      </c>
      <c r="E3790" t="s">
        <v>7803</v>
      </c>
      <c r="I3790" s="3">
        <v>0</v>
      </c>
      <c r="J3790" s="3">
        <v>16237</v>
      </c>
      <c r="K3790" s="3">
        <v>1611830796.03</v>
      </c>
      <c r="N3790" t="s">
        <v>4877</v>
      </c>
      <c r="O3790" s="9">
        <v>45684.284664351799</v>
      </c>
      <c r="P3790" t="s">
        <v>368</v>
      </c>
      <c r="R3790" s="9"/>
      <c r="S3790" s="8" t="str">
        <f t="shared" si="118"/>
        <v>00085155</v>
      </c>
      <c r="T3790" s="8">
        <f t="shared" si="119"/>
        <v>7904362</v>
      </c>
    </row>
    <row r="3791" spans="1:20" x14ac:dyDescent="0.25">
      <c r="A3791" t="s">
        <v>3542</v>
      </c>
      <c r="B3791" s="7">
        <v>7904363</v>
      </c>
      <c r="C3791" s="9">
        <v>45684</v>
      </c>
      <c r="D3791" t="s">
        <v>4874</v>
      </c>
      <c r="E3791" t="s">
        <v>3301</v>
      </c>
      <c r="F3791" t="s">
        <v>4876</v>
      </c>
      <c r="I3791" s="3">
        <v>0</v>
      </c>
      <c r="J3791" s="3">
        <v>12568.9</v>
      </c>
      <c r="K3791" s="3">
        <v>1611818227.1300001</v>
      </c>
      <c r="N3791" t="s">
        <v>4877</v>
      </c>
      <c r="O3791" s="9">
        <v>45684.286134259302</v>
      </c>
      <c r="P3791" t="s">
        <v>368</v>
      </c>
      <c r="R3791" s="9"/>
      <c r="S3791" s="8" t="str">
        <f t="shared" si="118"/>
        <v/>
      </c>
      <c r="T3791" s="8" t="str">
        <f t="shared" si="119"/>
        <v/>
      </c>
    </row>
    <row r="3792" spans="1:20" x14ac:dyDescent="0.25">
      <c r="A3792" t="s">
        <v>3542</v>
      </c>
      <c r="B3792" s="7">
        <v>7904364</v>
      </c>
      <c r="C3792" s="9">
        <v>45684</v>
      </c>
      <c r="D3792" t="s">
        <v>3539</v>
      </c>
      <c r="E3792" t="s">
        <v>7804</v>
      </c>
      <c r="I3792" s="3">
        <v>0</v>
      </c>
      <c r="J3792" s="3">
        <v>238809.05</v>
      </c>
      <c r="K3792" s="3">
        <v>1611579418.0799999</v>
      </c>
      <c r="N3792" t="s">
        <v>4877</v>
      </c>
      <c r="O3792" s="9">
        <v>45684.286134259302</v>
      </c>
      <c r="P3792" t="s">
        <v>368</v>
      </c>
      <c r="R3792" s="9"/>
      <c r="S3792" s="8" t="str">
        <f t="shared" si="118"/>
        <v>00085156</v>
      </c>
      <c r="T3792" s="8">
        <f t="shared" si="119"/>
        <v>7904364</v>
      </c>
    </row>
    <row r="3793" spans="1:20" x14ac:dyDescent="0.25">
      <c r="A3793" t="s">
        <v>3542</v>
      </c>
      <c r="B3793" s="7">
        <v>7904365</v>
      </c>
      <c r="C3793" s="9">
        <v>45684</v>
      </c>
      <c r="D3793" t="s">
        <v>4874</v>
      </c>
      <c r="E3793" t="s">
        <v>2771</v>
      </c>
      <c r="F3793" t="s">
        <v>4876</v>
      </c>
      <c r="I3793" s="3">
        <v>0</v>
      </c>
      <c r="J3793" s="3">
        <v>146758.23000000001</v>
      </c>
      <c r="K3793" s="3">
        <v>1611432659.8499999</v>
      </c>
      <c r="N3793" t="s">
        <v>4877</v>
      </c>
      <c r="O3793" s="9">
        <v>45684.287546296298</v>
      </c>
      <c r="P3793" t="s">
        <v>368</v>
      </c>
      <c r="R3793" s="9"/>
      <c r="S3793" s="8" t="str">
        <f t="shared" si="118"/>
        <v/>
      </c>
      <c r="T3793" s="8" t="str">
        <f t="shared" si="119"/>
        <v/>
      </c>
    </row>
    <row r="3794" spans="1:20" x14ac:dyDescent="0.25">
      <c r="A3794" t="s">
        <v>3542</v>
      </c>
      <c r="B3794" s="7">
        <v>7904366</v>
      </c>
      <c r="C3794" s="9">
        <v>45684</v>
      </c>
      <c r="D3794" t="s">
        <v>3539</v>
      </c>
      <c r="E3794" t="s">
        <v>7805</v>
      </c>
      <c r="I3794" s="3">
        <v>0</v>
      </c>
      <c r="J3794" s="3">
        <v>2788406.18</v>
      </c>
      <c r="K3794" s="3">
        <v>1608644253.6700001</v>
      </c>
      <c r="N3794" t="s">
        <v>4877</v>
      </c>
      <c r="O3794" s="9">
        <v>45684.287546296298</v>
      </c>
      <c r="P3794" t="s">
        <v>368</v>
      </c>
      <c r="R3794" s="9"/>
      <c r="S3794" s="8" t="str">
        <f t="shared" si="118"/>
        <v>00085157</v>
      </c>
      <c r="T3794" s="8">
        <f t="shared" si="119"/>
        <v>7904366</v>
      </c>
    </row>
    <row r="3795" spans="1:20" x14ac:dyDescent="0.25">
      <c r="A3795" t="s">
        <v>3542</v>
      </c>
      <c r="B3795" s="7">
        <v>7904368</v>
      </c>
      <c r="C3795" s="9">
        <v>45684</v>
      </c>
      <c r="D3795" t="s">
        <v>3539</v>
      </c>
      <c r="E3795" t="s">
        <v>7806</v>
      </c>
      <c r="I3795" s="3">
        <v>0</v>
      </c>
      <c r="J3795" s="3">
        <v>1319600.28</v>
      </c>
      <c r="K3795" s="3">
        <v>1607324653.3900001</v>
      </c>
      <c r="N3795" t="s">
        <v>4877</v>
      </c>
      <c r="O3795" s="9">
        <v>45684.290775463</v>
      </c>
      <c r="P3795" t="s">
        <v>368</v>
      </c>
      <c r="R3795" s="9"/>
      <c r="S3795" s="8" t="str">
        <f t="shared" si="118"/>
        <v>00085159</v>
      </c>
      <c r="T3795" s="8">
        <f t="shared" si="119"/>
        <v>7904368</v>
      </c>
    </row>
    <row r="3796" spans="1:20" x14ac:dyDescent="0.25">
      <c r="A3796" t="s">
        <v>3542</v>
      </c>
      <c r="B3796" s="7">
        <v>7904369</v>
      </c>
      <c r="C3796" s="9">
        <v>45684</v>
      </c>
      <c r="D3796" t="s">
        <v>3539</v>
      </c>
      <c r="E3796" t="s">
        <v>7807</v>
      </c>
      <c r="I3796" s="3">
        <v>0</v>
      </c>
      <c r="J3796" s="3">
        <v>1245154.6499999999</v>
      </c>
      <c r="K3796" s="3">
        <v>1606079498.74</v>
      </c>
      <c r="N3796" t="s">
        <v>4877</v>
      </c>
      <c r="O3796" s="9">
        <v>45684.292152777802</v>
      </c>
      <c r="P3796" t="s">
        <v>368</v>
      </c>
      <c r="R3796" s="9"/>
      <c r="S3796" s="8" t="str">
        <f t="shared" si="118"/>
        <v>00085160</v>
      </c>
      <c r="T3796" s="8">
        <f t="shared" si="119"/>
        <v>7904369</v>
      </c>
    </row>
    <row r="3797" spans="1:20" x14ac:dyDescent="0.25">
      <c r="A3797" t="s">
        <v>3542</v>
      </c>
      <c r="B3797" s="7">
        <v>7904370</v>
      </c>
      <c r="C3797" s="9">
        <v>45684</v>
      </c>
      <c r="D3797" t="s">
        <v>3539</v>
      </c>
      <c r="E3797" t="s">
        <v>7808</v>
      </c>
      <c r="I3797" s="3">
        <v>0</v>
      </c>
      <c r="J3797" s="3">
        <v>12262504.720000001</v>
      </c>
      <c r="K3797" s="3">
        <v>1593816994.02</v>
      </c>
      <c r="N3797" t="s">
        <v>4877</v>
      </c>
      <c r="O3797" s="9">
        <v>45684.2962037037</v>
      </c>
      <c r="P3797" t="s">
        <v>368</v>
      </c>
      <c r="R3797" s="9"/>
      <c r="S3797" s="8" t="str">
        <f t="shared" si="118"/>
        <v>00085161</v>
      </c>
      <c r="T3797" s="8">
        <f t="shared" si="119"/>
        <v>7904370</v>
      </c>
    </row>
    <row r="3798" spans="1:20" x14ac:dyDescent="0.25">
      <c r="A3798" t="s">
        <v>3542</v>
      </c>
      <c r="B3798" s="7">
        <v>7904371</v>
      </c>
      <c r="C3798" s="9">
        <v>45684</v>
      </c>
      <c r="D3798" t="s">
        <v>3539</v>
      </c>
      <c r="E3798" t="s">
        <v>7809</v>
      </c>
      <c r="I3798" s="3">
        <v>0</v>
      </c>
      <c r="J3798" s="3">
        <v>2584081.04</v>
      </c>
      <c r="K3798" s="3">
        <v>1591232912.98</v>
      </c>
      <c r="N3798" t="s">
        <v>4877</v>
      </c>
      <c r="O3798" s="9">
        <v>45684.298877314803</v>
      </c>
      <c r="P3798" t="s">
        <v>368</v>
      </c>
      <c r="R3798" s="9"/>
      <c r="S3798" s="8" t="str">
        <f t="shared" si="118"/>
        <v>00085162</v>
      </c>
      <c r="T3798" s="8">
        <f t="shared" si="119"/>
        <v>7904371</v>
      </c>
    </row>
    <row r="3799" spans="1:20" x14ac:dyDescent="0.25">
      <c r="A3799" t="s">
        <v>3542</v>
      </c>
      <c r="B3799" s="7">
        <v>7904372</v>
      </c>
      <c r="C3799" s="9">
        <v>45684</v>
      </c>
      <c r="D3799" t="s">
        <v>3539</v>
      </c>
      <c r="E3799" t="s">
        <v>7810</v>
      </c>
      <c r="I3799" s="3">
        <v>0</v>
      </c>
      <c r="J3799" s="3">
        <v>440070</v>
      </c>
      <c r="K3799" s="3">
        <v>1590792842.98</v>
      </c>
      <c r="N3799" t="s">
        <v>4877</v>
      </c>
      <c r="O3799" s="9">
        <v>45684.303229166697</v>
      </c>
      <c r="P3799" t="s">
        <v>368</v>
      </c>
      <c r="R3799" s="9"/>
      <c r="S3799" s="8" t="str">
        <f t="shared" si="118"/>
        <v>00085163</v>
      </c>
      <c r="T3799" s="8">
        <f t="shared" si="119"/>
        <v>7904372</v>
      </c>
    </row>
    <row r="3800" spans="1:20" x14ac:dyDescent="0.25">
      <c r="A3800" t="s">
        <v>3542</v>
      </c>
      <c r="B3800" s="7">
        <v>7904373</v>
      </c>
      <c r="C3800" s="9">
        <v>45684</v>
      </c>
      <c r="D3800" t="s">
        <v>3539</v>
      </c>
      <c r="E3800" t="s">
        <v>7811</v>
      </c>
      <c r="I3800" s="3">
        <v>0</v>
      </c>
      <c r="J3800" s="3">
        <v>2624175</v>
      </c>
      <c r="K3800" s="3">
        <v>1588168667.98</v>
      </c>
      <c r="N3800" t="s">
        <v>4877</v>
      </c>
      <c r="O3800" s="9">
        <v>45684.303692129601</v>
      </c>
      <c r="P3800" t="s">
        <v>368</v>
      </c>
      <c r="R3800" s="9"/>
      <c r="S3800" s="8" t="str">
        <f t="shared" si="118"/>
        <v>00085164</v>
      </c>
      <c r="T3800" s="8">
        <f t="shared" si="119"/>
        <v>7904373</v>
      </c>
    </row>
    <row r="3801" spans="1:20" x14ac:dyDescent="0.25">
      <c r="A3801" t="s">
        <v>3542</v>
      </c>
      <c r="B3801" s="7">
        <v>7904378</v>
      </c>
      <c r="C3801" s="9">
        <v>45684</v>
      </c>
      <c r="D3801" t="s">
        <v>4874</v>
      </c>
      <c r="E3801" t="s">
        <v>4410</v>
      </c>
      <c r="I3801" s="3">
        <v>0</v>
      </c>
      <c r="J3801" s="3">
        <v>300754.58</v>
      </c>
      <c r="K3801" s="3">
        <v>1587867913.4000001</v>
      </c>
      <c r="N3801" t="s">
        <v>4877</v>
      </c>
      <c r="O3801" s="9">
        <v>45684.393287036997</v>
      </c>
      <c r="P3801" t="s">
        <v>6333</v>
      </c>
      <c r="R3801" s="9"/>
      <c r="S3801" s="8" t="str">
        <f t="shared" si="118"/>
        <v/>
      </c>
      <c r="T3801" s="8" t="str">
        <f t="shared" si="119"/>
        <v/>
      </c>
    </row>
    <row r="3802" spans="1:20" x14ac:dyDescent="0.25">
      <c r="A3802" t="s">
        <v>3542</v>
      </c>
      <c r="B3802" s="7">
        <v>7904406</v>
      </c>
      <c r="C3802" s="9">
        <v>45684</v>
      </c>
      <c r="D3802" t="s">
        <v>4874</v>
      </c>
      <c r="E3802" t="s">
        <v>4411</v>
      </c>
      <c r="F3802" t="s">
        <v>7812</v>
      </c>
      <c r="I3802" s="3">
        <v>0</v>
      </c>
      <c r="J3802" s="3">
        <v>358970</v>
      </c>
      <c r="K3802" s="3">
        <v>1587508943.4000001</v>
      </c>
      <c r="N3802" t="s">
        <v>4877</v>
      </c>
      <c r="O3802" s="9">
        <v>45684.417013888902</v>
      </c>
      <c r="P3802" t="s">
        <v>83</v>
      </c>
      <c r="R3802" s="9"/>
      <c r="S3802" s="8" t="str">
        <f t="shared" si="118"/>
        <v/>
      </c>
      <c r="T3802" s="8" t="str">
        <f t="shared" si="119"/>
        <v/>
      </c>
    </row>
    <row r="3803" spans="1:20" x14ac:dyDescent="0.25">
      <c r="A3803" t="s">
        <v>3542</v>
      </c>
      <c r="B3803" s="7">
        <v>7904407</v>
      </c>
      <c r="C3803" s="9">
        <v>45684</v>
      </c>
      <c r="D3803" t="s">
        <v>4874</v>
      </c>
      <c r="E3803" t="s">
        <v>4412</v>
      </c>
      <c r="F3803" t="s">
        <v>7813</v>
      </c>
      <c r="I3803" s="3">
        <v>0</v>
      </c>
      <c r="J3803" s="3">
        <v>190437.06</v>
      </c>
      <c r="K3803" s="3">
        <v>1587318506.3399999</v>
      </c>
      <c r="N3803" t="s">
        <v>4877</v>
      </c>
      <c r="O3803" s="9">
        <v>45684.417673611097</v>
      </c>
      <c r="P3803" t="s">
        <v>83</v>
      </c>
      <c r="R3803" s="9"/>
      <c r="S3803" s="8" t="str">
        <f t="shared" si="118"/>
        <v/>
      </c>
      <c r="T3803" s="8" t="str">
        <f t="shared" si="119"/>
        <v/>
      </c>
    </row>
    <row r="3804" spans="1:20" x14ac:dyDescent="0.25">
      <c r="A3804" t="s">
        <v>3542</v>
      </c>
      <c r="B3804" s="7">
        <v>7904409</v>
      </c>
      <c r="C3804" s="9">
        <v>45684</v>
      </c>
      <c r="D3804" t="s">
        <v>4874</v>
      </c>
      <c r="E3804" t="s">
        <v>4413</v>
      </c>
      <c r="F3804" t="s">
        <v>5399</v>
      </c>
      <c r="I3804" s="3">
        <v>358970</v>
      </c>
      <c r="J3804" s="3">
        <v>0</v>
      </c>
      <c r="K3804" s="3">
        <v>1587677476.3399999</v>
      </c>
      <c r="N3804" t="s">
        <v>4877</v>
      </c>
      <c r="O3804" s="9">
        <v>45684.421863425901</v>
      </c>
      <c r="P3804" t="s">
        <v>83</v>
      </c>
      <c r="R3804" s="9"/>
      <c r="S3804" s="8" t="str">
        <f t="shared" si="118"/>
        <v/>
      </c>
      <c r="T3804" s="8" t="str">
        <f t="shared" si="119"/>
        <v/>
      </c>
    </row>
    <row r="3805" spans="1:20" x14ac:dyDescent="0.25">
      <c r="A3805" t="s">
        <v>3542</v>
      </c>
      <c r="B3805" s="7">
        <v>7904410</v>
      </c>
      <c r="C3805" s="9">
        <v>45684</v>
      </c>
      <c r="D3805" t="s">
        <v>4874</v>
      </c>
      <c r="E3805" t="s">
        <v>4414</v>
      </c>
      <c r="F3805" t="s">
        <v>5399</v>
      </c>
      <c r="I3805" s="3">
        <v>190437.06</v>
      </c>
      <c r="J3805" s="3">
        <v>0</v>
      </c>
      <c r="K3805" s="3">
        <v>1587867913.4000001</v>
      </c>
      <c r="N3805" t="s">
        <v>4877</v>
      </c>
      <c r="O3805" s="9">
        <v>45684.422407407401</v>
      </c>
      <c r="P3805" t="s">
        <v>83</v>
      </c>
      <c r="R3805" s="9"/>
      <c r="S3805" s="8" t="str">
        <f t="shared" si="118"/>
        <v/>
      </c>
      <c r="T3805" s="8" t="str">
        <f t="shared" si="119"/>
        <v/>
      </c>
    </row>
    <row r="3806" spans="1:20" x14ac:dyDescent="0.25">
      <c r="A3806" t="s">
        <v>3542</v>
      </c>
      <c r="B3806" s="7">
        <v>7904415</v>
      </c>
      <c r="C3806" s="9">
        <v>45684</v>
      </c>
      <c r="D3806" t="s">
        <v>4942</v>
      </c>
      <c r="E3806" t="s">
        <v>4415</v>
      </c>
      <c r="I3806" s="3">
        <v>1301015.21</v>
      </c>
      <c r="J3806" s="3">
        <v>0</v>
      </c>
      <c r="K3806" s="3">
        <v>1589168928.6099999</v>
      </c>
      <c r="N3806" t="s">
        <v>4877</v>
      </c>
      <c r="O3806" s="9">
        <v>45684.428645833301</v>
      </c>
      <c r="P3806" t="s">
        <v>4944</v>
      </c>
      <c r="R3806" s="9"/>
      <c r="S3806" s="8" t="str">
        <f t="shared" si="118"/>
        <v/>
      </c>
      <c r="T3806" s="8" t="str">
        <f t="shared" si="119"/>
        <v/>
      </c>
    </row>
    <row r="3807" spans="1:20" x14ac:dyDescent="0.25">
      <c r="A3807" t="s">
        <v>3542</v>
      </c>
      <c r="B3807" s="7">
        <v>7904418</v>
      </c>
      <c r="C3807" s="9">
        <v>45684</v>
      </c>
      <c r="D3807" t="s">
        <v>3539</v>
      </c>
      <c r="E3807" t="s">
        <v>7814</v>
      </c>
      <c r="I3807" s="3">
        <v>0</v>
      </c>
      <c r="J3807" s="3">
        <v>123109.96</v>
      </c>
      <c r="K3807" s="3">
        <v>1589045818.6500001</v>
      </c>
      <c r="N3807" t="s">
        <v>4877</v>
      </c>
      <c r="O3807" s="9">
        <v>45684.434236111098</v>
      </c>
      <c r="P3807" t="s">
        <v>368</v>
      </c>
      <c r="R3807" s="9"/>
      <c r="S3807" s="8" t="str">
        <f t="shared" si="118"/>
        <v>00085167</v>
      </c>
      <c r="T3807" s="8">
        <f t="shared" si="119"/>
        <v>7904418</v>
      </c>
    </row>
    <row r="3808" spans="1:20" x14ac:dyDescent="0.25">
      <c r="A3808" t="s">
        <v>3542</v>
      </c>
      <c r="B3808" s="7">
        <v>7904422</v>
      </c>
      <c r="C3808" s="9">
        <v>45684</v>
      </c>
      <c r="D3808" t="s">
        <v>3539</v>
      </c>
      <c r="E3808" t="s">
        <v>7815</v>
      </c>
      <c r="I3808" s="3">
        <v>0</v>
      </c>
      <c r="J3808" s="3">
        <v>13171343.34</v>
      </c>
      <c r="K3808" s="3">
        <v>1575874475.3099999</v>
      </c>
      <c r="N3808" t="s">
        <v>4877</v>
      </c>
      <c r="O3808" s="9">
        <v>45684.4382175926</v>
      </c>
      <c r="P3808" t="s">
        <v>26</v>
      </c>
      <c r="R3808" s="9"/>
      <c r="S3808" s="8" t="str">
        <f t="shared" si="118"/>
        <v>00085168</v>
      </c>
      <c r="T3808" s="8">
        <f t="shared" si="119"/>
        <v>7904422</v>
      </c>
    </row>
    <row r="3809" spans="1:20" x14ac:dyDescent="0.25">
      <c r="A3809" t="s">
        <v>3542</v>
      </c>
      <c r="B3809" s="7">
        <v>7904426</v>
      </c>
      <c r="C3809" s="9">
        <v>45684</v>
      </c>
      <c r="D3809" t="s">
        <v>3539</v>
      </c>
      <c r="E3809" t="s">
        <v>7816</v>
      </c>
      <c r="I3809" s="3">
        <v>316845.55</v>
      </c>
      <c r="J3809" s="3">
        <v>0</v>
      </c>
      <c r="K3809" s="3">
        <v>1576191320.8599999</v>
      </c>
      <c r="N3809" t="s">
        <v>4877</v>
      </c>
      <c r="O3809" s="9">
        <v>45684.4426157407</v>
      </c>
      <c r="P3809" t="s">
        <v>368</v>
      </c>
      <c r="R3809" s="9"/>
      <c r="S3809" s="8" t="str">
        <f t="shared" si="118"/>
        <v>00085169</v>
      </c>
      <c r="T3809" s="8">
        <f t="shared" si="119"/>
        <v>7904426</v>
      </c>
    </row>
    <row r="3810" spans="1:20" x14ac:dyDescent="0.25">
      <c r="A3810" t="s">
        <v>3542</v>
      </c>
      <c r="B3810" s="7">
        <v>7904432</v>
      </c>
      <c r="C3810" s="9">
        <v>45684</v>
      </c>
      <c r="D3810" t="s">
        <v>4874</v>
      </c>
      <c r="E3810" t="s">
        <v>4416</v>
      </c>
      <c r="F3810" t="s">
        <v>6137</v>
      </c>
      <c r="I3810" s="3">
        <v>0</v>
      </c>
      <c r="J3810" s="3">
        <v>2398284.34</v>
      </c>
      <c r="K3810" s="3">
        <v>1573793036.52</v>
      </c>
      <c r="N3810" t="s">
        <v>4877</v>
      </c>
      <c r="O3810" s="9">
        <v>45684.450138888897</v>
      </c>
      <c r="P3810" t="s">
        <v>5102</v>
      </c>
      <c r="R3810" s="9"/>
      <c r="S3810" s="8" t="str">
        <f t="shared" si="118"/>
        <v/>
      </c>
      <c r="T3810" s="8" t="str">
        <f t="shared" si="119"/>
        <v/>
      </c>
    </row>
    <row r="3811" spans="1:20" x14ac:dyDescent="0.25">
      <c r="A3811" t="s">
        <v>3542</v>
      </c>
      <c r="B3811" s="7">
        <v>7904433</v>
      </c>
      <c r="C3811" s="9">
        <v>45684</v>
      </c>
      <c r="D3811" t="s">
        <v>4942</v>
      </c>
      <c r="E3811" t="s">
        <v>4417</v>
      </c>
      <c r="I3811" s="3">
        <v>744965.7</v>
      </c>
      <c r="J3811" s="3">
        <v>0</v>
      </c>
      <c r="K3811" s="3">
        <v>1574538002.22</v>
      </c>
      <c r="N3811" t="s">
        <v>4877</v>
      </c>
      <c r="O3811" s="9">
        <v>45684.451331018499</v>
      </c>
      <c r="P3811" t="s">
        <v>4944</v>
      </c>
      <c r="R3811" s="9"/>
      <c r="S3811" s="8" t="str">
        <f t="shared" si="118"/>
        <v/>
      </c>
      <c r="T3811" s="8" t="str">
        <f t="shared" si="119"/>
        <v/>
      </c>
    </row>
    <row r="3812" spans="1:20" x14ac:dyDescent="0.25">
      <c r="A3812" t="s">
        <v>3542</v>
      </c>
      <c r="B3812" s="7">
        <v>7904434</v>
      </c>
      <c r="C3812" s="9">
        <v>45684</v>
      </c>
      <c r="D3812" t="s">
        <v>4942</v>
      </c>
      <c r="E3812" t="s">
        <v>4418</v>
      </c>
      <c r="I3812" s="3">
        <v>811230.02</v>
      </c>
      <c r="J3812" s="3">
        <v>0</v>
      </c>
      <c r="K3812" s="3">
        <v>1575349232.24</v>
      </c>
      <c r="N3812" t="s">
        <v>4877</v>
      </c>
      <c r="O3812" s="9">
        <v>45684.451377314799</v>
      </c>
      <c r="P3812" t="s">
        <v>4944</v>
      </c>
      <c r="R3812" s="9"/>
      <c r="S3812" s="8" t="str">
        <f t="shared" si="118"/>
        <v/>
      </c>
      <c r="T3812" s="8" t="str">
        <f t="shared" si="119"/>
        <v/>
      </c>
    </row>
    <row r="3813" spans="1:20" x14ac:dyDescent="0.25">
      <c r="A3813" t="s">
        <v>3542</v>
      </c>
      <c r="B3813" s="7">
        <v>7904435</v>
      </c>
      <c r="C3813" s="9">
        <v>45684</v>
      </c>
      <c r="D3813" t="s">
        <v>4942</v>
      </c>
      <c r="E3813" t="s">
        <v>4419</v>
      </c>
      <c r="I3813" s="3">
        <v>682970.13</v>
      </c>
      <c r="J3813" s="3">
        <v>0</v>
      </c>
      <c r="K3813" s="3">
        <v>1576032202.3699999</v>
      </c>
      <c r="N3813" t="s">
        <v>4877</v>
      </c>
      <c r="O3813" s="9">
        <v>45684.451377314799</v>
      </c>
      <c r="P3813" t="s">
        <v>4944</v>
      </c>
      <c r="R3813" s="9"/>
      <c r="S3813" s="8" t="str">
        <f t="shared" si="118"/>
        <v/>
      </c>
      <c r="T3813" s="8" t="str">
        <f t="shared" si="119"/>
        <v/>
      </c>
    </row>
    <row r="3814" spans="1:20" x14ac:dyDescent="0.25">
      <c r="A3814" t="s">
        <v>3542</v>
      </c>
      <c r="B3814" s="7">
        <v>7904436</v>
      </c>
      <c r="C3814" s="9">
        <v>45684</v>
      </c>
      <c r="D3814" t="s">
        <v>4942</v>
      </c>
      <c r="E3814" t="s">
        <v>4420</v>
      </c>
      <c r="I3814" s="3">
        <v>60919.06</v>
      </c>
      <c r="J3814" s="3">
        <v>0</v>
      </c>
      <c r="K3814" s="3">
        <v>1576093121.4300001</v>
      </c>
      <c r="N3814" t="s">
        <v>4877</v>
      </c>
      <c r="O3814" s="9">
        <v>45684.451377314799</v>
      </c>
      <c r="P3814" t="s">
        <v>4944</v>
      </c>
      <c r="R3814" s="9"/>
      <c r="S3814" s="8" t="str">
        <f t="shared" si="118"/>
        <v/>
      </c>
      <c r="T3814" s="8" t="str">
        <f t="shared" si="119"/>
        <v/>
      </c>
    </row>
    <row r="3815" spans="1:20" x14ac:dyDescent="0.25">
      <c r="A3815" t="s">
        <v>3542</v>
      </c>
      <c r="B3815" s="7">
        <v>7904437</v>
      </c>
      <c r="C3815" s="9">
        <v>45684</v>
      </c>
      <c r="D3815" t="s">
        <v>4942</v>
      </c>
      <c r="E3815" t="s">
        <v>4421</v>
      </c>
      <c r="I3815" s="3">
        <v>942655.41</v>
      </c>
      <c r="J3815" s="3">
        <v>0</v>
      </c>
      <c r="K3815" s="3">
        <v>1577035776.8399999</v>
      </c>
      <c r="N3815" t="s">
        <v>4877</v>
      </c>
      <c r="O3815" s="9">
        <v>45684.451412037</v>
      </c>
      <c r="P3815" t="s">
        <v>4944</v>
      </c>
      <c r="R3815" s="9"/>
      <c r="S3815" s="8" t="str">
        <f t="shared" si="118"/>
        <v/>
      </c>
      <c r="T3815" s="8" t="str">
        <f t="shared" si="119"/>
        <v/>
      </c>
    </row>
    <row r="3816" spans="1:20" x14ac:dyDescent="0.25">
      <c r="A3816" t="s">
        <v>3542</v>
      </c>
      <c r="B3816" s="7">
        <v>7904438</v>
      </c>
      <c r="C3816" s="9">
        <v>45684</v>
      </c>
      <c r="D3816" t="s">
        <v>4942</v>
      </c>
      <c r="E3816" t="s">
        <v>3449</v>
      </c>
      <c r="I3816" s="3">
        <v>1321036.44</v>
      </c>
      <c r="J3816" s="3">
        <v>0</v>
      </c>
      <c r="K3816" s="3">
        <v>1578356813.28</v>
      </c>
      <c r="N3816" t="s">
        <v>4877</v>
      </c>
      <c r="O3816" s="9">
        <v>45684.451435185198</v>
      </c>
      <c r="P3816" t="s">
        <v>4944</v>
      </c>
      <c r="R3816" s="9"/>
      <c r="S3816" s="8" t="str">
        <f t="shared" si="118"/>
        <v/>
      </c>
      <c r="T3816" s="8" t="str">
        <f t="shared" si="119"/>
        <v/>
      </c>
    </row>
    <row r="3817" spans="1:20" x14ac:dyDescent="0.25">
      <c r="A3817" t="s">
        <v>3542</v>
      </c>
      <c r="B3817" s="7">
        <v>7904440</v>
      </c>
      <c r="C3817" s="9">
        <v>45684</v>
      </c>
      <c r="D3817" t="s">
        <v>3539</v>
      </c>
      <c r="E3817" t="s">
        <v>7817</v>
      </c>
      <c r="I3817" s="3">
        <v>0</v>
      </c>
      <c r="J3817" s="3">
        <v>118345.58</v>
      </c>
      <c r="K3817" s="3">
        <v>1578238467.7</v>
      </c>
      <c r="N3817" t="s">
        <v>4877</v>
      </c>
      <c r="O3817" s="9">
        <v>45684.452696759297</v>
      </c>
      <c r="P3817" t="s">
        <v>26</v>
      </c>
      <c r="R3817" s="9"/>
      <c r="S3817" s="8" t="str">
        <f t="shared" si="118"/>
        <v>00085171</v>
      </c>
      <c r="T3817" s="8">
        <f t="shared" si="119"/>
        <v>7904440</v>
      </c>
    </row>
    <row r="3818" spans="1:20" x14ac:dyDescent="0.25">
      <c r="A3818" t="s">
        <v>3542</v>
      </c>
      <c r="B3818" s="7">
        <v>7904444</v>
      </c>
      <c r="C3818" s="9">
        <v>45684</v>
      </c>
      <c r="D3818" t="s">
        <v>3539</v>
      </c>
      <c r="E3818" t="s">
        <v>7818</v>
      </c>
      <c r="I3818" s="3">
        <v>0</v>
      </c>
      <c r="J3818" s="3">
        <v>794378.68</v>
      </c>
      <c r="K3818" s="3">
        <v>1577444089.02</v>
      </c>
      <c r="N3818" t="s">
        <v>4877</v>
      </c>
      <c r="O3818" s="9">
        <v>45684.456226851798</v>
      </c>
      <c r="P3818" t="s">
        <v>26</v>
      </c>
      <c r="R3818" s="9"/>
      <c r="S3818" s="8" t="str">
        <f t="shared" si="118"/>
        <v>00085172</v>
      </c>
      <c r="T3818" s="8">
        <f t="shared" si="119"/>
        <v>7904444</v>
      </c>
    </row>
    <row r="3819" spans="1:20" x14ac:dyDescent="0.25">
      <c r="A3819" t="s">
        <v>3542</v>
      </c>
      <c r="B3819" s="7">
        <v>7904449</v>
      </c>
      <c r="C3819" s="9">
        <v>45684</v>
      </c>
      <c r="D3819" t="s">
        <v>3539</v>
      </c>
      <c r="E3819" t="s">
        <v>7819</v>
      </c>
      <c r="I3819" s="3">
        <v>0</v>
      </c>
      <c r="J3819" s="3">
        <v>632663.25</v>
      </c>
      <c r="K3819" s="3">
        <v>1576811425.77</v>
      </c>
      <c r="N3819" t="s">
        <v>4877</v>
      </c>
      <c r="O3819" s="9">
        <v>45684.463263888902</v>
      </c>
      <c r="P3819" t="s">
        <v>26</v>
      </c>
      <c r="R3819" s="9"/>
      <c r="S3819" s="8" t="str">
        <f t="shared" si="118"/>
        <v>00085173</v>
      </c>
      <c r="T3819" s="8">
        <f t="shared" si="119"/>
        <v>7904449</v>
      </c>
    </row>
    <row r="3820" spans="1:20" x14ac:dyDescent="0.25">
      <c r="A3820" t="s">
        <v>3542</v>
      </c>
      <c r="B3820" s="7">
        <v>7904452</v>
      </c>
      <c r="C3820" s="9">
        <v>45684</v>
      </c>
      <c r="D3820" t="s">
        <v>3539</v>
      </c>
      <c r="E3820" t="s">
        <v>7820</v>
      </c>
      <c r="I3820" s="3">
        <v>0</v>
      </c>
      <c r="J3820" s="3">
        <v>147000</v>
      </c>
      <c r="K3820" s="3">
        <v>1576664425.77</v>
      </c>
      <c r="N3820" t="s">
        <v>4877</v>
      </c>
      <c r="O3820" s="9">
        <v>45684.471111111103</v>
      </c>
      <c r="P3820" t="s">
        <v>26</v>
      </c>
      <c r="R3820" s="9"/>
      <c r="S3820" s="8" t="str">
        <f t="shared" si="118"/>
        <v>00085174</v>
      </c>
      <c r="T3820" s="8">
        <f t="shared" si="119"/>
        <v>7904452</v>
      </c>
    </row>
    <row r="3821" spans="1:20" x14ac:dyDescent="0.25">
      <c r="A3821" t="s">
        <v>3542</v>
      </c>
      <c r="B3821" s="7">
        <v>7904455</v>
      </c>
      <c r="C3821" s="9">
        <v>45684</v>
      </c>
      <c r="D3821" t="s">
        <v>3539</v>
      </c>
      <c r="E3821" t="s">
        <v>7821</v>
      </c>
      <c r="I3821" s="3">
        <v>0</v>
      </c>
      <c r="J3821" s="3">
        <v>1652321.42</v>
      </c>
      <c r="K3821" s="3">
        <v>1575012104.3499999</v>
      </c>
      <c r="N3821" t="s">
        <v>4877</v>
      </c>
      <c r="O3821" s="9">
        <v>45684.472418981502</v>
      </c>
      <c r="P3821" t="s">
        <v>26</v>
      </c>
      <c r="R3821" s="9"/>
      <c r="S3821" s="8" t="str">
        <f t="shared" si="118"/>
        <v>00085175</v>
      </c>
      <c r="T3821" s="8">
        <f t="shared" si="119"/>
        <v>7904455</v>
      </c>
    </row>
    <row r="3822" spans="1:20" x14ac:dyDescent="0.25">
      <c r="A3822" t="s">
        <v>3542</v>
      </c>
      <c r="B3822" s="7">
        <v>7904456</v>
      </c>
      <c r="C3822" s="9">
        <v>45684</v>
      </c>
      <c r="D3822" t="s">
        <v>3539</v>
      </c>
      <c r="E3822" t="s">
        <v>7822</v>
      </c>
      <c r="I3822" s="3">
        <v>0</v>
      </c>
      <c r="J3822" s="3">
        <v>710000</v>
      </c>
      <c r="K3822" s="3">
        <v>1574302104.3499999</v>
      </c>
      <c r="N3822" t="s">
        <v>4877</v>
      </c>
      <c r="O3822" s="9">
        <v>45684.473148148201</v>
      </c>
      <c r="P3822" t="s">
        <v>26</v>
      </c>
      <c r="R3822" s="9"/>
      <c r="S3822" s="8" t="str">
        <f t="shared" si="118"/>
        <v>00085176</v>
      </c>
      <c r="T3822" s="8">
        <f t="shared" si="119"/>
        <v>7904456</v>
      </c>
    </row>
    <row r="3823" spans="1:20" x14ac:dyDescent="0.25">
      <c r="A3823" t="s">
        <v>3542</v>
      </c>
      <c r="B3823" s="7">
        <v>7904458</v>
      </c>
      <c r="C3823" s="9">
        <v>45684</v>
      </c>
      <c r="D3823" t="s">
        <v>4942</v>
      </c>
      <c r="E3823" t="s">
        <v>4422</v>
      </c>
      <c r="I3823" s="3">
        <v>6024765.2699999996</v>
      </c>
      <c r="J3823" s="3">
        <v>0</v>
      </c>
      <c r="K3823" s="3">
        <v>1580326869.6199999</v>
      </c>
      <c r="N3823" t="s">
        <v>4877</v>
      </c>
      <c r="O3823" s="9">
        <v>45684.4766087963</v>
      </c>
      <c r="P3823" t="s">
        <v>4944</v>
      </c>
      <c r="R3823" s="9"/>
      <c r="S3823" s="8" t="str">
        <f t="shared" si="118"/>
        <v/>
      </c>
      <c r="T3823" s="8" t="str">
        <f t="shared" si="119"/>
        <v/>
      </c>
    </row>
    <row r="3824" spans="1:20" x14ac:dyDescent="0.25">
      <c r="A3824" t="s">
        <v>3542</v>
      </c>
      <c r="B3824" s="7">
        <v>7904459</v>
      </c>
      <c r="C3824" s="9">
        <v>45684</v>
      </c>
      <c r="D3824" t="s">
        <v>4942</v>
      </c>
      <c r="E3824" t="s">
        <v>4423</v>
      </c>
      <c r="I3824" s="3">
        <v>6688216.5700000003</v>
      </c>
      <c r="J3824" s="3">
        <v>0</v>
      </c>
      <c r="K3824" s="3">
        <v>1587015086.1900001</v>
      </c>
      <c r="N3824" t="s">
        <v>4877</v>
      </c>
      <c r="O3824" s="9">
        <v>45684.4766087963</v>
      </c>
      <c r="P3824" t="s">
        <v>4944</v>
      </c>
      <c r="R3824" s="9"/>
      <c r="S3824" s="8" t="str">
        <f t="shared" si="118"/>
        <v/>
      </c>
      <c r="T3824" s="8" t="str">
        <f t="shared" si="119"/>
        <v/>
      </c>
    </row>
    <row r="3825" spans="1:20" x14ac:dyDescent="0.25">
      <c r="A3825" t="s">
        <v>3542</v>
      </c>
      <c r="B3825" s="7">
        <v>7904460</v>
      </c>
      <c r="C3825" s="9">
        <v>45684</v>
      </c>
      <c r="D3825" t="s">
        <v>4942</v>
      </c>
      <c r="E3825" t="s">
        <v>4424</v>
      </c>
      <c r="I3825" s="3">
        <v>8411310</v>
      </c>
      <c r="J3825" s="3">
        <v>0</v>
      </c>
      <c r="K3825" s="3">
        <v>1595426396.1900001</v>
      </c>
      <c r="N3825" t="s">
        <v>4877</v>
      </c>
      <c r="O3825" s="9">
        <v>45684.4766087963</v>
      </c>
      <c r="P3825" t="s">
        <v>4944</v>
      </c>
      <c r="R3825" s="9"/>
      <c r="S3825" s="8" t="str">
        <f t="shared" si="118"/>
        <v/>
      </c>
      <c r="T3825" s="8" t="str">
        <f t="shared" si="119"/>
        <v/>
      </c>
    </row>
    <row r="3826" spans="1:20" x14ac:dyDescent="0.25">
      <c r="A3826" t="s">
        <v>3542</v>
      </c>
      <c r="B3826" s="7">
        <v>7904461</v>
      </c>
      <c r="C3826" s="9">
        <v>45684</v>
      </c>
      <c r="D3826" t="s">
        <v>4942</v>
      </c>
      <c r="E3826" t="s">
        <v>4425</v>
      </c>
      <c r="I3826" s="3">
        <v>1603852.84</v>
      </c>
      <c r="J3826" s="3">
        <v>0</v>
      </c>
      <c r="K3826" s="3">
        <v>1597030249.03</v>
      </c>
      <c r="N3826" t="s">
        <v>4877</v>
      </c>
      <c r="O3826" s="9">
        <v>45684.4766087963</v>
      </c>
      <c r="P3826" t="s">
        <v>4944</v>
      </c>
      <c r="R3826" s="9"/>
      <c r="S3826" s="8" t="str">
        <f t="shared" si="118"/>
        <v/>
      </c>
      <c r="T3826" s="8" t="str">
        <f t="shared" si="119"/>
        <v/>
      </c>
    </row>
    <row r="3827" spans="1:20" x14ac:dyDescent="0.25">
      <c r="A3827" t="s">
        <v>3542</v>
      </c>
      <c r="B3827" s="7">
        <v>7904462</v>
      </c>
      <c r="C3827" s="9">
        <v>45684</v>
      </c>
      <c r="D3827" t="s">
        <v>4942</v>
      </c>
      <c r="E3827" t="s">
        <v>4426</v>
      </c>
      <c r="I3827" s="3">
        <v>142706.32999999999</v>
      </c>
      <c r="J3827" s="3">
        <v>0</v>
      </c>
      <c r="K3827" s="3">
        <v>1597172955.3599999</v>
      </c>
      <c r="N3827" t="s">
        <v>4877</v>
      </c>
      <c r="O3827" s="9">
        <v>45684.476631944402</v>
      </c>
      <c r="P3827" t="s">
        <v>4944</v>
      </c>
      <c r="R3827" s="9"/>
      <c r="S3827" s="8" t="str">
        <f t="shared" si="118"/>
        <v/>
      </c>
      <c r="T3827" s="8" t="str">
        <f t="shared" si="119"/>
        <v/>
      </c>
    </row>
    <row r="3828" spans="1:20" x14ac:dyDescent="0.25">
      <c r="A3828" t="s">
        <v>3542</v>
      </c>
      <c r="B3828" s="7">
        <v>7904481</v>
      </c>
      <c r="C3828" s="9">
        <v>45684</v>
      </c>
      <c r="D3828" t="s">
        <v>4942</v>
      </c>
      <c r="E3828" t="s">
        <v>4427</v>
      </c>
      <c r="F3828" t="s">
        <v>7823</v>
      </c>
      <c r="I3828" s="3">
        <v>1901767.29</v>
      </c>
      <c r="J3828" s="3">
        <v>0</v>
      </c>
      <c r="K3828" s="3">
        <v>1599074722.6500001</v>
      </c>
      <c r="N3828" t="s">
        <v>4877</v>
      </c>
      <c r="O3828" s="9">
        <v>45684.494351851798</v>
      </c>
      <c r="P3828" t="s">
        <v>4944</v>
      </c>
      <c r="R3828" s="9"/>
      <c r="S3828" s="8" t="str">
        <f t="shared" si="118"/>
        <v/>
      </c>
      <c r="T3828" s="8" t="str">
        <f t="shared" si="119"/>
        <v/>
      </c>
    </row>
    <row r="3829" spans="1:20" x14ac:dyDescent="0.25">
      <c r="A3829" t="s">
        <v>3542</v>
      </c>
      <c r="B3829" s="7">
        <v>7904482</v>
      </c>
      <c r="C3829" s="9">
        <v>45684</v>
      </c>
      <c r="D3829" t="s">
        <v>4942</v>
      </c>
      <c r="E3829" t="s">
        <v>4428</v>
      </c>
      <c r="F3829" t="s">
        <v>7823</v>
      </c>
      <c r="I3829" s="3">
        <v>1675921.52</v>
      </c>
      <c r="J3829" s="3">
        <v>0</v>
      </c>
      <c r="K3829" s="3">
        <v>1600750644.1700001</v>
      </c>
      <c r="N3829" t="s">
        <v>4877</v>
      </c>
      <c r="O3829" s="9">
        <v>45684.494351851798</v>
      </c>
      <c r="P3829" t="s">
        <v>4944</v>
      </c>
      <c r="R3829" s="9"/>
      <c r="S3829" s="8" t="str">
        <f t="shared" si="118"/>
        <v/>
      </c>
      <c r="T3829" s="8" t="str">
        <f t="shared" si="119"/>
        <v/>
      </c>
    </row>
    <row r="3830" spans="1:20" x14ac:dyDescent="0.25">
      <c r="A3830" t="s">
        <v>3542</v>
      </c>
      <c r="B3830" s="7">
        <v>7904483</v>
      </c>
      <c r="C3830" s="9">
        <v>45684</v>
      </c>
      <c r="D3830" t="s">
        <v>4942</v>
      </c>
      <c r="E3830" t="s">
        <v>4429</v>
      </c>
      <c r="F3830" t="s">
        <v>7598</v>
      </c>
      <c r="I3830" s="3">
        <v>777324.38</v>
      </c>
      <c r="J3830" s="3">
        <v>0</v>
      </c>
      <c r="K3830" s="3">
        <v>1601527968.55</v>
      </c>
      <c r="N3830" t="s">
        <v>4877</v>
      </c>
      <c r="O3830" s="9">
        <v>45684.494386574101</v>
      </c>
      <c r="P3830" t="s">
        <v>4944</v>
      </c>
      <c r="R3830" s="9"/>
      <c r="S3830" s="8" t="str">
        <f t="shared" si="118"/>
        <v/>
      </c>
      <c r="T3830" s="8" t="str">
        <f t="shared" si="119"/>
        <v/>
      </c>
    </row>
    <row r="3831" spans="1:20" x14ac:dyDescent="0.25">
      <c r="A3831" t="s">
        <v>3542</v>
      </c>
      <c r="B3831" s="7">
        <v>7904484</v>
      </c>
      <c r="C3831" s="9">
        <v>45684</v>
      </c>
      <c r="D3831" t="s">
        <v>4942</v>
      </c>
      <c r="E3831" t="s">
        <v>4430</v>
      </c>
      <c r="F3831" t="s">
        <v>7824</v>
      </c>
      <c r="I3831" s="3">
        <v>7137860.71</v>
      </c>
      <c r="J3831" s="3">
        <v>0</v>
      </c>
      <c r="K3831" s="3">
        <v>1608665829.26</v>
      </c>
      <c r="N3831" t="s">
        <v>4877</v>
      </c>
      <c r="O3831" s="9">
        <v>45684.494699074101</v>
      </c>
      <c r="P3831" t="s">
        <v>4944</v>
      </c>
      <c r="R3831" s="9"/>
      <c r="S3831" s="8" t="str">
        <f t="shared" si="118"/>
        <v/>
      </c>
      <c r="T3831" s="8" t="str">
        <f t="shared" si="119"/>
        <v/>
      </c>
    </row>
    <row r="3832" spans="1:20" x14ac:dyDescent="0.25">
      <c r="A3832" t="s">
        <v>3542</v>
      </c>
      <c r="B3832" s="7">
        <v>7904485</v>
      </c>
      <c r="C3832" s="9">
        <v>45684</v>
      </c>
      <c r="D3832" t="s">
        <v>4942</v>
      </c>
      <c r="E3832" t="s">
        <v>4431</v>
      </c>
      <c r="F3832" t="s">
        <v>7824</v>
      </c>
      <c r="I3832" s="3">
        <v>7306067.0099999998</v>
      </c>
      <c r="J3832" s="3">
        <v>0</v>
      </c>
      <c r="K3832" s="3">
        <v>1615971896.27</v>
      </c>
      <c r="N3832" t="s">
        <v>4877</v>
      </c>
      <c r="O3832" s="9">
        <v>45684.494699074101</v>
      </c>
      <c r="P3832" t="s">
        <v>4944</v>
      </c>
      <c r="R3832" s="9"/>
      <c r="S3832" s="8" t="str">
        <f t="shared" si="118"/>
        <v/>
      </c>
      <c r="T3832" s="8" t="str">
        <f t="shared" si="119"/>
        <v/>
      </c>
    </row>
    <row r="3833" spans="1:20" x14ac:dyDescent="0.25">
      <c r="A3833" t="s">
        <v>3542</v>
      </c>
      <c r="B3833" s="7">
        <v>7904486</v>
      </c>
      <c r="C3833" s="9">
        <v>45684</v>
      </c>
      <c r="D3833" t="s">
        <v>4942</v>
      </c>
      <c r="E3833" t="s">
        <v>4432</v>
      </c>
      <c r="F3833" t="s">
        <v>7825</v>
      </c>
      <c r="I3833" s="3">
        <v>2613931.4</v>
      </c>
      <c r="J3833" s="3">
        <v>0</v>
      </c>
      <c r="K3833" s="3">
        <v>1618585827.6700001</v>
      </c>
      <c r="N3833" t="s">
        <v>4877</v>
      </c>
      <c r="O3833" s="9">
        <v>45684.494733796302</v>
      </c>
      <c r="P3833" t="s">
        <v>4944</v>
      </c>
      <c r="R3833" s="9"/>
      <c r="S3833" s="8" t="str">
        <f t="shared" si="118"/>
        <v/>
      </c>
      <c r="T3833" s="8" t="str">
        <f t="shared" si="119"/>
        <v/>
      </c>
    </row>
    <row r="3834" spans="1:20" x14ac:dyDescent="0.25">
      <c r="A3834" t="s">
        <v>3542</v>
      </c>
      <c r="B3834" s="7">
        <v>7904487</v>
      </c>
      <c r="C3834" s="9">
        <v>45684</v>
      </c>
      <c r="D3834" t="s">
        <v>4942</v>
      </c>
      <c r="E3834" t="s">
        <v>4433</v>
      </c>
      <c r="F3834" t="s">
        <v>7702</v>
      </c>
      <c r="I3834" s="3">
        <v>2177866.91</v>
      </c>
      <c r="J3834" s="3">
        <v>0</v>
      </c>
      <c r="K3834" s="3">
        <v>1620763694.5799999</v>
      </c>
      <c r="N3834" t="s">
        <v>4877</v>
      </c>
      <c r="O3834" s="9">
        <v>45684.494745370401</v>
      </c>
      <c r="P3834" t="s">
        <v>4944</v>
      </c>
      <c r="R3834" s="9"/>
      <c r="S3834" s="8" t="str">
        <f t="shared" si="118"/>
        <v/>
      </c>
      <c r="T3834" s="8" t="str">
        <f t="shared" si="119"/>
        <v/>
      </c>
    </row>
    <row r="3835" spans="1:20" x14ac:dyDescent="0.25">
      <c r="A3835" t="s">
        <v>3542</v>
      </c>
      <c r="B3835" s="7">
        <v>7904488</v>
      </c>
      <c r="C3835" s="9">
        <v>45684</v>
      </c>
      <c r="D3835" t="s">
        <v>4942</v>
      </c>
      <c r="E3835" t="s">
        <v>4434</v>
      </c>
      <c r="F3835" t="s">
        <v>7826</v>
      </c>
      <c r="I3835" s="3">
        <v>17089428.969999999</v>
      </c>
      <c r="J3835" s="3">
        <v>0</v>
      </c>
      <c r="K3835" s="3">
        <v>1637853123.55</v>
      </c>
      <c r="N3835" t="s">
        <v>4877</v>
      </c>
      <c r="O3835" s="9">
        <v>45684.496099536998</v>
      </c>
      <c r="P3835" t="s">
        <v>4944</v>
      </c>
      <c r="R3835" s="9"/>
      <c r="S3835" s="8" t="str">
        <f t="shared" si="118"/>
        <v/>
      </c>
      <c r="T3835" s="8" t="str">
        <f t="shared" si="119"/>
        <v/>
      </c>
    </row>
    <row r="3836" spans="1:20" x14ac:dyDescent="0.25">
      <c r="A3836" t="s">
        <v>3542</v>
      </c>
      <c r="B3836" s="7">
        <v>7904489</v>
      </c>
      <c r="C3836" s="9">
        <v>45684</v>
      </c>
      <c r="D3836" t="s">
        <v>4942</v>
      </c>
      <c r="E3836" t="s">
        <v>4435</v>
      </c>
      <c r="F3836" t="s">
        <v>7827</v>
      </c>
      <c r="I3836" s="3">
        <v>3142493.2</v>
      </c>
      <c r="J3836" s="3">
        <v>0</v>
      </c>
      <c r="K3836" s="3">
        <v>1640995616.75</v>
      </c>
      <c r="N3836" t="s">
        <v>4877</v>
      </c>
      <c r="O3836" s="9">
        <v>45684.496122685203</v>
      </c>
      <c r="P3836" t="s">
        <v>4944</v>
      </c>
      <c r="R3836" s="9"/>
      <c r="S3836" s="8" t="str">
        <f t="shared" si="118"/>
        <v/>
      </c>
      <c r="T3836" s="8" t="str">
        <f t="shared" si="119"/>
        <v/>
      </c>
    </row>
    <row r="3837" spans="1:20" x14ac:dyDescent="0.25">
      <c r="A3837" t="s">
        <v>3542</v>
      </c>
      <c r="B3837" s="7">
        <v>7904490</v>
      </c>
      <c r="C3837" s="9">
        <v>45684</v>
      </c>
      <c r="D3837" t="s">
        <v>4942</v>
      </c>
      <c r="E3837" t="s">
        <v>4436</v>
      </c>
      <c r="F3837" t="s">
        <v>7828</v>
      </c>
      <c r="I3837" s="3">
        <v>15056584.189999999</v>
      </c>
      <c r="J3837" s="3">
        <v>0</v>
      </c>
      <c r="K3837" s="3">
        <v>1656052200.9400001</v>
      </c>
      <c r="N3837" t="s">
        <v>4877</v>
      </c>
      <c r="O3837" s="9">
        <v>45684.497673611098</v>
      </c>
      <c r="P3837" t="s">
        <v>4944</v>
      </c>
      <c r="R3837" s="9"/>
      <c r="S3837" s="8" t="str">
        <f t="shared" si="118"/>
        <v/>
      </c>
      <c r="T3837" s="8" t="str">
        <f t="shared" si="119"/>
        <v/>
      </c>
    </row>
    <row r="3838" spans="1:20" x14ac:dyDescent="0.25">
      <c r="A3838" t="s">
        <v>3542</v>
      </c>
      <c r="B3838" s="7">
        <v>7904491</v>
      </c>
      <c r="C3838" s="9">
        <v>45684</v>
      </c>
      <c r="D3838" t="s">
        <v>3539</v>
      </c>
      <c r="E3838" t="s">
        <v>7829</v>
      </c>
      <c r="I3838" s="3">
        <v>0</v>
      </c>
      <c r="J3838" s="3">
        <v>24416435.329999998</v>
      </c>
      <c r="K3838" s="3">
        <v>1631635765.6099999</v>
      </c>
      <c r="N3838" t="s">
        <v>4877</v>
      </c>
      <c r="O3838" s="9">
        <v>45684.5008101852</v>
      </c>
      <c r="P3838" t="s">
        <v>26</v>
      </c>
      <c r="R3838" s="9"/>
      <c r="S3838" s="8" t="str">
        <f t="shared" si="118"/>
        <v>00085177</v>
      </c>
      <c r="T3838" s="8">
        <f t="shared" si="119"/>
        <v>7904491</v>
      </c>
    </row>
    <row r="3839" spans="1:20" x14ac:dyDescent="0.25">
      <c r="A3839" t="s">
        <v>3542</v>
      </c>
      <c r="B3839" s="7">
        <v>7904494</v>
      </c>
      <c r="C3839" s="9">
        <v>45684</v>
      </c>
      <c r="D3839" t="s">
        <v>3539</v>
      </c>
      <c r="E3839" t="s">
        <v>7830</v>
      </c>
      <c r="I3839" s="3">
        <v>0</v>
      </c>
      <c r="J3839" s="3">
        <v>13415.61</v>
      </c>
      <c r="K3839" s="3">
        <v>1631622350</v>
      </c>
      <c r="N3839" t="s">
        <v>4877</v>
      </c>
      <c r="O3839" s="9">
        <v>45684.503159722197</v>
      </c>
      <c r="P3839" t="s">
        <v>62</v>
      </c>
      <c r="R3839" s="9"/>
      <c r="S3839" s="8" t="str">
        <f t="shared" si="118"/>
        <v>00085178</v>
      </c>
      <c r="T3839" s="8">
        <f t="shared" si="119"/>
        <v>7904494</v>
      </c>
    </row>
    <row r="3840" spans="1:20" x14ac:dyDescent="0.25">
      <c r="A3840" t="s">
        <v>3542</v>
      </c>
      <c r="B3840" s="7">
        <v>7904495</v>
      </c>
      <c r="C3840" s="9">
        <v>45684</v>
      </c>
      <c r="D3840" t="s">
        <v>3539</v>
      </c>
      <c r="E3840" t="s">
        <v>7831</v>
      </c>
      <c r="I3840" s="3">
        <v>0</v>
      </c>
      <c r="J3840" s="3">
        <v>770000</v>
      </c>
      <c r="K3840" s="3">
        <v>1630852350</v>
      </c>
      <c r="N3840" t="s">
        <v>4877</v>
      </c>
      <c r="O3840" s="9">
        <v>45684.503750000003</v>
      </c>
      <c r="P3840" t="s">
        <v>26</v>
      </c>
      <c r="R3840" s="9"/>
      <c r="S3840" s="8" t="str">
        <f t="shared" si="118"/>
        <v>00085179</v>
      </c>
      <c r="T3840" s="8">
        <f t="shared" si="119"/>
        <v>7904495</v>
      </c>
    </row>
    <row r="3841" spans="1:20" x14ac:dyDescent="0.25">
      <c r="A3841" t="s">
        <v>3542</v>
      </c>
      <c r="B3841" s="7">
        <v>7904511</v>
      </c>
      <c r="C3841" s="9">
        <v>45684</v>
      </c>
      <c r="D3841" t="s">
        <v>3539</v>
      </c>
      <c r="E3841" t="s">
        <v>7832</v>
      </c>
      <c r="I3841" s="3">
        <v>0</v>
      </c>
      <c r="J3841" s="3">
        <v>4668180</v>
      </c>
      <c r="K3841" s="3">
        <v>1626184170</v>
      </c>
      <c r="N3841" t="s">
        <v>4877</v>
      </c>
      <c r="O3841" s="9">
        <v>45684.525092592601</v>
      </c>
      <c r="P3841" t="s">
        <v>26</v>
      </c>
      <c r="R3841" s="9"/>
      <c r="S3841" s="8" t="str">
        <f t="shared" si="118"/>
        <v>00085180</v>
      </c>
      <c r="T3841" s="8">
        <f t="shared" si="119"/>
        <v>7904511</v>
      </c>
    </row>
    <row r="3842" spans="1:20" x14ac:dyDescent="0.25">
      <c r="A3842" t="s">
        <v>3542</v>
      </c>
      <c r="B3842" s="7">
        <v>7904512</v>
      </c>
      <c r="C3842" s="9">
        <v>45684</v>
      </c>
      <c r="D3842" t="s">
        <v>4874</v>
      </c>
      <c r="E3842" t="s">
        <v>2733</v>
      </c>
      <c r="I3842" s="3">
        <v>0</v>
      </c>
      <c r="J3842" s="3">
        <v>358970.97</v>
      </c>
      <c r="K3842" s="3">
        <v>1625825199.03</v>
      </c>
      <c r="N3842" t="s">
        <v>4877</v>
      </c>
      <c r="O3842" s="9">
        <v>45684.525474536997</v>
      </c>
      <c r="P3842" t="s">
        <v>83</v>
      </c>
      <c r="R3842" s="9"/>
      <c r="S3842" s="8" t="str">
        <f t="shared" si="118"/>
        <v/>
      </c>
      <c r="T3842" s="8" t="str">
        <f t="shared" si="119"/>
        <v/>
      </c>
    </row>
    <row r="3843" spans="1:20" x14ac:dyDescent="0.25">
      <c r="A3843" t="s">
        <v>3542</v>
      </c>
      <c r="B3843" s="7">
        <v>7904513</v>
      </c>
      <c r="C3843" s="9">
        <v>45684</v>
      </c>
      <c r="D3843" t="s">
        <v>3539</v>
      </c>
      <c r="E3843" t="s">
        <v>7833</v>
      </c>
      <c r="I3843" s="3">
        <v>0</v>
      </c>
      <c r="J3843" s="3">
        <v>1934364.82</v>
      </c>
      <c r="K3843" s="3">
        <v>1623890834.21</v>
      </c>
      <c r="N3843" t="s">
        <v>4877</v>
      </c>
      <c r="O3843" s="9">
        <v>45684.527546296304</v>
      </c>
      <c r="P3843" t="s">
        <v>26</v>
      </c>
      <c r="R3843" s="9"/>
      <c r="S3843" s="8" t="str">
        <f t="shared" si="118"/>
        <v>00085181</v>
      </c>
      <c r="T3843" s="8">
        <f t="shared" si="119"/>
        <v>7904513</v>
      </c>
    </row>
    <row r="3844" spans="1:20" x14ac:dyDescent="0.25">
      <c r="A3844" t="s">
        <v>3542</v>
      </c>
      <c r="B3844" s="7">
        <v>7904516</v>
      </c>
      <c r="C3844" s="9">
        <v>45684</v>
      </c>
      <c r="D3844" t="s">
        <v>4874</v>
      </c>
      <c r="E3844" t="s">
        <v>2734</v>
      </c>
      <c r="F3844" t="s">
        <v>7834</v>
      </c>
      <c r="I3844" s="3">
        <v>0</v>
      </c>
      <c r="J3844" s="3">
        <v>190437</v>
      </c>
      <c r="K3844" s="3">
        <v>1623700397.21</v>
      </c>
      <c r="N3844" t="s">
        <v>4877</v>
      </c>
      <c r="O3844" s="9">
        <v>45684.530624999999</v>
      </c>
      <c r="P3844" t="s">
        <v>83</v>
      </c>
      <c r="R3844" s="9"/>
      <c r="S3844" s="8" t="str">
        <f t="shared" ref="S3844:S3907" si="120">+IF(MID(E3844,1,1)="R",MID(E3844,5,8),"")</f>
        <v/>
      </c>
      <c r="T3844" s="8" t="str">
        <f t="shared" ref="T3844:T3907" si="121">+IF(MID(S3844,1,1)="0",B3844,"")</f>
        <v/>
      </c>
    </row>
    <row r="3845" spans="1:20" x14ac:dyDescent="0.25">
      <c r="A3845" t="s">
        <v>3542</v>
      </c>
      <c r="B3845" s="7">
        <v>7904517</v>
      </c>
      <c r="C3845" s="9">
        <v>45684</v>
      </c>
      <c r="D3845" t="s">
        <v>3539</v>
      </c>
      <c r="E3845" t="s">
        <v>7835</v>
      </c>
      <c r="I3845" s="3">
        <v>0</v>
      </c>
      <c r="J3845" s="3">
        <v>9676000</v>
      </c>
      <c r="K3845" s="3">
        <v>1614024397.21</v>
      </c>
      <c r="N3845" t="s">
        <v>4877</v>
      </c>
      <c r="O3845" s="9">
        <v>45684.532476851899</v>
      </c>
      <c r="P3845" t="s">
        <v>83</v>
      </c>
      <c r="R3845" s="9"/>
      <c r="S3845" s="8" t="str">
        <f t="shared" si="120"/>
        <v>00085182</v>
      </c>
      <c r="T3845" s="8">
        <f t="shared" si="121"/>
        <v>7904517</v>
      </c>
    </row>
    <row r="3846" spans="1:20" x14ac:dyDescent="0.25">
      <c r="A3846" t="s">
        <v>3542</v>
      </c>
      <c r="B3846" s="7">
        <v>7904522</v>
      </c>
      <c r="C3846" s="9">
        <v>45684</v>
      </c>
      <c r="D3846" t="s">
        <v>4942</v>
      </c>
      <c r="E3846" t="s">
        <v>4437</v>
      </c>
      <c r="I3846" s="3">
        <v>1595332.08</v>
      </c>
      <c r="J3846" s="3">
        <v>0</v>
      </c>
      <c r="K3846" s="3">
        <v>1615619729.29</v>
      </c>
      <c r="N3846" t="s">
        <v>4877</v>
      </c>
      <c r="O3846" s="9">
        <v>45684.5481365741</v>
      </c>
      <c r="P3846" t="s">
        <v>4944</v>
      </c>
      <c r="R3846" s="9"/>
      <c r="S3846" s="8" t="str">
        <f t="shared" si="120"/>
        <v/>
      </c>
      <c r="T3846" s="8" t="str">
        <f t="shared" si="121"/>
        <v/>
      </c>
    </row>
    <row r="3847" spans="1:20" x14ac:dyDescent="0.25">
      <c r="A3847" t="s">
        <v>3542</v>
      </c>
      <c r="B3847" s="7">
        <v>7904523</v>
      </c>
      <c r="C3847" s="9">
        <v>45684</v>
      </c>
      <c r="D3847" t="s">
        <v>4942</v>
      </c>
      <c r="E3847" t="s">
        <v>4438</v>
      </c>
      <c r="I3847" s="3">
        <v>279401.43</v>
      </c>
      <c r="J3847" s="3">
        <v>0</v>
      </c>
      <c r="K3847" s="3">
        <v>1615899130.72</v>
      </c>
      <c r="N3847" t="s">
        <v>4877</v>
      </c>
      <c r="O3847" s="9">
        <v>45684.5481365741</v>
      </c>
      <c r="P3847" t="s">
        <v>4944</v>
      </c>
      <c r="R3847" s="9"/>
      <c r="S3847" s="8" t="str">
        <f t="shared" si="120"/>
        <v/>
      </c>
      <c r="T3847" s="8" t="str">
        <f t="shared" si="121"/>
        <v/>
      </c>
    </row>
    <row r="3848" spans="1:20" x14ac:dyDescent="0.25">
      <c r="A3848" t="s">
        <v>3542</v>
      </c>
      <c r="B3848" s="7">
        <v>7904524</v>
      </c>
      <c r="C3848" s="9">
        <v>45684</v>
      </c>
      <c r="D3848" t="s">
        <v>4942</v>
      </c>
      <c r="E3848" t="s">
        <v>4439</v>
      </c>
      <c r="F3848" t="s">
        <v>7823</v>
      </c>
      <c r="I3848" s="3">
        <v>2305455.92</v>
      </c>
      <c r="J3848" s="3">
        <v>0</v>
      </c>
      <c r="K3848" s="3">
        <v>1618204586.6400001</v>
      </c>
      <c r="N3848" t="s">
        <v>4877</v>
      </c>
      <c r="O3848" s="9">
        <v>45684.548240740703</v>
      </c>
      <c r="P3848" t="s">
        <v>4944</v>
      </c>
      <c r="R3848" s="9"/>
      <c r="S3848" s="8" t="str">
        <f t="shared" si="120"/>
        <v/>
      </c>
      <c r="T3848" s="8" t="str">
        <f t="shared" si="121"/>
        <v/>
      </c>
    </row>
    <row r="3849" spans="1:20" x14ac:dyDescent="0.25">
      <c r="A3849" t="s">
        <v>3542</v>
      </c>
      <c r="B3849" s="7">
        <v>7904525</v>
      </c>
      <c r="C3849" s="9">
        <v>45684</v>
      </c>
      <c r="D3849" t="s">
        <v>4942</v>
      </c>
      <c r="E3849" t="s">
        <v>4440</v>
      </c>
      <c r="F3849" t="s">
        <v>7823</v>
      </c>
      <c r="I3849" s="3">
        <v>1634802.44</v>
      </c>
      <c r="J3849" s="3">
        <v>0</v>
      </c>
      <c r="K3849" s="3">
        <v>1619839389.0799999</v>
      </c>
      <c r="N3849" t="s">
        <v>4877</v>
      </c>
      <c r="O3849" s="9">
        <v>45684.548240740703</v>
      </c>
      <c r="P3849" t="s">
        <v>4944</v>
      </c>
      <c r="R3849" s="9"/>
      <c r="S3849" s="8" t="str">
        <f t="shared" si="120"/>
        <v/>
      </c>
      <c r="T3849" s="8" t="str">
        <f t="shared" si="121"/>
        <v/>
      </c>
    </row>
    <row r="3850" spans="1:20" x14ac:dyDescent="0.25">
      <c r="A3850" t="s">
        <v>3542</v>
      </c>
      <c r="B3850" s="7">
        <v>7904526</v>
      </c>
      <c r="C3850" s="9">
        <v>45684</v>
      </c>
      <c r="D3850" t="s">
        <v>4942</v>
      </c>
      <c r="E3850" t="s">
        <v>4441</v>
      </c>
      <c r="F3850" t="s">
        <v>7823</v>
      </c>
      <c r="I3850" s="3">
        <v>141278.96</v>
      </c>
      <c r="J3850" s="3">
        <v>0</v>
      </c>
      <c r="K3850" s="3">
        <v>1619980668.04</v>
      </c>
      <c r="N3850" t="s">
        <v>4877</v>
      </c>
      <c r="O3850" s="9">
        <v>45684.548240740703</v>
      </c>
      <c r="P3850" t="s">
        <v>4944</v>
      </c>
      <c r="R3850" s="9"/>
      <c r="S3850" s="8" t="str">
        <f t="shared" si="120"/>
        <v/>
      </c>
      <c r="T3850" s="8" t="str">
        <f t="shared" si="121"/>
        <v/>
      </c>
    </row>
    <row r="3851" spans="1:20" x14ac:dyDescent="0.25">
      <c r="A3851" t="s">
        <v>3542</v>
      </c>
      <c r="B3851" s="7">
        <v>7904527</v>
      </c>
      <c r="C3851" s="9">
        <v>45684</v>
      </c>
      <c r="D3851" t="s">
        <v>4942</v>
      </c>
      <c r="E3851" t="s">
        <v>4442</v>
      </c>
      <c r="I3851" s="3">
        <v>4499319.71</v>
      </c>
      <c r="J3851" s="3">
        <v>0</v>
      </c>
      <c r="K3851" s="3">
        <v>1624479987.75</v>
      </c>
      <c r="N3851" t="s">
        <v>4877</v>
      </c>
      <c r="O3851" s="9">
        <v>45684.5484027778</v>
      </c>
      <c r="P3851" t="s">
        <v>4944</v>
      </c>
      <c r="R3851" s="9"/>
      <c r="S3851" s="8" t="str">
        <f t="shared" si="120"/>
        <v/>
      </c>
      <c r="T3851" s="8" t="str">
        <f t="shared" si="121"/>
        <v/>
      </c>
    </row>
    <row r="3852" spans="1:20" x14ac:dyDescent="0.25">
      <c r="A3852" t="s">
        <v>3542</v>
      </c>
      <c r="B3852" s="7">
        <v>7904528</v>
      </c>
      <c r="C3852" s="9">
        <v>45684</v>
      </c>
      <c r="D3852" t="s">
        <v>4942</v>
      </c>
      <c r="E3852" t="s">
        <v>4443</v>
      </c>
      <c r="I3852" s="3">
        <v>1493839.34</v>
      </c>
      <c r="J3852" s="3">
        <v>0</v>
      </c>
      <c r="K3852" s="3">
        <v>1625973827.0899999</v>
      </c>
      <c r="N3852" t="s">
        <v>4877</v>
      </c>
      <c r="O3852" s="9">
        <v>45684.5484027778</v>
      </c>
      <c r="P3852" t="s">
        <v>4944</v>
      </c>
      <c r="R3852" s="9"/>
      <c r="S3852" s="8" t="str">
        <f t="shared" si="120"/>
        <v/>
      </c>
      <c r="T3852" s="8" t="str">
        <f t="shared" si="121"/>
        <v/>
      </c>
    </row>
    <row r="3853" spans="1:20" x14ac:dyDescent="0.25">
      <c r="A3853" t="s">
        <v>3542</v>
      </c>
      <c r="B3853" s="7">
        <v>7904536</v>
      </c>
      <c r="C3853" s="9">
        <v>45684</v>
      </c>
      <c r="D3853" t="s">
        <v>3539</v>
      </c>
      <c r="E3853" t="s">
        <v>7836</v>
      </c>
      <c r="I3853" s="3">
        <v>0</v>
      </c>
      <c r="J3853" s="3">
        <v>156931.42000000001</v>
      </c>
      <c r="K3853" s="3">
        <v>1625816895.6700001</v>
      </c>
      <c r="N3853" t="s">
        <v>4877</v>
      </c>
      <c r="O3853" s="9">
        <v>45684.560358796298</v>
      </c>
      <c r="P3853" t="s">
        <v>26</v>
      </c>
      <c r="R3853" s="9"/>
      <c r="S3853" s="8" t="str">
        <f t="shared" si="120"/>
        <v>00085184</v>
      </c>
      <c r="T3853" s="8">
        <f t="shared" si="121"/>
        <v>7904536</v>
      </c>
    </row>
    <row r="3854" spans="1:20" x14ac:dyDescent="0.25">
      <c r="A3854" t="s">
        <v>3542</v>
      </c>
      <c r="B3854" s="7">
        <v>7904537</v>
      </c>
      <c r="C3854" s="9">
        <v>45684</v>
      </c>
      <c r="D3854" t="s">
        <v>3539</v>
      </c>
      <c r="E3854" t="s">
        <v>7837</v>
      </c>
      <c r="I3854" s="3">
        <v>0</v>
      </c>
      <c r="J3854" s="3">
        <v>3804611.38</v>
      </c>
      <c r="K3854" s="3">
        <v>1622012284.29</v>
      </c>
      <c r="N3854" t="s">
        <v>4877</v>
      </c>
      <c r="O3854" s="9">
        <v>45684.5616435185</v>
      </c>
      <c r="P3854" t="s">
        <v>83</v>
      </c>
      <c r="R3854" s="9"/>
      <c r="S3854" s="8" t="str">
        <f t="shared" si="120"/>
        <v>00085185</v>
      </c>
      <c r="T3854" s="8">
        <f t="shared" si="121"/>
        <v>7904537</v>
      </c>
    </row>
    <row r="3855" spans="1:20" x14ac:dyDescent="0.25">
      <c r="A3855" t="s">
        <v>3542</v>
      </c>
      <c r="B3855" s="7">
        <v>7904545</v>
      </c>
      <c r="C3855" s="9">
        <v>45684</v>
      </c>
      <c r="D3855" t="s">
        <v>4874</v>
      </c>
      <c r="E3855" t="s">
        <v>3446</v>
      </c>
      <c r="F3855" t="s">
        <v>4876</v>
      </c>
      <c r="I3855" s="3">
        <v>0</v>
      </c>
      <c r="J3855" s="3">
        <v>134572.70000000001</v>
      </c>
      <c r="K3855" s="3">
        <v>1621877711.5899999</v>
      </c>
      <c r="N3855" t="s">
        <v>4877</v>
      </c>
      <c r="O3855" s="9">
        <v>45684.594444444403</v>
      </c>
      <c r="P3855" t="s">
        <v>368</v>
      </c>
      <c r="R3855" s="9"/>
      <c r="S3855" s="8" t="str">
        <f t="shared" si="120"/>
        <v/>
      </c>
      <c r="T3855" s="8" t="str">
        <f t="shared" si="121"/>
        <v/>
      </c>
    </row>
    <row r="3856" spans="1:20" x14ac:dyDescent="0.25">
      <c r="A3856" t="s">
        <v>3542</v>
      </c>
      <c r="B3856" s="7">
        <v>7904546</v>
      </c>
      <c r="C3856" s="9">
        <v>45684</v>
      </c>
      <c r="D3856" t="s">
        <v>3539</v>
      </c>
      <c r="E3856" t="s">
        <v>7838</v>
      </c>
      <c r="I3856" s="3">
        <v>0</v>
      </c>
      <c r="J3856" s="3">
        <v>2555810.88</v>
      </c>
      <c r="K3856" s="3">
        <v>1619321900.71</v>
      </c>
      <c r="N3856" t="s">
        <v>4877</v>
      </c>
      <c r="O3856" s="9">
        <v>45684.594444444403</v>
      </c>
      <c r="P3856" t="s">
        <v>368</v>
      </c>
      <c r="R3856" s="9"/>
      <c r="S3856" s="8" t="str">
        <f t="shared" si="120"/>
        <v>00085187</v>
      </c>
      <c r="T3856" s="8">
        <f t="shared" si="121"/>
        <v>7904546</v>
      </c>
    </row>
    <row r="3857" spans="1:20" x14ac:dyDescent="0.25">
      <c r="A3857" t="s">
        <v>3542</v>
      </c>
      <c r="B3857" s="7">
        <v>7904547</v>
      </c>
      <c r="C3857" s="9">
        <v>45684</v>
      </c>
      <c r="D3857" t="s">
        <v>4942</v>
      </c>
      <c r="E3857" t="s">
        <v>2984</v>
      </c>
      <c r="I3857" s="3">
        <v>5991327.54</v>
      </c>
      <c r="J3857" s="3">
        <v>0</v>
      </c>
      <c r="K3857" s="3">
        <v>1625313228.25</v>
      </c>
      <c r="N3857" t="s">
        <v>4877</v>
      </c>
      <c r="O3857" s="9">
        <v>45684.595810185201</v>
      </c>
      <c r="P3857" t="s">
        <v>4944</v>
      </c>
      <c r="R3857" s="9"/>
      <c r="S3857" s="8" t="str">
        <f t="shared" si="120"/>
        <v/>
      </c>
      <c r="T3857" s="8" t="str">
        <f t="shared" si="121"/>
        <v/>
      </c>
    </row>
    <row r="3858" spans="1:20" x14ac:dyDescent="0.25">
      <c r="A3858" t="s">
        <v>3542</v>
      </c>
      <c r="B3858" s="7">
        <v>7904548</v>
      </c>
      <c r="C3858" s="9">
        <v>45684</v>
      </c>
      <c r="D3858" t="s">
        <v>4942</v>
      </c>
      <c r="E3858" t="s">
        <v>2985</v>
      </c>
      <c r="I3858" s="3">
        <v>5935039.6799999997</v>
      </c>
      <c r="J3858" s="3">
        <v>0</v>
      </c>
      <c r="K3858" s="3">
        <v>1631248267.9300001</v>
      </c>
      <c r="N3858" t="s">
        <v>4877</v>
      </c>
      <c r="O3858" s="9">
        <v>45684.595810185201</v>
      </c>
      <c r="P3858" t="s">
        <v>4944</v>
      </c>
      <c r="R3858" s="9"/>
      <c r="S3858" s="8" t="str">
        <f t="shared" si="120"/>
        <v/>
      </c>
      <c r="T3858" s="8" t="str">
        <f t="shared" si="121"/>
        <v/>
      </c>
    </row>
    <row r="3859" spans="1:20" x14ac:dyDescent="0.25">
      <c r="A3859" t="s">
        <v>3542</v>
      </c>
      <c r="B3859" s="7">
        <v>7904549</v>
      </c>
      <c r="C3859" s="9">
        <v>45684</v>
      </c>
      <c r="D3859" t="s">
        <v>4942</v>
      </c>
      <c r="E3859" t="s">
        <v>2982</v>
      </c>
      <c r="I3859" s="3">
        <v>1150583.32</v>
      </c>
      <c r="J3859" s="3">
        <v>0</v>
      </c>
      <c r="K3859" s="3">
        <v>1632398851.25</v>
      </c>
      <c r="N3859" t="s">
        <v>4877</v>
      </c>
      <c r="O3859" s="9">
        <v>45684.595810185201</v>
      </c>
      <c r="P3859" t="s">
        <v>4944</v>
      </c>
      <c r="R3859" s="9"/>
      <c r="S3859" s="8" t="str">
        <f t="shared" si="120"/>
        <v/>
      </c>
      <c r="T3859" s="8" t="str">
        <f t="shared" si="121"/>
        <v/>
      </c>
    </row>
    <row r="3860" spans="1:20" x14ac:dyDescent="0.25">
      <c r="A3860" t="s">
        <v>3542</v>
      </c>
      <c r="B3860" s="7">
        <v>7904550</v>
      </c>
      <c r="C3860" s="9">
        <v>45684</v>
      </c>
      <c r="D3860" t="s">
        <v>4942</v>
      </c>
      <c r="E3860" t="s">
        <v>4444</v>
      </c>
      <c r="I3860" s="3">
        <v>1861483.36</v>
      </c>
      <c r="J3860" s="3">
        <v>0</v>
      </c>
      <c r="K3860" s="3">
        <v>1634260334.6099999</v>
      </c>
      <c r="N3860" t="s">
        <v>4877</v>
      </c>
      <c r="O3860" s="9">
        <v>45684.595891203702</v>
      </c>
      <c r="P3860" t="s">
        <v>4944</v>
      </c>
      <c r="R3860" s="9"/>
      <c r="S3860" s="8" t="str">
        <f t="shared" si="120"/>
        <v/>
      </c>
      <c r="T3860" s="8" t="str">
        <f t="shared" si="121"/>
        <v/>
      </c>
    </row>
    <row r="3861" spans="1:20" x14ac:dyDescent="0.25">
      <c r="A3861" t="s">
        <v>3542</v>
      </c>
      <c r="B3861" s="7">
        <v>7904551</v>
      </c>
      <c r="C3861" s="9">
        <v>45684</v>
      </c>
      <c r="D3861" t="s">
        <v>4942</v>
      </c>
      <c r="E3861" t="s">
        <v>4445</v>
      </c>
      <c r="I3861" s="3">
        <v>393963.29</v>
      </c>
      <c r="J3861" s="3">
        <v>0</v>
      </c>
      <c r="K3861" s="3">
        <v>1634654297.9000001</v>
      </c>
      <c r="N3861" t="s">
        <v>4877</v>
      </c>
      <c r="O3861" s="9">
        <v>45684.5960416667</v>
      </c>
      <c r="P3861" t="s">
        <v>4944</v>
      </c>
      <c r="R3861" s="9"/>
      <c r="S3861" s="8" t="str">
        <f t="shared" si="120"/>
        <v/>
      </c>
      <c r="T3861" s="8" t="str">
        <f t="shared" si="121"/>
        <v/>
      </c>
    </row>
    <row r="3862" spans="1:20" x14ac:dyDescent="0.25">
      <c r="A3862" t="s">
        <v>3542</v>
      </c>
      <c r="B3862" s="7">
        <v>7904552</v>
      </c>
      <c r="C3862" s="9">
        <v>45684</v>
      </c>
      <c r="D3862" t="s">
        <v>4942</v>
      </c>
      <c r="E3862" t="s">
        <v>4446</v>
      </c>
      <c r="I3862" s="3">
        <v>377491.04</v>
      </c>
      <c r="J3862" s="3">
        <v>0</v>
      </c>
      <c r="K3862" s="3">
        <v>1635031788.9400001</v>
      </c>
      <c r="N3862" t="s">
        <v>4877</v>
      </c>
      <c r="O3862" s="9">
        <v>45684.5960416667</v>
      </c>
      <c r="P3862" t="s">
        <v>4944</v>
      </c>
      <c r="R3862" s="9"/>
      <c r="S3862" s="8" t="str">
        <f t="shared" si="120"/>
        <v/>
      </c>
      <c r="T3862" s="8" t="str">
        <f t="shared" si="121"/>
        <v/>
      </c>
    </row>
    <row r="3863" spans="1:20" x14ac:dyDescent="0.25">
      <c r="A3863" t="s">
        <v>3542</v>
      </c>
      <c r="B3863" s="7">
        <v>7904553</v>
      </c>
      <c r="C3863" s="9">
        <v>45684</v>
      </c>
      <c r="D3863" t="s">
        <v>4942</v>
      </c>
      <c r="E3863" t="s">
        <v>4447</v>
      </c>
      <c r="I3863" s="3">
        <v>433312.94</v>
      </c>
      <c r="J3863" s="3">
        <v>0</v>
      </c>
      <c r="K3863" s="3">
        <v>1635465101.8800001</v>
      </c>
      <c r="N3863" t="s">
        <v>4877</v>
      </c>
      <c r="O3863" s="9">
        <v>45684.596064814803</v>
      </c>
      <c r="P3863" t="s">
        <v>4944</v>
      </c>
      <c r="R3863" s="9"/>
      <c r="S3863" s="8" t="str">
        <f t="shared" si="120"/>
        <v/>
      </c>
      <c r="T3863" s="8" t="str">
        <f t="shared" si="121"/>
        <v/>
      </c>
    </row>
    <row r="3864" spans="1:20" x14ac:dyDescent="0.25">
      <c r="A3864" t="s">
        <v>3542</v>
      </c>
      <c r="B3864" s="7">
        <v>7904554</v>
      </c>
      <c r="C3864" s="9">
        <v>45684</v>
      </c>
      <c r="D3864" t="s">
        <v>4942</v>
      </c>
      <c r="E3864" t="s">
        <v>3308</v>
      </c>
      <c r="I3864" s="3">
        <v>630158.81000000006</v>
      </c>
      <c r="J3864" s="3">
        <v>0</v>
      </c>
      <c r="K3864" s="3">
        <v>1636095260.6900001</v>
      </c>
      <c r="N3864" t="s">
        <v>4877</v>
      </c>
      <c r="O3864" s="9">
        <v>45684.596087963</v>
      </c>
      <c r="P3864" t="s">
        <v>4944</v>
      </c>
      <c r="R3864" s="9"/>
      <c r="S3864" s="8" t="str">
        <f t="shared" si="120"/>
        <v/>
      </c>
      <c r="T3864" s="8" t="str">
        <f t="shared" si="121"/>
        <v/>
      </c>
    </row>
    <row r="3865" spans="1:20" x14ac:dyDescent="0.25">
      <c r="A3865" t="s">
        <v>3542</v>
      </c>
      <c r="B3865" s="7">
        <v>7904555</v>
      </c>
      <c r="C3865" s="9">
        <v>45684</v>
      </c>
      <c r="D3865" t="s">
        <v>4942</v>
      </c>
      <c r="E3865" t="s">
        <v>4448</v>
      </c>
      <c r="I3865" s="3">
        <v>585630.09</v>
      </c>
      <c r="J3865" s="3">
        <v>0</v>
      </c>
      <c r="K3865" s="3">
        <v>1636680890.78</v>
      </c>
      <c r="N3865" t="s">
        <v>4877</v>
      </c>
      <c r="O3865" s="9">
        <v>45684.596111111103</v>
      </c>
      <c r="P3865" t="s">
        <v>4944</v>
      </c>
      <c r="R3865" s="9"/>
      <c r="S3865" s="8" t="str">
        <f t="shared" si="120"/>
        <v/>
      </c>
      <c r="T3865" s="8" t="str">
        <f t="shared" si="121"/>
        <v/>
      </c>
    </row>
    <row r="3866" spans="1:20" x14ac:dyDescent="0.25">
      <c r="A3866" t="s">
        <v>3542</v>
      </c>
      <c r="B3866" s="7">
        <v>7904556</v>
      </c>
      <c r="C3866" s="9">
        <v>45684</v>
      </c>
      <c r="D3866" t="s">
        <v>4942</v>
      </c>
      <c r="E3866" t="s">
        <v>4449</v>
      </c>
      <c r="I3866" s="3">
        <v>911540.59</v>
      </c>
      <c r="J3866" s="3">
        <v>0</v>
      </c>
      <c r="K3866" s="3">
        <v>1637592431.3699999</v>
      </c>
      <c r="N3866" t="s">
        <v>4877</v>
      </c>
      <c r="O3866" s="9">
        <v>45684.5961342593</v>
      </c>
      <c r="P3866" t="s">
        <v>4944</v>
      </c>
      <c r="R3866" s="9"/>
      <c r="S3866" s="8" t="str">
        <f t="shared" si="120"/>
        <v/>
      </c>
      <c r="T3866" s="8" t="str">
        <f t="shared" si="121"/>
        <v/>
      </c>
    </row>
    <row r="3867" spans="1:20" x14ac:dyDescent="0.25">
      <c r="A3867" t="s">
        <v>3542</v>
      </c>
      <c r="B3867" s="7">
        <v>7904557</v>
      </c>
      <c r="C3867" s="9">
        <v>45684</v>
      </c>
      <c r="D3867" t="s">
        <v>4942</v>
      </c>
      <c r="E3867" t="s">
        <v>4450</v>
      </c>
      <c r="I3867" s="3">
        <v>90944.3</v>
      </c>
      <c r="J3867" s="3">
        <v>0</v>
      </c>
      <c r="K3867" s="3">
        <v>1637683375.6700001</v>
      </c>
      <c r="N3867" t="s">
        <v>4877</v>
      </c>
      <c r="O3867" s="9">
        <v>45684.5961342593</v>
      </c>
      <c r="P3867" t="s">
        <v>4944</v>
      </c>
      <c r="R3867" s="9"/>
      <c r="S3867" s="8" t="str">
        <f t="shared" si="120"/>
        <v/>
      </c>
      <c r="T3867" s="8" t="str">
        <f t="shared" si="121"/>
        <v/>
      </c>
    </row>
    <row r="3868" spans="1:20" x14ac:dyDescent="0.25">
      <c r="A3868" t="s">
        <v>3542</v>
      </c>
      <c r="B3868" s="7">
        <v>7904563</v>
      </c>
      <c r="C3868" s="9">
        <v>45684</v>
      </c>
      <c r="D3868" t="s">
        <v>4942</v>
      </c>
      <c r="E3868" t="s">
        <v>4451</v>
      </c>
      <c r="I3868" s="3">
        <v>357607.58</v>
      </c>
      <c r="J3868" s="3">
        <v>0</v>
      </c>
      <c r="K3868" s="3">
        <v>1638040983.25</v>
      </c>
      <c r="N3868" t="s">
        <v>4877</v>
      </c>
      <c r="O3868" s="9">
        <v>45684.605162036998</v>
      </c>
      <c r="P3868" t="s">
        <v>4944</v>
      </c>
      <c r="R3868" s="9"/>
      <c r="S3868" s="8" t="str">
        <f t="shared" si="120"/>
        <v/>
      </c>
      <c r="T3868" s="8" t="str">
        <f t="shared" si="121"/>
        <v/>
      </c>
    </row>
    <row r="3869" spans="1:20" x14ac:dyDescent="0.25">
      <c r="A3869" t="s">
        <v>3542</v>
      </c>
      <c r="B3869" s="7">
        <v>7904580</v>
      </c>
      <c r="C3869" s="9">
        <v>45684</v>
      </c>
      <c r="D3869" t="s">
        <v>4942</v>
      </c>
      <c r="E3869" t="s">
        <v>4452</v>
      </c>
      <c r="I3869" s="3">
        <v>4035713.3</v>
      </c>
      <c r="J3869" s="3">
        <v>0</v>
      </c>
      <c r="K3869" s="3">
        <v>1642076696.55</v>
      </c>
      <c r="N3869" t="s">
        <v>4877</v>
      </c>
      <c r="O3869" s="9">
        <v>45684.634398148097</v>
      </c>
      <c r="P3869" t="s">
        <v>4944</v>
      </c>
      <c r="R3869" s="9"/>
      <c r="S3869" s="8" t="str">
        <f t="shared" si="120"/>
        <v/>
      </c>
      <c r="T3869" s="8" t="str">
        <f t="shared" si="121"/>
        <v/>
      </c>
    </row>
    <row r="3870" spans="1:20" x14ac:dyDescent="0.25">
      <c r="A3870" t="s">
        <v>3542</v>
      </c>
      <c r="B3870" s="7">
        <v>7904581</v>
      </c>
      <c r="C3870" s="9">
        <v>45684</v>
      </c>
      <c r="D3870" t="s">
        <v>4942</v>
      </c>
      <c r="E3870" t="s">
        <v>4453</v>
      </c>
      <c r="I3870" s="3">
        <v>1574900.98</v>
      </c>
      <c r="J3870" s="3">
        <v>0</v>
      </c>
      <c r="K3870" s="3">
        <v>1643651597.53</v>
      </c>
      <c r="N3870" t="s">
        <v>4877</v>
      </c>
      <c r="O3870" s="9">
        <v>45684.634398148097</v>
      </c>
      <c r="P3870" t="s">
        <v>4944</v>
      </c>
      <c r="R3870" s="9"/>
      <c r="S3870" s="8" t="str">
        <f t="shared" si="120"/>
        <v/>
      </c>
      <c r="T3870" s="8" t="str">
        <f t="shared" si="121"/>
        <v/>
      </c>
    </row>
    <row r="3871" spans="1:20" x14ac:dyDescent="0.25">
      <c r="A3871" t="s">
        <v>3542</v>
      </c>
      <c r="B3871" s="7">
        <v>7904582</v>
      </c>
      <c r="C3871" s="9">
        <v>45684</v>
      </c>
      <c r="D3871" t="s">
        <v>4942</v>
      </c>
      <c r="E3871" t="s">
        <v>4454</v>
      </c>
      <c r="I3871" s="3">
        <v>103209.96</v>
      </c>
      <c r="J3871" s="3">
        <v>0</v>
      </c>
      <c r="K3871" s="3">
        <v>1643754807.49</v>
      </c>
      <c r="N3871" t="s">
        <v>4877</v>
      </c>
      <c r="O3871" s="9">
        <v>45684.634398148097</v>
      </c>
      <c r="P3871" t="s">
        <v>4944</v>
      </c>
      <c r="R3871" s="9"/>
      <c r="S3871" s="8" t="str">
        <f t="shared" si="120"/>
        <v/>
      </c>
      <c r="T3871" s="8" t="str">
        <f t="shared" si="121"/>
        <v/>
      </c>
    </row>
    <row r="3872" spans="1:20" x14ac:dyDescent="0.25">
      <c r="A3872" t="s">
        <v>3542</v>
      </c>
      <c r="B3872" s="7">
        <v>7904583</v>
      </c>
      <c r="C3872" s="9">
        <v>45684</v>
      </c>
      <c r="D3872" t="s">
        <v>4942</v>
      </c>
      <c r="E3872" t="s">
        <v>4455</v>
      </c>
      <c r="I3872" s="3">
        <v>614473.13</v>
      </c>
      <c r="J3872" s="3">
        <v>0</v>
      </c>
      <c r="K3872" s="3">
        <v>1644369280.6199999</v>
      </c>
      <c r="N3872" t="s">
        <v>4877</v>
      </c>
      <c r="O3872" s="9">
        <v>45684.634456018503</v>
      </c>
      <c r="P3872" t="s">
        <v>4944</v>
      </c>
      <c r="R3872" s="9"/>
      <c r="S3872" s="8" t="str">
        <f t="shared" si="120"/>
        <v/>
      </c>
      <c r="T3872" s="8" t="str">
        <f t="shared" si="121"/>
        <v/>
      </c>
    </row>
    <row r="3873" spans="1:20" x14ac:dyDescent="0.25">
      <c r="A3873" t="s">
        <v>3542</v>
      </c>
      <c r="B3873" s="7">
        <v>7904584</v>
      </c>
      <c r="C3873" s="9">
        <v>45684</v>
      </c>
      <c r="D3873" t="s">
        <v>4942</v>
      </c>
      <c r="E3873" t="s">
        <v>4456</v>
      </c>
      <c r="I3873" s="3">
        <v>4395947.2300000004</v>
      </c>
      <c r="J3873" s="3">
        <v>0</v>
      </c>
      <c r="K3873" s="3">
        <v>1648765227.8499999</v>
      </c>
      <c r="N3873" t="s">
        <v>4877</v>
      </c>
      <c r="O3873" s="9">
        <v>45684.634513888901</v>
      </c>
      <c r="P3873" t="s">
        <v>4944</v>
      </c>
      <c r="R3873" s="9"/>
      <c r="S3873" s="8" t="str">
        <f t="shared" si="120"/>
        <v/>
      </c>
      <c r="T3873" s="8" t="str">
        <f t="shared" si="121"/>
        <v/>
      </c>
    </row>
    <row r="3874" spans="1:20" x14ac:dyDescent="0.25">
      <c r="A3874" t="s">
        <v>3542</v>
      </c>
      <c r="B3874" s="7">
        <v>7904585</v>
      </c>
      <c r="C3874" s="9">
        <v>45684</v>
      </c>
      <c r="D3874" t="s">
        <v>4942</v>
      </c>
      <c r="E3874" t="s">
        <v>4457</v>
      </c>
      <c r="I3874" s="3">
        <v>2074933.97</v>
      </c>
      <c r="J3874" s="3">
        <v>0</v>
      </c>
      <c r="K3874" s="3">
        <v>1650840161.8199999</v>
      </c>
      <c r="N3874" t="s">
        <v>4877</v>
      </c>
      <c r="O3874" s="9">
        <v>45684.634537037004</v>
      </c>
      <c r="P3874" t="s">
        <v>4944</v>
      </c>
      <c r="R3874" s="9"/>
      <c r="S3874" s="8" t="str">
        <f t="shared" si="120"/>
        <v/>
      </c>
      <c r="T3874" s="8" t="str">
        <f t="shared" si="121"/>
        <v/>
      </c>
    </row>
    <row r="3875" spans="1:20" x14ac:dyDescent="0.25">
      <c r="A3875" t="s">
        <v>3542</v>
      </c>
      <c r="B3875" s="7">
        <v>7904586</v>
      </c>
      <c r="C3875" s="9">
        <v>45684</v>
      </c>
      <c r="D3875" t="s">
        <v>4942</v>
      </c>
      <c r="E3875" t="s">
        <v>4458</v>
      </c>
      <c r="I3875" s="3">
        <v>2157974.5299999998</v>
      </c>
      <c r="J3875" s="3">
        <v>0</v>
      </c>
      <c r="K3875" s="3">
        <v>1652998136.3499999</v>
      </c>
      <c r="N3875" t="s">
        <v>4877</v>
      </c>
      <c r="O3875" s="9">
        <v>45684.634537037004</v>
      </c>
      <c r="P3875" t="s">
        <v>4944</v>
      </c>
      <c r="R3875" s="9"/>
      <c r="S3875" s="8" t="str">
        <f t="shared" si="120"/>
        <v/>
      </c>
      <c r="T3875" s="8" t="str">
        <f t="shared" si="121"/>
        <v/>
      </c>
    </row>
    <row r="3876" spans="1:20" x14ac:dyDescent="0.25">
      <c r="A3876" t="s">
        <v>3542</v>
      </c>
      <c r="B3876" s="7">
        <v>7904587</v>
      </c>
      <c r="C3876" s="9">
        <v>45684</v>
      </c>
      <c r="D3876" t="s">
        <v>4942</v>
      </c>
      <c r="E3876" t="s">
        <v>4459</v>
      </c>
      <c r="I3876" s="3">
        <v>152994.79</v>
      </c>
      <c r="J3876" s="3">
        <v>0</v>
      </c>
      <c r="K3876" s="3">
        <v>1653151131.1400001</v>
      </c>
      <c r="N3876" t="s">
        <v>4877</v>
      </c>
      <c r="O3876" s="9">
        <v>45684.634583333303</v>
      </c>
      <c r="P3876" t="s">
        <v>4944</v>
      </c>
      <c r="R3876" s="9"/>
      <c r="S3876" s="8" t="str">
        <f t="shared" si="120"/>
        <v/>
      </c>
      <c r="T3876" s="8" t="str">
        <f t="shared" si="121"/>
        <v/>
      </c>
    </row>
    <row r="3877" spans="1:20" x14ac:dyDescent="0.25">
      <c r="A3877" t="s">
        <v>3542</v>
      </c>
      <c r="B3877" s="7">
        <v>7904597</v>
      </c>
      <c r="C3877" s="9">
        <v>45684</v>
      </c>
      <c r="D3877" t="s">
        <v>3539</v>
      </c>
      <c r="E3877" t="s">
        <v>7839</v>
      </c>
      <c r="I3877" s="3">
        <v>0</v>
      </c>
      <c r="J3877" s="3">
        <v>4479.93</v>
      </c>
      <c r="K3877" s="3">
        <v>1653146651.21</v>
      </c>
      <c r="N3877" t="s">
        <v>4877</v>
      </c>
      <c r="O3877" s="9">
        <v>45684.643067129597</v>
      </c>
      <c r="P3877" t="s">
        <v>26</v>
      </c>
      <c r="R3877" s="9"/>
      <c r="S3877" s="8" t="str">
        <f t="shared" si="120"/>
        <v>00085189</v>
      </c>
      <c r="T3877" s="8">
        <f t="shared" si="121"/>
        <v>7904597</v>
      </c>
    </row>
    <row r="3878" spans="1:20" x14ac:dyDescent="0.25">
      <c r="A3878" t="s">
        <v>3542</v>
      </c>
      <c r="B3878" s="7">
        <v>7904606</v>
      </c>
      <c r="C3878" s="9">
        <v>45684</v>
      </c>
      <c r="D3878" t="s">
        <v>4942</v>
      </c>
      <c r="E3878" t="s">
        <v>4460</v>
      </c>
      <c r="F3878" t="s">
        <v>7840</v>
      </c>
      <c r="I3878" s="3">
        <v>21393086.98</v>
      </c>
      <c r="J3878" s="3">
        <v>0</v>
      </c>
      <c r="K3878" s="3">
        <v>1674539738.1900001</v>
      </c>
      <c r="N3878" t="s">
        <v>4877</v>
      </c>
      <c r="O3878" s="9">
        <v>45684.659907407397</v>
      </c>
      <c r="P3878" t="s">
        <v>4944</v>
      </c>
      <c r="R3878" s="9"/>
      <c r="S3878" s="8" t="str">
        <f t="shared" si="120"/>
        <v/>
      </c>
      <c r="T3878" s="8" t="str">
        <f t="shared" si="121"/>
        <v/>
      </c>
    </row>
    <row r="3879" spans="1:20" x14ac:dyDescent="0.25">
      <c r="A3879" t="s">
        <v>3542</v>
      </c>
      <c r="B3879" s="7">
        <v>7904607</v>
      </c>
      <c r="C3879" s="9">
        <v>45684</v>
      </c>
      <c r="D3879" t="s">
        <v>3539</v>
      </c>
      <c r="E3879" t="s">
        <v>7841</v>
      </c>
      <c r="I3879" s="3">
        <v>0</v>
      </c>
      <c r="J3879" s="3">
        <v>7426281.2300000004</v>
      </c>
      <c r="K3879" s="3">
        <v>1667113456.96</v>
      </c>
      <c r="N3879" t="s">
        <v>4877</v>
      </c>
      <c r="O3879" s="9">
        <v>45684.660196759301</v>
      </c>
      <c r="P3879" t="s">
        <v>368</v>
      </c>
      <c r="R3879" s="9"/>
      <c r="S3879" s="8" t="str">
        <f t="shared" si="120"/>
        <v>00085190</v>
      </c>
      <c r="T3879" s="8">
        <f t="shared" si="121"/>
        <v>7904607</v>
      </c>
    </row>
    <row r="3880" spans="1:20" x14ac:dyDescent="0.25">
      <c r="A3880" t="s">
        <v>3542</v>
      </c>
      <c r="B3880" s="7">
        <v>7904612</v>
      </c>
      <c r="C3880" s="9">
        <v>45684</v>
      </c>
      <c r="D3880" t="s">
        <v>3539</v>
      </c>
      <c r="E3880" t="s">
        <v>7842</v>
      </c>
      <c r="I3880" s="3">
        <v>0</v>
      </c>
      <c r="J3880" s="3">
        <v>127405.75999999999</v>
      </c>
      <c r="K3880" s="3">
        <v>1666986051.2</v>
      </c>
      <c r="N3880" t="s">
        <v>4877</v>
      </c>
      <c r="O3880" s="9">
        <v>45684.674884259301</v>
      </c>
      <c r="P3880" t="s">
        <v>83</v>
      </c>
      <c r="R3880" s="9"/>
      <c r="S3880" s="8" t="str">
        <f t="shared" si="120"/>
        <v>00085191</v>
      </c>
      <c r="T3880" s="8">
        <f t="shared" si="121"/>
        <v>7904612</v>
      </c>
    </row>
    <row r="3881" spans="1:20" x14ac:dyDescent="0.25">
      <c r="A3881" t="s">
        <v>3542</v>
      </c>
      <c r="B3881" s="7">
        <v>7904615</v>
      </c>
      <c r="C3881" s="9">
        <v>45684</v>
      </c>
      <c r="D3881" t="s">
        <v>3539</v>
      </c>
      <c r="E3881" t="s">
        <v>7843</v>
      </c>
      <c r="I3881" s="3">
        <v>0</v>
      </c>
      <c r="J3881" s="3">
        <v>929968.62</v>
      </c>
      <c r="K3881" s="3">
        <v>1666056082.5799999</v>
      </c>
      <c r="N3881" t="s">
        <v>4877</v>
      </c>
      <c r="O3881" s="9">
        <v>45684.690775463001</v>
      </c>
      <c r="P3881" t="s">
        <v>26</v>
      </c>
      <c r="R3881" s="9"/>
      <c r="S3881" s="8" t="str">
        <f t="shared" si="120"/>
        <v>00085192</v>
      </c>
      <c r="T3881" s="8">
        <f t="shared" si="121"/>
        <v>7904615</v>
      </c>
    </row>
    <row r="3882" spans="1:20" x14ac:dyDescent="0.25">
      <c r="A3882" t="s">
        <v>3542</v>
      </c>
      <c r="B3882" s="7">
        <v>7904616</v>
      </c>
      <c r="C3882" s="9">
        <v>45684</v>
      </c>
      <c r="D3882" t="s">
        <v>3539</v>
      </c>
      <c r="E3882" t="s">
        <v>7844</v>
      </c>
      <c r="I3882" s="3">
        <v>0</v>
      </c>
      <c r="J3882" s="3">
        <v>11057211.41</v>
      </c>
      <c r="K3882" s="3">
        <v>1654998871.1700001</v>
      </c>
      <c r="N3882" t="s">
        <v>4877</v>
      </c>
      <c r="O3882" s="9">
        <v>45684.692465277803</v>
      </c>
      <c r="P3882" t="s">
        <v>83</v>
      </c>
      <c r="R3882" s="9"/>
      <c r="S3882" s="8" t="str">
        <f t="shared" si="120"/>
        <v>00085193</v>
      </c>
      <c r="T3882" s="8">
        <f t="shared" si="121"/>
        <v>7904616</v>
      </c>
    </row>
    <row r="3883" spans="1:20" x14ac:dyDescent="0.25">
      <c r="A3883" t="s">
        <v>3542</v>
      </c>
      <c r="B3883" s="7">
        <v>7904619</v>
      </c>
      <c r="C3883" s="9">
        <v>45684</v>
      </c>
      <c r="D3883" t="s">
        <v>3539</v>
      </c>
      <c r="E3883" t="s">
        <v>7845</v>
      </c>
      <c r="I3883" s="3">
        <v>0</v>
      </c>
      <c r="J3883" s="3">
        <v>845601.43</v>
      </c>
      <c r="K3883" s="3">
        <v>1654153269.74</v>
      </c>
      <c r="N3883" t="s">
        <v>4877</v>
      </c>
      <c r="O3883" s="9">
        <v>45684.699780092596</v>
      </c>
      <c r="P3883" t="s">
        <v>26</v>
      </c>
      <c r="R3883" s="9"/>
      <c r="S3883" s="8" t="str">
        <f t="shared" si="120"/>
        <v>00085195</v>
      </c>
      <c r="T3883" s="8">
        <f t="shared" si="121"/>
        <v>7904619</v>
      </c>
    </row>
    <row r="3884" spans="1:20" x14ac:dyDescent="0.25">
      <c r="A3884" t="s">
        <v>3542</v>
      </c>
      <c r="B3884" s="7">
        <v>7904621</v>
      </c>
      <c r="C3884" s="9">
        <v>45684</v>
      </c>
      <c r="D3884" t="s">
        <v>4874</v>
      </c>
      <c r="E3884" t="s">
        <v>4461</v>
      </c>
      <c r="F3884" t="s">
        <v>5399</v>
      </c>
      <c r="I3884" s="3">
        <v>95803.58</v>
      </c>
      <c r="J3884" s="3">
        <v>0</v>
      </c>
      <c r="K3884" s="3">
        <v>1654249073.3199999</v>
      </c>
      <c r="N3884" t="s">
        <v>4877</v>
      </c>
      <c r="O3884" s="9">
        <v>45684.704803240696</v>
      </c>
      <c r="P3884" t="s">
        <v>83</v>
      </c>
      <c r="R3884" s="9"/>
      <c r="S3884" s="8" t="str">
        <f t="shared" si="120"/>
        <v/>
      </c>
      <c r="T3884" s="8" t="str">
        <f t="shared" si="121"/>
        <v/>
      </c>
    </row>
    <row r="3885" spans="1:20" x14ac:dyDescent="0.25">
      <c r="A3885" t="s">
        <v>3542</v>
      </c>
      <c r="B3885" s="7">
        <v>7904628</v>
      </c>
      <c r="C3885" s="9">
        <v>45684</v>
      </c>
      <c r="D3885" t="s">
        <v>4874</v>
      </c>
      <c r="E3885" t="s">
        <v>4462</v>
      </c>
      <c r="I3885" s="3">
        <v>0</v>
      </c>
      <c r="J3885" s="3">
        <v>18498480</v>
      </c>
      <c r="K3885" s="3">
        <v>1635750593.3199999</v>
      </c>
      <c r="N3885" t="s">
        <v>4877</v>
      </c>
      <c r="O3885" s="9">
        <v>45684.743842592601</v>
      </c>
      <c r="P3885" t="s">
        <v>4944</v>
      </c>
      <c r="R3885" s="9"/>
      <c r="S3885" s="8" t="str">
        <f t="shared" si="120"/>
        <v/>
      </c>
      <c r="T3885" s="8" t="str">
        <f t="shared" si="121"/>
        <v/>
      </c>
    </row>
    <row r="3886" spans="1:20" x14ac:dyDescent="0.25">
      <c r="A3886" t="s">
        <v>3542</v>
      </c>
      <c r="B3886" s="7">
        <v>7904629</v>
      </c>
      <c r="C3886" s="9">
        <v>45684</v>
      </c>
      <c r="D3886" t="s">
        <v>4874</v>
      </c>
      <c r="E3886" t="s">
        <v>4463</v>
      </c>
      <c r="I3886" s="3">
        <v>0</v>
      </c>
      <c r="J3886" s="3">
        <v>6403320</v>
      </c>
      <c r="K3886" s="3">
        <v>1629347273.3199999</v>
      </c>
      <c r="N3886" t="s">
        <v>4877</v>
      </c>
      <c r="O3886" s="9">
        <v>45684.743865740696</v>
      </c>
      <c r="P3886" t="s">
        <v>4944</v>
      </c>
      <c r="R3886" s="9"/>
      <c r="S3886" s="8" t="str">
        <f t="shared" si="120"/>
        <v/>
      </c>
      <c r="T3886" s="8" t="str">
        <f t="shared" si="121"/>
        <v/>
      </c>
    </row>
    <row r="3887" spans="1:20" x14ac:dyDescent="0.25">
      <c r="A3887" t="s">
        <v>3542</v>
      </c>
      <c r="B3887" s="7">
        <v>7904630</v>
      </c>
      <c r="C3887" s="9">
        <v>45684</v>
      </c>
      <c r="D3887" t="s">
        <v>4874</v>
      </c>
      <c r="E3887" t="s">
        <v>4464</v>
      </c>
      <c r="I3887" s="3">
        <v>0</v>
      </c>
      <c r="J3887" s="3">
        <v>18498480</v>
      </c>
      <c r="K3887" s="3">
        <v>1610848793.3199999</v>
      </c>
      <c r="N3887" t="s">
        <v>4877</v>
      </c>
      <c r="O3887" s="9">
        <v>45684.743888888901</v>
      </c>
      <c r="P3887" t="s">
        <v>4944</v>
      </c>
      <c r="R3887" s="9"/>
      <c r="S3887" s="8" t="str">
        <f t="shared" si="120"/>
        <v/>
      </c>
      <c r="T3887" s="8" t="str">
        <f t="shared" si="121"/>
        <v/>
      </c>
    </row>
    <row r="3888" spans="1:20" x14ac:dyDescent="0.25">
      <c r="A3888" t="s">
        <v>3542</v>
      </c>
      <c r="B3888" s="7">
        <v>7904631</v>
      </c>
      <c r="C3888" s="9">
        <v>45684</v>
      </c>
      <c r="D3888" t="s">
        <v>4874</v>
      </c>
      <c r="E3888" t="s">
        <v>4465</v>
      </c>
      <c r="I3888" s="3">
        <v>0</v>
      </c>
      <c r="J3888" s="3">
        <v>5502112</v>
      </c>
      <c r="K3888" s="3">
        <v>1605346681.3199999</v>
      </c>
      <c r="N3888" t="s">
        <v>4877</v>
      </c>
      <c r="O3888" s="9">
        <v>45684.743912037004</v>
      </c>
      <c r="P3888" t="s">
        <v>4944</v>
      </c>
      <c r="R3888" s="9"/>
      <c r="S3888" s="8" t="str">
        <f t="shared" si="120"/>
        <v/>
      </c>
      <c r="T3888" s="8" t="str">
        <f t="shared" si="121"/>
        <v/>
      </c>
    </row>
    <row r="3889" spans="1:20" x14ac:dyDescent="0.25">
      <c r="A3889" t="s">
        <v>3542</v>
      </c>
      <c r="B3889" s="7">
        <v>7904675</v>
      </c>
      <c r="C3889" s="9">
        <v>45685</v>
      </c>
      <c r="D3889" t="s">
        <v>4942</v>
      </c>
      <c r="E3889" t="s">
        <v>3267</v>
      </c>
      <c r="F3889" t="s">
        <v>7846</v>
      </c>
      <c r="I3889" s="3">
        <v>147565.6</v>
      </c>
      <c r="J3889" s="3">
        <v>0</v>
      </c>
      <c r="K3889" s="3">
        <v>1605494246.9200001</v>
      </c>
      <c r="N3889" t="s">
        <v>4877</v>
      </c>
      <c r="O3889" s="9">
        <v>45685.376736111102</v>
      </c>
      <c r="P3889" t="s">
        <v>26</v>
      </c>
      <c r="R3889" s="9"/>
      <c r="S3889" s="8" t="str">
        <f t="shared" si="120"/>
        <v/>
      </c>
      <c r="T3889" s="8" t="str">
        <f t="shared" si="121"/>
        <v/>
      </c>
    </row>
    <row r="3890" spans="1:20" x14ac:dyDescent="0.25">
      <c r="A3890" t="s">
        <v>3542</v>
      </c>
      <c r="B3890" s="7">
        <v>7904677</v>
      </c>
      <c r="C3890" s="9">
        <v>45685</v>
      </c>
      <c r="D3890" t="s">
        <v>4942</v>
      </c>
      <c r="E3890" t="s">
        <v>4466</v>
      </c>
      <c r="F3890" t="s">
        <v>7847</v>
      </c>
      <c r="I3890" s="3">
        <v>21143033.050000001</v>
      </c>
      <c r="J3890" s="3">
        <v>0</v>
      </c>
      <c r="K3890" s="3">
        <v>1626637279.97</v>
      </c>
      <c r="N3890" t="s">
        <v>4877</v>
      </c>
      <c r="O3890" s="9">
        <v>45685.382418981499</v>
      </c>
      <c r="P3890" t="s">
        <v>4944</v>
      </c>
      <c r="R3890" s="9"/>
      <c r="S3890" s="8" t="str">
        <f t="shared" si="120"/>
        <v/>
      </c>
      <c r="T3890" s="8" t="str">
        <f t="shared" si="121"/>
        <v/>
      </c>
    </row>
    <row r="3891" spans="1:20" x14ac:dyDescent="0.25">
      <c r="A3891" t="s">
        <v>3542</v>
      </c>
      <c r="B3891" s="7">
        <v>7904679</v>
      </c>
      <c r="C3891" s="9">
        <v>45685</v>
      </c>
      <c r="D3891" t="s">
        <v>4942</v>
      </c>
      <c r="E3891" t="s">
        <v>4467</v>
      </c>
      <c r="I3891" s="3">
        <v>1933569.21</v>
      </c>
      <c r="J3891" s="3">
        <v>0</v>
      </c>
      <c r="K3891" s="3">
        <v>1628570849.1800001</v>
      </c>
      <c r="N3891" t="s">
        <v>4877</v>
      </c>
      <c r="O3891" s="9">
        <v>45685.383055555598</v>
      </c>
      <c r="P3891" t="s">
        <v>4944</v>
      </c>
      <c r="R3891" s="9"/>
      <c r="S3891" s="8" t="str">
        <f t="shared" si="120"/>
        <v/>
      </c>
      <c r="T3891" s="8" t="str">
        <f t="shared" si="121"/>
        <v/>
      </c>
    </row>
    <row r="3892" spans="1:20" x14ac:dyDescent="0.25">
      <c r="A3892" t="s">
        <v>3542</v>
      </c>
      <c r="B3892" s="7">
        <v>7904680</v>
      </c>
      <c r="C3892" s="9">
        <v>45685</v>
      </c>
      <c r="D3892" t="s">
        <v>4942</v>
      </c>
      <c r="E3892" t="s">
        <v>4468</v>
      </c>
      <c r="I3892" s="3">
        <v>3478969.68</v>
      </c>
      <c r="J3892" s="3">
        <v>0</v>
      </c>
      <c r="K3892" s="3">
        <v>1632049818.8599999</v>
      </c>
      <c r="N3892" t="s">
        <v>4877</v>
      </c>
      <c r="O3892" s="9">
        <v>45685.383055555598</v>
      </c>
      <c r="P3892" t="s">
        <v>4944</v>
      </c>
      <c r="R3892" s="9"/>
      <c r="S3892" s="8" t="str">
        <f t="shared" si="120"/>
        <v/>
      </c>
      <c r="T3892" s="8" t="str">
        <f t="shared" si="121"/>
        <v/>
      </c>
    </row>
    <row r="3893" spans="1:20" x14ac:dyDescent="0.25">
      <c r="A3893" t="s">
        <v>3542</v>
      </c>
      <c r="B3893" s="7">
        <v>7904681</v>
      </c>
      <c r="C3893" s="9">
        <v>45685</v>
      </c>
      <c r="D3893" t="s">
        <v>4942</v>
      </c>
      <c r="E3893" t="s">
        <v>4469</v>
      </c>
      <c r="I3893" s="3">
        <v>4067841.93</v>
      </c>
      <c r="J3893" s="3">
        <v>0</v>
      </c>
      <c r="K3893" s="3">
        <v>1636117660.79</v>
      </c>
      <c r="N3893" t="s">
        <v>4877</v>
      </c>
      <c r="O3893" s="9">
        <v>45685.383055555598</v>
      </c>
      <c r="P3893" t="s">
        <v>4944</v>
      </c>
      <c r="R3893" s="9"/>
      <c r="S3893" s="8" t="str">
        <f t="shared" si="120"/>
        <v/>
      </c>
      <c r="T3893" s="8" t="str">
        <f t="shared" si="121"/>
        <v/>
      </c>
    </row>
    <row r="3894" spans="1:20" x14ac:dyDescent="0.25">
      <c r="A3894" t="s">
        <v>3542</v>
      </c>
      <c r="B3894" s="7">
        <v>7904682</v>
      </c>
      <c r="C3894" s="9">
        <v>45685</v>
      </c>
      <c r="D3894" t="s">
        <v>4942</v>
      </c>
      <c r="E3894" t="s">
        <v>4470</v>
      </c>
      <c r="I3894" s="3">
        <v>1518267.37</v>
      </c>
      <c r="J3894" s="3">
        <v>0</v>
      </c>
      <c r="K3894" s="3">
        <v>1637635928.1600001</v>
      </c>
      <c r="N3894" t="s">
        <v>4877</v>
      </c>
      <c r="O3894" s="9">
        <v>45685.3830787037</v>
      </c>
      <c r="P3894" t="s">
        <v>4944</v>
      </c>
      <c r="R3894" s="9"/>
      <c r="S3894" s="8" t="str">
        <f t="shared" si="120"/>
        <v/>
      </c>
      <c r="T3894" s="8" t="str">
        <f t="shared" si="121"/>
        <v/>
      </c>
    </row>
    <row r="3895" spans="1:20" x14ac:dyDescent="0.25">
      <c r="A3895" t="s">
        <v>3542</v>
      </c>
      <c r="B3895" s="7">
        <v>7904683</v>
      </c>
      <c r="C3895" s="9">
        <v>45685</v>
      </c>
      <c r="D3895" t="s">
        <v>4942</v>
      </c>
      <c r="E3895" t="s">
        <v>4471</v>
      </c>
      <c r="I3895" s="3">
        <v>680235.8</v>
      </c>
      <c r="J3895" s="3">
        <v>0</v>
      </c>
      <c r="K3895" s="3">
        <v>1638316163.96</v>
      </c>
      <c r="N3895" t="s">
        <v>4877</v>
      </c>
      <c r="O3895" s="9">
        <v>45685.3830787037</v>
      </c>
      <c r="P3895" t="s">
        <v>4944</v>
      </c>
      <c r="R3895" s="9"/>
      <c r="S3895" s="8" t="str">
        <f t="shared" si="120"/>
        <v/>
      </c>
      <c r="T3895" s="8" t="str">
        <f t="shared" si="121"/>
        <v/>
      </c>
    </row>
    <row r="3896" spans="1:20" x14ac:dyDescent="0.25">
      <c r="A3896" t="s">
        <v>3542</v>
      </c>
      <c r="B3896" s="7">
        <v>7904684</v>
      </c>
      <c r="C3896" s="9">
        <v>45685</v>
      </c>
      <c r="D3896" t="s">
        <v>4942</v>
      </c>
      <c r="E3896" t="s">
        <v>3239</v>
      </c>
      <c r="I3896" s="3">
        <v>538737.73</v>
      </c>
      <c r="J3896" s="3">
        <v>0</v>
      </c>
      <c r="K3896" s="3">
        <v>1638854901.6900001</v>
      </c>
      <c r="N3896" t="s">
        <v>4877</v>
      </c>
      <c r="O3896" s="9">
        <v>45685.383090277799</v>
      </c>
      <c r="P3896" t="s">
        <v>4944</v>
      </c>
      <c r="R3896" s="9"/>
      <c r="S3896" s="8" t="str">
        <f t="shared" si="120"/>
        <v/>
      </c>
      <c r="T3896" s="8" t="str">
        <f t="shared" si="121"/>
        <v/>
      </c>
    </row>
    <row r="3897" spans="1:20" x14ac:dyDescent="0.25">
      <c r="A3897" t="s">
        <v>3542</v>
      </c>
      <c r="B3897" s="7">
        <v>7904687</v>
      </c>
      <c r="C3897" s="9">
        <v>45685</v>
      </c>
      <c r="D3897" t="s">
        <v>4942</v>
      </c>
      <c r="E3897" t="s">
        <v>4472</v>
      </c>
      <c r="I3897" s="3">
        <v>5114096.63</v>
      </c>
      <c r="J3897" s="3">
        <v>0</v>
      </c>
      <c r="K3897" s="3">
        <v>1643968998.3199999</v>
      </c>
      <c r="N3897" t="s">
        <v>4877</v>
      </c>
      <c r="O3897" s="9">
        <v>45685.384409722203</v>
      </c>
      <c r="P3897" t="s">
        <v>4944</v>
      </c>
      <c r="R3897" s="9"/>
      <c r="S3897" s="8" t="str">
        <f t="shared" si="120"/>
        <v/>
      </c>
      <c r="T3897" s="8" t="str">
        <f t="shared" si="121"/>
        <v/>
      </c>
    </row>
    <row r="3898" spans="1:20" x14ac:dyDescent="0.25">
      <c r="A3898" t="s">
        <v>3542</v>
      </c>
      <c r="B3898" s="7">
        <v>7904688</v>
      </c>
      <c r="C3898" s="9">
        <v>45685</v>
      </c>
      <c r="D3898" t="s">
        <v>4942</v>
      </c>
      <c r="E3898" t="s">
        <v>4473</v>
      </c>
      <c r="I3898" s="3">
        <v>3002672.85</v>
      </c>
      <c r="J3898" s="3">
        <v>0</v>
      </c>
      <c r="K3898" s="3">
        <v>1646971671.1700001</v>
      </c>
      <c r="N3898" t="s">
        <v>4877</v>
      </c>
      <c r="O3898" s="9">
        <v>45685.384409722203</v>
      </c>
      <c r="P3898" t="s">
        <v>4944</v>
      </c>
      <c r="R3898" s="9"/>
      <c r="S3898" s="8" t="str">
        <f t="shared" si="120"/>
        <v/>
      </c>
      <c r="T3898" s="8" t="str">
        <f t="shared" si="121"/>
        <v/>
      </c>
    </row>
    <row r="3899" spans="1:20" x14ac:dyDescent="0.25">
      <c r="A3899" t="s">
        <v>3542</v>
      </c>
      <c r="B3899" s="7">
        <v>7904717</v>
      </c>
      <c r="C3899" s="9">
        <v>45685</v>
      </c>
      <c r="D3899" t="s">
        <v>3539</v>
      </c>
      <c r="E3899" t="s">
        <v>7848</v>
      </c>
      <c r="I3899" s="3">
        <v>0</v>
      </c>
      <c r="J3899" s="3">
        <v>1904465.43</v>
      </c>
      <c r="K3899" s="3">
        <v>1645067205.74</v>
      </c>
      <c r="N3899" t="s">
        <v>4877</v>
      </c>
      <c r="O3899" s="9">
        <v>45685.436608796299</v>
      </c>
      <c r="P3899" t="s">
        <v>26</v>
      </c>
      <c r="R3899" s="9"/>
      <c r="S3899" s="8" t="str">
        <f t="shared" si="120"/>
        <v>00085200</v>
      </c>
      <c r="T3899" s="8">
        <f t="shared" si="121"/>
        <v>7904717</v>
      </c>
    </row>
    <row r="3900" spans="1:20" x14ac:dyDescent="0.25">
      <c r="A3900" t="s">
        <v>3542</v>
      </c>
      <c r="B3900" s="7">
        <v>7904722</v>
      </c>
      <c r="C3900" s="9">
        <v>45685</v>
      </c>
      <c r="D3900" t="s">
        <v>4942</v>
      </c>
      <c r="E3900" t="s">
        <v>3400</v>
      </c>
      <c r="F3900" t="s">
        <v>7849</v>
      </c>
      <c r="I3900" s="3">
        <v>72000</v>
      </c>
      <c r="J3900" s="3">
        <v>0</v>
      </c>
      <c r="K3900" s="3">
        <v>1645139205.74</v>
      </c>
      <c r="N3900" t="s">
        <v>4877</v>
      </c>
      <c r="O3900" s="9">
        <v>45685.442662037</v>
      </c>
      <c r="P3900" t="s">
        <v>26</v>
      </c>
      <c r="R3900" s="9"/>
      <c r="S3900" s="8" t="str">
        <f t="shared" si="120"/>
        <v/>
      </c>
      <c r="T3900" s="8" t="str">
        <f t="shared" si="121"/>
        <v/>
      </c>
    </row>
    <row r="3901" spans="1:20" x14ac:dyDescent="0.25">
      <c r="A3901" t="s">
        <v>3542</v>
      </c>
      <c r="B3901" s="7">
        <v>7904726</v>
      </c>
      <c r="C3901" s="9">
        <v>45685</v>
      </c>
      <c r="D3901" t="s">
        <v>4942</v>
      </c>
      <c r="E3901" t="s">
        <v>4474</v>
      </c>
      <c r="F3901" t="s">
        <v>7850</v>
      </c>
      <c r="I3901" s="3">
        <v>1652321.42</v>
      </c>
      <c r="J3901" s="3">
        <v>0</v>
      </c>
      <c r="K3901" s="3">
        <v>1646791527.1600001</v>
      </c>
      <c r="N3901" t="s">
        <v>4877</v>
      </c>
      <c r="O3901" s="9">
        <v>45685.448414351798</v>
      </c>
      <c r="P3901" t="s">
        <v>26</v>
      </c>
      <c r="R3901" s="9"/>
      <c r="S3901" s="8" t="str">
        <f t="shared" si="120"/>
        <v/>
      </c>
      <c r="T3901" s="8" t="str">
        <f t="shared" si="121"/>
        <v/>
      </c>
    </row>
    <row r="3902" spans="1:20" x14ac:dyDescent="0.25">
      <c r="A3902" t="s">
        <v>3542</v>
      </c>
      <c r="B3902" s="7">
        <v>7904727</v>
      </c>
      <c r="C3902" s="9">
        <v>45685</v>
      </c>
      <c r="D3902" t="s">
        <v>4942</v>
      </c>
      <c r="E3902" t="s">
        <v>2962</v>
      </c>
      <c r="I3902" s="3">
        <v>4139848.69</v>
      </c>
      <c r="J3902" s="3">
        <v>0</v>
      </c>
      <c r="K3902" s="3">
        <v>1650931375.8499999</v>
      </c>
      <c r="N3902" t="s">
        <v>4877</v>
      </c>
      <c r="O3902" s="9">
        <v>45685.448773148099</v>
      </c>
      <c r="P3902" t="s">
        <v>4944</v>
      </c>
      <c r="R3902" s="9"/>
      <c r="S3902" s="8" t="str">
        <f t="shared" si="120"/>
        <v/>
      </c>
      <c r="T3902" s="8" t="str">
        <f t="shared" si="121"/>
        <v/>
      </c>
    </row>
    <row r="3903" spans="1:20" x14ac:dyDescent="0.25">
      <c r="A3903" t="s">
        <v>3542</v>
      </c>
      <c r="B3903" s="7">
        <v>7904728</v>
      </c>
      <c r="C3903" s="9">
        <v>45685</v>
      </c>
      <c r="D3903" t="s">
        <v>4942</v>
      </c>
      <c r="E3903" t="s">
        <v>3265</v>
      </c>
      <c r="I3903" s="3">
        <v>687077.99</v>
      </c>
      <c r="J3903" s="3">
        <v>0</v>
      </c>
      <c r="K3903" s="3">
        <v>1651618453.8399999</v>
      </c>
      <c r="N3903" t="s">
        <v>4877</v>
      </c>
      <c r="O3903" s="9">
        <v>45685.448993055601</v>
      </c>
      <c r="P3903" t="s">
        <v>4944</v>
      </c>
      <c r="R3903" s="9"/>
      <c r="S3903" s="8" t="str">
        <f t="shared" si="120"/>
        <v/>
      </c>
      <c r="T3903" s="8" t="str">
        <f t="shared" si="121"/>
        <v/>
      </c>
    </row>
    <row r="3904" spans="1:20" x14ac:dyDescent="0.25">
      <c r="A3904" t="s">
        <v>3542</v>
      </c>
      <c r="B3904" s="7">
        <v>7904729</v>
      </c>
      <c r="C3904" s="9">
        <v>45685</v>
      </c>
      <c r="D3904" t="s">
        <v>4942</v>
      </c>
      <c r="E3904" t="s">
        <v>4475</v>
      </c>
      <c r="I3904" s="3">
        <v>553300.72</v>
      </c>
      <c r="J3904" s="3">
        <v>0</v>
      </c>
      <c r="K3904" s="3">
        <v>1652171754.5599999</v>
      </c>
      <c r="N3904" t="s">
        <v>4877</v>
      </c>
      <c r="O3904" s="9">
        <v>45685.449004629598</v>
      </c>
      <c r="P3904" t="s">
        <v>4944</v>
      </c>
      <c r="R3904" s="9"/>
      <c r="S3904" s="8" t="str">
        <f t="shared" si="120"/>
        <v/>
      </c>
      <c r="T3904" s="8" t="str">
        <f t="shared" si="121"/>
        <v/>
      </c>
    </row>
    <row r="3905" spans="1:20" x14ac:dyDescent="0.25">
      <c r="A3905" t="s">
        <v>3542</v>
      </c>
      <c r="B3905" s="7">
        <v>7904730</v>
      </c>
      <c r="C3905" s="9">
        <v>45685</v>
      </c>
      <c r="D3905" t="s">
        <v>4942</v>
      </c>
      <c r="E3905" t="s">
        <v>4476</v>
      </c>
      <c r="I3905" s="3">
        <v>418444.93</v>
      </c>
      <c r="J3905" s="3">
        <v>0</v>
      </c>
      <c r="K3905" s="3">
        <v>1652590199.49</v>
      </c>
      <c r="N3905" t="s">
        <v>4877</v>
      </c>
      <c r="O3905" s="9">
        <v>45685.449004629598</v>
      </c>
      <c r="P3905" t="s">
        <v>4944</v>
      </c>
      <c r="R3905" s="9"/>
      <c r="S3905" s="8" t="str">
        <f t="shared" si="120"/>
        <v/>
      </c>
      <c r="T3905" s="8" t="str">
        <f t="shared" si="121"/>
        <v/>
      </c>
    </row>
    <row r="3906" spans="1:20" x14ac:dyDescent="0.25">
      <c r="A3906" t="s">
        <v>3542</v>
      </c>
      <c r="B3906" s="7">
        <v>7904731</v>
      </c>
      <c r="C3906" s="9">
        <v>45685</v>
      </c>
      <c r="D3906" t="s">
        <v>4942</v>
      </c>
      <c r="E3906" t="s">
        <v>4477</v>
      </c>
      <c r="I3906" s="3">
        <v>980631.52</v>
      </c>
      <c r="J3906" s="3">
        <v>0</v>
      </c>
      <c r="K3906" s="3">
        <v>1653570831.01</v>
      </c>
      <c r="N3906" t="s">
        <v>4877</v>
      </c>
      <c r="O3906" s="9">
        <v>45685.449004629598</v>
      </c>
      <c r="P3906" t="s">
        <v>4944</v>
      </c>
      <c r="R3906" s="9"/>
      <c r="S3906" s="8" t="str">
        <f t="shared" si="120"/>
        <v/>
      </c>
      <c r="T3906" s="8" t="str">
        <f t="shared" si="121"/>
        <v/>
      </c>
    </row>
    <row r="3907" spans="1:20" x14ac:dyDescent="0.25">
      <c r="A3907" t="s">
        <v>3542</v>
      </c>
      <c r="B3907" s="7">
        <v>7904732</v>
      </c>
      <c r="C3907" s="9">
        <v>45685</v>
      </c>
      <c r="D3907" t="s">
        <v>4942</v>
      </c>
      <c r="E3907" t="s">
        <v>4478</v>
      </c>
      <c r="I3907" s="3">
        <v>300260.34999999998</v>
      </c>
      <c r="J3907" s="3">
        <v>0</v>
      </c>
      <c r="K3907" s="3">
        <v>1653871091.3599999</v>
      </c>
      <c r="N3907" t="s">
        <v>4877</v>
      </c>
      <c r="O3907" s="9">
        <v>45685.449004629598</v>
      </c>
      <c r="P3907" t="s">
        <v>4944</v>
      </c>
      <c r="R3907" s="9"/>
      <c r="S3907" s="8" t="str">
        <f t="shared" si="120"/>
        <v/>
      </c>
      <c r="T3907" s="8" t="str">
        <f t="shared" si="121"/>
        <v/>
      </c>
    </row>
    <row r="3908" spans="1:20" x14ac:dyDescent="0.25">
      <c r="A3908" t="s">
        <v>3542</v>
      </c>
      <c r="B3908" s="7">
        <v>7904733</v>
      </c>
      <c r="C3908" s="9">
        <v>45685</v>
      </c>
      <c r="D3908" t="s">
        <v>4942</v>
      </c>
      <c r="E3908" t="s">
        <v>4479</v>
      </c>
      <c r="I3908" s="3">
        <v>11067897.85</v>
      </c>
      <c r="J3908" s="3">
        <v>0</v>
      </c>
      <c r="K3908" s="3">
        <v>1664938989.21</v>
      </c>
      <c r="N3908" t="s">
        <v>4877</v>
      </c>
      <c r="O3908" s="9">
        <v>45685.449270833298</v>
      </c>
      <c r="P3908" t="s">
        <v>4944</v>
      </c>
      <c r="R3908" s="9"/>
      <c r="S3908" s="8" t="str">
        <f t="shared" ref="S3908:S3971" si="122">+IF(MID(E3908,1,1)="R",MID(E3908,5,8),"")</f>
        <v/>
      </c>
      <c r="T3908" s="8" t="str">
        <f t="shared" ref="T3908:T3971" si="123">+IF(MID(S3908,1,1)="0",B3908,"")</f>
        <v/>
      </c>
    </row>
    <row r="3909" spans="1:20" x14ac:dyDescent="0.25">
      <c r="A3909" t="s">
        <v>3542</v>
      </c>
      <c r="B3909" s="7">
        <v>7904734</v>
      </c>
      <c r="C3909" s="9">
        <v>45685</v>
      </c>
      <c r="D3909" t="s">
        <v>4942</v>
      </c>
      <c r="E3909" t="s">
        <v>4480</v>
      </c>
      <c r="I3909" s="3">
        <v>4436199.49</v>
      </c>
      <c r="J3909" s="3">
        <v>0</v>
      </c>
      <c r="K3909" s="3">
        <v>1669375188.7</v>
      </c>
      <c r="N3909" t="s">
        <v>4877</v>
      </c>
      <c r="O3909" s="9">
        <v>45685.449270833298</v>
      </c>
      <c r="P3909" t="s">
        <v>4944</v>
      </c>
      <c r="R3909" s="9"/>
      <c r="S3909" s="8" t="str">
        <f t="shared" si="122"/>
        <v/>
      </c>
      <c r="T3909" s="8" t="str">
        <f t="shared" si="123"/>
        <v/>
      </c>
    </row>
    <row r="3910" spans="1:20" x14ac:dyDescent="0.25">
      <c r="A3910" t="s">
        <v>3542</v>
      </c>
      <c r="B3910" s="7">
        <v>7904735</v>
      </c>
      <c r="C3910" s="9">
        <v>45685</v>
      </c>
      <c r="D3910" t="s">
        <v>4942</v>
      </c>
      <c r="E3910" t="s">
        <v>4481</v>
      </c>
      <c r="I3910" s="3">
        <v>6351491.8600000003</v>
      </c>
      <c r="J3910" s="3">
        <v>0</v>
      </c>
      <c r="K3910" s="3">
        <v>1675726680.5599999</v>
      </c>
      <c r="N3910" t="s">
        <v>4877</v>
      </c>
      <c r="O3910" s="9">
        <v>45685.449270833298</v>
      </c>
      <c r="P3910" t="s">
        <v>4944</v>
      </c>
      <c r="R3910" s="9"/>
      <c r="S3910" s="8" t="str">
        <f t="shared" si="122"/>
        <v/>
      </c>
      <c r="T3910" s="8" t="str">
        <f t="shared" si="123"/>
        <v/>
      </c>
    </row>
    <row r="3911" spans="1:20" x14ac:dyDescent="0.25">
      <c r="A3911" t="s">
        <v>3542</v>
      </c>
      <c r="B3911" s="7">
        <v>7904736</v>
      </c>
      <c r="C3911" s="9">
        <v>45685</v>
      </c>
      <c r="D3911" t="s">
        <v>4942</v>
      </c>
      <c r="E3911" t="s">
        <v>4482</v>
      </c>
      <c r="I3911" s="3">
        <v>1487707.36</v>
      </c>
      <c r="J3911" s="3">
        <v>0</v>
      </c>
      <c r="K3911" s="3">
        <v>1677214387.9200001</v>
      </c>
      <c r="N3911" t="s">
        <v>4877</v>
      </c>
      <c r="O3911" s="9">
        <v>45685.449270833298</v>
      </c>
      <c r="P3911" t="s">
        <v>4944</v>
      </c>
      <c r="R3911" s="9"/>
      <c r="S3911" s="8" t="str">
        <f t="shared" si="122"/>
        <v/>
      </c>
      <c r="T3911" s="8" t="str">
        <f t="shared" si="123"/>
        <v/>
      </c>
    </row>
    <row r="3912" spans="1:20" x14ac:dyDescent="0.25">
      <c r="A3912" t="s">
        <v>3542</v>
      </c>
      <c r="B3912" s="7">
        <v>7904740</v>
      </c>
      <c r="C3912" s="9">
        <v>45685</v>
      </c>
      <c r="D3912" t="s">
        <v>4874</v>
      </c>
      <c r="E3912" t="s">
        <v>2786</v>
      </c>
      <c r="F3912" t="s">
        <v>7851</v>
      </c>
      <c r="I3912" s="3">
        <v>0</v>
      </c>
      <c r="J3912" s="3">
        <v>155805.01</v>
      </c>
      <c r="K3912" s="3">
        <v>1677058582.9100001</v>
      </c>
      <c r="N3912" t="s">
        <v>4877</v>
      </c>
      <c r="O3912" s="9">
        <v>45685.4525810185</v>
      </c>
      <c r="P3912" t="s">
        <v>83</v>
      </c>
      <c r="R3912" s="9"/>
      <c r="S3912" s="8" t="str">
        <f t="shared" si="122"/>
        <v/>
      </c>
      <c r="T3912" s="8" t="str">
        <f t="shared" si="123"/>
        <v/>
      </c>
    </row>
    <row r="3913" spans="1:20" x14ac:dyDescent="0.25">
      <c r="A3913" t="s">
        <v>3542</v>
      </c>
      <c r="B3913" s="7">
        <v>7904741</v>
      </c>
      <c r="C3913" s="9">
        <v>45685</v>
      </c>
      <c r="D3913" t="s">
        <v>3539</v>
      </c>
      <c r="E3913" t="s">
        <v>7852</v>
      </c>
      <c r="I3913" s="3">
        <v>0</v>
      </c>
      <c r="J3913" s="3">
        <v>2960302.11</v>
      </c>
      <c r="K3913" s="3">
        <v>1674098280.8</v>
      </c>
      <c r="N3913" t="s">
        <v>4877</v>
      </c>
      <c r="O3913" s="9">
        <v>45685.453090277799</v>
      </c>
      <c r="P3913" t="s">
        <v>83</v>
      </c>
      <c r="R3913" s="9"/>
      <c r="S3913" s="8" t="str">
        <f t="shared" si="122"/>
        <v>00085201</v>
      </c>
      <c r="T3913" s="8">
        <f t="shared" si="123"/>
        <v>7904741</v>
      </c>
    </row>
    <row r="3914" spans="1:20" x14ac:dyDescent="0.25">
      <c r="A3914" t="s">
        <v>3542</v>
      </c>
      <c r="B3914" s="7">
        <v>7904757</v>
      </c>
      <c r="C3914" s="9">
        <v>45685</v>
      </c>
      <c r="D3914" t="s">
        <v>4942</v>
      </c>
      <c r="E3914" t="s">
        <v>4483</v>
      </c>
      <c r="I3914" s="3">
        <v>1560975.37</v>
      </c>
      <c r="J3914" s="3">
        <v>0</v>
      </c>
      <c r="K3914" s="3">
        <v>1675659256.1700001</v>
      </c>
      <c r="N3914" t="s">
        <v>4877</v>
      </c>
      <c r="O3914" s="9">
        <v>45685.477812500001</v>
      </c>
      <c r="P3914" t="s">
        <v>4944</v>
      </c>
      <c r="R3914" s="9"/>
      <c r="S3914" s="8" t="str">
        <f t="shared" si="122"/>
        <v/>
      </c>
      <c r="T3914" s="8" t="str">
        <f t="shared" si="123"/>
        <v/>
      </c>
    </row>
    <row r="3915" spans="1:20" x14ac:dyDescent="0.25">
      <c r="A3915" t="s">
        <v>3542</v>
      </c>
      <c r="B3915" s="7">
        <v>7904758</v>
      </c>
      <c r="C3915" s="9">
        <v>45685</v>
      </c>
      <c r="D3915" t="s">
        <v>4942</v>
      </c>
      <c r="E3915" t="s">
        <v>4484</v>
      </c>
      <c r="I3915" s="3">
        <v>600370.24</v>
      </c>
      <c r="J3915" s="3">
        <v>0</v>
      </c>
      <c r="K3915" s="3">
        <v>1676259626.4100001</v>
      </c>
      <c r="N3915" t="s">
        <v>4877</v>
      </c>
      <c r="O3915" s="9">
        <v>45685.477812500001</v>
      </c>
      <c r="P3915" t="s">
        <v>4944</v>
      </c>
      <c r="R3915" s="9"/>
      <c r="S3915" s="8" t="str">
        <f t="shared" si="122"/>
        <v/>
      </c>
      <c r="T3915" s="8" t="str">
        <f t="shared" si="123"/>
        <v/>
      </c>
    </row>
    <row r="3916" spans="1:20" x14ac:dyDescent="0.25">
      <c r="A3916" t="s">
        <v>3542</v>
      </c>
      <c r="B3916" s="7">
        <v>7904759</v>
      </c>
      <c r="C3916" s="9">
        <v>45685</v>
      </c>
      <c r="D3916" t="s">
        <v>4942</v>
      </c>
      <c r="E3916" t="s">
        <v>4485</v>
      </c>
      <c r="I3916" s="3">
        <v>32780.44</v>
      </c>
      <c r="J3916" s="3">
        <v>0</v>
      </c>
      <c r="K3916" s="3">
        <v>1676292406.8499999</v>
      </c>
      <c r="N3916" t="s">
        <v>4877</v>
      </c>
      <c r="O3916" s="9">
        <v>45685.477812500001</v>
      </c>
      <c r="P3916" t="s">
        <v>4944</v>
      </c>
      <c r="R3916" s="9"/>
      <c r="S3916" s="8" t="str">
        <f t="shared" si="122"/>
        <v/>
      </c>
      <c r="T3916" s="8" t="str">
        <f t="shared" si="123"/>
        <v/>
      </c>
    </row>
    <row r="3917" spans="1:20" x14ac:dyDescent="0.25">
      <c r="A3917" t="s">
        <v>3542</v>
      </c>
      <c r="B3917" s="7">
        <v>7904760</v>
      </c>
      <c r="C3917" s="9">
        <v>45685</v>
      </c>
      <c r="D3917" t="s">
        <v>4942</v>
      </c>
      <c r="E3917" t="s">
        <v>4486</v>
      </c>
      <c r="F3917" t="s">
        <v>7823</v>
      </c>
      <c r="I3917" s="3">
        <v>1514215.31</v>
      </c>
      <c r="J3917" s="3">
        <v>0</v>
      </c>
      <c r="K3917" s="3">
        <v>1677806622.1600001</v>
      </c>
      <c r="N3917" t="s">
        <v>4877</v>
      </c>
      <c r="O3917" s="9">
        <v>45685.478217592601</v>
      </c>
      <c r="P3917" t="s">
        <v>4944</v>
      </c>
      <c r="R3917" s="9"/>
      <c r="S3917" s="8" t="str">
        <f t="shared" si="122"/>
        <v/>
      </c>
      <c r="T3917" s="8" t="str">
        <f t="shared" si="123"/>
        <v/>
      </c>
    </row>
    <row r="3918" spans="1:20" x14ac:dyDescent="0.25">
      <c r="A3918" t="s">
        <v>3542</v>
      </c>
      <c r="B3918" s="7">
        <v>7904761</v>
      </c>
      <c r="C3918" s="9">
        <v>45685</v>
      </c>
      <c r="D3918" t="s">
        <v>4942</v>
      </c>
      <c r="E3918" t="s">
        <v>4487</v>
      </c>
      <c r="F3918" t="s">
        <v>7823</v>
      </c>
      <c r="I3918" s="3">
        <v>1353075.09</v>
      </c>
      <c r="J3918" s="3">
        <v>0</v>
      </c>
      <c r="K3918" s="3">
        <v>1679159697.25</v>
      </c>
      <c r="N3918" t="s">
        <v>4877</v>
      </c>
      <c r="O3918" s="9">
        <v>45685.478275463</v>
      </c>
      <c r="P3918" t="s">
        <v>4944</v>
      </c>
      <c r="R3918" s="9"/>
      <c r="S3918" s="8" t="str">
        <f t="shared" si="122"/>
        <v/>
      </c>
      <c r="T3918" s="8" t="str">
        <f t="shared" si="123"/>
        <v/>
      </c>
    </row>
    <row r="3919" spans="1:20" x14ac:dyDescent="0.25">
      <c r="A3919" t="s">
        <v>3542</v>
      </c>
      <c r="B3919" s="7">
        <v>7904762</v>
      </c>
      <c r="C3919" s="9">
        <v>45685</v>
      </c>
      <c r="D3919" t="s">
        <v>4942</v>
      </c>
      <c r="E3919" t="s">
        <v>4488</v>
      </c>
      <c r="F3919" t="s">
        <v>7823</v>
      </c>
      <c r="I3919" s="3">
        <v>1236099.93</v>
      </c>
      <c r="J3919" s="3">
        <v>0</v>
      </c>
      <c r="K3919" s="3">
        <v>1680395797.1800001</v>
      </c>
      <c r="N3919" t="s">
        <v>4877</v>
      </c>
      <c r="O3919" s="9">
        <v>45685.478275463</v>
      </c>
      <c r="P3919" t="s">
        <v>4944</v>
      </c>
      <c r="R3919" s="9"/>
      <c r="S3919" s="8" t="str">
        <f t="shared" si="122"/>
        <v/>
      </c>
      <c r="T3919" s="8" t="str">
        <f t="shared" si="123"/>
        <v/>
      </c>
    </row>
    <row r="3920" spans="1:20" x14ac:dyDescent="0.25">
      <c r="A3920" t="s">
        <v>3542</v>
      </c>
      <c r="B3920" s="7">
        <v>7904763</v>
      </c>
      <c r="C3920" s="9">
        <v>45685</v>
      </c>
      <c r="D3920" t="s">
        <v>4942</v>
      </c>
      <c r="E3920" t="s">
        <v>2909</v>
      </c>
      <c r="I3920" s="3">
        <v>16552713</v>
      </c>
      <c r="J3920" s="3">
        <v>0</v>
      </c>
      <c r="K3920" s="3">
        <v>1696948510.1800001</v>
      </c>
      <c r="N3920" t="s">
        <v>4877</v>
      </c>
      <c r="O3920" s="9">
        <v>45685.4785416667</v>
      </c>
      <c r="P3920" t="s">
        <v>4944</v>
      </c>
      <c r="R3920" s="9"/>
      <c r="S3920" s="8" t="str">
        <f t="shared" si="122"/>
        <v/>
      </c>
      <c r="T3920" s="8" t="str">
        <f t="shared" si="123"/>
        <v/>
      </c>
    </row>
    <row r="3921" spans="1:20" x14ac:dyDescent="0.25">
      <c r="A3921" t="s">
        <v>3542</v>
      </c>
      <c r="B3921" s="7">
        <v>7904764</v>
      </c>
      <c r="C3921" s="9">
        <v>45685</v>
      </c>
      <c r="D3921" t="s">
        <v>4942</v>
      </c>
      <c r="E3921" t="s">
        <v>4489</v>
      </c>
      <c r="I3921" s="3">
        <v>4723813.91</v>
      </c>
      <c r="J3921" s="3">
        <v>0</v>
      </c>
      <c r="K3921" s="3">
        <v>1701672324.0899999</v>
      </c>
      <c r="N3921" t="s">
        <v>4877</v>
      </c>
      <c r="O3921" s="9">
        <v>45685.478935185201</v>
      </c>
      <c r="P3921" t="s">
        <v>4944</v>
      </c>
      <c r="R3921" s="9"/>
      <c r="S3921" s="8" t="str">
        <f t="shared" si="122"/>
        <v/>
      </c>
      <c r="T3921" s="8" t="str">
        <f t="shared" si="123"/>
        <v/>
      </c>
    </row>
    <row r="3922" spans="1:20" x14ac:dyDescent="0.25">
      <c r="A3922" t="s">
        <v>3542</v>
      </c>
      <c r="B3922" s="7">
        <v>7904765</v>
      </c>
      <c r="C3922" s="9">
        <v>45685</v>
      </c>
      <c r="D3922" t="s">
        <v>4942</v>
      </c>
      <c r="E3922" t="s">
        <v>4490</v>
      </c>
      <c r="I3922" s="3">
        <v>9209654.4100000001</v>
      </c>
      <c r="J3922" s="3">
        <v>0</v>
      </c>
      <c r="K3922" s="3">
        <v>1710881978.5</v>
      </c>
      <c r="N3922" t="s">
        <v>4877</v>
      </c>
      <c r="O3922" s="9">
        <v>45685.478935185201</v>
      </c>
      <c r="P3922" t="s">
        <v>4944</v>
      </c>
      <c r="R3922" s="9"/>
      <c r="S3922" s="8" t="str">
        <f t="shared" si="122"/>
        <v/>
      </c>
      <c r="T3922" s="8" t="str">
        <f t="shared" si="123"/>
        <v/>
      </c>
    </row>
    <row r="3923" spans="1:20" x14ac:dyDescent="0.25">
      <c r="A3923" t="s">
        <v>3542</v>
      </c>
      <c r="B3923" s="7">
        <v>7904766</v>
      </c>
      <c r="C3923" s="9">
        <v>45685</v>
      </c>
      <c r="D3923" t="s">
        <v>4942</v>
      </c>
      <c r="E3923" t="s">
        <v>4491</v>
      </c>
      <c r="I3923" s="3">
        <v>5786693.6100000003</v>
      </c>
      <c r="J3923" s="3">
        <v>0</v>
      </c>
      <c r="K3923" s="3">
        <v>1716668672.1099999</v>
      </c>
      <c r="N3923" t="s">
        <v>4877</v>
      </c>
      <c r="O3923" s="9">
        <v>45685.478935185201</v>
      </c>
      <c r="P3923" t="s">
        <v>4944</v>
      </c>
      <c r="R3923" s="9"/>
      <c r="S3923" s="8" t="str">
        <f t="shared" si="122"/>
        <v/>
      </c>
      <c r="T3923" s="8" t="str">
        <f t="shared" si="123"/>
        <v/>
      </c>
    </row>
    <row r="3924" spans="1:20" x14ac:dyDescent="0.25">
      <c r="A3924" t="s">
        <v>3542</v>
      </c>
      <c r="B3924" s="7">
        <v>7904767</v>
      </c>
      <c r="C3924" s="9">
        <v>45685</v>
      </c>
      <c r="D3924" t="s">
        <v>4942</v>
      </c>
      <c r="E3924" t="s">
        <v>4492</v>
      </c>
      <c r="I3924" s="3">
        <v>3992832.05</v>
      </c>
      <c r="J3924" s="3">
        <v>0</v>
      </c>
      <c r="K3924" s="3">
        <v>1720661504.1600001</v>
      </c>
      <c r="N3924" t="s">
        <v>4877</v>
      </c>
      <c r="O3924" s="9">
        <v>45685.478935185201</v>
      </c>
      <c r="P3924" t="s">
        <v>4944</v>
      </c>
      <c r="R3924" s="9"/>
      <c r="S3924" s="8" t="str">
        <f t="shared" si="122"/>
        <v/>
      </c>
      <c r="T3924" s="8" t="str">
        <f t="shared" si="123"/>
        <v/>
      </c>
    </row>
    <row r="3925" spans="1:20" x14ac:dyDescent="0.25">
      <c r="A3925" t="s">
        <v>3542</v>
      </c>
      <c r="B3925" s="7">
        <v>7904768</v>
      </c>
      <c r="C3925" s="9">
        <v>45685</v>
      </c>
      <c r="D3925" t="s">
        <v>4874</v>
      </c>
      <c r="E3925" t="s">
        <v>2888</v>
      </c>
      <c r="F3925" t="s">
        <v>7853</v>
      </c>
      <c r="I3925" s="3">
        <v>0</v>
      </c>
      <c r="J3925" s="3">
        <v>21620.99</v>
      </c>
      <c r="K3925" s="3">
        <v>1720639883.1700001</v>
      </c>
      <c r="N3925" t="s">
        <v>4877</v>
      </c>
      <c r="O3925" s="9">
        <v>45685.479803240698</v>
      </c>
      <c r="P3925" t="s">
        <v>83</v>
      </c>
      <c r="R3925" s="9"/>
      <c r="S3925" s="8" t="str">
        <f t="shared" si="122"/>
        <v/>
      </c>
      <c r="T3925" s="8" t="str">
        <f t="shared" si="123"/>
        <v/>
      </c>
    </row>
    <row r="3926" spans="1:20" x14ac:dyDescent="0.25">
      <c r="A3926" t="s">
        <v>3542</v>
      </c>
      <c r="B3926" s="7">
        <v>7904769</v>
      </c>
      <c r="C3926" s="9">
        <v>45685</v>
      </c>
      <c r="D3926" t="s">
        <v>3539</v>
      </c>
      <c r="E3926" t="s">
        <v>7854</v>
      </c>
      <c r="I3926" s="3">
        <v>0</v>
      </c>
      <c r="J3926" s="3">
        <v>843217.68</v>
      </c>
      <c r="K3926" s="3">
        <v>1719796665.49</v>
      </c>
      <c r="N3926" t="s">
        <v>4877</v>
      </c>
      <c r="O3926" s="9">
        <v>45685.481203703697</v>
      </c>
      <c r="P3926" t="s">
        <v>83</v>
      </c>
      <c r="R3926" s="9"/>
      <c r="S3926" s="8" t="str">
        <f t="shared" si="122"/>
        <v>00085202</v>
      </c>
      <c r="T3926" s="8">
        <f t="shared" si="123"/>
        <v>7904769</v>
      </c>
    </row>
    <row r="3927" spans="1:20" x14ac:dyDescent="0.25">
      <c r="A3927" t="s">
        <v>3542</v>
      </c>
      <c r="B3927" s="7">
        <v>7904773</v>
      </c>
      <c r="C3927" s="9">
        <v>45685</v>
      </c>
      <c r="D3927" t="s">
        <v>3539</v>
      </c>
      <c r="E3927" t="s">
        <v>7855</v>
      </c>
      <c r="I3927" s="3">
        <v>0</v>
      </c>
      <c r="J3927" s="3">
        <v>4641144.09</v>
      </c>
      <c r="K3927" s="3">
        <v>1715155521.4000001</v>
      </c>
      <c r="N3927" t="s">
        <v>4877</v>
      </c>
      <c r="O3927" s="9">
        <v>45685.485868055599</v>
      </c>
      <c r="P3927" t="s">
        <v>26</v>
      </c>
      <c r="R3927" s="9"/>
      <c r="S3927" s="8" t="str">
        <f t="shared" si="122"/>
        <v>00085203</v>
      </c>
      <c r="T3927" s="8">
        <f t="shared" si="123"/>
        <v>7904773</v>
      </c>
    </row>
    <row r="3928" spans="1:20" x14ac:dyDescent="0.25">
      <c r="A3928" t="s">
        <v>3542</v>
      </c>
      <c r="B3928" s="7">
        <v>7904775</v>
      </c>
      <c r="C3928" s="9">
        <v>45685</v>
      </c>
      <c r="D3928" t="s">
        <v>4874</v>
      </c>
      <c r="E3928" t="s">
        <v>4493</v>
      </c>
      <c r="I3928" s="3">
        <v>0</v>
      </c>
      <c r="J3928" s="3">
        <v>10773.45</v>
      </c>
      <c r="K3928" s="3">
        <v>1715144747.95</v>
      </c>
      <c r="N3928" t="s">
        <v>4877</v>
      </c>
      <c r="O3928" s="9">
        <v>45685.488240740699</v>
      </c>
      <c r="P3928" t="s">
        <v>5102</v>
      </c>
      <c r="R3928" s="9"/>
      <c r="S3928" s="8" t="str">
        <f t="shared" si="122"/>
        <v/>
      </c>
      <c r="T3928" s="8" t="str">
        <f t="shared" si="123"/>
        <v/>
      </c>
    </row>
    <row r="3929" spans="1:20" x14ac:dyDescent="0.25">
      <c r="A3929" t="s">
        <v>3542</v>
      </c>
      <c r="B3929" s="7">
        <v>7904776</v>
      </c>
      <c r="C3929" s="9">
        <v>45685</v>
      </c>
      <c r="D3929" t="s">
        <v>4874</v>
      </c>
      <c r="E3929" t="s">
        <v>4494</v>
      </c>
      <c r="I3929" s="3">
        <v>0</v>
      </c>
      <c r="J3929" s="3">
        <v>4878.4799999999996</v>
      </c>
      <c r="K3929" s="3">
        <v>1715139869.47</v>
      </c>
      <c r="N3929" t="s">
        <v>4877</v>
      </c>
      <c r="O3929" s="9">
        <v>45685.488287036998</v>
      </c>
      <c r="P3929" t="s">
        <v>5102</v>
      </c>
      <c r="R3929" s="9"/>
      <c r="S3929" s="8" t="str">
        <f t="shared" si="122"/>
        <v/>
      </c>
      <c r="T3929" s="8" t="str">
        <f t="shared" si="123"/>
        <v/>
      </c>
    </row>
    <row r="3930" spans="1:20" x14ac:dyDescent="0.25">
      <c r="A3930" t="s">
        <v>3542</v>
      </c>
      <c r="B3930" s="7">
        <v>7904778</v>
      </c>
      <c r="C3930" s="9">
        <v>45685</v>
      </c>
      <c r="D3930" t="s">
        <v>3539</v>
      </c>
      <c r="E3930" t="s">
        <v>7856</v>
      </c>
      <c r="I3930" s="3">
        <v>0</v>
      </c>
      <c r="J3930" s="3">
        <v>17017623.359999999</v>
      </c>
      <c r="K3930" s="3">
        <v>1698122246.1099999</v>
      </c>
      <c r="N3930" t="s">
        <v>4877</v>
      </c>
      <c r="O3930" s="9">
        <v>45685.494560185201</v>
      </c>
      <c r="P3930" t="s">
        <v>83</v>
      </c>
      <c r="R3930" s="9"/>
      <c r="S3930" s="8" t="str">
        <f t="shared" si="122"/>
        <v>00085205</v>
      </c>
      <c r="T3930" s="8">
        <f t="shared" si="123"/>
        <v>7904778</v>
      </c>
    </row>
    <row r="3931" spans="1:20" x14ac:dyDescent="0.25">
      <c r="A3931" t="s">
        <v>3542</v>
      </c>
      <c r="B3931" s="7">
        <v>7904783</v>
      </c>
      <c r="C3931" s="9">
        <v>45685</v>
      </c>
      <c r="D3931" t="s">
        <v>4942</v>
      </c>
      <c r="E3931" t="s">
        <v>4495</v>
      </c>
      <c r="F3931" t="s">
        <v>7823</v>
      </c>
      <c r="I3931" s="3">
        <v>2359345.7000000002</v>
      </c>
      <c r="J3931" s="3">
        <v>0</v>
      </c>
      <c r="K3931" s="3">
        <v>1700481591.8099999</v>
      </c>
      <c r="N3931" t="s">
        <v>4877</v>
      </c>
      <c r="O3931" s="9">
        <v>45685.499293981498</v>
      </c>
      <c r="P3931" t="s">
        <v>4944</v>
      </c>
      <c r="R3931" s="9"/>
      <c r="S3931" s="8" t="str">
        <f t="shared" si="122"/>
        <v/>
      </c>
      <c r="T3931" s="8" t="str">
        <f t="shared" si="123"/>
        <v/>
      </c>
    </row>
    <row r="3932" spans="1:20" x14ac:dyDescent="0.25">
      <c r="A3932" t="s">
        <v>3542</v>
      </c>
      <c r="B3932" s="7">
        <v>7904784</v>
      </c>
      <c r="C3932" s="9">
        <v>45685</v>
      </c>
      <c r="D3932" t="s">
        <v>4942</v>
      </c>
      <c r="E3932" t="s">
        <v>4496</v>
      </c>
      <c r="F3932" t="s">
        <v>7823</v>
      </c>
      <c r="I3932" s="3">
        <v>1892873.65</v>
      </c>
      <c r="J3932" s="3">
        <v>0</v>
      </c>
      <c r="K3932" s="3">
        <v>1702374465.46</v>
      </c>
      <c r="N3932" t="s">
        <v>4877</v>
      </c>
      <c r="O3932" s="9">
        <v>45685.499293981498</v>
      </c>
      <c r="P3932" t="s">
        <v>4944</v>
      </c>
      <c r="R3932" s="9"/>
      <c r="S3932" s="8" t="str">
        <f t="shared" si="122"/>
        <v/>
      </c>
      <c r="T3932" s="8" t="str">
        <f t="shared" si="123"/>
        <v/>
      </c>
    </row>
    <row r="3933" spans="1:20" x14ac:dyDescent="0.25">
      <c r="A3933" t="s">
        <v>3542</v>
      </c>
      <c r="B3933" s="7">
        <v>7904785</v>
      </c>
      <c r="C3933" s="9">
        <v>45685</v>
      </c>
      <c r="D3933" t="s">
        <v>3539</v>
      </c>
      <c r="E3933" t="s">
        <v>7857</v>
      </c>
      <c r="I3933" s="3">
        <v>0</v>
      </c>
      <c r="J3933" s="3">
        <v>582600</v>
      </c>
      <c r="K3933" s="3">
        <v>1701791865.46</v>
      </c>
      <c r="N3933" t="s">
        <v>4877</v>
      </c>
      <c r="O3933" s="9">
        <v>45685.501759259299</v>
      </c>
      <c r="P3933" t="s">
        <v>83</v>
      </c>
      <c r="R3933" s="9"/>
      <c r="S3933" s="8" t="str">
        <f t="shared" si="122"/>
        <v>00085206</v>
      </c>
      <c r="T3933" s="8">
        <f t="shared" si="123"/>
        <v>7904785</v>
      </c>
    </row>
    <row r="3934" spans="1:20" x14ac:dyDescent="0.25">
      <c r="A3934" t="s">
        <v>3542</v>
      </c>
      <c r="B3934" s="7">
        <v>7904787</v>
      </c>
      <c r="C3934" s="9">
        <v>45685</v>
      </c>
      <c r="D3934" t="s">
        <v>3539</v>
      </c>
      <c r="E3934" t="s">
        <v>7858</v>
      </c>
      <c r="I3934" s="3">
        <v>0</v>
      </c>
      <c r="J3934" s="3">
        <v>457771</v>
      </c>
      <c r="K3934" s="3">
        <v>1701334094.46</v>
      </c>
      <c r="N3934" t="s">
        <v>4877</v>
      </c>
      <c r="O3934" s="9">
        <v>45685.502673611103</v>
      </c>
      <c r="P3934" t="s">
        <v>26</v>
      </c>
      <c r="R3934" s="9"/>
      <c r="S3934" s="8" t="str">
        <f t="shared" si="122"/>
        <v>00085207</v>
      </c>
      <c r="T3934" s="8">
        <f t="shared" si="123"/>
        <v>7904787</v>
      </c>
    </row>
    <row r="3935" spans="1:20" x14ac:dyDescent="0.25">
      <c r="A3935" t="s">
        <v>3542</v>
      </c>
      <c r="B3935" s="7">
        <v>7904789</v>
      </c>
      <c r="C3935" s="9">
        <v>45685</v>
      </c>
      <c r="D3935" t="s">
        <v>3539</v>
      </c>
      <c r="E3935" t="s">
        <v>7859</v>
      </c>
      <c r="I3935" s="3">
        <v>0</v>
      </c>
      <c r="J3935" s="3">
        <v>16723912.060000001</v>
      </c>
      <c r="K3935" s="3">
        <v>1684610182.4000001</v>
      </c>
      <c r="N3935" t="s">
        <v>4877</v>
      </c>
      <c r="O3935" s="9">
        <v>45685.514074074097</v>
      </c>
      <c r="P3935" t="s">
        <v>26</v>
      </c>
      <c r="R3935" s="9"/>
      <c r="S3935" s="8" t="str">
        <f t="shared" si="122"/>
        <v>00085208</v>
      </c>
      <c r="T3935" s="8">
        <f t="shared" si="123"/>
        <v>7904789</v>
      </c>
    </row>
    <row r="3936" spans="1:20" x14ac:dyDescent="0.25">
      <c r="A3936" t="s">
        <v>3542</v>
      </c>
      <c r="B3936" s="7">
        <v>7904793</v>
      </c>
      <c r="C3936" s="9">
        <v>45685</v>
      </c>
      <c r="D3936" t="s">
        <v>3539</v>
      </c>
      <c r="E3936" t="s">
        <v>7860</v>
      </c>
      <c r="I3936" s="3">
        <v>0</v>
      </c>
      <c r="J3936" s="3">
        <v>742585.6</v>
      </c>
      <c r="K3936" s="3">
        <v>1683867596.8</v>
      </c>
      <c r="N3936" t="s">
        <v>4877</v>
      </c>
      <c r="O3936" s="9">
        <v>45685.52</v>
      </c>
      <c r="P3936" t="s">
        <v>26</v>
      </c>
      <c r="R3936" s="9"/>
      <c r="S3936" s="8" t="str">
        <f t="shared" si="122"/>
        <v>00085209</v>
      </c>
      <c r="T3936" s="8">
        <f t="shared" si="123"/>
        <v>7904793</v>
      </c>
    </row>
    <row r="3937" spans="1:20" x14ac:dyDescent="0.25">
      <c r="A3937" t="s">
        <v>3542</v>
      </c>
      <c r="B3937" s="7">
        <v>7904796</v>
      </c>
      <c r="C3937" s="9">
        <v>45685</v>
      </c>
      <c r="D3937" t="s">
        <v>3539</v>
      </c>
      <c r="E3937" t="s">
        <v>7861</v>
      </c>
      <c r="I3937" s="3">
        <v>0</v>
      </c>
      <c r="J3937" s="3">
        <v>2500000</v>
      </c>
      <c r="K3937" s="3">
        <v>1681367596.8</v>
      </c>
      <c r="N3937" t="s">
        <v>4877</v>
      </c>
      <c r="O3937" s="9">
        <v>45685.526643518497</v>
      </c>
      <c r="P3937" t="s">
        <v>26</v>
      </c>
      <c r="R3937" s="9"/>
      <c r="S3937" s="8" t="str">
        <f t="shared" si="122"/>
        <v>00085210</v>
      </c>
      <c r="T3937" s="8">
        <f t="shared" si="123"/>
        <v>7904796</v>
      </c>
    </row>
    <row r="3938" spans="1:20" x14ac:dyDescent="0.25">
      <c r="A3938" t="s">
        <v>3542</v>
      </c>
      <c r="B3938" s="7">
        <v>7904797</v>
      </c>
      <c r="C3938" s="9">
        <v>45685</v>
      </c>
      <c r="D3938" t="s">
        <v>3539</v>
      </c>
      <c r="E3938" t="s">
        <v>7862</v>
      </c>
      <c r="I3938" s="3">
        <v>0</v>
      </c>
      <c r="J3938" s="3">
        <v>2500000</v>
      </c>
      <c r="K3938" s="3">
        <v>1678867596.8</v>
      </c>
      <c r="N3938" t="s">
        <v>4877</v>
      </c>
      <c r="O3938" s="9">
        <v>45685.527870370403</v>
      </c>
      <c r="P3938" t="s">
        <v>26</v>
      </c>
      <c r="R3938" s="9"/>
      <c r="S3938" s="8" t="str">
        <f t="shared" si="122"/>
        <v>00085211</v>
      </c>
      <c r="T3938" s="8">
        <f t="shared" si="123"/>
        <v>7904797</v>
      </c>
    </row>
    <row r="3939" spans="1:20" x14ac:dyDescent="0.25">
      <c r="A3939" t="s">
        <v>3542</v>
      </c>
      <c r="B3939" s="7">
        <v>7904798</v>
      </c>
      <c r="C3939" s="9">
        <v>45685</v>
      </c>
      <c r="D3939" t="s">
        <v>4874</v>
      </c>
      <c r="E3939" t="s">
        <v>3447</v>
      </c>
      <c r="F3939" t="s">
        <v>4876</v>
      </c>
      <c r="I3939" s="3">
        <v>0</v>
      </c>
      <c r="J3939" s="3">
        <v>177583.52</v>
      </c>
      <c r="K3939" s="3">
        <v>1678690013.28</v>
      </c>
      <c r="N3939" t="s">
        <v>4877</v>
      </c>
      <c r="O3939" s="9">
        <v>45685.530277777798</v>
      </c>
      <c r="P3939" t="s">
        <v>26</v>
      </c>
      <c r="R3939" s="9"/>
      <c r="S3939" s="8" t="str">
        <f t="shared" si="122"/>
        <v/>
      </c>
      <c r="T3939" s="8" t="str">
        <f t="shared" si="123"/>
        <v/>
      </c>
    </row>
    <row r="3940" spans="1:20" x14ac:dyDescent="0.25">
      <c r="A3940" t="s">
        <v>3542</v>
      </c>
      <c r="B3940" s="7">
        <v>7904799</v>
      </c>
      <c r="C3940" s="9">
        <v>45685</v>
      </c>
      <c r="D3940" t="s">
        <v>3539</v>
      </c>
      <c r="E3940" t="s">
        <v>7863</v>
      </c>
      <c r="I3940" s="3">
        <v>0</v>
      </c>
      <c r="J3940" s="3">
        <v>3374086.89</v>
      </c>
      <c r="K3940" s="3">
        <v>1675315926.3900001</v>
      </c>
      <c r="N3940" t="s">
        <v>4877</v>
      </c>
      <c r="O3940" s="9">
        <v>45685.530277777798</v>
      </c>
      <c r="P3940" t="s">
        <v>26</v>
      </c>
      <c r="R3940" s="9"/>
      <c r="S3940" s="8" t="str">
        <f t="shared" si="122"/>
        <v>00085212</v>
      </c>
      <c r="T3940" s="8">
        <f t="shared" si="123"/>
        <v>7904799</v>
      </c>
    </row>
    <row r="3941" spans="1:20" x14ac:dyDescent="0.25">
      <c r="A3941" t="s">
        <v>3542</v>
      </c>
      <c r="B3941" s="7">
        <v>7904800</v>
      </c>
      <c r="C3941" s="9">
        <v>45685</v>
      </c>
      <c r="D3941" t="s">
        <v>3539</v>
      </c>
      <c r="E3941" t="s">
        <v>7864</v>
      </c>
      <c r="I3941" s="3">
        <v>0</v>
      </c>
      <c r="J3941" s="3">
        <v>419351.5</v>
      </c>
      <c r="K3941" s="3">
        <v>1674896574.8900001</v>
      </c>
      <c r="N3941" t="s">
        <v>4877</v>
      </c>
      <c r="O3941" s="9">
        <v>45685.534907407397</v>
      </c>
      <c r="P3941" t="s">
        <v>26</v>
      </c>
      <c r="R3941" s="9"/>
      <c r="S3941" s="8" t="str">
        <f t="shared" si="122"/>
        <v>00085213</v>
      </c>
      <c r="T3941" s="8">
        <f t="shared" si="123"/>
        <v>7904800</v>
      </c>
    </row>
    <row r="3942" spans="1:20" x14ac:dyDescent="0.25">
      <c r="A3942" t="s">
        <v>3542</v>
      </c>
      <c r="B3942" s="7">
        <v>7904801</v>
      </c>
      <c r="C3942" s="9">
        <v>45685</v>
      </c>
      <c r="D3942" t="s">
        <v>3539</v>
      </c>
      <c r="E3942" t="s">
        <v>7865</v>
      </c>
      <c r="I3942" s="3">
        <v>0</v>
      </c>
      <c r="J3942" s="3">
        <v>308134.49</v>
      </c>
      <c r="K3942" s="3">
        <v>1674588440.4000001</v>
      </c>
      <c r="N3942" t="s">
        <v>4877</v>
      </c>
      <c r="O3942" s="9">
        <v>45685.539189814801</v>
      </c>
      <c r="P3942" t="s">
        <v>26</v>
      </c>
      <c r="R3942" s="9"/>
      <c r="S3942" s="8" t="str">
        <f t="shared" si="122"/>
        <v>00085214</v>
      </c>
      <c r="T3942" s="8">
        <f t="shared" si="123"/>
        <v>7904801</v>
      </c>
    </row>
    <row r="3943" spans="1:20" x14ac:dyDescent="0.25">
      <c r="A3943" t="s">
        <v>3542</v>
      </c>
      <c r="B3943" s="7">
        <v>7904802</v>
      </c>
      <c r="C3943" s="9">
        <v>45685</v>
      </c>
      <c r="D3943" t="s">
        <v>3539</v>
      </c>
      <c r="E3943" t="s">
        <v>7866</v>
      </c>
      <c r="I3943" s="3">
        <v>0</v>
      </c>
      <c r="J3943" s="3">
        <v>402000</v>
      </c>
      <c r="K3943" s="3">
        <v>1674186440.4000001</v>
      </c>
      <c r="N3943" t="s">
        <v>4877</v>
      </c>
      <c r="O3943" s="9">
        <v>45685.542245370401</v>
      </c>
      <c r="P3943" t="s">
        <v>26</v>
      </c>
      <c r="R3943" s="9"/>
      <c r="S3943" s="8" t="str">
        <f t="shared" si="122"/>
        <v>00085215</v>
      </c>
      <c r="T3943" s="8">
        <f t="shared" si="123"/>
        <v>7904802</v>
      </c>
    </row>
    <row r="3944" spans="1:20" x14ac:dyDescent="0.25">
      <c r="A3944" t="s">
        <v>3542</v>
      </c>
      <c r="B3944" s="7">
        <v>7904803</v>
      </c>
      <c r="C3944" s="9">
        <v>45685</v>
      </c>
      <c r="D3944" t="s">
        <v>4942</v>
      </c>
      <c r="E3944" t="s">
        <v>4497</v>
      </c>
      <c r="F3944" t="s">
        <v>7823</v>
      </c>
      <c r="I3944" s="3">
        <v>2204304.04</v>
      </c>
      <c r="J3944" s="3">
        <v>0</v>
      </c>
      <c r="K3944" s="3">
        <v>1676390744.4400001</v>
      </c>
      <c r="N3944" t="s">
        <v>4877</v>
      </c>
      <c r="O3944" s="9">
        <v>45685.543715277803</v>
      </c>
      <c r="P3944" t="s">
        <v>4944</v>
      </c>
      <c r="R3944" s="9"/>
      <c r="S3944" s="8" t="str">
        <f t="shared" si="122"/>
        <v/>
      </c>
      <c r="T3944" s="8" t="str">
        <f t="shared" si="123"/>
        <v/>
      </c>
    </row>
    <row r="3945" spans="1:20" x14ac:dyDescent="0.25">
      <c r="A3945" t="s">
        <v>3542</v>
      </c>
      <c r="B3945" s="7">
        <v>7904804</v>
      </c>
      <c r="C3945" s="9">
        <v>45685</v>
      </c>
      <c r="D3945" t="s">
        <v>4942</v>
      </c>
      <c r="E3945" t="s">
        <v>4498</v>
      </c>
      <c r="F3945" t="s">
        <v>7823</v>
      </c>
      <c r="I3945" s="3">
        <v>1340208.51</v>
      </c>
      <c r="J3945" s="3">
        <v>0</v>
      </c>
      <c r="K3945" s="3">
        <v>1677730952.95</v>
      </c>
      <c r="N3945" t="s">
        <v>4877</v>
      </c>
      <c r="O3945" s="9">
        <v>45685.543715277803</v>
      </c>
      <c r="P3945" t="s">
        <v>4944</v>
      </c>
      <c r="R3945" s="9"/>
      <c r="S3945" s="8" t="str">
        <f t="shared" si="122"/>
        <v/>
      </c>
      <c r="T3945" s="8" t="str">
        <f t="shared" si="123"/>
        <v/>
      </c>
    </row>
    <row r="3946" spans="1:20" x14ac:dyDescent="0.25">
      <c r="A3946" t="s">
        <v>3542</v>
      </c>
      <c r="B3946" s="7">
        <v>7904805</v>
      </c>
      <c r="C3946" s="9">
        <v>45685</v>
      </c>
      <c r="D3946" t="s">
        <v>4942</v>
      </c>
      <c r="E3946" t="s">
        <v>4499</v>
      </c>
      <c r="I3946" s="3">
        <v>197414.06</v>
      </c>
      <c r="J3946" s="3">
        <v>0</v>
      </c>
      <c r="K3946" s="3">
        <v>1677928367.01</v>
      </c>
      <c r="N3946" t="s">
        <v>4877</v>
      </c>
      <c r="O3946" s="9">
        <v>45685.544016203698</v>
      </c>
      <c r="P3946" t="s">
        <v>4944</v>
      </c>
      <c r="R3946" s="9"/>
      <c r="S3946" s="8" t="str">
        <f t="shared" si="122"/>
        <v/>
      </c>
      <c r="T3946" s="8" t="str">
        <f t="shared" si="123"/>
        <v/>
      </c>
    </row>
    <row r="3947" spans="1:20" x14ac:dyDescent="0.25">
      <c r="A3947" t="s">
        <v>3542</v>
      </c>
      <c r="B3947" s="7">
        <v>7904806</v>
      </c>
      <c r="C3947" s="9">
        <v>45685</v>
      </c>
      <c r="D3947" t="s">
        <v>4942</v>
      </c>
      <c r="E3947" t="s">
        <v>4500</v>
      </c>
      <c r="I3947" s="3">
        <v>329801.84999999998</v>
      </c>
      <c r="J3947" s="3">
        <v>0</v>
      </c>
      <c r="K3947" s="3">
        <v>1678258168.8599999</v>
      </c>
      <c r="N3947" t="s">
        <v>4877</v>
      </c>
      <c r="O3947" s="9">
        <v>45685.544016203698</v>
      </c>
      <c r="P3947" t="s">
        <v>4944</v>
      </c>
      <c r="R3947" s="9"/>
      <c r="S3947" s="8" t="str">
        <f t="shared" si="122"/>
        <v/>
      </c>
      <c r="T3947" s="8" t="str">
        <f t="shared" si="123"/>
        <v/>
      </c>
    </row>
    <row r="3948" spans="1:20" x14ac:dyDescent="0.25">
      <c r="A3948" t="s">
        <v>3542</v>
      </c>
      <c r="B3948" s="7">
        <v>7904807</v>
      </c>
      <c r="C3948" s="9">
        <v>45685</v>
      </c>
      <c r="D3948" t="s">
        <v>4942</v>
      </c>
      <c r="E3948" t="s">
        <v>4501</v>
      </c>
      <c r="I3948" s="3">
        <v>942716.61</v>
      </c>
      <c r="J3948" s="3">
        <v>0</v>
      </c>
      <c r="K3948" s="3">
        <v>1679200885.47</v>
      </c>
      <c r="N3948" t="s">
        <v>4877</v>
      </c>
      <c r="O3948" s="9">
        <v>45685.544050925899</v>
      </c>
      <c r="P3948" t="s">
        <v>4944</v>
      </c>
      <c r="R3948" s="9"/>
      <c r="S3948" s="8" t="str">
        <f t="shared" si="122"/>
        <v/>
      </c>
      <c r="T3948" s="8" t="str">
        <f t="shared" si="123"/>
        <v/>
      </c>
    </row>
    <row r="3949" spans="1:20" x14ac:dyDescent="0.25">
      <c r="A3949" t="s">
        <v>3542</v>
      </c>
      <c r="B3949" s="7">
        <v>7904808</v>
      </c>
      <c r="C3949" s="9">
        <v>45685</v>
      </c>
      <c r="D3949" t="s">
        <v>4942</v>
      </c>
      <c r="E3949" t="s">
        <v>4502</v>
      </c>
      <c r="I3949" s="3">
        <v>1972242.79</v>
      </c>
      <c r="J3949" s="3">
        <v>0</v>
      </c>
      <c r="K3949" s="3">
        <v>1681173128.26</v>
      </c>
      <c r="N3949" t="s">
        <v>4877</v>
      </c>
      <c r="O3949" s="9">
        <v>45685.544085648202</v>
      </c>
      <c r="P3949" t="s">
        <v>4944</v>
      </c>
      <c r="R3949" s="9"/>
      <c r="S3949" s="8" t="str">
        <f t="shared" si="122"/>
        <v/>
      </c>
      <c r="T3949" s="8" t="str">
        <f t="shared" si="123"/>
        <v/>
      </c>
    </row>
    <row r="3950" spans="1:20" x14ac:dyDescent="0.25">
      <c r="A3950" t="s">
        <v>3542</v>
      </c>
      <c r="B3950" s="7">
        <v>7904809</v>
      </c>
      <c r="C3950" s="9">
        <v>45685</v>
      </c>
      <c r="D3950" t="s">
        <v>4942</v>
      </c>
      <c r="E3950" t="s">
        <v>4503</v>
      </c>
      <c r="I3950" s="3">
        <v>1851244.28</v>
      </c>
      <c r="J3950" s="3">
        <v>0</v>
      </c>
      <c r="K3950" s="3">
        <v>1683024372.54</v>
      </c>
      <c r="N3950" t="s">
        <v>4877</v>
      </c>
      <c r="O3950" s="9">
        <v>45685.544085648202</v>
      </c>
      <c r="P3950" t="s">
        <v>4944</v>
      </c>
      <c r="R3950" s="9"/>
      <c r="S3950" s="8" t="str">
        <f t="shared" si="122"/>
        <v/>
      </c>
      <c r="T3950" s="8" t="str">
        <f t="shared" si="123"/>
        <v/>
      </c>
    </row>
    <row r="3951" spans="1:20" x14ac:dyDescent="0.25">
      <c r="A3951" t="s">
        <v>3542</v>
      </c>
      <c r="B3951" s="7">
        <v>7904810</v>
      </c>
      <c r="C3951" s="9">
        <v>45685</v>
      </c>
      <c r="D3951" t="s">
        <v>4942</v>
      </c>
      <c r="E3951" t="s">
        <v>4504</v>
      </c>
      <c r="I3951" s="3">
        <v>204799.35</v>
      </c>
      <c r="J3951" s="3">
        <v>0</v>
      </c>
      <c r="K3951" s="3">
        <v>1683229171.8900001</v>
      </c>
      <c r="N3951" t="s">
        <v>4877</v>
      </c>
      <c r="O3951" s="9">
        <v>45685.544085648202</v>
      </c>
      <c r="P3951" t="s">
        <v>4944</v>
      </c>
      <c r="R3951" s="9"/>
      <c r="S3951" s="8" t="str">
        <f t="shared" si="122"/>
        <v/>
      </c>
      <c r="T3951" s="8" t="str">
        <f t="shared" si="123"/>
        <v/>
      </c>
    </row>
    <row r="3952" spans="1:20" x14ac:dyDescent="0.25">
      <c r="A3952" t="s">
        <v>3542</v>
      </c>
      <c r="B3952" s="7">
        <v>7904811</v>
      </c>
      <c r="C3952" s="9">
        <v>45685</v>
      </c>
      <c r="D3952" t="s">
        <v>4942</v>
      </c>
      <c r="E3952" t="s">
        <v>4505</v>
      </c>
      <c r="I3952" s="3">
        <v>28139231.18</v>
      </c>
      <c r="J3952" s="3">
        <v>0</v>
      </c>
      <c r="K3952" s="3">
        <v>1711368403.0699999</v>
      </c>
      <c r="N3952" t="s">
        <v>4877</v>
      </c>
      <c r="O3952" s="9">
        <v>45685.544247685197</v>
      </c>
      <c r="P3952" t="s">
        <v>4944</v>
      </c>
      <c r="R3952" s="9"/>
      <c r="S3952" s="8" t="str">
        <f t="shared" si="122"/>
        <v/>
      </c>
      <c r="T3952" s="8" t="str">
        <f t="shared" si="123"/>
        <v/>
      </c>
    </row>
    <row r="3953" spans="1:20" x14ac:dyDescent="0.25">
      <c r="A3953" t="s">
        <v>3542</v>
      </c>
      <c r="B3953" s="7">
        <v>7904812</v>
      </c>
      <c r="C3953" s="9">
        <v>45685</v>
      </c>
      <c r="D3953" t="s">
        <v>3539</v>
      </c>
      <c r="E3953" t="s">
        <v>7867</v>
      </c>
      <c r="I3953" s="3">
        <v>16.22</v>
      </c>
      <c r="J3953" s="3">
        <v>0</v>
      </c>
      <c r="K3953" s="3">
        <v>1711368419.29</v>
      </c>
      <c r="N3953" t="s">
        <v>4877</v>
      </c>
      <c r="O3953" s="9">
        <v>45685.545474537001</v>
      </c>
      <c r="P3953" t="s">
        <v>26</v>
      </c>
      <c r="R3953" s="9"/>
      <c r="S3953" s="8" t="str">
        <f t="shared" si="122"/>
        <v>00085216</v>
      </c>
      <c r="T3953" s="8">
        <f t="shared" si="123"/>
        <v>7904812</v>
      </c>
    </row>
    <row r="3954" spans="1:20" x14ac:dyDescent="0.25">
      <c r="A3954" t="s">
        <v>3542</v>
      </c>
      <c r="B3954" s="7">
        <v>7904813</v>
      </c>
      <c r="C3954" s="9">
        <v>45685</v>
      </c>
      <c r="D3954" t="s">
        <v>3539</v>
      </c>
      <c r="E3954" t="s">
        <v>7868</v>
      </c>
      <c r="I3954" s="3">
        <v>0</v>
      </c>
      <c r="J3954" s="3">
        <v>25371133.440000001</v>
      </c>
      <c r="K3954" s="3">
        <v>1685997285.8499999</v>
      </c>
      <c r="N3954" t="s">
        <v>4877</v>
      </c>
      <c r="O3954" s="9">
        <v>45685.546458333301</v>
      </c>
      <c r="P3954" t="s">
        <v>83</v>
      </c>
      <c r="R3954" s="9"/>
      <c r="S3954" s="8" t="str">
        <f t="shared" si="122"/>
        <v>00085217</v>
      </c>
      <c r="T3954" s="8">
        <f t="shared" si="123"/>
        <v>7904813</v>
      </c>
    </row>
    <row r="3955" spans="1:20" x14ac:dyDescent="0.25">
      <c r="A3955" t="s">
        <v>3542</v>
      </c>
      <c r="B3955" s="7">
        <v>7904816</v>
      </c>
      <c r="C3955" s="9">
        <v>45685</v>
      </c>
      <c r="D3955" t="s">
        <v>3539</v>
      </c>
      <c r="E3955" t="s">
        <v>7869</v>
      </c>
      <c r="I3955" s="3">
        <v>0</v>
      </c>
      <c r="J3955" s="3">
        <v>823718.40000000002</v>
      </c>
      <c r="K3955" s="3">
        <v>1685173567.45</v>
      </c>
      <c r="N3955" t="s">
        <v>4877</v>
      </c>
      <c r="O3955" s="9">
        <v>45685.546759259298</v>
      </c>
      <c r="P3955" t="s">
        <v>26</v>
      </c>
      <c r="R3955" s="9"/>
      <c r="S3955" s="8" t="str">
        <f t="shared" si="122"/>
        <v>00085218</v>
      </c>
      <c r="T3955" s="8">
        <f t="shared" si="123"/>
        <v>7904816</v>
      </c>
    </row>
    <row r="3956" spans="1:20" x14ac:dyDescent="0.25">
      <c r="A3956" t="s">
        <v>3542</v>
      </c>
      <c r="B3956" s="7">
        <v>7904817</v>
      </c>
      <c r="C3956" s="9">
        <v>45685</v>
      </c>
      <c r="D3956" t="s">
        <v>4874</v>
      </c>
      <c r="E3956" t="s">
        <v>3148</v>
      </c>
      <c r="F3956" t="s">
        <v>4876</v>
      </c>
      <c r="I3956" s="3">
        <v>0</v>
      </c>
      <c r="J3956" s="3">
        <v>65784.399999999994</v>
      </c>
      <c r="K3956" s="3">
        <v>1685107783.05</v>
      </c>
      <c r="N3956" t="s">
        <v>4877</v>
      </c>
      <c r="O3956" s="9">
        <v>45685.550520833298</v>
      </c>
      <c r="P3956" t="s">
        <v>26</v>
      </c>
      <c r="R3956" s="9"/>
      <c r="S3956" s="8" t="str">
        <f t="shared" si="122"/>
        <v/>
      </c>
      <c r="T3956" s="8" t="str">
        <f t="shared" si="123"/>
        <v/>
      </c>
    </row>
    <row r="3957" spans="1:20" x14ac:dyDescent="0.25">
      <c r="A3957" t="s">
        <v>3542</v>
      </c>
      <c r="B3957" s="7">
        <v>7904818</v>
      </c>
      <c r="C3957" s="9">
        <v>45685</v>
      </c>
      <c r="D3957" t="s">
        <v>3539</v>
      </c>
      <c r="E3957" t="s">
        <v>7870</v>
      </c>
      <c r="I3957" s="3">
        <v>0</v>
      </c>
      <c r="J3957" s="3">
        <v>2565591.4700000002</v>
      </c>
      <c r="K3957" s="3">
        <v>1682542191.5799999</v>
      </c>
      <c r="N3957" t="s">
        <v>4877</v>
      </c>
      <c r="O3957" s="9">
        <v>45685.550520833298</v>
      </c>
      <c r="P3957" t="s">
        <v>26</v>
      </c>
      <c r="R3957" s="9"/>
      <c r="S3957" s="8" t="str">
        <f t="shared" si="122"/>
        <v>00085219</v>
      </c>
      <c r="T3957" s="8">
        <f t="shared" si="123"/>
        <v>7904818</v>
      </c>
    </row>
    <row r="3958" spans="1:20" x14ac:dyDescent="0.25">
      <c r="A3958" t="s">
        <v>3542</v>
      </c>
      <c r="B3958" s="7">
        <v>7904819</v>
      </c>
      <c r="C3958" s="9">
        <v>45685</v>
      </c>
      <c r="D3958" t="s">
        <v>3539</v>
      </c>
      <c r="E3958" t="s">
        <v>7871</v>
      </c>
      <c r="I3958" s="3">
        <v>0</v>
      </c>
      <c r="J3958" s="3">
        <v>863805.05</v>
      </c>
      <c r="K3958" s="3">
        <v>1681678386.53</v>
      </c>
      <c r="N3958" t="s">
        <v>4877</v>
      </c>
      <c r="O3958" s="9">
        <v>45685.551527777803</v>
      </c>
      <c r="P3958" t="s">
        <v>26</v>
      </c>
      <c r="R3958" s="9"/>
      <c r="S3958" s="8" t="str">
        <f t="shared" si="122"/>
        <v>00085220</v>
      </c>
      <c r="T3958" s="8">
        <f t="shared" si="123"/>
        <v>7904819</v>
      </c>
    </row>
    <row r="3959" spans="1:20" x14ac:dyDescent="0.25">
      <c r="A3959" t="s">
        <v>3542</v>
      </c>
      <c r="B3959" s="7">
        <v>7904821</v>
      </c>
      <c r="C3959" s="9">
        <v>45685</v>
      </c>
      <c r="D3959" t="s">
        <v>3539</v>
      </c>
      <c r="E3959" t="s">
        <v>7872</v>
      </c>
      <c r="I3959" s="3">
        <v>0</v>
      </c>
      <c r="J3959" s="3">
        <v>2640859.4</v>
      </c>
      <c r="K3959" s="3">
        <v>1679037527.1300001</v>
      </c>
      <c r="N3959" t="s">
        <v>4877</v>
      </c>
      <c r="O3959" s="9">
        <v>45685.5647916667</v>
      </c>
      <c r="P3959" t="s">
        <v>26</v>
      </c>
      <c r="R3959" s="9"/>
      <c r="S3959" s="8" t="str">
        <f t="shared" si="122"/>
        <v>00085221</v>
      </c>
      <c r="T3959" s="8">
        <f t="shared" si="123"/>
        <v>7904821</v>
      </c>
    </row>
    <row r="3960" spans="1:20" x14ac:dyDescent="0.25">
      <c r="A3960" t="s">
        <v>3542</v>
      </c>
      <c r="B3960" s="7">
        <v>7904822</v>
      </c>
      <c r="C3960" s="9">
        <v>45685</v>
      </c>
      <c r="D3960" t="s">
        <v>3539</v>
      </c>
      <c r="E3960" t="s">
        <v>7873</v>
      </c>
      <c r="I3960" s="3">
        <v>0</v>
      </c>
      <c r="J3960" s="3">
        <v>0.8</v>
      </c>
      <c r="K3960" s="3">
        <v>1679037526.3299999</v>
      </c>
      <c r="N3960" t="s">
        <v>4877</v>
      </c>
      <c r="O3960" s="9">
        <v>45685.565069444398</v>
      </c>
      <c r="P3960" t="s">
        <v>83</v>
      </c>
      <c r="R3960" s="9"/>
      <c r="S3960" s="8" t="str">
        <f t="shared" si="122"/>
        <v>00085222</v>
      </c>
      <c r="T3960" s="8">
        <f t="shared" si="123"/>
        <v>7904822</v>
      </c>
    </row>
    <row r="3961" spans="1:20" x14ac:dyDescent="0.25">
      <c r="A3961" t="s">
        <v>3542</v>
      </c>
      <c r="B3961" s="7">
        <v>7904824</v>
      </c>
      <c r="C3961" s="9">
        <v>45685</v>
      </c>
      <c r="D3961" t="s">
        <v>3539</v>
      </c>
      <c r="E3961" t="s">
        <v>7874</v>
      </c>
      <c r="I3961" s="3">
        <v>0</v>
      </c>
      <c r="J3961" s="3">
        <v>1435814.78</v>
      </c>
      <c r="K3961" s="3">
        <v>1677601711.55</v>
      </c>
      <c r="N3961" t="s">
        <v>4877</v>
      </c>
      <c r="O3961" s="9">
        <v>45685.567048611098</v>
      </c>
      <c r="P3961" t="s">
        <v>26</v>
      </c>
      <c r="R3961" s="9"/>
      <c r="S3961" s="8" t="str">
        <f t="shared" si="122"/>
        <v>00085223</v>
      </c>
      <c r="T3961" s="8">
        <f t="shared" si="123"/>
        <v>7904824</v>
      </c>
    </row>
    <row r="3962" spans="1:20" x14ac:dyDescent="0.25">
      <c r="A3962" t="s">
        <v>3542</v>
      </c>
      <c r="B3962" s="7">
        <v>7904852</v>
      </c>
      <c r="C3962" s="9">
        <v>45685</v>
      </c>
      <c r="D3962" t="s">
        <v>4942</v>
      </c>
      <c r="E3962" t="s">
        <v>4506</v>
      </c>
      <c r="I3962" s="3">
        <v>1531270.9</v>
      </c>
      <c r="J3962" s="3">
        <v>0</v>
      </c>
      <c r="K3962" s="3">
        <v>1679132982.45</v>
      </c>
      <c r="N3962" t="s">
        <v>4877</v>
      </c>
      <c r="O3962" s="9">
        <v>45685.610254629602</v>
      </c>
      <c r="P3962" t="s">
        <v>4944</v>
      </c>
      <c r="R3962" s="9"/>
      <c r="S3962" s="8" t="str">
        <f t="shared" si="122"/>
        <v/>
      </c>
      <c r="T3962" s="8" t="str">
        <f t="shared" si="123"/>
        <v/>
      </c>
    </row>
    <row r="3963" spans="1:20" x14ac:dyDescent="0.25">
      <c r="A3963" t="s">
        <v>3542</v>
      </c>
      <c r="B3963" s="7">
        <v>7904853</v>
      </c>
      <c r="C3963" s="9">
        <v>45685</v>
      </c>
      <c r="D3963" t="s">
        <v>4942</v>
      </c>
      <c r="E3963" t="s">
        <v>4507</v>
      </c>
      <c r="I3963" s="3">
        <v>1666461.99</v>
      </c>
      <c r="J3963" s="3">
        <v>0</v>
      </c>
      <c r="K3963" s="3">
        <v>1680799444.4400001</v>
      </c>
      <c r="N3963" t="s">
        <v>4877</v>
      </c>
      <c r="O3963" s="9">
        <v>45685.611250000002</v>
      </c>
      <c r="P3963" t="s">
        <v>4944</v>
      </c>
      <c r="R3963" s="9"/>
      <c r="S3963" s="8" t="str">
        <f t="shared" si="122"/>
        <v/>
      </c>
      <c r="T3963" s="8" t="str">
        <f t="shared" si="123"/>
        <v/>
      </c>
    </row>
    <row r="3964" spans="1:20" x14ac:dyDescent="0.25">
      <c r="A3964" t="s">
        <v>3542</v>
      </c>
      <c r="B3964" s="7">
        <v>7904854</v>
      </c>
      <c r="C3964" s="9">
        <v>45685</v>
      </c>
      <c r="D3964" t="s">
        <v>4942</v>
      </c>
      <c r="E3964" t="s">
        <v>4508</v>
      </c>
      <c r="I3964" s="3">
        <v>2658197.17</v>
      </c>
      <c r="J3964" s="3">
        <v>0</v>
      </c>
      <c r="K3964" s="3">
        <v>1683457641.6099999</v>
      </c>
      <c r="N3964" t="s">
        <v>4877</v>
      </c>
      <c r="O3964" s="9">
        <v>45685.611250000002</v>
      </c>
      <c r="P3964" t="s">
        <v>4944</v>
      </c>
      <c r="R3964" s="9"/>
      <c r="S3964" s="8" t="str">
        <f t="shared" si="122"/>
        <v/>
      </c>
      <c r="T3964" s="8" t="str">
        <f t="shared" si="123"/>
        <v/>
      </c>
    </row>
    <row r="3965" spans="1:20" x14ac:dyDescent="0.25">
      <c r="A3965" t="s">
        <v>3542</v>
      </c>
      <c r="B3965" s="7">
        <v>7904855</v>
      </c>
      <c r="C3965" s="9">
        <v>45685</v>
      </c>
      <c r="D3965" t="s">
        <v>4942</v>
      </c>
      <c r="E3965" t="s">
        <v>4509</v>
      </c>
      <c r="I3965" s="3">
        <v>944315.54</v>
      </c>
      <c r="J3965" s="3">
        <v>0</v>
      </c>
      <c r="K3965" s="3">
        <v>1684401957.1500001</v>
      </c>
      <c r="N3965" t="s">
        <v>4877</v>
      </c>
      <c r="O3965" s="9">
        <v>45685.611250000002</v>
      </c>
      <c r="P3965" t="s">
        <v>4944</v>
      </c>
      <c r="R3965" s="9"/>
      <c r="S3965" s="8" t="str">
        <f t="shared" si="122"/>
        <v/>
      </c>
      <c r="T3965" s="8" t="str">
        <f t="shared" si="123"/>
        <v/>
      </c>
    </row>
    <row r="3966" spans="1:20" x14ac:dyDescent="0.25">
      <c r="A3966" t="s">
        <v>3542</v>
      </c>
      <c r="B3966" s="7">
        <v>7904856</v>
      </c>
      <c r="C3966" s="9">
        <v>45685</v>
      </c>
      <c r="D3966" t="s">
        <v>4942</v>
      </c>
      <c r="E3966" t="s">
        <v>4510</v>
      </c>
      <c r="I3966" s="3">
        <v>6545900.5499999998</v>
      </c>
      <c r="J3966" s="3">
        <v>0</v>
      </c>
      <c r="K3966" s="3">
        <v>1690947857.7</v>
      </c>
      <c r="N3966" t="s">
        <v>4877</v>
      </c>
      <c r="O3966" s="9">
        <v>45685.611516203702</v>
      </c>
      <c r="P3966" t="s">
        <v>4944</v>
      </c>
      <c r="R3966" s="9"/>
      <c r="S3966" s="8" t="str">
        <f t="shared" si="122"/>
        <v/>
      </c>
      <c r="T3966" s="8" t="str">
        <f t="shared" si="123"/>
        <v/>
      </c>
    </row>
    <row r="3967" spans="1:20" x14ac:dyDescent="0.25">
      <c r="A3967" t="s">
        <v>3542</v>
      </c>
      <c r="B3967" s="7">
        <v>7904857</v>
      </c>
      <c r="C3967" s="9">
        <v>45685</v>
      </c>
      <c r="D3967" t="s">
        <v>4942</v>
      </c>
      <c r="E3967" t="s">
        <v>4511</v>
      </c>
      <c r="I3967" s="3">
        <v>4971875.17</v>
      </c>
      <c r="J3967" s="3">
        <v>0</v>
      </c>
      <c r="K3967" s="3">
        <v>1695919732.8699999</v>
      </c>
      <c r="N3967" t="s">
        <v>4877</v>
      </c>
      <c r="O3967" s="9">
        <v>45685.611516203702</v>
      </c>
      <c r="P3967" t="s">
        <v>4944</v>
      </c>
      <c r="R3967" s="9"/>
      <c r="S3967" s="8" t="str">
        <f t="shared" si="122"/>
        <v/>
      </c>
      <c r="T3967" s="8" t="str">
        <f t="shared" si="123"/>
        <v/>
      </c>
    </row>
    <row r="3968" spans="1:20" x14ac:dyDescent="0.25">
      <c r="A3968" t="s">
        <v>3542</v>
      </c>
      <c r="B3968" s="7">
        <v>7904858</v>
      </c>
      <c r="C3968" s="9">
        <v>45685</v>
      </c>
      <c r="D3968" t="s">
        <v>4942</v>
      </c>
      <c r="E3968" t="s">
        <v>4512</v>
      </c>
      <c r="I3968" s="3">
        <v>3418964.41</v>
      </c>
      <c r="J3968" s="3">
        <v>0</v>
      </c>
      <c r="K3968" s="3">
        <v>1699338697.28</v>
      </c>
      <c r="N3968" t="s">
        <v>4877</v>
      </c>
      <c r="O3968" s="9">
        <v>45685.611516203702</v>
      </c>
      <c r="P3968" t="s">
        <v>4944</v>
      </c>
      <c r="R3968" s="9"/>
      <c r="S3968" s="8" t="str">
        <f t="shared" si="122"/>
        <v/>
      </c>
      <c r="T3968" s="8" t="str">
        <f t="shared" si="123"/>
        <v/>
      </c>
    </row>
    <row r="3969" spans="1:20" x14ac:dyDescent="0.25">
      <c r="A3969" t="s">
        <v>3542</v>
      </c>
      <c r="B3969" s="7">
        <v>7904859</v>
      </c>
      <c r="C3969" s="9">
        <v>45685</v>
      </c>
      <c r="D3969" t="s">
        <v>4942</v>
      </c>
      <c r="E3969" t="s">
        <v>4513</v>
      </c>
      <c r="I3969" s="3">
        <v>3469424.26</v>
      </c>
      <c r="J3969" s="3">
        <v>0</v>
      </c>
      <c r="K3969" s="3">
        <v>1702808121.54</v>
      </c>
      <c r="N3969" t="s">
        <v>4877</v>
      </c>
      <c r="O3969" s="9">
        <v>45685.611539351798</v>
      </c>
      <c r="P3969" t="s">
        <v>4944</v>
      </c>
      <c r="R3969" s="9"/>
      <c r="S3969" s="8" t="str">
        <f t="shared" si="122"/>
        <v/>
      </c>
      <c r="T3969" s="8" t="str">
        <f t="shared" si="123"/>
        <v/>
      </c>
    </row>
    <row r="3970" spans="1:20" x14ac:dyDescent="0.25">
      <c r="A3970" t="s">
        <v>3542</v>
      </c>
      <c r="B3970" s="7">
        <v>7904860</v>
      </c>
      <c r="C3970" s="9">
        <v>45685</v>
      </c>
      <c r="D3970" t="s">
        <v>4942</v>
      </c>
      <c r="E3970" t="s">
        <v>4514</v>
      </c>
      <c r="I3970" s="3">
        <v>124983.87</v>
      </c>
      <c r="J3970" s="3">
        <v>0</v>
      </c>
      <c r="K3970" s="3">
        <v>1702933105.4100001</v>
      </c>
      <c r="N3970" t="s">
        <v>4877</v>
      </c>
      <c r="O3970" s="9">
        <v>45685.611539351798</v>
      </c>
      <c r="P3970" t="s">
        <v>4944</v>
      </c>
      <c r="R3970" s="9"/>
      <c r="S3970" s="8" t="str">
        <f t="shared" si="122"/>
        <v/>
      </c>
      <c r="T3970" s="8" t="str">
        <f t="shared" si="123"/>
        <v/>
      </c>
    </row>
    <row r="3971" spans="1:20" x14ac:dyDescent="0.25">
      <c r="A3971" t="s">
        <v>3542</v>
      </c>
      <c r="B3971" s="7">
        <v>7904861</v>
      </c>
      <c r="C3971" s="9">
        <v>45685</v>
      </c>
      <c r="D3971" t="s">
        <v>4942</v>
      </c>
      <c r="E3971" t="s">
        <v>4515</v>
      </c>
      <c r="I3971" s="3">
        <v>1619242.46</v>
      </c>
      <c r="J3971" s="3">
        <v>0</v>
      </c>
      <c r="K3971" s="3">
        <v>1704552347.8699999</v>
      </c>
      <c r="N3971" t="s">
        <v>4877</v>
      </c>
      <c r="O3971" s="9">
        <v>45685.615601851903</v>
      </c>
      <c r="P3971" t="s">
        <v>4944</v>
      </c>
      <c r="R3971" s="9"/>
      <c r="S3971" s="8" t="str">
        <f t="shared" si="122"/>
        <v/>
      </c>
      <c r="T3971" s="8" t="str">
        <f t="shared" si="123"/>
        <v/>
      </c>
    </row>
    <row r="3972" spans="1:20" x14ac:dyDescent="0.25">
      <c r="A3972" t="s">
        <v>3542</v>
      </c>
      <c r="B3972" s="7">
        <v>7904862</v>
      </c>
      <c r="C3972" s="9">
        <v>45685</v>
      </c>
      <c r="D3972" t="s">
        <v>3539</v>
      </c>
      <c r="E3972" t="s">
        <v>7875</v>
      </c>
      <c r="I3972" s="3">
        <v>0</v>
      </c>
      <c r="J3972" s="3">
        <v>1291340</v>
      </c>
      <c r="K3972" s="3">
        <v>1703261007.8699999</v>
      </c>
      <c r="N3972" t="s">
        <v>4877</v>
      </c>
      <c r="O3972" s="9">
        <v>45685.624629629601</v>
      </c>
      <c r="P3972" t="s">
        <v>26</v>
      </c>
      <c r="R3972" s="9"/>
      <c r="S3972" s="8" t="str">
        <f t="shared" ref="S3972:S4035" si="124">+IF(MID(E3972,1,1)="R",MID(E3972,5,8),"")</f>
        <v>00085224</v>
      </c>
      <c r="T3972" s="8">
        <f t="shared" ref="T3972:T4035" si="125">+IF(MID(S3972,1,1)="0",B3972,"")</f>
        <v>7904862</v>
      </c>
    </row>
    <row r="3973" spans="1:20" x14ac:dyDescent="0.25">
      <c r="A3973" t="s">
        <v>3542</v>
      </c>
      <c r="B3973" s="7">
        <v>7904863</v>
      </c>
      <c r="C3973" s="9">
        <v>45685</v>
      </c>
      <c r="D3973" t="s">
        <v>3539</v>
      </c>
      <c r="E3973" t="s">
        <v>7876</v>
      </c>
      <c r="I3973" s="3">
        <v>0.76</v>
      </c>
      <c r="J3973" s="3">
        <v>0</v>
      </c>
      <c r="K3973" s="3">
        <v>1703261008.6300001</v>
      </c>
      <c r="N3973" t="s">
        <v>4877</v>
      </c>
      <c r="O3973" s="9">
        <v>45685.627916666701</v>
      </c>
      <c r="P3973" t="s">
        <v>26</v>
      </c>
      <c r="R3973" s="9"/>
      <c r="S3973" s="8" t="str">
        <f t="shared" si="124"/>
        <v>00085225</v>
      </c>
      <c r="T3973" s="8">
        <f t="shared" si="125"/>
        <v>7904863</v>
      </c>
    </row>
    <row r="3974" spans="1:20" x14ac:dyDescent="0.25">
      <c r="A3974" t="s">
        <v>3542</v>
      </c>
      <c r="B3974" s="7">
        <v>7904864</v>
      </c>
      <c r="C3974" s="9">
        <v>45685</v>
      </c>
      <c r="D3974" t="s">
        <v>3539</v>
      </c>
      <c r="E3974" t="s">
        <v>7877</v>
      </c>
      <c r="I3974" s="3">
        <v>0</v>
      </c>
      <c r="J3974" s="3">
        <v>2.04</v>
      </c>
      <c r="K3974" s="3">
        <v>1703261006.5899999</v>
      </c>
      <c r="N3974" t="s">
        <v>4877</v>
      </c>
      <c r="O3974" s="9">
        <v>45685.630185185197</v>
      </c>
      <c r="P3974" t="s">
        <v>26</v>
      </c>
      <c r="R3974" s="9"/>
      <c r="S3974" s="8" t="str">
        <f t="shared" si="124"/>
        <v>00085226</v>
      </c>
      <c r="T3974" s="8">
        <f t="shared" si="125"/>
        <v>7904864</v>
      </c>
    </row>
    <row r="3975" spans="1:20" x14ac:dyDescent="0.25">
      <c r="A3975" t="s">
        <v>3542</v>
      </c>
      <c r="B3975" s="7">
        <v>7904865</v>
      </c>
      <c r="C3975" s="9">
        <v>45685</v>
      </c>
      <c r="D3975" t="s">
        <v>3539</v>
      </c>
      <c r="E3975" t="s">
        <v>7878</v>
      </c>
      <c r="I3975" s="3">
        <v>0</v>
      </c>
      <c r="J3975" s="3">
        <v>5495854</v>
      </c>
      <c r="K3975" s="3">
        <v>1697765152.5899999</v>
      </c>
      <c r="N3975" t="s">
        <v>4877</v>
      </c>
      <c r="O3975" s="9">
        <v>45685.636724536998</v>
      </c>
      <c r="P3975" t="s">
        <v>26</v>
      </c>
      <c r="R3975" s="9"/>
      <c r="S3975" s="8" t="str">
        <f t="shared" si="124"/>
        <v>00085227</v>
      </c>
      <c r="T3975" s="8">
        <f t="shared" si="125"/>
        <v>7904865</v>
      </c>
    </row>
    <row r="3976" spans="1:20" x14ac:dyDescent="0.25">
      <c r="A3976" t="s">
        <v>3542</v>
      </c>
      <c r="B3976" s="7">
        <v>7904866</v>
      </c>
      <c r="C3976" s="9">
        <v>45685</v>
      </c>
      <c r="D3976" t="s">
        <v>4942</v>
      </c>
      <c r="E3976" t="s">
        <v>4516</v>
      </c>
      <c r="F3976" t="s">
        <v>7879</v>
      </c>
      <c r="I3976" s="3">
        <v>16541229.6</v>
      </c>
      <c r="J3976" s="3">
        <v>0</v>
      </c>
      <c r="K3976" s="3">
        <v>1714306382.1900001</v>
      </c>
      <c r="N3976" t="s">
        <v>4877</v>
      </c>
      <c r="O3976" s="9">
        <v>45685.640381944402</v>
      </c>
      <c r="P3976" t="s">
        <v>4944</v>
      </c>
      <c r="R3976" s="9"/>
      <c r="S3976" s="8" t="str">
        <f t="shared" si="124"/>
        <v/>
      </c>
      <c r="T3976" s="8" t="str">
        <f t="shared" si="125"/>
        <v/>
      </c>
    </row>
    <row r="3977" spans="1:20" x14ac:dyDescent="0.25">
      <c r="A3977" t="s">
        <v>3542</v>
      </c>
      <c r="B3977" s="7">
        <v>7904867</v>
      </c>
      <c r="C3977" s="9">
        <v>45685</v>
      </c>
      <c r="D3977" t="s">
        <v>3539</v>
      </c>
      <c r="E3977" t="s">
        <v>7880</v>
      </c>
      <c r="I3977" s="3">
        <v>0</v>
      </c>
      <c r="J3977" s="3">
        <v>2456408.4500000002</v>
      </c>
      <c r="K3977" s="3">
        <v>1711849973.74</v>
      </c>
      <c r="N3977" t="s">
        <v>4877</v>
      </c>
      <c r="O3977" s="9">
        <v>45685.643078703702</v>
      </c>
      <c r="P3977" t="s">
        <v>26</v>
      </c>
      <c r="R3977" s="9"/>
      <c r="S3977" s="8" t="str">
        <f t="shared" si="124"/>
        <v>00085228</v>
      </c>
      <c r="T3977" s="8">
        <f t="shared" si="125"/>
        <v>7904867</v>
      </c>
    </row>
    <row r="3978" spans="1:20" x14ac:dyDescent="0.25">
      <c r="A3978" t="s">
        <v>3542</v>
      </c>
      <c r="B3978" s="7">
        <v>7904868</v>
      </c>
      <c r="C3978" s="9">
        <v>45685</v>
      </c>
      <c r="D3978" t="s">
        <v>3539</v>
      </c>
      <c r="E3978" t="s">
        <v>7881</v>
      </c>
      <c r="I3978" s="3">
        <v>0</v>
      </c>
      <c r="J3978" s="3">
        <v>146703.93</v>
      </c>
      <c r="K3978" s="3">
        <v>1711703269.8099999</v>
      </c>
      <c r="N3978" t="s">
        <v>4877</v>
      </c>
      <c r="O3978" s="9">
        <v>45685.643159722204</v>
      </c>
      <c r="P3978" t="s">
        <v>83</v>
      </c>
      <c r="R3978" s="9"/>
      <c r="S3978" s="8" t="str">
        <f t="shared" si="124"/>
        <v>00085229</v>
      </c>
      <c r="T3978" s="8">
        <f t="shared" si="125"/>
        <v>7904868</v>
      </c>
    </row>
    <row r="3979" spans="1:20" x14ac:dyDescent="0.25">
      <c r="A3979" t="s">
        <v>3542</v>
      </c>
      <c r="B3979" s="7">
        <v>7904870</v>
      </c>
      <c r="C3979" s="9">
        <v>45685</v>
      </c>
      <c r="D3979" t="s">
        <v>3539</v>
      </c>
      <c r="E3979" t="s">
        <v>7882</v>
      </c>
      <c r="I3979" s="3">
        <v>0</v>
      </c>
      <c r="J3979" s="3">
        <v>1427933.33</v>
      </c>
      <c r="K3979" s="3">
        <v>1710275336.48</v>
      </c>
      <c r="N3979" t="s">
        <v>4877</v>
      </c>
      <c r="O3979" s="9">
        <v>45685.644062500003</v>
      </c>
      <c r="P3979" t="s">
        <v>26</v>
      </c>
      <c r="R3979" s="9"/>
      <c r="S3979" s="8" t="str">
        <f t="shared" si="124"/>
        <v>00085230</v>
      </c>
      <c r="T3979" s="8">
        <f t="shared" si="125"/>
        <v>7904870</v>
      </c>
    </row>
    <row r="3980" spans="1:20" x14ac:dyDescent="0.25">
      <c r="A3980" t="s">
        <v>3542</v>
      </c>
      <c r="B3980" s="7">
        <v>7904873</v>
      </c>
      <c r="C3980" s="9">
        <v>45685</v>
      </c>
      <c r="D3980" t="s">
        <v>4874</v>
      </c>
      <c r="E3980" t="s">
        <v>3002</v>
      </c>
      <c r="F3980" t="s">
        <v>7883</v>
      </c>
      <c r="I3980" s="3">
        <v>0</v>
      </c>
      <c r="J3980" s="3">
        <v>197122.59</v>
      </c>
      <c r="K3980" s="3">
        <v>1710078213.8900001</v>
      </c>
      <c r="N3980" t="s">
        <v>4877</v>
      </c>
      <c r="O3980" s="9">
        <v>45685.655104166697</v>
      </c>
      <c r="P3980" t="s">
        <v>83</v>
      </c>
      <c r="R3980" s="9"/>
      <c r="S3980" s="8" t="str">
        <f t="shared" si="124"/>
        <v/>
      </c>
      <c r="T3980" s="8" t="str">
        <f t="shared" si="125"/>
        <v/>
      </c>
    </row>
    <row r="3981" spans="1:20" x14ac:dyDescent="0.25">
      <c r="A3981" t="s">
        <v>3542</v>
      </c>
      <c r="B3981" s="7">
        <v>7904874</v>
      </c>
      <c r="C3981" s="9">
        <v>45685</v>
      </c>
      <c r="D3981" t="s">
        <v>4874</v>
      </c>
      <c r="E3981" t="s">
        <v>3005</v>
      </c>
      <c r="F3981" t="s">
        <v>7884</v>
      </c>
      <c r="I3981" s="3">
        <v>0</v>
      </c>
      <c r="J3981" s="3">
        <v>318681.5</v>
      </c>
      <c r="K3981" s="3">
        <v>1709759532.3900001</v>
      </c>
      <c r="N3981" t="s">
        <v>4877</v>
      </c>
      <c r="O3981" s="9">
        <v>45685.657002314802</v>
      </c>
      <c r="P3981" t="s">
        <v>83</v>
      </c>
      <c r="R3981" s="9"/>
      <c r="S3981" s="8" t="str">
        <f t="shared" si="124"/>
        <v/>
      </c>
      <c r="T3981" s="8" t="str">
        <f t="shared" si="125"/>
        <v/>
      </c>
    </row>
    <row r="3982" spans="1:20" x14ac:dyDescent="0.25">
      <c r="A3982" t="s">
        <v>3542</v>
      </c>
      <c r="B3982" s="7">
        <v>7904875</v>
      </c>
      <c r="C3982" s="9">
        <v>45685</v>
      </c>
      <c r="D3982" t="s">
        <v>3539</v>
      </c>
      <c r="E3982" t="s">
        <v>7885</v>
      </c>
      <c r="I3982" s="3">
        <v>0</v>
      </c>
      <c r="J3982" s="3">
        <v>3090338.66</v>
      </c>
      <c r="K3982" s="3">
        <v>1706669193.73</v>
      </c>
      <c r="N3982" t="s">
        <v>4877</v>
      </c>
      <c r="O3982" s="9">
        <v>45685.659664351799</v>
      </c>
      <c r="P3982" t="s">
        <v>26</v>
      </c>
      <c r="R3982" s="9"/>
      <c r="S3982" s="8" t="str">
        <f t="shared" si="124"/>
        <v>00085231</v>
      </c>
      <c r="T3982" s="8">
        <f t="shared" si="125"/>
        <v>7904875</v>
      </c>
    </row>
    <row r="3983" spans="1:20" x14ac:dyDescent="0.25">
      <c r="A3983" t="s">
        <v>3542</v>
      </c>
      <c r="B3983" s="7">
        <v>7904877</v>
      </c>
      <c r="C3983" s="9">
        <v>45685</v>
      </c>
      <c r="D3983" t="s">
        <v>3539</v>
      </c>
      <c r="E3983" t="s">
        <v>7886</v>
      </c>
      <c r="I3983" s="3">
        <v>0</v>
      </c>
      <c r="J3983" s="3">
        <v>3598540.92</v>
      </c>
      <c r="K3983" s="3">
        <v>1703070652.8099999</v>
      </c>
      <c r="N3983" t="s">
        <v>4877</v>
      </c>
      <c r="O3983" s="9">
        <v>45685.660694444399</v>
      </c>
      <c r="P3983" t="s">
        <v>83</v>
      </c>
      <c r="R3983" s="9"/>
      <c r="S3983" s="8" t="str">
        <f t="shared" si="124"/>
        <v>00085232</v>
      </c>
      <c r="T3983" s="8">
        <f t="shared" si="125"/>
        <v>7904877</v>
      </c>
    </row>
    <row r="3984" spans="1:20" x14ac:dyDescent="0.25">
      <c r="A3984" t="s">
        <v>3542</v>
      </c>
      <c r="B3984" s="7">
        <v>7904878</v>
      </c>
      <c r="C3984" s="9">
        <v>45685</v>
      </c>
      <c r="D3984" t="s">
        <v>3539</v>
      </c>
      <c r="E3984" t="s">
        <v>7887</v>
      </c>
      <c r="I3984" s="3">
        <v>0</v>
      </c>
      <c r="J3984" s="3">
        <v>1030000</v>
      </c>
      <c r="K3984" s="3">
        <v>1702040652.8099999</v>
      </c>
      <c r="N3984" t="s">
        <v>4877</v>
      </c>
      <c r="O3984" s="9">
        <v>45685.661458333299</v>
      </c>
      <c r="P3984" t="s">
        <v>26</v>
      </c>
      <c r="R3984" s="9"/>
      <c r="S3984" s="8" t="str">
        <f t="shared" si="124"/>
        <v>00085233</v>
      </c>
      <c r="T3984" s="8">
        <f t="shared" si="125"/>
        <v>7904878</v>
      </c>
    </row>
    <row r="3985" spans="1:20" x14ac:dyDescent="0.25">
      <c r="A3985" t="s">
        <v>3542</v>
      </c>
      <c r="B3985" s="7">
        <v>7904881</v>
      </c>
      <c r="C3985" s="9">
        <v>45685</v>
      </c>
      <c r="D3985" t="s">
        <v>4874</v>
      </c>
      <c r="E3985" t="s">
        <v>4517</v>
      </c>
      <c r="I3985" s="3">
        <v>0</v>
      </c>
      <c r="J3985" s="3">
        <v>24120.63</v>
      </c>
      <c r="K3985" s="3">
        <v>1702016532.1800001</v>
      </c>
      <c r="N3985" t="s">
        <v>4877</v>
      </c>
      <c r="O3985" s="9">
        <v>45685.663807870398</v>
      </c>
      <c r="P3985" t="s">
        <v>7888</v>
      </c>
      <c r="R3985" s="9"/>
      <c r="S3985" s="8" t="str">
        <f t="shared" si="124"/>
        <v/>
      </c>
      <c r="T3985" s="8" t="str">
        <f t="shared" si="125"/>
        <v/>
      </c>
    </row>
    <row r="3986" spans="1:20" x14ac:dyDescent="0.25">
      <c r="A3986" t="s">
        <v>3542</v>
      </c>
      <c r="B3986" s="7">
        <v>7904882</v>
      </c>
      <c r="C3986" s="9">
        <v>45685</v>
      </c>
      <c r="D3986" t="s">
        <v>3539</v>
      </c>
      <c r="E3986" t="s">
        <v>7889</v>
      </c>
      <c r="I3986" s="3">
        <v>0</v>
      </c>
      <c r="J3986" s="3">
        <v>1107.81</v>
      </c>
      <c r="K3986" s="3">
        <v>1702015424.3699999</v>
      </c>
      <c r="N3986" t="s">
        <v>4877</v>
      </c>
      <c r="O3986" s="9">
        <v>45685.666006944397</v>
      </c>
      <c r="P3986" t="s">
        <v>83</v>
      </c>
      <c r="R3986" s="9"/>
      <c r="S3986" s="8" t="str">
        <f t="shared" si="124"/>
        <v>00085234</v>
      </c>
      <c r="T3986" s="8">
        <f t="shared" si="125"/>
        <v>7904882</v>
      </c>
    </row>
    <row r="3987" spans="1:20" x14ac:dyDescent="0.25">
      <c r="A3987" t="s">
        <v>3542</v>
      </c>
      <c r="B3987" s="7">
        <v>7904890</v>
      </c>
      <c r="C3987" s="9">
        <v>45685</v>
      </c>
      <c r="D3987" t="s">
        <v>3539</v>
      </c>
      <c r="E3987" t="s">
        <v>7890</v>
      </c>
      <c r="I3987" s="3">
        <v>0</v>
      </c>
      <c r="J3987" s="3">
        <v>1129964.6599999999</v>
      </c>
      <c r="K3987" s="3">
        <v>1700885459.71</v>
      </c>
      <c r="N3987" t="s">
        <v>4877</v>
      </c>
      <c r="O3987" s="9">
        <v>45685.676828703698</v>
      </c>
      <c r="P3987" t="s">
        <v>26</v>
      </c>
      <c r="R3987" s="9"/>
      <c r="S3987" s="8" t="str">
        <f t="shared" si="124"/>
        <v>00085235</v>
      </c>
      <c r="T3987" s="8">
        <f t="shared" si="125"/>
        <v>7904890</v>
      </c>
    </row>
    <row r="3988" spans="1:20" x14ac:dyDescent="0.25">
      <c r="A3988" t="s">
        <v>3542</v>
      </c>
      <c r="B3988" s="7">
        <v>7904891</v>
      </c>
      <c r="C3988" s="9">
        <v>45685</v>
      </c>
      <c r="D3988" t="s">
        <v>3539</v>
      </c>
      <c r="E3988" t="s">
        <v>7891</v>
      </c>
      <c r="I3988" s="3">
        <v>0</v>
      </c>
      <c r="J3988" s="3">
        <v>25762168.359999999</v>
      </c>
      <c r="K3988" s="3">
        <v>1675123291.3499999</v>
      </c>
      <c r="N3988" t="s">
        <v>4877</v>
      </c>
      <c r="O3988" s="9">
        <v>45685.679895833302</v>
      </c>
      <c r="P3988" t="s">
        <v>26</v>
      </c>
      <c r="R3988" s="9"/>
      <c r="S3988" s="8" t="str">
        <f t="shared" si="124"/>
        <v>00085236</v>
      </c>
      <c r="T3988" s="8">
        <f t="shared" si="125"/>
        <v>7904891</v>
      </c>
    </row>
    <row r="3989" spans="1:20" x14ac:dyDescent="0.25">
      <c r="A3989" t="s">
        <v>3542</v>
      </c>
      <c r="B3989" s="7">
        <v>7904892</v>
      </c>
      <c r="C3989" s="9">
        <v>45685</v>
      </c>
      <c r="D3989" t="s">
        <v>3539</v>
      </c>
      <c r="E3989" t="s">
        <v>7892</v>
      </c>
      <c r="I3989" s="3">
        <v>0</v>
      </c>
      <c r="J3989" s="3">
        <v>1722102.65</v>
      </c>
      <c r="K3989" s="3">
        <v>1673401188.7</v>
      </c>
      <c r="N3989" t="s">
        <v>4877</v>
      </c>
      <c r="O3989" s="9">
        <v>45685.6821180556</v>
      </c>
      <c r="P3989" t="s">
        <v>26</v>
      </c>
      <c r="R3989" s="9"/>
      <c r="S3989" s="8" t="str">
        <f t="shared" si="124"/>
        <v>00085237</v>
      </c>
      <c r="T3989" s="8">
        <f t="shared" si="125"/>
        <v>7904892</v>
      </c>
    </row>
    <row r="3990" spans="1:20" x14ac:dyDescent="0.25">
      <c r="A3990" t="s">
        <v>3542</v>
      </c>
      <c r="B3990" s="7">
        <v>7904893</v>
      </c>
      <c r="C3990" s="9">
        <v>45685</v>
      </c>
      <c r="D3990" t="s">
        <v>3539</v>
      </c>
      <c r="E3990" t="s">
        <v>7893</v>
      </c>
      <c r="I3990" s="3">
        <v>0</v>
      </c>
      <c r="J3990" s="3">
        <v>1712669.49</v>
      </c>
      <c r="K3990" s="3">
        <v>1671688519.21</v>
      </c>
      <c r="N3990" t="s">
        <v>4877</v>
      </c>
      <c r="O3990" s="9">
        <v>45685.683032407404</v>
      </c>
      <c r="P3990" t="s">
        <v>26</v>
      </c>
      <c r="R3990" s="9"/>
      <c r="S3990" s="8" t="str">
        <f t="shared" si="124"/>
        <v>00085238</v>
      </c>
      <c r="T3990" s="8">
        <f t="shared" si="125"/>
        <v>7904893</v>
      </c>
    </row>
    <row r="3991" spans="1:20" x14ac:dyDescent="0.25">
      <c r="A3991" t="s">
        <v>3542</v>
      </c>
      <c r="B3991" s="7">
        <v>7904894</v>
      </c>
      <c r="C3991" s="9">
        <v>45685</v>
      </c>
      <c r="D3991" t="s">
        <v>3539</v>
      </c>
      <c r="E3991" t="s">
        <v>7894</v>
      </c>
      <c r="I3991" s="3">
        <v>0</v>
      </c>
      <c r="J3991" s="3">
        <v>51.6</v>
      </c>
      <c r="K3991" s="3">
        <v>1671688467.6099999</v>
      </c>
      <c r="N3991" t="s">
        <v>4877</v>
      </c>
      <c r="O3991" s="9">
        <v>45685.683379629598</v>
      </c>
      <c r="P3991" t="s">
        <v>83</v>
      </c>
      <c r="R3991" s="9"/>
      <c r="S3991" s="8" t="str">
        <f t="shared" si="124"/>
        <v>00085239</v>
      </c>
      <c r="T3991" s="8">
        <f t="shared" si="125"/>
        <v>7904894</v>
      </c>
    </row>
    <row r="3992" spans="1:20" x14ac:dyDescent="0.25">
      <c r="A3992" t="s">
        <v>3542</v>
      </c>
      <c r="B3992" s="7">
        <v>7904896</v>
      </c>
      <c r="C3992" s="9">
        <v>45685</v>
      </c>
      <c r="D3992" t="s">
        <v>3539</v>
      </c>
      <c r="E3992" t="s">
        <v>7895</v>
      </c>
      <c r="I3992" s="3">
        <v>0</v>
      </c>
      <c r="J3992" s="3">
        <v>5938884.4299999997</v>
      </c>
      <c r="K3992" s="3">
        <v>1665749583.1800001</v>
      </c>
      <c r="N3992" t="s">
        <v>4877</v>
      </c>
      <c r="O3992" s="9">
        <v>45685.683854166702</v>
      </c>
      <c r="P3992" t="s">
        <v>26</v>
      </c>
      <c r="R3992" s="9"/>
      <c r="S3992" s="8" t="str">
        <f t="shared" si="124"/>
        <v>00085240</v>
      </c>
      <c r="T3992" s="8">
        <f t="shared" si="125"/>
        <v>7904896</v>
      </c>
    </row>
    <row r="3993" spans="1:20" x14ac:dyDescent="0.25">
      <c r="A3993" t="s">
        <v>3542</v>
      </c>
      <c r="B3993" s="7">
        <v>7904897</v>
      </c>
      <c r="C3993" s="9">
        <v>45685</v>
      </c>
      <c r="D3993" t="s">
        <v>3539</v>
      </c>
      <c r="E3993" t="s">
        <v>7896</v>
      </c>
      <c r="I3993" s="3">
        <v>0</v>
      </c>
      <c r="J3993" s="3">
        <v>18560792.800000001</v>
      </c>
      <c r="K3993" s="3">
        <v>1647188790.3800001</v>
      </c>
      <c r="N3993" t="s">
        <v>4877</v>
      </c>
      <c r="O3993" s="9">
        <v>45685.6882175926</v>
      </c>
      <c r="P3993" t="s">
        <v>26</v>
      </c>
      <c r="R3993" s="9"/>
      <c r="S3993" s="8" t="str">
        <f t="shared" si="124"/>
        <v>00085241</v>
      </c>
      <c r="T3993" s="8">
        <f t="shared" si="125"/>
        <v>7904897</v>
      </c>
    </row>
    <row r="3994" spans="1:20" x14ac:dyDescent="0.25">
      <c r="A3994" t="s">
        <v>3542</v>
      </c>
      <c r="B3994" s="7">
        <v>7904898</v>
      </c>
      <c r="C3994" s="9">
        <v>45685</v>
      </c>
      <c r="D3994" t="s">
        <v>3539</v>
      </c>
      <c r="E3994" t="s">
        <v>7897</v>
      </c>
      <c r="I3994" s="3">
        <v>0</v>
      </c>
      <c r="J3994" s="3">
        <v>5860922.9400000004</v>
      </c>
      <c r="K3994" s="3">
        <v>1641327867.4400001</v>
      </c>
      <c r="N3994" t="s">
        <v>4877</v>
      </c>
      <c r="O3994" s="9">
        <v>45685.689490740697</v>
      </c>
      <c r="P3994" t="s">
        <v>26</v>
      </c>
      <c r="R3994" s="9"/>
      <c r="S3994" s="8" t="str">
        <f t="shared" si="124"/>
        <v>00085242</v>
      </c>
      <c r="T3994" s="8">
        <f t="shared" si="125"/>
        <v>7904898</v>
      </c>
    </row>
    <row r="3995" spans="1:20" x14ac:dyDescent="0.25">
      <c r="A3995" t="s">
        <v>3542</v>
      </c>
      <c r="B3995" s="7">
        <v>7904899</v>
      </c>
      <c r="C3995" s="9">
        <v>45685</v>
      </c>
      <c r="D3995" t="s">
        <v>4874</v>
      </c>
      <c r="E3995" t="s">
        <v>2833</v>
      </c>
      <c r="F3995" t="s">
        <v>7898</v>
      </c>
      <c r="I3995" s="3">
        <v>0</v>
      </c>
      <c r="J3995" s="3">
        <v>59600.85</v>
      </c>
      <c r="K3995" s="3">
        <v>1641268266.5899999</v>
      </c>
      <c r="N3995" t="s">
        <v>4877</v>
      </c>
      <c r="O3995" s="9">
        <v>45685.692673611098</v>
      </c>
      <c r="P3995" t="s">
        <v>83</v>
      </c>
      <c r="R3995" s="9"/>
      <c r="S3995" s="8" t="str">
        <f t="shared" si="124"/>
        <v/>
      </c>
      <c r="T3995" s="8" t="str">
        <f t="shared" si="125"/>
        <v/>
      </c>
    </row>
    <row r="3996" spans="1:20" x14ac:dyDescent="0.25">
      <c r="A3996" t="s">
        <v>3542</v>
      </c>
      <c r="B3996" s="7">
        <v>7904900</v>
      </c>
      <c r="C3996" s="9">
        <v>45685</v>
      </c>
      <c r="D3996" t="s">
        <v>3539</v>
      </c>
      <c r="E3996" t="s">
        <v>7899</v>
      </c>
      <c r="I3996" s="3">
        <v>0</v>
      </c>
      <c r="J3996" s="3">
        <v>14237.65</v>
      </c>
      <c r="K3996" s="3">
        <v>1641254028.9400001</v>
      </c>
      <c r="N3996" t="s">
        <v>4877</v>
      </c>
      <c r="O3996" s="9">
        <v>45685.693090277797</v>
      </c>
      <c r="P3996" t="s">
        <v>83</v>
      </c>
      <c r="R3996" s="9"/>
      <c r="S3996" s="8" t="str">
        <f t="shared" si="124"/>
        <v>00085243</v>
      </c>
      <c r="T3996" s="8">
        <f t="shared" si="125"/>
        <v>7904900</v>
      </c>
    </row>
    <row r="3997" spans="1:20" x14ac:dyDescent="0.25">
      <c r="A3997" t="s">
        <v>3542</v>
      </c>
      <c r="B3997" s="7">
        <v>7904912</v>
      </c>
      <c r="C3997" s="9">
        <v>45685</v>
      </c>
      <c r="D3997" t="s">
        <v>3539</v>
      </c>
      <c r="E3997" t="s">
        <v>7900</v>
      </c>
      <c r="I3997" s="3">
        <v>0</v>
      </c>
      <c r="J3997" s="3">
        <v>72000</v>
      </c>
      <c r="K3997" s="3">
        <v>1641182028.9400001</v>
      </c>
      <c r="N3997" t="s">
        <v>4877</v>
      </c>
      <c r="O3997" s="9">
        <v>45685.722002314797</v>
      </c>
      <c r="P3997" t="s">
        <v>26</v>
      </c>
      <c r="R3997" s="9"/>
      <c r="S3997" s="8" t="str">
        <f t="shared" si="124"/>
        <v>00085244</v>
      </c>
      <c r="T3997" s="8">
        <f t="shared" si="125"/>
        <v>7904912</v>
      </c>
    </row>
    <row r="3998" spans="1:20" x14ac:dyDescent="0.25">
      <c r="A3998" t="s">
        <v>3542</v>
      </c>
      <c r="B3998" s="7">
        <v>7904934</v>
      </c>
      <c r="C3998" s="9">
        <v>45686</v>
      </c>
      <c r="D3998" t="s">
        <v>4942</v>
      </c>
      <c r="E3998" t="s">
        <v>4518</v>
      </c>
      <c r="I3998" s="3">
        <v>683545.54</v>
      </c>
      <c r="J3998" s="3">
        <v>0</v>
      </c>
      <c r="K3998" s="3">
        <v>1641865574.48</v>
      </c>
      <c r="N3998" t="s">
        <v>4877</v>
      </c>
      <c r="O3998" s="9">
        <v>45686.384965277801</v>
      </c>
      <c r="P3998" t="s">
        <v>4944</v>
      </c>
      <c r="R3998" s="9"/>
      <c r="S3998" s="8" t="str">
        <f t="shared" si="124"/>
        <v/>
      </c>
      <c r="T3998" s="8" t="str">
        <f t="shared" si="125"/>
        <v/>
      </c>
    </row>
    <row r="3999" spans="1:20" x14ac:dyDescent="0.25">
      <c r="A3999" t="s">
        <v>3542</v>
      </c>
      <c r="B3999" s="7">
        <v>7904935</v>
      </c>
      <c r="C3999" s="9">
        <v>45686</v>
      </c>
      <c r="D3999" t="s">
        <v>4942</v>
      </c>
      <c r="E3999" t="s">
        <v>4519</v>
      </c>
      <c r="I3999" s="3">
        <v>294850.14</v>
      </c>
      <c r="J3999" s="3">
        <v>0</v>
      </c>
      <c r="K3999" s="3">
        <v>1642160424.6199999</v>
      </c>
      <c r="N3999" t="s">
        <v>4877</v>
      </c>
      <c r="O3999" s="9">
        <v>45686.384965277801</v>
      </c>
      <c r="P3999" t="s">
        <v>4944</v>
      </c>
      <c r="R3999" s="9"/>
      <c r="S3999" s="8" t="str">
        <f t="shared" si="124"/>
        <v/>
      </c>
      <c r="T3999" s="8" t="str">
        <f t="shared" si="125"/>
        <v/>
      </c>
    </row>
    <row r="4000" spans="1:20" x14ac:dyDescent="0.25">
      <c r="A4000" t="s">
        <v>3542</v>
      </c>
      <c r="B4000" s="7">
        <v>7904936</v>
      </c>
      <c r="C4000" s="9">
        <v>45686</v>
      </c>
      <c r="D4000" t="s">
        <v>4942</v>
      </c>
      <c r="E4000" t="s">
        <v>4520</v>
      </c>
      <c r="I4000" s="3">
        <v>2500623.6800000002</v>
      </c>
      <c r="J4000" s="3">
        <v>0</v>
      </c>
      <c r="K4000" s="3">
        <v>1644661048.3</v>
      </c>
      <c r="N4000" t="s">
        <v>4877</v>
      </c>
      <c r="O4000" s="9">
        <v>45686.385000000002</v>
      </c>
      <c r="P4000" t="s">
        <v>4944</v>
      </c>
      <c r="R4000" s="9"/>
      <c r="S4000" s="8" t="str">
        <f t="shared" si="124"/>
        <v/>
      </c>
      <c r="T4000" s="8" t="str">
        <f t="shared" si="125"/>
        <v/>
      </c>
    </row>
    <row r="4001" spans="1:20" x14ac:dyDescent="0.25">
      <c r="A4001" t="s">
        <v>3542</v>
      </c>
      <c r="B4001" s="7">
        <v>7904937</v>
      </c>
      <c r="C4001" s="9">
        <v>45686</v>
      </c>
      <c r="D4001" t="s">
        <v>4942</v>
      </c>
      <c r="E4001" t="s">
        <v>4521</v>
      </c>
      <c r="I4001" s="3">
        <v>807645.63</v>
      </c>
      <c r="J4001" s="3">
        <v>0</v>
      </c>
      <c r="K4001" s="3">
        <v>1645468693.9300001</v>
      </c>
      <c r="N4001" t="s">
        <v>4877</v>
      </c>
      <c r="O4001" s="9">
        <v>45686.385000000002</v>
      </c>
      <c r="P4001" t="s">
        <v>4944</v>
      </c>
      <c r="R4001" s="9"/>
      <c r="S4001" s="8" t="str">
        <f t="shared" si="124"/>
        <v/>
      </c>
      <c r="T4001" s="8" t="str">
        <f t="shared" si="125"/>
        <v/>
      </c>
    </row>
    <row r="4002" spans="1:20" x14ac:dyDescent="0.25">
      <c r="A4002" t="s">
        <v>3542</v>
      </c>
      <c r="B4002" s="7">
        <v>7904938</v>
      </c>
      <c r="C4002" s="9">
        <v>45686</v>
      </c>
      <c r="D4002" t="s">
        <v>4942</v>
      </c>
      <c r="E4002" t="s">
        <v>4522</v>
      </c>
      <c r="I4002" s="3">
        <v>442380.36</v>
      </c>
      <c r="J4002" s="3">
        <v>0</v>
      </c>
      <c r="K4002" s="3">
        <v>1645911074.29</v>
      </c>
      <c r="N4002" t="s">
        <v>4877</v>
      </c>
      <c r="O4002" s="9">
        <v>45686.385023148097</v>
      </c>
      <c r="P4002" t="s">
        <v>4944</v>
      </c>
      <c r="R4002" s="9"/>
      <c r="S4002" s="8" t="str">
        <f t="shared" si="124"/>
        <v/>
      </c>
      <c r="T4002" s="8" t="str">
        <f t="shared" si="125"/>
        <v/>
      </c>
    </row>
    <row r="4003" spans="1:20" x14ac:dyDescent="0.25">
      <c r="A4003" t="s">
        <v>3542</v>
      </c>
      <c r="B4003" s="7">
        <v>7904939</v>
      </c>
      <c r="C4003" s="9">
        <v>45686</v>
      </c>
      <c r="D4003" t="s">
        <v>4942</v>
      </c>
      <c r="E4003" t="s">
        <v>4523</v>
      </c>
      <c r="I4003" s="3">
        <v>402206.88</v>
      </c>
      <c r="J4003" s="3">
        <v>0</v>
      </c>
      <c r="K4003" s="3">
        <v>1646313281.1700001</v>
      </c>
      <c r="N4003" t="s">
        <v>4877</v>
      </c>
      <c r="O4003" s="9">
        <v>45686.385023148097</v>
      </c>
      <c r="P4003" t="s">
        <v>4944</v>
      </c>
      <c r="R4003" s="9"/>
      <c r="S4003" s="8" t="str">
        <f t="shared" si="124"/>
        <v/>
      </c>
      <c r="T4003" s="8" t="str">
        <f t="shared" si="125"/>
        <v/>
      </c>
    </row>
    <row r="4004" spans="1:20" x14ac:dyDescent="0.25">
      <c r="A4004" t="s">
        <v>3542</v>
      </c>
      <c r="B4004" s="7">
        <v>7904940</v>
      </c>
      <c r="C4004" s="9">
        <v>45686</v>
      </c>
      <c r="D4004" t="s">
        <v>4942</v>
      </c>
      <c r="E4004" t="s">
        <v>4524</v>
      </c>
      <c r="I4004" s="3">
        <v>194906.62</v>
      </c>
      <c r="J4004" s="3">
        <v>0</v>
      </c>
      <c r="K4004" s="3">
        <v>1646508187.79</v>
      </c>
      <c r="N4004" t="s">
        <v>4877</v>
      </c>
      <c r="O4004" s="9">
        <v>45686.385023148097</v>
      </c>
      <c r="P4004" t="s">
        <v>4944</v>
      </c>
      <c r="R4004" s="9"/>
      <c r="S4004" s="8" t="str">
        <f t="shared" si="124"/>
        <v/>
      </c>
      <c r="T4004" s="8" t="str">
        <f t="shared" si="125"/>
        <v/>
      </c>
    </row>
    <row r="4005" spans="1:20" x14ac:dyDescent="0.25">
      <c r="A4005" t="s">
        <v>3542</v>
      </c>
      <c r="B4005" s="7">
        <v>7904941</v>
      </c>
      <c r="C4005" s="9">
        <v>45686</v>
      </c>
      <c r="D4005" t="s">
        <v>4942</v>
      </c>
      <c r="E4005" t="s">
        <v>4525</v>
      </c>
      <c r="I4005" s="3">
        <v>5035388.22</v>
      </c>
      <c r="J4005" s="3">
        <v>0</v>
      </c>
      <c r="K4005" s="3">
        <v>1651543576.01</v>
      </c>
      <c r="N4005" t="s">
        <v>4877</v>
      </c>
      <c r="O4005" s="9">
        <v>45686.386134259301</v>
      </c>
      <c r="P4005" t="s">
        <v>4944</v>
      </c>
      <c r="R4005" s="9"/>
      <c r="S4005" s="8" t="str">
        <f t="shared" si="124"/>
        <v/>
      </c>
      <c r="T4005" s="8" t="str">
        <f t="shared" si="125"/>
        <v/>
      </c>
    </row>
    <row r="4006" spans="1:20" x14ac:dyDescent="0.25">
      <c r="A4006" t="s">
        <v>3542</v>
      </c>
      <c r="B4006" s="7">
        <v>7904942</v>
      </c>
      <c r="C4006" s="9">
        <v>45686</v>
      </c>
      <c r="D4006" t="s">
        <v>4942</v>
      </c>
      <c r="E4006" t="s">
        <v>4526</v>
      </c>
      <c r="I4006" s="3">
        <v>736879.78</v>
      </c>
      <c r="J4006" s="3">
        <v>0</v>
      </c>
      <c r="K4006" s="3">
        <v>1652280455.79</v>
      </c>
      <c r="N4006" t="s">
        <v>4877</v>
      </c>
      <c r="O4006" s="9">
        <v>45686.386157407404</v>
      </c>
      <c r="P4006" t="s">
        <v>4944</v>
      </c>
      <c r="R4006" s="9"/>
      <c r="S4006" s="8" t="str">
        <f t="shared" si="124"/>
        <v/>
      </c>
      <c r="T4006" s="8" t="str">
        <f t="shared" si="125"/>
        <v/>
      </c>
    </row>
    <row r="4007" spans="1:20" x14ac:dyDescent="0.25">
      <c r="A4007" t="s">
        <v>3542</v>
      </c>
      <c r="B4007" s="7">
        <v>7904943</v>
      </c>
      <c r="C4007" s="9">
        <v>45686</v>
      </c>
      <c r="D4007" t="s">
        <v>4942</v>
      </c>
      <c r="E4007" t="s">
        <v>4527</v>
      </c>
      <c r="I4007" s="3">
        <v>989847.1</v>
      </c>
      <c r="J4007" s="3">
        <v>0</v>
      </c>
      <c r="K4007" s="3">
        <v>1653270302.8900001</v>
      </c>
      <c r="N4007" t="s">
        <v>4877</v>
      </c>
      <c r="O4007" s="9">
        <v>45686.386157407404</v>
      </c>
      <c r="P4007" t="s">
        <v>4944</v>
      </c>
      <c r="R4007" s="9"/>
      <c r="S4007" s="8" t="str">
        <f t="shared" si="124"/>
        <v/>
      </c>
      <c r="T4007" s="8" t="str">
        <f t="shared" si="125"/>
        <v/>
      </c>
    </row>
    <row r="4008" spans="1:20" x14ac:dyDescent="0.25">
      <c r="A4008" t="s">
        <v>3542</v>
      </c>
      <c r="B4008" s="7">
        <v>7904944</v>
      </c>
      <c r="C4008" s="9">
        <v>45686</v>
      </c>
      <c r="D4008" t="s">
        <v>4942</v>
      </c>
      <c r="E4008" t="s">
        <v>4528</v>
      </c>
      <c r="I4008" s="3">
        <v>1027180.73</v>
      </c>
      <c r="J4008" s="3">
        <v>0</v>
      </c>
      <c r="K4008" s="3">
        <v>1654297483.6199999</v>
      </c>
      <c r="N4008" t="s">
        <v>4877</v>
      </c>
      <c r="O4008" s="9">
        <v>45686.386180555601</v>
      </c>
      <c r="P4008" t="s">
        <v>4944</v>
      </c>
      <c r="R4008" s="9"/>
      <c r="S4008" s="8" t="str">
        <f t="shared" si="124"/>
        <v/>
      </c>
      <c r="T4008" s="8" t="str">
        <f t="shared" si="125"/>
        <v/>
      </c>
    </row>
    <row r="4009" spans="1:20" x14ac:dyDescent="0.25">
      <c r="A4009" t="s">
        <v>3542</v>
      </c>
      <c r="B4009" s="7">
        <v>7904945</v>
      </c>
      <c r="C4009" s="9">
        <v>45686</v>
      </c>
      <c r="D4009" t="s">
        <v>4942</v>
      </c>
      <c r="E4009" t="s">
        <v>4529</v>
      </c>
      <c r="I4009" s="3">
        <v>347766.69</v>
      </c>
      <c r="J4009" s="3">
        <v>0</v>
      </c>
      <c r="K4009" s="3">
        <v>1654645250.3099999</v>
      </c>
      <c r="N4009" t="s">
        <v>4877</v>
      </c>
      <c r="O4009" s="9">
        <v>45686.386180555601</v>
      </c>
      <c r="P4009" t="s">
        <v>4944</v>
      </c>
      <c r="R4009" s="9"/>
      <c r="S4009" s="8" t="str">
        <f t="shared" si="124"/>
        <v/>
      </c>
      <c r="T4009" s="8" t="str">
        <f t="shared" si="125"/>
        <v/>
      </c>
    </row>
    <row r="4010" spans="1:20" x14ac:dyDescent="0.25">
      <c r="A4010" t="s">
        <v>3542</v>
      </c>
      <c r="B4010" s="7">
        <v>7904958</v>
      </c>
      <c r="C4010" s="9">
        <v>45686</v>
      </c>
      <c r="D4010" t="s">
        <v>4874</v>
      </c>
      <c r="E4010" t="s">
        <v>4530</v>
      </c>
      <c r="F4010" t="s">
        <v>7901</v>
      </c>
      <c r="I4010" s="3">
        <v>0</v>
      </c>
      <c r="J4010" s="3">
        <v>14690.2</v>
      </c>
      <c r="K4010" s="3">
        <v>1654630560.1099999</v>
      </c>
      <c r="N4010" t="s">
        <v>4877</v>
      </c>
      <c r="O4010" s="9">
        <v>45686.402291666702</v>
      </c>
      <c r="P4010" t="s">
        <v>26</v>
      </c>
      <c r="R4010" s="9"/>
      <c r="S4010" s="8" t="str">
        <f t="shared" si="124"/>
        <v/>
      </c>
      <c r="T4010" s="8" t="str">
        <f t="shared" si="125"/>
        <v/>
      </c>
    </row>
    <row r="4011" spans="1:20" x14ac:dyDescent="0.25">
      <c r="A4011" t="s">
        <v>3542</v>
      </c>
      <c r="B4011" s="7">
        <v>7904960</v>
      </c>
      <c r="C4011" s="9">
        <v>45686</v>
      </c>
      <c r="D4011" t="s">
        <v>4874</v>
      </c>
      <c r="E4011" t="s">
        <v>4531</v>
      </c>
      <c r="F4011" t="s">
        <v>7902</v>
      </c>
      <c r="I4011" s="3">
        <v>0</v>
      </c>
      <c r="J4011" s="3">
        <v>944.94</v>
      </c>
      <c r="K4011" s="3">
        <v>1654629615.1700001</v>
      </c>
      <c r="N4011" t="s">
        <v>4877</v>
      </c>
      <c r="O4011" s="9">
        <v>45686.404155092598</v>
      </c>
      <c r="P4011" t="s">
        <v>26</v>
      </c>
      <c r="R4011" s="9"/>
      <c r="S4011" s="8" t="str">
        <f t="shared" si="124"/>
        <v/>
      </c>
      <c r="T4011" s="8" t="str">
        <f t="shared" si="125"/>
        <v/>
      </c>
    </row>
    <row r="4012" spans="1:20" x14ac:dyDescent="0.25">
      <c r="A4012" t="s">
        <v>3542</v>
      </c>
      <c r="B4012" s="7">
        <v>7904964</v>
      </c>
      <c r="C4012" s="9">
        <v>45686</v>
      </c>
      <c r="D4012" t="s">
        <v>4874</v>
      </c>
      <c r="E4012" t="s">
        <v>4532</v>
      </c>
      <c r="F4012" t="s">
        <v>7903</v>
      </c>
      <c r="I4012" s="3">
        <v>0</v>
      </c>
      <c r="J4012" s="3">
        <v>517691</v>
      </c>
      <c r="K4012" s="3">
        <v>1654111924.1700001</v>
      </c>
      <c r="N4012" t="s">
        <v>4877</v>
      </c>
      <c r="O4012" s="9">
        <v>45686.409467592603</v>
      </c>
      <c r="P4012" t="s">
        <v>5102</v>
      </c>
      <c r="R4012" s="9"/>
      <c r="S4012" s="8" t="str">
        <f t="shared" si="124"/>
        <v/>
      </c>
      <c r="T4012" s="8" t="str">
        <f t="shared" si="125"/>
        <v/>
      </c>
    </row>
    <row r="4013" spans="1:20" x14ac:dyDescent="0.25">
      <c r="A4013" t="s">
        <v>3542</v>
      </c>
      <c r="B4013" s="7">
        <v>7904967</v>
      </c>
      <c r="C4013" s="9">
        <v>45686</v>
      </c>
      <c r="D4013" t="s">
        <v>3539</v>
      </c>
      <c r="E4013" t="s">
        <v>7904</v>
      </c>
      <c r="I4013" s="3">
        <v>0</v>
      </c>
      <c r="J4013" s="3">
        <v>7399715.9000000004</v>
      </c>
      <c r="K4013" s="3">
        <v>1646712208.27</v>
      </c>
      <c r="N4013" t="s">
        <v>4877</v>
      </c>
      <c r="O4013" s="9">
        <v>45686.410127314797</v>
      </c>
      <c r="P4013" t="s">
        <v>368</v>
      </c>
      <c r="R4013" s="9"/>
      <c r="S4013" s="8" t="str">
        <f t="shared" si="124"/>
        <v>00085246</v>
      </c>
      <c r="T4013" s="8">
        <f t="shared" si="125"/>
        <v>7904967</v>
      </c>
    </row>
    <row r="4014" spans="1:20" x14ac:dyDescent="0.25">
      <c r="A4014" t="s">
        <v>3542</v>
      </c>
      <c r="B4014" s="7">
        <v>7904972</v>
      </c>
      <c r="C4014" s="9">
        <v>45686</v>
      </c>
      <c r="D4014" t="s">
        <v>4942</v>
      </c>
      <c r="E4014" t="s">
        <v>3451</v>
      </c>
      <c r="I4014" s="3">
        <v>1699517.86</v>
      </c>
      <c r="J4014" s="3">
        <v>0</v>
      </c>
      <c r="K4014" s="3">
        <v>1648411726.1300001</v>
      </c>
      <c r="N4014" t="s">
        <v>4877</v>
      </c>
      <c r="O4014" s="9">
        <v>45686.418310185203</v>
      </c>
      <c r="P4014" t="s">
        <v>4944</v>
      </c>
      <c r="R4014" s="9"/>
      <c r="S4014" s="8" t="str">
        <f t="shared" si="124"/>
        <v/>
      </c>
      <c r="T4014" s="8" t="str">
        <f t="shared" si="125"/>
        <v/>
      </c>
    </row>
    <row r="4015" spans="1:20" x14ac:dyDescent="0.25">
      <c r="A4015" t="s">
        <v>3542</v>
      </c>
      <c r="B4015" s="7">
        <v>7904973</v>
      </c>
      <c r="C4015" s="9">
        <v>45686</v>
      </c>
      <c r="D4015" t="s">
        <v>4942</v>
      </c>
      <c r="E4015" t="s">
        <v>4533</v>
      </c>
      <c r="I4015" s="3">
        <v>1994316.18</v>
      </c>
      <c r="J4015" s="3">
        <v>0</v>
      </c>
      <c r="K4015" s="3">
        <v>1650406042.3099999</v>
      </c>
      <c r="N4015" t="s">
        <v>4877</v>
      </c>
      <c r="O4015" s="9">
        <v>45686.418333333299</v>
      </c>
      <c r="P4015" t="s">
        <v>4944</v>
      </c>
      <c r="R4015" s="9"/>
      <c r="S4015" s="8" t="str">
        <f t="shared" si="124"/>
        <v/>
      </c>
      <c r="T4015" s="8" t="str">
        <f t="shared" si="125"/>
        <v/>
      </c>
    </row>
    <row r="4016" spans="1:20" x14ac:dyDescent="0.25">
      <c r="A4016" t="s">
        <v>3542</v>
      </c>
      <c r="B4016" s="7">
        <v>7904974</v>
      </c>
      <c r="C4016" s="9">
        <v>45686</v>
      </c>
      <c r="D4016" t="s">
        <v>4942</v>
      </c>
      <c r="E4016" t="s">
        <v>3227</v>
      </c>
      <c r="I4016" s="3">
        <v>1396556.83</v>
      </c>
      <c r="J4016" s="3">
        <v>0</v>
      </c>
      <c r="K4016" s="3">
        <v>1651802599.1400001</v>
      </c>
      <c r="N4016" t="s">
        <v>4877</v>
      </c>
      <c r="O4016" s="9">
        <v>45686.418356481503</v>
      </c>
      <c r="P4016" t="s">
        <v>4944</v>
      </c>
      <c r="R4016" s="9"/>
      <c r="S4016" s="8" t="str">
        <f t="shared" si="124"/>
        <v/>
      </c>
      <c r="T4016" s="8" t="str">
        <f t="shared" si="125"/>
        <v/>
      </c>
    </row>
    <row r="4017" spans="1:20" x14ac:dyDescent="0.25">
      <c r="A4017" t="s">
        <v>3542</v>
      </c>
      <c r="B4017" s="7">
        <v>7904975</v>
      </c>
      <c r="C4017" s="9">
        <v>45686</v>
      </c>
      <c r="D4017" t="s">
        <v>4942</v>
      </c>
      <c r="E4017" t="s">
        <v>3226</v>
      </c>
      <c r="I4017" s="3">
        <v>91469.8</v>
      </c>
      <c r="J4017" s="3">
        <v>0</v>
      </c>
      <c r="K4017" s="3">
        <v>1651894068.9400001</v>
      </c>
      <c r="N4017" t="s">
        <v>4877</v>
      </c>
      <c r="O4017" s="9">
        <v>45686.418356481503</v>
      </c>
      <c r="P4017" t="s">
        <v>4944</v>
      </c>
      <c r="R4017" s="9"/>
      <c r="S4017" s="8" t="str">
        <f t="shared" si="124"/>
        <v/>
      </c>
      <c r="T4017" s="8" t="str">
        <f t="shared" si="125"/>
        <v/>
      </c>
    </row>
    <row r="4018" spans="1:20" x14ac:dyDescent="0.25">
      <c r="A4018" t="s">
        <v>3542</v>
      </c>
      <c r="B4018" s="7">
        <v>7904977</v>
      </c>
      <c r="C4018" s="9">
        <v>45686</v>
      </c>
      <c r="D4018" t="s">
        <v>4874</v>
      </c>
      <c r="E4018" t="s">
        <v>3234</v>
      </c>
      <c r="F4018" t="s">
        <v>4876</v>
      </c>
      <c r="I4018" s="3">
        <v>0</v>
      </c>
      <c r="J4018" s="3">
        <v>32445.24</v>
      </c>
      <c r="K4018" s="3">
        <v>1651861623.7</v>
      </c>
      <c r="N4018" t="s">
        <v>4877</v>
      </c>
      <c r="O4018" s="9">
        <v>45686.419849537</v>
      </c>
      <c r="P4018" t="s">
        <v>26</v>
      </c>
      <c r="R4018" s="9"/>
      <c r="S4018" s="8" t="str">
        <f t="shared" si="124"/>
        <v/>
      </c>
      <c r="T4018" s="8" t="str">
        <f t="shared" si="125"/>
        <v/>
      </c>
    </row>
    <row r="4019" spans="1:20" x14ac:dyDescent="0.25">
      <c r="A4019" t="s">
        <v>3542</v>
      </c>
      <c r="B4019" s="7">
        <v>7904978</v>
      </c>
      <c r="C4019" s="9">
        <v>45686</v>
      </c>
      <c r="D4019" t="s">
        <v>3539</v>
      </c>
      <c r="E4019" t="s">
        <v>7905</v>
      </c>
      <c r="I4019" s="3">
        <v>0</v>
      </c>
      <c r="J4019" s="3">
        <v>616459.51</v>
      </c>
      <c r="K4019" s="3">
        <v>1651245164.1900001</v>
      </c>
      <c r="N4019" t="s">
        <v>4877</v>
      </c>
      <c r="O4019" s="9">
        <v>45686.419849537</v>
      </c>
      <c r="P4019" t="s">
        <v>26</v>
      </c>
      <c r="R4019" s="9"/>
      <c r="S4019" s="8" t="str">
        <f t="shared" si="124"/>
        <v>00085248</v>
      </c>
      <c r="T4019" s="8">
        <f t="shared" si="125"/>
        <v>7904978</v>
      </c>
    </row>
    <row r="4020" spans="1:20" x14ac:dyDescent="0.25">
      <c r="A4020" t="s">
        <v>3542</v>
      </c>
      <c r="B4020" s="7">
        <v>7904980</v>
      </c>
      <c r="C4020" s="9">
        <v>45686</v>
      </c>
      <c r="D4020" t="s">
        <v>4874</v>
      </c>
      <c r="E4020" t="s">
        <v>3309</v>
      </c>
      <c r="F4020" t="s">
        <v>4876</v>
      </c>
      <c r="I4020" s="3">
        <v>0</v>
      </c>
      <c r="J4020" s="3">
        <v>31507.94</v>
      </c>
      <c r="K4020" s="3">
        <v>1651213656.25</v>
      </c>
      <c r="N4020" t="s">
        <v>4877</v>
      </c>
      <c r="O4020" s="9">
        <v>45686.421215277798</v>
      </c>
      <c r="P4020" t="s">
        <v>26</v>
      </c>
      <c r="R4020" s="9"/>
      <c r="S4020" s="8" t="str">
        <f t="shared" si="124"/>
        <v/>
      </c>
      <c r="T4020" s="8" t="str">
        <f t="shared" si="125"/>
        <v/>
      </c>
    </row>
    <row r="4021" spans="1:20" x14ac:dyDescent="0.25">
      <c r="A4021" t="s">
        <v>3542</v>
      </c>
      <c r="B4021" s="7">
        <v>7904981</v>
      </c>
      <c r="C4021" s="9">
        <v>45686</v>
      </c>
      <c r="D4021" t="s">
        <v>3539</v>
      </c>
      <c r="E4021" t="s">
        <v>7906</v>
      </c>
      <c r="I4021" s="3">
        <v>0</v>
      </c>
      <c r="J4021" s="3">
        <v>598650.87</v>
      </c>
      <c r="K4021" s="3">
        <v>1650615005.3800001</v>
      </c>
      <c r="N4021" t="s">
        <v>4877</v>
      </c>
      <c r="O4021" s="9">
        <v>45686.421215277798</v>
      </c>
      <c r="P4021" t="s">
        <v>26</v>
      </c>
      <c r="R4021" s="9"/>
      <c r="S4021" s="8" t="str">
        <f t="shared" si="124"/>
        <v>00085249</v>
      </c>
      <c r="T4021" s="8">
        <f t="shared" si="125"/>
        <v>7904981</v>
      </c>
    </row>
    <row r="4022" spans="1:20" x14ac:dyDescent="0.25">
      <c r="A4022" t="s">
        <v>3542</v>
      </c>
      <c r="B4022" s="7">
        <v>7904988</v>
      </c>
      <c r="C4022" s="9">
        <v>45686</v>
      </c>
      <c r="D4022" t="s">
        <v>4942</v>
      </c>
      <c r="E4022" t="s">
        <v>2658</v>
      </c>
      <c r="I4022" s="3">
        <v>17873030.199999999</v>
      </c>
      <c r="J4022" s="3">
        <v>0</v>
      </c>
      <c r="K4022" s="3">
        <v>1668488035.5799999</v>
      </c>
      <c r="N4022" t="s">
        <v>4877</v>
      </c>
      <c r="O4022" s="9">
        <v>45686.428043981497</v>
      </c>
      <c r="P4022" t="s">
        <v>4944</v>
      </c>
      <c r="R4022" s="9"/>
      <c r="S4022" s="8" t="str">
        <f t="shared" si="124"/>
        <v/>
      </c>
      <c r="T4022" s="8" t="str">
        <f t="shared" si="125"/>
        <v/>
      </c>
    </row>
    <row r="4023" spans="1:20" x14ac:dyDescent="0.25">
      <c r="A4023" t="s">
        <v>3542</v>
      </c>
      <c r="B4023" s="7">
        <v>7904989</v>
      </c>
      <c r="C4023" s="9">
        <v>45686</v>
      </c>
      <c r="D4023" t="s">
        <v>4942</v>
      </c>
      <c r="E4023" t="s">
        <v>2659</v>
      </c>
      <c r="I4023" s="3">
        <v>666686.41</v>
      </c>
      <c r="J4023" s="3">
        <v>0</v>
      </c>
      <c r="K4023" s="3">
        <v>1669154721.99</v>
      </c>
      <c r="N4023" t="s">
        <v>4877</v>
      </c>
      <c r="O4023" s="9">
        <v>45686.428043981497</v>
      </c>
      <c r="P4023" t="s">
        <v>4944</v>
      </c>
      <c r="R4023" s="9"/>
      <c r="S4023" s="8" t="str">
        <f t="shared" si="124"/>
        <v/>
      </c>
      <c r="T4023" s="8" t="str">
        <f t="shared" si="125"/>
        <v/>
      </c>
    </row>
    <row r="4024" spans="1:20" x14ac:dyDescent="0.25">
      <c r="A4024" t="s">
        <v>3542</v>
      </c>
      <c r="B4024" s="7">
        <v>7904991</v>
      </c>
      <c r="C4024" s="9">
        <v>45686</v>
      </c>
      <c r="D4024" t="s">
        <v>3539</v>
      </c>
      <c r="E4024" t="s">
        <v>7907</v>
      </c>
      <c r="I4024" s="3">
        <v>0</v>
      </c>
      <c r="J4024" s="3">
        <v>3234075.15</v>
      </c>
      <c r="K4024" s="3">
        <v>1665920646.8399999</v>
      </c>
      <c r="N4024" t="s">
        <v>4877</v>
      </c>
      <c r="O4024" s="9">
        <v>45686.4289699074</v>
      </c>
      <c r="P4024" t="s">
        <v>26</v>
      </c>
      <c r="R4024" s="9"/>
      <c r="S4024" s="8" t="str">
        <f t="shared" si="124"/>
        <v>00085250</v>
      </c>
      <c r="T4024" s="8">
        <f t="shared" si="125"/>
        <v>7904991</v>
      </c>
    </row>
    <row r="4025" spans="1:20" x14ac:dyDescent="0.25">
      <c r="A4025" t="s">
        <v>3542</v>
      </c>
      <c r="B4025" s="7">
        <v>7904994</v>
      </c>
      <c r="C4025" s="9">
        <v>45686</v>
      </c>
      <c r="D4025" t="s">
        <v>3539</v>
      </c>
      <c r="E4025" t="s">
        <v>7908</v>
      </c>
      <c r="I4025" s="3">
        <v>0</v>
      </c>
      <c r="J4025" s="3">
        <v>148465.43</v>
      </c>
      <c r="K4025" s="3">
        <v>1665772181.4100001</v>
      </c>
      <c r="N4025" t="s">
        <v>4877</v>
      </c>
      <c r="O4025" s="9">
        <v>45686.430162037002</v>
      </c>
      <c r="P4025" t="s">
        <v>26</v>
      </c>
      <c r="R4025" s="9"/>
      <c r="S4025" s="8" t="str">
        <f t="shared" si="124"/>
        <v>00085251</v>
      </c>
      <c r="T4025" s="8">
        <f t="shared" si="125"/>
        <v>7904994</v>
      </c>
    </row>
    <row r="4026" spans="1:20" x14ac:dyDescent="0.25">
      <c r="A4026" t="s">
        <v>3542</v>
      </c>
      <c r="B4026" s="7">
        <v>7904998</v>
      </c>
      <c r="C4026" s="9">
        <v>45686</v>
      </c>
      <c r="D4026" t="s">
        <v>4874</v>
      </c>
      <c r="E4026" t="s">
        <v>2701</v>
      </c>
      <c r="F4026" t="s">
        <v>4876</v>
      </c>
      <c r="I4026" s="3">
        <v>0</v>
      </c>
      <c r="J4026" s="3">
        <v>32971.14</v>
      </c>
      <c r="K4026" s="3">
        <v>1665739210.27</v>
      </c>
      <c r="N4026" t="s">
        <v>4877</v>
      </c>
      <c r="O4026" s="9">
        <v>45686.435300925899</v>
      </c>
      <c r="P4026" t="s">
        <v>26</v>
      </c>
      <c r="R4026" s="9"/>
      <c r="S4026" s="8" t="str">
        <f t="shared" si="124"/>
        <v/>
      </c>
      <c r="T4026" s="8" t="str">
        <f t="shared" si="125"/>
        <v/>
      </c>
    </row>
    <row r="4027" spans="1:20" x14ac:dyDescent="0.25">
      <c r="A4027" t="s">
        <v>3542</v>
      </c>
      <c r="B4027" s="7">
        <v>7904999</v>
      </c>
      <c r="C4027" s="9">
        <v>45686</v>
      </c>
      <c r="D4027" t="s">
        <v>3539</v>
      </c>
      <c r="E4027" t="s">
        <v>7909</v>
      </c>
      <c r="I4027" s="3">
        <v>0</v>
      </c>
      <c r="J4027" s="3">
        <v>224451.7</v>
      </c>
      <c r="K4027" s="3">
        <v>1665514758.5699999</v>
      </c>
      <c r="N4027" t="s">
        <v>4877</v>
      </c>
      <c r="O4027" s="9">
        <v>45686.435300925899</v>
      </c>
      <c r="P4027" t="s">
        <v>26</v>
      </c>
      <c r="R4027" s="9"/>
      <c r="S4027" s="8" t="str">
        <f t="shared" si="124"/>
        <v>00085252</v>
      </c>
      <c r="T4027" s="8">
        <f t="shared" si="125"/>
        <v>7904999</v>
      </c>
    </row>
    <row r="4028" spans="1:20" x14ac:dyDescent="0.25">
      <c r="A4028" t="s">
        <v>3542</v>
      </c>
      <c r="B4028" s="7">
        <v>7905000</v>
      </c>
      <c r="C4028" s="9">
        <v>45686</v>
      </c>
      <c r="D4028" t="s">
        <v>3539</v>
      </c>
      <c r="E4028" t="s">
        <v>7910</v>
      </c>
      <c r="I4028" s="3">
        <v>0</v>
      </c>
      <c r="J4028" s="3">
        <v>1618037.88</v>
      </c>
      <c r="K4028" s="3">
        <v>1663896720.6900001</v>
      </c>
      <c r="N4028" t="s">
        <v>4877</v>
      </c>
      <c r="O4028" s="9">
        <v>45686.436111111099</v>
      </c>
      <c r="P4028" t="s">
        <v>26</v>
      </c>
      <c r="R4028" s="9"/>
      <c r="S4028" s="8" t="str">
        <f t="shared" si="124"/>
        <v>00085253</v>
      </c>
      <c r="T4028" s="8">
        <f t="shared" si="125"/>
        <v>7905000</v>
      </c>
    </row>
    <row r="4029" spans="1:20" x14ac:dyDescent="0.25">
      <c r="A4029" t="s">
        <v>3542</v>
      </c>
      <c r="B4029" s="7">
        <v>7905002</v>
      </c>
      <c r="C4029" s="9">
        <v>45686</v>
      </c>
      <c r="D4029" t="s">
        <v>4874</v>
      </c>
      <c r="E4029" t="s">
        <v>3121</v>
      </c>
      <c r="F4029" t="s">
        <v>7911</v>
      </c>
      <c r="I4029" s="3">
        <v>0</v>
      </c>
      <c r="J4029" s="3">
        <v>12427.87</v>
      </c>
      <c r="K4029" s="3">
        <v>1663884292.8199999</v>
      </c>
      <c r="N4029" t="s">
        <v>4877</v>
      </c>
      <c r="O4029" s="9">
        <v>45686.439189814802</v>
      </c>
      <c r="P4029" t="s">
        <v>26</v>
      </c>
      <c r="R4029" s="9"/>
      <c r="S4029" s="8" t="str">
        <f t="shared" si="124"/>
        <v/>
      </c>
      <c r="T4029" s="8" t="str">
        <f t="shared" si="125"/>
        <v/>
      </c>
    </row>
    <row r="4030" spans="1:20" x14ac:dyDescent="0.25">
      <c r="A4030" t="s">
        <v>3542</v>
      </c>
      <c r="B4030" s="7">
        <v>7905005</v>
      </c>
      <c r="C4030" s="9">
        <v>45686</v>
      </c>
      <c r="D4030" t="s">
        <v>3539</v>
      </c>
      <c r="E4030" t="s">
        <v>7912</v>
      </c>
      <c r="I4030" s="3">
        <v>0</v>
      </c>
      <c r="J4030" s="3">
        <v>12427.87</v>
      </c>
      <c r="K4030" s="3">
        <v>1663871864.95</v>
      </c>
      <c r="N4030" t="s">
        <v>4877</v>
      </c>
      <c r="O4030" s="9">
        <v>45686.441608796304</v>
      </c>
      <c r="P4030" t="s">
        <v>26</v>
      </c>
      <c r="R4030" s="9"/>
      <c r="S4030" s="8" t="str">
        <f t="shared" si="124"/>
        <v>00085254</v>
      </c>
      <c r="T4030" s="8">
        <f t="shared" si="125"/>
        <v>7905005</v>
      </c>
    </row>
    <row r="4031" spans="1:20" x14ac:dyDescent="0.25">
      <c r="A4031" t="s">
        <v>3542</v>
      </c>
      <c r="B4031" s="7">
        <v>7905007</v>
      </c>
      <c r="C4031" s="9">
        <v>45686</v>
      </c>
      <c r="D4031" t="s">
        <v>4942</v>
      </c>
      <c r="E4031" t="s">
        <v>4534</v>
      </c>
      <c r="F4031" t="s">
        <v>7913</v>
      </c>
      <c r="I4031" s="3">
        <v>26948714.920000002</v>
      </c>
      <c r="J4031" s="3">
        <v>0</v>
      </c>
      <c r="K4031" s="3">
        <v>1690820579.8699999</v>
      </c>
      <c r="N4031" t="s">
        <v>4877</v>
      </c>
      <c r="O4031" s="9">
        <v>45686.442326388897</v>
      </c>
      <c r="P4031" t="s">
        <v>4944</v>
      </c>
      <c r="R4031" s="9"/>
      <c r="S4031" s="8" t="str">
        <f t="shared" si="124"/>
        <v/>
      </c>
      <c r="T4031" s="8" t="str">
        <f t="shared" si="125"/>
        <v/>
      </c>
    </row>
    <row r="4032" spans="1:20" x14ac:dyDescent="0.25">
      <c r="A4032" t="s">
        <v>3542</v>
      </c>
      <c r="B4032" s="7">
        <v>7905010</v>
      </c>
      <c r="C4032" s="9">
        <v>45686</v>
      </c>
      <c r="D4032" t="s">
        <v>3539</v>
      </c>
      <c r="E4032" t="s">
        <v>7914</v>
      </c>
      <c r="I4032" s="3">
        <v>0</v>
      </c>
      <c r="J4032" s="3">
        <v>634320.75</v>
      </c>
      <c r="K4032" s="3">
        <v>1690186259.1199999</v>
      </c>
      <c r="N4032" t="s">
        <v>4877</v>
      </c>
      <c r="O4032" s="9">
        <v>45686.4461226852</v>
      </c>
      <c r="P4032" t="s">
        <v>26</v>
      </c>
      <c r="R4032" s="9"/>
      <c r="S4032" s="8" t="str">
        <f t="shared" si="124"/>
        <v>00085255</v>
      </c>
      <c r="T4032" s="8">
        <f t="shared" si="125"/>
        <v>7905010</v>
      </c>
    </row>
    <row r="4033" spans="1:20" x14ac:dyDescent="0.25">
      <c r="A4033" t="s">
        <v>3542</v>
      </c>
      <c r="B4033" s="7">
        <v>7905015</v>
      </c>
      <c r="C4033" s="9">
        <v>45686</v>
      </c>
      <c r="D4033" t="s">
        <v>4942</v>
      </c>
      <c r="E4033" t="s">
        <v>3008</v>
      </c>
      <c r="I4033" s="3">
        <v>5729358.0499999998</v>
      </c>
      <c r="J4033" s="3">
        <v>0</v>
      </c>
      <c r="K4033" s="3">
        <v>1695915617.1700001</v>
      </c>
      <c r="N4033" t="s">
        <v>4877</v>
      </c>
      <c r="O4033" s="9">
        <v>45686.448449074102</v>
      </c>
      <c r="P4033" t="s">
        <v>4944</v>
      </c>
      <c r="R4033" s="9"/>
      <c r="S4033" s="8" t="str">
        <f t="shared" si="124"/>
        <v/>
      </c>
      <c r="T4033" s="8" t="str">
        <f t="shared" si="125"/>
        <v/>
      </c>
    </row>
    <row r="4034" spans="1:20" x14ac:dyDescent="0.25">
      <c r="A4034" t="s">
        <v>3542</v>
      </c>
      <c r="B4034" s="7">
        <v>7905016</v>
      </c>
      <c r="C4034" s="9">
        <v>45686</v>
      </c>
      <c r="D4034" t="s">
        <v>4942</v>
      </c>
      <c r="E4034" t="s">
        <v>3007</v>
      </c>
      <c r="I4034" s="3">
        <v>1578820.45</v>
      </c>
      <c r="J4034" s="3">
        <v>0</v>
      </c>
      <c r="K4034" s="3">
        <v>1697494437.6199999</v>
      </c>
      <c r="N4034" t="s">
        <v>4877</v>
      </c>
      <c r="O4034" s="9">
        <v>45686.448449074102</v>
      </c>
      <c r="P4034" t="s">
        <v>4944</v>
      </c>
      <c r="R4034" s="9"/>
      <c r="S4034" s="8" t="str">
        <f t="shared" si="124"/>
        <v/>
      </c>
      <c r="T4034" s="8" t="str">
        <f t="shared" si="125"/>
        <v/>
      </c>
    </row>
    <row r="4035" spans="1:20" x14ac:dyDescent="0.25">
      <c r="A4035" t="s">
        <v>3542</v>
      </c>
      <c r="B4035" s="7">
        <v>7905023</v>
      </c>
      <c r="C4035" s="9">
        <v>45686</v>
      </c>
      <c r="D4035" t="s">
        <v>3539</v>
      </c>
      <c r="E4035" t="s">
        <v>7915</v>
      </c>
      <c r="I4035" s="3">
        <v>0</v>
      </c>
      <c r="J4035" s="3">
        <v>1949862.26</v>
      </c>
      <c r="K4035" s="3">
        <v>1695544575.3599999</v>
      </c>
      <c r="N4035" t="s">
        <v>4877</v>
      </c>
      <c r="O4035" s="9">
        <v>45686.464548611097</v>
      </c>
      <c r="P4035" t="s">
        <v>83</v>
      </c>
      <c r="R4035" s="9"/>
      <c r="S4035" s="8" t="str">
        <f t="shared" si="124"/>
        <v>00085257</v>
      </c>
      <c r="T4035" s="8">
        <f t="shared" si="125"/>
        <v>7905023</v>
      </c>
    </row>
    <row r="4036" spans="1:20" x14ac:dyDescent="0.25">
      <c r="A4036" t="s">
        <v>3542</v>
      </c>
      <c r="B4036" s="7">
        <v>7905027</v>
      </c>
      <c r="C4036" s="9">
        <v>45686</v>
      </c>
      <c r="D4036" t="s">
        <v>3539</v>
      </c>
      <c r="E4036" t="s">
        <v>7916</v>
      </c>
      <c r="I4036" s="3">
        <v>0</v>
      </c>
      <c r="J4036" s="3">
        <v>1782542.64</v>
      </c>
      <c r="K4036" s="3">
        <v>1693762032.72</v>
      </c>
      <c r="N4036" t="s">
        <v>4877</v>
      </c>
      <c r="O4036" s="9">
        <v>45686.468090277798</v>
      </c>
      <c r="P4036" t="s">
        <v>26</v>
      </c>
      <c r="R4036" s="9"/>
      <c r="S4036" s="8" t="str">
        <f t="shared" ref="S4036:S4099" si="126">+IF(MID(E4036,1,1)="R",MID(E4036,5,8),"")</f>
        <v>00085258</v>
      </c>
      <c r="T4036" s="8">
        <f t="shared" ref="T4036:T4099" si="127">+IF(MID(S4036,1,1)="0",B4036,"")</f>
        <v>7905027</v>
      </c>
    </row>
    <row r="4037" spans="1:20" x14ac:dyDescent="0.25">
      <c r="A4037" t="s">
        <v>3542</v>
      </c>
      <c r="B4037" s="7">
        <v>7905028</v>
      </c>
      <c r="C4037" s="9">
        <v>45686</v>
      </c>
      <c r="D4037" t="s">
        <v>3539</v>
      </c>
      <c r="E4037" t="s">
        <v>7917</v>
      </c>
      <c r="I4037" s="3">
        <v>0</v>
      </c>
      <c r="J4037" s="3">
        <v>299675.86</v>
      </c>
      <c r="K4037" s="3">
        <v>1693462356.8599999</v>
      </c>
      <c r="N4037" t="s">
        <v>4877</v>
      </c>
      <c r="O4037" s="9">
        <v>45686.469305555598</v>
      </c>
      <c r="P4037" t="s">
        <v>83</v>
      </c>
      <c r="R4037" s="9"/>
      <c r="S4037" s="8" t="str">
        <f t="shared" si="126"/>
        <v>00085259</v>
      </c>
      <c r="T4037" s="8">
        <f t="shared" si="127"/>
        <v>7905028</v>
      </c>
    </row>
    <row r="4038" spans="1:20" x14ac:dyDescent="0.25">
      <c r="A4038" t="s">
        <v>3542</v>
      </c>
      <c r="B4038" s="7">
        <v>7905029</v>
      </c>
      <c r="C4038" s="9">
        <v>45686</v>
      </c>
      <c r="D4038" t="s">
        <v>4874</v>
      </c>
      <c r="E4038" t="s">
        <v>2828</v>
      </c>
      <c r="F4038" t="s">
        <v>7918</v>
      </c>
      <c r="I4038" s="3">
        <v>0</v>
      </c>
      <c r="J4038" s="3">
        <v>24901.74</v>
      </c>
      <c r="K4038" s="3">
        <v>1693437455.1199999</v>
      </c>
      <c r="N4038" t="s">
        <v>4877</v>
      </c>
      <c r="O4038" s="9">
        <v>45686.475833333301</v>
      </c>
      <c r="P4038" t="s">
        <v>83</v>
      </c>
      <c r="R4038" s="9"/>
      <c r="S4038" s="8" t="str">
        <f t="shared" si="126"/>
        <v/>
      </c>
      <c r="T4038" s="8" t="str">
        <f t="shared" si="127"/>
        <v/>
      </c>
    </row>
    <row r="4039" spans="1:20" x14ac:dyDescent="0.25">
      <c r="A4039" t="s">
        <v>3542</v>
      </c>
      <c r="B4039" s="7">
        <v>7905031</v>
      </c>
      <c r="C4039" s="9">
        <v>45686</v>
      </c>
      <c r="D4039" t="s">
        <v>4942</v>
      </c>
      <c r="E4039" t="s">
        <v>2906</v>
      </c>
      <c r="I4039" s="3">
        <v>3943862.09</v>
      </c>
      <c r="J4039" s="3">
        <v>0</v>
      </c>
      <c r="K4039" s="3">
        <v>1697381317.21</v>
      </c>
      <c r="N4039" t="s">
        <v>4877</v>
      </c>
      <c r="O4039" s="9">
        <v>45686.4816782407</v>
      </c>
      <c r="P4039" t="s">
        <v>4944</v>
      </c>
      <c r="R4039" s="9"/>
      <c r="S4039" s="8" t="str">
        <f t="shared" si="126"/>
        <v/>
      </c>
      <c r="T4039" s="8" t="str">
        <f t="shared" si="127"/>
        <v/>
      </c>
    </row>
    <row r="4040" spans="1:20" x14ac:dyDescent="0.25">
      <c r="A4040" t="s">
        <v>3542</v>
      </c>
      <c r="B4040" s="7">
        <v>7905032</v>
      </c>
      <c r="C4040" s="9">
        <v>45686</v>
      </c>
      <c r="D4040" t="s">
        <v>4942</v>
      </c>
      <c r="E4040" t="s">
        <v>2907</v>
      </c>
      <c r="I4040" s="3">
        <v>16099938.82</v>
      </c>
      <c r="J4040" s="3">
        <v>0</v>
      </c>
      <c r="K4040" s="3">
        <v>1713481256.03</v>
      </c>
      <c r="N4040" t="s">
        <v>4877</v>
      </c>
      <c r="O4040" s="9">
        <v>45686.4816782407</v>
      </c>
      <c r="P4040" t="s">
        <v>4944</v>
      </c>
      <c r="R4040" s="9"/>
      <c r="S4040" s="8" t="str">
        <f t="shared" si="126"/>
        <v/>
      </c>
      <c r="T4040" s="8" t="str">
        <f t="shared" si="127"/>
        <v/>
      </c>
    </row>
    <row r="4041" spans="1:20" x14ac:dyDescent="0.25">
      <c r="A4041" t="s">
        <v>3542</v>
      </c>
      <c r="B4041" s="7">
        <v>7905033</v>
      </c>
      <c r="C4041" s="9">
        <v>45686</v>
      </c>
      <c r="D4041" t="s">
        <v>4942</v>
      </c>
      <c r="E4041" t="s">
        <v>2905</v>
      </c>
      <c r="I4041" s="3">
        <v>3072095.12</v>
      </c>
      <c r="J4041" s="3">
        <v>0</v>
      </c>
      <c r="K4041" s="3">
        <v>1716553351.1500001</v>
      </c>
      <c r="N4041" t="s">
        <v>4877</v>
      </c>
      <c r="O4041" s="9">
        <v>45686.4816782407</v>
      </c>
      <c r="P4041" t="s">
        <v>4944</v>
      </c>
      <c r="R4041" s="9"/>
      <c r="S4041" s="8" t="str">
        <f t="shared" si="126"/>
        <v/>
      </c>
      <c r="T4041" s="8" t="str">
        <f t="shared" si="127"/>
        <v/>
      </c>
    </row>
    <row r="4042" spans="1:20" x14ac:dyDescent="0.25">
      <c r="A4042" t="s">
        <v>3542</v>
      </c>
      <c r="B4042" s="7">
        <v>7905048</v>
      </c>
      <c r="C4042" s="9">
        <v>45686</v>
      </c>
      <c r="D4042" t="s">
        <v>3539</v>
      </c>
      <c r="E4042" t="s">
        <v>7919</v>
      </c>
      <c r="I4042" s="3">
        <v>0</v>
      </c>
      <c r="J4042" s="3">
        <v>10543079.58</v>
      </c>
      <c r="K4042" s="3">
        <v>1706010271.5699999</v>
      </c>
      <c r="N4042" t="s">
        <v>4877</v>
      </c>
      <c r="O4042" s="9">
        <v>45686.491585648102</v>
      </c>
      <c r="P4042" t="s">
        <v>26</v>
      </c>
      <c r="R4042" s="9"/>
      <c r="S4042" s="8" t="str">
        <f t="shared" si="126"/>
        <v>00085261</v>
      </c>
      <c r="T4042" s="8">
        <f t="shared" si="127"/>
        <v>7905048</v>
      </c>
    </row>
    <row r="4043" spans="1:20" x14ac:dyDescent="0.25">
      <c r="A4043" t="s">
        <v>3542</v>
      </c>
      <c r="B4043" s="7">
        <v>7905058</v>
      </c>
      <c r="C4043" s="9">
        <v>45686</v>
      </c>
      <c r="D4043" t="s">
        <v>4942</v>
      </c>
      <c r="E4043" t="s">
        <v>4535</v>
      </c>
      <c r="F4043" t="s">
        <v>7920</v>
      </c>
      <c r="I4043" s="3">
        <v>6998245.7199999997</v>
      </c>
      <c r="J4043" s="3">
        <v>0</v>
      </c>
      <c r="K4043" s="3">
        <v>1713008517.29</v>
      </c>
      <c r="N4043" t="s">
        <v>4877</v>
      </c>
      <c r="O4043" s="9">
        <v>45686.494247685201</v>
      </c>
      <c r="P4043" t="s">
        <v>4944</v>
      </c>
      <c r="R4043" s="9"/>
      <c r="S4043" s="8" t="str">
        <f t="shared" si="126"/>
        <v/>
      </c>
      <c r="T4043" s="8" t="str">
        <f t="shared" si="127"/>
        <v/>
      </c>
    </row>
    <row r="4044" spans="1:20" x14ac:dyDescent="0.25">
      <c r="A4044" t="s">
        <v>3542</v>
      </c>
      <c r="B4044" s="7">
        <v>7905059</v>
      </c>
      <c r="C4044" s="9">
        <v>45686</v>
      </c>
      <c r="D4044" t="s">
        <v>4942</v>
      </c>
      <c r="E4044" t="s">
        <v>4536</v>
      </c>
      <c r="F4044" t="s">
        <v>7921</v>
      </c>
      <c r="I4044" s="3">
        <v>5462972.3700000001</v>
      </c>
      <c r="J4044" s="3">
        <v>0</v>
      </c>
      <c r="K4044" s="3">
        <v>1718471489.6600001</v>
      </c>
      <c r="N4044" t="s">
        <v>4877</v>
      </c>
      <c r="O4044" s="9">
        <v>45686.494282407402</v>
      </c>
      <c r="P4044" t="s">
        <v>4944</v>
      </c>
      <c r="R4044" s="9"/>
      <c r="S4044" s="8" t="str">
        <f t="shared" si="126"/>
        <v/>
      </c>
      <c r="T4044" s="8" t="str">
        <f t="shared" si="127"/>
        <v/>
      </c>
    </row>
    <row r="4045" spans="1:20" x14ac:dyDescent="0.25">
      <c r="A4045" t="s">
        <v>3542</v>
      </c>
      <c r="B4045" s="7">
        <v>7905063</v>
      </c>
      <c r="C4045" s="9">
        <v>45686</v>
      </c>
      <c r="D4045" t="s">
        <v>3539</v>
      </c>
      <c r="E4045" t="s">
        <v>7922</v>
      </c>
      <c r="I4045" s="3">
        <v>0</v>
      </c>
      <c r="J4045" s="3">
        <v>1717496.23</v>
      </c>
      <c r="K4045" s="3">
        <v>1716753993.4300001</v>
      </c>
      <c r="N4045" t="s">
        <v>4877</v>
      </c>
      <c r="O4045" s="9">
        <v>45686.497581018499</v>
      </c>
      <c r="P4045" t="s">
        <v>83</v>
      </c>
      <c r="R4045" s="9"/>
      <c r="S4045" s="8" t="str">
        <f t="shared" si="126"/>
        <v>00085263</v>
      </c>
      <c r="T4045" s="8">
        <f t="shared" si="127"/>
        <v>7905063</v>
      </c>
    </row>
    <row r="4046" spans="1:20" x14ac:dyDescent="0.25">
      <c r="A4046" t="s">
        <v>3542</v>
      </c>
      <c r="B4046" s="7">
        <v>7905064</v>
      </c>
      <c r="C4046" s="9">
        <v>45686</v>
      </c>
      <c r="D4046" t="s">
        <v>3539</v>
      </c>
      <c r="E4046" t="s">
        <v>7923</v>
      </c>
      <c r="I4046" s="3">
        <v>0</v>
      </c>
      <c r="J4046" s="3">
        <v>300000</v>
      </c>
      <c r="K4046" s="3">
        <v>1716453993.4300001</v>
      </c>
      <c r="N4046" t="s">
        <v>4877</v>
      </c>
      <c r="O4046" s="9">
        <v>45686.500532407401</v>
      </c>
      <c r="P4046" t="s">
        <v>26</v>
      </c>
      <c r="R4046" s="9"/>
      <c r="S4046" s="8" t="str">
        <f t="shared" si="126"/>
        <v>00085264</v>
      </c>
      <c r="T4046" s="8">
        <f t="shared" si="127"/>
        <v>7905064</v>
      </c>
    </row>
    <row r="4047" spans="1:20" x14ac:dyDescent="0.25">
      <c r="A4047" t="s">
        <v>3542</v>
      </c>
      <c r="B4047" s="7">
        <v>7905071</v>
      </c>
      <c r="C4047" s="9">
        <v>45686</v>
      </c>
      <c r="D4047" t="s">
        <v>4874</v>
      </c>
      <c r="E4047" t="s">
        <v>4537</v>
      </c>
      <c r="I4047" s="3">
        <v>18498480</v>
      </c>
      <c r="J4047" s="3">
        <v>0</v>
      </c>
      <c r="K4047" s="3">
        <v>1734952473.4300001</v>
      </c>
      <c r="N4047" t="s">
        <v>4877</v>
      </c>
      <c r="O4047" s="9">
        <v>45686.503784722197</v>
      </c>
      <c r="P4047" t="s">
        <v>5001</v>
      </c>
      <c r="R4047" s="9"/>
      <c r="S4047" s="8" t="str">
        <f t="shared" si="126"/>
        <v/>
      </c>
      <c r="T4047" s="8" t="str">
        <f t="shared" si="127"/>
        <v/>
      </c>
    </row>
    <row r="4048" spans="1:20" x14ac:dyDescent="0.25">
      <c r="A4048" t="s">
        <v>3542</v>
      </c>
      <c r="B4048" s="7">
        <v>7905073</v>
      </c>
      <c r="C4048" s="9">
        <v>45686</v>
      </c>
      <c r="D4048" t="s">
        <v>4874</v>
      </c>
      <c r="E4048" t="s">
        <v>4538</v>
      </c>
      <c r="I4048" s="3">
        <v>16383309.25</v>
      </c>
      <c r="J4048" s="3">
        <v>0</v>
      </c>
      <c r="K4048" s="3">
        <v>1751335782.6800001</v>
      </c>
      <c r="N4048" t="s">
        <v>4877</v>
      </c>
      <c r="O4048" s="9">
        <v>45686.504270833299</v>
      </c>
      <c r="P4048" t="s">
        <v>5001</v>
      </c>
      <c r="R4048" s="9"/>
      <c r="S4048" s="8" t="str">
        <f t="shared" si="126"/>
        <v/>
      </c>
      <c r="T4048" s="8" t="str">
        <f t="shared" si="127"/>
        <v/>
      </c>
    </row>
    <row r="4049" spans="1:20" x14ac:dyDescent="0.25">
      <c r="A4049" t="s">
        <v>3542</v>
      </c>
      <c r="B4049" s="7">
        <v>7905074</v>
      </c>
      <c r="C4049" s="9">
        <v>45686</v>
      </c>
      <c r="D4049" t="s">
        <v>4874</v>
      </c>
      <c r="E4049" t="s">
        <v>4539</v>
      </c>
      <c r="I4049" s="3">
        <v>19921440</v>
      </c>
      <c r="J4049" s="3">
        <v>0</v>
      </c>
      <c r="K4049" s="3">
        <v>1771257222.6800001</v>
      </c>
      <c r="N4049" t="s">
        <v>4877</v>
      </c>
      <c r="O4049" s="9">
        <v>45686.504618055602</v>
      </c>
      <c r="P4049" t="s">
        <v>5001</v>
      </c>
      <c r="R4049" s="9"/>
      <c r="S4049" s="8" t="str">
        <f t="shared" si="126"/>
        <v/>
      </c>
      <c r="T4049" s="8" t="str">
        <f t="shared" si="127"/>
        <v/>
      </c>
    </row>
    <row r="4050" spans="1:20" x14ac:dyDescent="0.25">
      <c r="A4050" t="s">
        <v>3542</v>
      </c>
      <c r="B4050" s="7">
        <v>7905093</v>
      </c>
      <c r="C4050" s="9">
        <v>45686</v>
      </c>
      <c r="D4050" t="s">
        <v>4942</v>
      </c>
      <c r="E4050" t="s">
        <v>4540</v>
      </c>
      <c r="I4050" s="3">
        <v>1192591.17</v>
      </c>
      <c r="J4050" s="3">
        <v>0</v>
      </c>
      <c r="K4050" s="3">
        <v>1772449813.8499999</v>
      </c>
      <c r="N4050" t="s">
        <v>4877</v>
      </c>
      <c r="O4050" s="9">
        <v>45686.532210648104</v>
      </c>
      <c r="P4050" t="s">
        <v>4944</v>
      </c>
      <c r="R4050" s="9"/>
      <c r="S4050" s="8" t="str">
        <f t="shared" si="126"/>
        <v/>
      </c>
      <c r="T4050" s="8" t="str">
        <f t="shared" si="127"/>
        <v/>
      </c>
    </row>
    <row r="4051" spans="1:20" x14ac:dyDescent="0.25">
      <c r="A4051" t="s">
        <v>3542</v>
      </c>
      <c r="B4051" s="7">
        <v>7905094</v>
      </c>
      <c r="C4051" s="9">
        <v>45686</v>
      </c>
      <c r="D4051" t="s">
        <v>4942</v>
      </c>
      <c r="E4051" t="s">
        <v>4541</v>
      </c>
      <c r="I4051" s="3">
        <v>1184268.3799999999</v>
      </c>
      <c r="J4051" s="3">
        <v>0</v>
      </c>
      <c r="K4051" s="3">
        <v>1773634082.23</v>
      </c>
      <c r="N4051" t="s">
        <v>4877</v>
      </c>
      <c r="O4051" s="9">
        <v>45686.532233796301</v>
      </c>
      <c r="P4051" t="s">
        <v>4944</v>
      </c>
      <c r="R4051" s="9"/>
      <c r="S4051" s="8" t="str">
        <f t="shared" si="126"/>
        <v/>
      </c>
      <c r="T4051" s="8" t="str">
        <f t="shared" si="127"/>
        <v/>
      </c>
    </row>
    <row r="4052" spans="1:20" x14ac:dyDescent="0.25">
      <c r="A4052" t="s">
        <v>3542</v>
      </c>
      <c r="B4052" s="7">
        <v>7905095</v>
      </c>
      <c r="C4052" s="9">
        <v>45686</v>
      </c>
      <c r="D4052" t="s">
        <v>4874</v>
      </c>
      <c r="E4052" t="s">
        <v>4542</v>
      </c>
      <c r="F4052" t="s">
        <v>7924</v>
      </c>
      <c r="I4052" s="3">
        <v>0</v>
      </c>
      <c r="J4052" s="3">
        <v>18498480</v>
      </c>
      <c r="K4052" s="3">
        <v>1755135602.23</v>
      </c>
      <c r="N4052" t="s">
        <v>4877</v>
      </c>
      <c r="O4052" s="9">
        <v>45686.5343055556</v>
      </c>
      <c r="P4052" t="s">
        <v>5102</v>
      </c>
      <c r="R4052" s="9"/>
      <c r="S4052" s="8" t="str">
        <f t="shared" si="126"/>
        <v/>
      </c>
      <c r="T4052" s="8" t="str">
        <f t="shared" si="127"/>
        <v/>
      </c>
    </row>
    <row r="4053" spans="1:20" x14ac:dyDescent="0.25">
      <c r="A4053" t="s">
        <v>3542</v>
      </c>
      <c r="B4053" s="7">
        <v>7905096</v>
      </c>
      <c r="C4053" s="9">
        <v>45686</v>
      </c>
      <c r="D4053" t="s">
        <v>4874</v>
      </c>
      <c r="E4053" t="s">
        <v>4543</v>
      </c>
      <c r="I4053" s="3">
        <v>0</v>
      </c>
      <c r="J4053" s="3">
        <v>16383309.25</v>
      </c>
      <c r="K4053" s="3">
        <v>1738752292.98</v>
      </c>
      <c r="N4053" t="s">
        <v>4877</v>
      </c>
      <c r="O4053" s="9">
        <v>45686.534340277802</v>
      </c>
      <c r="P4053" t="s">
        <v>5102</v>
      </c>
      <c r="R4053" s="9"/>
      <c r="S4053" s="8" t="str">
        <f t="shared" si="126"/>
        <v/>
      </c>
      <c r="T4053" s="8" t="str">
        <f t="shared" si="127"/>
        <v/>
      </c>
    </row>
    <row r="4054" spans="1:20" x14ac:dyDescent="0.25">
      <c r="A4054" t="s">
        <v>3542</v>
      </c>
      <c r="B4054" s="7">
        <v>7905097</v>
      </c>
      <c r="C4054" s="9">
        <v>45686</v>
      </c>
      <c r="D4054" t="s">
        <v>4874</v>
      </c>
      <c r="E4054" t="s">
        <v>4544</v>
      </c>
      <c r="I4054" s="3">
        <v>0</v>
      </c>
      <c r="J4054" s="3">
        <v>18498480</v>
      </c>
      <c r="K4054" s="3">
        <v>1720253812.98</v>
      </c>
      <c r="N4054" t="s">
        <v>4877</v>
      </c>
      <c r="O4054" s="9">
        <v>45686.534386574102</v>
      </c>
      <c r="P4054" t="s">
        <v>5102</v>
      </c>
      <c r="R4054" s="9"/>
      <c r="S4054" s="8" t="str">
        <f t="shared" si="126"/>
        <v/>
      </c>
      <c r="T4054" s="8" t="str">
        <f t="shared" si="127"/>
        <v/>
      </c>
    </row>
    <row r="4055" spans="1:20" x14ac:dyDescent="0.25">
      <c r="A4055" t="s">
        <v>3542</v>
      </c>
      <c r="B4055" s="7">
        <v>7905099</v>
      </c>
      <c r="C4055" s="9">
        <v>45686</v>
      </c>
      <c r="D4055" t="s">
        <v>4874</v>
      </c>
      <c r="E4055" t="s">
        <v>4545</v>
      </c>
      <c r="I4055" s="3">
        <v>0</v>
      </c>
      <c r="J4055" s="3">
        <v>1422960</v>
      </c>
      <c r="K4055" s="3">
        <v>1718830852.98</v>
      </c>
      <c r="N4055" t="s">
        <v>4877</v>
      </c>
      <c r="O4055" s="9">
        <v>45686.534432870401</v>
      </c>
      <c r="P4055" t="s">
        <v>5102</v>
      </c>
      <c r="R4055" s="9"/>
      <c r="S4055" s="8" t="str">
        <f t="shared" si="126"/>
        <v/>
      </c>
      <c r="T4055" s="8" t="str">
        <f t="shared" si="127"/>
        <v/>
      </c>
    </row>
    <row r="4056" spans="1:20" x14ac:dyDescent="0.25">
      <c r="A4056" t="s">
        <v>3542</v>
      </c>
      <c r="B4056" s="7">
        <v>7905101</v>
      </c>
      <c r="C4056" s="9">
        <v>45686</v>
      </c>
      <c r="D4056" t="s">
        <v>3539</v>
      </c>
      <c r="E4056" t="s">
        <v>7925</v>
      </c>
      <c r="I4056" s="3">
        <v>0</v>
      </c>
      <c r="J4056" s="3">
        <v>3989820.2</v>
      </c>
      <c r="K4056" s="3">
        <v>1714841032.78</v>
      </c>
      <c r="N4056" t="s">
        <v>4877</v>
      </c>
      <c r="O4056" s="9">
        <v>45686.539687500001</v>
      </c>
      <c r="P4056" t="s">
        <v>62</v>
      </c>
      <c r="R4056" s="9"/>
      <c r="S4056" s="8" t="str">
        <f t="shared" si="126"/>
        <v>00085266</v>
      </c>
      <c r="T4056" s="8">
        <f t="shared" si="127"/>
        <v>7905101</v>
      </c>
    </row>
    <row r="4057" spans="1:20" x14ac:dyDescent="0.25">
      <c r="A4057" t="s">
        <v>3542</v>
      </c>
      <c r="B4057" s="7">
        <v>7905106</v>
      </c>
      <c r="C4057" s="9">
        <v>45686</v>
      </c>
      <c r="D4057" t="s">
        <v>4874</v>
      </c>
      <c r="E4057" t="s">
        <v>2515</v>
      </c>
      <c r="F4057" t="s">
        <v>7926</v>
      </c>
      <c r="I4057" s="3">
        <v>0</v>
      </c>
      <c r="J4057" s="3">
        <v>10754827.1</v>
      </c>
      <c r="K4057" s="3">
        <v>1704086205.6800001</v>
      </c>
      <c r="N4057" t="s">
        <v>4877</v>
      </c>
      <c r="O4057" s="9">
        <v>45686.545104166697</v>
      </c>
      <c r="P4057" t="s">
        <v>62</v>
      </c>
      <c r="R4057" s="9"/>
      <c r="S4057" s="8" t="str">
        <f t="shared" si="126"/>
        <v/>
      </c>
      <c r="T4057" s="8" t="str">
        <f t="shared" si="127"/>
        <v/>
      </c>
    </row>
    <row r="4058" spans="1:20" x14ac:dyDescent="0.25">
      <c r="A4058" t="s">
        <v>3542</v>
      </c>
      <c r="B4058" s="7">
        <v>7905114</v>
      </c>
      <c r="C4058" s="9">
        <v>45686</v>
      </c>
      <c r="D4058" t="s">
        <v>4942</v>
      </c>
      <c r="E4058" t="s">
        <v>4546</v>
      </c>
      <c r="I4058" s="3">
        <v>553553.57999999996</v>
      </c>
      <c r="J4058" s="3">
        <v>0</v>
      </c>
      <c r="K4058" s="3">
        <v>1704639759.26</v>
      </c>
      <c r="N4058" t="s">
        <v>4877</v>
      </c>
      <c r="O4058" s="9">
        <v>45686.555023148103</v>
      </c>
      <c r="P4058" t="s">
        <v>4944</v>
      </c>
      <c r="R4058" s="9"/>
      <c r="S4058" s="8" t="str">
        <f t="shared" si="126"/>
        <v/>
      </c>
      <c r="T4058" s="8" t="str">
        <f t="shared" si="127"/>
        <v/>
      </c>
    </row>
    <row r="4059" spans="1:20" x14ac:dyDescent="0.25">
      <c r="A4059" t="s">
        <v>3542</v>
      </c>
      <c r="B4059" s="7">
        <v>7905115</v>
      </c>
      <c r="C4059" s="9">
        <v>45686</v>
      </c>
      <c r="D4059" t="s">
        <v>4942</v>
      </c>
      <c r="E4059" t="s">
        <v>2840</v>
      </c>
      <c r="I4059" s="3">
        <v>1099916.33</v>
      </c>
      <c r="J4059" s="3">
        <v>0</v>
      </c>
      <c r="K4059" s="3">
        <v>1705739675.5899999</v>
      </c>
      <c r="N4059" t="s">
        <v>4877</v>
      </c>
      <c r="O4059" s="9">
        <v>45686.555057870399</v>
      </c>
      <c r="P4059" t="s">
        <v>4944</v>
      </c>
      <c r="R4059" s="9"/>
      <c r="S4059" s="8" t="str">
        <f t="shared" si="126"/>
        <v/>
      </c>
      <c r="T4059" s="8" t="str">
        <f t="shared" si="127"/>
        <v/>
      </c>
    </row>
    <row r="4060" spans="1:20" x14ac:dyDescent="0.25">
      <c r="A4060" t="s">
        <v>3542</v>
      </c>
      <c r="B4060" s="7">
        <v>7905116</v>
      </c>
      <c r="C4060" s="9">
        <v>45686</v>
      </c>
      <c r="D4060" t="s">
        <v>4942</v>
      </c>
      <c r="E4060" t="s">
        <v>2839</v>
      </c>
      <c r="I4060" s="3">
        <v>184775.61</v>
      </c>
      <c r="J4060" s="3">
        <v>0</v>
      </c>
      <c r="K4060" s="3">
        <v>1705924451.2</v>
      </c>
      <c r="N4060" t="s">
        <v>4877</v>
      </c>
      <c r="O4060" s="9">
        <v>45686.555057870399</v>
      </c>
      <c r="P4060" t="s">
        <v>4944</v>
      </c>
      <c r="R4060" s="9"/>
      <c r="S4060" s="8" t="str">
        <f t="shared" si="126"/>
        <v/>
      </c>
      <c r="T4060" s="8" t="str">
        <f t="shared" si="127"/>
        <v/>
      </c>
    </row>
    <row r="4061" spans="1:20" x14ac:dyDescent="0.25">
      <c r="A4061" t="s">
        <v>3542</v>
      </c>
      <c r="B4061" s="7">
        <v>7905120</v>
      </c>
      <c r="C4061" s="9">
        <v>45686</v>
      </c>
      <c r="D4061" t="s">
        <v>3539</v>
      </c>
      <c r="E4061" t="s">
        <v>7927</v>
      </c>
      <c r="I4061" s="3">
        <v>0</v>
      </c>
      <c r="J4061" s="3">
        <v>7965463.9500000002</v>
      </c>
      <c r="K4061" s="3">
        <v>1697958987.25</v>
      </c>
      <c r="N4061" t="s">
        <v>4877</v>
      </c>
      <c r="O4061" s="9">
        <v>45686.555694444403</v>
      </c>
      <c r="P4061" t="s">
        <v>62</v>
      </c>
      <c r="R4061" s="9"/>
      <c r="S4061" s="8" t="str">
        <f t="shared" si="126"/>
        <v>00085267</v>
      </c>
      <c r="T4061" s="8">
        <f t="shared" si="127"/>
        <v>7905120</v>
      </c>
    </row>
    <row r="4062" spans="1:20" x14ac:dyDescent="0.25">
      <c r="A4062" t="s">
        <v>3542</v>
      </c>
      <c r="B4062" s="7">
        <v>7905124</v>
      </c>
      <c r="C4062" s="9">
        <v>45686</v>
      </c>
      <c r="D4062" t="s">
        <v>4942</v>
      </c>
      <c r="E4062" t="s">
        <v>2988</v>
      </c>
      <c r="F4062" t="s">
        <v>7928</v>
      </c>
      <c r="I4062" s="3">
        <v>7800889.2199999997</v>
      </c>
      <c r="J4062" s="3">
        <v>0</v>
      </c>
      <c r="K4062" s="3">
        <v>1705759876.47</v>
      </c>
      <c r="N4062" t="s">
        <v>4877</v>
      </c>
      <c r="O4062" s="9">
        <v>45686.556423611102</v>
      </c>
      <c r="P4062" t="s">
        <v>368</v>
      </c>
      <c r="R4062" s="9"/>
      <c r="S4062" s="8" t="str">
        <f t="shared" si="126"/>
        <v/>
      </c>
      <c r="T4062" s="8" t="str">
        <f t="shared" si="127"/>
        <v/>
      </c>
    </row>
    <row r="4063" spans="1:20" x14ac:dyDescent="0.25">
      <c r="A4063" t="s">
        <v>3542</v>
      </c>
      <c r="B4063" s="7">
        <v>7905125</v>
      </c>
      <c r="C4063" s="9">
        <v>45686</v>
      </c>
      <c r="D4063" t="s">
        <v>4942</v>
      </c>
      <c r="E4063" t="s">
        <v>2987</v>
      </c>
      <c r="F4063" t="s">
        <v>7928</v>
      </c>
      <c r="I4063" s="3">
        <v>1691453</v>
      </c>
      <c r="J4063" s="3">
        <v>0</v>
      </c>
      <c r="K4063" s="3">
        <v>1707451329.47</v>
      </c>
      <c r="N4063" t="s">
        <v>4877</v>
      </c>
      <c r="O4063" s="9">
        <v>45686.556423611102</v>
      </c>
      <c r="P4063" t="s">
        <v>368</v>
      </c>
      <c r="R4063" s="9"/>
      <c r="S4063" s="8" t="str">
        <f t="shared" si="126"/>
        <v/>
      </c>
      <c r="T4063" s="8" t="str">
        <f t="shared" si="127"/>
        <v/>
      </c>
    </row>
    <row r="4064" spans="1:20" x14ac:dyDescent="0.25">
      <c r="A4064" t="s">
        <v>3542</v>
      </c>
      <c r="B4064" s="7">
        <v>7905133</v>
      </c>
      <c r="C4064" s="9">
        <v>45686</v>
      </c>
      <c r="D4064" t="s">
        <v>4874</v>
      </c>
      <c r="E4064" t="s">
        <v>3128</v>
      </c>
      <c r="F4064" t="s">
        <v>7929</v>
      </c>
      <c r="I4064" s="3">
        <v>0</v>
      </c>
      <c r="J4064" s="3">
        <v>17039.79</v>
      </c>
      <c r="K4064" s="3">
        <v>1707434289.6800001</v>
      </c>
      <c r="N4064" t="s">
        <v>4877</v>
      </c>
      <c r="O4064" s="9">
        <v>45686.564340277801</v>
      </c>
      <c r="P4064" t="s">
        <v>26</v>
      </c>
      <c r="R4064" s="9"/>
      <c r="S4064" s="8" t="str">
        <f t="shared" si="126"/>
        <v/>
      </c>
      <c r="T4064" s="8" t="str">
        <f t="shared" si="127"/>
        <v/>
      </c>
    </row>
    <row r="4065" spans="1:20" x14ac:dyDescent="0.25">
      <c r="A4065" t="s">
        <v>3542</v>
      </c>
      <c r="B4065" s="7">
        <v>7905134</v>
      </c>
      <c r="C4065" s="9">
        <v>45686</v>
      </c>
      <c r="D4065" t="s">
        <v>3539</v>
      </c>
      <c r="E4065" t="s">
        <v>7930</v>
      </c>
      <c r="I4065" s="3">
        <v>0</v>
      </c>
      <c r="J4065" s="3">
        <v>7.9</v>
      </c>
      <c r="K4065" s="3">
        <v>1707434281.78</v>
      </c>
      <c r="N4065" t="s">
        <v>4877</v>
      </c>
      <c r="O4065" s="9">
        <v>45686.5651967593</v>
      </c>
      <c r="P4065" t="s">
        <v>26</v>
      </c>
      <c r="R4065" s="9"/>
      <c r="S4065" s="8" t="str">
        <f t="shared" si="126"/>
        <v>00085268</v>
      </c>
      <c r="T4065" s="8">
        <f t="shared" si="127"/>
        <v>7905134</v>
      </c>
    </row>
    <row r="4066" spans="1:20" x14ac:dyDescent="0.25">
      <c r="A4066" t="s">
        <v>3542</v>
      </c>
      <c r="B4066" s="7">
        <v>7905141</v>
      </c>
      <c r="C4066" s="9">
        <v>45686</v>
      </c>
      <c r="D4066" t="s">
        <v>3539</v>
      </c>
      <c r="E4066" t="s">
        <v>7931</v>
      </c>
      <c r="I4066" s="3">
        <v>0</v>
      </c>
      <c r="J4066" s="3">
        <v>4753321.41</v>
      </c>
      <c r="K4066" s="3">
        <v>1702680960.3699999</v>
      </c>
      <c r="N4066" t="s">
        <v>4877</v>
      </c>
      <c r="O4066" s="9">
        <v>45686.598657407398</v>
      </c>
      <c r="P4066" t="s">
        <v>62</v>
      </c>
      <c r="R4066" s="9"/>
      <c r="S4066" s="8" t="str">
        <f t="shared" si="126"/>
        <v>00085269</v>
      </c>
      <c r="T4066" s="8">
        <f t="shared" si="127"/>
        <v>7905141</v>
      </c>
    </row>
    <row r="4067" spans="1:20" x14ac:dyDescent="0.25">
      <c r="A4067" t="s">
        <v>3542</v>
      </c>
      <c r="B4067" s="7">
        <v>7905143</v>
      </c>
      <c r="C4067" s="9">
        <v>45686</v>
      </c>
      <c r="D4067" t="s">
        <v>4942</v>
      </c>
      <c r="E4067" t="s">
        <v>3375</v>
      </c>
      <c r="I4067" s="3">
        <v>3400713.65</v>
      </c>
      <c r="J4067" s="3">
        <v>0</v>
      </c>
      <c r="K4067" s="3">
        <v>1706081674.02</v>
      </c>
      <c r="N4067" t="s">
        <v>4877</v>
      </c>
      <c r="O4067" s="9">
        <v>45686.600972222201</v>
      </c>
      <c r="P4067" t="s">
        <v>4944</v>
      </c>
      <c r="R4067" s="9"/>
      <c r="S4067" s="8" t="str">
        <f t="shared" si="126"/>
        <v/>
      </c>
      <c r="T4067" s="8" t="str">
        <f t="shared" si="127"/>
        <v/>
      </c>
    </row>
    <row r="4068" spans="1:20" x14ac:dyDescent="0.25">
      <c r="A4068" t="s">
        <v>3542</v>
      </c>
      <c r="B4068" s="7">
        <v>7905144</v>
      </c>
      <c r="C4068" s="9">
        <v>45686</v>
      </c>
      <c r="D4068" t="s">
        <v>4942</v>
      </c>
      <c r="E4068" t="s">
        <v>3376</v>
      </c>
      <c r="I4068" s="3">
        <v>4457694.09</v>
      </c>
      <c r="J4068" s="3">
        <v>0</v>
      </c>
      <c r="K4068" s="3">
        <v>1710539368.1099999</v>
      </c>
      <c r="N4068" t="s">
        <v>4877</v>
      </c>
      <c r="O4068" s="9">
        <v>45686.600972222201</v>
      </c>
      <c r="P4068" t="s">
        <v>4944</v>
      </c>
      <c r="R4068" s="9"/>
      <c r="S4068" s="8" t="str">
        <f t="shared" si="126"/>
        <v/>
      </c>
      <c r="T4068" s="8" t="str">
        <f t="shared" si="127"/>
        <v/>
      </c>
    </row>
    <row r="4069" spans="1:20" x14ac:dyDescent="0.25">
      <c r="A4069" t="s">
        <v>3542</v>
      </c>
      <c r="B4069" s="7">
        <v>7905145</v>
      </c>
      <c r="C4069" s="9">
        <v>45686</v>
      </c>
      <c r="D4069" t="s">
        <v>4942</v>
      </c>
      <c r="E4069" t="s">
        <v>3377</v>
      </c>
      <c r="I4069" s="3">
        <v>1985672.33</v>
      </c>
      <c r="J4069" s="3">
        <v>0</v>
      </c>
      <c r="K4069" s="3">
        <v>1712525040.4400001</v>
      </c>
      <c r="N4069" t="s">
        <v>4877</v>
      </c>
      <c r="O4069" s="9">
        <v>45686.600972222201</v>
      </c>
      <c r="P4069" t="s">
        <v>4944</v>
      </c>
      <c r="R4069" s="9"/>
      <c r="S4069" s="8" t="str">
        <f t="shared" si="126"/>
        <v/>
      </c>
      <c r="T4069" s="8" t="str">
        <f t="shared" si="127"/>
        <v/>
      </c>
    </row>
    <row r="4070" spans="1:20" x14ac:dyDescent="0.25">
      <c r="A4070" t="s">
        <v>3542</v>
      </c>
      <c r="B4070" s="7">
        <v>7905146</v>
      </c>
      <c r="C4070" s="9">
        <v>45686</v>
      </c>
      <c r="D4070" t="s">
        <v>4942</v>
      </c>
      <c r="E4070" t="s">
        <v>3374</v>
      </c>
      <c r="I4070" s="3">
        <v>3764117.59</v>
      </c>
      <c r="J4070" s="3">
        <v>0</v>
      </c>
      <c r="K4070" s="3">
        <v>1716289158.03</v>
      </c>
      <c r="N4070" t="s">
        <v>4877</v>
      </c>
      <c r="O4070" s="9">
        <v>45686.600972222201</v>
      </c>
      <c r="P4070" t="s">
        <v>4944</v>
      </c>
      <c r="R4070" s="9"/>
      <c r="S4070" s="8" t="str">
        <f t="shared" si="126"/>
        <v/>
      </c>
      <c r="T4070" s="8" t="str">
        <f t="shared" si="127"/>
        <v/>
      </c>
    </row>
    <row r="4071" spans="1:20" x14ac:dyDescent="0.25">
      <c r="A4071" t="s">
        <v>3542</v>
      </c>
      <c r="B4071" s="7">
        <v>7905147</v>
      </c>
      <c r="C4071" s="9">
        <v>45686</v>
      </c>
      <c r="D4071" t="s">
        <v>4942</v>
      </c>
      <c r="E4071" t="s">
        <v>3378</v>
      </c>
      <c r="I4071" s="3">
        <v>6407461.9100000001</v>
      </c>
      <c r="J4071" s="3">
        <v>0</v>
      </c>
      <c r="K4071" s="3">
        <v>1722696619.9400001</v>
      </c>
      <c r="N4071" t="s">
        <v>4877</v>
      </c>
      <c r="O4071" s="9">
        <v>45686.6010648148</v>
      </c>
      <c r="P4071" t="s">
        <v>4944</v>
      </c>
      <c r="R4071" s="9"/>
      <c r="S4071" s="8" t="str">
        <f t="shared" si="126"/>
        <v/>
      </c>
      <c r="T4071" s="8" t="str">
        <f t="shared" si="127"/>
        <v/>
      </c>
    </row>
    <row r="4072" spans="1:20" x14ac:dyDescent="0.25">
      <c r="A4072" t="s">
        <v>3542</v>
      </c>
      <c r="B4072" s="7">
        <v>7905157</v>
      </c>
      <c r="C4072" s="9">
        <v>45686</v>
      </c>
      <c r="D4072" t="s">
        <v>3539</v>
      </c>
      <c r="E4072" t="s">
        <v>7932</v>
      </c>
      <c r="I4072" s="3">
        <v>0</v>
      </c>
      <c r="J4072" s="3">
        <v>939872.34</v>
      </c>
      <c r="K4072" s="3">
        <v>1721756747.5999999</v>
      </c>
      <c r="N4072" t="s">
        <v>4877</v>
      </c>
      <c r="O4072" s="9">
        <v>45686.612638888902</v>
      </c>
      <c r="P4072" t="s">
        <v>26</v>
      </c>
      <c r="R4072" s="9"/>
      <c r="S4072" s="8" t="str">
        <f t="shared" si="126"/>
        <v>00085270</v>
      </c>
      <c r="T4072" s="8">
        <f t="shared" si="127"/>
        <v>7905157</v>
      </c>
    </row>
    <row r="4073" spans="1:20" x14ac:dyDescent="0.25">
      <c r="A4073" t="s">
        <v>3542</v>
      </c>
      <c r="B4073" s="7">
        <v>7905164</v>
      </c>
      <c r="C4073" s="9">
        <v>45686</v>
      </c>
      <c r="D4073" t="s">
        <v>4874</v>
      </c>
      <c r="E4073" t="s">
        <v>2468</v>
      </c>
      <c r="F4073" t="s">
        <v>7933</v>
      </c>
      <c r="I4073" s="3">
        <v>0</v>
      </c>
      <c r="J4073" s="3">
        <v>1007089.09</v>
      </c>
      <c r="K4073" s="3">
        <v>1720749658.51</v>
      </c>
      <c r="N4073" t="s">
        <v>4877</v>
      </c>
      <c r="O4073" s="9">
        <v>45686.619097222203</v>
      </c>
      <c r="P4073" t="s">
        <v>62</v>
      </c>
      <c r="R4073" s="9"/>
      <c r="S4073" s="8" t="str">
        <f t="shared" si="126"/>
        <v/>
      </c>
      <c r="T4073" s="8" t="str">
        <f t="shared" si="127"/>
        <v/>
      </c>
    </row>
    <row r="4074" spans="1:20" x14ac:dyDescent="0.25">
      <c r="A4074" t="s">
        <v>3542</v>
      </c>
      <c r="B4074" s="7">
        <v>7905167</v>
      </c>
      <c r="C4074" s="9">
        <v>45686</v>
      </c>
      <c r="D4074" t="s">
        <v>3539</v>
      </c>
      <c r="E4074" t="s">
        <v>7934</v>
      </c>
      <c r="I4074" s="3">
        <v>0</v>
      </c>
      <c r="J4074" s="3">
        <v>256876.52</v>
      </c>
      <c r="K4074" s="3">
        <v>1720492781.99</v>
      </c>
      <c r="N4074" t="s">
        <v>4877</v>
      </c>
      <c r="O4074" s="9">
        <v>45686.621516203697</v>
      </c>
      <c r="P4074" t="s">
        <v>62</v>
      </c>
      <c r="R4074" s="9"/>
      <c r="S4074" s="8" t="str">
        <f t="shared" si="126"/>
        <v>00085271</v>
      </c>
      <c r="T4074" s="8">
        <f t="shared" si="127"/>
        <v>7905167</v>
      </c>
    </row>
    <row r="4075" spans="1:20" x14ac:dyDescent="0.25">
      <c r="A4075" t="s">
        <v>3542</v>
      </c>
      <c r="B4075" s="7">
        <v>7905175</v>
      </c>
      <c r="C4075" s="9">
        <v>45686</v>
      </c>
      <c r="D4075" t="s">
        <v>4942</v>
      </c>
      <c r="E4075" t="s">
        <v>4547</v>
      </c>
      <c r="I4075" s="3">
        <v>1028438.79</v>
      </c>
      <c r="J4075" s="3">
        <v>0</v>
      </c>
      <c r="K4075" s="3">
        <v>1721521220.78</v>
      </c>
      <c r="N4075" t="s">
        <v>4877</v>
      </c>
      <c r="O4075" s="9">
        <v>45686.632638888899</v>
      </c>
      <c r="P4075" t="s">
        <v>4944</v>
      </c>
      <c r="R4075" s="9"/>
      <c r="S4075" s="8" t="str">
        <f t="shared" si="126"/>
        <v/>
      </c>
      <c r="T4075" s="8" t="str">
        <f t="shared" si="127"/>
        <v/>
      </c>
    </row>
    <row r="4076" spans="1:20" x14ac:dyDescent="0.25">
      <c r="A4076" t="s">
        <v>3542</v>
      </c>
      <c r="B4076" s="7">
        <v>7905183</v>
      </c>
      <c r="C4076" s="9">
        <v>45686</v>
      </c>
      <c r="D4076" t="s">
        <v>3539</v>
      </c>
      <c r="E4076" t="s">
        <v>7935</v>
      </c>
      <c r="I4076" s="3">
        <v>0</v>
      </c>
      <c r="J4076" s="3">
        <v>0.61</v>
      </c>
      <c r="K4076" s="3">
        <v>1721521220.1700001</v>
      </c>
      <c r="N4076" t="s">
        <v>4877</v>
      </c>
      <c r="O4076" s="9">
        <v>45686.637199074103</v>
      </c>
      <c r="P4076" t="s">
        <v>26</v>
      </c>
      <c r="R4076" s="9"/>
      <c r="S4076" s="8" t="str">
        <f t="shared" si="126"/>
        <v>00085272</v>
      </c>
      <c r="T4076" s="8">
        <f t="shared" si="127"/>
        <v>7905183</v>
      </c>
    </row>
    <row r="4077" spans="1:20" x14ac:dyDescent="0.25">
      <c r="A4077" t="s">
        <v>3542</v>
      </c>
      <c r="B4077" s="7">
        <v>7905188</v>
      </c>
      <c r="C4077" s="9">
        <v>45686</v>
      </c>
      <c r="D4077" t="s">
        <v>4942</v>
      </c>
      <c r="E4077" t="s">
        <v>4548</v>
      </c>
      <c r="I4077" s="3">
        <v>2770934.59</v>
      </c>
      <c r="J4077" s="3">
        <v>0</v>
      </c>
      <c r="K4077" s="3">
        <v>1724292154.76</v>
      </c>
      <c r="N4077" t="s">
        <v>4877</v>
      </c>
      <c r="O4077" s="9">
        <v>45686.645879629599</v>
      </c>
      <c r="P4077" t="s">
        <v>4944</v>
      </c>
      <c r="R4077" s="9"/>
      <c r="S4077" s="8" t="str">
        <f t="shared" si="126"/>
        <v/>
      </c>
      <c r="T4077" s="8" t="str">
        <f t="shared" si="127"/>
        <v/>
      </c>
    </row>
    <row r="4078" spans="1:20" x14ac:dyDescent="0.25">
      <c r="A4078" t="s">
        <v>3542</v>
      </c>
      <c r="B4078" s="7">
        <v>7905189</v>
      </c>
      <c r="C4078" s="9">
        <v>45686</v>
      </c>
      <c r="D4078" t="s">
        <v>4942</v>
      </c>
      <c r="E4078" t="s">
        <v>4549</v>
      </c>
      <c r="I4078" s="3">
        <v>3920042.94</v>
      </c>
      <c r="J4078" s="3">
        <v>0</v>
      </c>
      <c r="K4078" s="3">
        <v>1728212197.7</v>
      </c>
      <c r="N4078" t="s">
        <v>4877</v>
      </c>
      <c r="O4078" s="9">
        <v>45686.645879629599</v>
      </c>
      <c r="P4078" t="s">
        <v>4944</v>
      </c>
      <c r="R4078" s="9"/>
      <c r="S4078" s="8" t="str">
        <f t="shared" si="126"/>
        <v/>
      </c>
      <c r="T4078" s="8" t="str">
        <f t="shared" si="127"/>
        <v/>
      </c>
    </row>
    <row r="4079" spans="1:20" x14ac:dyDescent="0.25">
      <c r="A4079" t="s">
        <v>3542</v>
      </c>
      <c r="B4079" s="7">
        <v>7905190</v>
      </c>
      <c r="C4079" s="9">
        <v>45686</v>
      </c>
      <c r="D4079" t="s">
        <v>4942</v>
      </c>
      <c r="E4079" t="s">
        <v>4550</v>
      </c>
      <c r="I4079" s="3">
        <v>1041700.39</v>
      </c>
      <c r="J4079" s="3">
        <v>0</v>
      </c>
      <c r="K4079" s="3">
        <v>1729253898.0899999</v>
      </c>
      <c r="N4079" t="s">
        <v>4877</v>
      </c>
      <c r="O4079" s="9">
        <v>45686.645879629599</v>
      </c>
      <c r="P4079" t="s">
        <v>4944</v>
      </c>
      <c r="R4079" s="9"/>
      <c r="S4079" s="8" t="str">
        <f t="shared" si="126"/>
        <v/>
      </c>
      <c r="T4079" s="8" t="str">
        <f t="shared" si="127"/>
        <v/>
      </c>
    </row>
    <row r="4080" spans="1:20" x14ac:dyDescent="0.25">
      <c r="A4080" t="s">
        <v>3542</v>
      </c>
      <c r="B4080" s="7">
        <v>7905192</v>
      </c>
      <c r="C4080" s="9">
        <v>45686</v>
      </c>
      <c r="D4080" t="s">
        <v>3539</v>
      </c>
      <c r="E4080" t="s">
        <v>7936</v>
      </c>
      <c r="I4080" s="3">
        <v>0</v>
      </c>
      <c r="J4080" s="3">
        <v>22420.62</v>
      </c>
      <c r="K4080" s="3">
        <v>1729231477.47</v>
      </c>
      <c r="N4080" t="s">
        <v>4877</v>
      </c>
      <c r="O4080" s="9">
        <v>45686.652777777803</v>
      </c>
      <c r="P4080" t="s">
        <v>26</v>
      </c>
      <c r="R4080" s="9"/>
      <c r="S4080" s="8" t="str">
        <f t="shared" si="126"/>
        <v>00085273</v>
      </c>
      <c r="T4080" s="8">
        <f t="shared" si="127"/>
        <v>7905192</v>
      </c>
    </row>
    <row r="4081" spans="1:20" x14ac:dyDescent="0.25">
      <c r="A4081" t="s">
        <v>3542</v>
      </c>
      <c r="B4081" s="7">
        <v>7905201</v>
      </c>
      <c r="C4081" s="9">
        <v>45686</v>
      </c>
      <c r="D4081" t="s">
        <v>3539</v>
      </c>
      <c r="E4081" t="s">
        <v>7937</v>
      </c>
      <c r="I4081" s="3">
        <v>0</v>
      </c>
      <c r="J4081" s="3">
        <v>355284.19</v>
      </c>
      <c r="K4081" s="3">
        <v>1728876193.28</v>
      </c>
      <c r="N4081" t="s">
        <v>4877</v>
      </c>
      <c r="O4081" s="9">
        <v>45686.683414351799</v>
      </c>
      <c r="P4081" t="s">
        <v>83</v>
      </c>
      <c r="R4081" s="9"/>
      <c r="S4081" s="8" t="str">
        <f t="shared" si="126"/>
        <v>00085274</v>
      </c>
      <c r="T4081" s="8">
        <f t="shared" si="127"/>
        <v>7905201</v>
      </c>
    </row>
    <row r="4082" spans="1:20" x14ac:dyDescent="0.25">
      <c r="A4082" t="s">
        <v>3542</v>
      </c>
      <c r="B4082" s="7">
        <v>7905204</v>
      </c>
      <c r="C4082" s="9">
        <v>45686</v>
      </c>
      <c r="D4082" t="s">
        <v>3539</v>
      </c>
      <c r="E4082" t="s">
        <v>7938</v>
      </c>
      <c r="I4082" s="3">
        <v>0</v>
      </c>
      <c r="J4082" s="3">
        <v>487126.41</v>
      </c>
      <c r="K4082" s="3">
        <v>1728389066.8699999</v>
      </c>
      <c r="N4082" t="s">
        <v>4877</v>
      </c>
      <c r="O4082" s="9">
        <v>45686.692847222199</v>
      </c>
      <c r="P4082" t="s">
        <v>26</v>
      </c>
      <c r="R4082" s="9"/>
      <c r="S4082" s="8" t="str">
        <f t="shared" si="126"/>
        <v>00085275</v>
      </c>
      <c r="T4082" s="8">
        <f t="shared" si="127"/>
        <v>7905204</v>
      </c>
    </row>
    <row r="4083" spans="1:20" x14ac:dyDescent="0.25">
      <c r="A4083" t="s">
        <v>3542</v>
      </c>
      <c r="B4083" s="7">
        <v>7905207</v>
      </c>
      <c r="C4083" s="9">
        <v>45686</v>
      </c>
      <c r="D4083" t="s">
        <v>3539</v>
      </c>
      <c r="E4083" t="s">
        <v>7939</v>
      </c>
      <c r="I4083" s="3">
        <v>0</v>
      </c>
      <c r="J4083" s="3">
        <v>18925656.280000001</v>
      </c>
      <c r="K4083" s="3">
        <v>1709463410.5899999</v>
      </c>
      <c r="N4083" t="s">
        <v>4877</v>
      </c>
      <c r="O4083" s="9">
        <v>45686.717800925901</v>
      </c>
      <c r="P4083" t="s">
        <v>26</v>
      </c>
      <c r="R4083" s="9"/>
      <c r="S4083" s="8" t="str">
        <f t="shared" si="126"/>
        <v>00085276</v>
      </c>
      <c r="T4083" s="8">
        <f t="shared" si="127"/>
        <v>7905207</v>
      </c>
    </row>
    <row r="4084" spans="1:20" x14ac:dyDescent="0.25">
      <c r="A4084" t="s">
        <v>3542</v>
      </c>
      <c r="B4084" s="7">
        <v>7905219</v>
      </c>
      <c r="C4084" s="9">
        <v>45687</v>
      </c>
      <c r="D4084" t="s">
        <v>4942</v>
      </c>
      <c r="E4084" t="s">
        <v>4551</v>
      </c>
      <c r="I4084" s="3">
        <v>1566142.98</v>
      </c>
      <c r="J4084" s="3">
        <v>0</v>
      </c>
      <c r="K4084" s="3">
        <v>1711029553.5699999</v>
      </c>
      <c r="N4084" t="s">
        <v>4877</v>
      </c>
      <c r="O4084" s="9">
        <v>45687.379143518498</v>
      </c>
      <c r="P4084" t="s">
        <v>4944</v>
      </c>
      <c r="R4084" s="9"/>
      <c r="S4084" s="8" t="str">
        <f t="shared" si="126"/>
        <v/>
      </c>
      <c r="T4084" s="8" t="str">
        <f t="shared" si="127"/>
        <v/>
      </c>
    </row>
    <row r="4085" spans="1:20" x14ac:dyDescent="0.25">
      <c r="A4085" t="s">
        <v>3542</v>
      </c>
      <c r="B4085" s="7">
        <v>7905221</v>
      </c>
      <c r="C4085" s="9">
        <v>45687</v>
      </c>
      <c r="D4085" t="s">
        <v>4942</v>
      </c>
      <c r="E4085" t="s">
        <v>4552</v>
      </c>
      <c r="I4085" s="3">
        <v>513040.97</v>
      </c>
      <c r="J4085" s="3">
        <v>0</v>
      </c>
      <c r="K4085" s="3">
        <v>1711542594.54</v>
      </c>
      <c r="N4085" t="s">
        <v>4877</v>
      </c>
      <c r="O4085" s="9">
        <v>45687.379490740699</v>
      </c>
      <c r="P4085" t="s">
        <v>4944</v>
      </c>
      <c r="R4085" s="9"/>
      <c r="S4085" s="8" t="str">
        <f t="shared" si="126"/>
        <v/>
      </c>
      <c r="T4085" s="8" t="str">
        <f t="shared" si="127"/>
        <v/>
      </c>
    </row>
    <row r="4086" spans="1:20" x14ac:dyDescent="0.25">
      <c r="A4086" t="s">
        <v>3542</v>
      </c>
      <c r="B4086" s="7">
        <v>7905222</v>
      </c>
      <c r="C4086" s="9">
        <v>45687</v>
      </c>
      <c r="D4086" t="s">
        <v>4942</v>
      </c>
      <c r="E4086" t="s">
        <v>4553</v>
      </c>
      <c r="I4086" s="3">
        <v>535479.21</v>
      </c>
      <c r="J4086" s="3">
        <v>0</v>
      </c>
      <c r="K4086" s="3">
        <v>1712078073.75</v>
      </c>
      <c r="N4086" t="s">
        <v>4877</v>
      </c>
      <c r="O4086" s="9">
        <v>45687.379490740699</v>
      </c>
      <c r="P4086" t="s">
        <v>4944</v>
      </c>
      <c r="R4086" s="9"/>
      <c r="S4086" s="8" t="str">
        <f t="shared" si="126"/>
        <v/>
      </c>
      <c r="T4086" s="8" t="str">
        <f t="shared" si="127"/>
        <v/>
      </c>
    </row>
    <row r="4087" spans="1:20" x14ac:dyDescent="0.25">
      <c r="A4087" t="s">
        <v>3542</v>
      </c>
      <c r="B4087" s="7">
        <v>7905223</v>
      </c>
      <c r="C4087" s="9">
        <v>45687</v>
      </c>
      <c r="D4087" t="s">
        <v>4942</v>
      </c>
      <c r="E4087" t="s">
        <v>4554</v>
      </c>
      <c r="I4087" s="3">
        <v>3005247.34</v>
      </c>
      <c r="J4087" s="3">
        <v>0</v>
      </c>
      <c r="K4087" s="3">
        <v>1715083321.0899999</v>
      </c>
      <c r="N4087" t="s">
        <v>4877</v>
      </c>
      <c r="O4087" s="9">
        <v>45687.379513888904</v>
      </c>
      <c r="P4087" t="s">
        <v>4944</v>
      </c>
      <c r="R4087" s="9"/>
      <c r="S4087" s="8" t="str">
        <f t="shared" si="126"/>
        <v/>
      </c>
      <c r="T4087" s="8" t="str">
        <f t="shared" si="127"/>
        <v/>
      </c>
    </row>
    <row r="4088" spans="1:20" x14ac:dyDescent="0.25">
      <c r="A4088" t="s">
        <v>3542</v>
      </c>
      <c r="B4088" s="7">
        <v>7905225</v>
      </c>
      <c r="C4088" s="9">
        <v>45687</v>
      </c>
      <c r="D4088" t="s">
        <v>4942</v>
      </c>
      <c r="E4088" t="s">
        <v>4555</v>
      </c>
      <c r="I4088" s="3">
        <v>411282.17</v>
      </c>
      <c r="J4088" s="3">
        <v>0</v>
      </c>
      <c r="K4088" s="3">
        <v>1715494603.26</v>
      </c>
      <c r="N4088" t="s">
        <v>4877</v>
      </c>
      <c r="O4088" s="9">
        <v>45687.379525463002</v>
      </c>
      <c r="P4088" t="s">
        <v>4944</v>
      </c>
      <c r="R4088" s="9"/>
      <c r="S4088" s="8" t="str">
        <f t="shared" si="126"/>
        <v/>
      </c>
      <c r="T4088" s="8" t="str">
        <f t="shared" si="127"/>
        <v/>
      </c>
    </row>
    <row r="4089" spans="1:20" x14ac:dyDescent="0.25">
      <c r="A4089" t="s">
        <v>3542</v>
      </c>
      <c r="B4089" s="7">
        <v>7905234</v>
      </c>
      <c r="C4089" s="9">
        <v>45687</v>
      </c>
      <c r="D4089" t="s">
        <v>4942</v>
      </c>
      <c r="E4089" t="s">
        <v>4556</v>
      </c>
      <c r="I4089" s="3">
        <v>0</v>
      </c>
      <c r="J4089" s="3">
        <v>3005247.34</v>
      </c>
      <c r="K4089" s="3">
        <v>1712489355.9200001</v>
      </c>
      <c r="N4089" t="s">
        <v>4877</v>
      </c>
      <c r="O4089" s="9">
        <v>45687.395949074104</v>
      </c>
      <c r="P4089" t="s">
        <v>5001</v>
      </c>
      <c r="R4089" s="9"/>
      <c r="S4089" s="8" t="str">
        <f t="shared" si="126"/>
        <v/>
      </c>
      <c r="T4089" s="8" t="str">
        <f t="shared" si="127"/>
        <v/>
      </c>
    </row>
    <row r="4090" spans="1:20" x14ac:dyDescent="0.25">
      <c r="A4090" t="s">
        <v>3542</v>
      </c>
      <c r="B4090" s="7">
        <v>7905240</v>
      </c>
      <c r="C4090" s="9">
        <v>45687</v>
      </c>
      <c r="D4090" t="s">
        <v>4942</v>
      </c>
      <c r="E4090" t="s">
        <v>4557</v>
      </c>
      <c r="F4090" t="s">
        <v>7940</v>
      </c>
      <c r="I4090" s="3">
        <v>4757361.59</v>
      </c>
      <c r="J4090" s="3">
        <v>0</v>
      </c>
      <c r="K4090" s="3">
        <v>1717246717.51</v>
      </c>
      <c r="N4090" t="s">
        <v>4877</v>
      </c>
      <c r="O4090" s="9">
        <v>45687.411701388897</v>
      </c>
      <c r="P4090" t="s">
        <v>4944</v>
      </c>
      <c r="R4090" s="9"/>
      <c r="S4090" s="8" t="str">
        <f t="shared" si="126"/>
        <v/>
      </c>
      <c r="T4090" s="8" t="str">
        <f t="shared" si="127"/>
        <v/>
      </c>
    </row>
    <row r="4091" spans="1:20" x14ac:dyDescent="0.25">
      <c r="A4091" t="s">
        <v>3542</v>
      </c>
      <c r="B4091" s="7">
        <v>7905241</v>
      </c>
      <c r="C4091" s="9">
        <v>45687</v>
      </c>
      <c r="D4091" t="s">
        <v>4942</v>
      </c>
      <c r="E4091" t="s">
        <v>4558</v>
      </c>
      <c r="F4091" t="s">
        <v>7941</v>
      </c>
      <c r="I4091" s="3">
        <v>2673774.84</v>
      </c>
      <c r="J4091" s="3">
        <v>0</v>
      </c>
      <c r="K4091" s="3">
        <v>1719920492.3499999</v>
      </c>
      <c r="N4091" t="s">
        <v>4877</v>
      </c>
      <c r="O4091" s="9">
        <v>45687.411736111098</v>
      </c>
      <c r="P4091" t="s">
        <v>4944</v>
      </c>
      <c r="R4091" s="9"/>
      <c r="S4091" s="8" t="str">
        <f t="shared" si="126"/>
        <v/>
      </c>
      <c r="T4091" s="8" t="str">
        <f t="shared" si="127"/>
        <v/>
      </c>
    </row>
    <row r="4092" spans="1:20" x14ac:dyDescent="0.25">
      <c r="A4092" t="s">
        <v>3542</v>
      </c>
      <c r="B4092" s="7">
        <v>7905242</v>
      </c>
      <c r="C4092" s="9">
        <v>45687</v>
      </c>
      <c r="D4092" t="s">
        <v>4942</v>
      </c>
      <c r="E4092" t="s">
        <v>4559</v>
      </c>
      <c r="F4092" t="s">
        <v>7942</v>
      </c>
      <c r="I4092" s="3">
        <v>13915282.68</v>
      </c>
      <c r="J4092" s="3">
        <v>0</v>
      </c>
      <c r="K4092" s="3">
        <v>1733835775.03</v>
      </c>
      <c r="N4092" t="s">
        <v>4877</v>
      </c>
      <c r="O4092" s="9">
        <v>45687.411747685197</v>
      </c>
      <c r="P4092" t="s">
        <v>4944</v>
      </c>
      <c r="R4092" s="9"/>
      <c r="S4092" s="8" t="str">
        <f t="shared" si="126"/>
        <v/>
      </c>
      <c r="T4092" s="8" t="str">
        <f t="shared" si="127"/>
        <v/>
      </c>
    </row>
    <row r="4093" spans="1:20" x14ac:dyDescent="0.25">
      <c r="A4093" t="s">
        <v>3542</v>
      </c>
      <c r="B4093" s="7">
        <v>7905243</v>
      </c>
      <c r="C4093" s="9">
        <v>45687</v>
      </c>
      <c r="D4093" t="s">
        <v>4942</v>
      </c>
      <c r="E4093" t="s">
        <v>4560</v>
      </c>
      <c r="F4093" t="s">
        <v>7943</v>
      </c>
      <c r="I4093" s="3">
        <v>3568021.2</v>
      </c>
      <c r="J4093" s="3">
        <v>0</v>
      </c>
      <c r="K4093" s="3">
        <v>1737403796.23</v>
      </c>
      <c r="N4093" t="s">
        <v>4877</v>
      </c>
      <c r="O4093" s="9">
        <v>45687.4117708333</v>
      </c>
      <c r="P4093" t="s">
        <v>4944</v>
      </c>
      <c r="R4093" s="9"/>
      <c r="S4093" s="8" t="str">
        <f t="shared" si="126"/>
        <v/>
      </c>
      <c r="T4093" s="8" t="str">
        <f t="shared" si="127"/>
        <v/>
      </c>
    </row>
    <row r="4094" spans="1:20" x14ac:dyDescent="0.25">
      <c r="A4094" t="s">
        <v>3542</v>
      </c>
      <c r="B4094" s="7">
        <v>7905248</v>
      </c>
      <c r="C4094" s="9">
        <v>45687</v>
      </c>
      <c r="D4094" t="s">
        <v>4942</v>
      </c>
      <c r="E4094" t="s">
        <v>4561</v>
      </c>
      <c r="I4094" s="3">
        <v>1978426.45</v>
      </c>
      <c r="J4094" s="3">
        <v>0</v>
      </c>
      <c r="K4094" s="3">
        <v>1739382222.6800001</v>
      </c>
      <c r="N4094" t="s">
        <v>4877</v>
      </c>
      <c r="O4094" s="9">
        <v>45687.433773148201</v>
      </c>
      <c r="P4094" t="s">
        <v>4944</v>
      </c>
      <c r="R4094" s="9"/>
      <c r="S4094" s="8" t="str">
        <f t="shared" si="126"/>
        <v/>
      </c>
      <c r="T4094" s="8" t="str">
        <f t="shared" si="127"/>
        <v/>
      </c>
    </row>
    <row r="4095" spans="1:20" x14ac:dyDescent="0.25">
      <c r="A4095" t="s">
        <v>3542</v>
      </c>
      <c r="B4095" s="7">
        <v>7905249</v>
      </c>
      <c r="C4095" s="9">
        <v>45687</v>
      </c>
      <c r="D4095" t="s">
        <v>4942</v>
      </c>
      <c r="E4095" t="s">
        <v>4562</v>
      </c>
      <c r="I4095" s="3">
        <v>497022.95</v>
      </c>
      <c r="J4095" s="3">
        <v>0</v>
      </c>
      <c r="K4095" s="3">
        <v>1739879245.6300001</v>
      </c>
      <c r="N4095" t="s">
        <v>4877</v>
      </c>
      <c r="O4095" s="9">
        <v>45687.433773148201</v>
      </c>
      <c r="P4095" t="s">
        <v>4944</v>
      </c>
      <c r="R4095" s="9"/>
      <c r="S4095" s="8" t="str">
        <f t="shared" si="126"/>
        <v/>
      </c>
      <c r="T4095" s="8" t="str">
        <f t="shared" si="127"/>
        <v/>
      </c>
    </row>
    <row r="4096" spans="1:20" x14ac:dyDescent="0.25">
      <c r="A4096" t="s">
        <v>3542</v>
      </c>
      <c r="B4096" s="7">
        <v>7905250</v>
      </c>
      <c r="C4096" s="9">
        <v>45687</v>
      </c>
      <c r="D4096" t="s">
        <v>4942</v>
      </c>
      <c r="E4096" t="s">
        <v>4563</v>
      </c>
      <c r="I4096" s="3">
        <v>2457771.2999999998</v>
      </c>
      <c r="J4096" s="3">
        <v>0</v>
      </c>
      <c r="K4096" s="3">
        <v>1742337016.9300001</v>
      </c>
      <c r="N4096" t="s">
        <v>4877</v>
      </c>
      <c r="O4096" s="9">
        <v>45687.435231481497</v>
      </c>
      <c r="P4096" t="s">
        <v>4944</v>
      </c>
      <c r="R4096" s="9"/>
      <c r="S4096" s="8" t="str">
        <f t="shared" si="126"/>
        <v/>
      </c>
      <c r="T4096" s="8" t="str">
        <f t="shared" si="127"/>
        <v/>
      </c>
    </row>
    <row r="4097" spans="1:20" x14ac:dyDescent="0.25">
      <c r="A4097" t="s">
        <v>3542</v>
      </c>
      <c r="B4097" s="7">
        <v>7905251</v>
      </c>
      <c r="C4097" s="9">
        <v>45687</v>
      </c>
      <c r="D4097" t="s">
        <v>4942</v>
      </c>
      <c r="E4097" t="s">
        <v>4564</v>
      </c>
      <c r="I4097" s="3">
        <v>1189199.8999999999</v>
      </c>
      <c r="J4097" s="3">
        <v>0</v>
      </c>
      <c r="K4097" s="3">
        <v>1743526216.8299999</v>
      </c>
      <c r="N4097" t="s">
        <v>4877</v>
      </c>
      <c r="O4097" s="9">
        <v>45687.435231481497</v>
      </c>
      <c r="P4097" t="s">
        <v>4944</v>
      </c>
      <c r="R4097" s="9"/>
      <c r="S4097" s="8" t="str">
        <f t="shared" si="126"/>
        <v/>
      </c>
      <c r="T4097" s="8" t="str">
        <f t="shared" si="127"/>
        <v/>
      </c>
    </row>
    <row r="4098" spans="1:20" x14ac:dyDescent="0.25">
      <c r="A4098" t="s">
        <v>3542</v>
      </c>
      <c r="B4098" s="7">
        <v>7905252</v>
      </c>
      <c r="C4098" s="9">
        <v>45687</v>
      </c>
      <c r="D4098" t="s">
        <v>4942</v>
      </c>
      <c r="E4098" t="s">
        <v>4565</v>
      </c>
      <c r="I4098" s="3">
        <v>1386400.21</v>
      </c>
      <c r="J4098" s="3">
        <v>0</v>
      </c>
      <c r="K4098" s="3">
        <v>1744912617.04</v>
      </c>
      <c r="N4098" t="s">
        <v>4877</v>
      </c>
      <c r="O4098" s="9">
        <v>45687.4352546296</v>
      </c>
      <c r="P4098" t="s">
        <v>4944</v>
      </c>
      <c r="R4098" s="9"/>
      <c r="S4098" s="8" t="str">
        <f t="shared" si="126"/>
        <v/>
      </c>
      <c r="T4098" s="8" t="str">
        <f t="shared" si="127"/>
        <v/>
      </c>
    </row>
    <row r="4099" spans="1:20" x14ac:dyDescent="0.25">
      <c r="A4099" t="s">
        <v>3542</v>
      </c>
      <c r="B4099" s="7">
        <v>7905253</v>
      </c>
      <c r="C4099" s="9">
        <v>45687</v>
      </c>
      <c r="D4099" t="s">
        <v>4942</v>
      </c>
      <c r="E4099" t="s">
        <v>3132</v>
      </c>
      <c r="I4099" s="3">
        <v>1059800.8700000001</v>
      </c>
      <c r="J4099" s="3">
        <v>0</v>
      </c>
      <c r="K4099" s="3">
        <v>1745972417.9100001</v>
      </c>
      <c r="N4099" t="s">
        <v>4877</v>
      </c>
      <c r="O4099" s="9">
        <v>45687.435277777797</v>
      </c>
      <c r="P4099" t="s">
        <v>4944</v>
      </c>
      <c r="R4099" s="9"/>
      <c r="S4099" s="8" t="str">
        <f t="shared" si="126"/>
        <v/>
      </c>
      <c r="T4099" s="8" t="str">
        <f t="shared" si="127"/>
        <v/>
      </c>
    </row>
    <row r="4100" spans="1:20" x14ac:dyDescent="0.25">
      <c r="A4100" t="s">
        <v>3542</v>
      </c>
      <c r="B4100" s="7">
        <v>7905254</v>
      </c>
      <c r="C4100" s="9">
        <v>45687</v>
      </c>
      <c r="D4100" t="s">
        <v>4942</v>
      </c>
      <c r="E4100" t="s">
        <v>4566</v>
      </c>
      <c r="I4100" s="3">
        <v>385664.55</v>
      </c>
      <c r="J4100" s="3">
        <v>0</v>
      </c>
      <c r="K4100" s="3">
        <v>1746358082.46</v>
      </c>
      <c r="N4100" t="s">
        <v>4877</v>
      </c>
      <c r="O4100" s="9">
        <v>45687.435300925899</v>
      </c>
      <c r="P4100" t="s">
        <v>4944</v>
      </c>
      <c r="R4100" s="9"/>
      <c r="S4100" s="8" t="str">
        <f t="shared" ref="S4100:S4163" si="128">+IF(MID(E4100,1,1)="R",MID(E4100,5,8),"")</f>
        <v/>
      </c>
      <c r="T4100" s="8" t="str">
        <f t="shared" ref="T4100:T4163" si="129">+IF(MID(S4100,1,1)="0",B4100,"")</f>
        <v/>
      </c>
    </row>
    <row r="4101" spans="1:20" x14ac:dyDescent="0.25">
      <c r="A4101" t="s">
        <v>3542</v>
      </c>
      <c r="B4101" s="7">
        <v>7905255</v>
      </c>
      <c r="C4101" s="9">
        <v>45687</v>
      </c>
      <c r="D4101" t="s">
        <v>4942</v>
      </c>
      <c r="E4101" t="s">
        <v>4567</v>
      </c>
      <c r="I4101" s="3">
        <v>6820690.1299999999</v>
      </c>
      <c r="J4101" s="3">
        <v>0</v>
      </c>
      <c r="K4101" s="3">
        <v>1753178772.5899999</v>
      </c>
      <c r="N4101" t="s">
        <v>4877</v>
      </c>
      <c r="O4101" s="9">
        <v>45687.435648148101</v>
      </c>
      <c r="P4101" t="s">
        <v>4944</v>
      </c>
      <c r="R4101" s="9"/>
      <c r="S4101" s="8" t="str">
        <f t="shared" si="128"/>
        <v/>
      </c>
      <c r="T4101" s="8" t="str">
        <f t="shared" si="129"/>
        <v/>
      </c>
    </row>
    <row r="4102" spans="1:20" x14ac:dyDescent="0.25">
      <c r="A4102" t="s">
        <v>3542</v>
      </c>
      <c r="B4102" s="7">
        <v>7905256</v>
      </c>
      <c r="C4102" s="9">
        <v>45687</v>
      </c>
      <c r="D4102" t="s">
        <v>4942</v>
      </c>
      <c r="E4102" t="s">
        <v>4568</v>
      </c>
      <c r="I4102" s="3">
        <v>3681658.91</v>
      </c>
      <c r="J4102" s="3">
        <v>0</v>
      </c>
      <c r="K4102" s="3">
        <v>1756860431.5</v>
      </c>
      <c r="N4102" t="s">
        <v>4877</v>
      </c>
      <c r="O4102" s="9">
        <v>45687.435659722199</v>
      </c>
      <c r="P4102" t="s">
        <v>4944</v>
      </c>
      <c r="R4102" s="9"/>
      <c r="S4102" s="8" t="str">
        <f t="shared" si="128"/>
        <v/>
      </c>
      <c r="T4102" s="8" t="str">
        <f t="shared" si="129"/>
        <v/>
      </c>
    </row>
    <row r="4103" spans="1:20" x14ac:dyDescent="0.25">
      <c r="A4103" t="s">
        <v>3542</v>
      </c>
      <c r="B4103" s="7">
        <v>7905257</v>
      </c>
      <c r="C4103" s="9">
        <v>45687</v>
      </c>
      <c r="D4103" t="s">
        <v>4942</v>
      </c>
      <c r="E4103" t="s">
        <v>2562</v>
      </c>
      <c r="I4103" s="3">
        <v>3017755.83</v>
      </c>
      <c r="J4103" s="3">
        <v>0</v>
      </c>
      <c r="K4103" s="3">
        <v>1759878187.3299999</v>
      </c>
      <c r="N4103" t="s">
        <v>4877</v>
      </c>
      <c r="O4103" s="9">
        <v>45687.435682870397</v>
      </c>
      <c r="P4103" t="s">
        <v>4944</v>
      </c>
      <c r="R4103" s="9"/>
      <c r="S4103" s="8" t="str">
        <f t="shared" si="128"/>
        <v/>
      </c>
      <c r="T4103" s="8" t="str">
        <f t="shared" si="129"/>
        <v/>
      </c>
    </row>
    <row r="4104" spans="1:20" x14ac:dyDescent="0.25">
      <c r="A4104" t="s">
        <v>3542</v>
      </c>
      <c r="B4104" s="7">
        <v>7905258</v>
      </c>
      <c r="C4104" s="9">
        <v>45687</v>
      </c>
      <c r="D4104" t="s">
        <v>4942</v>
      </c>
      <c r="E4104" t="s">
        <v>4569</v>
      </c>
      <c r="I4104" s="3">
        <v>2804122.89</v>
      </c>
      <c r="J4104" s="3">
        <v>0</v>
      </c>
      <c r="K4104" s="3">
        <v>1762682310.22</v>
      </c>
      <c r="N4104" t="s">
        <v>4877</v>
      </c>
      <c r="O4104" s="9">
        <v>45687.4358333333</v>
      </c>
      <c r="P4104" t="s">
        <v>4944</v>
      </c>
      <c r="R4104" s="9"/>
      <c r="S4104" s="8" t="str">
        <f t="shared" si="128"/>
        <v/>
      </c>
      <c r="T4104" s="8" t="str">
        <f t="shared" si="129"/>
        <v/>
      </c>
    </row>
    <row r="4105" spans="1:20" x14ac:dyDescent="0.25">
      <c r="A4105" t="s">
        <v>3542</v>
      </c>
      <c r="B4105" s="7">
        <v>7905259</v>
      </c>
      <c r="C4105" s="9">
        <v>45687</v>
      </c>
      <c r="D4105" t="s">
        <v>4942</v>
      </c>
      <c r="E4105" t="s">
        <v>4570</v>
      </c>
      <c r="I4105" s="3">
        <v>6234421.29</v>
      </c>
      <c r="J4105" s="3">
        <v>0</v>
      </c>
      <c r="K4105" s="3">
        <v>1768916731.51</v>
      </c>
      <c r="N4105" t="s">
        <v>4877</v>
      </c>
      <c r="O4105" s="9">
        <v>45687.4358333333</v>
      </c>
      <c r="P4105" t="s">
        <v>4944</v>
      </c>
      <c r="R4105" s="9"/>
      <c r="S4105" s="8" t="str">
        <f t="shared" si="128"/>
        <v/>
      </c>
      <c r="T4105" s="8" t="str">
        <f t="shared" si="129"/>
        <v/>
      </c>
    </row>
    <row r="4106" spans="1:20" x14ac:dyDescent="0.25">
      <c r="A4106" t="s">
        <v>3542</v>
      </c>
      <c r="B4106" s="7">
        <v>7905260</v>
      </c>
      <c r="C4106" s="9">
        <v>45687</v>
      </c>
      <c r="D4106" t="s">
        <v>4942</v>
      </c>
      <c r="E4106" t="s">
        <v>4571</v>
      </c>
      <c r="I4106" s="3">
        <v>3196494.64</v>
      </c>
      <c r="J4106" s="3">
        <v>0</v>
      </c>
      <c r="K4106" s="3">
        <v>1772113226.1500001</v>
      </c>
      <c r="N4106" t="s">
        <v>4877</v>
      </c>
      <c r="O4106" s="9">
        <v>45687.4358333333</v>
      </c>
      <c r="P4106" t="s">
        <v>4944</v>
      </c>
      <c r="R4106" s="9"/>
      <c r="S4106" s="8" t="str">
        <f t="shared" si="128"/>
        <v/>
      </c>
      <c r="T4106" s="8" t="str">
        <f t="shared" si="129"/>
        <v/>
      </c>
    </row>
    <row r="4107" spans="1:20" x14ac:dyDescent="0.25">
      <c r="A4107" t="s">
        <v>3542</v>
      </c>
      <c r="B4107" s="7">
        <v>7905271</v>
      </c>
      <c r="C4107" s="9">
        <v>45687</v>
      </c>
      <c r="D4107" t="s">
        <v>4942</v>
      </c>
      <c r="E4107" t="s">
        <v>4572</v>
      </c>
      <c r="I4107" s="3">
        <v>16278816.83</v>
      </c>
      <c r="J4107" s="3">
        <v>0</v>
      </c>
      <c r="K4107" s="3">
        <v>1788392042.98</v>
      </c>
      <c r="N4107" t="s">
        <v>4877</v>
      </c>
      <c r="O4107" s="9">
        <v>45687.451446759304</v>
      </c>
      <c r="P4107" t="s">
        <v>4944</v>
      </c>
      <c r="R4107" s="9"/>
      <c r="S4107" s="8" t="str">
        <f t="shared" si="128"/>
        <v/>
      </c>
      <c r="T4107" s="8" t="str">
        <f t="shared" si="129"/>
        <v/>
      </c>
    </row>
    <row r="4108" spans="1:20" x14ac:dyDescent="0.25">
      <c r="A4108" t="s">
        <v>3542</v>
      </c>
      <c r="B4108" s="7">
        <v>7905272</v>
      </c>
      <c r="C4108" s="9">
        <v>45687</v>
      </c>
      <c r="D4108" t="s">
        <v>4942</v>
      </c>
      <c r="E4108" t="s">
        <v>4573</v>
      </c>
      <c r="F4108" t="s">
        <v>7944</v>
      </c>
      <c r="I4108" s="3">
        <v>13424168.699999999</v>
      </c>
      <c r="J4108" s="3">
        <v>0</v>
      </c>
      <c r="K4108" s="3">
        <v>1801816211.6800001</v>
      </c>
      <c r="N4108" t="s">
        <v>4877</v>
      </c>
      <c r="O4108" s="9">
        <v>45687.452280092599</v>
      </c>
      <c r="P4108" t="s">
        <v>4944</v>
      </c>
      <c r="R4108" s="9"/>
      <c r="S4108" s="8" t="str">
        <f t="shared" si="128"/>
        <v/>
      </c>
      <c r="T4108" s="8" t="str">
        <f t="shared" si="129"/>
        <v/>
      </c>
    </row>
    <row r="4109" spans="1:20" x14ac:dyDescent="0.25">
      <c r="A4109" t="s">
        <v>3542</v>
      </c>
      <c r="B4109" s="7">
        <v>7905274</v>
      </c>
      <c r="C4109" s="9">
        <v>45687</v>
      </c>
      <c r="D4109" t="s">
        <v>4942</v>
      </c>
      <c r="E4109" t="s">
        <v>4574</v>
      </c>
      <c r="I4109" s="3">
        <v>2828095.27</v>
      </c>
      <c r="J4109" s="3">
        <v>0</v>
      </c>
      <c r="K4109" s="3">
        <v>1804644306.95</v>
      </c>
      <c r="N4109" t="s">
        <v>4877</v>
      </c>
      <c r="O4109" s="9">
        <v>45687.463946759301</v>
      </c>
      <c r="P4109" t="s">
        <v>4944</v>
      </c>
      <c r="R4109" s="9"/>
      <c r="S4109" s="8" t="str">
        <f t="shared" si="128"/>
        <v/>
      </c>
      <c r="T4109" s="8" t="str">
        <f t="shared" si="129"/>
        <v/>
      </c>
    </row>
    <row r="4110" spans="1:20" x14ac:dyDescent="0.25">
      <c r="A4110" t="s">
        <v>3542</v>
      </c>
      <c r="B4110" s="7">
        <v>7905275</v>
      </c>
      <c r="C4110" s="9">
        <v>45687</v>
      </c>
      <c r="D4110" t="s">
        <v>4942</v>
      </c>
      <c r="E4110" t="s">
        <v>4575</v>
      </c>
      <c r="I4110" s="3">
        <v>642777.28</v>
      </c>
      <c r="J4110" s="3">
        <v>0</v>
      </c>
      <c r="K4110" s="3">
        <v>1805287084.23</v>
      </c>
      <c r="N4110" t="s">
        <v>4877</v>
      </c>
      <c r="O4110" s="9">
        <v>45687.463969907403</v>
      </c>
      <c r="P4110" t="s">
        <v>4944</v>
      </c>
      <c r="R4110" s="9"/>
      <c r="S4110" s="8" t="str">
        <f t="shared" si="128"/>
        <v/>
      </c>
      <c r="T4110" s="8" t="str">
        <f t="shared" si="129"/>
        <v/>
      </c>
    </row>
    <row r="4111" spans="1:20" x14ac:dyDescent="0.25">
      <c r="A4111" t="s">
        <v>3542</v>
      </c>
      <c r="B4111" s="7">
        <v>7905276</v>
      </c>
      <c r="C4111" s="9">
        <v>45687</v>
      </c>
      <c r="D4111" t="s">
        <v>4942</v>
      </c>
      <c r="E4111" t="s">
        <v>4576</v>
      </c>
      <c r="I4111" s="3">
        <v>1573082.46</v>
      </c>
      <c r="J4111" s="3">
        <v>0</v>
      </c>
      <c r="K4111" s="3">
        <v>1806860166.6900001</v>
      </c>
      <c r="N4111" t="s">
        <v>4877</v>
      </c>
      <c r="O4111" s="9">
        <v>45687.464490740698</v>
      </c>
      <c r="P4111" t="s">
        <v>4944</v>
      </c>
      <c r="R4111" s="9"/>
      <c r="S4111" s="8" t="str">
        <f t="shared" si="128"/>
        <v/>
      </c>
      <c r="T4111" s="8" t="str">
        <f t="shared" si="129"/>
        <v/>
      </c>
    </row>
    <row r="4112" spans="1:20" x14ac:dyDescent="0.25">
      <c r="A4112" t="s">
        <v>3542</v>
      </c>
      <c r="B4112" s="7">
        <v>7905277</v>
      </c>
      <c r="C4112" s="9">
        <v>45687</v>
      </c>
      <c r="D4112" t="s">
        <v>4942</v>
      </c>
      <c r="E4112" t="s">
        <v>4577</v>
      </c>
      <c r="I4112" s="3">
        <v>1329234.51</v>
      </c>
      <c r="J4112" s="3">
        <v>0</v>
      </c>
      <c r="K4112" s="3">
        <v>1808189401.2</v>
      </c>
      <c r="N4112" t="s">
        <v>4877</v>
      </c>
      <c r="O4112" s="9">
        <v>45687.464525463001</v>
      </c>
      <c r="P4112" t="s">
        <v>4944</v>
      </c>
      <c r="R4112" s="9"/>
      <c r="S4112" s="8" t="str">
        <f t="shared" si="128"/>
        <v/>
      </c>
      <c r="T4112" s="8" t="str">
        <f t="shared" si="129"/>
        <v/>
      </c>
    </row>
    <row r="4113" spans="1:20" x14ac:dyDescent="0.25">
      <c r="A4113" t="s">
        <v>3542</v>
      </c>
      <c r="B4113" s="7">
        <v>7905278</v>
      </c>
      <c r="C4113" s="9">
        <v>45687</v>
      </c>
      <c r="D4113" t="s">
        <v>4942</v>
      </c>
      <c r="E4113" t="s">
        <v>4578</v>
      </c>
      <c r="F4113" t="s">
        <v>7945</v>
      </c>
      <c r="I4113" s="3">
        <v>11650258.060000001</v>
      </c>
      <c r="J4113" s="3">
        <v>0</v>
      </c>
      <c r="K4113" s="3">
        <v>1819839659.26</v>
      </c>
      <c r="N4113" t="s">
        <v>4877</v>
      </c>
      <c r="O4113" s="9">
        <v>45687.464803240699</v>
      </c>
      <c r="P4113" t="s">
        <v>4944</v>
      </c>
      <c r="R4113" s="9"/>
      <c r="S4113" s="8" t="str">
        <f t="shared" si="128"/>
        <v/>
      </c>
      <c r="T4113" s="8" t="str">
        <f t="shared" si="129"/>
        <v/>
      </c>
    </row>
    <row r="4114" spans="1:20" x14ac:dyDescent="0.25">
      <c r="A4114" t="s">
        <v>3542</v>
      </c>
      <c r="B4114" s="7">
        <v>7905282</v>
      </c>
      <c r="C4114" s="9">
        <v>45687</v>
      </c>
      <c r="D4114" t="s">
        <v>4942</v>
      </c>
      <c r="E4114" t="s">
        <v>4579</v>
      </c>
      <c r="I4114" s="3">
        <v>5150322.82</v>
      </c>
      <c r="J4114" s="3">
        <v>0</v>
      </c>
      <c r="K4114" s="3">
        <v>1824989982.0799999</v>
      </c>
      <c r="N4114" t="s">
        <v>4877</v>
      </c>
      <c r="O4114" s="9">
        <v>45687.471064814803</v>
      </c>
      <c r="P4114" t="s">
        <v>4944</v>
      </c>
      <c r="R4114" s="9"/>
      <c r="S4114" s="8" t="str">
        <f t="shared" si="128"/>
        <v/>
      </c>
      <c r="T4114" s="8" t="str">
        <f t="shared" si="129"/>
        <v/>
      </c>
    </row>
    <row r="4115" spans="1:20" x14ac:dyDescent="0.25">
      <c r="A4115" t="s">
        <v>3542</v>
      </c>
      <c r="B4115" s="7">
        <v>7905283</v>
      </c>
      <c r="C4115" s="9">
        <v>45687</v>
      </c>
      <c r="D4115" t="s">
        <v>4942</v>
      </c>
      <c r="E4115" t="s">
        <v>4580</v>
      </c>
      <c r="I4115" s="3">
        <v>2516517.2400000002</v>
      </c>
      <c r="J4115" s="3">
        <v>0</v>
      </c>
      <c r="K4115" s="3">
        <v>1827506499.3199999</v>
      </c>
      <c r="N4115" t="s">
        <v>4877</v>
      </c>
      <c r="O4115" s="9">
        <v>45687.471064814803</v>
      </c>
      <c r="P4115" t="s">
        <v>4944</v>
      </c>
      <c r="R4115" s="9"/>
      <c r="S4115" s="8" t="str">
        <f t="shared" si="128"/>
        <v/>
      </c>
      <c r="T4115" s="8" t="str">
        <f t="shared" si="129"/>
        <v/>
      </c>
    </row>
    <row r="4116" spans="1:20" x14ac:dyDescent="0.25">
      <c r="A4116" t="s">
        <v>3542</v>
      </c>
      <c r="B4116" s="7">
        <v>7905284</v>
      </c>
      <c r="C4116" s="9">
        <v>45687</v>
      </c>
      <c r="D4116" t="s">
        <v>3539</v>
      </c>
      <c r="E4116" t="s">
        <v>7946</v>
      </c>
      <c r="I4116" s="3">
        <v>0</v>
      </c>
      <c r="J4116" s="3">
        <v>2000000</v>
      </c>
      <c r="K4116" s="3">
        <v>1825506499.3199999</v>
      </c>
      <c r="N4116" t="s">
        <v>4877</v>
      </c>
      <c r="O4116" s="9">
        <v>45687.472754629598</v>
      </c>
      <c r="P4116" t="s">
        <v>26</v>
      </c>
      <c r="R4116" s="9"/>
      <c r="S4116" s="8" t="str">
        <f t="shared" si="128"/>
        <v>00085277</v>
      </c>
      <c r="T4116" s="8">
        <f t="shared" si="129"/>
        <v>7905284</v>
      </c>
    </row>
    <row r="4117" spans="1:20" x14ac:dyDescent="0.25">
      <c r="A4117" t="s">
        <v>3542</v>
      </c>
      <c r="B4117" s="7">
        <v>7905285</v>
      </c>
      <c r="C4117" s="9">
        <v>45687</v>
      </c>
      <c r="D4117" t="s">
        <v>3539</v>
      </c>
      <c r="E4117" t="s">
        <v>7947</v>
      </c>
      <c r="I4117" s="3">
        <v>0</v>
      </c>
      <c r="J4117" s="3">
        <v>10564136.07</v>
      </c>
      <c r="K4117" s="3">
        <v>1814942363.25</v>
      </c>
      <c r="N4117" t="s">
        <v>4877</v>
      </c>
      <c r="O4117" s="9">
        <v>45687.473240740699</v>
      </c>
      <c r="P4117" t="s">
        <v>26</v>
      </c>
      <c r="R4117" s="9"/>
      <c r="S4117" s="8" t="str">
        <f t="shared" si="128"/>
        <v>00085278</v>
      </c>
      <c r="T4117" s="8">
        <f t="shared" si="129"/>
        <v>7905285</v>
      </c>
    </row>
    <row r="4118" spans="1:20" x14ac:dyDescent="0.25">
      <c r="A4118" t="s">
        <v>3542</v>
      </c>
      <c r="B4118" s="7">
        <v>7905286</v>
      </c>
      <c r="C4118" s="9">
        <v>45687</v>
      </c>
      <c r="D4118" t="s">
        <v>3539</v>
      </c>
      <c r="E4118" t="s">
        <v>7948</v>
      </c>
      <c r="I4118" s="3">
        <v>0</v>
      </c>
      <c r="J4118" s="3">
        <v>1907500</v>
      </c>
      <c r="K4118" s="3">
        <v>1813034863.25</v>
      </c>
      <c r="N4118" t="s">
        <v>4877</v>
      </c>
      <c r="O4118" s="9">
        <v>45687.475370370397</v>
      </c>
      <c r="P4118" t="s">
        <v>26</v>
      </c>
      <c r="R4118" s="9"/>
      <c r="S4118" s="8" t="str">
        <f t="shared" si="128"/>
        <v>00085279</v>
      </c>
      <c r="T4118" s="8">
        <f t="shared" si="129"/>
        <v>7905286</v>
      </c>
    </row>
    <row r="4119" spans="1:20" x14ac:dyDescent="0.25">
      <c r="A4119" t="s">
        <v>3542</v>
      </c>
      <c r="B4119" s="7">
        <v>7905303</v>
      </c>
      <c r="C4119" s="9">
        <v>45687</v>
      </c>
      <c r="D4119" t="s">
        <v>4874</v>
      </c>
      <c r="E4119" t="s">
        <v>3210</v>
      </c>
      <c r="F4119" t="s">
        <v>7949</v>
      </c>
      <c r="I4119" s="3">
        <v>0</v>
      </c>
      <c r="J4119" s="3">
        <v>1659538.79</v>
      </c>
      <c r="K4119" s="3">
        <v>1811375324.46</v>
      </c>
      <c r="N4119" t="s">
        <v>4877</v>
      </c>
      <c r="O4119" s="9">
        <v>45687.4840625</v>
      </c>
      <c r="P4119" t="s">
        <v>26</v>
      </c>
      <c r="R4119" s="9"/>
      <c r="S4119" s="8" t="str">
        <f t="shared" si="128"/>
        <v/>
      </c>
      <c r="T4119" s="8" t="str">
        <f t="shared" si="129"/>
        <v/>
      </c>
    </row>
    <row r="4120" spans="1:20" x14ac:dyDescent="0.25">
      <c r="A4120" t="s">
        <v>3542</v>
      </c>
      <c r="B4120" s="7">
        <v>7905314</v>
      </c>
      <c r="C4120" s="9">
        <v>45687</v>
      </c>
      <c r="D4120" t="s">
        <v>3539</v>
      </c>
      <c r="E4120" t="s">
        <v>7950</v>
      </c>
      <c r="I4120" s="3">
        <v>0</v>
      </c>
      <c r="J4120" s="3">
        <v>94170186.310000002</v>
      </c>
      <c r="K4120" s="3">
        <v>1717205138.1500001</v>
      </c>
      <c r="N4120" t="s">
        <v>4877</v>
      </c>
      <c r="O4120" s="9">
        <v>45687.494062500002</v>
      </c>
      <c r="P4120" t="s">
        <v>26</v>
      </c>
      <c r="R4120" s="9"/>
      <c r="S4120" s="8" t="str">
        <f t="shared" si="128"/>
        <v>00085281</v>
      </c>
      <c r="T4120" s="8">
        <f t="shared" si="129"/>
        <v>7905314</v>
      </c>
    </row>
    <row r="4121" spans="1:20" x14ac:dyDescent="0.25">
      <c r="A4121" t="s">
        <v>3542</v>
      </c>
      <c r="B4121" s="7">
        <v>7905317</v>
      </c>
      <c r="C4121" s="9">
        <v>45687</v>
      </c>
      <c r="D4121" t="s">
        <v>4942</v>
      </c>
      <c r="E4121" t="s">
        <v>4581</v>
      </c>
      <c r="I4121" s="3">
        <v>6342275.5899999999</v>
      </c>
      <c r="J4121" s="3">
        <v>0</v>
      </c>
      <c r="K4121" s="3">
        <v>1723547413.74</v>
      </c>
      <c r="N4121" t="s">
        <v>4877</v>
      </c>
      <c r="O4121" s="9">
        <v>45687.497824074097</v>
      </c>
      <c r="P4121" t="s">
        <v>4944</v>
      </c>
      <c r="R4121" s="9"/>
      <c r="S4121" s="8" t="str">
        <f t="shared" si="128"/>
        <v/>
      </c>
      <c r="T4121" s="8" t="str">
        <f t="shared" si="129"/>
        <v/>
      </c>
    </row>
    <row r="4122" spans="1:20" x14ac:dyDescent="0.25">
      <c r="A4122" t="s">
        <v>3542</v>
      </c>
      <c r="B4122" s="7">
        <v>7905318</v>
      </c>
      <c r="C4122" s="9">
        <v>45687</v>
      </c>
      <c r="D4122" t="s">
        <v>4942</v>
      </c>
      <c r="E4122" t="s">
        <v>4582</v>
      </c>
      <c r="F4122" t="s">
        <v>7951</v>
      </c>
      <c r="I4122" s="3">
        <v>14476676.26</v>
      </c>
      <c r="J4122" s="3">
        <v>0</v>
      </c>
      <c r="K4122" s="3">
        <v>1738024090</v>
      </c>
      <c r="N4122" t="s">
        <v>4877</v>
      </c>
      <c r="O4122" s="9">
        <v>45687.498009259303</v>
      </c>
      <c r="P4122" t="s">
        <v>4944</v>
      </c>
      <c r="R4122" s="9"/>
      <c r="S4122" s="8" t="str">
        <f t="shared" si="128"/>
        <v/>
      </c>
      <c r="T4122" s="8" t="str">
        <f t="shared" si="129"/>
        <v/>
      </c>
    </row>
    <row r="4123" spans="1:20" x14ac:dyDescent="0.25">
      <c r="A4123" t="s">
        <v>3542</v>
      </c>
      <c r="B4123" s="7">
        <v>7905319</v>
      </c>
      <c r="C4123" s="9">
        <v>45687</v>
      </c>
      <c r="D4123" t="s">
        <v>4942</v>
      </c>
      <c r="E4123" t="s">
        <v>4583</v>
      </c>
      <c r="F4123" t="s">
        <v>7951</v>
      </c>
      <c r="I4123" s="3">
        <v>3024312.34</v>
      </c>
      <c r="J4123" s="3">
        <v>0</v>
      </c>
      <c r="K4123" s="3">
        <v>1741048402.3399999</v>
      </c>
      <c r="N4123" t="s">
        <v>4877</v>
      </c>
      <c r="O4123" s="9">
        <v>45687.498009259303</v>
      </c>
      <c r="P4123" t="s">
        <v>4944</v>
      </c>
      <c r="R4123" s="9"/>
      <c r="S4123" s="8" t="str">
        <f t="shared" si="128"/>
        <v/>
      </c>
      <c r="T4123" s="8" t="str">
        <f t="shared" si="129"/>
        <v/>
      </c>
    </row>
    <row r="4124" spans="1:20" x14ac:dyDescent="0.25">
      <c r="A4124" t="s">
        <v>3542</v>
      </c>
      <c r="B4124" s="7">
        <v>7905322</v>
      </c>
      <c r="C4124" s="9">
        <v>45687</v>
      </c>
      <c r="D4124" t="s">
        <v>4874</v>
      </c>
      <c r="E4124" t="s">
        <v>2573</v>
      </c>
      <c r="F4124" t="s">
        <v>7952</v>
      </c>
      <c r="I4124" s="3">
        <v>0</v>
      </c>
      <c r="J4124" s="3">
        <v>571737.09</v>
      </c>
      <c r="K4124" s="3">
        <v>1740476665.25</v>
      </c>
      <c r="N4124" t="s">
        <v>4877</v>
      </c>
      <c r="O4124" s="9">
        <v>45687.4995023148</v>
      </c>
      <c r="P4124" t="s">
        <v>83</v>
      </c>
      <c r="R4124" s="9"/>
      <c r="S4124" s="8" t="str">
        <f t="shared" si="128"/>
        <v/>
      </c>
      <c r="T4124" s="8" t="str">
        <f t="shared" si="129"/>
        <v/>
      </c>
    </row>
    <row r="4125" spans="1:20" x14ac:dyDescent="0.25">
      <c r="A4125" t="s">
        <v>3542</v>
      </c>
      <c r="B4125" s="7">
        <v>7905325</v>
      </c>
      <c r="C4125" s="9">
        <v>45687</v>
      </c>
      <c r="D4125" t="s">
        <v>3539</v>
      </c>
      <c r="E4125" t="s">
        <v>7953</v>
      </c>
      <c r="I4125" s="3">
        <v>0</v>
      </c>
      <c r="J4125" s="3">
        <v>337581.05</v>
      </c>
      <c r="K4125" s="3">
        <v>1740139084.2</v>
      </c>
      <c r="N4125" t="s">
        <v>4877</v>
      </c>
      <c r="O4125" s="9">
        <v>45687.501851851899</v>
      </c>
      <c r="P4125" t="s">
        <v>83</v>
      </c>
      <c r="R4125" s="9"/>
      <c r="S4125" s="8" t="str">
        <f t="shared" si="128"/>
        <v>00085282</v>
      </c>
      <c r="T4125" s="8">
        <f t="shared" si="129"/>
        <v>7905325</v>
      </c>
    </row>
    <row r="4126" spans="1:20" x14ac:dyDescent="0.25">
      <c r="A4126" t="s">
        <v>3542</v>
      </c>
      <c r="B4126" s="7">
        <v>7905335</v>
      </c>
      <c r="C4126" s="9">
        <v>45687</v>
      </c>
      <c r="D4126" t="s">
        <v>3539</v>
      </c>
      <c r="E4126" t="s">
        <v>7954</v>
      </c>
      <c r="I4126" s="3">
        <v>0</v>
      </c>
      <c r="J4126" s="3">
        <v>6900000</v>
      </c>
      <c r="K4126" s="3">
        <v>1733239084.2</v>
      </c>
      <c r="N4126" t="s">
        <v>4877</v>
      </c>
      <c r="O4126" s="9">
        <v>45687.5180555556</v>
      </c>
      <c r="P4126" t="s">
        <v>26</v>
      </c>
      <c r="R4126" s="9"/>
      <c r="S4126" s="8" t="str">
        <f t="shared" si="128"/>
        <v>00085286</v>
      </c>
      <c r="T4126" s="8">
        <f t="shared" si="129"/>
        <v>7905335</v>
      </c>
    </row>
    <row r="4127" spans="1:20" x14ac:dyDescent="0.25">
      <c r="A4127" t="s">
        <v>3542</v>
      </c>
      <c r="B4127" s="7">
        <v>7905336</v>
      </c>
      <c r="C4127" s="9">
        <v>45687</v>
      </c>
      <c r="D4127" t="s">
        <v>3539</v>
      </c>
      <c r="E4127" t="s">
        <v>7955</v>
      </c>
      <c r="I4127" s="3">
        <v>0</v>
      </c>
      <c r="J4127" s="3">
        <v>3000000</v>
      </c>
      <c r="K4127" s="3">
        <v>1730239084.2</v>
      </c>
      <c r="N4127" t="s">
        <v>4877</v>
      </c>
      <c r="O4127" s="9">
        <v>45687.520474536999</v>
      </c>
      <c r="P4127" t="s">
        <v>83</v>
      </c>
      <c r="R4127" s="9"/>
      <c r="S4127" s="8" t="str">
        <f t="shared" si="128"/>
        <v>00085287</v>
      </c>
      <c r="T4127" s="8">
        <f t="shared" si="129"/>
        <v>7905336</v>
      </c>
    </row>
    <row r="4128" spans="1:20" x14ac:dyDescent="0.25">
      <c r="A4128" t="s">
        <v>3542</v>
      </c>
      <c r="B4128" s="7">
        <v>7905338</v>
      </c>
      <c r="C4128" s="9">
        <v>45687</v>
      </c>
      <c r="D4128" t="s">
        <v>3539</v>
      </c>
      <c r="E4128" t="s">
        <v>7956</v>
      </c>
      <c r="I4128" s="3">
        <v>0</v>
      </c>
      <c r="J4128" s="3">
        <v>88815</v>
      </c>
      <c r="K4128" s="3">
        <v>1730150269.2</v>
      </c>
      <c r="N4128" t="s">
        <v>4877</v>
      </c>
      <c r="O4128" s="9">
        <v>45687.5261805556</v>
      </c>
      <c r="P4128" t="s">
        <v>368</v>
      </c>
      <c r="R4128" s="9"/>
      <c r="S4128" s="8" t="str">
        <f t="shared" si="128"/>
        <v>00085288</v>
      </c>
      <c r="T4128" s="8">
        <f t="shared" si="129"/>
        <v>7905338</v>
      </c>
    </row>
    <row r="4129" spans="1:20" x14ac:dyDescent="0.25">
      <c r="A4129" t="s">
        <v>3542</v>
      </c>
      <c r="B4129" s="7">
        <v>7905339</v>
      </c>
      <c r="C4129" s="9">
        <v>45687</v>
      </c>
      <c r="D4129" t="s">
        <v>4874</v>
      </c>
      <c r="E4129" t="s">
        <v>2961</v>
      </c>
      <c r="F4129" t="s">
        <v>7957</v>
      </c>
      <c r="I4129" s="3">
        <v>0</v>
      </c>
      <c r="J4129" s="3">
        <v>484400.69</v>
      </c>
      <c r="K4129" s="3">
        <v>1729665868.51</v>
      </c>
      <c r="N4129" t="s">
        <v>4877</v>
      </c>
      <c r="O4129" s="9">
        <v>45687.528900463003</v>
      </c>
      <c r="P4129" t="s">
        <v>83</v>
      </c>
      <c r="R4129" s="9"/>
      <c r="S4129" s="8" t="str">
        <f t="shared" si="128"/>
        <v/>
      </c>
      <c r="T4129" s="8" t="str">
        <f t="shared" si="129"/>
        <v/>
      </c>
    </row>
    <row r="4130" spans="1:20" x14ac:dyDescent="0.25">
      <c r="A4130" t="s">
        <v>3542</v>
      </c>
      <c r="B4130" s="7">
        <v>7905341</v>
      </c>
      <c r="C4130" s="9">
        <v>45687</v>
      </c>
      <c r="D4130" t="s">
        <v>3539</v>
      </c>
      <c r="E4130" t="s">
        <v>7958</v>
      </c>
      <c r="I4130" s="3">
        <v>0</v>
      </c>
      <c r="J4130" s="3">
        <v>9203613.0700000003</v>
      </c>
      <c r="K4130" s="3">
        <v>1720462255.4400001</v>
      </c>
      <c r="N4130" t="s">
        <v>4877</v>
      </c>
      <c r="O4130" s="9">
        <v>45687.529953703699</v>
      </c>
      <c r="P4130" t="s">
        <v>83</v>
      </c>
      <c r="R4130" s="9"/>
      <c r="S4130" s="8" t="str">
        <f t="shared" si="128"/>
        <v>00085289</v>
      </c>
      <c r="T4130" s="8">
        <f t="shared" si="129"/>
        <v>7905341</v>
      </c>
    </row>
    <row r="4131" spans="1:20" x14ac:dyDescent="0.25">
      <c r="A4131" t="s">
        <v>3542</v>
      </c>
      <c r="B4131" s="7">
        <v>7905343</v>
      </c>
      <c r="C4131" s="9">
        <v>45687</v>
      </c>
      <c r="D4131" t="s">
        <v>4942</v>
      </c>
      <c r="E4131" t="s">
        <v>4584</v>
      </c>
      <c r="I4131" s="3">
        <v>2211681.52</v>
      </c>
      <c r="J4131" s="3">
        <v>0</v>
      </c>
      <c r="K4131" s="3">
        <v>1722673936.96</v>
      </c>
      <c r="N4131" t="s">
        <v>4877</v>
      </c>
      <c r="O4131" s="9">
        <v>45687.5327777778</v>
      </c>
      <c r="P4131" t="s">
        <v>4944</v>
      </c>
      <c r="R4131" s="9"/>
      <c r="S4131" s="8" t="str">
        <f t="shared" si="128"/>
        <v/>
      </c>
      <c r="T4131" s="8" t="str">
        <f t="shared" si="129"/>
        <v/>
      </c>
    </row>
    <row r="4132" spans="1:20" x14ac:dyDescent="0.25">
      <c r="A4132" t="s">
        <v>3542</v>
      </c>
      <c r="B4132" s="7">
        <v>7905344</v>
      </c>
      <c r="C4132" s="9">
        <v>45687</v>
      </c>
      <c r="D4132" t="s">
        <v>4942</v>
      </c>
      <c r="E4132" t="s">
        <v>4585</v>
      </c>
      <c r="I4132" s="3">
        <v>909786.61</v>
      </c>
      <c r="J4132" s="3">
        <v>0</v>
      </c>
      <c r="K4132" s="3">
        <v>1723583723.5699999</v>
      </c>
      <c r="N4132" t="s">
        <v>4877</v>
      </c>
      <c r="O4132" s="9">
        <v>45687.532812500001</v>
      </c>
      <c r="P4132" t="s">
        <v>4944</v>
      </c>
      <c r="R4132" s="9"/>
      <c r="S4132" s="8" t="str">
        <f t="shared" si="128"/>
        <v/>
      </c>
      <c r="T4132" s="8" t="str">
        <f t="shared" si="129"/>
        <v/>
      </c>
    </row>
    <row r="4133" spans="1:20" x14ac:dyDescent="0.25">
      <c r="A4133" t="s">
        <v>3542</v>
      </c>
      <c r="B4133" s="7">
        <v>7905346</v>
      </c>
      <c r="C4133" s="9">
        <v>45687</v>
      </c>
      <c r="D4133" t="s">
        <v>4942</v>
      </c>
      <c r="E4133" t="s">
        <v>4586</v>
      </c>
      <c r="I4133" s="3">
        <v>3430840.52</v>
      </c>
      <c r="J4133" s="3">
        <v>0</v>
      </c>
      <c r="K4133" s="3">
        <v>1727014564.0899999</v>
      </c>
      <c r="N4133" t="s">
        <v>4877</v>
      </c>
      <c r="O4133" s="9">
        <v>45687.533761574101</v>
      </c>
      <c r="P4133" t="s">
        <v>4944</v>
      </c>
      <c r="R4133" s="9"/>
      <c r="S4133" s="8" t="str">
        <f t="shared" si="128"/>
        <v/>
      </c>
      <c r="T4133" s="8" t="str">
        <f t="shared" si="129"/>
        <v/>
      </c>
    </row>
    <row r="4134" spans="1:20" x14ac:dyDescent="0.25">
      <c r="A4134" t="s">
        <v>3542</v>
      </c>
      <c r="B4134" s="7">
        <v>7905347</v>
      </c>
      <c r="C4134" s="9">
        <v>45687</v>
      </c>
      <c r="D4134" t="s">
        <v>3539</v>
      </c>
      <c r="E4134" t="s">
        <v>7959</v>
      </c>
      <c r="I4134" s="3">
        <v>0</v>
      </c>
      <c r="J4134" s="3">
        <v>1500000</v>
      </c>
      <c r="K4134" s="3">
        <v>1725514564.0899999</v>
      </c>
      <c r="N4134" t="s">
        <v>4877</v>
      </c>
      <c r="O4134" s="9">
        <v>45687.535428240699</v>
      </c>
      <c r="P4134" t="s">
        <v>26</v>
      </c>
      <c r="R4134" s="9"/>
      <c r="S4134" s="8" t="str">
        <f t="shared" si="128"/>
        <v>00085290</v>
      </c>
      <c r="T4134" s="8">
        <f t="shared" si="129"/>
        <v>7905347</v>
      </c>
    </row>
    <row r="4135" spans="1:20" x14ac:dyDescent="0.25">
      <c r="A4135" t="s">
        <v>3542</v>
      </c>
      <c r="B4135" s="7">
        <v>7905351</v>
      </c>
      <c r="C4135" s="9">
        <v>45687</v>
      </c>
      <c r="D4135" t="s">
        <v>4874</v>
      </c>
      <c r="E4135" t="s">
        <v>2612</v>
      </c>
      <c r="F4135" t="s">
        <v>4876</v>
      </c>
      <c r="I4135" s="3">
        <v>0</v>
      </c>
      <c r="J4135" s="3">
        <v>1189000.8500000001</v>
      </c>
      <c r="K4135" s="3">
        <v>1724325563.24</v>
      </c>
      <c r="N4135" t="s">
        <v>4877</v>
      </c>
      <c r="O4135" s="9">
        <v>45687.546145833301</v>
      </c>
      <c r="P4135" t="s">
        <v>26</v>
      </c>
      <c r="R4135" s="9"/>
      <c r="S4135" s="8" t="str">
        <f t="shared" si="128"/>
        <v/>
      </c>
      <c r="T4135" s="8" t="str">
        <f t="shared" si="129"/>
        <v/>
      </c>
    </row>
    <row r="4136" spans="1:20" x14ac:dyDescent="0.25">
      <c r="A4136" t="s">
        <v>3542</v>
      </c>
      <c r="B4136" s="7">
        <v>7905352</v>
      </c>
      <c r="C4136" s="9">
        <v>45687</v>
      </c>
      <c r="D4136" t="s">
        <v>3539</v>
      </c>
      <c r="E4136" t="s">
        <v>7960</v>
      </c>
      <c r="I4136" s="3">
        <v>0</v>
      </c>
      <c r="J4136" s="3">
        <v>383812.32</v>
      </c>
      <c r="K4136" s="3">
        <v>1723941750.9200001</v>
      </c>
      <c r="N4136" t="s">
        <v>4877</v>
      </c>
      <c r="O4136" s="9">
        <v>45687.546145833301</v>
      </c>
      <c r="P4136" t="s">
        <v>26</v>
      </c>
      <c r="R4136" s="9"/>
      <c r="S4136" s="8" t="str">
        <f t="shared" si="128"/>
        <v>00085291</v>
      </c>
      <c r="T4136" s="8">
        <f t="shared" si="129"/>
        <v>7905352</v>
      </c>
    </row>
    <row r="4137" spans="1:20" x14ac:dyDescent="0.25">
      <c r="A4137" t="s">
        <v>3542</v>
      </c>
      <c r="B4137" s="7">
        <v>7905354</v>
      </c>
      <c r="C4137" s="9">
        <v>45687</v>
      </c>
      <c r="D4137" t="s">
        <v>4942</v>
      </c>
      <c r="E4137" t="s">
        <v>4587</v>
      </c>
      <c r="I4137" s="3">
        <v>18780680.289999999</v>
      </c>
      <c r="J4137" s="3">
        <v>0</v>
      </c>
      <c r="K4137" s="3">
        <v>1742722431.21</v>
      </c>
      <c r="N4137" t="s">
        <v>4877</v>
      </c>
      <c r="O4137" s="9">
        <v>45687.553043981497</v>
      </c>
      <c r="P4137" t="s">
        <v>4944</v>
      </c>
      <c r="R4137" s="9"/>
      <c r="S4137" s="8" t="str">
        <f t="shared" si="128"/>
        <v/>
      </c>
      <c r="T4137" s="8" t="str">
        <f t="shared" si="129"/>
        <v/>
      </c>
    </row>
    <row r="4138" spans="1:20" x14ac:dyDescent="0.25">
      <c r="A4138" t="s">
        <v>3542</v>
      </c>
      <c r="B4138" s="7">
        <v>7905355</v>
      </c>
      <c r="C4138" s="9">
        <v>45687</v>
      </c>
      <c r="D4138" t="s">
        <v>4942</v>
      </c>
      <c r="E4138" t="s">
        <v>4588</v>
      </c>
      <c r="I4138" s="3">
        <v>4766260.5999999996</v>
      </c>
      <c r="J4138" s="3">
        <v>0</v>
      </c>
      <c r="K4138" s="3">
        <v>1747488691.8099999</v>
      </c>
      <c r="N4138" t="s">
        <v>4877</v>
      </c>
      <c r="O4138" s="9">
        <v>45687.553043981497</v>
      </c>
      <c r="P4138" t="s">
        <v>4944</v>
      </c>
      <c r="R4138" s="9"/>
      <c r="S4138" s="8" t="str">
        <f t="shared" si="128"/>
        <v/>
      </c>
      <c r="T4138" s="8" t="str">
        <f t="shared" si="129"/>
        <v/>
      </c>
    </row>
    <row r="4139" spans="1:20" x14ac:dyDescent="0.25">
      <c r="A4139" t="s">
        <v>3542</v>
      </c>
      <c r="B4139" s="7">
        <v>7905356</v>
      </c>
      <c r="C4139" s="9">
        <v>45687</v>
      </c>
      <c r="D4139" t="s">
        <v>3539</v>
      </c>
      <c r="E4139" t="s">
        <v>7961</v>
      </c>
      <c r="I4139" s="3">
        <v>0</v>
      </c>
      <c r="J4139" s="3">
        <v>1725061.3</v>
      </c>
      <c r="K4139" s="3">
        <v>1745763630.51</v>
      </c>
      <c r="N4139" t="s">
        <v>4877</v>
      </c>
      <c r="O4139" s="9">
        <v>45687.5537847222</v>
      </c>
      <c r="P4139" t="s">
        <v>83</v>
      </c>
      <c r="R4139" s="9"/>
      <c r="S4139" s="8" t="str">
        <f t="shared" si="128"/>
        <v>00085292</v>
      </c>
      <c r="T4139" s="8">
        <f t="shared" si="129"/>
        <v>7905356</v>
      </c>
    </row>
    <row r="4140" spans="1:20" x14ac:dyDescent="0.25">
      <c r="A4140" t="s">
        <v>3542</v>
      </c>
      <c r="B4140" s="7">
        <v>7905357</v>
      </c>
      <c r="C4140" s="9">
        <v>45687</v>
      </c>
      <c r="D4140" t="s">
        <v>4874</v>
      </c>
      <c r="E4140" t="s">
        <v>3145</v>
      </c>
      <c r="F4140" t="s">
        <v>7962</v>
      </c>
      <c r="I4140" s="3">
        <v>0</v>
      </c>
      <c r="J4140" s="3">
        <v>433077.69</v>
      </c>
      <c r="K4140" s="3">
        <v>1745330552.8199999</v>
      </c>
      <c r="N4140" t="s">
        <v>4877</v>
      </c>
      <c r="O4140" s="9">
        <v>45687.5563541667</v>
      </c>
      <c r="P4140" t="s">
        <v>26</v>
      </c>
      <c r="R4140" s="9"/>
      <c r="S4140" s="8" t="str">
        <f t="shared" si="128"/>
        <v/>
      </c>
      <c r="T4140" s="8" t="str">
        <f t="shared" si="129"/>
        <v/>
      </c>
    </row>
    <row r="4141" spans="1:20" x14ac:dyDescent="0.25">
      <c r="A4141" t="s">
        <v>3542</v>
      </c>
      <c r="B4141" s="7">
        <v>7905359</v>
      </c>
      <c r="C4141" s="9">
        <v>45687</v>
      </c>
      <c r="D4141" t="s">
        <v>4874</v>
      </c>
      <c r="E4141" t="s">
        <v>3146</v>
      </c>
      <c r="F4141" t="s">
        <v>4876</v>
      </c>
      <c r="I4141" s="3">
        <v>0</v>
      </c>
      <c r="J4141" s="3">
        <v>282816.19</v>
      </c>
      <c r="K4141" s="3">
        <v>1745047736.6300001</v>
      </c>
      <c r="N4141" t="s">
        <v>4877</v>
      </c>
      <c r="O4141" s="9">
        <v>45687.560185185197</v>
      </c>
      <c r="P4141" t="s">
        <v>26</v>
      </c>
      <c r="R4141" s="9"/>
      <c r="S4141" s="8" t="str">
        <f t="shared" si="128"/>
        <v/>
      </c>
      <c r="T4141" s="8" t="str">
        <f t="shared" si="129"/>
        <v/>
      </c>
    </row>
    <row r="4142" spans="1:20" x14ac:dyDescent="0.25">
      <c r="A4142" t="s">
        <v>3542</v>
      </c>
      <c r="B4142" s="7">
        <v>7905360</v>
      </c>
      <c r="C4142" s="9">
        <v>45687</v>
      </c>
      <c r="D4142" t="s">
        <v>3539</v>
      </c>
      <c r="E4142" t="s">
        <v>7963</v>
      </c>
      <c r="I4142" s="3">
        <v>0</v>
      </c>
      <c r="J4142" s="3">
        <v>459214.8</v>
      </c>
      <c r="K4142" s="3">
        <v>1744588521.8299999</v>
      </c>
      <c r="N4142" t="s">
        <v>4877</v>
      </c>
      <c r="O4142" s="9">
        <v>45687.560185185197</v>
      </c>
      <c r="P4142" t="s">
        <v>26</v>
      </c>
      <c r="R4142" s="9"/>
      <c r="S4142" s="8" t="str">
        <f t="shared" si="128"/>
        <v>00085293</v>
      </c>
      <c r="T4142" s="8">
        <f t="shared" si="129"/>
        <v>7905360</v>
      </c>
    </row>
    <row r="4143" spans="1:20" x14ac:dyDescent="0.25">
      <c r="A4143" t="s">
        <v>3542</v>
      </c>
      <c r="B4143" s="7">
        <v>7905362</v>
      </c>
      <c r="C4143" s="9">
        <v>45687</v>
      </c>
      <c r="D4143" t="s">
        <v>3539</v>
      </c>
      <c r="E4143" t="s">
        <v>7964</v>
      </c>
      <c r="I4143" s="3">
        <v>0</v>
      </c>
      <c r="J4143" s="3">
        <v>2568025.8199999998</v>
      </c>
      <c r="K4143" s="3">
        <v>1742020496.01</v>
      </c>
      <c r="N4143" t="s">
        <v>4877</v>
      </c>
      <c r="O4143" s="9">
        <v>45687.563750000001</v>
      </c>
      <c r="P4143" t="s">
        <v>26</v>
      </c>
      <c r="R4143" s="9"/>
      <c r="S4143" s="8" t="str">
        <f t="shared" si="128"/>
        <v>00085294</v>
      </c>
      <c r="T4143" s="8">
        <f t="shared" si="129"/>
        <v>7905362</v>
      </c>
    </row>
    <row r="4144" spans="1:20" x14ac:dyDescent="0.25">
      <c r="A4144" t="s">
        <v>3542</v>
      </c>
      <c r="B4144" s="7">
        <v>7905363</v>
      </c>
      <c r="C4144" s="9">
        <v>45687</v>
      </c>
      <c r="D4144" t="s">
        <v>4874</v>
      </c>
      <c r="E4144" t="s">
        <v>3450</v>
      </c>
      <c r="F4144" t="s">
        <v>4876</v>
      </c>
      <c r="I4144" s="3">
        <v>0</v>
      </c>
      <c r="J4144" s="3">
        <v>66051.820000000007</v>
      </c>
      <c r="K4144" s="3">
        <v>1741954444.1900001</v>
      </c>
      <c r="N4144" t="s">
        <v>4877</v>
      </c>
      <c r="O4144" s="9">
        <v>45687.564583333296</v>
      </c>
      <c r="P4144" t="s">
        <v>26</v>
      </c>
      <c r="R4144" s="9"/>
      <c r="S4144" s="8" t="str">
        <f t="shared" si="128"/>
        <v/>
      </c>
      <c r="T4144" s="8" t="str">
        <f t="shared" si="129"/>
        <v/>
      </c>
    </row>
    <row r="4145" spans="1:20" x14ac:dyDescent="0.25">
      <c r="A4145" t="s">
        <v>3542</v>
      </c>
      <c r="B4145" s="7">
        <v>7905364</v>
      </c>
      <c r="C4145" s="9">
        <v>45687</v>
      </c>
      <c r="D4145" t="s">
        <v>3539</v>
      </c>
      <c r="E4145" t="s">
        <v>7965</v>
      </c>
      <c r="I4145" s="3">
        <v>0</v>
      </c>
      <c r="J4145" s="3">
        <v>1254984.6200000001</v>
      </c>
      <c r="K4145" s="3">
        <v>1740699459.5699999</v>
      </c>
      <c r="N4145" t="s">
        <v>4877</v>
      </c>
      <c r="O4145" s="9">
        <v>45687.564583333296</v>
      </c>
      <c r="P4145" t="s">
        <v>26</v>
      </c>
      <c r="R4145" s="9"/>
      <c r="S4145" s="8" t="str">
        <f t="shared" si="128"/>
        <v>00085295</v>
      </c>
      <c r="T4145" s="8">
        <f t="shared" si="129"/>
        <v>7905364</v>
      </c>
    </row>
    <row r="4146" spans="1:20" x14ac:dyDescent="0.25">
      <c r="A4146" t="s">
        <v>3542</v>
      </c>
      <c r="B4146" s="7">
        <v>7905365</v>
      </c>
      <c r="C4146" s="9">
        <v>45687</v>
      </c>
      <c r="D4146" t="s">
        <v>3539</v>
      </c>
      <c r="E4146" t="s">
        <v>7966</v>
      </c>
      <c r="I4146" s="3">
        <v>0</v>
      </c>
      <c r="J4146" s="3">
        <v>370500</v>
      </c>
      <c r="K4146" s="3">
        <v>1740328959.5699999</v>
      </c>
      <c r="N4146" t="s">
        <v>4877</v>
      </c>
      <c r="O4146" s="9">
        <v>45687.565613425897</v>
      </c>
      <c r="P4146" t="s">
        <v>26</v>
      </c>
      <c r="R4146" s="9"/>
      <c r="S4146" s="8" t="str">
        <f t="shared" si="128"/>
        <v>00085296</v>
      </c>
      <c r="T4146" s="8">
        <f t="shared" si="129"/>
        <v>7905365</v>
      </c>
    </row>
    <row r="4147" spans="1:20" x14ac:dyDescent="0.25">
      <c r="A4147" t="s">
        <v>3542</v>
      </c>
      <c r="B4147" s="7">
        <v>7905366</v>
      </c>
      <c r="C4147" s="9">
        <v>45687</v>
      </c>
      <c r="D4147" t="s">
        <v>4942</v>
      </c>
      <c r="E4147" t="s">
        <v>4589</v>
      </c>
      <c r="I4147" s="3">
        <v>0</v>
      </c>
      <c r="J4147" s="3">
        <v>1192591.17</v>
      </c>
      <c r="K4147" s="3">
        <v>1739136368.4000001</v>
      </c>
      <c r="N4147" t="s">
        <v>4877</v>
      </c>
      <c r="O4147" s="9">
        <v>45687.5682407407</v>
      </c>
      <c r="P4147" t="s">
        <v>5001</v>
      </c>
      <c r="R4147" s="9"/>
      <c r="S4147" s="8" t="str">
        <f t="shared" si="128"/>
        <v/>
      </c>
      <c r="T4147" s="8" t="str">
        <f t="shared" si="129"/>
        <v/>
      </c>
    </row>
    <row r="4148" spans="1:20" x14ac:dyDescent="0.25">
      <c r="A4148" t="s">
        <v>3542</v>
      </c>
      <c r="B4148" s="7">
        <v>7905379</v>
      </c>
      <c r="C4148" s="9">
        <v>45687</v>
      </c>
      <c r="D4148" t="s">
        <v>4874</v>
      </c>
      <c r="E4148" t="s">
        <v>3209</v>
      </c>
      <c r="F4148" t="s">
        <v>7967</v>
      </c>
      <c r="I4148" s="3">
        <v>0</v>
      </c>
      <c r="J4148" s="3">
        <v>425578.76</v>
      </c>
      <c r="K4148" s="3">
        <v>1738710789.6400001</v>
      </c>
      <c r="N4148" t="s">
        <v>4877</v>
      </c>
      <c r="O4148" s="9">
        <v>45687.620347222197</v>
      </c>
      <c r="P4148" t="s">
        <v>26</v>
      </c>
      <c r="R4148" s="9"/>
      <c r="S4148" s="8" t="str">
        <f t="shared" si="128"/>
        <v/>
      </c>
      <c r="T4148" s="8" t="str">
        <f t="shared" si="129"/>
        <v/>
      </c>
    </row>
    <row r="4149" spans="1:20" x14ac:dyDescent="0.25">
      <c r="A4149" t="s">
        <v>3542</v>
      </c>
      <c r="B4149" s="7">
        <v>7905382</v>
      </c>
      <c r="C4149" s="9">
        <v>45687</v>
      </c>
      <c r="D4149" t="s">
        <v>4874</v>
      </c>
      <c r="E4149" t="s">
        <v>3473</v>
      </c>
      <c r="F4149" t="s">
        <v>7968</v>
      </c>
      <c r="I4149" s="3">
        <v>0</v>
      </c>
      <c r="J4149" s="3">
        <v>462821.85</v>
      </c>
      <c r="K4149" s="3">
        <v>1738247967.79</v>
      </c>
      <c r="N4149" t="s">
        <v>4877</v>
      </c>
      <c r="O4149" s="9">
        <v>45687.622870370396</v>
      </c>
      <c r="P4149" t="s">
        <v>26</v>
      </c>
      <c r="R4149" s="9"/>
      <c r="S4149" s="8" t="str">
        <f t="shared" si="128"/>
        <v/>
      </c>
      <c r="T4149" s="8" t="str">
        <f t="shared" si="129"/>
        <v/>
      </c>
    </row>
    <row r="4150" spans="1:20" x14ac:dyDescent="0.25">
      <c r="A4150" t="s">
        <v>3542</v>
      </c>
      <c r="B4150" s="7">
        <v>7905384</v>
      </c>
      <c r="C4150" s="9">
        <v>45687</v>
      </c>
      <c r="D4150" t="s">
        <v>3539</v>
      </c>
      <c r="E4150" t="s">
        <v>7969</v>
      </c>
      <c r="I4150" s="3">
        <v>0</v>
      </c>
      <c r="J4150" s="3">
        <v>13911085.119999999</v>
      </c>
      <c r="K4150" s="3">
        <v>1724336882.6700001</v>
      </c>
      <c r="N4150" t="s">
        <v>4877</v>
      </c>
      <c r="O4150" s="9">
        <v>45687.6268865741</v>
      </c>
      <c r="P4150" t="s">
        <v>26</v>
      </c>
      <c r="R4150" s="9"/>
      <c r="S4150" s="8" t="str">
        <f t="shared" si="128"/>
        <v>00085297</v>
      </c>
      <c r="T4150" s="8">
        <f t="shared" si="129"/>
        <v>7905384</v>
      </c>
    </row>
    <row r="4151" spans="1:20" x14ac:dyDescent="0.25">
      <c r="A4151" t="s">
        <v>3542</v>
      </c>
      <c r="B4151" s="7">
        <v>7905390</v>
      </c>
      <c r="C4151" s="9">
        <v>45687</v>
      </c>
      <c r="D4151" t="s">
        <v>4942</v>
      </c>
      <c r="E4151" t="s">
        <v>4590</v>
      </c>
      <c r="I4151" s="3">
        <v>11317650.970000001</v>
      </c>
      <c r="J4151" s="3">
        <v>0</v>
      </c>
      <c r="K4151" s="3">
        <v>1735654533.6400001</v>
      </c>
      <c r="N4151" t="s">
        <v>4877</v>
      </c>
      <c r="O4151" s="9">
        <v>45687.628287036998</v>
      </c>
      <c r="P4151" t="s">
        <v>4944</v>
      </c>
      <c r="R4151" s="9"/>
      <c r="S4151" s="8" t="str">
        <f t="shared" si="128"/>
        <v/>
      </c>
      <c r="T4151" s="8" t="str">
        <f t="shared" si="129"/>
        <v/>
      </c>
    </row>
    <row r="4152" spans="1:20" x14ac:dyDescent="0.25">
      <c r="A4152" t="s">
        <v>3542</v>
      </c>
      <c r="B4152" s="7">
        <v>7905391</v>
      </c>
      <c r="C4152" s="9">
        <v>45687</v>
      </c>
      <c r="D4152" t="s">
        <v>4942</v>
      </c>
      <c r="E4152" t="s">
        <v>4591</v>
      </c>
      <c r="I4152" s="3">
        <v>6477297.3700000001</v>
      </c>
      <c r="J4152" s="3">
        <v>0</v>
      </c>
      <c r="K4152" s="3">
        <v>1742131831.01</v>
      </c>
      <c r="N4152" t="s">
        <v>4877</v>
      </c>
      <c r="O4152" s="9">
        <v>45687.628287036998</v>
      </c>
      <c r="P4152" t="s">
        <v>4944</v>
      </c>
      <c r="R4152" s="9"/>
      <c r="S4152" s="8" t="str">
        <f t="shared" si="128"/>
        <v/>
      </c>
      <c r="T4152" s="8" t="str">
        <f t="shared" si="129"/>
        <v/>
      </c>
    </row>
    <row r="4153" spans="1:20" x14ac:dyDescent="0.25">
      <c r="A4153" t="s">
        <v>3542</v>
      </c>
      <c r="B4153" s="7">
        <v>7905392</v>
      </c>
      <c r="C4153" s="9">
        <v>45687</v>
      </c>
      <c r="D4153" t="s">
        <v>4942</v>
      </c>
      <c r="E4153" t="s">
        <v>4592</v>
      </c>
      <c r="I4153" s="3">
        <v>3856543.08</v>
      </c>
      <c r="J4153" s="3">
        <v>0</v>
      </c>
      <c r="K4153" s="3">
        <v>1745988374.0899999</v>
      </c>
      <c r="N4153" t="s">
        <v>4877</v>
      </c>
      <c r="O4153" s="9">
        <v>45687.628333333298</v>
      </c>
      <c r="P4153" t="s">
        <v>4944</v>
      </c>
      <c r="R4153" s="9"/>
      <c r="S4153" s="8" t="str">
        <f t="shared" si="128"/>
        <v/>
      </c>
      <c r="T4153" s="8" t="str">
        <f t="shared" si="129"/>
        <v/>
      </c>
    </row>
    <row r="4154" spans="1:20" x14ac:dyDescent="0.25">
      <c r="A4154" t="s">
        <v>3542</v>
      </c>
      <c r="B4154" s="7">
        <v>7905393</v>
      </c>
      <c r="C4154" s="9">
        <v>45687</v>
      </c>
      <c r="D4154" t="s">
        <v>4942</v>
      </c>
      <c r="E4154" t="s">
        <v>4593</v>
      </c>
      <c r="F4154" t="s">
        <v>7970</v>
      </c>
      <c r="I4154" s="3">
        <v>2126965.09</v>
      </c>
      <c r="J4154" s="3">
        <v>0</v>
      </c>
      <c r="K4154" s="3">
        <v>1748115339.1800001</v>
      </c>
      <c r="N4154" t="s">
        <v>4877</v>
      </c>
      <c r="O4154" s="9">
        <v>45687.628425925897</v>
      </c>
      <c r="P4154" t="s">
        <v>4944</v>
      </c>
      <c r="R4154" s="9"/>
      <c r="S4154" s="8" t="str">
        <f t="shared" si="128"/>
        <v/>
      </c>
      <c r="T4154" s="8" t="str">
        <f t="shared" si="129"/>
        <v/>
      </c>
    </row>
    <row r="4155" spans="1:20" x14ac:dyDescent="0.25">
      <c r="A4155" t="s">
        <v>3542</v>
      </c>
      <c r="B4155" s="7">
        <v>7905394</v>
      </c>
      <c r="C4155" s="9">
        <v>45687</v>
      </c>
      <c r="D4155" t="s">
        <v>4942</v>
      </c>
      <c r="E4155" t="s">
        <v>4594</v>
      </c>
      <c r="F4155" t="s">
        <v>7970</v>
      </c>
      <c r="I4155" s="3">
        <v>5669893.8099999996</v>
      </c>
      <c r="J4155" s="3">
        <v>0</v>
      </c>
      <c r="K4155" s="3">
        <v>1753785232.99</v>
      </c>
      <c r="N4155" t="s">
        <v>4877</v>
      </c>
      <c r="O4155" s="9">
        <v>45687.628425925897</v>
      </c>
      <c r="P4155" t="s">
        <v>4944</v>
      </c>
      <c r="R4155" s="9"/>
      <c r="S4155" s="8" t="str">
        <f t="shared" si="128"/>
        <v/>
      </c>
      <c r="T4155" s="8" t="str">
        <f t="shared" si="129"/>
        <v/>
      </c>
    </row>
    <row r="4156" spans="1:20" x14ac:dyDescent="0.25">
      <c r="A4156" t="s">
        <v>3542</v>
      </c>
      <c r="B4156" s="7">
        <v>7905395</v>
      </c>
      <c r="C4156" s="9">
        <v>45687</v>
      </c>
      <c r="D4156" t="s">
        <v>4942</v>
      </c>
      <c r="E4156" t="s">
        <v>4595</v>
      </c>
      <c r="F4156" t="s">
        <v>7970</v>
      </c>
      <c r="I4156" s="3">
        <v>2764351.38</v>
      </c>
      <c r="J4156" s="3">
        <v>0</v>
      </c>
      <c r="K4156" s="3">
        <v>1756549584.3699999</v>
      </c>
      <c r="N4156" t="s">
        <v>4877</v>
      </c>
      <c r="O4156" s="9">
        <v>45687.628425925897</v>
      </c>
      <c r="P4156" t="s">
        <v>4944</v>
      </c>
      <c r="R4156" s="9"/>
      <c r="S4156" s="8" t="str">
        <f t="shared" si="128"/>
        <v/>
      </c>
      <c r="T4156" s="8" t="str">
        <f t="shared" si="129"/>
        <v/>
      </c>
    </row>
    <row r="4157" spans="1:20" x14ac:dyDescent="0.25">
      <c r="A4157" t="s">
        <v>3542</v>
      </c>
      <c r="B4157" s="7">
        <v>7905396</v>
      </c>
      <c r="C4157" s="9">
        <v>45687</v>
      </c>
      <c r="D4157" t="s">
        <v>4942</v>
      </c>
      <c r="E4157" t="s">
        <v>4596</v>
      </c>
      <c r="I4157" s="3">
        <v>4108632.4</v>
      </c>
      <c r="J4157" s="3">
        <v>0</v>
      </c>
      <c r="K4157" s="3">
        <v>1760658216.77</v>
      </c>
      <c r="N4157" t="s">
        <v>4877</v>
      </c>
      <c r="O4157" s="9">
        <v>45687.628449074102</v>
      </c>
      <c r="P4157" t="s">
        <v>4944</v>
      </c>
      <c r="R4157" s="9"/>
      <c r="S4157" s="8" t="str">
        <f t="shared" si="128"/>
        <v/>
      </c>
      <c r="T4157" s="8" t="str">
        <f t="shared" si="129"/>
        <v/>
      </c>
    </row>
    <row r="4158" spans="1:20" x14ac:dyDescent="0.25">
      <c r="A4158" t="s">
        <v>3542</v>
      </c>
      <c r="B4158" s="7">
        <v>7905397</v>
      </c>
      <c r="C4158" s="9">
        <v>45687</v>
      </c>
      <c r="D4158" t="s">
        <v>4942</v>
      </c>
      <c r="E4158" t="s">
        <v>4597</v>
      </c>
      <c r="I4158" s="3">
        <v>6276606.3300000001</v>
      </c>
      <c r="J4158" s="3">
        <v>0</v>
      </c>
      <c r="K4158" s="3">
        <v>1766934823.0999999</v>
      </c>
      <c r="N4158" t="s">
        <v>4877</v>
      </c>
      <c r="O4158" s="9">
        <v>45687.628460648099</v>
      </c>
      <c r="P4158" t="s">
        <v>4944</v>
      </c>
      <c r="R4158" s="9"/>
      <c r="S4158" s="8" t="str">
        <f t="shared" si="128"/>
        <v/>
      </c>
      <c r="T4158" s="8" t="str">
        <f t="shared" si="129"/>
        <v/>
      </c>
    </row>
    <row r="4159" spans="1:20" x14ac:dyDescent="0.25">
      <c r="A4159" t="s">
        <v>3542</v>
      </c>
      <c r="B4159" s="7">
        <v>7905402</v>
      </c>
      <c r="C4159" s="9">
        <v>45687</v>
      </c>
      <c r="D4159" t="s">
        <v>3539</v>
      </c>
      <c r="E4159" t="s">
        <v>7971</v>
      </c>
      <c r="I4159" s="3">
        <v>0</v>
      </c>
      <c r="J4159" s="3">
        <v>19133903.530000001</v>
      </c>
      <c r="K4159" s="3">
        <v>1747800919.5699999</v>
      </c>
      <c r="N4159" t="s">
        <v>4877</v>
      </c>
      <c r="O4159" s="9">
        <v>45687.6383796296</v>
      </c>
      <c r="P4159" t="s">
        <v>83</v>
      </c>
      <c r="R4159" s="9"/>
      <c r="S4159" s="8" t="str">
        <f t="shared" si="128"/>
        <v>00085299</v>
      </c>
      <c r="T4159" s="8">
        <f t="shared" si="129"/>
        <v>7905402</v>
      </c>
    </row>
    <row r="4160" spans="1:20" x14ac:dyDescent="0.25">
      <c r="A4160" t="s">
        <v>3542</v>
      </c>
      <c r="B4160" s="7">
        <v>7905406</v>
      </c>
      <c r="C4160" s="9">
        <v>45687</v>
      </c>
      <c r="D4160" t="s">
        <v>4942</v>
      </c>
      <c r="E4160" t="s">
        <v>4598</v>
      </c>
      <c r="I4160" s="3">
        <v>2340423.85</v>
      </c>
      <c r="J4160" s="3">
        <v>0</v>
      </c>
      <c r="K4160" s="3">
        <v>1750141343.4200001</v>
      </c>
      <c r="N4160" t="s">
        <v>4877</v>
      </c>
      <c r="O4160" s="9">
        <v>45687.643761574102</v>
      </c>
      <c r="P4160" t="s">
        <v>4944</v>
      </c>
      <c r="R4160" s="9"/>
      <c r="S4160" s="8" t="str">
        <f t="shared" si="128"/>
        <v/>
      </c>
      <c r="T4160" s="8" t="str">
        <f t="shared" si="129"/>
        <v/>
      </c>
    </row>
    <row r="4161" spans="1:20" x14ac:dyDescent="0.25">
      <c r="A4161" t="s">
        <v>3542</v>
      </c>
      <c r="B4161" s="7">
        <v>7905411</v>
      </c>
      <c r="C4161" s="9">
        <v>45687</v>
      </c>
      <c r="D4161" t="s">
        <v>4874</v>
      </c>
      <c r="E4161" t="s">
        <v>2983</v>
      </c>
      <c r="F4161" t="s">
        <v>7972</v>
      </c>
      <c r="I4161" s="3">
        <v>0</v>
      </c>
      <c r="J4161" s="3">
        <v>653847.52</v>
      </c>
      <c r="K4161" s="3">
        <v>1749487495.9000001</v>
      </c>
      <c r="N4161" t="s">
        <v>4877</v>
      </c>
      <c r="O4161" s="9">
        <v>45687.653263888897</v>
      </c>
      <c r="P4161" t="s">
        <v>83</v>
      </c>
      <c r="R4161" s="9"/>
      <c r="S4161" s="8" t="str">
        <f t="shared" si="128"/>
        <v/>
      </c>
      <c r="T4161" s="8" t="str">
        <f t="shared" si="129"/>
        <v/>
      </c>
    </row>
    <row r="4162" spans="1:20" x14ac:dyDescent="0.25">
      <c r="A4162" t="s">
        <v>3542</v>
      </c>
      <c r="B4162" s="7">
        <v>7905413</v>
      </c>
      <c r="C4162" s="9">
        <v>45687</v>
      </c>
      <c r="D4162" t="s">
        <v>3539</v>
      </c>
      <c r="E4162" t="s">
        <v>7973</v>
      </c>
      <c r="I4162" s="3">
        <v>0</v>
      </c>
      <c r="J4162" s="3">
        <v>12423103.02</v>
      </c>
      <c r="K4162" s="3">
        <v>1737064392.8800001</v>
      </c>
      <c r="N4162" t="s">
        <v>4877</v>
      </c>
      <c r="O4162" s="9">
        <v>45687.654803240701</v>
      </c>
      <c r="P4162" t="s">
        <v>83</v>
      </c>
      <c r="R4162" s="9"/>
      <c r="S4162" s="8" t="str">
        <f t="shared" si="128"/>
        <v>00085300</v>
      </c>
      <c r="T4162" s="8">
        <f t="shared" si="129"/>
        <v>7905413</v>
      </c>
    </row>
    <row r="4163" spans="1:20" x14ac:dyDescent="0.25">
      <c r="A4163" t="s">
        <v>3542</v>
      </c>
      <c r="B4163" s="7">
        <v>7905414</v>
      </c>
      <c r="C4163" s="9">
        <v>45687</v>
      </c>
      <c r="D4163" t="s">
        <v>4874</v>
      </c>
      <c r="E4163" t="s">
        <v>4599</v>
      </c>
      <c r="F4163" t="s">
        <v>7974</v>
      </c>
      <c r="I4163" s="3">
        <v>0</v>
      </c>
      <c r="J4163" s="3">
        <v>23794.05</v>
      </c>
      <c r="K4163" s="3">
        <v>1737040598.8299999</v>
      </c>
      <c r="N4163" t="s">
        <v>4877</v>
      </c>
      <c r="O4163" s="9">
        <v>45687.665752314802</v>
      </c>
      <c r="P4163" t="s">
        <v>26</v>
      </c>
      <c r="R4163" s="9"/>
      <c r="S4163" s="8" t="str">
        <f t="shared" si="128"/>
        <v/>
      </c>
      <c r="T4163" s="8" t="str">
        <f t="shared" si="129"/>
        <v/>
      </c>
    </row>
    <row r="4164" spans="1:20" x14ac:dyDescent="0.25">
      <c r="A4164" t="s">
        <v>3542</v>
      </c>
      <c r="B4164" s="7">
        <v>7905415</v>
      </c>
      <c r="C4164" s="9">
        <v>45687</v>
      </c>
      <c r="D4164" t="s">
        <v>4942</v>
      </c>
      <c r="E4164" t="s">
        <v>4600</v>
      </c>
      <c r="F4164" t="s">
        <v>7975</v>
      </c>
      <c r="I4164" s="3">
        <v>10041382.789999999</v>
      </c>
      <c r="J4164" s="3">
        <v>0</v>
      </c>
      <c r="K4164" s="3">
        <v>1747081981.6199999</v>
      </c>
      <c r="N4164" t="s">
        <v>4877</v>
      </c>
      <c r="O4164" s="9">
        <v>45687.668854166703</v>
      </c>
      <c r="P4164" t="s">
        <v>4944</v>
      </c>
      <c r="R4164" s="9"/>
      <c r="S4164" s="8" t="str">
        <f t="shared" ref="S4164:S4227" si="130">+IF(MID(E4164,1,1)="R",MID(E4164,5,8),"")</f>
        <v/>
      </c>
      <c r="T4164" s="8" t="str">
        <f t="shared" ref="T4164:T4227" si="131">+IF(MID(S4164,1,1)="0",B4164,"")</f>
        <v/>
      </c>
    </row>
    <row r="4165" spans="1:20" x14ac:dyDescent="0.25">
      <c r="A4165" t="s">
        <v>3542</v>
      </c>
      <c r="B4165" s="7">
        <v>7905416</v>
      </c>
      <c r="C4165" s="9">
        <v>45687</v>
      </c>
      <c r="D4165" t="s">
        <v>4942</v>
      </c>
      <c r="E4165" t="s">
        <v>4601</v>
      </c>
      <c r="F4165" t="s">
        <v>7975</v>
      </c>
      <c r="I4165" s="3">
        <v>1902514.51</v>
      </c>
      <c r="J4165" s="3">
        <v>0</v>
      </c>
      <c r="K4165" s="3">
        <v>1748984496.1300001</v>
      </c>
      <c r="N4165" t="s">
        <v>4877</v>
      </c>
      <c r="O4165" s="9">
        <v>45687.668854166703</v>
      </c>
      <c r="P4165" t="s">
        <v>4944</v>
      </c>
      <c r="R4165" s="9"/>
      <c r="S4165" s="8" t="str">
        <f t="shared" si="130"/>
        <v/>
      </c>
      <c r="T4165" s="8" t="str">
        <f t="shared" si="131"/>
        <v/>
      </c>
    </row>
    <row r="4166" spans="1:20" x14ac:dyDescent="0.25">
      <c r="A4166" t="s">
        <v>3542</v>
      </c>
      <c r="B4166" s="7">
        <v>7905420</v>
      </c>
      <c r="C4166" s="9">
        <v>45687</v>
      </c>
      <c r="D4166" t="s">
        <v>3539</v>
      </c>
      <c r="E4166" t="s">
        <v>7976</v>
      </c>
      <c r="I4166" s="3">
        <v>0</v>
      </c>
      <c r="J4166" s="3">
        <v>4073674</v>
      </c>
      <c r="K4166" s="3">
        <v>1744910822.1300001</v>
      </c>
      <c r="N4166" t="s">
        <v>4877</v>
      </c>
      <c r="O4166" s="9">
        <v>45687.676053240699</v>
      </c>
      <c r="P4166" t="s">
        <v>26</v>
      </c>
      <c r="R4166" s="9"/>
      <c r="S4166" s="8" t="str">
        <f t="shared" si="130"/>
        <v>00085301</v>
      </c>
      <c r="T4166" s="8">
        <f t="shared" si="131"/>
        <v>7905420</v>
      </c>
    </row>
    <row r="4167" spans="1:20" x14ac:dyDescent="0.25">
      <c r="A4167" t="s">
        <v>3542</v>
      </c>
      <c r="B4167" s="7">
        <v>7905422</v>
      </c>
      <c r="C4167" s="9">
        <v>45687</v>
      </c>
      <c r="D4167" t="s">
        <v>3539</v>
      </c>
      <c r="E4167" t="s">
        <v>7977</v>
      </c>
      <c r="I4167" s="3">
        <v>0</v>
      </c>
      <c r="J4167" s="3">
        <v>1006810.82</v>
      </c>
      <c r="K4167" s="3">
        <v>1743904011.3099999</v>
      </c>
      <c r="N4167" t="s">
        <v>4877</v>
      </c>
      <c r="O4167" s="9">
        <v>45687.678333333301</v>
      </c>
      <c r="P4167" t="s">
        <v>26</v>
      </c>
      <c r="R4167" s="9"/>
      <c r="S4167" s="8" t="str">
        <f t="shared" si="130"/>
        <v>00085302</v>
      </c>
      <c r="T4167" s="8">
        <f t="shared" si="131"/>
        <v>7905422</v>
      </c>
    </row>
    <row r="4168" spans="1:20" x14ac:dyDescent="0.25">
      <c r="A4168" t="s">
        <v>3542</v>
      </c>
      <c r="B4168" s="7">
        <v>7905423</v>
      </c>
      <c r="C4168" s="9">
        <v>45687</v>
      </c>
      <c r="D4168" t="s">
        <v>3539</v>
      </c>
      <c r="E4168" t="s">
        <v>7978</v>
      </c>
      <c r="I4168" s="3">
        <v>0</v>
      </c>
      <c r="J4168" s="3">
        <v>3035648.77</v>
      </c>
      <c r="K4168" s="3">
        <v>1740868362.54</v>
      </c>
      <c r="N4168" t="s">
        <v>4877</v>
      </c>
      <c r="O4168" s="9">
        <v>45687.679212962998</v>
      </c>
      <c r="P4168" t="s">
        <v>26</v>
      </c>
      <c r="R4168" s="9"/>
      <c r="S4168" s="8" t="str">
        <f t="shared" si="130"/>
        <v>00085303</v>
      </c>
      <c r="T4168" s="8">
        <f t="shared" si="131"/>
        <v>7905423</v>
      </c>
    </row>
    <row r="4169" spans="1:20" x14ac:dyDescent="0.25">
      <c r="A4169" t="s">
        <v>3542</v>
      </c>
      <c r="B4169" s="7">
        <v>7905424</v>
      </c>
      <c r="C4169" s="9">
        <v>45687</v>
      </c>
      <c r="D4169" t="s">
        <v>3539</v>
      </c>
      <c r="E4169" t="s">
        <v>7979</v>
      </c>
      <c r="I4169" s="3">
        <v>0</v>
      </c>
      <c r="J4169" s="3">
        <v>1123428.32</v>
      </c>
      <c r="K4169" s="3">
        <v>1739744934.22</v>
      </c>
      <c r="N4169" t="s">
        <v>4877</v>
      </c>
      <c r="O4169" s="9">
        <v>45687.682164351798</v>
      </c>
      <c r="P4169" t="s">
        <v>26</v>
      </c>
      <c r="R4169" s="9"/>
      <c r="S4169" s="8" t="str">
        <f t="shared" si="130"/>
        <v>00085304</v>
      </c>
      <c r="T4169" s="8">
        <f t="shared" si="131"/>
        <v>7905424</v>
      </c>
    </row>
    <row r="4170" spans="1:20" x14ac:dyDescent="0.25">
      <c r="A4170" t="s">
        <v>3542</v>
      </c>
      <c r="B4170" s="7">
        <v>7905442</v>
      </c>
      <c r="C4170" s="9">
        <v>45688</v>
      </c>
      <c r="D4170" t="s">
        <v>4942</v>
      </c>
      <c r="E4170" t="s">
        <v>4602</v>
      </c>
      <c r="I4170" s="3">
        <v>4165650.05</v>
      </c>
      <c r="J4170" s="3">
        <v>0</v>
      </c>
      <c r="K4170" s="3">
        <v>1743910584.27</v>
      </c>
      <c r="N4170" t="s">
        <v>4877</v>
      </c>
      <c r="O4170" s="9">
        <v>45688.3277199074</v>
      </c>
      <c r="P4170" t="s">
        <v>4944</v>
      </c>
      <c r="R4170" s="9"/>
      <c r="S4170" s="8" t="str">
        <f t="shared" si="130"/>
        <v/>
      </c>
      <c r="T4170" s="8" t="str">
        <f t="shared" si="131"/>
        <v/>
      </c>
    </row>
    <row r="4171" spans="1:20" x14ac:dyDescent="0.25">
      <c r="A4171" t="s">
        <v>3542</v>
      </c>
      <c r="B4171" s="7">
        <v>7905443</v>
      </c>
      <c r="C4171" s="9">
        <v>45688</v>
      </c>
      <c r="D4171" t="s">
        <v>4942</v>
      </c>
      <c r="E4171" t="s">
        <v>4603</v>
      </c>
      <c r="I4171" s="3">
        <v>3128219.67</v>
      </c>
      <c r="J4171" s="3">
        <v>0</v>
      </c>
      <c r="K4171" s="3">
        <v>1747038803.9400001</v>
      </c>
      <c r="N4171" t="s">
        <v>4877</v>
      </c>
      <c r="O4171" s="9">
        <v>45688.3277199074</v>
      </c>
      <c r="P4171" t="s">
        <v>4944</v>
      </c>
      <c r="R4171" s="9"/>
      <c r="S4171" s="8" t="str">
        <f t="shared" si="130"/>
        <v/>
      </c>
      <c r="T4171" s="8" t="str">
        <f t="shared" si="131"/>
        <v/>
      </c>
    </row>
    <row r="4172" spans="1:20" x14ac:dyDescent="0.25">
      <c r="A4172" t="s">
        <v>3542</v>
      </c>
      <c r="B4172" s="7">
        <v>7905444</v>
      </c>
      <c r="C4172" s="9">
        <v>45688</v>
      </c>
      <c r="D4172" t="s">
        <v>4942</v>
      </c>
      <c r="E4172" t="s">
        <v>4604</v>
      </c>
      <c r="I4172" s="3">
        <v>238420.12</v>
      </c>
      <c r="J4172" s="3">
        <v>0</v>
      </c>
      <c r="K4172" s="3">
        <v>1747277224.0599999</v>
      </c>
      <c r="N4172" t="s">
        <v>4877</v>
      </c>
      <c r="O4172" s="9">
        <v>45688.3277199074</v>
      </c>
      <c r="P4172" t="s">
        <v>4944</v>
      </c>
      <c r="R4172" s="9"/>
      <c r="S4172" s="8" t="str">
        <f t="shared" si="130"/>
        <v/>
      </c>
      <c r="T4172" s="8" t="str">
        <f t="shared" si="131"/>
        <v/>
      </c>
    </row>
    <row r="4173" spans="1:20" x14ac:dyDescent="0.25">
      <c r="A4173" t="s">
        <v>3542</v>
      </c>
      <c r="B4173" s="7">
        <v>7905445</v>
      </c>
      <c r="C4173" s="9">
        <v>45688</v>
      </c>
      <c r="D4173" t="s">
        <v>4942</v>
      </c>
      <c r="E4173" t="s">
        <v>4605</v>
      </c>
      <c r="I4173" s="3">
        <v>214676.64</v>
      </c>
      <c r="J4173" s="3">
        <v>0</v>
      </c>
      <c r="K4173" s="3">
        <v>1747491900.7</v>
      </c>
      <c r="N4173" t="s">
        <v>4877</v>
      </c>
      <c r="O4173" s="9">
        <v>45688.327743055597</v>
      </c>
      <c r="P4173" t="s">
        <v>4944</v>
      </c>
      <c r="R4173" s="9"/>
      <c r="S4173" s="8" t="str">
        <f t="shared" si="130"/>
        <v/>
      </c>
      <c r="T4173" s="8" t="str">
        <f t="shared" si="131"/>
        <v/>
      </c>
    </row>
    <row r="4174" spans="1:20" x14ac:dyDescent="0.25">
      <c r="A4174" t="s">
        <v>3542</v>
      </c>
      <c r="B4174" s="7">
        <v>7905446</v>
      </c>
      <c r="C4174" s="9">
        <v>45688</v>
      </c>
      <c r="D4174" t="s">
        <v>4874</v>
      </c>
      <c r="E4174" t="s">
        <v>4606</v>
      </c>
      <c r="I4174" s="3">
        <v>0</v>
      </c>
      <c r="J4174" s="3">
        <v>164565.76999999999</v>
      </c>
      <c r="K4174" s="3">
        <v>1747327334.9300001</v>
      </c>
      <c r="N4174" t="s">
        <v>4877</v>
      </c>
      <c r="O4174" s="9">
        <v>45688.340567129599</v>
      </c>
      <c r="P4174" t="s">
        <v>5102</v>
      </c>
      <c r="R4174" s="9"/>
      <c r="S4174" s="8" t="str">
        <f t="shared" si="130"/>
        <v/>
      </c>
      <c r="T4174" s="8" t="str">
        <f t="shared" si="131"/>
        <v/>
      </c>
    </row>
    <row r="4175" spans="1:20" x14ac:dyDescent="0.25">
      <c r="A4175" t="s">
        <v>3542</v>
      </c>
      <c r="B4175" s="7">
        <v>7905447</v>
      </c>
      <c r="C4175" s="9">
        <v>45688</v>
      </c>
      <c r="D4175" t="s">
        <v>4874</v>
      </c>
      <c r="E4175" t="s">
        <v>4607</v>
      </c>
      <c r="I4175" s="3">
        <v>0</v>
      </c>
      <c r="J4175" s="3">
        <v>37495.07</v>
      </c>
      <c r="K4175" s="3">
        <v>1747289839.8599999</v>
      </c>
      <c r="N4175" t="s">
        <v>4877</v>
      </c>
      <c r="O4175" s="9">
        <v>45688.340590277803</v>
      </c>
      <c r="P4175" t="s">
        <v>5102</v>
      </c>
      <c r="R4175" s="9"/>
      <c r="S4175" s="8" t="str">
        <f t="shared" si="130"/>
        <v/>
      </c>
      <c r="T4175" s="8" t="str">
        <f t="shared" si="131"/>
        <v/>
      </c>
    </row>
    <row r="4176" spans="1:20" x14ac:dyDescent="0.25">
      <c r="A4176" t="s">
        <v>3542</v>
      </c>
      <c r="B4176" s="7">
        <v>7905459</v>
      </c>
      <c r="C4176" s="9">
        <v>45688</v>
      </c>
      <c r="D4176" t="s">
        <v>4942</v>
      </c>
      <c r="E4176" t="s">
        <v>4608</v>
      </c>
      <c r="I4176" s="3">
        <v>6845731.6799999997</v>
      </c>
      <c r="J4176" s="3">
        <v>0</v>
      </c>
      <c r="K4176" s="3">
        <v>1754135571.54</v>
      </c>
      <c r="N4176" t="s">
        <v>4877</v>
      </c>
      <c r="O4176" s="9">
        <v>45688.372199074103</v>
      </c>
      <c r="P4176" t="s">
        <v>4944</v>
      </c>
      <c r="R4176" s="9"/>
      <c r="S4176" s="8" t="str">
        <f t="shared" si="130"/>
        <v/>
      </c>
      <c r="T4176" s="8" t="str">
        <f t="shared" si="131"/>
        <v/>
      </c>
    </row>
    <row r="4177" spans="1:20" x14ac:dyDescent="0.25">
      <c r="A4177" t="s">
        <v>3542</v>
      </c>
      <c r="B4177" s="7">
        <v>7905460</v>
      </c>
      <c r="C4177" s="9">
        <v>45688</v>
      </c>
      <c r="D4177" t="s">
        <v>4942</v>
      </c>
      <c r="E4177" t="s">
        <v>4609</v>
      </c>
      <c r="I4177" s="3">
        <v>3686156.49</v>
      </c>
      <c r="J4177" s="3">
        <v>0</v>
      </c>
      <c r="K4177" s="3">
        <v>1757821728.03</v>
      </c>
      <c r="N4177" t="s">
        <v>4877</v>
      </c>
      <c r="O4177" s="9">
        <v>45688.372199074103</v>
      </c>
      <c r="P4177" t="s">
        <v>4944</v>
      </c>
      <c r="R4177" s="9"/>
      <c r="S4177" s="8" t="str">
        <f t="shared" si="130"/>
        <v/>
      </c>
      <c r="T4177" s="8" t="str">
        <f t="shared" si="131"/>
        <v/>
      </c>
    </row>
    <row r="4178" spans="1:20" x14ac:dyDescent="0.25">
      <c r="A4178" t="s">
        <v>3542</v>
      </c>
      <c r="B4178" s="7">
        <v>7905461</v>
      </c>
      <c r="C4178" s="9">
        <v>45688</v>
      </c>
      <c r="D4178" t="s">
        <v>4942</v>
      </c>
      <c r="E4178" t="s">
        <v>4610</v>
      </c>
      <c r="I4178" s="3">
        <v>8505245.8800000008</v>
      </c>
      <c r="J4178" s="3">
        <v>0</v>
      </c>
      <c r="K4178" s="3">
        <v>1766326973.9100001</v>
      </c>
      <c r="N4178" t="s">
        <v>4877</v>
      </c>
      <c r="O4178" s="9">
        <v>45688.372233796297</v>
      </c>
      <c r="P4178" t="s">
        <v>4944</v>
      </c>
      <c r="R4178" s="9"/>
      <c r="S4178" s="8" t="str">
        <f t="shared" si="130"/>
        <v/>
      </c>
      <c r="T4178" s="8" t="str">
        <f t="shared" si="131"/>
        <v/>
      </c>
    </row>
    <row r="4179" spans="1:20" x14ac:dyDescent="0.25">
      <c r="A4179" t="s">
        <v>3542</v>
      </c>
      <c r="B4179" s="7">
        <v>7905462</v>
      </c>
      <c r="C4179" s="9">
        <v>45688</v>
      </c>
      <c r="D4179" t="s">
        <v>4942</v>
      </c>
      <c r="E4179" t="s">
        <v>4611</v>
      </c>
      <c r="I4179" s="3">
        <v>2172880.2000000002</v>
      </c>
      <c r="J4179" s="3">
        <v>0</v>
      </c>
      <c r="K4179" s="3">
        <v>1768499854.1099999</v>
      </c>
      <c r="N4179" t="s">
        <v>4877</v>
      </c>
      <c r="O4179" s="9">
        <v>45688.372233796297</v>
      </c>
      <c r="P4179" t="s">
        <v>4944</v>
      </c>
      <c r="R4179" s="9"/>
      <c r="S4179" s="8" t="str">
        <f t="shared" si="130"/>
        <v/>
      </c>
      <c r="T4179" s="8" t="str">
        <f t="shared" si="131"/>
        <v/>
      </c>
    </row>
    <row r="4180" spans="1:20" x14ac:dyDescent="0.25">
      <c r="A4180" t="s">
        <v>3542</v>
      </c>
      <c r="B4180" s="7">
        <v>7905463</v>
      </c>
      <c r="C4180" s="9">
        <v>45688</v>
      </c>
      <c r="D4180" t="s">
        <v>4942</v>
      </c>
      <c r="E4180" t="s">
        <v>4612</v>
      </c>
      <c r="I4180" s="3">
        <v>4430822.21</v>
      </c>
      <c r="J4180" s="3">
        <v>0</v>
      </c>
      <c r="K4180" s="3">
        <v>1772930676.3199999</v>
      </c>
      <c r="N4180" t="s">
        <v>4877</v>
      </c>
      <c r="O4180" s="9">
        <v>45688.372291666703</v>
      </c>
      <c r="P4180" t="s">
        <v>4944</v>
      </c>
      <c r="R4180" s="9"/>
      <c r="S4180" s="8" t="str">
        <f t="shared" si="130"/>
        <v/>
      </c>
      <c r="T4180" s="8" t="str">
        <f t="shared" si="131"/>
        <v/>
      </c>
    </row>
    <row r="4181" spans="1:20" x14ac:dyDescent="0.25">
      <c r="A4181" t="s">
        <v>3542</v>
      </c>
      <c r="B4181" s="7">
        <v>7905506</v>
      </c>
      <c r="C4181" s="9">
        <v>45688</v>
      </c>
      <c r="D4181" t="s">
        <v>4874</v>
      </c>
      <c r="E4181" t="s">
        <v>3238</v>
      </c>
      <c r="F4181" t="s">
        <v>4876</v>
      </c>
      <c r="I4181" s="3">
        <v>0</v>
      </c>
      <c r="J4181" s="3">
        <v>26936.89</v>
      </c>
      <c r="K4181" s="3">
        <v>1772903739.4300001</v>
      </c>
      <c r="N4181" t="s">
        <v>4877</v>
      </c>
      <c r="O4181" s="9">
        <v>45688.4229513889</v>
      </c>
      <c r="P4181" t="s">
        <v>26</v>
      </c>
      <c r="R4181" s="9"/>
      <c r="S4181" s="8" t="str">
        <f t="shared" si="130"/>
        <v/>
      </c>
      <c r="T4181" s="8" t="str">
        <f t="shared" si="131"/>
        <v/>
      </c>
    </row>
    <row r="4182" spans="1:20" x14ac:dyDescent="0.25">
      <c r="A4182" t="s">
        <v>3542</v>
      </c>
      <c r="B4182" s="7">
        <v>7905507</v>
      </c>
      <c r="C4182" s="9">
        <v>45688</v>
      </c>
      <c r="D4182" t="s">
        <v>3539</v>
      </c>
      <c r="E4182" t="s">
        <v>7980</v>
      </c>
      <c r="I4182" s="3">
        <v>0</v>
      </c>
      <c r="J4182" s="3">
        <v>511800.84</v>
      </c>
      <c r="K4182" s="3">
        <v>1772391938.5899999</v>
      </c>
      <c r="N4182" t="s">
        <v>4877</v>
      </c>
      <c r="O4182" s="9">
        <v>45688.4229513889</v>
      </c>
      <c r="P4182" t="s">
        <v>26</v>
      </c>
      <c r="R4182" s="9"/>
      <c r="S4182" s="8" t="str">
        <f t="shared" si="130"/>
        <v>00085307</v>
      </c>
      <c r="T4182" s="8">
        <f t="shared" si="131"/>
        <v>7905507</v>
      </c>
    </row>
    <row r="4183" spans="1:20" x14ac:dyDescent="0.25">
      <c r="A4183" t="s">
        <v>3542</v>
      </c>
      <c r="B4183" s="7">
        <v>7905508</v>
      </c>
      <c r="C4183" s="9">
        <v>45688</v>
      </c>
      <c r="D4183" t="s">
        <v>3539</v>
      </c>
      <c r="E4183" t="s">
        <v>7981</v>
      </c>
      <c r="I4183" s="3">
        <v>0</v>
      </c>
      <c r="J4183" s="3">
        <v>0.46</v>
      </c>
      <c r="K4183" s="3">
        <v>1772391938.1300001</v>
      </c>
      <c r="N4183" t="s">
        <v>4877</v>
      </c>
      <c r="O4183" s="9">
        <v>45688.425462963001</v>
      </c>
      <c r="P4183" t="s">
        <v>26</v>
      </c>
      <c r="R4183" s="9"/>
      <c r="S4183" s="8" t="str">
        <f t="shared" si="130"/>
        <v>00085308</v>
      </c>
      <c r="T4183" s="8">
        <f t="shared" si="131"/>
        <v>7905508</v>
      </c>
    </row>
    <row r="4184" spans="1:20" x14ac:dyDescent="0.25">
      <c r="A4184" t="s">
        <v>3542</v>
      </c>
      <c r="B4184" s="7">
        <v>7905509</v>
      </c>
      <c r="C4184" s="9">
        <v>45688</v>
      </c>
      <c r="D4184" t="s">
        <v>4942</v>
      </c>
      <c r="E4184" t="s">
        <v>4613</v>
      </c>
      <c r="I4184" s="3">
        <v>0</v>
      </c>
      <c r="J4184" s="3">
        <v>553553.57999999996</v>
      </c>
      <c r="K4184" s="3">
        <v>1771838384.55</v>
      </c>
      <c r="N4184" t="s">
        <v>4877</v>
      </c>
      <c r="O4184" s="9">
        <v>45688.425497685203</v>
      </c>
      <c r="P4184" t="s">
        <v>5001</v>
      </c>
      <c r="R4184" s="9"/>
      <c r="S4184" s="8" t="str">
        <f t="shared" si="130"/>
        <v/>
      </c>
      <c r="T4184" s="8" t="str">
        <f t="shared" si="131"/>
        <v/>
      </c>
    </row>
    <row r="4185" spans="1:20" x14ac:dyDescent="0.25">
      <c r="A4185" t="s">
        <v>3542</v>
      </c>
      <c r="B4185" s="7">
        <v>7905511</v>
      </c>
      <c r="C4185" s="9">
        <v>45688</v>
      </c>
      <c r="D4185" t="s">
        <v>3539</v>
      </c>
      <c r="E4185" t="s">
        <v>7982</v>
      </c>
      <c r="I4185" s="3">
        <v>0</v>
      </c>
      <c r="J4185" s="3">
        <v>67684.570000000007</v>
      </c>
      <c r="K4185" s="3">
        <v>1771770699.98</v>
      </c>
      <c r="N4185" t="s">
        <v>4877</v>
      </c>
      <c r="O4185" s="9">
        <v>45688.428599537001</v>
      </c>
      <c r="P4185" t="s">
        <v>26</v>
      </c>
      <c r="R4185" s="9"/>
      <c r="S4185" s="8" t="str">
        <f t="shared" si="130"/>
        <v>00085309</v>
      </c>
      <c r="T4185" s="8">
        <f t="shared" si="131"/>
        <v>7905511</v>
      </c>
    </row>
    <row r="4186" spans="1:20" x14ac:dyDescent="0.25">
      <c r="A4186" t="s">
        <v>3542</v>
      </c>
      <c r="B4186" s="7">
        <v>7905514</v>
      </c>
      <c r="C4186" s="9">
        <v>45688</v>
      </c>
      <c r="D4186" t="s">
        <v>4874</v>
      </c>
      <c r="E4186" t="s">
        <v>3133</v>
      </c>
      <c r="F4186" t="s">
        <v>4876</v>
      </c>
      <c r="I4186" s="3">
        <v>0</v>
      </c>
      <c r="J4186" s="3">
        <v>52990.04</v>
      </c>
      <c r="K4186" s="3">
        <v>1771717709.9400001</v>
      </c>
      <c r="N4186" t="s">
        <v>4877</v>
      </c>
      <c r="O4186" s="9">
        <v>45688.429398148102</v>
      </c>
      <c r="P4186" t="s">
        <v>26</v>
      </c>
      <c r="R4186" s="9"/>
      <c r="S4186" s="8" t="str">
        <f t="shared" si="130"/>
        <v/>
      </c>
      <c r="T4186" s="8" t="str">
        <f t="shared" si="131"/>
        <v/>
      </c>
    </row>
    <row r="4187" spans="1:20" x14ac:dyDescent="0.25">
      <c r="A4187" t="s">
        <v>3542</v>
      </c>
      <c r="B4187" s="7">
        <v>7905515</v>
      </c>
      <c r="C4187" s="9">
        <v>45688</v>
      </c>
      <c r="D4187" t="s">
        <v>3539</v>
      </c>
      <c r="E4187" t="s">
        <v>7983</v>
      </c>
      <c r="I4187" s="3">
        <v>0</v>
      </c>
      <c r="J4187" s="3">
        <v>0.01</v>
      </c>
      <c r="K4187" s="3">
        <v>1771717709.9300001</v>
      </c>
      <c r="N4187" t="s">
        <v>4877</v>
      </c>
      <c r="O4187" s="9">
        <v>45688.429398148102</v>
      </c>
      <c r="P4187" t="s">
        <v>26</v>
      </c>
      <c r="R4187" s="9"/>
      <c r="S4187" s="8" t="str">
        <f t="shared" si="130"/>
        <v>00085310</v>
      </c>
      <c r="T4187" s="8">
        <f t="shared" si="131"/>
        <v>7905515</v>
      </c>
    </row>
    <row r="4188" spans="1:20" x14ac:dyDescent="0.25">
      <c r="A4188" t="s">
        <v>3542</v>
      </c>
      <c r="B4188" s="7">
        <v>7905517</v>
      </c>
      <c r="C4188" s="9">
        <v>45688</v>
      </c>
      <c r="D4188" t="s">
        <v>3539</v>
      </c>
      <c r="E4188" t="s">
        <v>7984</v>
      </c>
      <c r="I4188" s="3">
        <v>0</v>
      </c>
      <c r="J4188" s="3">
        <v>20749.900000000001</v>
      </c>
      <c r="K4188" s="3">
        <v>1771696960.03</v>
      </c>
      <c r="N4188" t="s">
        <v>4877</v>
      </c>
      <c r="O4188" s="9">
        <v>45688.430729166699</v>
      </c>
      <c r="P4188" t="s">
        <v>26</v>
      </c>
      <c r="R4188" s="9"/>
      <c r="S4188" s="8" t="str">
        <f t="shared" si="130"/>
        <v>00085311</v>
      </c>
      <c r="T4188" s="8">
        <f t="shared" si="131"/>
        <v>7905517</v>
      </c>
    </row>
    <row r="4189" spans="1:20" x14ac:dyDescent="0.25">
      <c r="A4189" t="s">
        <v>3542</v>
      </c>
      <c r="B4189" s="7">
        <v>7905530</v>
      </c>
      <c r="C4189" s="9">
        <v>45688</v>
      </c>
      <c r="D4189" t="s">
        <v>4942</v>
      </c>
      <c r="E4189" t="s">
        <v>4614</v>
      </c>
      <c r="I4189" s="3">
        <v>1916990.15</v>
      </c>
      <c r="J4189" s="3">
        <v>0</v>
      </c>
      <c r="K4189" s="3">
        <v>1773613950.1800001</v>
      </c>
      <c r="N4189" t="s">
        <v>4877</v>
      </c>
      <c r="O4189" s="9">
        <v>45688.443506944401</v>
      </c>
      <c r="P4189" t="s">
        <v>4944</v>
      </c>
      <c r="R4189" s="9"/>
      <c r="S4189" s="8" t="str">
        <f t="shared" si="130"/>
        <v/>
      </c>
      <c r="T4189" s="8" t="str">
        <f t="shared" si="131"/>
        <v/>
      </c>
    </row>
    <row r="4190" spans="1:20" x14ac:dyDescent="0.25">
      <c r="A4190" t="s">
        <v>3542</v>
      </c>
      <c r="B4190" s="7">
        <v>7905532</v>
      </c>
      <c r="C4190" s="9">
        <v>45688</v>
      </c>
      <c r="D4190" t="s">
        <v>4942</v>
      </c>
      <c r="E4190" t="s">
        <v>4615</v>
      </c>
      <c r="I4190" s="3">
        <v>5532349.2400000002</v>
      </c>
      <c r="J4190" s="3">
        <v>0</v>
      </c>
      <c r="K4190" s="3">
        <v>1779146299.4200001</v>
      </c>
      <c r="N4190" t="s">
        <v>4877</v>
      </c>
      <c r="O4190" s="9">
        <v>45688.443622685198</v>
      </c>
      <c r="P4190" t="s">
        <v>4944</v>
      </c>
      <c r="R4190" s="9"/>
      <c r="S4190" s="8" t="str">
        <f t="shared" si="130"/>
        <v/>
      </c>
      <c r="T4190" s="8" t="str">
        <f t="shared" si="131"/>
        <v/>
      </c>
    </row>
    <row r="4191" spans="1:20" x14ac:dyDescent="0.25">
      <c r="A4191" t="s">
        <v>3542</v>
      </c>
      <c r="B4191" s="7">
        <v>7905533</v>
      </c>
      <c r="C4191" s="9">
        <v>45688</v>
      </c>
      <c r="D4191" t="s">
        <v>4942</v>
      </c>
      <c r="E4191" t="s">
        <v>4616</v>
      </c>
      <c r="I4191" s="3">
        <v>2116602.11</v>
      </c>
      <c r="J4191" s="3">
        <v>0</v>
      </c>
      <c r="K4191" s="3">
        <v>1781262901.53</v>
      </c>
      <c r="N4191" t="s">
        <v>4877</v>
      </c>
      <c r="O4191" s="9">
        <v>45688.443622685198</v>
      </c>
      <c r="P4191" t="s">
        <v>4944</v>
      </c>
      <c r="R4191" s="9"/>
      <c r="S4191" s="8" t="str">
        <f t="shared" si="130"/>
        <v/>
      </c>
      <c r="T4191" s="8" t="str">
        <f t="shared" si="131"/>
        <v/>
      </c>
    </row>
    <row r="4192" spans="1:20" x14ac:dyDescent="0.25">
      <c r="A4192" t="s">
        <v>3542</v>
      </c>
      <c r="B4192" s="7">
        <v>7905534</v>
      </c>
      <c r="C4192" s="9">
        <v>45688</v>
      </c>
      <c r="D4192" t="s">
        <v>4942</v>
      </c>
      <c r="E4192" t="s">
        <v>4617</v>
      </c>
      <c r="I4192" s="3">
        <v>1363124.02</v>
      </c>
      <c r="J4192" s="3">
        <v>0</v>
      </c>
      <c r="K4192" s="3">
        <v>1782626025.55</v>
      </c>
      <c r="N4192" t="s">
        <v>4877</v>
      </c>
      <c r="O4192" s="9">
        <v>45688.443622685198</v>
      </c>
      <c r="P4192" t="s">
        <v>4944</v>
      </c>
      <c r="R4192" s="9"/>
      <c r="S4192" s="8" t="str">
        <f t="shared" si="130"/>
        <v/>
      </c>
      <c r="T4192" s="8" t="str">
        <f t="shared" si="131"/>
        <v/>
      </c>
    </row>
    <row r="4193" spans="1:20" x14ac:dyDescent="0.25">
      <c r="A4193" t="s">
        <v>3542</v>
      </c>
      <c r="B4193" s="7">
        <v>7905535</v>
      </c>
      <c r="C4193" s="9">
        <v>45688</v>
      </c>
      <c r="D4193" t="s">
        <v>4942</v>
      </c>
      <c r="E4193" t="s">
        <v>4618</v>
      </c>
      <c r="I4193" s="3">
        <v>1980698.82</v>
      </c>
      <c r="J4193" s="3">
        <v>0</v>
      </c>
      <c r="K4193" s="3">
        <v>1784606724.3699999</v>
      </c>
      <c r="N4193" t="s">
        <v>4877</v>
      </c>
      <c r="O4193" s="9">
        <v>45688.443622685198</v>
      </c>
      <c r="P4193" t="s">
        <v>4944</v>
      </c>
      <c r="R4193" s="9"/>
      <c r="S4193" s="8" t="str">
        <f t="shared" si="130"/>
        <v/>
      </c>
      <c r="T4193" s="8" t="str">
        <f t="shared" si="131"/>
        <v/>
      </c>
    </row>
    <row r="4194" spans="1:20" x14ac:dyDescent="0.25">
      <c r="A4194" t="s">
        <v>3542</v>
      </c>
      <c r="B4194" s="7">
        <v>7905536</v>
      </c>
      <c r="C4194" s="9">
        <v>45688</v>
      </c>
      <c r="D4194" t="s">
        <v>4942</v>
      </c>
      <c r="E4194" t="s">
        <v>4619</v>
      </c>
      <c r="F4194" t="s">
        <v>7985</v>
      </c>
      <c r="I4194" s="3">
        <v>14622743.65</v>
      </c>
      <c r="J4194" s="3">
        <v>0</v>
      </c>
      <c r="K4194" s="3">
        <v>1799229468.02</v>
      </c>
      <c r="N4194" t="s">
        <v>4877</v>
      </c>
      <c r="O4194" s="9">
        <v>45688.444085648101</v>
      </c>
      <c r="P4194" t="s">
        <v>4944</v>
      </c>
      <c r="R4194" s="9"/>
      <c r="S4194" s="8" t="str">
        <f t="shared" si="130"/>
        <v/>
      </c>
      <c r="T4194" s="8" t="str">
        <f t="shared" si="131"/>
        <v/>
      </c>
    </row>
    <row r="4195" spans="1:20" x14ac:dyDescent="0.25">
      <c r="A4195" t="s">
        <v>3542</v>
      </c>
      <c r="B4195" s="7">
        <v>7905545</v>
      </c>
      <c r="C4195" s="9">
        <v>45688</v>
      </c>
      <c r="D4195" t="s">
        <v>3539</v>
      </c>
      <c r="E4195" t="s">
        <v>7986</v>
      </c>
      <c r="I4195" s="3">
        <v>0</v>
      </c>
      <c r="J4195" s="3">
        <v>20346408.199999999</v>
      </c>
      <c r="K4195" s="3">
        <v>1778883059.8199999</v>
      </c>
      <c r="N4195" t="s">
        <v>4877</v>
      </c>
      <c r="O4195" s="9">
        <v>45688.451689814799</v>
      </c>
      <c r="P4195" t="s">
        <v>26</v>
      </c>
      <c r="R4195" s="9"/>
      <c r="S4195" s="8" t="str">
        <f t="shared" si="130"/>
        <v>00085312</v>
      </c>
      <c r="T4195" s="8">
        <f t="shared" si="131"/>
        <v>7905545</v>
      </c>
    </row>
    <row r="4196" spans="1:20" x14ac:dyDescent="0.25">
      <c r="A4196" t="s">
        <v>3542</v>
      </c>
      <c r="B4196" s="7">
        <v>7905567</v>
      </c>
      <c r="C4196" s="9">
        <v>45688</v>
      </c>
      <c r="D4196" t="s">
        <v>3539</v>
      </c>
      <c r="E4196" t="s">
        <v>7987</v>
      </c>
      <c r="I4196" s="3">
        <v>0</v>
      </c>
      <c r="J4196" s="3">
        <v>855542.64</v>
      </c>
      <c r="K4196" s="3">
        <v>1778027517.1800001</v>
      </c>
      <c r="N4196" t="s">
        <v>4877</v>
      </c>
      <c r="O4196" s="9">
        <v>45688.469733796301</v>
      </c>
      <c r="P4196" t="s">
        <v>368</v>
      </c>
      <c r="R4196" s="9"/>
      <c r="S4196" s="8" t="str">
        <f t="shared" si="130"/>
        <v>00085313</v>
      </c>
      <c r="T4196" s="8">
        <f t="shared" si="131"/>
        <v>7905567</v>
      </c>
    </row>
    <row r="4197" spans="1:20" x14ac:dyDescent="0.25">
      <c r="A4197" t="s">
        <v>3542</v>
      </c>
      <c r="B4197" s="7">
        <v>7905583</v>
      </c>
      <c r="C4197" s="9">
        <v>45688</v>
      </c>
      <c r="D4197" t="s">
        <v>3539</v>
      </c>
      <c r="E4197" t="s">
        <v>7988</v>
      </c>
      <c r="I4197" s="3">
        <v>0</v>
      </c>
      <c r="J4197" s="3">
        <v>1850000</v>
      </c>
      <c r="K4197" s="3">
        <v>1776177517.1800001</v>
      </c>
      <c r="N4197" t="s">
        <v>4877</v>
      </c>
      <c r="O4197" s="9">
        <v>45688.489039351902</v>
      </c>
      <c r="P4197" t="s">
        <v>26</v>
      </c>
      <c r="R4197" s="9"/>
      <c r="S4197" s="8" t="str">
        <f t="shared" si="130"/>
        <v>00085314</v>
      </c>
      <c r="T4197" s="8">
        <f t="shared" si="131"/>
        <v>7905583</v>
      </c>
    </row>
    <row r="4198" spans="1:20" x14ac:dyDescent="0.25">
      <c r="A4198" t="s">
        <v>3542</v>
      </c>
      <c r="B4198" s="7">
        <v>7905590</v>
      </c>
      <c r="C4198" s="9">
        <v>45688</v>
      </c>
      <c r="D4198" t="s">
        <v>3539</v>
      </c>
      <c r="E4198" t="s">
        <v>7989</v>
      </c>
      <c r="I4198" s="3">
        <v>0</v>
      </c>
      <c r="J4198" s="3">
        <v>600503.24</v>
      </c>
      <c r="K4198" s="3">
        <v>1775577013.9400001</v>
      </c>
      <c r="N4198" t="s">
        <v>4877</v>
      </c>
      <c r="O4198" s="9">
        <v>45688.492384259298</v>
      </c>
      <c r="P4198" t="s">
        <v>26</v>
      </c>
      <c r="R4198" s="9"/>
      <c r="S4198" s="8" t="str">
        <f t="shared" si="130"/>
        <v>00085315</v>
      </c>
      <c r="T4198" s="8">
        <f t="shared" si="131"/>
        <v>7905590</v>
      </c>
    </row>
    <row r="4199" spans="1:20" x14ac:dyDescent="0.25">
      <c r="A4199" t="s">
        <v>3542</v>
      </c>
      <c r="B4199" s="7">
        <v>7905594</v>
      </c>
      <c r="C4199" s="9">
        <v>45688</v>
      </c>
      <c r="D4199" t="s">
        <v>4942</v>
      </c>
      <c r="E4199" t="s">
        <v>4620</v>
      </c>
      <c r="F4199" t="s">
        <v>7990</v>
      </c>
      <c r="I4199" s="3">
        <v>5060279.8899999997</v>
      </c>
      <c r="J4199" s="3">
        <v>0</v>
      </c>
      <c r="K4199" s="3">
        <v>1780637293.8299999</v>
      </c>
      <c r="N4199" t="s">
        <v>4877</v>
      </c>
      <c r="O4199" s="9">
        <v>45688.494560185201</v>
      </c>
      <c r="P4199" t="s">
        <v>4944</v>
      </c>
      <c r="R4199" s="9"/>
      <c r="S4199" s="8" t="str">
        <f t="shared" si="130"/>
        <v/>
      </c>
      <c r="T4199" s="8" t="str">
        <f t="shared" si="131"/>
        <v/>
      </c>
    </row>
    <row r="4200" spans="1:20" x14ac:dyDescent="0.25">
      <c r="A4200" t="s">
        <v>3542</v>
      </c>
      <c r="B4200" s="7">
        <v>7905595</v>
      </c>
      <c r="C4200" s="9">
        <v>45688</v>
      </c>
      <c r="D4200" t="s">
        <v>4942</v>
      </c>
      <c r="E4200" t="s">
        <v>4621</v>
      </c>
      <c r="F4200" t="s">
        <v>7990</v>
      </c>
      <c r="I4200" s="3">
        <v>1668375.74</v>
      </c>
      <c r="J4200" s="3">
        <v>0</v>
      </c>
      <c r="K4200" s="3">
        <v>1782305669.5699999</v>
      </c>
      <c r="N4200" t="s">
        <v>4877</v>
      </c>
      <c r="O4200" s="9">
        <v>45688.494560185201</v>
      </c>
      <c r="P4200" t="s">
        <v>4944</v>
      </c>
      <c r="R4200" s="9"/>
      <c r="S4200" s="8" t="str">
        <f t="shared" si="130"/>
        <v/>
      </c>
      <c r="T4200" s="8" t="str">
        <f t="shared" si="131"/>
        <v/>
      </c>
    </row>
    <row r="4201" spans="1:20" x14ac:dyDescent="0.25">
      <c r="A4201" t="s">
        <v>3542</v>
      </c>
      <c r="B4201" s="7">
        <v>7905596</v>
      </c>
      <c r="C4201" s="9">
        <v>45688</v>
      </c>
      <c r="D4201" t="s">
        <v>4942</v>
      </c>
      <c r="E4201" t="s">
        <v>4622</v>
      </c>
      <c r="I4201" s="3">
        <v>13807677.369999999</v>
      </c>
      <c r="J4201" s="3">
        <v>0</v>
      </c>
      <c r="K4201" s="3">
        <v>1796113346.9400001</v>
      </c>
      <c r="N4201" t="s">
        <v>4877</v>
      </c>
      <c r="O4201" s="9">
        <v>45688.494675925896</v>
      </c>
      <c r="P4201" t="s">
        <v>4944</v>
      </c>
      <c r="R4201" s="9"/>
      <c r="S4201" s="8" t="str">
        <f t="shared" si="130"/>
        <v/>
      </c>
      <c r="T4201" s="8" t="str">
        <f t="shared" si="131"/>
        <v/>
      </c>
    </row>
    <row r="4202" spans="1:20" x14ac:dyDescent="0.25">
      <c r="A4202" t="s">
        <v>3542</v>
      </c>
      <c r="B4202" s="7">
        <v>7905597</v>
      </c>
      <c r="C4202" s="9">
        <v>45688</v>
      </c>
      <c r="D4202" t="s">
        <v>4942</v>
      </c>
      <c r="E4202" t="s">
        <v>4623</v>
      </c>
      <c r="I4202" s="3">
        <v>8259449.71</v>
      </c>
      <c r="J4202" s="3">
        <v>0</v>
      </c>
      <c r="K4202" s="3">
        <v>1804372796.6500001</v>
      </c>
      <c r="N4202" t="s">
        <v>4877</v>
      </c>
      <c r="O4202" s="9">
        <v>45688.494675925896</v>
      </c>
      <c r="P4202" t="s">
        <v>4944</v>
      </c>
      <c r="R4202" s="9"/>
      <c r="S4202" s="8" t="str">
        <f t="shared" si="130"/>
        <v/>
      </c>
      <c r="T4202" s="8" t="str">
        <f t="shared" si="131"/>
        <v/>
      </c>
    </row>
    <row r="4203" spans="1:20" x14ac:dyDescent="0.25">
      <c r="A4203" t="s">
        <v>3542</v>
      </c>
      <c r="B4203" s="7">
        <v>7905598</v>
      </c>
      <c r="C4203" s="9">
        <v>45688</v>
      </c>
      <c r="D4203" t="s">
        <v>4942</v>
      </c>
      <c r="E4203" t="s">
        <v>4624</v>
      </c>
      <c r="I4203" s="3">
        <v>1126413.57</v>
      </c>
      <c r="J4203" s="3">
        <v>0</v>
      </c>
      <c r="K4203" s="3">
        <v>1805499210.22</v>
      </c>
      <c r="N4203" t="s">
        <v>4877</v>
      </c>
      <c r="O4203" s="9">
        <v>45688.494675925896</v>
      </c>
      <c r="P4203" t="s">
        <v>4944</v>
      </c>
      <c r="R4203" s="9"/>
      <c r="S4203" s="8" t="str">
        <f t="shared" si="130"/>
        <v/>
      </c>
      <c r="T4203" s="8" t="str">
        <f t="shared" si="131"/>
        <v/>
      </c>
    </row>
    <row r="4204" spans="1:20" x14ac:dyDescent="0.25">
      <c r="A4204" t="s">
        <v>3542</v>
      </c>
      <c r="B4204" s="7">
        <v>7905600</v>
      </c>
      <c r="C4204" s="9">
        <v>45688</v>
      </c>
      <c r="D4204" t="s">
        <v>4942</v>
      </c>
      <c r="E4204" t="s">
        <v>4625</v>
      </c>
      <c r="I4204" s="3">
        <v>9511749.6799999997</v>
      </c>
      <c r="J4204" s="3">
        <v>0</v>
      </c>
      <c r="K4204" s="3">
        <v>1815010959.9000001</v>
      </c>
      <c r="N4204" t="s">
        <v>4877</v>
      </c>
      <c r="O4204" s="9">
        <v>45688.494965277801</v>
      </c>
      <c r="P4204" t="s">
        <v>4944</v>
      </c>
      <c r="R4204" s="9"/>
      <c r="S4204" s="8" t="str">
        <f t="shared" si="130"/>
        <v/>
      </c>
      <c r="T4204" s="8" t="str">
        <f t="shared" si="131"/>
        <v/>
      </c>
    </row>
    <row r="4205" spans="1:20" x14ac:dyDescent="0.25">
      <c r="A4205" t="s">
        <v>3542</v>
      </c>
      <c r="B4205" s="7">
        <v>7905601</v>
      </c>
      <c r="C4205" s="9">
        <v>45688</v>
      </c>
      <c r="D4205" t="s">
        <v>4942</v>
      </c>
      <c r="E4205" t="s">
        <v>4626</v>
      </c>
      <c r="I4205" s="3">
        <v>9426727.3100000005</v>
      </c>
      <c r="J4205" s="3">
        <v>0</v>
      </c>
      <c r="K4205" s="3">
        <v>1824437687.21</v>
      </c>
      <c r="N4205" t="s">
        <v>4877</v>
      </c>
      <c r="O4205" s="9">
        <v>45688.494965277801</v>
      </c>
      <c r="P4205" t="s">
        <v>4944</v>
      </c>
      <c r="R4205" s="9"/>
      <c r="S4205" s="8" t="str">
        <f t="shared" si="130"/>
        <v/>
      </c>
      <c r="T4205" s="8" t="str">
        <f t="shared" si="131"/>
        <v/>
      </c>
    </row>
    <row r="4206" spans="1:20" x14ac:dyDescent="0.25">
      <c r="A4206" t="s">
        <v>3542</v>
      </c>
      <c r="B4206" s="7">
        <v>7905602</v>
      </c>
      <c r="C4206" s="9">
        <v>45688</v>
      </c>
      <c r="D4206" t="s">
        <v>4942</v>
      </c>
      <c r="E4206" t="s">
        <v>4627</v>
      </c>
      <c r="F4206" t="s">
        <v>7991</v>
      </c>
      <c r="I4206" s="3">
        <v>8835100.1099999994</v>
      </c>
      <c r="J4206" s="3">
        <v>0</v>
      </c>
      <c r="K4206" s="3">
        <v>1833272787.3199999</v>
      </c>
      <c r="N4206" t="s">
        <v>4877</v>
      </c>
      <c r="O4206" s="9">
        <v>45688.495254629597</v>
      </c>
      <c r="P4206" t="s">
        <v>4944</v>
      </c>
      <c r="R4206" s="9"/>
      <c r="S4206" s="8" t="str">
        <f t="shared" si="130"/>
        <v/>
      </c>
      <c r="T4206" s="8" t="str">
        <f t="shared" si="131"/>
        <v/>
      </c>
    </row>
    <row r="4207" spans="1:20" x14ac:dyDescent="0.25">
      <c r="A4207" t="s">
        <v>3542</v>
      </c>
      <c r="B4207" s="7">
        <v>7905607</v>
      </c>
      <c r="C4207" s="9">
        <v>45688</v>
      </c>
      <c r="D4207" t="s">
        <v>3539</v>
      </c>
      <c r="E4207" t="s">
        <v>7992</v>
      </c>
      <c r="I4207" s="3">
        <v>0</v>
      </c>
      <c r="J4207" s="3">
        <v>800000</v>
      </c>
      <c r="K4207" s="3">
        <v>1832472787.3199999</v>
      </c>
      <c r="N4207" t="s">
        <v>4877</v>
      </c>
      <c r="O4207" s="9">
        <v>45688.497442129599</v>
      </c>
      <c r="P4207" t="s">
        <v>26</v>
      </c>
      <c r="R4207" s="9"/>
      <c r="S4207" s="8" t="str">
        <f t="shared" si="130"/>
        <v>00085316</v>
      </c>
      <c r="T4207" s="8">
        <f t="shared" si="131"/>
        <v>7905607</v>
      </c>
    </row>
    <row r="4208" spans="1:20" x14ac:dyDescent="0.25">
      <c r="A4208" t="s">
        <v>3542</v>
      </c>
      <c r="B4208" s="7">
        <v>7905611</v>
      </c>
      <c r="C4208" s="9">
        <v>45688</v>
      </c>
      <c r="D4208" t="s">
        <v>4874</v>
      </c>
      <c r="E4208" t="s">
        <v>3006</v>
      </c>
      <c r="F4208" t="s">
        <v>7993</v>
      </c>
      <c r="I4208" s="3">
        <v>0</v>
      </c>
      <c r="J4208" s="3">
        <v>354446.69</v>
      </c>
      <c r="K4208" s="3">
        <v>1832118340.6300001</v>
      </c>
      <c r="N4208" t="s">
        <v>4877</v>
      </c>
      <c r="O4208" s="9">
        <v>45688.5</v>
      </c>
      <c r="P4208" t="s">
        <v>83</v>
      </c>
      <c r="R4208" s="9"/>
      <c r="S4208" s="8" t="str">
        <f t="shared" si="130"/>
        <v/>
      </c>
      <c r="T4208" s="8" t="str">
        <f t="shared" si="131"/>
        <v/>
      </c>
    </row>
    <row r="4209" spans="1:20" x14ac:dyDescent="0.25">
      <c r="A4209" t="s">
        <v>3542</v>
      </c>
      <c r="B4209" s="7">
        <v>7905612</v>
      </c>
      <c r="C4209" s="9">
        <v>45688</v>
      </c>
      <c r="D4209" t="s">
        <v>4874</v>
      </c>
      <c r="E4209" t="s">
        <v>3009</v>
      </c>
      <c r="F4209" t="s">
        <v>7994</v>
      </c>
      <c r="I4209" s="3">
        <v>0</v>
      </c>
      <c r="J4209" s="3">
        <v>219245.39</v>
      </c>
      <c r="K4209" s="3">
        <v>1831899095.24</v>
      </c>
      <c r="N4209" t="s">
        <v>4877</v>
      </c>
      <c r="O4209" s="9">
        <v>45688.501817129603</v>
      </c>
      <c r="P4209" t="s">
        <v>83</v>
      </c>
      <c r="R4209" s="9"/>
      <c r="S4209" s="8" t="str">
        <f t="shared" si="130"/>
        <v/>
      </c>
      <c r="T4209" s="8" t="str">
        <f t="shared" si="131"/>
        <v/>
      </c>
    </row>
    <row r="4210" spans="1:20" x14ac:dyDescent="0.25">
      <c r="A4210" t="s">
        <v>3542</v>
      </c>
      <c r="B4210" s="7">
        <v>7905616</v>
      </c>
      <c r="C4210" s="9">
        <v>45688</v>
      </c>
      <c r="D4210" t="s">
        <v>3539</v>
      </c>
      <c r="E4210" t="s">
        <v>7995</v>
      </c>
      <c r="I4210" s="3">
        <v>0</v>
      </c>
      <c r="J4210" s="3">
        <v>2388445.4500000002</v>
      </c>
      <c r="K4210" s="3">
        <v>1829510649.79</v>
      </c>
      <c r="N4210" t="s">
        <v>4877</v>
      </c>
      <c r="O4210" s="9">
        <v>45688.503576388903</v>
      </c>
      <c r="P4210" t="s">
        <v>26</v>
      </c>
      <c r="R4210" s="9"/>
      <c r="S4210" s="8" t="str">
        <f t="shared" si="130"/>
        <v>00085318</v>
      </c>
      <c r="T4210" s="8">
        <f t="shared" si="131"/>
        <v>7905616</v>
      </c>
    </row>
    <row r="4211" spans="1:20" x14ac:dyDescent="0.25">
      <c r="A4211" t="s">
        <v>3542</v>
      </c>
      <c r="B4211" s="7">
        <v>7905617</v>
      </c>
      <c r="C4211" s="9">
        <v>45688</v>
      </c>
      <c r="D4211" t="s">
        <v>3539</v>
      </c>
      <c r="E4211" t="s">
        <v>7996</v>
      </c>
      <c r="I4211" s="3">
        <v>0</v>
      </c>
      <c r="J4211" s="3">
        <v>6734486.4199999999</v>
      </c>
      <c r="K4211" s="3">
        <v>1822776163.3699999</v>
      </c>
      <c r="N4211" t="s">
        <v>4877</v>
      </c>
      <c r="O4211" s="9">
        <v>45688.503645833298</v>
      </c>
      <c r="P4211" t="s">
        <v>83</v>
      </c>
      <c r="R4211" s="9"/>
      <c r="S4211" s="8" t="str">
        <f t="shared" si="130"/>
        <v>00085319</v>
      </c>
      <c r="T4211" s="8">
        <f t="shared" si="131"/>
        <v>7905617</v>
      </c>
    </row>
    <row r="4212" spans="1:20" x14ac:dyDescent="0.25">
      <c r="A4212" t="s">
        <v>3542</v>
      </c>
      <c r="B4212" s="7">
        <v>7905618</v>
      </c>
      <c r="C4212" s="9">
        <v>45688</v>
      </c>
      <c r="D4212" t="s">
        <v>3539</v>
      </c>
      <c r="E4212" t="s">
        <v>7997</v>
      </c>
      <c r="I4212" s="3">
        <v>0</v>
      </c>
      <c r="J4212" s="3">
        <v>4289941.46</v>
      </c>
      <c r="K4212" s="3">
        <v>1818486221.9100001</v>
      </c>
      <c r="N4212" t="s">
        <v>4877</v>
      </c>
      <c r="O4212" s="9">
        <v>45688.504282407397</v>
      </c>
      <c r="P4212" t="s">
        <v>26</v>
      </c>
      <c r="R4212" s="9"/>
      <c r="S4212" s="8" t="str">
        <f t="shared" si="130"/>
        <v>00085320</v>
      </c>
      <c r="T4212" s="8">
        <f t="shared" si="131"/>
        <v>7905618</v>
      </c>
    </row>
    <row r="4213" spans="1:20" x14ac:dyDescent="0.25">
      <c r="A4213" t="s">
        <v>3542</v>
      </c>
      <c r="B4213" s="7">
        <v>7905621</v>
      </c>
      <c r="C4213" s="9">
        <v>45688</v>
      </c>
      <c r="D4213" t="s">
        <v>4874</v>
      </c>
      <c r="E4213" t="s">
        <v>4628</v>
      </c>
      <c r="F4213" t="s">
        <v>7998</v>
      </c>
      <c r="I4213" s="3">
        <v>0</v>
      </c>
      <c r="J4213" s="3">
        <v>387893.08</v>
      </c>
      <c r="K4213" s="3">
        <v>1818098328.8299999</v>
      </c>
      <c r="N4213" t="s">
        <v>4877</v>
      </c>
      <c r="O4213" s="9">
        <v>45688.5067361111</v>
      </c>
      <c r="P4213" t="s">
        <v>368</v>
      </c>
      <c r="R4213" s="9"/>
      <c r="S4213" s="8" t="str">
        <f t="shared" si="130"/>
        <v/>
      </c>
      <c r="T4213" s="8" t="str">
        <f t="shared" si="131"/>
        <v/>
      </c>
    </row>
    <row r="4214" spans="1:20" x14ac:dyDescent="0.25">
      <c r="A4214" t="s">
        <v>3542</v>
      </c>
      <c r="B4214" s="7">
        <v>7905622</v>
      </c>
      <c r="C4214" s="9">
        <v>45688</v>
      </c>
      <c r="D4214" t="s">
        <v>4942</v>
      </c>
      <c r="E4214" t="s">
        <v>4629</v>
      </c>
      <c r="F4214" t="s">
        <v>7999</v>
      </c>
      <c r="I4214" s="3">
        <v>37107420.460000001</v>
      </c>
      <c r="J4214" s="3">
        <v>0</v>
      </c>
      <c r="K4214" s="3">
        <v>1855205749.29</v>
      </c>
      <c r="N4214" t="s">
        <v>4877</v>
      </c>
      <c r="O4214" s="9">
        <v>45688.507835648103</v>
      </c>
      <c r="P4214" t="s">
        <v>4944</v>
      </c>
      <c r="R4214" s="9"/>
      <c r="S4214" s="8" t="str">
        <f t="shared" si="130"/>
        <v/>
      </c>
      <c r="T4214" s="8" t="str">
        <f t="shared" si="131"/>
        <v/>
      </c>
    </row>
    <row r="4215" spans="1:20" x14ac:dyDescent="0.25">
      <c r="A4215" t="s">
        <v>3542</v>
      </c>
      <c r="B4215" s="7">
        <v>7905624</v>
      </c>
      <c r="C4215" s="9">
        <v>45688</v>
      </c>
      <c r="D4215" t="s">
        <v>3539</v>
      </c>
      <c r="E4215" t="s">
        <v>8000</v>
      </c>
      <c r="I4215" s="3">
        <v>0</v>
      </c>
      <c r="J4215" s="3">
        <v>9030445.4100000001</v>
      </c>
      <c r="K4215" s="3">
        <v>1846175303.8800001</v>
      </c>
      <c r="N4215" t="s">
        <v>4877</v>
      </c>
      <c r="O4215" s="9">
        <v>45688.510856481502</v>
      </c>
      <c r="P4215" t="s">
        <v>83</v>
      </c>
      <c r="R4215" s="9"/>
      <c r="S4215" s="8" t="str">
        <f t="shared" si="130"/>
        <v>00085321</v>
      </c>
      <c r="T4215" s="8">
        <f t="shared" si="131"/>
        <v>7905624</v>
      </c>
    </row>
    <row r="4216" spans="1:20" x14ac:dyDescent="0.25">
      <c r="A4216" t="s">
        <v>3542</v>
      </c>
      <c r="B4216" s="7">
        <v>7905625</v>
      </c>
      <c r="C4216" s="9">
        <v>45688</v>
      </c>
      <c r="D4216" t="s">
        <v>3539</v>
      </c>
      <c r="E4216" t="s">
        <v>8001</v>
      </c>
      <c r="I4216" s="3">
        <v>0</v>
      </c>
      <c r="J4216" s="3">
        <v>166584.01</v>
      </c>
      <c r="K4216" s="3">
        <v>1846008719.8699999</v>
      </c>
      <c r="N4216" t="s">
        <v>4877</v>
      </c>
      <c r="O4216" s="9">
        <v>45688.510949074102</v>
      </c>
      <c r="P4216" t="s">
        <v>26</v>
      </c>
      <c r="R4216" s="9"/>
      <c r="S4216" s="8" t="str">
        <f t="shared" si="130"/>
        <v>00085322</v>
      </c>
      <c r="T4216" s="8">
        <f t="shared" si="131"/>
        <v>7905625</v>
      </c>
    </row>
    <row r="4217" spans="1:20" x14ac:dyDescent="0.25">
      <c r="A4217" t="s">
        <v>3542</v>
      </c>
      <c r="B4217" s="7">
        <v>7905628</v>
      </c>
      <c r="C4217" s="9">
        <v>45688</v>
      </c>
      <c r="D4217" t="s">
        <v>3539</v>
      </c>
      <c r="E4217" t="s">
        <v>8002</v>
      </c>
      <c r="I4217" s="3">
        <v>0</v>
      </c>
      <c r="J4217" s="3">
        <v>95000</v>
      </c>
      <c r="K4217" s="3">
        <v>1845913719.8699999</v>
      </c>
      <c r="N4217" t="s">
        <v>4877</v>
      </c>
      <c r="O4217" s="9">
        <v>45688.517534722203</v>
      </c>
      <c r="P4217" t="s">
        <v>26</v>
      </c>
      <c r="R4217" s="9"/>
      <c r="S4217" s="8" t="str">
        <f t="shared" si="130"/>
        <v>00085323</v>
      </c>
      <c r="T4217" s="8">
        <f t="shared" si="131"/>
        <v>7905628</v>
      </c>
    </row>
    <row r="4218" spans="1:20" x14ac:dyDescent="0.25">
      <c r="A4218" t="s">
        <v>3542</v>
      </c>
      <c r="B4218" s="7">
        <v>7905631</v>
      </c>
      <c r="C4218" s="9">
        <v>45688</v>
      </c>
      <c r="D4218" t="s">
        <v>4874</v>
      </c>
      <c r="E4218" t="s">
        <v>2908</v>
      </c>
      <c r="F4218" t="s">
        <v>8003</v>
      </c>
      <c r="I4218" s="3">
        <v>0</v>
      </c>
      <c r="J4218" s="3">
        <v>1951439.64</v>
      </c>
      <c r="K4218" s="3">
        <v>1843962280.23</v>
      </c>
      <c r="N4218" t="s">
        <v>4877</v>
      </c>
      <c r="O4218" s="9">
        <v>45688.526238425897</v>
      </c>
      <c r="P4218" t="s">
        <v>83</v>
      </c>
      <c r="R4218" s="9"/>
      <c r="S4218" s="8" t="str">
        <f t="shared" si="130"/>
        <v/>
      </c>
      <c r="T4218" s="8" t="str">
        <f t="shared" si="131"/>
        <v/>
      </c>
    </row>
    <row r="4219" spans="1:20" x14ac:dyDescent="0.25">
      <c r="A4219" t="s">
        <v>3542</v>
      </c>
      <c r="B4219" s="7">
        <v>7905633</v>
      </c>
      <c r="C4219" s="9">
        <v>45688</v>
      </c>
      <c r="D4219" t="s">
        <v>3539</v>
      </c>
      <c r="E4219" t="s">
        <v>8004</v>
      </c>
      <c r="I4219" s="3">
        <v>0</v>
      </c>
      <c r="J4219" s="3">
        <v>51937394.270000003</v>
      </c>
      <c r="K4219" s="3">
        <v>1792024885.96</v>
      </c>
      <c r="N4219" t="s">
        <v>4877</v>
      </c>
      <c r="O4219" s="9">
        <v>45688.526840277802</v>
      </c>
      <c r="P4219" t="s">
        <v>83</v>
      </c>
      <c r="R4219" s="9"/>
      <c r="S4219" s="8" t="str">
        <f t="shared" si="130"/>
        <v>00085324</v>
      </c>
      <c r="T4219" s="8">
        <f t="shared" si="131"/>
        <v>7905633</v>
      </c>
    </row>
    <row r="4220" spans="1:20" x14ac:dyDescent="0.25">
      <c r="A4220" t="s">
        <v>3542</v>
      </c>
      <c r="B4220" s="7">
        <v>7905634</v>
      </c>
      <c r="C4220" s="9">
        <v>45688</v>
      </c>
      <c r="D4220" t="s">
        <v>4874</v>
      </c>
      <c r="E4220" t="s">
        <v>3372</v>
      </c>
      <c r="F4220" t="s">
        <v>8005</v>
      </c>
      <c r="I4220" s="3">
        <v>0</v>
      </c>
      <c r="J4220" s="3">
        <v>800626.37</v>
      </c>
      <c r="K4220" s="3">
        <v>1791224259.5899999</v>
      </c>
      <c r="N4220" t="s">
        <v>4877</v>
      </c>
      <c r="O4220" s="9">
        <v>45688.528761574104</v>
      </c>
      <c r="P4220" t="s">
        <v>26</v>
      </c>
      <c r="R4220" s="9"/>
      <c r="S4220" s="8" t="str">
        <f t="shared" si="130"/>
        <v/>
      </c>
      <c r="T4220" s="8" t="str">
        <f t="shared" si="131"/>
        <v/>
      </c>
    </row>
    <row r="4221" spans="1:20" x14ac:dyDescent="0.25">
      <c r="A4221" t="s">
        <v>3542</v>
      </c>
      <c r="B4221" s="7">
        <v>7905635</v>
      </c>
      <c r="C4221" s="9">
        <v>45688</v>
      </c>
      <c r="D4221" t="s">
        <v>3539</v>
      </c>
      <c r="E4221" t="s">
        <v>8006</v>
      </c>
      <c r="I4221" s="3">
        <v>0</v>
      </c>
      <c r="J4221" s="3">
        <v>2237451.41</v>
      </c>
      <c r="K4221" s="3">
        <v>1788986808.1800001</v>
      </c>
      <c r="N4221" t="s">
        <v>4877</v>
      </c>
      <c r="O4221" s="9">
        <v>45688.530451388899</v>
      </c>
      <c r="P4221" t="s">
        <v>83</v>
      </c>
      <c r="R4221" s="9"/>
      <c r="S4221" s="8" t="str">
        <f t="shared" si="130"/>
        <v>00085325</v>
      </c>
      <c r="T4221" s="8">
        <f t="shared" si="131"/>
        <v>7905635</v>
      </c>
    </row>
    <row r="4222" spans="1:20" x14ac:dyDescent="0.25">
      <c r="A4222" t="s">
        <v>3542</v>
      </c>
      <c r="B4222" s="7">
        <v>7905636</v>
      </c>
      <c r="C4222" s="9">
        <v>45688</v>
      </c>
      <c r="D4222" t="s">
        <v>4874</v>
      </c>
      <c r="E4222" t="s">
        <v>2838</v>
      </c>
      <c r="F4222" t="s">
        <v>8007</v>
      </c>
      <c r="I4222" s="3">
        <v>0</v>
      </c>
      <c r="J4222" s="3">
        <v>64234.59</v>
      </c>
      <c r="K4222" s="3">
        <v>1788922573.5899999</v>
      </c>
      <c r="N4222" t="s">
        <v>4877</v>
      </c>
      <c r="O4222" s="9">
        <v>45688.534884259301</v>
      </c>
      <c r="P4222" t="s">
        <v>83</v>
      </c>
      <c r="R4222" s="9"/>
      <c r="S4222" s="8" t="str">
        <f t="shared" si="130"/>
        <v/>
      </c>
      <c r="T4222" s="8" t="str">
        <f t="shared" si="131"/>
        <v/>
      </c>
    </row>
    <row r="4223" spans="1:20" x14ac:dyDescent="0.25">
      <c r="A4223" t="s">
        <v>3542</v>
      </c>
      <c r="B4223" s="7">
        <v>7905637</v>
      </c>
      <c r="C4223" s="9">
        <v>45688</v>
      </c>
      <c r="D4223" t="s">
        <v>3539</v>
      </c>
      <c r="E4223" t="s">
        <v>8008</v>
      </c>
      <c r="I4223" s="3">
        <v>0</v>
      </c>
      <c r="J4223" s="3">
        <v>641935.26</v>
      </c>
      <c r="K4223" s="3">
        <v>1788280638.3299999</v>
      </c>
      <c r="N4223" t="s">
        <v>4877</v>
      </c>
      <c r="O4223" s="9">
        <v>45688.535729166702</v>
      </c>
      <c r="P4223" t="s">
        <v>26</v>
      </c>
      <c r="R4223" s="9"/>
      <c r="S4223" s="8" t="str">
        <f t="shared" si="130"/>
        <v>00085326</v>
      </c>
      <c r="T4223" s="8">
        <f t="shared" si="131"/>
        <v>7905637</v>
      </c>
    </row>
    <row r="4224" spans="1:20" x14ac:dyDescent="0.25">
      <c r="A4224" t="s">
        <v>3542</v>
      </c>
      <c r="B4224" s="7">
        <v>7905638</v>
      </c>
      <c r="C4224" s="9">
        <v>45688</v>
      </c>
      <c r="D4224" t="s">
        <v>3539</v>
      </c>
      <c r="E4224" t="s">
        <v>8009</v>
      </c>
      <c r="I4224" s="3">
        <v>0</v>
      </c>
      <c r="J4224" s="3">
        <v>1220457.3500000001</v>
      </c>
      <c r="K4224" s="3">
        <v>1787060180.98</v>
      </c>
      <c r="N4224" t="s">
        <v>4877</v>
      </c>
      <c r="O4224" s="9">
        <v>45688.536030092597</v>
      </c>
      <c r="P4224" t="s">
        <v>83</v>
      </c>
      <c r="R4224" s="9"/>
      <c r="S4224" s="8" t="str">
        <f t="shared" si="130"/>
        <v>00085327</v>
      </c>
      <c r="T4224" s="8">
        <f t="shared" si="131"/>
        <v>7905638</v>
      </c>
    </row>
    <row r="4225" spans="1:20" x14ac:dyDescent="0.25">
      <c r="A4225" t="s">
        <v>3542</v>
      </c>
      <c r="B4225" s="7">
        <v>7905639</v>
      </c>
      <c r="C4225" s="9">
        <v>45688</v>
      </c>
      <c r="D4225" t="s">
        <v>3539</v>
      </c>
      <c r="E4225" t="s">
        <v>8010</v>
      </c>
      <c r="I4225" s="3">
        <v>0</v>
      </c>
      <c r="J4225" s="3">
        <v>648812.11</v>
      </c>
      <c r="K4225" s="3">
        <v>1786411368.8699999</v>
      </c>
      <c r="N4225" t="s">
        <v>4877</v>
      </c>
      <c r="O4225" s="9">
        <v>45688.5368171296</v>
      </c>
      <c r="P4225" t="s">
        <v>26</v>
      </c>
      <c r="R4225" s="9"/>
      <c r="S4225" s="8" t="str">
        <f t="shared" si="130"/>
        <v>00085328</v>
      </c>
      <c r="T4225" s="8">
        <f t="shared" si="131"/>
        <v>7905639</v>
      </c>
    </row>
    <row r="4226" spans="1:20" x14ac:dyDescent="0.25">
      <c r="A4226" t="s">
        <v>3542</v>
      </c>
      <c r="B4226" s="7">
        <v>7905647</v>
      </c>
      <c r="C4226" s="9">
        <v>45688</v>
      </c>
      <c r="D4226" t="s">
        <v>4874</v>
      </c>
      <c r="E4226" t="s">
        <v>4630</v>
      </c>
      <c r="I4226" s="3">
        <v>17892239.75</v>
      </c>
      <c r="J4226" s="3">
        <v>0</v>
      </c>
      <c r="K4226" s="3">
        <v>1804303608.6199999</v>
      </c>
      <c r="N4226" t="s">
        <v>4877</v>
      </c>
      <c r="O4226" s="9">
        <v>45688.566446759301</v>
      </c>
      <c r="P4226" t="s">
        <v>5001</v>
      </c>
      <c r="R4226" s="9"/>
      <c r="S4226" s="8" t="str">
        <f t="shared" si="130"/>
        <v/>
      </c>
      <c r="T4226" s="8" t="str">
        <f t="shared" si="131"/>
        <v/>
      </c>
    </row>
    <row r="4227" spans="1:20" x14ac:dyDescent="0.25">
      <c r="A4227" t="s">
        <v>3542</v>
      </c>
      <c r="B4227" s="7">
        <v>7905648</v>
      </c>
      <c r="C4227" s="9">
        <v>45688</v>
      </c>
      <c r="D4227" t="s">
        <v>4874</v>
      </c>
      <c r="E4227" t="s">
        <v>4631</v>
      </c>
      <c r="I4227" s="3">
        <v>18498480</v>
      </c>
      <c r="J4227" s="3">
        <v>0</v>
      </c>
      <c r="K4227" s="3">
        <v>1822802088.6199999</v>
      </c>
      <c r="N4227" t="s">
        <v>4877</v>
      </c>
      <c r="O4227" s="9">
        <v>45688.566817129598</v>
      </c>
      <c r="P4227" t="s">
        <v>5001</v>
      </c>
      <c r="R4227" s="9"/>
      <c r="S4227" s="8" t="str">
        <f t="shared" si="130"/>
        <v/>
      </c>
      <c r="T4227" s="8" t="str">
        <f t="shared" si="131"/>
        <v/>
      </c>
    </row>
    <row r="4228" spans="1:20" x14ac:dyDescent="0.25">
      <c r="A4228" t="s">
        <v>3542</v>
      </c>
      <c r="B4228" s="7">
        <v>7905649</v>
      </c>
      <c r="C4228" s="9">
        <v>45688</v>
      </c>
      <c r="D4228" t="s">
        <v>4874</v>
      </c>
      <c r="E4228" t="s">
        <v>4632</v>
      </c>
      <c r="I4228" s="3">
        <v>19921440</v>
      </c>
      <c r="J4228" s="3">
        <v>0</v>
      </c>
      <c r="K4228" s="3">
        <v>1842723528.6199999</v>
      </c>
      <c r="N4228" t="s">
        <v>4877</v>
      </c>
      <c r="O4228" s="9">
        <v>45688.567499999997</v>
      </c>
      <c r="P4228" t="s">
        <v>5001</v>
      </c>
      <c r="R4228" s="9"/>
      <c r="S4228" s="8" t="str">
        <f t="shared" ref="S4228:S4291" si="132">+IF(MID(E4228,1,1)="R",MID(E4228,5,8),"")</f>
        <v/>
      </c>
      <c r="T4228" s="8" t="str">
        <f t="shared" ref="T4228:T4291" si="133">+IF(MID(S4228,1,1)="0",B4228,"")</f>
        <v/>
      </c>
    </row>
    <row r="4229" spans="1:20" x14ac:dyDescent="0.25">
      <c r="A4229" t="s">
        <v>3542</v>
      </c>
      <c r="B4229" s="7">
        <v>7905650</v>
      </c>
      <c r="C4229" s="9">
        <v>45688</v>
      </c>
      <c r="D4229" t="s">
        <v>4874</v>
      </c>
      <c r="E4229" t="s">
        <v>4633</v>
      </c>
      <c r="I4229" s="3">
        <v>5691840</v>
      </c>
      <c r="J4229" s="3">
        <v>0</v>
      </c>
      <c r="K4229" s="3">
        <v>1848415368.6199999</v>
      </c>
      <c r="N4229" t="s">
        <v>4877</v>
      </c>
      <c r="O4229" s="9">
        <v>45688.567812499998</v>
      </c>
      <c r="P4229" t="s">
        <v>5001</v>
      </c>
      <c r="R4229" s="9"/>
      <c r="S4229" s="8" t="str">
        <f t="shared" si="132"/>
        <v/>
      </c>
      <c r="T4229" s="8" t="str">
        <f t="shared" si="133"/>
        <v/>
      </c>
    </row>
    <row r="4230" spans="1:20" x14ac:dyDescent="0.25">
      <c r="A4230" t="s">
        <v>3542</v>
      </c>
      <c r="B4230" s="7">
        <v>7905651</v>
      </c>
      <c r="C4230" s="9">
        <v>45688</v>
      </c>
      <c r="D4230" t="s">
        <v>4874</v>
      </c>
      <c r="E4230" t="s">
        <v>4634</v>
      </c>
      <c r="I4230" s="3">
        <v>18498480</v>
      </c>
      <c r="J4230" s="3">
        <v>0</v>
      </c>
      <c r="K4230" s="3">
        <v>1866913848.6199999</v>
      </c>
      <c r="N4230" t="s">
        <v>4877</v>
      </c>
      <c r="O4230" s="9">
        <v>45688.568136574097</v>
      </c>
      <c r="P4230" t="s">
        <v>5001</v>
      </c>
      <c r="R4230" s="9"/>
      <c r="S4230" s="8" t="str">
        <f t="shared" si="132"/>
        <v/>
      </c>
      <c r="T4230" s="8" t="str">
        <f t="shared" si="133"/>
        <v/>
      </c>
    </row>
    <row r="4231" spans="1:20" x14ac:dyDescent="0.25">
      <c r="A4231" t="s">
        <v>3542</v>
      </c>
      <c r="B4231" s="7">
        <v>7905652</v>
      </c>
      <c r="C4231" s="9">
        <v>45688</v>
      </c>
      <c r="D4231" t="s">
        <v>4874</v>
      </c>
      <c r="E4231" t="s">
        <v>4635</v>
      </c>
      <c r="I4231" s="3">
        <v>19921440</v>
      </c>
      <c r="J4231" s="3">
        <v>0</v>
      </c>
      <c r="K4231" s="3">
        <v>1886835288.6199999</v>
      </c>
      <c r="N4231" t="s">
        <v>4877</v>
      </c>
      <c r="O4231" s="9">
        <v>45688.5684259259</v>
      </c>
      <c r="P4231" t="s">
        <v>5001</v>
      </c>
      <c r="R4231" s="9"/>
      <c r="S4231" s="8" t="str">
        <f t="shared" si="132"/>
        <v/>
      </c>
      <c r="T4231" s="8" t="str">
        <f t="shared" si="133"/>
        <v/>
      </c>
    </row>
    <row r="4232" spans="1:20" x14ac:dyDescent="0.25">
      <c r="A4232" t="s">
        <v>3542</v>
      </c>
      <c r="B4232" s="7">
        <v>7905653</v>
      </c>
      <c r="C4232" s="9">
        <v>45688</v>
      </c>
      <c r="D4232" t="s">
        <v>4874</v>
      </c>
      <c r="E4232" t="s">
        <v>4636</v>
      </c>
      <c r="I4232" s="3">
        <v>2134440</v>
      </c>
      <c r="J4232" s="3">
        <v>0</v>
      </c>
      <c r="K4232" s="3">
        <v>1888969728.6199999</v>
      </c>
      <c r="N4232" t="s">
        <v>4877</v>
      </c>
      <c r="O4232" s="9">
        <v>45688.568807870397</v>
      </c>
      <c r="P4232" t="s">
        <v>5001</v>
      </c>
      <c r="R4232" s="9"/>
      <c r="S4232" s="8" t="str">
        <f t="shared" si="132"/>
        <v/>
      </c>
      <c r="T4232" s="8" t="str">
        <f t="shared" si="133"/>
        <v/>
      </c>
    </row>
    <row r="4233" spans="1:20" x14ac:dyDescent="0.25">
      <c r="A4233" t="s">
        <v>3542</v>
      </c>
      <c r="B4233" s="7">
        <v>7905654</v>
      </c>
      <c r="C4233" s="9">
        <v>45688</v>
      </c>
      <c r="D4233" t="s">
        <v>4874</v>
      </c>
      <c r="E4233" t="s">
        <v>4637</v>
      </c>
      <c r="I4233" s="3">
        <v>15120432.25</v>
      </c>
      <c r="J4233" s="3">
        <v>0</v>
      </c>
      <c r="K4233" s="3">
        <v>1904090160.8699999</v>
      </c>
      <c r="N4233" t="s">
        <v>4877</v>
      </c>
      <c r="O4233" s="9">
        <v>45688.569131944401</v>
      </c>
      <c r="P4233" t="s">
        <v>5001</v>
      </c>
      <c r="R4233" s="9"/>
      <c r="S4233" s="8" t="str">
        <f t="shared" si="132"/>
        <v/>
      </c>
      <c r="T4233" s="8" t="str">
        <f t="shared" si="133"/>
        <v/>
      </c>
    </row>
    <row r="4234" spans="1:20" x14ac:dyDescent="0.25">
      <c r="A4234" t="s">
        <v>3542</v>
      </c>
      <c r="B4234" s="7">
        <v>7905655</v>
      </c>
      <c r="C4234" s="9">
        <v>45688</v>
      </c>
      <c r="D4234" t="s">
        <v>4874</v>
      </c>
      <c r="E4234" t="s">
        <v>4638</v>
      </c>
      <c r="I4234" s="3">
        <v>18498480</v>
      </c>
      <c r="J4234" s="3">
        <v>0</v>
      </c>
      <c r="K4234" s="3">
        <v>1922588640.8699999</v>
      </c>
      <c r="N4234" t="s">
        <v>4877</v>
      </c>
      <c r="O4234" s="9">
        <v>45688.569421296299</v>
      </c>
      <c r="P4234" t="s">
        <v>5001</v>
      </c>
      <c r="R4234" s="9"/>
      <c r="S4234" s="8" t="str">
        <f t="shared" si="132"/>
        <v/>
      </c>
      <c r="T4234" s="8" t="str">
        <f t="shared" si="133"/>
        <v/>
      </c>
    </row>
    <row r="4235" spans="1:20" x14ac:dyDescent="0.25">
      <c r="A4235" t="s">
        <v>3542</v>
      </c>
      <c r="B4235" s="7">
        <v>7905656</v>
      </c>
      <c r="C4235" s="9">
        <v>45688</v>
      </c>
      <c r="D4235" t="s">
        <v>4874</v>
      </c>
      <c r="E4235" t="s">
        <v>4639</v>
      </c>
      <c r="I4235" s="3">
        <v>6403320</v>
      </c>
      <c r="J4235" s="3">
        <v>0</v>
      </c>
      <c r="K4235" s="3">
        <v>1928991960.8699999</v>
      </c>
      <c r="N4235" t="s">
        <v>4877</v>
      </c>
      <c r="O4235" s="9">
        <v>45688.569699074098</v>
      </c>
      <c r="P4235" t="s">
        <v>5001</v>
      </c>
      <c r="R4235" s="9"/>
      <c r="S4235" s="8" t="str">
        <f t="shared" si="132"/>
        <v/>
      </c>
      <c r="T4235" s="8" t="str">
        <f t="shared" si="133"/>
        <v/>
      </c>
    </row>
    <row r="4236" spans="1:20" x14ac:dyDescent="0.25">
      <c r="A4236" t="s">
        <v>3542</v>
      </c>
      <c r="B4236" s="7">
        <v>7905657</v>
      </c>
      <c r="C4236" s="9">
        <v>45688</v>
      </c>
      <c r="D4236" t="s">
        <v>3539</v>
      </c>
      <c r="E4236" t="s">
        <v>8011</v>
      </c>
      <c r="I4236" s="3">
        <v>0</v>
      </c>
      <c r="J4236" s="3">
        <v>9389.24</v>
      </c>
      <c r="K4236" s="3">
        <v>1928982571.6300001</v>
      </c>
      <c r="N4236" t="s">
        <v>4877</v>
      </c>
      <c r="O4236" s="9">
        <v>45688.569745370398</v>
      </c>
      <c r="P4236" t="s">
        <v>368</v>
      </c>
      <c r="R4236" s="9"/>
      <c r="S4236" s="8" t="str">
        <f t="shared" si="132"/>
        <v>00085329</v>
      </c>
      <c r="T4236" s="8">
        <f t="shared" si="133"/>
        <v>7905657</v>
      </c>
    </row>
    <row r="4237" spans="1:20" x14ac:dyDescent="0.25">
      <c r="A4237" t="s">
        <v>3542</v>
      </c>
      <c r="B4237" s="7">
        <v>7905658</v>
      </c>
      <c r="C4237" s="9">
        <v>45688</v>
      </c>
      <c r="D4237" t="s">
        <v>4874</v>
      </c>
      <c r="E4237" t="s">
        <v>4640</v>
      </c>
      <c r="I4237" s="3">
        <v>18498480</v>
      </c>
      <c r="J4237" s="3">
        <v>0</v>
      </c>
      <c r="K4237" s="3">
        <v>1947481051.6300001</v>
      </c>
      <c r="N4237" t="s">
        <v>4877</v>
      </c>
      <c r="O4237" s="9">
        <v>45688.570023148102</v>
      </c>
      <c r="P4237" t="s">
        <v>5001</v>
      </c>
      <c r="R4237" s="9"/>
      <c r="S4237" s="8" t="str">
        <f t="shared" si="132"/>
        <v/>
      </c>
      <c r="T4237" s="8" t="str">
        <f t="shared" si="133"/>
        <v/>
      </c>
    </row>
    <row r="4238" spans="1:20" x14ac:dyDescent="0.25">
      <c r="A4238" t="s">
        <v>3542</v>
      </c>
      <c r="B4238" s="7">
        <v>7905659</v>
      </c>
      <c r="C4238" s="9">
        <v>45688</v>
      </c>
      <c r="D4238" t="s">
        <v>4874</v>
      </c>
      <c r="E4238" t="s">
        <v>4641</v>
      </c>
      <c r="I4238" s="3">
        <v>5502112</v>
      </c>
      <c r="J4238" s="3">
        <v>0</v>
      </c>
      <c r="K4238" s="3">
        <v>1952983163.6300001</v>
      </c>
      <c r="N4238" t="s">
        <v>4877</v>
      </c>
      <c r="O4238" s="9">
        <v>45688.5703125</v>
      </c>
      <c r="P4238" t="s">
        <v>5001</v>
      </c>
      <c r="R4238" s="9"/>
      <c r="S4238" s="8" t="str">
        <f t="shared" si="132"/>
        <v/>
      </c>
      <c r="T4238" s="8" t="str">
        <f t="shared" si="133"/>
        <v/>
      </c>
    </row>
    <row r="4239" spans="1:20" x14ac:dyDescent="0.25">
      <c r="A4239" t="s">
        <v>3542</v>
      </c>
      <c r="B4239" s="7">
        <v>7905660</v>
      </c>
      <c r="C4239" s="9">
        <v>45688</v>
      </c>
      <c r="D4239" t="s">
        <v>4874</v>
      </c>
      <c r="E4239" t="s">
        <v>4642</v>
      </c>
      <c r="I4239" s="3">
        <v>18498480</v>
      </c>
      <c r="J4239" s="3">
        <v>0</v>
      </c>
      <c r="K4239" s="3">
        <v>1971481643.6300001</v>
      </c>
      <c r="N4239" t="s">
        <v>4877</v>
      </c>
      <c r="O4239" s="9">
        <v>45688.570590277799</v>
      </c>
      <c r="P4239" t="s">
        <v>5001</v>
      </c>
      <c r="R4239" s="9"/>
      <c r="S4239" s="8" t="str">
        <f t="shared" si="132"/>
        <v/>
      </c>
      <c r="T4239" s="8" t="str">
        <f t="shared" si="133"/>
        <v/>
      </c>
    </row>
    <row r="4240" spans="1:20" x14ac:dyDescent="0.25">
      <c r="A4240" t="s">
        <v>3542</v>
      </c>
      <c r="B4240" s="7">
        <v>7905661</v>
      </c>
      <c r="C4240" s="9">
        <v>45688</v>
      </c>
      <c r="D4240" t="s">
        <v>4874</v>
      </c>
      <c r="E4240" t="s">
        <v>4643</v>
      </c>
      <c r="I4240" s="3">
        <v>16383309.25</v>
      </c>
      <c r="J4240" s="3">
        <v>0</v>
      </c>
      <c r="K4240" s="3">
        <v>1987864952.8800001</v>
      </c>
      <c r="N4240" t="s">
        <v>4877</v>
      </c>
      <c r="O4240" s="9">
        <v>45688.570902777799</v>
      </c>
      <c r="P4240" t="s">
        <v>5001</v>
      </c>
      <c r="R4240" s="9"/>
      <c r="S4240" s="8" t="str">
        <f t="shared" si="132"/>
        <v/>
      </c>
      <c r="T4240" s="8" t="str">
        <f t="shared" si="133"/>
        <v/>
      </c>
    </row>
    <row r="4241" spans="1:20" x14ac:dyDescent="0.25">
      <c r="A4241" t="s">
        <v>3542</v>
      </c>
      <c r="B4241" s="7">
        <v>7905662</v>
      </c>
      <c r="C4241" s="9">
        <v>45688</v>
      </c>
      <c r="D4241" t="s">
        <v>4874</v>
      </c>
      <c r="E4241" t="s">
        <v>4644</v>
      </c>
      <c r="I4241" s="3">
        <v>18498480</v>
      </c>
      <c r="J4241" s="3">
        <v>0</v>
      </c>
      <c r="K4241" s="3">
        <v>2006363432.8800001</v>
      </c>
      <c r="N4241" t="s">
        <v>4877</v>
      </c>
      <c r="O4241" s="9">
        <v>45688.5712152778</v>
      </c>
      <c r="P4241" t="s">
        <v>5001</v>
      </c>
      <c r="R4241" s="9"/>
      <c r="S4241" s="8" t="str">
        <f t="shared" si="132"/>
        <v/>
      </c>
      <c r="T4241" s="8" t="str">
        <f t="shared" si="133"/>
        <v/>
      </c>
    </row>
    <row r="4242" spans="1:20" x14ac:dyDescent="0.25">
      <c r="A4242" t="s">
        <v>3542</v>
      </c>
      <c r="B4242" s="7">
        <v>7905665</v>
      </c>
      <c r="C4242" s="9">
        <v>45688</v>
      </c>
      <c r="D4242" t="s">
        <v>4942</v>
      </c>
      <c r="E4242" t="s">
        <v>4645</v>
      </c>
      <c r="I4242" s="3">
        <v>6609329.7199999997</v>
      </c>
      <c r="J4242" s="3">
        <v>0</v>
      </c>
      <c r="K4242" s="3">
        <v>2012972762.5999999</v>
      </c>
      <c r="N4242" t="s">
        <v>4877</v>
      </c>
      <c r="O4242" s="9">
        <v>45688.579618055599</v>
      </c>
      <c r="P4242" t="s">
        <v>4944</v>
      </c>
      <c r="R4242" s="9"/>
      <c r="S4242" s="8" t="str">
        <f t="shared" si="132"/>
        <v/>
      </c>
      <c r="T4242" s="8" t="str">
        <f t="shared" si="133"/>
        <v/>
      </c>
    </row>
    <row r="4243" spans="1:20" x14ac:dyDescent="0.25">
      <c r="A4243" t="s">
        <v>3542</v>
      </c>
      <c r="B4243" s="7">
        <v>7905666</v>
      </c>
      <c r="C4243" s="9">
        <v>45688</v>
      </c>
      <c r="D4243" t="s">
        <v>4942</v>
      </c>
      <c r="E4243" t="s">
        <v>4646</v>
      </c>
      <c r="I4243" s="3">
        <v>6765694.46</v>
      </c>
      <c r="J4243" s="3">
        <v>0</v>
      </c>
      <c r="K4243" s="3">
        <v>2019738457.0599999</v>
      </c>
      <c r="N4243" t="s">
        <v>4877</v>
      </c>
      <c r="O4243" s="9">
        <v>45688.579618055599</v>
      </c>
      <c r="P4243" t="s">
        <v>4944</v>
      </c>
      <c r="R4243" s="9"/>
      <c r="S4243" s="8" t="str">
        <f t="shared" si="132"/>
        <v/>
      </c>
      <c r="T4243" s="8" t="str">
        <f t="shared" si="133"/>
        <v/>
      </c>
    </row>
    <row r="4244" spans="1:20" x14ac:dyDescent="0.25">
      <c r="A4244" t="s">
        <v>3542</v>
      </c>
      <c r="B4244" s="7">
        <v>7905667</v>
      </c>
      <c r="C4244" s="9">
        <v>45688</v>
      </c>
      <c r="D4244" t="s">
        <v>4942</v>
      </c>
      <c r="E4244" t="s">
        <v>4647</v>
      </c>
      <c r="F4244" t="s">
        <v>8012</v>
      </c>
      <c r="I4244" s="3">
        <v>13457626.07</v>
      </c>
      <c r="J4244" s="3">
        <v>0</v>
      </c>
      <c r="K4244" s="3">
        <v>2033196083.1300001</v>
      </c>
      <c r="N4244" t="s">
        <v>4877</v>
      </c>
      <c r="O4244" s="9">
        <v>45688.580393518503</v>
      </c>
      <c r="P4244" t="s">
        <v>4944</v>
      </c>
      <c r="R4244" s="9"/>
      <c r="S4244" s="8" t="str">
        <f t="shared" si="132"/>
        <v/>
      </c>
      <c r="T4244" s="8" t="str">
        <f t="shared" si="133"/>
        <v/>
      </c>
    </row>
    <row r="4245" spans="1:20" x14ac:dyDescent="0.25">
      <c r="A4245" t="s">
        <v>3542</v>
      </c>
      <c r="B4245" s="7">
        <v>7905672</v>
      </c>
      <c r="C4245" s="9">
        <v>45688</v>
      </c>
      <c r="D4245" t="s">
        <v>4874</v>
      </c>
      <c r="E4245" t="s">
        <v>4648</v>
      </c>
      <c r="F4245" t="s">
        <v>8013</v>
      </c>
      <c r="I4245" s="3">
        <v>0</v>
      </c>
      <c r="J4245" s="3">
        <v>17892239.75</v>
      </c>
      <c r="K4245" s="3">
        <v>2015303843.3800001</v>
      </c>
      <c r="N4245" t="s">
        <v>4877</v>
      </c>
      <c r="O4245" s="9">
        <v>45688.587534722203</v>
      </c>
      <c r="P4245" t="s">
        <v>368</v>
      </c>
      <c r="R4245" s="9"/>
      <c r="S4245" s="8" t="str">
        <f t="shared" si="132"/>
        <v/>
      </c>
      <c r="T4245" s="8" t="str">
        <f t="shared" si="133"/>
        <v/>
      </c>
    </row>
    <row r="4246" spans="1:20" x14ac:dyDescent="0.25">
      <c r="A4246" t="s">
        <v>3542</v>
      </c>
      <c r="B4246" s="7">
        <v>7905673</v>
      </c>
      <c r="C4246" s="9">
        <v>45688</v>
      </c>
      <c r="D4246" t="s">
        <v>4874</v>
      </c>
      <c r="E4246" t="s">
        <v>4649</v>
      </c>
      <c r="F4246" t="s">
        <v>8013</v>
      </c>
      <c r="I4246" s="3">
        <v>0</v>
      </c>
      <c r="J4246" s="3">
        <v>18498480</v>
      </c>
      <c r="K4246" s="3">
        <v>1996805363.3800001</v>
      </c>
      <c r="N4246" t="s">
        <v>4877</v>
      </c>
      <c r="O4246" s="9">
        <v>45688.588796296302</v>
      </c>
      <c r="P4246" t="s">
        <v>368</v>
      </c>
      <c r="R4246" s="9"/>
      <c r="S4246" s="8" t="str">
        <f t="shared" si="132"/>
        <v/>
      </c>
      <c r="T4246" s="8" t="str">
        <f t="shared" si="133"/>
        <v/>
      </c>
    </row>
    <row r="4247" spans="1:20" x14ac:dyDescent="0.25">
      <c r="A4247" t="s">
        <v>3542</v>
      </c>
      <c r="B4247" s="7">
        <v>7905675</v>
      </c>
      <c r="C4247" s="9">
        <v>45688</v>
      </c>
      <c r="D4247" t="s">
        <v>4874</v>
      </c>
      <c r="E4247" t="s">
        <v>4650</v>
      </c>
      <c r="F4247" t="s">
        <v>8013</v>
      </c>
      <c r="I4247" s="3">
        <v>0</v>
      </c>
      <c r="J4247" s="3">
        <v>19921440</v>
      </c>
      <c r="K4247" s="3">
        <v>1976883923.3800001</v>
      </c>
      <c r="N4247" t="s">
        <v>4877</v>
      </c>
      <c r="O4247" s="9">
        <v>45688.590532407397</v>
      </c>
      <c r="P4247" t="s">
        <v>368</v>
      </c>
      <c r="R4247" s="9"/>
      <c r="S4247" s="8" t="str">
        <f t="shared" si="132"/>
        <v/>
      </c>
      <c r="T4247" s="8" t="str">
        <f t="shared" si="133"/>
        <v/>
      </c>
    </row>
    <row r="4248" spans="1:20" x14ac:dyDescent="0.25">
      <c r="A4248" t="s">
        <v>3542</v>
      </c>
      <c r="B4248" s="7">
        <v>7905676</v>
      </c>
      <c r="C4248" s="9">
        <v>45688</v>
      </c>
      <c r="D4248" t="s">
        <v>4874</v>
      </c>
      <c r="E4248" t="s">
        <v>4651</v>
      </c>
      <c r="F4248" t="s">
        <v>8013</v>
      </c>
      <c r="I4248" s="3">
        <v>0</v>
      </c>
      <c r="J4248" s="3">
        <v>5691840</v>
      </c>
      <c r="K4248" s="3">
        <v>1971192083.3800001</v>
      </c>
      <c r="N4248" t="s">
        <v>4877</v>
      </c>
      <c r="O4248" s="9">
        <v>45688.591469907398</v>
      </c>
      <c r="P4248" t="s">
        <v>368</v>
      </c>
      <c r="R4248" s="9"/>
      <c r="S4248" s="8" t="str">
        <f t="shared" si="132"/>
        <v/>
      </c>
      <c r="T4248" s="8" t="str">
        <f t="shared" si="133"/>
        <v/>
      </c>
    </row>
    <row r="4249" spans="1:20" x14ac:dyDescent="0.25">
      <c r="A4249" t="s">
        <v>3542</v>
      </c>
      <c r="B4249" s="7">
        <v>7905679</v>
      </c>
      <c r="C4249" s="9">
        <v>45688</v>
      </c>
      <c r="D4249" t="s">
        <v>4874</v>
      </c>
      <c r="E4249" t="s">
        <v>4652</v>
      </c>
      <c r="F4249" t="s">
        <v>8013</v>
      </c>
      <c r="I4249" s="3">
        <v>0</v>
      </c>
      <c r="J4249" s="3">
        <v>18498480</v>
      </c>
      <c r="K4249" s="3">
        <v>1952693603.3800001</v>
      </c>
      <c r="N4249" t="s">
        <v>4877</v>
      </c>
      <c r="O4249" s="9">
        <v>45688.592662037001</v>
      </c>
      <c r="P4249" t="s">
        <v>368</v>
      </c>
      <c r="R4249" s="9"/>
      <c r="S4249" s="8" t="str">
        <f t="shared" si="132"/>
        <v/>
      </c>
      <c r="T4249" s="8" t="str">
        <f t="shared" si="133"/>
        <v/>
      </c>
    </row>
    <row r="4250" spans="1:20" x14ac:dyDescent="0.25">
      <c r="A4250" t="s">
        <v>3542</v>
      </c>
      <c r="B4250" s="7">
        <v>7905680</v>
      </c>
      <c r="C4250" s="9">
        <v>45688</v>
      </c>
      <c r="D4250" t="s">
        <v>4874</v>
      </c>
      <c r="E4250" t="s">
        <v>4653</v>
      </c>
      <c r="F4250" t="s">
        <v>8013</v>
      </c>
      <c r="I4250" s="3">
        <v>0</v>
      </c>
      <c r="J4250" s="3">
        <v>19921440</v>
      </c>
      <c r="K4250" s="3">
        <v>1932772163.3800001</v>
      </c>
      <c r="N4250" t="s">
        <v>4877</v>
      </c>
      <c r="O4250" s="9">
        <v>45688.593587962998</v>
      </c>
      <c r="P4250" t="s">
        <v>368</v>
      </c>
      <c r="R4250" s="9"/>
      <c r="S4250" s="8" t="str">
        <f t="shared" si="132"/>
        <v/>
      </c>
      <c r="T4250" s="8" t="str">
        <f t="shared" si="133"/>
        <v/>
      </c>
    </row>
    <row r="4251" spans="1:20" x14ac:dyDescent="0.25">
      <c r="A4251" t="s">
        <v>3542</v>
      </c>
      <c r="B4251" s="7">
        <v>7905681</v>
      </c>
      <c r="C4251" s="9">
        <v>45688</v>
      </c>
      <c r="D4251" t="s">
        <v>4874</v>
      </c>
      <c r="E4251" t="s">
        <v>4654</v>
      </c>
      <c r="F4251" t="s">
        <v>8013</v>
      </c>
      <c r="I4251" s="3">
        <v>0</v>
      </c>
      <c r="J4251" s="3">
        <v>2134440</v>
      </c>
      <c r="K4251" s="3">
        <v>1930637723.3800001</v>
      </c>
      <c r="N4251" t="s">
        <v>4877</v>
      </c>
      <c r="O4251" s="9">
        <v>45688.594988425903</v>
      </c>
      <c r="P4251" t="s">
        <v>368</v>
      </c>
      <c r="R4251" s="9"/>
      <c r="S4251" s="8" t="str">
        <f t="shared" si="132"/>
        <v/>
      </c>
      <c r="T4251" s="8" t="str">
        <f t="shared" si="133"/>
        <v/>
      </c>
    </row>
    <row r="4252" spans="1:20" x14ac:dyDescent="0.25">
      <c r="A4252" t="s">
        <v>3542</v>
      </c>
      <c r="B4252" s="7">
        <v>7905682</v>
      </c>
      <c r="C4252" s="9">
        <v>45688</v>
      </c>
      <c r="D4252" t="s">
        <v>4874</v>
      </c>
      <c r="E4252" t="s">
        <v>4655</v>
      </c>
      <c r="F4252" t="s">
        <v>8013</v>
      </c>
      <c r="I4252" s="3">
        <v>0</v>
      </c>
      <c r="J4252" s="3">
        <v>15120432.25</v>
      </c>
      <c r="K4252" s="3">
        <v>1915517291.1300001</v>
      </c>
      <c r="N4252" t="s">
        <v>4877</v>
      </c>
      <c r="O4252" s="9">
        <v>45688.595717592601</v>
      </c>
      <c r="P4252" t="s">
        <v>368</v>
      </c>
      <c r="R4252" s="9"/>
      <c r="S4252" s="8" t="str">
        <f t="shared" si="132"/>
        <v/>
      </c>
      <c r="T4252" s="8" t="str">
        <f t="shared" si="133"/>
        <v/>
      </c>
    </row>
    <row r="4253" spans="1:20" x14ac:dyDescent="0.25">
      <c r="A4253" t="s">
        <v>3542</v>
      </c>
      <c r="B4253" s="7">
        <v>7905683</v>
      </c>
      <c r="C4253" s="9">
        <v>45688</v>
      </c>
      <c r="D4253" t="s">
        <v>4874</v>
      </c>
      <c r="E4253" t="s">
        <v>4656</v>
      </c>
      <c r="F4253" t="s">
        <v>8013</v>
      </c>
      <c r="I4253" s="3">
        <v>0</v>
      </c>
      <c r="J4253" s="3">
        <v>18498480</v>
      </c>
      <c r="K4253" s="3">
        <v>1897018811.1300001</v>
      </c>
      <c r="N4253" t="s">
        <v>4877</v>
      </c>
      <c r="O4253" s="9">
        <v>45688.596319444398</v>
      </c>
      <c r="P4253" t="s">
        <v>368</v>
      </c>
      <c r="R4253" s="9"/>
      <c r="S4253" s="8" t="str">
        <f t="shared" si="132"/>
        <v/>
      </c>
      <c r="T4253" s="8" t="str">
        <f t="shared" si="133"/>
        <v/>
      </c>
    </row>
    <row r="4254" spans="1:20" x14ac:dyDescent="0.25">
      <c r="A4254" t="s">
        <v>3542</v>
      </c>
      <c r="B4254" s="7">
        <v>7905684</v>
      </c>
      <c r="C4254" s="9">
        <v>45688</v>
      </c>
      <c r="D4254" t="s">
        <v>4874</v>
      </c>
      <c r="E4254" t="s">
        <v>4657</v>
      </c>
      <c r="F4254" t="s">
        <v>8013</v>
      </c>
      <c r="I4254" s="3">
        <v>0</v>
      </c>
      <c r="J4254" s="3">
        <v>6403320</v>
      </c>
      <c r="K4254" s="3">
        <v>1890615491.1300001</v>
      </c>
      <c r="N4254" t="s">
        <v>4877</v>
      </c>
      <c r="O4254" s="9">
        <v>45688.597187500003</v>
      </c>
      <c r="P4254" t="s">
        <v>368</v>
      </c>
      <c r="R4254" s="9"/>
      <c r="S4254" s="8" t="str">
        <f t="shared" si="132"/>
        <v/>
      </c>
      <c r="T4254" s="8" t="str">
        <f t="shared" si="133"/>
        <v/>
      </c>
    </row>
    <row r="4255" spans="1:20" x14ac:dyDescent="0.25">
      <c r="A4255" t="s">
        <v>3542</v>
      </c>
      <c r="B4255" s="7">
        <v>7905685</v>
      </c>
      <c r="C4255" s="9">
        <v>45688</v>
      </c>
      <c r="D4255" t="s">
        <v>4874</v>
      </c>
      <c r="E4255" t="s">
        <v>4658</v>
      </c>
      <c r="F4255" t="s">
        <v>8013</v>
      </c>
      <c r="I4255" s="3">
        <v>0</v>
      </c>
      <c r="J4255" s="3">
        <v>18498480</v>
      </c>
      <c r="K4255" s="3">
        <v>1872117011.1300001</v>
      </c>
      <c r="N4255" t="s">
        <v>4877</v>
      </c>
      <c r="O4255" s="9">
        <v>45688.597824074102</v>
      </c>
      <c r="P4255" t="s">
        <v>368</v>
      </c>
      <c r="R4255" s="9"/>
      <c r="S4255" s="8" t="str">
        <f t="shared" si="132"/>
        <v/>
      </c>
      <c r="T4255" s="8" t="str">
        <f t="shared" si="133"/>
        <v/>
      </c>
    </row>
    <row r="4256" spans="1:20" x14ac:dyDescent="0.25">
      <c r="A4256" t="s">
        <v>3542</v>
      </c>
      <c r="B4256" s="7">
        <v>7905686</v>
      </c>
      <c r="C4256" s="9">
        <v>45688</v>
      </c>
      <c r="D4256" t="s">
        <v>4874</v>
      </c>
      <c r="E4256" t="s">
        <v>4659</v>
      </c>
      <c r="F4256" t="s">
        <v>8013</v>
      </c>
      <c r="I4256" s="3">
        <v>0</v>
      </c>
      <c r="J4256" s="3">
        <v>5502112</v>
      </c>
      <c r="K4256" s="3">
        <v>1866614899.1300001</v>
      </c>
      <c r="N4256" t="s">
        <v>4877</v>
      </c>
      <c r="O4256" s="9">
        <v>45688.598530092597</v>
      </c>
      <c r="P4256" t="s">
        <v>368</v>
      </c>
      <c r="R4256" s="9"/>
      <c r="S4256" s="8" t="str">
        <f t="shared" si="132"/>
        <v/>
      </c>
      <c r="T4256" s="8" t="str">
        <f t="shared" si="133"/>
        <v/>
      </c>
    </row>
    <row r="4257" spans="1:20" x14ac:dyDescent="0.25">
      <c r="A4257" t="s">
        <v>3542</v>
      </c>
      <c r="B4257" s="7">
        <v>7905687</v>
      </c>
      <c r="C4257" s="9">
        <v>45688</v>
      </c>
      <c r="D4257" t="s">
        <v>4874</v>
      </c>
      <c r="E4257" t="s">
        <v>4660</v>
      </c>
      <c r="F4257" t="s">
        <v>8013</v>
      </c>
      <c r="I4257" s="3">
        <v>0</v>
      </c>
      <c r="J4257" s="3">
        <v>18498480</v>
      </c>
      <c r="K4257" s="3">
        <v>1848116419.1300001</v>
      </c>
      <c r="N4257" t="s">
        <v>4877</v>
      </c>
      <c r="O4257" s="9">
        <v>45688.599363425899</v>
      </c>
      <c r="P4257" t="s">
        <v>368</v>
      </c>
      <c r="R4257" s="9"/>
      <c r="S4257" s="8" t="str">
        <f t="shared" si="132"/>
        <v/>
      </c>
      <c r="T4257" s="8" t="str">
        <f t="shared" si="133"/>
        <v/>
      </c>
    </row>
    <row r="4258" spans="1:20" x14ac:dyDescent="0.25">
      <c r="A4258" t="s">
        <v>3542</v>
      </c>
      <c r="B4258" s="7">
        <v>7905688</v>
      </c>
      <c r="C4258" s="9">
        <v>45688</v>
      </c>
      <c r="D4258" t="s">
        <v>4874</v>
      </c>
      <c r="E4258" t="s">
        <v>4661</v>
      </c>
      <c r="F4258" t="s">
        <v>8013</v>
      </c>
      <c r="I4258" s="3">
        <v>0</v>
      </c>
      <c r="J4258" s="3">
        <v>16383309.25</v>
      </c>
      <c r="K4258" s="3">
        <v>1831733109.8800001</v>
      </c>
      <c r="N4258" t="s">
        <v>4877</v>
      </c>
      <c r="O4258" s="9">
        <v>45688.600671296299</v>
      </c>
      <c r="P4258" t="s">
        <v>368</v>
      </c>
      <c r="R4258" s="9"/>
      <c r="S4258" s="8" t="str">
        <f t="shared" si="132"/>
        <v/>
      </c>
      <c r="T4258" s="8" t="str">
        <f t="shared" si="133"/>
        <v/>
      </c>
    </row>
    <row r="4259" spans="1:20" x14ac:dyDescent="0.25">
      <c r="A4259" t="s">
        <v>3542</v>
      </c>
      <c r="B4259" s="7">
        <v>7905691</v>
      </c>
      <c r="C4259" s="9">
        <v>45688</v>
      </c>
      <c r="D4259" t="s">
        <v>4874</v>
      </c>
      <c r="E4259" t="s">
        <v>4662</v>
      </c>
      <c r="F4259" t="s">
        <v>8013</v>
      </c>
      <c r="I4259" s="3">
        <v>0</v>
      </c>
      <c r="J4259" s="3">
        <v>18498480</v>
      </c>
      <c r="K4259" s="3">
        <v>1813234629.8800001</v>
      </c>
      <c r="N4259" t="s">
        <v>4877</v>
      </c>
      <c r="O4259" s="9">
        <v>45688.601747685199</v>
      </c>
      <c r="P4259" t="s">
        <v>368</v>
      </c>
      <c r="R4259" s="9"/>
      <c r="S4259" s="8" t="str">
        <f t="shared" si="132"/>
        <v/>
      </c>
      <c r="T4259" s="8" t="str">
        <f t="shared" si="133"/>
        <v/>
      </c>
    </row>
    <row r="4260" spans="1:20" x14ac:dyDescent="0.25">
      <c r="A4260" t="s">
        <v>3542</v>
      </c>
      <c r="B4260" s="7">
        <v>7905694</v>
      </c>
      <c r="C4260" s="9">
        <v>45688</v>
      </c>
      <c r="D4260" t="s">
        <v>4874</v>
      </c>
      <c r="E4260" t="s">
        <v>4663</v>
      </c>
      <c r="F4260" t="s">
        <v>8013</v>
      </c>
      <c r="I4260" s="3">
        <v>0</v>
      </c>
      <c r="J4260" s="3">
        <v>1422960</v>
      </c>
      <c r="K4260" s="3">
        <v>1811811669.8800001</v>
      </c>
      <c r="N4260" t="s">
        <v>4877</v>
      </c>
      <c r="O4260" s="9">
        <v>45688.6035416667</v>
      </c>
      <c r="P4260" t="s">
        <v>368</v>
      </c>
      <c r="R4260" s="9"/>
      <c r="S4260" s="8" t="str">
        <f t="shared" si="132"/>
        <v/>
      </c>
      <c r="T4260" s="8" t="str">
        <f t="shared" si="133"/>
        <v/>
      </c>
    </row>
    <row r="4261" spans="1:20" x14ac:dyDescent="0.25">
      <c r="A4261" t="s">
        <v>3542</v>
      </c>
      <c r="B4261" s="7">
        <v>7905696</v>
      </c>
      <c r="C4261" s="9">
        <v>45688</v>
      </c>
      <c r="D4261" t="s">
        <v>4942</v>
      </c>
      <c r="E4261" t="s">
        <v>4664</v>
      </c>
      <c r="I4261" s="3">
        <v>2274765.87</v>
      </c>
      <c r="J4261" s="3">
        <v>0</v>
      </c>
      <c r="K4261" s="3">
        <v>1814086435.75</v>
      </c>
      <c r="N4261" t="s">
        <v>4877</v>
      </c>
      <c r="O4261" s="9">
        <v>45688.606874999998</v>
      </c>
      <c r="P4261" t="s">
        <v>4944</v>
      </c>
      <c r="R4261" s="9"/>
      <c r="S4261" s="8" t="str">
        <f t="shared" si="132"/>
        <v/>
      </c>
      <c r="T4261" s="8" t="str">
        <f t="shared" si="133"/>
        <v/>
      </c>
    </row>
    <row r="4262" spans="1:20" x14ac:dyDescent="0.25">
      <c r="A4262" t="s">
        <v>3542</v>
      </c>
      <c r="B4262" s="7">
        <v>7905697</v>
      </c>
      <c r="C4262" s="9">
        <v>45688</v>
      </c>
      <c r="D4262" t="s">
        <v>4942</v>
      </c>
      <c r="E4262" t="s">
        <v>4665</v>
      </c>
      <c r="I4262" s="3">
        <v>1897469.5</v>
      </c>
      <c r="J4262" s="3">
        <v>0</v>
      </c>
      <c r="K4262" s="3">
        <v>1815983905.25</v>
      </c>
      <c r="N4262" t="s">
        <v>4877</v>
      </c>
      <c r="O4262" s="9">
        <v>45688.606874999998</v>
      </c>
      <c r="P4262" t="s">
        <v>4944</v>
      </c>
      <c r="R4262" s="9"/>
      <c r="S4262" s="8" t="str">
        <f t="shared" si="132"/>
        <v/>
      </c>
      <c r="T4262" s="8" t="str">
        <f t="shared" si="133"/>
        <v/>
      </c>
    </row>
    <row r="4263" spans="1:20" x14ac:dyDescent="0.25">
      <c r="A4263" t="s">
        <v>3542</v>
      </c>
      <c r="B4263" s="7">
        <v>7905698</v>
      </c>
      <c r="C4263" s="9">
        <v>45688</v>
      </c>
      <c r="D4263" t="s">
        <v>4942</v>
      </c>
      <c r="E4263" t="s">
        <v>4666</v>
      </c>
      <c r="I4263" s="3">
        <v>408316.83</v>
      </c>
      <c r="J4263" s="3">
        <v>0</v>
      </c>
      <c r="K4263" s="3">
        <v>1816392222.0799999</v>
      </c>
      <c r="N4263" t="s">
        <v>4877</v>
      </c>
      <c r="O4263" s="9">
        <v>45688.606874999998</v>
      </c>
      <c r="P4263" t="s">
        <v>4944</v>
      </c>
      <c r="R4263" s="9"/>
      <c r="S4263" s="8" t="str">
        <f t="shared" si="132"/>
        <v/>
      </c>
      <c r="T4263" s="8" t="str">
        <f t="shared" si="133"/>
        <v/>
      </c>
    </row>
    <row r="4264" spans="1:20" x14ac:dyDescent="0.25">
      <c r="A4264" t="s">
        <v>3542</v>
      </c>
      <c r="B4264" s="7">
        <v>7905700</v>
      </c>
      <c r="C4264" s="9">
        <v>45688</v>
      </c>
      <c r="D4264" t="s">
        <v>4942</v>
      </c>
      <c r="E4264" t="s">
        <v>4667</v>
      </c>
      <c r="I4264" s="3">
        <v>7654264.8200000003</v>
      </c>
      <c r="J4264" s="3">
        <v>0</v>
      </c>
      <c r="K4264" s="3">
        <v>1824046486.9000001</v>
      </c>
      <c r="N4264" t="s">
        <v>4877</v>
      </c>
      <c r="O4264" s="9">
        <v>45688.607106481497</v>
      </c>
      <c r="P4264" t="s">
        <v>4944</v>
      </c>
      <c r="R4264" s="9"/>
      <c r="S4264" s="8" t="str">
        <f t="shared" si="132"/>
        <v/>
      </c>
      <c r="T4264" s="8" t="str">
        <f t="shared" si="133"/>
        <v/>
      </c>
    </row>
    <row r="4265" spans="1:20" x14ac:dyDescent="0.25">
      <c r="A4265" t="s">
        <v>3542</v>
      </c>
      <c r="B4265" s="7">
        <v>7905701</v>
      </c>
      <c r="C4265" s="9">
        <v>45688</v>
      </c>
      <c r="D4265" t="s">
        <v>4942</v>
      </c>
      <c r="E4265" t="s">
        <v>4668</v>
      </c>
      <c r="I4265" s="3">
        <v>8829206.4600000009</v>
      </c>
      <c r="J4265" s="3">
        <v>0</v>
      </c>
      <c r="K4265" s="3">
        <v>1832875693.3599999</v>
      </c>
      <c r="N4265" t="s">
        <v>4877</v>
      </c>
      <c r="O4265" s="9">
        <v>45688.607106481497</v>
      </c>
      <c r="P4265" t="s">
        <v>4944</v>
      </c>
      <c r="R4265" s="9"/>
      <c r="S4265" s="8" t="str">
        <f t="shared" si="132"/>
        <v/>
      </c>
      <c r="T4265" s="8" t="str">
        <f t="shared" si="133"/>
        <v/>
      </c>
    </row>
    <row r="4266" spans="1:20" x14ac:dyDescent="0.25">
      <c r="A4266" t="s">
        <v>3542</v>
      </c>
      <c r="B4266" s="7">
        <v>7905702</v>
      </c>
      <c r="C4266" s="9">
        <v>45688</v>
      </c>
      <c r="D4266" t="s">
        <v>4942</v>
      </c>
      <c r="E4266" t="s">
        <v>4669</v>
      </c>
      <c r="I4266" s="3">
        <v>6725874.9000000004</v>
      </c>
      <c r="J4266" s="3">
        <v>0</v>
      </c>
      <c r="K4266" s="3">
        <v>1839601568.26</v>
      </c>
      <c r="N4266" t="s">
        <v>4877</v>
      </c>
      <c r="O4266" s="9">
        <v>45688.607106481497</v>
      </c>
      <c r="P4266" t="s">
        <v>4944</v>
      </c>
      <c r="R4266" s="9"/>
      <c r="S4266" s="8" t="str">
        <f t="shared" si="132"/>
        <v/>
      </c>
      <c r="T4266" s="8" t="str">
        <f t="shared" si="133"/>
        <v/>
      </c>
    </row>
    <row r="4267" spans="1:20" x14ac:dyDescent="0.25">
      <c r="A4267" t="s">
        <v>3542</v>
      </c>
      <c r="B4267" s="7">
        <v>7905703</v>
      </c>
      <c r="C4267" s="9">
        <v>45688</v>
      </c>
      <c r="D4267" t="s">
        <v>4942</v>
      </c>
      <c r="E4267" t="s">
        <v>4670</v>
      </c>
      <c r="I4267" s="3">
        <v>1431502.49</v>
      </c>
      <c r="J4267" s="3">
        <v>0</v>
      </c>
      <c r="K4267" s="3">
        <v>1841033070.75</v>
      </c>
      <c r="N4267" t="s">
        <v>4877</v>
      </c>
      <c r="O4267" s="9">
        <v>45688.607268518499</v>
      </c>
      <c r="P4267" t="s">
        <v>4944</v>
      </c>
      <c r="R4267" s="9"/>
      <c r="S4267" s="8" t="str">
        <f t="shared" si="132"/>
        <v/>
      </c>
      <c r="T4267" s="8" t="str">
        <f t="shared" si="133"/>
        <v/>
      </c>
    </row>
    <row r="4268" spans="1:20" x14ac:dyDescent="0.25">
      <c r="A4268" t="s">
        <v>3542</v>
      </c>
      <c r="B4268" s="7">
        <v>7905704</v>
      </c>
      <c r="C4268" s="9">
        <v>45688</v>
      </c>
      <c r="D4268" t="s">
        <v>4942</v>
      </c>
      <c r="E4268" t="s">
        <v>4671</v>
      </c>
      <c r="I4268" s="3">
        <v>1151318.67</v>
      </c>
      <c r="J4268" s="3">
        <v>0</v>
      </c>
      <c r="K4268" s="3">
        <v>1842184389.4200001</v>
      </c>
      <c r="N4268" t="s">
        <v>4877</v>
      </c>
      <c r="O4268" s="9">
        <v>45688.607268518499</v>
      </c>
      <c r="P4268" t="s">
        <v>4944</v>
      </c>
      <c r="R4268" s="9"/>
      <c r="S4268" s="8" t="str">
        <f t="shared" si="132"/>
        <v/>
      </c>
      <c r="T4268" s="8" t="str">
        <f t="shared" si="133"/>
        <v/>
      </c>
    </row>
    <row r="4269" spans="1:20" x14ac:dyDescent="0.25">
      <c r="A4269" t="s">
        <v>3542</v>
      </c>
      <c r="B4269" s="7">
        <v>7905705</v>
      </c>
      <c r="C4269" s="9">
        <v>45688</v>
      </c>
      <c r="D4269" t="s">
        <v>4942</v>
      </c>
      <c r="E4269" t="s">
        <v>4672</v>
      </c>
      <c r="I4269" s="3">
        <v>1640827.6</v>
      </c>
      <c r="J4269" s="3">
        <v>0</v>
      </c>
      <c r="K4269" s="3">
        <v>1843825217.02</v>
      </c>
      <c r="N4269" t="s">
        <v>4877</v>
      </c>
      <c r="O4269" s="9">
        <v>45688.607314814799</v>
      </c>
      <c r="P4269" t="s">
        <v>4944</v>
      </c>
      <c r="R4269" s="9"/>
      <c r="S4269" s="8" t="str">
        <f t="shared" si="132"/>
        <v/>
      </c>
      <c r="T4269" s="8" t="str">
        <f t="shared" si="133"/>
        <v/>
      </c>
    </row>
    <row r="4270" spans="1:20" x14ac:dyDescent="0.25">
      <c r="A4270" t="s">
        <v>3542</v>
      </c>
      <c r="B4270" s="7">
        <v>7905706</v>
      </c>
      <c r="C4270" s="9">
        <v>45688</v>
      </c>
      <c r="D4270" t="s">
        <v>4942</v>
      </c>
      <c r="E4270" t="s">
        <v>4673</v>
      </c>
      <c r="I4270" s="3">
        <v>2734122.28</v>
      </c>
      <c r="J4270" s="3">
        <v>0</v>
      </c>
      <c r="K4270" s="3">
        <v>1846559339.3</v>
      </c>
      <c r="N4270" t="s">
        <v>4877</v>
      </c>
      <c r="O4270" s="9">
        <v>45688.607314814799</v>
      </c>
      <c r="P4270" t="s">
        <v>4944</v>
      </c>
      <c r="R4270" s="9"/>
      <c r="S4270" s="8" t="str">
        <f t="shared" si="132"/>
        <v/>
      </c>
      <c r="T4270" s="8" t="str">
        <f t="shared" si="133"/>
        <v/>
      </c>
    </row>
    <row r="4271" spans="1:20" x14ac:dyDescent="0.25">
      <c r="A4271" t="s">
        <v>3542</v>
      </c>
      <c r="B4271" s="7">
        <v>7905707</v>
      </c>
      <c r="C4271" s="9">
        <v>45688</v>
      </c>
      <c r="D4271" t="s">
        <v>4942</v>
      </c>
      <c r="E4271" t="s">
        <v>4674</v>
      </c>
      <c r="I4271" s="3">
        <v>2626214.7200000002</v>
      </c>
      <c r="J4271" s="3">
        <v>0</v>
      </c>
      <c r="K4271" s="3">
        <v>1849185554.02</v>
      </c>
      <c r="N4271" t="s">
        <v>4877</v>
      </c>
      <c r="O4271" s="9">
        <v>45688.607314814799</v>
      </c>
      <c r="P4271" t="s">
        <v>4944</v>
      </c>
      <c r="R4271" s="9"/>
      <c r="S4271" s="8" t="str">
        <f t="shared" si="132"/>
        <v/>
      </c>
      <c r="T4271" s="8" t="str">
        <f t="shared" si="133"/>
        <v/>
      </c>
    </row>
    <row r="4272" spans="1:20" x14ac:dyDescent="0.25">
      <c r="A4272" t="s">
        <v>3542</v>
      </c>
      <c r="B4272" s="7">
        <v>7905708</v>
      </c>
      <c r="C4272" s="9">
        <v>45688</v>
      </c>
      <c r="D4272" t="s">
        <v>4942</v>
      </c>
      <c r="E4272" t="s">
        <v>4675</v>
      </c>
      <c r="I4272" s="3">
        <v>928421.86</v>
      </c>
      <c r="J4272" s="3">
        <v>0</v>
      </c>
      <c r="K4272" s="3">
        <v>1850113975.8800001</v>
      </c>
      <c r="N4272" t="s">
        <v>4877</v>
      </c>
      <c r="O4272" s="9">
        <v>45688.607314814799</v>
      </c>
      <c r="P4272" t="s">
        <v>4944</v>
      </c>
      <c r="R4272" s="9"/>
      <c r="S4272" s="8" t="str">
        <f t="shared" si="132"/>
        <v/>
      </c>
      <c r="T4272" s="8" t="str">
        <f t="shared" si="133"/>
        <v/>
      </c>
    </row>
    <row r="4273" spans="1:20" x14ac:dyDescent="0.25">
      <c r="A4273" t="s">
        <v>3542</v>
      </c>
      <c r="B4273" s="7">
        <v>7905709</v>
      </c>
      <c r="C4273" s="9">
        <v>45688</v>
      </c>
      <c r="D4273" t="s">
        <v>4942</v>
      </c>
      <c r="E4273" t="s">
        <v>4676</v>
      </c>
      <c r="I4273" s="3">
        <v>3246572.75</v>
      </c>
      <c r="J4273" s="3">
        <v>0</v>
      </c>
      <c r="K4273" s="3">
        <v>1853360548.6300001</v>
      </c>
      <c r="N4273" t="s">
        <v>4877</v>
      </c>
      <c r="O4273" s="9">
        <v>45688.607384259303</v>
      </c>
      <c r="P4273" t="s">
        <v>4944</v>
      </c>
      <c r="R4273" s="9"/>
      <c r="S4273" s="8" t="str">
        <f t="shared" si="132"/>
        <v/>
      </c>
      <c r="T4273" s="8" t="str">
        <f t="shared" si="133"/>
        <v/>
      </c>
    </row>
    <row r="4274" spans="1:20" x14ac:dyDescent="0.25">
      <c r="A4274" t="s">
        <v>3542</v>
      </c>
      <c r="B4274" s="7">
        <v>7905710</v>
      </c>
      <c r="C4274" s="9">
        <v>45688</v>
      </c>
      <c r="D4274" t="s">
        <v>4942</v>
      </c>
      <c r="E4274" t="s">
        <v>4677</v>
      </c>
      <c r="I4274" s="3">
        <v>89200.98</v>
      </c>
      <c r="J4274" s="3">
        <v>0</v>
      </c>
      <c r="K4274" s="3">
        <v>1853449749.6099999</v>
      </c>
      <c r="N4274" t="s">
        <v>4877</v>
      </c>
      <c r="O4274" s="9">
        <v>45688.607384259303</v>
      </c>
      <c r="P4274" t="s">
        <v>4944</v>
      </c>
      <c r="R4274" s="9"/>
      <c r="S4274" s="8" t="str">
        <f t="shared" si="132"/>
        <v/>
      </c>
      <c r="T4274" s="8" t="str">
        <f t="shared" si="133"/>
        <v/>
      </c>
    </row>
    <row r="4275" spans="1:20" x14ac:dyDescent="0.25">
      <c r="A4275" t="s">
        <v>3542</v>
      </c>
      <c r="B4275" s="7">
        <v>7905711</v>
      </c>
      <c r="C4275" s="9">
        <v>45688</v>
      </c>
      <c r="D4275" t="s">
        <v>4942</v>
      </c>
      <c r="E4275" t="s">
        <v>4678</v>
      </c>
      <c r="I4275" s="3">
        <v>3101129.92</v>
      </c>
      <c r="J4275" s="3">
        <v>0</v>
      </c>
      <c r="K4275" s="3">
        <v>1856550879.53</v>
      </c>
      <c r="N4275" t="s">
        <v>4877</v>
      </c>
      <c r="O4275" s="9">
        <v>45688.6073958333</v>
      </c>
      <c r="P4275" t="s">
        <v>4944</v>
      </c>
      <c r="R4275" s="9"/>
      <c r="S4275" s="8" t="str">
        <f t="shared" si="132"/>
        <v/>
      </c>
      <c r="T4275" s="8" t="str">
        <f t="shared" si="133"/>
        <v/>
      </c>
    </row>
    <row r="4276" spans="1:20" x14ac:dyDescent="0.25">
      <c r="A4276" t="s">
        <v>3542</v>
      </c>
      <c r="B4276" s="7">
        <v>7905712</v>
      </c>
      <c r="C4276" s="9">
        <v>45688</v>
      </c>
      <c r="D4276" t="s">
        <v>4942</v>
      </c>
      <c r="E4276" t="s">
        <v>4679</v>
      </c>
      <c r="I4276" s="3">
        <v>77566.399999999994</v>
      </c>
      <c r="J4276" s="3">
        <v>0</v>
      </c>
      <c r="K4276" s="3">
        <v>1856628445.9300001</v>
      </c>
      <c r="N4276" t="s">
        <v>4877</v>
      </c>
      <c r="O4276" s="9">
        <v>45688.6073958333</v>
      </c>
      <c r="P4276" t="s">
        <v>4944</v>
      </c>
      <c r="R4276" s="9"/>
      <c r="S4276" s="8" t="str">
        <f t="shared" si="132"/>
        <v/>
      </c>
      <c r="T4276" s="8" t="str">
        <f t="shared" si="133"/>
        <v/>
      </c>
    </row>
    <row r="4277" spans="1:20" x14ac:dyDescent="0.25">
      <c r="A4277" t="s">
        <v>3542</v>
      </c>
      <c r="B4277" s="7">
        <v>7905713</v>
      </c>
      <c r="C4277" s="9">
        <v>45688</v>
      </c>
      <c r="D4277" t="s">
        <v>4942</v>
      </c>
      <c r="E4277" t="s">
        <v>4680</v>
      </c>
      <c r="F4277" t="s">
        <v>8014</v>
      </c>
      <c r="I4277" s="3">
        <v>12992649.57</v>
      </c>
      <c r="J4277" s="3">
        <v>0</v>
      </c>
      <c r="K4277" s="3">
        <v>1869621095.5</v>
      </c>
      <c r="N4277" t="s">
        <v>4877</v>
      </c>
      <c r="O4277" s="9">
        <v>45688.607465277797</v>
      </c>
      <c r="P4277" t="s">
        <v>4944</v>
      </c>
      <c r="R4277" s="9"/>
      <c r="S4277" s="8" t="str">
        <f t="shared" si="132"/>
        <v/>
      </c>
      <c r="T4277" s="8" t="str">
        <f t="shared" si="133"/>
        <v/>
      </c>
    </row>
    <row r="4278" spans="1:20" x14ac:dyDescent="0.25">
      <c r="A4278" t="s">
        <v>3542</v>
      </c>
      <c r="B4278" s="7">
        <v>7905716</v>
      </c>
      <c r="C4278" s="9">
        <v>45688</v>
      </c>
      <c r="D4278" t="s">
        <v>4942</v>
      </c>
      <c r="E4278" t="s">
        <v>4681</v>
      </c>
      <c r="F4278" t="s">
        <v>8015</v>
      </c>
      <c r="I4278" s="3">
        <v>19280101.07</v>
      </c>
      <c r="J4278" s="3">
        <v>0</v>
      </c>
      <c r="K4278" s="3">
        <v>1888901196.5699999</v>
      </c>
      <c r="N4278" t="s">
        <v>4877</v>
      </c>
      <c r="O4278" s="9">
        <v>45688.612037036997</v>
      </c>
      <c r="P4278" t="s">
        <v>4944</v>
      </c>
      <c r="R4278" s="9"/>
      <c r="S4278" s="8" t="str">
        <f t="shared" si="132"/>
        <v/>
      </c>
      <c r="T4278" s="8" t="str">
        <f t="shared" si="133"/>
        <v/>
      </c>
    </row>
    <row r="4279" spans="1:20" x14ac:dyDescent="0.25">
      <c r="A4279" t="s">
        <v>3542</v>
      </c>
      <c r="B4279" s="7">
        <v>7905719</v>
      </c>
      <c r="C4279" s="9">
        <v>45688</v>
      </c>
      <c r="D4279" t="s">
        <v>4942</v>
      </c>
      <c r="E4279" t="s">
        <v>4682</v>
      </c>
      <c r="I4279" s="3">
        <v>14912398.109999999</v>
      </c>
      <c r="J4279" s="3">
        <v>0</v>
      </c>
      <c r="K4279" s="3">
        <v>1903813594.6800001</v>
      </c>
      <c r="N4279" t="s">
        <v>4877</v>
      </c>
      <c r="O4279" s="9">
        <v>45688.625069444402</v>
      </c>
      <c r="P4279" t="s">
        <v>4944</v>
      </c>
      <c r="R4279" s="9"/>
      <c r="S4279" s="8" t="str">
        <f t="shared" si="132"/>
        <v/>
      </c>
      <c r="T4279" s="8" t="str">
        <f t="shared" si="133"/>
        <v/>
      </c>
    </row>
    <row r="4280" spans="1:20" x14ac:dyDescent="0.25">
      <c r="A4280" t="s">
        <v>3542</v>
      </c>
      <c r="B4280" s="7">
        <v>7905720</v>
      </c>
      <c r="C4280" s="9">
        <v>45688</v>
      </c>
      <c r="D4280" t="s">
        <v>4942</v>
      </c>
      <c r="E4280" t="s">
        <v>4683</v>
      </c>
      <c r="I4280" s="3">
        <v>4828516.62</v>
      </c>
      <c r="J4280" s="3">
        <v>0</v>
      </c>
      <c r="K4280" s="3">
        <v>1908642111.3</v>
      </c>
      <c r="N4280" t="s">
        <v>4877</v>
      </c>
      <c r="O4280" s="9">
        <v>45688.625069444402</v>
      </c>
      <c r="P4280" t="s">
        <v>4944</v>
      </c>
      <c r="R4280" s="9"/>
      <c r="S4280" s="8" t="str">
        <f t="shared" si="132"/>
        <v/>
      </c>
      <c r="T4280" s="8" t="str">
        <f t="shared" si="133"/>
        <v/>
      </c>
    </row>
    <row r="4281" spans="1:20" x14ac:dyDescent="0.25">
      <c r="A4281" t="s">
        <v>3542</v>
      </c>
      <c r="B4281" s="7">
        <v>7905723</v>
      </c>
      <c r="C4281" s="9">
        <v>45688</v>
      </c>
      <c r="D4281" t="s">
        <v>4874</v>
      </c>
      <c r="E4281" t="s">
        <v>2538</v>
      </c>
      <c r="F4281" t="s">
        <v>8016</v>
      </c>
      <c r="I4281" s="3">
        <v>0</v>
      </c>
      <c r="J4281" s="3">
        <v>33360.870000000003</v>
      </c>
      <c r="K4281" s="3">
        <v>1908608750.4300001</v>
      </c>
      <c r="N4281" t="s">
        <v>4877</v>
      </c>
      <c r="O4281" s="9">
        <v>45688.628703703696</v>
      </c>
      <c r="P4281" t="s">
        <v>62</v>
      </c>
      <c r="R4281" s="9"/>
      <c r="S4281" s="8" t="str">
        <f t="shared" si="132"/>
        <v/>
      </c>
      <c r="T4281" s="8" t="str">
        <f t="shared" si="133"/>
        <v/>
      </c>
    </row>
    <row r="4282" spans="1:20" x14ac:dyDescent="0.25">
      <c r="A4282" t="s">
        <v>3542</v>
      </c>
      <c r="B4282" s="7">
        <v>7905724</v>
      </c>
      <c r="C4282" s="9">
        <v>45688</v>
      </c>
      <c r="D4282" t="s">
        <v>4874</v>
      </c>
      <c r="E4282" t="s">
        <v>2539</v>
      </c>
      <c r="F4282" t="s">
        <v>8017</v>
      </c>
      <c r="I4282" s="3">
        <v>0</v>
      </c>
      <c r="J4282" s="3">
        <v>6824.74</v>
      </c>
      <c r="K4282" s="3">
        <v>1908601925.6900001</v>
      </c>
      <c r="N4282" t="s">
        <v>4877</v>
      </c>
      <c r="O4282" s="9">
        <v>45688.6308796296</v>
      </c>
      <c r="P4282" t="s">
        <v>62</v>
      </c>
      <c r="R4282" s="9"/>
      <c r="S4282" s="8" t="str">
        <f t="shared" si="132"/>
        <v/>
      </c>
      <c r="T4282" s="8" t="str">
        <f t="shared" si="133"/>
        <v/>
      </c>
    </row>
    <row r="4283" spans="1:20" x14ac:dyDescent="0.25">
      <c r="A4283" t="s">
        <v>3542</v>
      </c>
      <c r="B4283" s="7">
        <v>7905725</v>
      </c>
      <c r="C4283" s="9">
        <v>45688</v>
      </c>
      <c r="D4283" t="s">
        <v>3539</v>
      </c>
      <c r="E4283" t="s">
        <v>8018</v>
      </c>
      <c r="I4283" s="3">
        <v>0</v>
      </c>
      <c r="J4283" s="3">
        <v>1330867.4099999999</v>
      </c>
      <c r="K4283" s="3">
        <v>1907271058.28</v>
      </c>
      <c r="N4283" t="s">
        <v>4877</v>
      </c>
      <c r="O4283" s="9">
        <v>45688.632939814801</v>
      </c>
      <c r="P4283" t="s">
        <v>62</v>
      </c>
      <c r="R4283" s="9"/>
      <c r="S4283" s="8" t="str">
        <f t="shared" si="132"/>
        <v>00085330</v>
      </c>
      <c r="T4283" s="8">
        <f t="shared" si="133"/>
        <v>7905725</v>
      </c>
    </row>
    <row r="4284" spans="1:20" x14ac:dyDescent="0.25">
      <c r="A4284" t="s">
        <v>3542</v>
      </c>
      <c r="B4284" s="7">
        <v>7905726</v>
      </c>
      <c r="C4284" s="9">
        <v>45688</v>
      </c>
      <c r="D4284" t="s">
        <v>4942</v>
      </c>
      <c r="E4284" t="s">
        <v>4684</v>
      </c>
      <c r="I4284" s="3">
        <v>2296750.37</v>
      </c>
      <c r="J4284" s="3">
        <v>0</v>
      </c>
      <c r="K4284" s="3">
        <v>1909567808.6500001</v>
      </c>
      <c r="N4284" t="s">
        <v>4877</v>
      </c>
      <c r="O4284" s="9">
        <v>45688.633437500001</v>
      </c>
      <c r="P4284" t="s">
        <v>4944</v>
      </c>
      <c r="R4284" s="9"/>
      <c r="S4284" s="8" t="str">
        <f t="shared" si="132"/>
        <v/>
      </c>
      <c r="T4284" s="8" t="str">
        <f t="shared" si="133"/>
        <v/>
      </c>
    </row>
    <row r="4285" spans="1:20" x14ac:dyDescent="0.25">
      <c r="A4285" t="s">
        <v>3542</v>
      </c>
      <c r="B4285" s="7">
        <v>7905727</v>
      </c>
      <c r="C4285" s="9">
        <v>45688</v>
      </c>
      <c r="D4285" t="s">
        <v>4942</v>
      </c>
      <c r="E4285" t="s">
        <v>4685</v>
      </c>
      <c r="I4285" s="3">
        <v>2625869.9</v>
      </c>
      <c r="J4285" s="3">
        <v>0</v>
      </c>
      <c r="K4285" s="3">
        <v>1912193678.55</v>
      </c>
      <c r="N4285" t="s">
        <v>4877</v>
      </c>
      <c r="O4285" s="9">
        <v>45688.633437500001</v>
      </c>
      <c r="P4285" t="s">
        <v>4944</v>
      </c>
      <c r="R4285" s="9"/>
      <c r="S4285" s="8" t="str">
        <f t="shared" si="132"/>
        <v/>
      </c>
      <c r="T4285" s="8" t="str">
        <f t="shared" si="133"/>
        <v/>
      </c>
    </row>
    <row r="4286" spans="1:20" x14ac:dyDescent="0.25">
      <c r="A4286" t="s">
        <v>3542</v>
      </c>
      <c r="B4286" s="7">
        <v>7905728</v>
      </c>
      <c r="C4286" s="9">
        <v>45688</v>
      </c>
      <c r="D4286" t="s">
        <v>4942</v>
      </c>
      <c r="E4286" t="s">
        <v>4686</v>
      </c>
      <c r="I4286" s="3">
        <v>1631349.97</v>
      </c>
      <c r="J4286" s="3">
        <v>0</v>
      </c>
      <c r="K4286" s="3">
        <v>1913825028.52</v>
      </c>
      <c r="N4286" t="s">
        <v>4877</v>
      </c>
      <c r="O4286" s="9">
        <v>45688.633437500001</v>
      </c>
      <c r="P4286" t="s">
        <v>4944</v>
      </c>
      <c r="R4286" s="9"/>
      <c r="S4286" s="8" t="str">
        <f t="shared" si="132"/>
        <v/>
      </c>
      <c r="T4286" s="8" t="str">
        <f t="shared" si="133"/>
        <v/>
      </c>
    </row>
    <row r="4287" spans="1:20" x14ac:dyDescent="0.25">
      <c r="A4287" t="s">
        <v>3542</v>
      </c>
      <c r="B4287" s="7">
        <v>7905729</v>
      </c>
      <c r="C4287" s="9">
        <v>45688</v>
      </c>
      <c r="D4287" t="s">
        <v>4942</v>
      </c>
      <c r="E4287" t="s">
        <v>4687</v>
      </c>
      <c r="I4287" s="3">
        <v>503291.73</v>
      </c>
      <c r="J4287" s="3">
        <v>0</v>
      </c>
      <c r="K4287" s="3">
        <v>1914328320.25</v>
      </c>
      <c r="N4287" t="s">
        <v>4877</v>
      </c>
      <c r="O4287" s="9">
        <v>45688.633437500001</v>
      </c>
      <c r="P4287" t="s">
        <v>4944</v>
      </c>
      <c r="R4287" s="9"/>
      <c r="S4287" s="8" t="str">
        <f t="shared" si="132"/>
        <v/>
      </c>
      <c r="T4287" s="8" t="str">
        <f t="shared" si="133"/>
        <v/>
      </c>
    </row>
    <row r="4288" spans="1:20" x14ac:dyDescent="0.25">
      <c r="A4288" t="s">
        <v>3542</v>
      </c>
      <c r="B4288" s="7">
        <v>7905732</v>
      </c>
      <c r="C4288" s="9">
        <v>45688</v>
      </c>
      <c r="D4288" t="s">
        <v>3539</v>
      </c>
      <c r="E4288" t="s">
        <v>8019</v>
      </c>
      <c r="I4288" s="3">
        <v>0</v>
      </c>
      <c r="J4288" s="3">
        <v>300000</v>
      </c>
      <c r="K4288" s="3">
        <v>1914028320.25</v>
      </c>
      <c r="N4288" t="s">
        <v>4877</v>
      </c>
      <c r="O4288" s="9">
        <v>45688.636747685203</v>
      </c>
      <c r="P4288" t="s">
        <v>83</v>
      </c>
      <c r="R4288" s="9"/>
      <c r="S4288" s="8" t="str">
        <f t="shared" si="132"/>
        <v>00085331</v>
      </c>
      <c r="T4288" s="8">
        <f t="shared" si="133"/>
        <v>7905732</v>
      </c>
    </row>
    <row r="4289" spans="1:20" x14ac:dyDescent="0.25">
      <c r="A4289" t="s">
        <v>3542</v>
      </c>
      <c r="B4289" s="7">
        <v>7905735</v>
      </c>
      <c r="C4289" s="9">
        <v>45688</v>
      </c>
      <c r="D4289" t="s">
        <v>4874</v>
      </c>
      <c r="E4289" t="s">
        <v>3373</v>
      </c>
      <c r="F4289" t="s">
        <v>4876</v>
      </c>
      <c r="I4289" s="3">
        <v>0</v>
      </c>
      <c r="J4289" s="3">
        <v>960751.66</v>
      </c>
      <c r="K4289" s="3">
        <v>1913067568.5899999</v>
      </c>
      <c r="N4289" t="s">
        <v>4877</v>
      </c>
      <c r="O4289" s="9">
        <v>45688.649768518502</v>
      </c>
      <c r="P4289" t="s">
        <v>26</v>
      </c>
      <c r="R4289" s="9"/>
      <c r="S4289" s="8" t="str">
        <f t="shared" si="132"/>
        <v/>
      </c>
      <c r="T4289" s="8" t="str">
        <f t="shared" si="133"/>
        <v/>
      </c>
    </row>
    <row r="4290" spans="1:20" x14ac:dyDescent="0.25">
      <c r="A4290" t="s">
        <v>3542</v>
      </c>
      <c r="B4290" s="7">
        <v>7905737</v>
      </c>
      <c r="C4290" s="9">
        <v>45688</v>
      </c>
      <c r="D4290" t="s">
        <v>4942</v>
      </c>
      <c r="E4290" t="s">
        <v>2964</v>
      </c>
      <c r="I4290" s="3">
        <v>11091373.75</v>
      </c>
      <c r="J4290" s="3">
        <v>0</v>
      </c>
      <c r="K4290" s="3">
        <v>1924158942.3399999</v>
      </c>
      <c r="N4290" t="s">
        <v>4877</v>
      </c>
      <c r="O4290" s="9">
        <v>45688.666516203702</v>
      </c>
      <c r="P4290" t="s">
        <v>4944</v>
      </c>
      <c r="R4290" s="9"/>
      <c r="S4290" s="8" t="str">
        <f t="shared" si="132"/>
        <v/>
      </c>
      <c r="T4290" s="8" t="str">
        <f t="shared" si="133"/>
        <v/>
      </c>
    </row>
    <row r="4291" spans="1:20" x14ac:dyDescent="0.25">
      <c r="A4291" t="s">
        <v>3542</v>
      </c>
      <c r="B4291" s="7">
        <v>7905738</v>
      </c>
      <c r="C4291" s="9">
        <v>45688</v>
      </c>
      <c r="D4291" t="s">
        <v>4942</v>
      </c>
      <c r="E4291" t="s">
        <v>4688</v>
      </c>
      <c r="I4291" s="3">
        <v>2307026.7599999998</v>
      </c>
      <c r="J4291" s="3">
        <v>0</v>
      </c>
      <c r="K4291" s="3">
        <v>1926465969.0999999</v>
      </c>
      <c r="N4291" t="s">
        <v>4877</v>
      </c>
      <c r="O4291" s="9">
        <v>45688.666701388902</v>
      </c>
      <c r="P4291" t="s">
        <v>4944</v>
      </c>
      <c r="R4291" s="9"/>
      <c r="S4291" s="8" t="str">
        <f t="shared" si="132"/>
        <v/>
      </c>
      <c r="T4291" s="8" t="str">
        <f t="shared" si="133"/>
        <v/>
      </c>
    </row>
    <row r="4292" spans="1:20" x14ac:dyDescent="0.25">
      <c r="A4292" t="s">
        <v>3542</v>
      </c>
      <c r="B4292" s="7">
        <v>7905739</v>
      </c>
      <c r="C4292" s="9">
        <v>45688</v>
      </c>
      <c r="D4292" t="s">
        <v>4942</v>
      </c>
      <c r="E4292" t="s">
        <v>4689</v>
      </c>
      <c r="I4292" s="3">
        <v>1026754.35</v>
      </c>
      <c r="J4292" s="3">
        <v>0</v>
      </c>
      <c r="K4292" s="3">
        <v>1927492723.45</v>
      </c>
      <c r="N4292" t="s">
        <v>4877</v>
      </c>
      <c r="O4292" s="9">
        <v>45688.666701388902</v>
      </c>
      <c r="P4292" t="s">
        <v>4944</v>
      </c>
      <c r="R4292" s="9"/>
      <c r="S4292" s="8" t="str">
        <f t="shared" ref="S4292:S4355" si="134">+IF(MID(E4292,1,1)="R",MID(E4292,5,8),"")</f>
        <v/>
      </c>
      <c r="T4292" s="8" t="str">
        <f t="shared" ref="T4292:T4355" si="135">+IF(MID(S4292,1,1)="0",B4292,"")</f>
        <v/>
      </c>
    </row>
    <row r="4293" spans="1:20" x14ac:dyDescent="0.25">
      <c r="A4293" t="s">
        <v>3542</v>
      </c>
      <c r="B4293" s="7">
        <v>7905740</v>
      </c>
      <c r="C4293" s="9">
        <v>45688</v>
      </c>
      <c r="D4293" t="s">
        <v>4942</v>
      </c>
      <c r="E4293" t="s">
        <v>4690</v>
      </c>
      <c r="I4293" s="3">
        <v>1837170.95</v>
      </c>
      <c r="J4293" s="3">
        <v>0</v>
      </c>
      <c r="K4293" s="3">
        <v>1929329894.4000001</v>
      </c>
      <c r="N4293" t="s">
        <v>4877</v>
      </c>
      <c r="O4293" s="9">
        <v>45688.666701388902</v>
      </c>
      <c r="P4293" t="s">
        <v>4944</v>
      </c>
      <c r="R4293" s="9"/>
      <c r="S4293" s="8" t="str">
        <f t="shared" si="134"/>
        <v/>
      </c>
      <c r="T4293" s="8" t="str">
        <f t="shared" si="135"/>
        <v/>
      </c>
    </row>
    <row r="4294" spans="1:20" x14ac:dyDescent="0.25">
      <c r="A4294" t="s">
        <v>3542</v>
      </c>
      <c r="B4294" s="7">
        <v>7905741</v>
      </c>
      <c r="C4294" s="9">
        <v>45688</v>
      </c>
      <c r="D4294" t="s">
        <v>4942</v>
      </c>
      <c r="E4294" t="s">
        <v>4691</v>
      </c>
      <c r="I4294" s="3">
        <v>324230.8</v>
      </c>
      <c r="J4294" s="3">
        <v>0</v>
      </c>
      <c r="K4294" s="3">
        <v>1929654125.2</v>
      </c>
      <c r="N4294" t="s">
        <v>4877</v>
      </c>
      <c r="O4294" s="9">
        <v>45688.666701388902</v>
      </c>
      <c r="P4294" t="s">
        <v>4944</v>
      </c>
      <c r="R4294" s="9"/>
      <c r="S4294" s="8" t="str">
        <f t="shared" si="134"/>
        <v/>
      </c>
      <c r="T4294" s="8" t="str">
        <f t="shared" si="135"/>
        <v/>
      </c>
    </row>
    <row r="4295" spans="1:20" x14ac:dyDescent="0.25">
      <c r="A4295" t="s">
        <v>3542</v>
      </c>
      <c r="B4295" s="7">
        <v>7905742</v>
      </c>
      <c r="C4295" s="9">
        <v>45688</v>
      </c>
      <c r="D4295" t="s">
        <v>4942</v>
      </c>
      <c r="E4295" t="s">
        <v>4692</v>
      </c>
      <c r="I4295" s="3">
        <v>475791.43</v>
      </c>
      <c r="J4295" s="3">
        <v>0</v>
      </c>
      <c r="K4295" s="3">
        <v>1930129916.6300001</v>
      </c>
      <c r="N4295" t="s">
        <v>4877</v>
      </c>
      <c r="O4295" s="9">
        <v>45688.666724536997</v>
      </c>
      <c r="P4295" t="s">
        <v>4944</v>
      </c>
      <c r="R4295" s="9"/>
      <c r="S4295" s="8" t="str">
        <f t="shared" si="134"/>
        <v/>
      </c>
      <c r="T4295" s="8" t="str">
        <f t="shared" si="135"/>
        <v/>
      </c>
    </row>
    <row r="4296" spans="1:20" x14ac:dyDescent="0.25">
      <c r="A4296" t="s">
        <v>3542</v>
      </c>
      <c r="B4296" s="7">
        <v>7905743</v>
      </c>
      <c r="C4296" s="9">
        <v>45688</v>
      </c>
      <c r="D4296" t="s">
        <v>4942</v>
      </c>
      <c r="E4296" t="s">
        <v>2599</v>
      </c>
      <c r="I4296" s="3">
        <v>1005123.63</v>
      </c>
      <c r="J4296" s="3">
        <v>0</v>
      </c>
      <c r="K4296" s="3">
        <v>1931135040.26</v>
      </c>
      <c r="N4296" t="s">
        <v>4877</v>
      </c>
      <c r="O4296" s="9">
        <v>45688.666747685202</v>
      </c>
      <c r="P4296" t="s">
        <v>4944</v>
      </c>
      <c r="R4296" s="9"/>
      <c r="S4296" s="8" t="str">
        <f t="shared" si="134"/>
        <v/>
      </c>
      <c r="T4296" s="8" t="str">
        <f t="shared" si="135"/>
        <v/>
      </c>
    </row>
    <row r="4297" spans="1:20" x14ac:dyDescent="0.25">
      <c r="A4297" t="s">
        <v>3542</v>
      </c>
      <c r="B4297" s="7">
        <v>7905744</v>
      </c>
      <c r="C4297" s="9">
        <v>45688</v>
      </c>
      <c r="D4297" t="s">
        <v>4942</v>
      </c>
      <c r="E4297" t="s">
        <v>2598</v>
      </c>
      <c r="I4297" s="3">
        <v>87262.36</v>
      </c>
      <c r="J4297" s="3">
        <v>0</v>
      </c>
      <c r="K4297" s="3">
        <v>1931222302.6199999</v>
      </c>
      <c r="N4297" t="s">
        <v>4877</v>
      </c>
      <c r="O4297" s="9">
        <v>45688.666747685202</v>
      </c>
      <c r="P4297" t="s">
        <v>4944</v>
      </c>
      <c r="R4297" s="9"/>
      <c r="S4297" s="8" t="str">
        <f t="shared" si="134"/>
        <v/>
      </c>
      <c r="T4297" s="8" t="str">
        <f t="shared" si="135"/>
        <v/>
      </c>
    </row>
    <row r="4298" spans="1:20" x14ac:dyDescent="0.25">
      <c r="A4298" t="s">
        <v>3542</v>
      </c>
      <c r="B4298" s="7">
        <v>7905745</v>
      </c>
      <c r="C4298" s="9">
        <v>45688</v>
      </c>
      <c r="D4298" t="s">
        <v>4942</v>
      </c>
      <c r="E4298" t="s">
        <v>4693</v>
      </c>
      <c r="I4298" s="3">
        <v>20283130.949999999</v>
      </c>
      <c r="J4298" s="3">
        <v>0</v>
      </c>
      <c r="K4298" s="3">
        <v>1951505433.5699999</v>
      </c>
      <c r="N4298" t="s">
        <v>4877</v>
      </c>
      <c r="O4298" s="9">
        <v>45688.666967592602</v>
      </c>
      <c r="P4298" t="s">
        <v>4944</v>
      </c>
      <c r="R4298" s="9"/>
      <c r="S4298" s="8" t="str">
        <f t="shared" si="134"/>
        <v/>
      </c>
      <c r="T4298" s="8" t="str">
        <f t="shared" si="135"/>
        <v/>
      </c>
    </row>
    <row r="4299" spans="1:20" x14ac:dyDescent="0.25">
      <c r="A4299" t="s">
        <v>3542</v>
      </c>
      <c r="B4299" s="7">
        <v>7905746</v>
      </c>
      <c r="C4299" s="9">
        <v>45688</v>
      </c>
      <c r="D4299" t="s">
        <v>4942</v>
      </c>
      <c r="E4299" t="s">
        <v>4694</v>
      </c>
      <c r="F4299" t="s">
        <v>8020</v>
      </c>
      <c r="I4299" s="3">
        <v>22566810.329999998</v>
      </c>
      <c r="J4299" s="3">
        <v>0</v>
      </c>
      <c r="K4299" s="3">
        <v>1974072243.9000001</v>
      </c>
      <c r="N4299" t="s">
        <v>4877</v>
      </c>
      <c r="O4299" s="9">
        <v>45688.667187500003</v>
      </c>
      <c r="P4299" t="s">
        <v>4944</v>
      </c>
      <c r="R4299" s="9"/>
      <c r="S4299" s="8" t="str">
        <f t="shared" si="134"/>
        <v/>
      </c>
      <c r="T4299" s="8" t="str">
        <f t="shared" si="135"/>
        <v/>
      </c>
    </row>
    <row r="4300" spans="1:20" x14ac:dyDescent="0.25">
      <c r="A4300" t="s">
        <v>3542</v>
      </c>
      <c r="B4300" s="7">
        <v>7905747</v>
      </c>
      <c r="C4300" s="9">
        <v>45688</v>
      </c>
      <c r="D4300" t="s">
        <v>4942</v>
      </c>
      <c r="E4300" t="s">
        <v>4695</v>
      </c>
      <c r="F4300" t="s">
        <v>8021</v>
      </c>
      <c r="I4300" s="3">
        <v>9155055.1999999993</v>
      </c>
      <c r="J4300" s="3">
        <v>0</v>
      </c>
      <c r="K4300" s="3">
        <v>1983227299.0999999</v>
      </c>
      <c r="N4300" t="s">
        <v>4877</v>
      </c>
      <c r="O4300" s="9">
        <v>45688.667199074102</v>
      </c>
      <c r="P4300" t="s">
        <v>4944</v>
      </c>
      <c r="R4300" s="9"/>
      <c r="S4300" s="8" t="str">
        <f t="shared" si="134"/>
        <v/>
      </c>
      <c r="T4300" s="8" t="str">
        <f t="shared" si="135"/>
        <v/>
      </c>
    </row>
    <row r="4301" spans="1:20" x14ac:dyDescent="0.25">
      <c r="A4301" t="s">
        <v>3542</v>
      </c>
      <c r="B4301" s="7">
        <v>7905755</v>
      </c>
      <c r="C4301" s="9">
        <v>45688</v>
      </c>
      <c r="D4301" t="s">
        <v>3539</v>
      </c>
      <c r="E4301" t="s">
        <v>8022</v>
      </c>
      <c r="I4301" s="3">
        <v>0</v>
      </c>
      <c r="J4301" s="3">
        <v>186084.36</v>
      </c>
      <c r="K4301" s="3">
        <v>1983041214.74</v>
      </c>
      <c r="N4301" t="s">
        <v>4877</v>
      </c>
      <c r="O4301" s="9">
        <v>45688.684305555602</v>
      </c>
      <c r="P4301" t="s">
        <v>62</v>
      </c>
      <c r="R4301" s="9"/>
      <c r="S4301" s="8" t="str">
        <f t="shared" si="134"/>
        <v>00085333</v>
      </c>
      <c r="T4301" s="8">
        <f t="shared" si="135"/>
        <v>7905755</v>
      </c>
    </row>
    <row r="4302" spans="1:20" x14ac:dyDescent="0.25">
      <c r="A4302" t="s">
        <v>3542</v>
      </c>
      <c r="B4302" s="7">
        <v>7905758</v>
      </c>
      <c r="C4302" s="9">
        <v>45688</v>
      </c>
      <c r="D4302" t="s">
        <v>4942</v>
      </c>
      <c r="E4302" t="s">
        <v>4696</v>
      </c>
      <c r="I4302" s="3">
        <v>3738305.08</v>
      </c>
      <c r="J4302" s="3">
        <v>0</v>
      </c>
      <c r="K4302" s="3">
        <v>1986779519.8199999</v>
      </c>
      <c r="N4302" t="s">
        <v>4877</v>
      </c>
      <c r="O4302" s="9">
        <v>45688.693009259303</v>
      </c>
      <c r="P4302" t="s">
        <v>4944</v>
      </c>
      <c r="R4302" s="9"/>
      <c r="S4302" s="8" t="str">
        <f t="shared" si="134"/>
        <v/>
      </c>
      <c r="T4302" s="8" t="str">
        <f t="shared" si="135"/>
        <v/>
      </c>
    </row>
    <row r="4303" spans="1:20" x14ac:dyDescent="0.25">
      <c r="A4303" t="s">
        <v>3542</v>
      </c>
      <c r="B4303" s="7">
        <v>7905759</v>
      </c>
      <c r="C4303" s="9">
        <v>45688</v>
      </c>
      <c r="D4303" t="s">
        <v>4942</v>
      </c>
      <c r="E4303" t="s">
        <v>4697</v>
      </c>
      <c r="I4303" s="3">
        <v>2973096.72</v>
      </c>
      <c r="J4303" s="3">
        <v>0</v>
      </c>
      <c r="K4303" s="3">
        <v>1989752616.54</v>
      </c>
      <c r="N4303" t="s">
        <v>4877</v>
      </c>
      <c r="O4303" s="9">
        <v>45688.693009259303</v>
      </c>
      <c r="P4303" t="s">
        <v>4944</v>
      </c>
      <c r="R4303" s="9"/>
      <c r="S4303" s="8" t="str">
        <f t="shared" si="134"/>
        <v/>
      </c>
      <c r="T4303" s="8" t="str">
        <f t="shared" si="135"/>
        <v/>
      </c>
    </row>
    <row r="4304" spans="1:20" x14ac:dyDescent="0.25">
      <c r="A4304" t="s">
        <v>3542</v>
      </c>
      <c r="B4304" s="7">
        <v>7905760</v>
      </c>
      <c r="C4304" s="9">
        <v>45688</v>
      </c>
      <c r="D4304" t="s">
        <v>4942</v>
      </c>
      <c r="E4304" t="s">
        <v>4698</v>
      </c>
      <c r="I4304" s="3">
        <v>5000131.59</v>
      </c>
      <c r="J4304" s="3">
        <v>0</v>
      </c>
      <c r="K4304" s="3">
        <v>1994752748.1300001</v>
      </c>
      <c r="N4304" t="s">
        <v>4877</v>
      </c>
      <c r="O4304" s="9">
        <v>45688.693009259303</v>
      </c>
      <c r="P4304" t="s">
        <v>4944</v>
      </c>
      <c r="R4304" s="9"/>
      <c r="S4304" s="8" t="str">
        <f t="shared" si="134"/>
        <v/>
      </c>
      <c r="T4304" s="8" t="str">
        <f t="shared" si="135"/>
        <v/>
      </c>
    </row>
    <row r="4305" spans="1:20" x14ac:dyDescent="0.25">
      <c r="A4305" t="s">
        <v>3542</v>
      </c>
      <c r="B4305" s="7">
        <v>7905761</v>
      </c>
      <c r="C4305" s="9">
        <v>45688</v>
      </c>
      <c r="D4305" t="s">
        <v>4942</v>
      </c>
      <c r="E4305" t="s">
        <v>4699</v>
      </c>
      <c r="I4305" s="3">
        <v>6144332.04</v>
      </c>
      <c r="J4305" s="3">
        <v>0</v>
      </c>
      <c r="K4305" s="3">
        <v>2000897080.1700001</v>
      </c>
      <c r="N4305" t="s">
        <v>4877</v>
      </c>
      <c r="O4305" s="9">
        <v>45688.693009259303</v>
      </c>
      <c r="P4305" t="s">
        <v>4944</v>
      </c>
      <c r="R4305" s="9"/>
      <c r="S4305" s="8" t="str">
        <f t="shared" si="134"/>
        <v/>
      </c>
      <c r="T4305" s="8" t="str">
        <f t="shared" si="135"/>
        <v/>
      </c>
    </row>
    <row r="4306" spans="1:20" x14ac:dyDescent="0.25">
      <c r="A4306" t="s">
        <v>3542</v>
      </c>
      <c r="B4306" s="7">
        <v>7905762</v>
      </c>
      <c r="C4306" s="9">
        <v>45688</v>
      </c>
      <c r="D4306" t="s">
        <v>4942</v>
      </c>
      <c r="E4306" t="s">
        <v>4700</v>
      </c>
      <c r="I4306" s="3">
        <v>1951279.26</v>
      </c>
      <c r="J4306" s="3">
        <v>0</v>
      </c>
      <c r="K4306" s="3">
        <v>2002848359.4300001</v>
      </c>
      <c r="N4306" t="s">
        <v>4877</v>
      </c>
      <c r="O4306" s="9">
        <v>45688.693009259303</v>
      </c>
      <c r="P4306" t="s">
        <v>4944</v>
      </c>
      <c r="R4306" s="9"/>
      <c r="S4306" s="8" t="str">
        <f t="shared" si="134"/>
        <v/>
      </c>
      <c r="T4306" s="8" t="str">
        <f t="shared" si="135"/>
        <v/>
      </c>
    </row>
    <row r="4307" spans="1:20" x14ac:dyDescent="0.25">
      <c r="A4307" t="s">
        <v>3542</v>
      </c>
      <c r="B4307" s="7">
        <v>7905763</v>
      </c>
      <c r="C4307" s="9">
        <v>45688</v>
      </c>
      <c r="D4307" t="s">
        <v>4942</v>
      </c>
      <c r="E4307" t="s">
        <v>4701</v>
      </c>
      <c r="I4307" s="3">
        <v>1544582.78</v>
      </c>
      <c r="J4307" s="3">
        <v>0</v>
      </c>
      <c r="K4307" s="3">
        <v>2004392942.21</v>
      </c>
      <c r="N4307" t="s">
        <v>4877</v>
      </c>
      <c r="O4307" s="9">
        <v>45688.693009259303</v>
      </c>
      <c r="P4307" t="s">
        <v>4944</v>
      </c>
      <c r="R4307" s="9"/>
      <c r="S4307" s="8" t="str">
        <f t="shared" si="134"/>
        <v/>
      </c>
      <c r="T4307" s="8" t="str">
        <f t="shared" si="135"/>
        <v/>
      </c>
    </row>
    <row r="4308" spans="1:20" x14ac:dyDescent="0.25">
      <c r="A4308" t="s">
        <v>3542</v>
      </c>
      <c r="B4308" s="7">
        <v>7905764</v>
      </c>
      <c r="C4308" s="9">
        <v>45688</v>
      </c>
      <c r="D4308" t="s">
        <v>4942</v>
      </c>
      <c r="E4308" t="s">
        <v>4702</v>
      </c>
      <c r="I4308" s="3">
        <v>2.54</v>
      </c>
      <c r="J4308" s="3">
        <v>0</v>
      </c>
      <c r="K4308" s="3">
        <v>2004392944.75</v>
      </c>
      <c r="N4308" t="s">
        <v>4877</v>
      </c>
      <c r="O4308" s="9">
        <v>45688.693009259303</v>
      </c>
      <c r="P4308" t="s">
        <v>4944</v>
      </c>
      <c r="R4308" s="9"/>
      <c r="S4308" s="8" t="str">
        <f t="shared" si="134"/>
        <v/>
      </c>
      <c r="T4308" s="8" t="str">
        <f t="shared" si="135"/>
        <v/>
      </c>
    </row>
    <row r="4309" spans="1:20" x14ac:dyDescent="0.25">
      <c r="A4309" t="s">
        <v>3542</v>
      </c>
      <c r="B4309" s="7">
        <v>7905765</v>
      </c>
      <c r="C4309" s="9">
        <v>45688</v>
      </c>
      <c r="D4309" t="s">
        <v>4942</v>
      </c>
      <c r="E4309" t="s">
        <v>4703</v>
      </c>
      <c r="F4309" t="s">
        <v>8023</v>
      </c>
      <c r="I4309" s="3">
        <v>8287360.21</v>
      </c>
      <c r="J4309" s="3">
        <v>0</v>
      </c>
      <c r="K4309" s="3">
        <v>2012680304.96</v>
      </c>
      <c r="N4309" t="s">
        <v>4877</v>
      </c>
      <c r="O4309" s="9">
        <v>45688.693032407398</v>
      </c>
      <c r="P4309" t="s">
        <v>4944</v>
      </c>
      <c r="R4309" s="9"/>
      <c r="S4309" s="8" t="str">
        <f t="shared" si="134"/>
        <v/>
      </c>
      <c r="T4309" s="8" t="str">
        <f t="shared" si="135"/>
        <v/>
      </c>
    </row>
    <row r="4310" spans="1:20" x14ac:dyDescent="0.25">
      <c r="A4310" t="s">
        <v>3542</v>
      </c>
      <c r="B4310" s="7">
        <v>7905767</v>
      </c>
      <c r="C4310" s="9">
        <v>45688</v>
      </c>
      <c r="D4310" t="s">
        <v>4942</v>
      </c>
      <c r="E4310" t="s">
        <v>4704</v>
      </c>
      <c r="F4310" t="s">
        <v>8024</v>
      </c>
      <c r="I4310" s="3">
        <v>16396629.609999999</v>
      </c>
      <c r="J4310" s="3">
        <v>0</v>
      </c>
      <c r="K4310" s="3">
        <v>2029076934.5699999</v>
      </c>
      <c r="N4310" t="s">
        <v>4877</v>
      </c>
      <c r="O4310" s="9">
        <v>45688.693055555603</v>
      </c>
      <c r="P4310" t="s">
        <v>4944</v>
      </c>
      <c r="R4310" s="9"/>
      <c r="S4310" s="8" t="str">
        <f t="shared" si="134"/>
        <v/>
      </c>
      <c r="T4310" s="8" t="str">
        <f t="shared" si="135"/>
        <v/>
      </c>
    </row>
    <row r="4311" spans="1:20" x14ac:dyDescent="0.25">
      <c r="A4311" t="s">
        <v>3542</v>
      </c>
      <c r="B4311" s="7">
        <v>7905770</v>
      </c>
      <c r="C4311" s="9">
        <v>45688</v>
      </c>
      <c r="D4311" t="s">
        <v>4942</v>
      </c>
      <c r="E4311" t="s">
        <v>4705</v>
      </c>
      <c r="I4311" s="3">
        <v>9425012.9100000001</v>
      </c>
      <c r="J4311" s="3">
        <v>0</v>
      </c>
      <c r="K4311" s="3">
        <v>2038501947.48</v>
      </c>
      <c r="N4311" t="s">
        <v>4877</v>
      </c>
      <c r="O4311" s="9">
        <v>45688.703333333302</v>
      </c>
      <c r="P4311" t="s">
        <v>4944</v>
      </c>
      <c r="R4311" s="9"/>
      <c r="S4311" s="8" t="str">
        <f t="shared" si="134"/>
        <v/>
      </c>
      <c r="T4311" s="8" t="str">
        <f t="shared" si="135"/>
        <v/>
      </c>
    </row>
    <row r="4312" spans="1:20" x14ac:dyDescent="0.25">
      <c r="A4312" t="s">
        <v>3542</v>
      </c>
      <c r="B4312" s="7">
        <v>7905771</v>
      </c>
      <c r="C4312" s="9">
        <v>45688</v>
      </c>
      <c r="D4312" t="s">
        <v>4942</v>
      </c>
      <c r="E4312" t="s">
        <v>4706</v>
      </c>
      <c r="F4312" t="s">
        <v>8025</v>
      </c>
      <c r="I4312" s="3">
        <v>18607447.859999999</v>
      </c>
      <c r="J4312" s="3">
        <v>0</v>
      </c>
      <c r="K4312" s="3">
        <v>2057109395.3399999</v>
      </c>
      <c r="N4312" t="s">
        <v>4877</v>
      </c>
      <c r="O4312" s="9">
        <v>45688.703368055598</v>
      </c>
      <c r="P4312" t="s">
        <v>4944</v>
      </c>
      <c r="R4312" s="9"/>
      <c r="S4312" s="8" t="str">
        <f t="shared" si="134"/>
        <v/>
      </c>
      <c r="T4312" s="8" t="str">
        <f t="shared" si="135"/>
        <v/>
      </c>
    </row>
    <row r="4313" spans="1:20" x14ac:dyDescent="0.25">
      <c r="A4313" t="s">
        <v>3542</v>
      </c>
      <c r="B4313" s="7">
        <v>7905772</v>
      </c>
      <c r="C4313" s="9">
        <v>45688</v>
      </c>
      <c r="D4313" t="s">
        <v>4942</v>
      </c>
      <c r="E4313" t="s">
        <v>4707</v>
      </c>
      <c r="F4313" t="s">
        <v>8026</v>
      </c>
      <c r="I4313" s="3">
        <v>14460286.130000001</v>
      </c>
      <c r="J4313" s="3">
        <v>0</v>
      </c>
      <c r="K4313" s="3">
        <v>2071569681.47</v>
      </c>
      <c r="N4313" t="s">
        <v>4877</v>
      </c>
      <c r="O4313" s="9">
        <v>45688.7033912037</v>
      </c>
      <c r="P4313" t="s">
        <v>4944</v>
      </c>
      <c r="R4313" s="9"/>
      <c r="S4313" s="8" t="str">
        <f t="shared" si="134"/>
        <v/>
      </c>
      <c r="T4313" s="8" t="str">
        <f t="shared" si="135"/>
        <v/>
      </c>
    </row>
    <row r="4314" spans="1:20" x14ac:dyDescent="0.25">
      <c r="A4314" t="s">
        <v>3542</v>
      </c>
      <c r="B4314" s="7">
        <v>7905773</v>
      </c>
      <c r="C4314" s="9">
        <v>45688</v>
      </c>
      <c r="D4314" t="s">
        <v>4942</v>
      </c>
      <c r="E4314" t="s">
        <v>4708</v>
      </c>
      <c r="F4314" t="s">
        <v>8027</v>
      </c>
      <c r="I4314" s="3">
        <v>9859286.0899999999</v>
      </c>
      <c r="J4314" s="3">
        <v>0</v>
      </c>
      <c r="K4314" s="3">
        <v>2081428967.5599999</v>
      </c>
      <c r="N4314" t="s">
        <v>4877</v>
      </c>
      <c r="O4314" s="9">
        <v>45688.703414351898</v>
      </c>
      <c r="P4314" t="s">
        <v>4944</v>
      </c>
      <c r="R4314" s="9"/>
      <c r="S4314" s="8" t="str">
        <f t="shared" si="134"/>
        <v/>
      </c>
      <c r="T4314" s="8" t="str">
        <f t="shared" si="135"/>
        <v/>
      </c>
    </row>
    <row r="4315" spans="1:20" x14ac:dyDescent="0.25">
      <c r="A4315" t="s">
        <v>3542</v>
      </c>
      <c r="B4315" s="7">
        <v>7905786</v>
      </c>
      <c r="C4315" s="9">
        <v>45690</v>
      </c>
      <c r="D4315" t="s">
        <v>3539</v>
      </c>
      <c r="E4315" t="s">
        <v>8028</v>
      </c>
      <c r="I4315" s="3">
        <v>0</v>
      </c>
      <c r="J4315" s="3">
        <v>300610</v>
      </c>
      <c r="K4315" s="3">
        <v>2081128357.5599999</v>
      </c>
      <c r="N4315" t="s">
        <v>4877</v>
      </c>
      <c r="O4315" s="9">
        <v>45690.3991087963</v>
      </c>
      <c r="P4315" t="s">
        <v>368</v>
      </c>
      <c r="R4315" s="9"/>
      <c r="S4315" s="8" t="str">
        <f t="shared" si="134"/>
        <v>00085335</v>
      </c>
      <c r="T4315" s="8">
        <f t="shared" si="135"/>
        <v>7905786</v>
      </c>
    </row>
    <row r="4316" spans="1:20" x14ac:dyDescent="0.25">
      <c r="A4316" t="s">
        <v>3542</v>
      </c>
      <c r="B4316" s="7">
        <v>7905787</v>
      </c>
      <c r="C4316" s="9">
        <v>45690</v>
      </c>
      <c r="D4316" t="s">
        <v>3539</v>
      </c>
      <c r="E4316" t="s">
        <v>8029</v>
      </c>
      <c r="I4316" s="3">
        <v>0</v>
      </c>
      <c r="J4316" s="3">
        <v>1061222.7</v>
      </c>
      <c r="K4316" s="3">
        <v>2080067134.8599999</v>
      </c>
      <c r="N4316" t="s">
        <v>4877</v>
      </c>
      <c r="O4316" s="9">
        <v>45690.400601851798</v>
      </c>
      <c r="P4316" t="s">
        <v>368</v>
      </c>
      <c r="R4316" s="9"/>
      <c r="S4316" s="8" t="str">
        <f t="shared" si="134"/>
        <v>00085336</v>
      </c>
      <c r="T4316" s="8">
        <f t="shared" si="135"/>
        <v>7905787</v>
      </c>
    </row>
    <row r="4317" spans="1:20" x14ac:dyDescent="0.25">
      <c r="A4317" t="s">
        <v>3542</v>
      </c>
      <c r="B4317" s="7">
        <v>7905788</v>
      </c>
      <c r="C4317" s="9">
        <v>45690</v>
      </c>
      <c r="D4317" t="s">
        <v>4874</v>
      </c>
      <c r="E4317" t="s">
        <v>2986</v>
      </c>
      <c r="F4317" t="s">
        <v>4876</v>
      </c>
      <c r="I4317" s="3">
        <v>0</v>
      </c>
      <c r="J4317" s="3">
        <v>474617.12</v>
      </c>
      <c r="K4317" s="3">
        <v>2079592517.74</v>
      </c>
      <c r="N4317" t="s">
        <v>4877</v>
      </c>
      <c r="O4317" s="9">
        <v>45690.401921296303</v>
      </c>
      <c r="P4317" t="s">
        <v>368</v>
      </c>
      <c r="R4317" s="9"/>
      <c r="S4317" s="8" t="str">
        <f t="shared" si="134"/>
        <v/>
      </c>
      <c r="T4317" s="8" t="str">
        <f t="shared" si="135"/>
        <v/>
      </c>
    </row>
    <row r="4318" spans="1:20" x14ac:dyDescent="0.25">
      <c r="A4318" t="s">
        <v>3542</v>
      </c>
      <c r="B4318" s="7">
        <v>7905789</v>
      </c>
      <c r="C4318" s="9">
        <v>45690</v>
      </c>
      <c r="D4318" t="s">
        <v>3539</v>
      </c>
      <c r="E4318" t="s">
        <v>8030</v>
      </c>
      <c r="I4318" s="3">
        <v>0</v>
      </c>
      <c r="J4318" s="3">
        <v>9017725.0999999996</v>
      </c>
      <c r="K4318" s="3">
        <v>2070574792.6400001</v>
      </c>
      <c r="N4318" t="s">
        <v>4877</v>
      </c>
      <c r="O4318" s="9">
        <v>45690.401921296303</v>
      </c>
      <c r="P4318" t="s">
        <v>368</v>
      </c>
      <c r="R4318" s="9"/>
      <c r="S4318" s="8" t="str">
        <f t="shared" si="134"/>
        <v>00085337</v>
      </c>
      <c r="T4318" s="8">
        <f t="shared" si="135"/>
        <v>7905789</v>
      </c>
    </row>
    <row r="4319" spans="1:20" x14ac:dyDescent="0.25">
      <c r="A4319" t="s">
        <v>3542</v>
      </c>
      <c r="B4319" s="7">
        <v>7905790</v>
      </c>
      <c r="C4319" s="9">
        <v>45690</v>
      </c>
      <c r="D4319" t="s">
        <v>3539</v>
      </c>
      <c r="E4319" t="s">
        <v>8031</v>
      </c>
      <c r="I4319" s="3">
        <v>0</v>
      </c>
      <c r="J4319" s="3">
        <v>216312.04</v>
      </c>
      <c r="K4319" s="3">
        <v>2070358480.5999999</v>
      </c>
      <c r="N4319" t="s">
        <v>4877</v>
      </c>
      <c r="O4319" s="9">
        <v>45690.403460648202</v>
      </c>
      <c r="P4319" t="s">
        <v>368</v>
      </c>
      <c r="R4319" s="9"/>
      <c r="S4319" s="8" t="str">
        <f t="shared" si="134"/>
        <v>00085338</v>
      </c>
      <c r="T4319" s="8">
        <f t="shared" si="135"/>
        <v>7905790</v>
      </c>
    </row>
    <row r="4320" spans="1:20" x14ac:dyDescent="0.25">
      <c r="A4320" t="s">
        <v>3542</v>
      </c>
      <c r="B4320" s="7">
        <v>7905791</v>
      </c>
      <c r="C4320" s="9">
        <v>45690</v>
      </c>
      <c r="D4320" t="s">
        <v>3539</v>
      </c>
      <c r="E4320" t="s">
        <v>8032</v>
      </c>
      <c r="I4320" s="3">
        <v>0</v>
      </c>
      <c r="J4320" s="3">
        <v>2463380.9700000002</v>
      </c>
      <c r="K4320" s="3">
        <v>2067895099.6300001</v>
      </c>
      <c r="N4320" t="s">
        <v>4877</v>
      </c>
      <c r="O4320" s="9">
        <v>45690.419467592597</v>
      </c>
      <c r="P4320" t="s">
        <v>368</v>
      </c>
      <c r="R4320" s="9"/>
      <c r="S4320" s="8" t="str">
        <f t="shared" si="134"/>
        <v>00085339</v>
      </c>
      <c r="T4320" s="8">
        <f t="shared" si="135"/>
        <v>7905791</v>
      </c>
    </row>
    <row r="4321" spans="1:20" x14ac:dyDescent="0.25">
      <c r="A4321" t="s">
        <v>3542</v>
      </c>
      <c r="B4321" s="7">
        <v>7905792</v>
      </c>
      <c r="C4321" s="9">
        <v>45690</v>
      </c>
      <c r="D4321" t="s">
        <v>3539</v>
      </c>
      <c r="E4321" t="s">
        <v>8033</v>
      </c>
      <c r="I4321" s="3">
        <v>0</v>
      </c>
      <c r="J4321" s="3">
        <v>21367074.02</v>
      </c>
      <c r="K4321" s="3">
        <v>2046528025.6099999</v>
      </c>
      <c r="N4321" t="s">
        <v>4877</v>
      </c>
      <c r="O4321" s="9">
        <v>45690.426076388903</v>
      </c>
      <c r="P4321" t="s">
        <v>368</v>
      </c>
      <c r="R4321" s="9"/>
      <c r="S4321" s="8" t="str">
        <f t="shared" si="134"/>
        <v>00085340</v>
      </c>
      <c r="T4321" s="8">
        <f t="shared" si="135"/>
        <v>7905792</v>
      </c>
    </row>
    <row r="4322" spans="1:20" x14ac:dyDescent="0.25">
      <c r="A4322" t="s">
        <v>3542</v>
      </c>
      <c r="B4322" s="7">
        <v>7905793</v>
      </c>
      <c r="C4322" s="9">
        <v>45690</v>
      </c>
      <c r="D4322" t="s">
        <v>3539</v>
      </c>
      <c r="E4322" t="s">
        <v>8034</v>
      </c>
      <c r="I4322" s="3">
        <v>0</v>
      </c>
      <c r="J4322" s="3">
        <v>7300000</v>
      </c>
      <c r="K4322" s="3">
        <v>2039228025.6099999</v>
      </c>
      <c r="N4322" t="s">
        <v>4877</v>
      </c>
      <c r="O4322" s="9">
        <v>45690.436585648102</v>
      </c>
      <c r="P4322" t="s">
        <v>368</v>
      </c>
      <c r="R4322" s="9"/>
      <c r="S4322" s="8" t="str">
        <f t="shared" si="134"/>
        <v>00085341</v>
      </c>
      <c r="T4322" s="8">
        <f t="shared" si="135"/>
        <v>7905793</v>
      </c>
    </row>
    <row r="4323" spans="1:20" x14ac:dyDescent="0.25">
      <c r="A4323" t="s">
        <v>3542</v>
      </c>
      <c r="B4323" s="7">
        <v>7905794</v>
      </c>
      <c r="C4323" s="9">
        <v>45690</v>
      </c>
      <c r="D4323" t="s">
        <v>4874</v>
      </c>
      <c r="E4323" t="s">
        <v>3107</v>
      </c>
      <c r="F4323" t="s">
        <v>4876</v>
      </c>
      <c r="I4323" s="3">
        <v>0</v>
      </c>
      <c r="J4323" s="3">
        <v>66105.89</v>
      </c>
      <c r="K4323" s="3">
        <v>2039161919.72</v>
      </c>
      <c r="N4323" t="s">
        <v>4877</v>
      </c>
      <c r="O4323" s="9">
        <v>45690.440324074101</v>
      </c>
      <c r="P4323" t="s">
        <v>368</v>
      </c>
      <c r="R4323" s="9"/>
      <c r="S4323" s="8" t="str">
        <f t="shared" si="134"/>
        <v/>
      </c>
      <c r="T4323" s="8" t="str">
        <f t="shared" si="135"/>
        <v/>
      </c>
    </row>
    <row r="4324" spans="1:20" x14ac:dyDescent="0.25">
      <c r="A4324" t="s">
        <v>3542</v>
      </c>
      <c r="B4324" s="7">
        <v>7905795</v>
      </c>
      <c r="C4324" s="9">
        <v>45690</v>
      </c>
      <c r="D4324" t="s">
        <v>3539</v>
      </c>
      <c r="E4324" t="s">
        <v>8035</v>
      </c>
      <c r="I4324" s="3">
        <v>0</v>
      </c>
      <c r="J4324" s="3">
        <v>1256012.04</v>
      </c>
      <c r="K4324" s="3">
        <v>2037905907.6800001</v>
      </c>
      <c r="N4324" t="s">
        <v>4877</v>
      </c>
      <c r="O4324" s="9">
        <v>45690.440324074101</v>
      </c>
      <c r="P4324" t="s">
        <v>368</v>
      </c>
      <c r="R4324" s="9"/>
      <c r="S4324" s="8" t="str">
        <f t="shared" si="134"/>
        <v>00085342</v>
      </c>
      <c r="T4324" s="8">
        <f t="shared" si="135"/>
        <v>7905795</v>
      </c>
    </row>
    <row r="4325" spans="1:20" x14ac:dyDescent="0.25">
      <c r="A4325" t="s">
        <v>3542</v>
      </c>
      <c r="B4325" s="7">
        <v>7905796</v>
      </c>
      <c r="C4325" s="9">
        <v>45690</v>
      </c>
      <c r="D4325" t="s">
        <v>4874</v>
      </c>
      <c r="E4325" t="s">
        <v>3204</v>
      </c>
      <c r="F4325" t="s">
        <v>4876</v>
      </c>
      <c r="I4325" s="3">
        <v>0</v>
      </c>
      <c r="J4325" s="3">
        <v>81922.179999999993</v>
      </c>
      <c r="K4325" s="3">
        <v>2037823985.5</v>
      </c>
      <c r="N4325" t="s">
        <v>4877</v>
      </c>
      <c r="O4325" s="9">
        <v>45690.441851851901</v>
      </c>
      <c r="P4325" t="s">
        <v>368</v>
      </c>
      <c r="R4325" s="9"/>
      <c r="S4325" s="8" t="str">
        <f t="shared" si="134"/>
        <v/>
      </c>
      <c r="T4325" s="8" t="str">
        <f t="shared" si="135"/>
        <v/>
      </c>
    </row>
    <row r="4326" spans="1:20" x14ac:dyDescent="0.25">
      <c r="A4326" t="s">
        <v>3542</v>
      </c>
      <c r="B4326" s="7">
        <v>7905797</v>
      </c>
      <c r="C4326" s="9">
        <v>45690</v>
      </c>
      <c r="D4326" t="s">
        <v>3539</v>
      </c>
      <c r="E4326" t="s">
        <v>8036</v>
      </c>
      <c r="I4326" s="3">
        <v>0</v>
      </c>
      <c r="J4326" s="3">
        <v>908321.49</v>
      </c>
      <c r="K4326" s="3">
        <v>2036915664.01</v>
      </c>
      <c r="N4326" t="s">
        <v>4877</v>
      </c>
      <c r="O4326" s="9">
        <v>45690.441851851901</v>
      </c>
      <c r="P4326" t="s">
        <v>368</v>
      </c>
      <c r="R4326" s="9"/>
      <c r="S4326" s="8" t="str">
        <f t="shared" si="134"/>
        <v>00085343</v>
      </c>
      <c r="T4326" s="8">
        <f t="shared" si="135"/>
        <v>7905797</v>
      </c>
    </row>
    <row r="4327" spans="1:20" x14ac:dyDescent="0.25">
      <c r="A4327" t="s">
        <v>3542</v>
      </c>
      <c r="B4327" s="7">
        <v>7905804</v>
      </c>
      <c r="C4327" s="9">
        <v>45690</v>
      </c>
      <c r="D4327" t="s">
        <v>4874</v>
      </c>
      <c r="E4327" t="s">
        <v>3276</v>
      </c>
      <c r="F4327" t="s">
        <v>4876</v>
      </c>
      <c r="I4327" s="3">
        <v>0</v>
      </c>
      <c r="J4327" s="3">
        <v>73289.89</v>
      </c>
      <c r="K4327" s="3">
        <v>2036842374.1199999</v>
      </c>
      <c r="N4327" t="s">
        <v>4877</v>
      </c>
      <c r="O4327" s="9">
        <v>45690.459895833301</v>
      </c>
      <c r="P4327" t="s">
        <v>368</v>
      </c>
      <c r="R4327" s="9"/>
      <c r="S4327" s="8" t="str">
        <f t="shared" si="134"/>
        <v/>
      </c>
      <c r="T4327" s="8" t="str">
        <f t="shared" si="135"/>
        <v/>
      </c>
    </row>
    <row r="4328" spans="1:20" x14ac:dyDescent="0.25">
      <c r="A4328" t="s">
        <v>3542</v>
      </c>
      <c r="B4328" s="7">
        <v>7905805</v>
      </c>
      <c r="C4328" s="9">
        <v>45690</v>
      </c>
      <c r="D4328" t="s">
        <v>3539</v>
      </c>
      <c r="E4328" t="s">
        <v>8037</v>
      </c>
      <c r="I4328" s="3">
        <v>0</v>
      </c>
      <c r="J4328" s="3">
        <v>1392507.9</v>
      </c>
      <c r="K4328" s="3">
        <v>2035449866.22</v>
      </c>
      <c r="N4328" t="s">
        <v>4877</v>
      </c>
      <c r="O4328" s="9">
        <v>45690.459895833301</v>
      </c>
      <c r="P4328" t="s">
        <v>368</v>
      </c>
      <c r="R4328" s="9"/>
      <c r="S4328" s="8" t="str">
        <f t="shared" si="134"/>
        <v>00085350</v>
      </c>
      <c r="T4328" s="8">
        <f t="shared" si="135"/>
        <v>7905805</v>
      </c>
    </row>
    <row r="4329" spans="1:20" x14ac:dyDescent="0.25">
      <c r="A4329" t="s">
        <v>3542</v>
      </c>
      <c r="B4329" s="7">
        <v>7905663</v>
      </c>
      <c r="C4329" s="9">
        <v>45691</v>
      </c>
      <c r="D4329" t="s">
        <v>4874</v>
      </c>
      <c r="E4329" t="s">
        <v>4709</v>
      </c>
      <c r="I4329" s="3">
        <v>1422960</v>
      </c>
      <c r="J4329" s="3">
        <v>0</v>
      </c>
      <c r="K4329" s="3">
        <v>2036872826.22</v>
      </c>
      <c r="N4329" t="s">
        <v>4877</v>
      </c>
      <c r="O4329" s="9">
        <v>45688.571469907401</v>
      </c>
      <c r="P4329" t="s">
        <v>5001</v>
      </c>
      <c r="R4329" s="9"/>
      <c r="S4329" s="8" t="str">
        <f t="shared" si="134"/>
        <v/>
      </c>
      <c r="T4329" s="8" t="str">
        <f t="shared" si="135"/>
        <v/>
      </c>
    </row>
    <row r="4330" spans="1:20" x14ac:dyDescent="0.25">
      <c r="A4330" t="s">
        <v>3542</v>
      </c>
      <c r="B4330" s="7">
        <v>7905848</v>
      </c>
      <c r="C4330" s="9">
        <v>45691</v>
      </c>
      <c r="D4330" t="s">
        <v>4874</v>
      </c>
      <c r="E4330" t="s">
        <v>3266</v>
      </c>
      <c r="F4330" t="s">
        <v>4876</v>
      </c>
      <c r="I4330" s="3">
        <v>0</v>
      </c>
      <c r="J4330" s="3">
        <v>34353.9</v>
      </c>
      <c r="K4330" s="3">
        <v>2036838472.3199999</v>
      </c>
      <c r="N4330" t="s">
        <v>4877</v>
      </c>
      <c r="O4330" s="9">
        <v>45691.433333333298</v>
      </c>
      <c r="P4330" t="s">
        <v>26</v>
      </c>
      <c r="R4330" s="9"/>
      <c r="S4330" s="8" t="str">
        <f t="shared" si="134"/>
        <v/>
      </c>
      <c r="T4330" s="8" t="str">
        <f t="shared" si="135"/>
        <v/>
      </c>
    </row>
    <row r="4331" spans="1:20" x14ac:dyDescent="0.25">
      <c r="A4331" t="s">
        <v>3542</v>
      </c>
      <c r="B4331" s="7">
        <v>7905849</v>
      </c>
      <c r="C4331" s="9">
        <v>45691</v>
      </c>
      <c r="D4331" t="s">
        <v>3539</v>
      </c>
      <c r="E4331" t="s">
        <v>8038</v>
      </c>
      <c r="I4331" s="3">
        <v>0</v>
      </c>
      <c r="J4331" s="3">
        <v>10788.83</v>
      </c>
      <c r="K4331" s="3">
        <v>2036827683.49</v>
      </c>
      <c r="N4331" t="s">
        <v>4877</v>
      </c>
      <c r="O4331" s="9">
        <v>45691.433333333298</v>
      </c>
      <c r="P4331" t="s">
        <v>26</v>
      </c>
      <c r="R4331" s="9"/>
      <c r="S4331" s="8" t="str">
        <f t="shared" si="134"/>
        <v>00085351</v>
      </c>
      <c r="T4331" s="8">
        <f t="shared" si="135"/>
        <v>7905849</v>
      </c>
    </row>
    <row r="4332" spans="1:20" x14ac:dyDescent="0.25">
      <c r="A4332" t="s">
        <v>3542</v>
      </c>
      <c r="B4332" s="7">
        <v>7905852</v>
      </c>
      <c r="C4332" s="9">
        <v>45691</v>
      </c>
      <c r="D4332" t="s">
        <v>3539</v>
      </c>
      <c r="E4332" t="s">
        <v>8039</v>
      </c>
      <c r="I4332" s="3">
        <v>0</v>
      </c>
      <c r="J4332" s="3">
        <v>609197.25</v>
      </c>
      <c r="K4332" s="3">
        <v>2036218486.24</v>
      </c>
      <c r="N4332" t="s">
        <v>4877</v>
      </c>
      <c r="O4332" s="9">
        <v>45691.444444444402</v>
      </c>
      <c r="P4332" t="s">
        <v>26</v>
      </c>
      <c r="R4332" s="9"/>
      <c r="S4332" s="8" t="str">
        <f t="shared" si="134"/>
        <v>00085352</v>
      </c>
      <c r="T4332" s="8">
        <f t="shared" si="135"/>
        <v>7905852</v>
      </c>
    </row>
    <row r="4333" spans="1:20" x14ac:dyDescent="0.25">
      <c r="A4333" t="s">
        <v>3542</v>
      </c>
      <c r="B4333" s="7">
        <v>7905857</v>
      </c>
      <c r="C4333" s="9">
        <v>45691</v>
      </c>
      <c r="D4333" t="s">
        <v>4874</v>
      </c>
      <c r="E4333" t="s">
        <v>2655</v>
      </c>
      <c r="F4333" t="s">
        <v>4876</v>
      </c>
      <c r="I4333" s="3">
        <v>0</v>
      </c>
      <c r="J4333" s="3">
        <v>890053.52</v>
      </c>
      <c r="K4333" s="3">
        <v>2035328432.72</v>
      </c>
      <c r="N4333" t="s">
        <v>4877</v>
      </c>
      <c r="O4333" s="9">
        <v>45691.457164351901</v>
      </c>
      <c r="P4333" t="s">
        <v>26</v>
      </c>
      <c r="R4333" s="9"/>
      <c r="S4333" s="8" t="str">
        <f t="shared" si="134"/>
        <v/>
      </c>
      <c r="T4333" s="8" t="str">
        <f t="shared" si="135"/>
        <v/>
      </c>
    </row>
    <row r="4334" spans="1:20" x14ac:dyDescent="0.25">
      <c r="A4334" t="s">
        <v>3542</v>
      </c>
      <c r="B4334" s="7">
        <v>7905858</v>
      </c>
      <c r="C4334" s="9">
        <v>45691</v>
      </c>
      <c r="D4334" t="s">
        <v>3539</v>
      </c>
      <c r="E4334" t="s">
        <v>8040</v>
      </c>
      <c r="I4334" s="3">
        <v>0</v>
      </c>
      <c r="J4334" s="3">
        <v>16911016.739999998</v>
      </c>
      <c r="K4334" s="3">
        <v>2018417415.98</v>
      </c>
      <c r="N4334" t="s">
        <v>4877</v>
      </c>
      <c r="O4334" s="9">
        <v>45691.457164351901</v>
      </c>
      <c r="P4334" t="s">
        <v>26</v>
      </c>
      <c r="R4334" s="9"/>
      <c r="S4334" s="8" t="str">
        <f t="shared" si="134"/>
        <v>00085353</v>
      </c>
      <c r="T4334" s="8">
        <f t="shared" si="135"/>
        <v>7905858</v>
      </c>
    </row>
    <row r="4335" spans="1:20" x14ac:dyDescent="0.25">
      <c r="A4335" t="s">
        <v>3542</v>
      </c>
      <c r="B4335" s="7">
        <v>7905860</v>
      </c>
      <c r="C4335" s="9">
        <v>45691</v>
      </c>
      <c r="D4335" t="s">
        <v>3539</v>
      </c>
      <c r="E4335" t="s">
        <v>8041</v>
      </c>
      <c r="I4335" s="3">
        <v>0</v>
      </c>
      <c r="J4335" s="3">
        <v>621747.35</v>
      </c>
      <c r="K4335" s="3">
        <v>2017795668.6300001</v>
      </c>
      <c r="N4335" t="s">
        <v>4877</v>
      </c>
      <c r="O4335" s="9">
        <v>45691.459398148101</v>
      </c>
      <c r="P4335" t="s">
        <v>26</v>
      </c>
      <c r="R4335" s="9"/>
      <c r="S4335" s="8" t="str">
        <f t="shared" si="134"/>
        <v>00085354</v>
      </c>
      <c r="T4335" s="8">
        <f t="shared" si="135"/>
        <v>7905860</v>
      </c>
    </row>
    <row r="4336" spans="1:20" x14ac:dyDescent="0.25">
      <c r="A4336" t="s">
        <v>3542</v>
      </c>
      <c r="B4336" s="7">
        <v>7905866</v>
      </c>
      <c r="C4336" s="9">
        <v>45691</v>
      </c>
      <c r="D4336" t="s">
        <v>3539</v>
      </c>
      <c r="E4336" t="s">
        <v>8042</v>
      </c>
      <c r="I4336" s="3">
        <v>0</v>
      </c>
      <c r="J4336" s="3">
        <v>5900000</v>
      </c>
      <c r="K4336" s="3">
        <v>2011895668.6300001</v>
      </c>
      <c r="N4336" t="s">
        <v>4877</v>
      </c>
      <c r="O4336" s="9">
        <v>45691.466041666703</v>
      </c>
      <c r="P4336" t="s">
        <v>26</v>
      </c>
      <c r="R4336" s="9"/>
      <c r="S4336" s="8" t="str">
        <f t="shared" si="134"/>
        <v>00085355</v>
      </c>
      <c r="T4336" s="8">
        <f t="shared" si="135"/>
        <v>7905866</v>
      </c>
    </row>
    <row r="4337" spans="1:20" x14ac:dyDescent="0.25">
      <c r="A4337" t="s">
        <v>3542</v>
      </c>
      <c r="B4337" s="7">
        <v>7905895</v>
      </c>
      <c r="C4337" s="9">
        <v>45691</v>
      </c>
      <c r="D4337" t="s">
        <v>3539</v>
      </c>
      <c r="E4337" t="s">
        <v>8043</v>
      </c>
      <c r="I4337" s="3">
        <v>0</v>
      </c>
      <c r="J4337" s="3">
        <v>11575408.68</v>
      </c>
      <c r="K4337" s="3">
        <v>2000320259.95</v>
      </c>
      <c r="N4337" t="s">
        <v>4877</v>
      </c>
      <c r="O4337" s="9">
        <v>45691.492164351897</v>
      </c>
      <c r="P4337" t="s">
        <v>26</v>
      </c>
      <c r="R4337" s="9"/>
      <c r="S4337" s="8" t="str">
        <f t="shared" si="134"/>
        <v>00085356</v>
      </c>
      <c r="T4337" s="8">
        <f t="shared" si="135"/>
        <v>7905895</v>
      </c>
    </row>
    <row r="4338" spans="1:20" x14ac:dyDescent="0.25">
      <c r="A4338" t="s">
        <v>3542</v>
      </c>
      <c r="B4338" s="7">
        <v>7905897</v>
      </c>
      <c r="C4338" s="9">
        <v>45691</v>
      </c>
      <c r="D4338" t="s">
        <v>4874</v>
      </c>
      <c r="E4338" t="s">
        <v>4710</v>
      </c>
      <c r="F4338" t="s">
        <v>8044</v>
      </c>
      <c r="I4338" s="3">
        <v>0</v>
      </c>
      <c r="J4338" s="3">
        <v>398412.09</v>
      </c>
      <c r="K4338" s="3">
        <v>1999921847.8599999</v>
      </c>
      <c r="N4338" t="s">
        <v>4877</v>
      </c>
      <c r="O4338" s="9">
        <v>45691.494085648097</v>
      </c>
      <c r="P4338" t="s">
        <v>83</v>
      </c>
      <c r="R4338" s="9"/>
      <c r="S4338" s="8" t="str">
        <f t="shared" si="134"/>
        <v/>
      </c>
      <c r="T4338" s="8" t="str">
        <f t="shared" si="135"/>
        <v/>
      </c>
    </row>
    <row r="4339" spans="1:20" x14ac:dyDescent="0.25">
      <c r="A4339" t="s">
        <v>3542</v>
      </c>
      <c r="B4339" s="7">
        <v>7905901</v>
      </c>
      <c r="C4339" s="9">
        <v>45691</v>
      </c>
      <c r="D4339" t="s">
        <v>4874</v>
      </c>
      <c r="E4339" t="s">
        <v>4711</v>
      </c>
      <c r="F4339" t="s">
        <v>8045</v>
      </c>
      <c r="I4339" s="3">
        <v>398412.09</v>
      </c>
      <c r="J4339" s="3">
        <v>0</v>
      </c>
      <c r="K4339" s="3">
        <v>2000320259.95</v>
      </c>
      <c r="N4339" t="s">
        <v>4877</v>
      </c>
      <c r="O4339" s="9">
        <v>45691.496226851901</v>
      </c>
      <c r="P4339" t="s">
        <v>83</v>
      </c>
      <c r="R4339" s="9"/>
      <c r="S4339" s="8" t="str">
        <f t="shared" si="134"/>
        <v/>
      </c>
      <c r="T4339" s="8" t="str">
        <f t="shared" si="135"/>
        <v/>
      </c>
    </row>
    <row r="4340" spans="1:20" x14ac:dyDescent="0.25">
      <c r="A4340" t="s">
        <v>3542</v>
      </c>
      <c r="B4340" s="7">
        <v>7905903</v>
      </c>
      <c r="C4340" s="9">
        <v>45691</v>
      </c>
      <c r="D4340" t="s">
        <v>3539</v>
      </c>
      <c r="E4340" t="s">
        <v>8046</v>
      </c>
      <c r="I4340" s="3">
        <v>0</v>
      </c>
      <c r="J4340" s="3">
        <v>500000</v>
      </c>
      <c r="K4340" s="3">
        <v>1999820259.95</v>
      </c>
      <c r="N4340" t="s">
        <v>4877</v>
      </c>
      <c r="O4340" s="9">
        <v>45691.496423611097</v>
      </c>
      <c r="P4340" t="s">
        <v>26</v>
      </c>
      <c r="R4340" s="9"/>
      <c r="S4340" s="8" t="str">
        <f t="shared" si="134"/>
        <v>00085357</v>
      </c>
      <c r="T4340" s="8">
        <f t="shared" si="135"/>
        <v>7905903</v>
      </c>
    </row>
    <row r="4341" spans="1:20" x14ac:dyDescent="0.25">
      <c r="A4341" t="s">
        <v>3542</v>
      </c>
      <c r="B4341" s="7">
        <v>7905905</v>
      </c>
      <c r="C4341" s="9">
        <v>45691</v>
      </c>
      <c r="D4341" t="s">
        <v>3539</v>
      </c>
      <c r="E4341" t="s">
        <v>8047</v>
      </c>
      <c r="I4341" s="3">
        <v>0</v>
      </c>
      <c r="J4341" s="3">
        <v>1603750</v>
      </c>
      <c r="K4341" s="3">
        <v>1998216509.95</v>
      </c>
      <c r="N4341" t="s">
        <v>4877</v>
      </c>
      <c r="O4341" s="9">
        <v>45691.497210648202</v>
      </c>
      <c r="P4341" t="s">
        <v>26</v>
      </c>
      <c r="R4341" s="9"/>
      <c r="S4341" s="8" t="str">
        <f t="shared" si="134"/>
        <v>00085358</v>
      </c>
      <c r="T4341" s="8">
        <f t="shared" si="135"/>
        <v>7905905</v>
      </c>
    </row>
    <row r="4342" spans="1:20" x14ac:dyDescent="0.25">
      <c r="A4342" t="s">
        <v>3542</v>
      </c>
      <c r="B4342" s="7">
        <v>7905915</v>
      </c>
      <c r="C4342" s="9">
        <v>45691</v>
      </c>
      <c r="D4342" t="s">
        <v>3539</v>
      </c>
      <c r="E4342" t="s">
        <v>8048</v>
      </c>
      <c r="I4342" s="3">
        <v>0</v>
      </c>
      <c r="J4342" s="3">
        <v>6153520</v>
      </c>
      <c r="K4342" s="3">
        <v>1992062989.95</v>
      </c>
      <c r="N4342" t="s">
        <v>4877</v>
      </c>
      <c r="O4342" s="9">
        <v>45691.512013888903</v>
      </c>
      <c r="P4342" t="s">
        <v>26</v>
      </c>
      <c r="R4342" s="9"/>
      <c r="S4342" s="8" t="str">
        <f t="shared" si="134"/>
        <v>00085359</v>
      </c>
      <c r="T4342" s="8">
        <f t="shared" si="135"/>
        <v>7905915</v>
      </c>
    </row>
    <row r="4343" spans="1:20" x14ac:dyDescent="0.25">
      <c r="A4343" t="s">
        <v>3542</v>
      </c>
      <c r="B4343" s="7">
        <v>7905921</v>
      </c>
      <c r="C4343" s="9">
        <v>45691</v>
      </c>
      <c r="D4343" t="s">
        <v>4942</v>
      </c>
      <c r="E4343" t="s">
        <v>4712</v>
      </c>
      <c r="I4343" s="3">
        <v>1798529.36</v>
      </c>
      <c r="J4343" s="3">
        <v>0</v>
      </c>
      <c r="K4343" s="3">
        <v>1993861519.3099999</v>
      </c>
      <c r="N4343" t="s">
        <v>4877</v>
      </c>
      <c r="O4343" s="9">
        <v>45691.520682870403</v>
      </c>
      <c r="P4343" t="s">
        <v>4944</v>
      </c>
      <c r="R4343" s="9"/>
      <c r="S4343" s="8" t="str">
        <f t="shared" si="134"/>
        <v/>
      </c>
      <c r="T4343" s="8" t="str">
        <f t="shared" si="135"/>
        <v/>
      </c>
    </row>
    <row r="4344" spans="1:20" x14ac:dyDescent="0.25">
      <c r="A4344" t="s">
        <v>3542</v>
      </c>
      <c r="B4344" s="7">
        <v>7905922</v>
      </c>
      <c r="C4344" s="9">
        <v>45691</v>
      </c>
      <c r="D4344" t="s">
        <v>4942</v>
      </c>
      <c r="E4344" t="s">
        <v>4713</v>
      </c>
      <c r="I4344" s="3">
        <v>2098560.38</v>
      </c>
      <c r="J4344" s="3">
        <v>0</v>
      </c>
      <c r="K4344" s="3">
        <v>1995960079.6900001</v>
      </c>
      <c r="N4344" t="s">
        <v>4877</v>
      </c>
      <c r="O4344" s="9">
        <v>45691.520706018498</v>
      </c>
      <c r="P4344" t="s">
        <v>4944</v>
      </c>
      <c r="R4344" s="9"/>
      <c r="S4344" s="8" t="str">
        <f t="shared" si="134"/>
        <v/>
      </c>
      <c r="T4344" s="8" t="str">
        <f t="shared" si="135"/>
        <v/>
      </c>
    </row>
    <row r="4345" spans="1:20" x14ac:dyDescent="0.25">
      <c r="A4345" t="s">
        <v>3542</v>
      </c>
      <c r="B4345" s="7">
        <v>7905923</v>
      </c>
      <c r="C4345" s="9">
        <v>45691</v>
      </c>
      <c r="D4345" t="s">
        <v>4942</v>
      </c>
      <c r="E4345" t="s">
        <v>4714</v>
      </c>
      <c r="I4345" s="3">
        <v>1670957.9</v>
      </c>
      <c r="J4345" s="3">
        <v>0</v>
      </c>
      <c r="K4345" s="3">
        <v>1997631037.5899999</v>
      </c>
      <c r="N4345" t="s">
        <v>4877</v>
      </c>
      <c r="O4345" s="9">
        <v>45691.520706018498</v>
      </c>
      <c r="P4345" t="s">
        <v>4944</v>
      </c>
      <c r="R4345" s="9"/>
      <c r="S4345" s="8" t="str">
        <f t="shared" si="134"/>
        <v/>
      </c>
      <c r="T4345" s="8" t="str">
        <f t="shared" si="135"/>
        <v/>
      </c>
    </row>
    <row r="4346" spans="1:20" x14ac:dyDescent="0.25">
      <c r="A4346" t="s">
        <v>3542</v>
      </c>
      <c r="B4346" s="7">
        <v>7905929</v>
      </c>
      <c r="C4346" s="9">
        <v>45691</v>
      </c>
      <c r="D4346" t="s">
        <v>3539</v>
      </c>
      <c r="E4346" t="s">
        <v>8049</v>
      </c>
      <c r="I4346" s="3">
        <v>0</v>
      </c>
      <c r="J4346" s="3">
        <v>2478550.36</v>
      </c>
      <c r="K4346" s="3">
        <v>1995152487.23</v>
      </c>
      <c r="N4346" t="s">
        <v>4877</v>
      </c>
      <c r="O4346" s="9">
        <v>45691.525115740696</v>
      </c>
      <c r="P4346" t="s">
        <v>26</v>
      </c>
      <c r="R4346" s="9"/>
      <c r="S4346" s="8" t="str">
        <f t="shared" si="134"/>
        <v>00085360</v>
      </c>
      <c r="T4346" s="8">
        <f t="shared" si="135"/>
        <v>7905929</v>
      </c>
    </row>
    <row r="4347" spans="1:20" x14ac:dyDescent="0.25">
      <c r="A4347" t="s">
        <v>3542</v>
      </c>
      <c r="B4347" s="7">
        <v>7905932</v>
      </c>
      <c r="C4347" s="9">
        <v>45691</v>
      </c>
      <c r="D4347" t="s">
        <v>4874</v>
      </c>
      <c r="E4347" t="s">
        <v>3452</v>
      </c>
      <c r="F4347" t="s">
        <v>4876</v>
      </c>
      <c r="I4347" s="3">
        <v>0</v>
      </c>
      <c r="J4347" s="3">
        <v>84975.89</v>
      </c>
      <c r="K4347" s="3">
        <v>1995067511.3399999</v>
      </c>
      <c r="N4347" t="s">
        <v>4877</v>
      </c>
      <c r="O4347" s="9">
        <v>45691.5303472222</v>
      </c>
      <c r="P4347" t="s">
        <v>26</v>
      </c>
      <c r="R4347" s="9"/>
      <c r="S4347" s="8" t="str">
        <f t="shared" si="134"/>
        <v/>
      </c>
      <c r="T4347" s="8" t="str">
        <f t="shared" si="135"/>
        <v/>
      </c>
    </row>
    <row r="4348" spans="1:20" x14ac:dyDescent="0.25">
      <c r="A4348" t="s">
        <v>3542</v>
      </c>
      <c r="B4348" s="7">
        <v>7905933</v>
      </c>
      <c r="C4348" s="9">
        <v>45691</v>
      </c>
      <c r="D4348" t="s">
        <v>3539</v>
      </c>
      <c r="E4348" t="s">
        <v>8050</v>
      </c>
      <c r="I4348" s="3">
        <v>0</v>
      </c>
      <c r="J4348" s="3">
        <v>1614541.97</v>
      </c>
      <c r="K4348" s="3">
        <v>1993452969.3699999</v>
      </c>
      <c r="N4348" t="s">
        <v>4877</v>
      </c>
      <c r="O4348" s="9">
        <v>45691.5303472222</v>
      </c>
      <c r="P4348" t="s">
        <v>26</v>
      </c>
      <c r="R4348" s="9"/>
      <c r="S4348" s="8" t="str">
        <f t="shared" si="134"/>
        <v>00085361</v>
      </c>
      <c r="T4348" s="8">
        <f t="shared" si="135"/>
        <v>7905933</v>
      </c>
    </row>
    <row r="4349" spans="1:20" x14ac:dyDescent="0.25">
      <c r="A4349" t="s">
        <v>3542</v>
      </c>
      <c r="B4349" s="7">
        <v>7905944</v>
      </c>
      <c r="C4349" s="9">
        <v>45691</v>
      </c>
      <c r="D4349" t="s">
        <v>4942</v>
      </c>
      <c r="E4349" t="s">
        <v>4715</v>
      </c>
      <c r="I4349" s="3">
        <v>3323553.44</v>
      </c>
      <c r="J4349" s="3">
        <v>0</v>
      </c>
      <c r="K4349" s="3">
        <v>1996776522.8099999</v>
      </c>
      <c r="N4349" t="s">
        <v>4877</v>
      </c>
      <c r="O4349" s="9">
        <v>45691.542777777802</v>
      </c>
      <c r="P4349" t="s">
        <v>4944</v>
      </c>
      <c r="R4349" s="9"/>
      <c r="S4349" s="8" t="str">
        <f t="shared" si="134"/>
        <v/>
      </c>
      <c r="T4349" s="8" t="str">
        <f t="shared" si="135"/>
        <v/>
      </c>
    </row>
    <row r="4350" spans="1:20" x14ac:dyDescent="0.25">
      <c r="A4350" t="s">
        <v>3542</v>
      </c>
      <c r="B4350" s="7">
        <v>7905952</v>
      </c>
      <c r="C4350" s="9">
        <v>45691</v>
      </c>
      <c r="D4350" t="s">
        <v>4942</v>
      </c>
      <c r="E4350" t="s">
        <v>4716</v>
      </c>
      <c r="I4350" s="3">
        <v>1946253.64</v>
      </c>
      <c r="J4350" s="3">
        <v>0</v>
      </c>
      <c r="K4350" s="3">
        <v>1998722776.45</v>
      </c>
      <c r="N4350" t="s">
        <v>4877</v>
      </c>
      <c r="O4350" s="9">
        <v>45691.550092592603</v>
      </c>
      <c r="P4350" t="s">
        <v>4944</v>
      </c>
      <c r="R4350" s="9"/>
      <c r="S4350" s="8" t="str">
        <f t="shared" si="134"/>
        <v/>
      </c>
      <c r="T4350" s="8" t="str">
        <f t="shared" si="135"/>
        <v/>
      </c>
    </row>
    <row r="4351" spans="1:20" x14ac:dyDescent="0.25">
      <c r="A4351" t="s">
        <v>3542</v>
      </c>
      <c r="B4351" s="7">
        <v>7905957</v>
      </c>
      <c r="C4351" s="9">
        <v>45691</v>
      </c>
      <c r="D4351" t="s">
        <v>3539</v>
      </c>
      <c r="E4351" t="s">
        <v>8051</v>
      </c>
      <c r="I4351" s="3">
        <v>0</v>
      </c>
      <c r="J4351" s="3">
        <v>400000</v>
      </c>
      <c r="K4351" s="3">
        <v>1998322776.45</v>
      </c>
      <c r="N4351" t="s">
        <v>4877</v>
      </c>
      <c r="O4351" s="9">
        <v>45691.558923611097</v>
      </c>
      <c r="P4351" t="s">
        <v>26</v>
      </c>
      <c r="R4351" s="9"/>
      <c r="S4351" s="8" t="str">
        <f t="shared" si="134"/>
        <v>00085363</v>
      </c>
      <c r="T4351" s="8">
        <f t="shared" si="135"/>
        <v>7905957</v>
      </c>
    </row>
    <row r="4352" spans="1:20" x14ac:dyDescent="0.25">
      <c r="A4352" t="s">
        <v>3542</v>
      </c>
      <c r="B4352" s="7">
        <v>7905964</v>
      </c>
      <c r="C4352" s="9">
        <v>45691</v>
      </c>
      <c r="D4352" t="s">
        <v>4942</v>
      </c>
      <c r="E4352" t="s">
        <v>4717</v>
      </c>
      <c r="F4352" t="s">
        <v>8052</v>
      </c>
      <c r="I4352" s="3">
        <v>1549283.84</v>
      </c>
      <c r="J4352" s="3">
        <v>0</v>
      </c>
      <c r="K4352" s="3">
        <v>1999872060.29</v>
      </c>
      <c r="N4352" t="s">
        <v>4877</v>
      </c>
      <c r="O4352" s="9">
        <v>45691.568229166704</v>
      </c>
      <c r="P4352" t="s">
        <v>4944</v>
      </c>
      <c r="R4352" s="9"/>
      <c r="S4352" s="8" t="str">
        <f t="shared" si="134"/>
        <v/>
      </c>
      <c r="T4352" s="8" t="str">
        <f t="shared" si="135"/>
        <v/>
      </c>
    </row>
    <row r="4353" spans="1:20" x14ac:dyDescent="0.25">
      <c r="A4353" t="s">
        <v>3542</v>
      </c>
      <c r="B4353" s="7">
        <v>7905965</v>
      </c>
      <c r="C4353" s="9">
        <v>45691</v>
      </c>
      <c r="D4353" t="s">
        <v>4942</v>
      </c>
      <c r="E4353" t="s">
        <v>4718</v>
      </c>
      <c r="F4353" t="s">
        <v>8052</v>
      </c>
      <c r="I4353" s="3">
        <v>511408.71</v>
      </c>
      <c r="J4353" s="3">
        <v>0</v>
      </c>
      <c r="K4353" s="3">
        <v>2000383469</v>
      </c>
      <c r="N4353" t="s">
        <v>4877</v>
      </c>
      <c r="O4353" s="9">
        <v>45691.568229166704</v>
      </c>
      <c r="P4353" t="s">
        <v>4944</v>
      </c>
      <c r="R4353" s="9"/>
      <c r="S4353" s="8" t="str">
        <f t="shared" si="134"/>
        <v/>
      </c>
      <c r="T4353" s="8" t="str">
        <f t="shared" si="135"/>
        <v/>
      </c>
    </row>
    <row r="4354" spans="1:20" x14ac:dyDescent="0.25">
      <c r="A4354" t="s">
        <v>3542</v>
      </c>
      <c r="B4354" s="7">
        <v>7905966</v>
      </c>
      <c r="C4354" s="9">
        <v>45691</v>
      </c>
      <c r="D4354" t="s">
        <v>3539</v>
      </c>
      <c r="E4354" t="s">
        <v>8053</v>
      </c>
      <c r="I4354" s="3">
        <v>0</v>
      </c>
      <c r="J4354" s="3">
        <v>160000</v>
      </c>
      <c r="K4354" s="3">
        <v>2000223469</v>
      </c>
      <c r="N4354" t="s">
        <v>4877</v>
      </c>
      <c r="O4354" s="9">
        <v>45691.569722222201</v>
      </c>
      <c r="P4354" t="s">
        <v>26</v>
      </c>
      <c r="R4354" s="9"/>
      <c r="S4354" s="8" t="str">
        <f t="shared" si="134"/>
        <v>00085364</v>
      </c>
      <c r="T4354" s="8">
        <f t="shared" si="135"/>
        <v>7905966</v>
      </c>
    </row>
    <row r="4355" spans="1:20" x14ac:dyDescent="0.25">
      <c r="A4355" t="s">
        <v>3542</v>
      </c>
      <c r="B4355" s="7">
        <v>7905983</v>
      </c>
      <c r="C4355" s="9">
        <v>45691</v>
      </c>
      <c r="D4355" t="s">
        <v>4942</v>
      </c>
      <c r="E4355" t="s">
        <v>4719</v>
      </c>
      <c r="I4355" s="3">
        <v>1192591.17</v>
      </c>
      <c r="J4355" s="3">
        <v>0</v>
      </c>
      <c r="K4355" s="3">
        <v>2001416060.1700001</v>
      </c>
      <c r="N4355" t="s">
        <v>4877</v>
      </c>
      <c r="O4355" s="9">
        <v>45691.6078935185</v>
      </c>
      <c r="P4355" t="s">
        <v>4944</v>
      </c>
      <c r="R4355" s="9"/>
      <c r="S4355" s="8" t="str">
        <f t="shared" si="134"/>
        <v/>
      </c>
      <c r="T4355" s="8" t="str">
        <f t="shared" si="135"/>
        <v/>
      </c>
    </row>
    <row r="4356" spans="1:20" x14ac:dyDescent="0.25">
      <c r="A4356" t="s">
        <v>3542</v>
      </c>
      <c r="B4356" s="7">
        <v>7905984</v>
      </c>
      <c r="C4356" s="9">
        <v>45691</v>
      </c>
      <c r="D4356" t="s">
        <v>4942</v>
      </c>
      <c r="E4356" t="s">
        <v>4720</v>
      </c>
      <c r="I4356" s="3">
        <v>2270027.08</v>
      </c>
      <c r="J4356" s="3">
        <v>0</v>
      </c>
      <c r="K4356" s="3">
        <v>2003686087.25</v>
      </c>
      <c r="N4356" t="s">
        <v>4877</v>
      </c>
      <c r="O4356" s="9">
        <v>45691.608009259297</v>
      </c>
      <c r="P4356" t="s">
        <v>4944</v>
      </c>
      <c r="R4356" s="9"/>
      <c r="S4356" s="8" t="str">
        <f t="shared" ref="S4356:S4419" si="136">+IF(MID(E4356,1,1)="R",MID(E4356,5,8),"")</f>
        <v/>
      </c>
      <c r="T4356" s="8" t="str">
        <f t="shared" ref="T4356:T4419" si="137">+IF(MID(S4356,1,1)="0",B4356,"")</f>
        <v/>
      </c>
    </row>
    <row r="4357" spans="1:20" x14ac:dyDescent="0.25">
      <c r="A4357" t="s">
        <v>3542</v>
      </c>
      <c r="B4357" s="7">
        <v>7905993</v>
      </c>
      <c r="C4357" s="9">
        <v>45691</v>
      </c>
      <c r="D4357" t="s">
        <v>4942</v>
      </c>
      <c r="E4357" t="s">
        <v>4721</v>
      </c>
      <c r="I4357" s="3">
        <v>2335492.0299999998</v>
      </c>
      <c r="J4357" s="3">
        <v>0</v>
      </c>
      <c r="K4357" s="3">
        <v>2006021579.28</v>
      </c>
      <c r="N4357" t="s">
        <v>4877</v>
      </c>
      <c r="O4357" s="9">
        <v>45691.615509259304</v>
      </c>
      <c r="P4357" t="s">
        <v>4944</v>
      </c>
      <c r="R4357" s="9"/>
      <c r="S4357" s="8" t="str">
        <f t="shared" si="136"/>
        <v/>
      </c>
      <c r="T4357" s="8" t="str">
        <f t="shared" si="137"/>
        <v/>
      </c>
    </row>
    <row r="4358" spans="1:20" x14ac:dyDescent="0.25">
      <c r="A4358" t="s">
        <v>3542</v>
      </c>
      <c r="B4358" s="7">
        <v>7905994</v>
      </c>
      <c r="C4358" s="9">
        <v>45691</v>
      </c>
      <c r="D4358" t="s">
        <v>4942</v>
      </c>
      <c r="E4358" t="s">
        <v>4722</v>
      </c>
      <c r="I4358" s="3">
        <v>2363740.7200000002</v>
      </c>
      <c r="J4358" s="3">
        <v>0</v>
      </c>
      <c r="K4358" s="3">
        <v>2008385320</v>
      </c>
      <c r="N4358" t="s">
        <v>4877</v>
      </c>
      <c r="O4358" s="9">
        <v>45691.615509259304</v>
      </c>
      <c r="P4358" t="s">
        <v>4944</v>
      </c>
      <c r="R4358" s="9"/>
      <c r="S4358" s="8" t="str">
        <f t="shared" si="136"/>
        <v/>
      </c>
      <c r="T4358" s="8" t="str">
        <f t="shared" si="137"/>
        <v/>
      </c>
    </row>
    <row r="4359" spans="1:20" x14ac:dyDescent="0.25">
      <c r="A4359" t="s">
        <v>3542</v>
      </c>
      <c r="B4359" s="7">
        <v>7905996</v>
      </c>
      <c r="C4359" s="9">
        <v>45691</v>
      </c>
      <c r="D4359" t="s">
        <v>4942</v>
      </c>
      <c r="E4359" t="s">
        <v>4723</v>
      </c>
      <c r="I4359" s="3">
        <v>1536858.29</v>
      </c>
      <c r="J4359" s="3">
        <v>0</v>
      </c>
      <c r="K4359" s="3">
        <v>2009922178.29</v>
      </c>
      <c r="N4359" t="s">
        <v>4877</v>
      </c>
      <c r="O4359" s="9">
        <v>45691.624270833301</v>
      </c>
      <c r="P4359" t="s">
        <v>4944</v>
      </c>
      <c r="R4359" s="9"/>
      <c r="S4359" s="8" t="str">
        <f t="shared" si="136"/>
        <v/>
      </c>
      <c r="T4359" s="8" t="str">
        <f t="shared" si="137"/>
        <v/>
      </c>
    </row>
    <row r="4360" spans="1:20" x14ac:dyDescent="0.25">
      <c r="A4360" t="s">
        <v>3542</v>
      </c>
      <c r="B4360" s="7">
        <v>7905997</v>
      </c>
      <c r="C4360" s="9">
        <v>45691</v>
      </c>
      <c r="D4360" t="s">
        <v>4942</v>
      </c>
      <c r="E4360" t="s">
        <v>4724</v>
      </c>
      <c r="I4360" s="3">
        <v>1461079.27</v>
      </c>
      <c r="J4360" s="3">
        <v>0</v>
      </c>
      <c r="K4360" s="3">
        <v>2011383257.5599999</v>
      </c>
      <c r="N4360" t="s">
        <v>4877</v>
      </c>
      <c r="O4360" s="9">
        <v>45691.624270833301</v>
      </c>
      <c r="P4360" t="s">
        <v>4944</v>
      </c>
      <c r="R4360" s="9"/>
      <c r="S4360" s="8" t="str">
        <f t="shared" si="136"/>
        <v/>
      </c>
      <c r="T4360" s="8" t="str">
        <f t="shared" si="137"/>
        <v/>
      </c>
    </row>
    <row r="4361" spans="1:20" x14ac:dyDescent="0.25">
      <c r="A4361" t="s">
        <v>3542</v>
      </c>
      <c r="B4361" s="7">
        <v>7905998</v>
      </c>
      <c r="C4361" s="9">
        <v>45691</v>
      </c>
      <c r="D4361" t="s">
        <v>4942</v>
      </c>
      <c r="E4361" t="s">
        <v>4725</v>
      </c>
      <c r="I4361" s="3">
        <v>844318.39</v>
      </c>
      <c r="J4361" s="3">
        <v>0</v>
      </c>
      <c r="K4361" s="3">
        <v>2012227575.95</v>
      </c>
      <c r="N4361" t="s">
        <v>4877</v>
      </c>
      <c r="O4361" s="9">
        <v>45691.624270833301</v>
      </c>
      <c r="P4361" t="s">
        <v>4944</v>
      </c>
      <c r="R4361" s="9"/>
      <c r="S4361" s="8" t="str">
        <f t="shared" si="136"/>
        <v/>
      </c>
      <c r="T4361" s="8" t="str">
        <f t="shared" si="137"/>
        <v/>
      </c>
    </row>
    <row r="4362" spans="1:20" x14ac:dyDescent="0.25">
      <c r="A4362" t="s">
        <v>3542</v>
      </c>
      <c r="B4362" s="7">
        <v>7906002</v>
      </c>
      <c r="C4362" s="9">
        <v>45691</v>
      </c>
      <c r="D4362" t="s">
        <v>4874</v>
      </c>
      <c r="E4362" t="s">
        <v>4726</v>
      </c>
      <c r="I4362" s="3">
        <v>0</v>
      </c>
      <c r="J4362" s="3">
        <v>97542.19</v>
      </c>
      <c r="K4362" s="3">
        <v>2012130033.76</v>
      </c>
      <c r="N4362" t="s">
        <v>4877</v>
      </c>
      <c r="O4362" s="9">
        <v>45691.632986111101</v>
      </c>
      <c r="P4362" t="s">
        <v>7888</v>
      </c>
      <c r="R4362" s="9"/>
      <c r="S4362" s="8" t="str">
        <f t="shared" si="136"/>
        <v/>
      </c>
      <c r="T4362" s="8" t="str">
        <f t="shared" si="137"/>
        <v/>
      </c>
    </row>
    <row r="4363" spans="1:20" x14ac:dyDescent="0.25">
      <c r="A4363" t="s">
        <v>3542</v>
      </c>
      <c r="B4363" s="7">
        <v>7906003</v>
      </c>
      <c r="C4363" s="9">
        <v>45691</v>
      </c>
      <c r="D4363" t="s">
        <v>4874</v>
      </c>
      <c r="E4363" t="s">
        <v>4727</v>
      </c>
      <c r="I4363" s="3">
        <v>0</v>
      </c>
      <c r="J4363" s="3">
        <v>38054.99</v>
      </c>
      <c r="K4363" s="3">
        <v>2012091978.77</v>
      </c>
      <c r="N4363" t="s">
        <v>4877</v>
      </c>
      <c r="O4363" s="9">
        <v>45691.633043981499</v>
      </c>
      <c r="P4363" t="s">
        <v>7888</v>
      </c>
      <c r="R4363" s="9"/>
      <c r="S4363" s="8" t="str">
        <f t="shared" si="136"/>
        <v/>
      </c>
      <c r="T4363" s="8" t="str">
        <f t="shared" si="137"/>
        <v/>
      </c>
    </row>
    <row r="4364" spans="1:20" x14ac:dyDescent="0.25">
      <c r="A4364" t="s">
        <v>3542</v>
      </c>
      <c r="B4364" s="7">
        <v>7906004</v>
      </c>
      <c r="C4364" s="9">
        <v>45691</v>
      </c>
      <c r="D4364" t="s">
        <v>4874</v>
      </c>
      <c r="E4364" t="s">
        <v>4728</v>
      </c>
      <c r="I4364" s="3">
        <v>0</v>
      </c>
      <c r="J4364" s="3">
        <v>1029239.67</v>
      </c>
      <c r="K4364" s="3">
        <v>2011062739.0999999</v>
      </c>
      <c r="N4364" t="s">
        <v>4877</v>
      </c>
      <c r="O4364" s="9">
        <v>45691.6330787037</v>
      </c>
      <c r="P4364" t="s">
        <v>7888</v>
      </c>
      <c r="R4364" s="9"/>
      <c r="S4364" s="8" t="str">
        <f t="shared" si="136"/>
        <v/>
      </c>
      <c r="T4364" s="8" t="str">
        <f t="shared" si="137"/>
        <v/>
      </c>
    </row>
    <row r="4365" spans="1:20" x14ac:dyDescent="0.25">
      <c r="A4365" t="s">
        <v>3542</v>
      </c>
      <c r="B4365" s="7">
        <v>7906005</v>
      </c>
      <c r="C4365" s="9">
        <v>45691</v>
      </c>
      <c r="D4365" t="s">
        <v>3539</v>
      </c>
      <c r="E4365" t="s">
        <v>8054</v>
      </c>
      <c r="I4365" s="3">
        <v>0</v>
      </c>
      <c r="J4365" s="3">
        <v>1285850</v>
      </c>
      <c r="K4365" s="3">
        <v>2009776889.0999999</v>
      </c>
      <c r="N4365" t="s">
        <v>4877</v>
      </c>
      <c r="O4365" s="9">
        <v>45691.643564814804</v>
      </c>
      <c r="P4365" t="s">
        <v>368</v>
      </c>
      <c r="R4365" s="9"/>
      <c r="S4365" s="8" t="str">
        <f t="shared" si="136"/>
        <v>00085365</v>
      </c>
      <c r="T4365" s="8">
        <f t="shared" si="137"/>
        <v>7906005</v>
      </c>
    </row>
    <row r="4366" spans="1:20" x14ac:dyDescent="0.25">
      <c r="A4366" t="s">
        <v>3542</v>
      </c>
      <c r="B4366" s="7">
        <v>7906016</v>
      </c>
      <c r="C4366" s="9">
        <v>45691</v>
      </c>
      <c r="D4366" t="s">
        <v>4942</v>
      </c>
      <c r="E4366" t="s">
        <v>4729</v>
      </c>
      <c r="I4366" s="3">
        <v>1599943.49</v>
      </c>
      <c r="J4366" s="3">
        <v>0</v>
      </c>
      <c r="K4366" s="3">
        <v>2011376832.5899999</v>
      </c>
      <c r="N4366" t="s">
        <v>4877</v>
      </c>
      <c r="O4366" s="9">
        <v>45691.659548611096</v>
      </c>
      <c r="P4366" t="s">
        <v>4944</v>
      </c>
      <c r="R4366" s="9"/>
      <c r="S4366" s="8" t="str">
        <f t="shared" si="136"/>
        <v/>
      </c>
      <c r="T4366" s="8" t="str">
        <f t="shared" si="137"/>
        <v/>
      </c>
    </row>
    <row r="4367" spans="1:20" x14ac:dyDescent="0.25">
      <c r="A4367" t="s">
        <v>3542</v>
      </c>
      <c r="B4367" s="7">
        <v>7906017</v>
      </c>
      <c r="C4367" s="9">
        <v>45691</v>
      </c>
      <c r="D4367" t="s">
        <v>4942</v>
      </c>
      <c r="E4367" t="s">
        <v>4730</v>
      </c>
      <c r="I4367" s="3">
        <v>1161345.69</v>
      </c>
      <c r="J4367" s="3">
        <v>0</v>
      </c>
      <c r="K4367" s="3">
        <v>2012538178.28</v>
      </c>
      <c r="N4367" t="s">
        <v>4877</v>
      </c>
      <c r="O4367" s="9">
        <v>45691.659548611096</v>
      </c>
      <c r="P4367" t="s">
        <v>4944</v>
      </c>
      <c r="R4367" s="9"/>
      <c r="S4367" s="8" t="str">
        <f t="shared" si="136"/>
        <v/>
      </c>
      <c r="T4367" s="8" t="str">
        <f t="shared" si="137"/>
        <v/>
      </c>
    </row>
    <row r="4368" spans="1:20" x14ac:dyDescent="0.25">
      <c r="A4368" t="s">
        <v>3542</v>
      </c>
      <c r="B4368" s="7">
        <v>7906018</v>
      </c>
      <c r="C4368" s="9">
        <v>45691</v>
      </c>
      <c r="D4368" t="s">
        <v>4942</v>
      </c>
      <c r="E4368" t="s">
        <v>4731</v>
      </c>
      <c r="I4368" s="3">
        <v>1199282.33</v>
      </c>
      <c r="J4368" s="3">
        <v>0</v>
      </c>
      <c r="K4368" s="3">
        <v>2013737460.6099999</v>
      </c>
      <c r="N4368" t="s">
        <v>4877</v>
      </c>
      <c r="O4368" s="9">
        <v>45691.659548611096</v>
      </c>
      <c r="P4368" t="s">
        <v>4944</v>
      </c>
      <c r="R4368" s="9"/>
      <c r="S4368" s="8" t="str">
        <f t="shared" si="136"/>
        <v/>
      </c>
      <c r="T4368" s="8" t="str">
        <f t="shared" si="137"/>
        <v/>
      </c>
    </row>
    <row r="4369" spans="1:20" x14ac:dyDescent="0.25">
      <c r="A4369" t="s">
        <v>3542</v>
      </c>
      <c r="B4369" s="7">
        <v>7906019</v>
      </c>
      <c r="C4369" s="9">
        <v>45691</v>
      </c>
      <c r="D4369" t="s">
        <v>4942</v>
      </c>
      <c r="E4369" t="s">
        <v>4732</v>
      </c>
      <c r="I4369" s="3">
        <v>95689.58</v>
      </c>
      <c r="J4369" s="3">
        <v>0</v>
      </c>
      <c r="K4369" s="3">
        <v>2013833150.1900001</v>
      </c>
      <c r="N4369" t="s">
        <v>4877</v>
      </c>
      <c r="O4369" s="9">
        <v>45691.659548611096</v>
      </c>
      <c r="P4369" t="s">
        <v>4944</v>
      </c>
      <c r="R4369" s="9"/>
      <c r="S4369" s="8" t="str">
        <f t="shared" si="136"/>
        <v/>
      </c>
      <c r="T4369" s="8" t="str">
        <f t="shared" si="137"/>
        <v/>
      </c>
    </row>
    <row r="4370" spans="1:20" x14ac:dyDescent="0.25">
      <c r="A4370" t="s">
        <v>3542</v>
      </c>
      <c r="B4370" s="7">
        <v>7906020</v>
      </c>
      <c r="C4370" s="9">
        <v>45691</v>
      </c>
      <c r="D4370" t="s">
        <v>4942</v>
      </c>
      <c r="E4370" t="s">
        <v>4733</v>
      </c>
      <c r="I4370" s="3">
        <v>1224135.73</v>
      </c>
      <c r="J4370" s="3">
        <v>0</v>
      </c>
      <c r="K4370" s="3">
        <v>2015057285.9200001</v>
      </c>
      <c r="N4370" t="s">
        <v>4877</v>
      </c>
      <c r="O4370" s="9">
        <v>45691.659583333298</v>
      </c>
      <c r="P4370" t="s">
        <v>4944</v>
      </c>
      <c r="R4370" s="9"/>
      <c r="S4370" s="8" t="str">
        <f t="shared" si="136"/>
        <v/>
      </c>
      <c r="T4370" s="8" t="str">
        <f t="shared" si="137"/>
        <v/>
      </c>
    </row>
    <row r="4371" spans="1:20" x14ac:dyDescent="0.25">
      <c r="A4371" t="s">
        <v>3542</v>
      </c>
      <c r="B4371" s="7">
        <v>7906049</v>
      </c>
      <c r="C4371" s="9">
        <v>45691</v>
      </c>
      <c r="D4371" t="s">
        <v>4942</v>
      </c>
      <c r="E4371" t="s">
        <v>4734</v>
      </c>
      <c r="I4371" s="3">
        <v>0</v>
      </c>
      <c r="J4371" s="3">
        <v>1599943.49</v>
      </c>
      <c r="K4371" s="3">
        <v>2013457342.4300001</v>
      </c>
      <c r="N4371" t="s">
        <v>4877</v>
      </c>
      <c r="O4371" s="9">
        <v>45691.700868055603</v>
      </c>
      <c r="P4371" t="s">
        <v>5001</v>
      </c>
      <c r="R4371" s="9"/>
      <c r="S4371" s="8" t="str">
        <f t="shared" si="136"/>
        <v/>
      </c>
      <c r="T4371" s="8" t="str">
        <f t="shared" si="137"/>
        <v/>
      </c>
    </row>
    <row r="4372" spans="1:20" x14ac:dyDescent="0.25">
      <c r="A4372" t="s">
        <v>3542</v>
      </c>
      <c r="B4372" s="7">
        <v>7906050</v>
      </c>
      <c r="C4372" s="9">
        <v>45691</v>
      </c>
      <c r="D4372" t="s">
        <v>4942</v>
      </c>
      <c r="E4372" t="s">
        <v>4735</v>
      </c>
      <c r="I4372" s="3">
        <v>0</v>
      </c>
      <c r="J4372" s="3">
        <v>1161345.69</v>
      </c>
      <c r="K4372" s="3">
        <v>2012295996.74</v>
      </c>
      <c r="N4372" t="s">
        <v>4877</v>
      </c>
      <c r="O4372" s="9">
        <v>45691.701273148101</v>
      </c>
      <c r="P4372" t="s">
        <v>5001</v>
      </c>
      <c r="R4372" s="9"/>
      <c r="S4372" s="8" t="str">
        <f t="shared" si="136"/>
        <v/>
      </c>
      <c r="T4372" s="8" t="str">
        <f t="shared" si="137"/>
        <v/>
      </c>
    </row>
    <row r="4373" spans="1:20" x14ac:dyDescent="0.25">
      <c r="A4373" t="s">
        <v>3542</v>
      </c>
      <c r="B4373" s="7">
        <v>7906051</v>
      </c>
      <c r="C4373" s="9">
        <v>45691</v>
      </c>
      <c r="D4373" t="s">
        <v>4942</v>
      </c>
      <c r="E4373" t="s">
        <v>4736</v>
      </c>
      <c r="I4373" s="3">
        <v>0</v>
      </c>
      <c r="J4373" s="3">
        <v>1199282.33</v>
      </c>
      <c r="K4373" s="3">
        <v>2011096714.4100001</v>
      </c>
      <c r="N4373" t="s">
        <v>4877</v>
      </c>
      <c r="O4373" s="9">
        <v>45691.701620370397</v>
      </c>
      <c r="P4373" t="s">
        <v>5001</v>
      </c>
      <c r="R4373" s="9"/>
      <c r="S4373" s="8" t="str">
        <f t="shared" si="136"/>
        <v/>
      </c>
      <c r="T4373" s="8" t="str">
        <f t="shared" si="137"/>
        <v/>
      </c>
    </row>
    <row r="4374" spans="1:20" x14ac:dyDescent="0.25">
      <c r="A4374" t="s">
        <v>3542</v>
      </c>
      <c r="B4374" s="7">
        <v>7906052</v>
      </c>
      <c r="C4374" s="9">
        <v>45691</v>
      </c>
      <c r="D4374" t="s">
        <v>4942</v>
      </c>
      <c r="E4374" t="s">
        <v>4737</v>
      </c>
      <c r="I4374" s="3">
        <v>0</v>
      </c>
      <c r="J4374" s="3">
        <v>95689.58</v>
      </c>
      <c r="K4374" s="3">
        <v>2011001024.8299999</v>
      </c>
      <c r="N4374" t="s">
        <v>4877</v>
      </c>
      <c r="O4374" s="9">
        <v>45691.701967592599</v>
      </c>
      <c r="P4374" t="s">
        <v>5001</v>
      </c>
      <c r="R4374" s="9"/>
      <c r="S4374" s="8" t="str">
        <f t="shared" si="136"/>
        <v/>
      </c>
      <c r="T4374" s="8" t="str">
        <f t="shared" si="137"/>
        <v/>
      </c>
    </row>
    <row r="4375" spans="1:20" x14ac:dyDescent="0.25">
      <c r="A4375" t="s">
        <v>3542</v>
      </c>
      <c r="B4375" s="7">
        <v>7906054</v>
      </c>
      <c r="C4375" s="9">
        <v>45691</v>
      </c>
      <c r="D4375" t="s">
        <v>4942</v>
      </c>
      <c r="E4375" t="s">
        <v>4738</v>
      </c>
      <c r="I4375" s="3">
        <v>0</v>
      </c>
      <c r="J4375" s="3">
        <v>475791.43</v>
      </c>
      <c r="K4375" s="3">
        <v>2010525233.4000001</v>
      </c>
      <c r="N4375" t="s">
        <v>4877</v>
      </c>
      <c r="O4375" s="9">
        <v>45691.721956018497</v>
      </c>
      <c r="P4375" t="s">
        <v>5001</v>
      </c>
      <c r="R4375" s="9"/>
      <c r="S4375" s="8" t="str">
        <f t="shared" si="136"/>
        <v/>
      </c>
      <c r="T4375" s="8" t="str">
        <f t="shared" si="137"/>
        <v/>
      </c>
    </row>
    <row r="4376" spans="1:20" x14ac:dyDescent="0.25">
      <c r="A4376" t="s">
        <v>3542</v>
      </c>
      <c r="B4376" s="7">
        <v>7906057</v>
      </c>
      <c r="C4376" s="9">
        <v>45691</v>
      </c>
      <c r="D4376" t="s">
        <v>4942</v>
      </c>
      <c r="E4376" t="s">
        <v>4739</v>
      </c>
      <c r="I4376" s="3">
        <v>1639611.51</v>
      </c>
      <c r="J4376" s="3">
        <v>0</v>
      </c>
      <c r="K4376" s="3">
        <v>2012164844.9100001</v>
      </c>
      <c r="N4376" t="s">
        <v>4877</v>
      </c>
      <c r="O4376" s="9">
        <v>45691.731956018499</v>
      </c>
      <c r="P4376" t="s">
        <v>4944</v>
      </c>
      <c r="R4376" s="9"/>
      <c r="S4376" s="8" t="str">
        <f t="shared" si="136"/>
        <v/>
      </c>
      <c r="T4376" s="8" t="str">
        <f t="shared" si="137"/>
        <v/>
      </c>
    </row>
    <row r="4377" spans="1:20" x14ac:dyDescent="0.25">
      <c r="A4377" t="s">
        <v>3542</v>
      </c>
      <c r="B4377" s="7">
        <v>7906058</v>
      </c>
      <c r="C4377" s="9">
        <v>45691</v>
      </c>
      <c r="D4377" t="s">
        <v>4942</v>
      </c>
      <c r="E4377" t="s">
        <v>4740</v>
      </c>
      <c r="I4377" s="3">
        <v>1190139.3799999999</v>
      </c>
      <c r="J4377" s="3">
        <v>0</v>
      </c>
      <c r="K4377" s="3">
        <v>2013354984.29</v>
      </c>
      <c r="N4377" t="s">
        <v>4877</v>
      </c>
      <c r="O4377" s="9">
        <v>45691.731956018499</v>
      </c>
      <c r="P4377" t="s">
        <v>4944</v>
      </c>
      <c r="R4377" s="9"/>
      <c r="S4377" s="8" t="str">
        <f t="shared" si="136"/>
        <v/>
      </c>
      <c r="T4377" s="8" t="str">
        <f t="shared" si="137"/>
        <v/>
      </c>
    </row>
    <row r="4378" spans="1:20" x14ac:dyDescent="0.25">
      <c r="A4378" t="s">
        <v>3542</v>
      </c>
      <c r="B4378" s="7">
        <v>7906059</v>
      </c>
      <c r="C4378" s="9">
        <v>45691</v>
      </c>
      <c r="D4378" t="s">
        <v>4942</v>
      </c>
      <c r="E4378" t="s">
        <v>4741</v>
      </c>
      <c r="I4378" s="3">
        <v>1229016.6000000001</v>
      </c>
      <c r="J4378" s="3">
        <v>0</v>
      </c>
      <c r="K4378" s="3">
        <v>2014584000.8900001</v>
      </c>
      <c r="N4378" t="s">
        <v>4877</v>
      </c>
      <c r="O4378" s="9">
        <v>45691.731956018499</v>
      </c>
      <c r="P4378" t="s">
        <v>4944</v>
      </c>
      <c r="R4378" s="9"/>
      <c r="S4378" s="8" t="str">
        <f t="shared" si="136"/>
        <v/>
      </c>
      <c r="T4378" s="8" t="str">
        <f t="shared" si="137"/>
        <v/>
      </c>
    </row>
    <row r="4379" spans="1:20" x14ac:dyDescent="0.25">
      <c r="A4379" t="s">
        <v>3542</v>
      </c>
      <c r="B4379" s="7">
        <v>7906060</v>
      </c>
      <c r="C4379" s="9">
        <v>45691</v>
      </c>
      <c r="D4379" t="s">
        <v>4942</v>
      </c>
      <c r="E4379" t="s">
        <v>4742</v>
      </c>
      <c r="I4379" s="3">
        <v>95689.58</v>
      </c>
      <c r="J4379" s="3">
        <v>0</v>
      </c>
      <c r="K4379" s="3">
        <v>2014679690.47</v>
      </c>
      <c r="N4379" t="s">
        <v>4877</v>
      </c>
      <c r="O4379" s="9">
        <v>45691.731956018499</v>
      </c>
      <c r="P4379" t="s">
        <v>4944</v>
      </c>
      <c r="R4379" s="9"/>
      <c r="S4379" s="8" t="str">
        <f t="shared" si="136"/>
        <v/>
      </c>
      <c r="T4379" s="8" t="str">
        <f t="shared" si="137"/>
        <v/>
      </c>
    </row>
    <row r="4380" spans="1:20" x14ac:dyDescent="0.25">
      <c r="A4380" t="s">
        <v>3542</v>
      </c>
      <c r="B4380" s="7">
        <v>7906065</v>
      </c>
      <c r="C4380" s="9">
        <v>45692</v>
      </c>
      <c r="D4380" t="s">
        <v>4942</v>
      </c>
      <c r="E4380" t="s">
        <v>4743</v>
      </c>
      <c r="F4380" t="s">
        <v>8055</v>
      </c>
      <c r="I4380" s="3">
        <v>6472230.3200000003</v>
      </c>
      <c r="J4380" s="3">
        <v>0</v>
      </c>
      <c r="K4380" s="3">
        <v>2021151920.79</v>
      </c>
      <c r="N4380" t="s">
        <v>4877</v>
      </c>
      <c r="O4380" s="9">
        <v>45692.371099536998</v>
      </c>
      <c r="P4380" t="s">
        <v>4944</v>
      </c>
      <c r="R4380" s="9"/>
      <c r="S4380" s="8" t="str">
        <f t="shared" si="136"/>
        <v/>
      </c>
      <c r="T4380" s="8" t="str">
        <f t="shared" si="137"/>
        <v/>
      </c>
    </row>
    <row r="4381" spans="1:20" x14ac:dyDescent="0.25">
      <c r="A4381" t="s">
        <v>3542</v>
      </c>
      <c r="B4381" s="7">
        <v>7906066</v>
      </c>
      <c r="C4381" s="9">
        <v>45692</v>
      </c>
      <c r="D4381" t="s">
        <v>4942</v>
      </c>
      <c r="E4381" t="s">
        <v>4744</v>
      </c>
      <c r="F4381" t="s">
        <v>8056</v>
      </c>
      <c r="I4381" s="3">
        <v>2346602.71</v>
      </c>
      <c r="J4381" s="3">
        <v>0</v>
      </c>
      <c r="K4381" s="3">
        <v>2023498523.5</v>
      </c>
      <c r="N4381" t="s">
        <v>4877</v>
      </c>
      <c r="O4381" s="9">
        <v>45692.371122685203</v>
      </c>
      <c r="P4381" t="s">
        <v>4944</v>
      </c>
      <c r="R4381" s="9"/>
      <c r="S4381" s="8" t="str">
        <f t="shared" si="136"/>
        <v/>
      </c>
      <c r="T4381" s="8" t="str">
        <f t="shared" si="137"/>
        <v/>
      </c>
    </row>
    <row r="4382" spans="1:20" x14ac:dyDescent="0.25">
      <c r="A4382" t="s">
        <v>3542</v>
      </c>
      <c r="B4382" s="7">
        <v>7906076</v>
      </c>
      <c r="C4382" s="9">
        <v>45692</v>
      </c>
      <c r="D4382" t="s">
        <v>4942</v>
      </c>
      <c r="E4382" t="s">
        <v>4745</v>
      </c>
      <c r="I4382" s="3">
        <v>525763.43999999994</v>
      </c>
      <c r="J4382" s="3">
        <v>0</v>
      </c>
      <c r="K4382" s="3">
        <v>2024024286.9400001</v>
      </c>
      <c r="N4382" t="s">
        <v>4877</v>
      </c>
      <c r="O4382" s="9">
        <v>45692.396249999998</v>
      </c>
      <c r="P4382" t="s">
        <v>4944</v>
      </c>
      <c r="R4382" s="9"/>
      <c r="S4382" s="8" t="str">
        <f t="shared" si="136"/>
        <v/>
      </c>
      <c r="T4382" s="8" t="str">
        <f t="shared" si="137"/>
        <v/>
      </c>
    </row>
    <row r="4383" spans="1:20" x14ac:dyDescent="0.25">
      <c r="A4383" t="s">
        <v>3542</v>
      </c>
      <c r="B4383" s="7">
        <v>7906077</v>
      </c>
      <c r="C4383" s="9">
        <v>45692</v>
      </c>
      <c r="D4383" t="s">
        <v>4942</v>
      </c>
      <c r="E4383" t="s">
        <v>4746</v>
      </c>
      <c r="I4383" s="3">
        <v>677546.21</v>
      </c>
      <c r="J4383" s="3">
        <v>0</v>
      </c>
      <c r="K4383" s="3">
        <v>2024701833.1500001</v>
      </c>
      <c r="N4383" t="s">
        <v>4877</v>
      </c>
      <c r="O4383" s="9">
        <v>45692.396249999998</v>
      </c>
      <c r="P4383" t="s">
        <v>4944</v>
      </c>
      <c r="R4383" s="9"/>
      <c r="S4383" s="8" t="str">
        <f t="shared" si="136"/>
        <v/>
      </c>
      <c r="T4383" s="8" t="str">
        <f t="shared" si="137"/>
        <v/>
      </c>
    </row>
    <row r="4384" spans="1:20" x14ac:dyDescent="0.25">
      <c r="A4384" t="s">
        <v>3542</v>
      </c>
      <c r="B4384" s="7">
        <v>7906078</v>
      </c>
      <c r="C4384" s="9">
        <v>45692</v>
      </c>
      <c r="D4384" t="s">
        <v>4942</v>
      </c>
      <c r="E4384" t="s">
        <v>4747</v>
      </c>
      <c r="I4384" s="3">
        <v>1096805.17</v>
      </c>
      <c r="J4384" s="3">
        <v>0</v>
      </c>
      <c r="K4384" s="3">
        <v>2025798638.3199999</v>
      </c>
      <c r="N4384" t="s">
        <v>4877</v>
      </c>
      <c r="O4384" s="9">
        <v>45692.396307870396</v>
      </c>
      <c r="P4384" t="s">
        <v>4944</v>
      </c>
      <c r="R4384" s="9"/>
      <c r="S4384" s="8" t="str">
        <f t="shared" si="136"/>
        <v/>
      </c>
      <c r="T4384" s="8" t="str">
        <f t="shared" si="137"/>
        <v/>
      </c>
    </row>
    <row r="4385" spans="1:20" x14ac:dyDescent="0.25">
      <c r="A4385" t="s">
        <v>3542</v>
      </c>
      <c r="B4385" s="7">
        <v>7906079</v>
      </c>
      <c r="C4385" s="9">
        <v>45692</v>
      </c>
      <c r="D4385" t="s">
        <v>4942</v>
      </c>
      <c r="E4385" t="s">
        <v>4748</v>
      </c>
      <c r="I4385" s="3">
        <v>214578.11</v>
      </c>
      <c r="J4385" s="3">
        <v>0</v>
      </c>
      <c r="K4385" s="3">
        <v>2026013216.4300001</v>
      </c>
      <c r="N4385" t="s">
        <v>4877</v>
      </c>
      <c r="O4385" s="9">
        <v>45692.396307870396</v>
      </c>
      <c r="P4385" t="s">
        <v>4944</v>
      </c>
      <c r="R4385" s="9"/>
      <c r="S4385" s="8" t="str">
        <f t="shared" si="136"/>
        <v/>
      </c>
      <c r="T4385" s="8" t="str">
        <f t="shared" si="137"/>
        <v/>
      </c>
    </row>
    <row r="4386" spans="1:20" x14ac:dyDescent="0.25">
      <c r="A4386" t="s">
        <v>3542</v>
      </c>
      <c r="B4386" s="7">
        <v>7906080</v>
      </c>
      <c r="C4386" s="9">
        <v>45692</v>
      </c>
      <c r="D4386" t="s">
        <v>4942</v>
      </c>
      <c r="E4386" t="s">
        <v>4749</v>
      </c>
      <c r="I4386" s="3">
        <v>1726475.67</v>
      </c>
      <c r="J4386" s="3">
        <v>0</v>
      </c>
      <c r="K4386" s="3">
        <v>2027739692.0999999</v>
      </c>
      <c r="N4386" t="s">
        <v>4877</v>
      </c>
      <c r="O4386" s="9">
        <v>45692.396342592598</v>
      </c>
      <c r="P4386" t="s">
        <v>4944</v>
      </c>
      <c r="R4386" s="9"/>
      <c r="S4386" s="8" t="str">
        <f t="shared" si="136"/>
        <v/>
      </c>
      <c r="T4386" s="8" t="str">
        <f t="shared" si="137"/>
        <v/>
      </c>
    </row>
    <row r="4387" spans="1:20" x14ac:dyDescent="0.25">
      <c r="A4387" t="s">
        <v>3542</v>
      </c>
      <c r="B4387" s="7">
        <v>7906081</v>
      </c>
      <c r="C4387" s="9">
        <v>45692</v>
      </c>
      <c r="D4387" t="s">
        <v>4942</v>
      </c>
      <c r="E4387" t="s">
        <v>4750</v>
      </c>
      <c r="I4387" s="3">
        <v>2120008.5699999998</v>
      </c>
      <c r="J4387" s="3">
        <v>0</v>
      </c>
      <c r="K4387" s="3">
        <v>2029859700.6700001</v>
      </c>
      <c r="N4387" t="s">
        <v>4877</v>
      </c>
      <c r="O4387" s="9">
        <v>45692.396342592598</v>
      </c>
      <c r="P4387" t="s">
        <v>4944</v>
      </c>
      <c r="R4387" s="9"/>
      <c r="S4387" s="8" t="str">
        <f t="shared" si="136"/>
        <v/>
      </c>
      <c r="T4387" s="8" t="str">
        <f t="shared" si="137"/>
        <v/>
      </c>
    </row>
    <row r="4388" spans="1:20" x14ac:dyDescent="0.25">
      <c r="A4388" t="s">
        <v>3542</v>
      </c>
      <c r="B4388" s="7">
        <v>7906082</v>
      </c>
      <c r="C4388" s="9">
        <v>45692</v>
      </c>
      <c r="D4388" t="s">
        <v>4942</v>
      </c>
      <c r="E4388" t="s">
        <v>4751</v>
      </c>
      <c r="I4388" s="3">
        <v>2158797.7200000002</v>
      </c>
      <c r="J4388" s="3">
        <v>0</v>
      </c>
      <c r="K4388" s="3">
        <v>2032018498.3900001</v>
      </c>
      <c r="N4388" t="s">
        <v>4877</v>
      </c>
      <c r="O4388" s="9">
        <v>45692.396342592598</v>
      </c>
      <c r="P4388" t="s">
        <v>4944</v>
      </c>
      <c r="R4388" s="9"/>
      <c r="S4388" s="8" t="str">
        <f t="shared" si="136"/>
        <v/>
      </c>
      <c r="T4388" s="8" t="str">
        <f t="shared" si="137"/>
        <v/>
      </c>
    </row>
    <row r="4389" spans="1:20" x14ac:dyDescent="0.25">
      <c r="A4389" t="s">
        <v>3542</v>
      </c>
      <c r="B4389" s="7">
        <v>7906083</v>
      </c>
      <c r="C4389" s="9">
        <v>45692</v>
      </c>
      <c r="D4389" t="s">
        <v>4942</v>
      </c>
      <c r="E4389" t="s">
        <v>4752</v>
      </c>
      <c r="I4389" s="3">
        <v>519925.64</v>
      </c>
      <c r="J4389" s="3">
        <v>0</v>
      </c>
      <c r="K4389" s="3">
        <v>2032538424.03</v>
      </c>
      <c r="N4389" t="s">
        <v>4877</v>
      </c>
      <c r="O4389" s="9">
        <v>45692.396342592598</v>
      </c>
      <c r="P4389" t="s">
        <v>4944</v>
      </c>
      <c r="R4389" s="9"/>
      <c r="S4389" s="8" t="str">
        <f t="shared" si="136"/>
        <v/>
      </c>
      <c r="T4389" s="8" t="str">
        <f t="shared" si="137"/>
        <v/>
      </c>
    </row>
    <row r="4390" spans="1:20" x14ac:dyDescent="0.25">
      <c r="A4390" t="s">
        <v>3542</v>
      </c>
      <c r="B4390" s="7">
        <v>7906087</v>
      </c>
      <c r="C4390" s="9">
        <v>45692</v>
      </c>
      <c r="D4390" t="s">
        <v>3539</v>
      </c>
      <c r="E4390" t="s">
        <v>8057</v>
      </c>
      <c r="I4390" s="3">
        <v>0</v>
      </c>
      <c r="J4390" s="3">
        <v>1771718.38</v>
      </c>
      <c r="K4390" s="3">
        <v>2030766705.6500001</v>
      </c>
      <c r="N4390" t="s">
        <v>4877</v>
      </c>
      <c r="O4390" s="9">
        <v>45692.402442129598</v>
      </c>
      <c r="P4390" t="s">
        <v>368</v>
      </c>
      <c r="R4390" s="9"/>
      <c r="S4390" s="8" t="str">
        <f t="shared" si="136"/>
        <v>00085366</v>
      </c>
      <c r="T4390" s="8">
        <f t="shared" si="137"/>
        <v>7906087</v>
      </c>
    </row>
    <row r="4391" spans="1:20" x14ac:dyDescent="0.25">
      <c r="A4391" t="s">
        <v>3542</v>
      </c>
      <c r="B4391" s="7">
        <v>7906088</v>
      </c>
      <c r="C4391" s="9">
        <v>45692</v>
      </c>
      <c r="D4391" t="s">
        <v>3539</v>
      </c>
      <c r="E4391" t="s">
        <v>8058</v>
      </c>
      <c r="I4391" s="3">
        <v>0</v>
      </c>
      <c r="J4391" s="3">
        <v>524863.04</v>
      </c>
      <c r="K4391" s="3">
        <v>2030241842.6099999</v>
      </c>
      <c r="N4391" t="s">
        <v>4877</v>
      </c>
      <c r="O4391" s="9">
        <v>45692.4040046296</v>
      </c>
      <c r="P4391" t="s">
        <v>26</v>
      </c>
      <c r="R4391" s="9"/>
      <c r="S4391" s="8" t="str">
        <f t="shared" si="136"/>
        <v>00085367</v>
      </c>
      <c r="T4391" s="8">
        <f t="shared" si="137"/>
        <v>7906088</v>
      </c>
    </row>
    <row r="4392" spans="1:20" x14ac:dyDescent="0.25">
      <c r="A4392" t="s">
        <v>3542</v>
      </c>
      <c r="B4392" s="7">
        <v>7906090</v>
      </c>
      <c r="C4392" s="9">
        <v>45692</v>
      </c>
      <c r="D4392" t="s">
        <v>3539</v>
      </c>
      <c r="E4392" t="s">
        <v>8059</v>
      </c>
      <c r="I4392" s="3">
        <v>0</v>
      </c>
      <c r="J4392" s="3">
        <v>542299.09</v>
      </c>
      <c r="K4392" s="3">
        <v>2029699543.52</v>
      </c>
      <c r="N4392" t="s">
        <v>4877</v>
      </c>
      <c r="O4392" s="9">
        <v>45692.409398148098</v>
      </c>
      <c r="P4392" t="s">
        <v>368</v>
      </c>
      <c r="R4392" s="9"/>
      <c r="S4392" s="8" t="str">
        <f t="shared" si="136"/>
        <v>00085368</v>
      </c>
      <c r="T4392" s="8">
        <f t="shared" si="137"/>
        <v>7906090</v>
      </c>
    </row>
    <row r="4393" spans="1:20" x14ac:dyDescent="0.25">
      <c r="A4393" t="s">
        <v>3542</v>
      </c>
      <c r="B4393" s="7">
        <v>7906092</v>
      </c>
      <c r="C4393" s="9">
        <v>45692</v>
      </c>
      <c r="D4393" t="s">
        <v>3539</v>
      </c>
      <c r="E4393" t="s">
        <v>8060</v>
      </c>
      <c r="I4393" s="3">
        <v>0</v>
      </c>
      <c r="J4393" s="3">
        <v>92805.32</v>
      </c>
      <c r="K4393" s="3">
        <v>2029606738.2</v>
      </c>
      <c r="N4393" t="s">
        <v>4877</v>
      </c>
      <c r="O4393" s="9">
        <v>45692.411400463003</v>
      </c>
      <c r="P4393" t="s">
        <v>368</v>
      </c>
      <c r="R4393" s="9"/>
      <c r="S4393" s="8" t="str">
        <f t="shared" si="136"/>
        <v>00085369</v>
      </c>
      <c r="T4393" s="8">
        <f t="shared" si="137"/>
        <v>7906092</v>
      </c>
    </row>
    <row r="4394" spans="1:20" x14ac:dyDescent="0.25">
      <c r="A4394" t="s">
        <v>3542</v>
      </c>
      <c r="B4394" s="7">
        <v>7906093</v>
      </c>
      <c r="C4394" s="9">
        <v>45692</v>
      </c>
      <c r="D4394" t="s">
        <v>3539</v>
      </c>
      <c r="E4394" t="s">
        <v>8061</v>
      </c>
      <c r="I4394" s="3">
        <v>0</v>
      </c>
      <c r="J4394" s="3">
        <v>3912906.62</v>
      </c>
      <c r="K4394" s="3">
        <v>2025693831.5799999</v>
      </c>
      <c r="N4394" t="s">
        <v>4877</v>
      </c>
      <c r="O4394" s="9">
        <v>45692.411574074104</v>
      </c>
      <c r="P4394" t="s">
        <v>26</v>
      </c>
      <c r="R4394" s="9"/>
      <c r="S4394" s="8" t="str">
        <f t="shared" si="136"/>
        <v>00085370</v>
      </c>
      <c r="T4394" s="8">
        <f t="shared" si="137"/>
        <v>7906093</v>
      </c>
    </row>
    <row r="4395" spans="1:20" x14ac:dyDescent="0.25">
      <c r="A4395" t="s">
        <v>3542</v>
      </c>
      <c r="B4395" s="7">
        <v>7906096</v>
      </c>
      <c r="C4395" s="9">
        <v>45692</v>
      </c>
      <c r="D4395" t="s">
        <v>3539</v>
      </c>
      <c r="E4395" t="s">
        <v>8062</v>
      </c>
      <c r="I4395" s="3">
        <v>0</v>
      </c>
      <c r="J4395" s="3">
        <v>2819965.77</v>
      </c>
      <c r="K4395" s="3">
        <v>2022873865.8099999</v>
      </c>
      <c r="N4395" t="s">
        <v>4877</v>
      </c>
      <c r="O4395" s="9">
        <v>45692.413958333302</v>
      </c>
      <c r="P4395" t="s">
        <v>26</v>
      </c>
      <c r="R4395" s="9"/>
      <c r="S4395" s="8" t="str">
        <f t="shared" si="136"/>
        <v>00085372</v>
      </c>
      <c r="T4395" s="8">
        <f t="shared" si="137"/>
        <v>7906096</v>
      </c>
    </row>
    <row r="4396" spans="1:20" x14ac:dyDescent="0.25">
      <c r="A4396" t="s">
        <v>3542</v>
      </c>
      <c r="B4396" s="7">
        <v>7906098</v>
      </c>
      <c r="C4396" s="9">
        <v>45692</v>
      </c>
      <c r="D4396" t="s">
        <v>4874</v>
      </c>
      <c r="E4396" t="s">
        <v>3362</v>
      </c>
      <c r="F4396" t="s">
        <v>4876</v>
      </c>
      <c r="I4396" s="3">
        <v>0</v>
      </c>
      <c r="J4396" s="3">
        <v>32345.09</v>
      </c>
      <c r="K4396" s="3">
        <v>2022841520.72</v>
      </c>
      <c r="N4396" t="s">
        <v>4877</v>
      </c>
      <c r="O4396" s="9">
        <v>45692.418310185203</v>
      </c>
      <c r="P4396" t="s">
        <v>26</v>
      </c>
      <c r="R4396" s="9"/>
      <c r="S4396" s="8" t="str">
        <f t="shared" si="136"/>
        <v/>
      </c>
      <c r="T4396" s="8" t="str">
        <f t="shared" si="137"/>
        <v/>
      </c>
    </row>
    <row r="4397" spans="1:20" x14ac:dyDescent="0.25">
      <c r="A4397" t="s">
        <v>3542</v>
      </c>
      <c r="B4397" s="7">
        <v>7906099</v>
      </c>
      <c r="C4397" s="9">
        <v>45692</v>
      </c>
      <c r="D4397" t="s">
        <v>3539</v>
      </c>
      <c r="E4397" t="s">
        <v>8063</v>
      </c>
      <c r="I4397" s="3">
        <v>0</v>
      </c>
      <c r="J4397" s="3">
        <v>16304</v>
      </c>
      <c r="K4397" s="3">
        <v>2022825216.72</v>
      </c>
      <c r="N4397" t="s">
        <v>4877</v>
      </c>
      <c r="O4397" s="9">
        <v>45692.418310185203</v>
      </c>
      <c r="P4397" t="s">
        <v>26</v>
      </c>
      <c r="R4397" s="9"/>
      <c r="S4397" s="8" t="str">
        <f t="shared" si="136"/>
        <v>00085373</v>
      </c>
      <c r="T4397" s="8">
        <f t="shared" si="137"/>
        <v>7906099</v>
      </c>
    </row>
    <row r="4398" spans="1:20" x14ac:dyDescent="0.25">
      <c r="A4398" t="s">
        <v>3542</v>
      </c>
      <c r="B4398" s="7">
        <v>7906103</v>
      </c>
      <c r="C4398" s="9">
        <v>45692</v>
      </c>
      <c r="D4398" t="s">
        <v>3539</v>
      </c>
      <c r="E4398" t="s">
        <v>8064</v>
      </c>
      <c r="I4398" s="3">
        <v>0</v>
      </c>
      <c r="J4398" s="3">
        <v>1205907.31</v>
      </c>
      <c r="K4398" s="3">
        <v>2021619309.4100001</v>
      </c>
      <c r="N4398" t="s">
        <v>4877</v>
      </c>
      <c r="O4398" s="9">
        <v>45692.423206018502</v>
      </c>
      <c r="P4398" t="s">
        <v>26</v>
      </c>
      <c r="R4398" s="9"/>
      <c r="S4398" s="8" t="str">
        <f t="shared" si="136"/>
        <v>00085374</v>
      </c>
      <c r="T4398" s="8">
        <f t="shared" si="137"/>
        <v>7906103</v>
      </c>
    </row>
    <row r="4399" spans="1:20" x14ac:dyDescent="0.25">
      <c r="A4399" t="s">
        <v>3542</v>
      </c>
      <c r="B4399" s="7">
        <v>7906106</v>
      </c>
      <c r="C4399" s="9">
        <v>45692</v>
      </c>
      <c r="D4399" t="s">
        <v>3539</v>
      </c>
      <c r="E4399" t="s">
        <v>8065</v>
      </c>
      <c r="I4399" s="3">
        <v>0</v>
      </c>
      <c r="J4399" s="3">
        <v>981347.5</v>
      </c>
      <c r="K4399" s="3">
        <v>2020637961.9100001</v>
      </c>
      <c r="N4399" t="s">
        <v>4877</v>
      </c>
      <c r="O4399" s="9">
        <v>45692.425173611096</v>
      </c>
      <c r="P4399" t="s">
        <v>26</v>
      </c>
      <c r="R4399" s="9"/>
      <c r="S4399" s="8" t="str">
        <f t="shared" si="136"/>
        <v>00085375</v>
      </c>
      <c r="T4399" s="8">
        <f t="shared" si="137"/>
        <v>7906106</v>
      </c>
    </row>
    <row r="4400" spans="1:20" x14ac:dyDescent="0.25">
      <c r="A4400" t="s">
        <v>3542</v>
      </c>
      <c r="B4400" s="7">
        <v>7906117</v>
      </c>
      <c r="C4400" s="9">
        <v>45692</v>
      </c>
      <c r="D4400" t="s">
        <v>3539</v>
      </c>
      <c r="E4400" t="s">
        <v>8066</v>
      </c>
      <c r="I4400" s="3">
        <v>0</v>
      </c>
      <c r="J4400" s="3">
        <v>672960.64</v>
      </c>
      <c r="K4400" s="3">
        <v>2019965001.27</v>
      </c>
      <c r="N4400" t="s">
        <v>4877</v>
      </c>
      <c r="O4400" s="9">
        <v>45692.4390277778</v>
      </c>
      <c r="P4400" t="s">
        <v>26</v>
      </c>
      <c r="R4400" s="9"/>
      <c r="S4400" s="8" t="str">
        <f t="shared" si="136"/>
        <v>00085377</v>
      </c>
      <c r="T4400" s="8">
        <f t="shared" si="137"/>
        <v>7906117</v>
      </c>
    </row>
    <row r="4401" spans="1:20" x14ac:dyDescent="0.25">
      <c r="A4401" t="s">
        <v>3542</v>
      </c>
      <c r="B4401" s="7">
        <v>7906118</v>
      </c>
      <c r="C4401" s="9">
        <v>45692</v>
      </c>
      <c r="D4401" t="s">
        <v>3539</v>
      </c>
      <c r="E4401" t="s">
        <v>8067</v>
      </c>
      <c r="I4401" s="3">
        <v>0</v>
      </c>
      <c r="J4401" s="3">
        <v>2825386.23</v>
      </c>
      <c r="K4401" s="3">
        <v>2017139615.04</v>
      </c>
      <c r="N4401" t="s">
        <v>4877</v>
      </c>
      <c r="O4401" s="9">
        <v>45692.439907407403</v>
      </c>
      <c r="P4401" t="s">
        <v>26</v>
      </c>
      <c r="R4401" s="9"/>
      <c r="S4401" s="8" t="str">
        <f t="shared" si="136"/>
        <v>00085378</v>
      </c>
      <c r="T4401" s="8">
        <f t="shared" si="137"/>
        <v>7906118</v>
      </c>
    </row>
    <row r="4402" spans="1:20" x14ac:dyDescent="0.25">
      <c r="A4402" t="s">
        <v>3542</v>
      </c>
      <c r="B4402" s="7">
        <v>7906131</v>
      </c>
      <c r="C4402" s="9">
        <v>45692</v>
      </c>
      <c r="D4402" t="s">
        <v>3539</v>
      </c>
      <c r="E4402" t="s">
        <v>8068</v>
      </c>
      <c r="I4402" s="3">
        <v>0</v>
      </c>
      <c r="J4402" s="3">
        <v>90000</v>
      </c>
      <c r="K4402" s="3">
        <v>2017049615.04</v>
      </c>
      <c r="N4402" t="s">
        <v>4877</v>
      </c>
      <c r="O4402" s="9">
        <v>45692.448391203703</v>
      </c>
      <c r="P4402" t="s">
        <v>26</v>
      </c>
      <c r="R4402" s="9"/>
      <c r="S4402" s="8" t="str">
        <f t="shared" si="136"/>
        <v>00085379</v>
      </c>
      <c r="T4402" s="8">
        <f t="shared" si="137"/>
        <v>7906131</v>
      </c>
    </row>
    <row r="4403" spans="1:20" x14ac:dyDescent="0.25">
      <c r="A4403" t="s">
        <v>3542</v>
      </c>
      <c r="B4403" s="7">
        <v>7906132</v>
      </c>
      <c r="C4403" s="9">
        <v>45692</v>
      </c>
      <c r="D4403" t="s">
        <v>4874</v>
      </c>
      <c r="E4403" t="s">
        <v>4753</v>
      </c>
      <c r="F4403" t="s">
        <v>8069</v>
      </c>
      <c r="I4403" s="3">
        <v>0</v>
      </c>
      <c r="J4403" s="3">
        <v>287416.31</v>
      </c>
      <c r="K4403" s="3">
        <v>2016762198.73</v>
      </c>
      <c r="N4403" t="s">
        <v>4877</v>
      </c>
      <c r="O4403" s="9">
        <v>45692.449629629598</v>
      </c>
      <c r="P4403" t="s">
        <v>368</v>
      </c>
      <c r="R4403" s="9"/>
      <c r="S4403" s="8" t="str">
        <f t="shared" si="136"/>
        <v/>
      </c>
      <c r="T4403" s="8" t="str">
        <f t="shared" si="137"/>
        <v/>
      </c>
    </row>
    <row r="4404" spans="1:20" x14ac:dyDescent="0.25">
      <c r="A4404" t="s">
        <v>3542</v>
      </c>
      <c r="B4404" s="7">
        <v>7906133</v>
      </c>
      <c r="C4404" s="9">
        <v>45692</v>
      </c>
      <c r="D4404" t="s">
        <v>4874</v>
      </c>
      <c r="E4404" t="s">
        <v>4754</v>
      </c>
      <c r="F4404" t="s">
        <v>8070</v>
      </c>
      <c r="I4404" s="3">
        <v>0</v>
      </c>
      <c r="J4404" s="3">
        <v>256468.87</v>
      </c>
      <c r="K4404" s="3">
        <v>2016505729.8599999</v>
      </c>
      <c r="N4404" t="s">
        <v>4877</v>
      </c>
      <c r="O4404" s="9">
        <v>45692.450497685197</v>
      </c>
      <c r="P4404" t="s">
        <v>368</v>
      </c>
      <c r="R4404" s="9"/>
      <c r="S4404" s="8" t="str">
        <f t="shared" si="136"/>
        <v/>
      </c>
      <c r="T4404" s="8" t="str">
        <f t="shared" si="137"/>
        <v/>
      </c>
    </row>
    <row r="4405" spans="1:20" x14ac:dyDescent="0.25">
      <c r="A4405" t="s">
        <v>3542</v>
      </c>
      <c r="B4405" s="7">
        <v>7906134</v>
      </c>
      <c r="C4405" s="9">
        <v>45692</v>
      </c>
      <c r="D4405" t="s">
        <v>4874</v>
      </c>
      <c r="E4405" t="s">
        <v>4755</v>
      </c>
      <c r="F4405" t="s">
        <v>8071</v>
      </c>
      <c r="I4405" s="3">
        <v>0</v>
      </c>
      <c r="J4405" s="3">
        <v>16732.240000000002</v>
      </c>
      <c r="K4405" s="3">
        <v>2016488997.6199999</v>
      </c>
      <c r="N4405" t="s">
        <v>4877</v>
      </c>
      <c r="O4405" s="9">
        <v>45692.451157407399</v>
      </c>
      <c r="P4405" t="s">
        <v>368</v>
      </c>
      <c r="R4405" s="9"/>
      <c r="S4405" s="8" t="str">
        <f t="shared" si="136"/>
        <v/>
      </c>
      <c r="T4405" s="8" t="str">
        <f t="shared" si="137"/>
        <v/>
      </c>
    </row>
    <row r="4406" spans="1:20" x14ac:dyDescent="0.25">
      <c r="A4406" t="s">
        <v>3542</v>
      </c>
      <c r="B4406" s="7">
        <v>7906135</v>
      </c>
      <c r="C4406" s="9">
        <v>45692</v>
      </c>
      <c r="D4406" t="s">
        <v>4874</v>
      </c>
      <c r="E4406" t="s">
        <v>4756</v>
      </c>
      <c r="F4406" t="s">
        <v>8072</v>
      </c>
      <c r="I4406" s="3">
        <v>0</v>
      </c>
      <c r="J4406" s="3">
        <v>23960.91</v>
      </c>
      <c r="K4406" s="3">
        <v>2016465036.71</v>
      </c>
      <c r="N4406" t="s">
        <v>4877</v>
      </c>
      <c r="O4406" s="9">
        <v>45692.451805555596</v>
      </c>
      <c r="P4406" t="s">
        <v>368</v>
      </c>
      <c r="R4406" s="9"/>
      <c r="S4406" s="8" t="str">
        <f t="shared" si="136"/>
        <v/>
      </c>
      <c r="T4406" s="8" t="str">
        <f t="shared" si="137"/>
        <v/>
      </c>
    </row>
    <row r="4407" spans="1:20" x14ac:dyDescent="0.25">
      <c r="A4407" t="s">
        <v>3542</v>
      </c>
      <c r="B4407" s="7">
        <v>7906136</v>
      </c>
      <c r="C4407" s="9">
        <v>45692</v>
      </c>
      <c r="D4407" t="s">
        <v>4874</v>
      </c>
      <c r="E4407" t="s">
        <v>4757</v>
      </c>
      <c r="F4407" t="s">
        <v>8073</v>
      </c>
      <c r="I4407" s="3">
        <v>0</v>
      </c>
      <c r="J4407" s="3">
        <v>17029.78</v>
      </c>
      <c r="K4407" s="3">
        <v>2016448006.9300001</v>
      </c>
      <c r="N4407" t="s">
        <v>4877</v>
      </c>
      <c r="O4407" s="9">
        <v>45692.452569444402</v>
      </c>
      <c r="P4407" t="s">
        <v>368</v>
      </c>
      <c r="R4407" s="9"/>
      <c r="S4407" s="8" t="str">
        <f t="shared" si="136"/>
        <v/>
      </c>
      <c r="T4407" s="8" t="str">
        <f t="shared" si="137"/>
        <v/>
      </c>
    </row>
    <row r="4408" spans="1:20" x14ac:dyDescent="0.25">
      <c r="A4408" t="s">
        <v>3542</v>
      </c>
      <c r="B4408" s="7">
        <v>7906138</v>
      </c>
      <c r="C4408" s="9">
        <v>45692</v>
      </c>
      <c r="D4408" t="s">
        <v>4874</v>
      </c>
      <c r="E4408" t="s">
        <v>3105</v>
      </c>
      <c r="F4408" t="s">
        <v>4876</v>
      </c>
      <c r="I4408" s="3">
        <v>0</v>
      </c>
      <c r="J4408" s="3">
        <v>14040.28</v>
      </c>
      <c r="K4408" s="3">
        <v>2016433966.6500001</v>
      </c>
      <c r="N4408" t="s">
        <v>4877</v>
      </c>
      <c r="O4408" s="9">
        <v>45692.453692129602</v>
      </c>
      <c r="P4408" t="s">
        <v>26</v>
      </c>
      <c r="R4408" s="9"/>
      <c r="S4408" s="8" t="str">
        <f t="shared" si="136"/>
        <v/>
      </c>
      <c r="T4408" s="8" t="str">
        <f t="shared" si="137"/>
        <v/>
      </c>
    </row>
    <row r="4409" spans="1:20" x14ac:dyDescent="0.25">
      <c r="A4409" t="s">
        <v>3542</v>
      </c>
      <c r="B4409" s="7">
        <v>7906139</v>
      </c>
      <c r="C4409" s="9">
        <v>45692</v>
      </c>
      <c r="D4409" t="s">
        <v>3539</v>
      </c>
      <c r="E4409" t="s">
        <v>8074</v>
      </c>
      <c r="I4409" s="3">
        <v>0</v>
      </c>
      <c r="J4409" s="3">
        <v>547571.03</v>
      </c>
      <c r="K4409" s="3">
        <v>2015886395.6199999</v>
      </c>
      <c r="N4409" t="s">
        <v>4877</v>
      </c>
      <c r="O4409" s="9">
        <v>45692.453692129602</v>
      </c>
      <c r="P4409" t="s">
        <v>26</v>
      </c>
      <c r="R4409" s="9"/>
      <c r="S4409" s="8" t="str">
        <f t="shared" si="136"/>
        <v>00085380</v>
      </c>
      <c r="T4409" s="8">
        <f t="shared" si="137"/>
        <v>7906139</v>
      </c>
    </row>
    <row r="4410" spans="1:20" x14ac:dyDescent="0.25">
      <c r="A4410" t="s">
        <v>3542</v>
      </c>
      <c r="B4410" s="7">
        <v>7906146</v>
      </c>
      <c r="C4410" s="9">
        <v>45692</v>
      </c>
      <c r="D4410" t="s">
        <v>3539</v>
      </c>
      <c r="E4410" t="s">
        <v>8075</v>
      </c>
      <c r="I4410" s="3">
        <v>0</v>
      </c>
      <c r="J4410" s="3">
        <v>24385.200000000001</v>
      </c>
      <c r="K4410" s="3">
        <v>2015862010.4200001</v>
      </c>
      <c r="N4410" t="s">
        <v>4877</v>
      </c>
      <c r="O4410" s="9">
        <v>45692.4628240741</v>
      </c>
      <c r="P4410" t="s">
        <v>26</v>
      </c>
      <c r="R4410" s="9"/>
      <c r="S4410" s="8" t="str">
        <f t="shared" si="136"/>
        <v>00085381</v>
      </c>
      <c r="T4410" s="8">
        <f t="shared" si="137"/>
        <v>7906146</v>
      </c>
    </row>
    <row r="4411" spans="1:20" x14ac:dyDescent="0.25">
      <c r="A4411" t="s">
        <v>3542</v>
      </c>
      <c r="B4411" s="7">
        <v>7906157</v>
      </c>
      <c r="C4411" s="9">
        <v>45692</v>
      </c>
      <c r="D4411" t="s">
        <v>3539</v>
      </c>
      <c r="E4411" t="s">
        <v>8076</v>
      </c>
      <c r="I4411" s="3">
        <v>0</v>
      </c>
      <c r="J4411" s="3">
        <v>1693424</v>
      </c>
      <c r="K4411" s="3">
        <v>2014168586.4200001</v>
      </c>
      <c r="N4411" t="s">
        <v>4877</v>
      </c>
      <c r="O4411" s="9">
        <v>45692.467858796299</v>
      </c>
      <c r="P4411" t="s">
        <v>368</v>
      </c>
      <c r="R4411" s="9"/>
      <c r="S4411" s="8" t="str">
        <f t="shared" si="136"/>
        <v>00085382</v>
      </c>
      <c r="T4411" s="8">
        <f t="shared" si="137"/>
        <v>7906157</v>
      </c>
    </row>
    <row r="4412" spans="1:20" x14ac:dyDescent="0.25">
      <c r="A4412" t="s">
        <v>3542</v>
      </c>
      <c r="B4412" s="7">
        <v>7906160</v>
      </c>
      <c r="C4412" s="9">
        <v>45692</v>
      </c>
      <c r="D4412" t="s">
        <v>3539</v>
      </c>
      <c r="E4412" t="s">
        <v>8077</v>
      </c>
      <c r="I4412" s="3">
        <v>0</v>
      </c>
      <c r="J4412" s="3">
        <v>995217.63</v>
      </c>
      <c r="K4412" s="3">
        <v>2013173368.79</v>
      </c>
      <c r="N4412" t="s">
        <v>4877</v>
      </c>
      <c r="O4412" s="9">
        <v>45692.469317129602</v>
      </c>
      <c r="P4412" t="s">
        <v>368</v>
      </c>
      <c r="R4412" s="9"/>
      <c r="S4412" s="8" t="str">
        <f t="shared" si="136"/>
        <v>00085383</v>
      </c>
      <c r="T4412" s="8">
        <f t="shared" si="137"/>
        <v>7906160</v>
      </c>
    </row>
    <row r="4413" spans="1:20" x14ac:dyDescent="0.25">
      <c r="A4413" t="s">
        <v>3542</v>
      </c>
      <c r="B4413" s="7">
        <v>7906161</v>
      </c>
      <c r="C4413" s="9">
        <v>45692</v>
      </c>
      <c r="D4413" t="s">
        <v>3539</v>
      </c>
      <c r="E4413" t="s">
        <v>8078</v>
      </c>
      <c r="I4413" s="3">
        <v>0</v>
      </c>
      <c r="J4413" s="3">
        <v>1317214.04</v>
      </c>
      <c r="K4413" s="3">
        <v>2011856154.75</v>
      </c>
      <c r="N4413" t="s">
        <v>4877</v>
      </c>
      <c r="O4413" s="9">
        <v>45692.469861111102</v>
      </c>
      <c r="P4413" t="s">
        <v>368</v>
      </c>
      <c r="R4413" s="9"/>
      <c r="S4413" s="8" t="str">
        <f t="shared" si="136"/>
        <v>00085384</v>
      </c>
      <c r="T4413" s="8">
        <f t="shared" si="137"/>
        <v>7906161</v>
      </c>
    </row>
    <row r="4414" spans="1:20" x14ac:dyDescent="0.25">
      <c r="A4414" t="s">
        <v>3542</v>
      </c>
      <c r="B4414" s="7">
        <v>7906163</v>
      </c>
      <c r="C4414" s="9">
        <v>45692</v>
      </c>
      <c r="D4414" t="s">
        <v>3539</v>
      </c>
      <c r="E4414" t="s">
        <v>8079</v>
      </c>
      <c r="I4414" s="3">
        <v>0</v>
      </c>
      <c r="J4414" s="3">
        <v>198525</v>
      </c>
      <c r="K4414" s="3">
        <v>2011657629.75</v>
      </c>
      <c r="N4414" t="s">
        <v>4877</v>
      </c>
      <c r="O4414" s="9">
        <v>45692.471354166701</v>
      </c>
      <c r="P4414" t="s">
        <v>26</v>
      </c>
      <c r="R4414" s="9"/>
      <c r="S4414" s="8" t="str">
        <f t="shared" si="136"/>
        <v>00085385</v>
      </c>
      <c r="T4414" s="8">
        <f t="shared" si="137"/>
        <v>7906163</v>
      </c>
    </row>
    <row r="4415" spans="1:20" x14ac:dyDescent="0.25">
      <c r="A4415" t="s">
        <v>3542</v>
      </c>
      <c r="B4415" s="7">
        <v>7906167</v>
      </c>
      <c r="C4415" s="9">
        <v>45692</v>
      </c>
      <c r="D4415" t="s">
        <v>4942</v>
      </c>
      <c r="E4415" t="s">
        <v>2428</v>
      </c>
      <c r="F4415" t="s">
        <v>8080</v>
      </c>
      <c r="I4415" s="3">
        <v>2021937.75</v>
      </c>
      <c r="J4415" s="3">
        <v>0</v>
      </c>
      <c r="K4415" s="3">
        <v>2013679567.5</v>
      </c>
      <c r="N4415" t="s">
        <v>4877</v>
      </c>
      <c r="O4415" s="9">
        <v>45692.4746759259</v>
      </c>
      <c r="P4415" t="s">
        <v>368</v>
      </c>
      <c r="R4415" s="9"/>
      <c r="S4415" s="8" t="str">
        <f t="shared" si="136"/>
        <v/>
      </c>
      <c r="T4415" s="8" t="str">
        <f t="shared" si="137"/>
        <v/>
      </c>
    </row>
    <row r="4416" spans="1:20" x14ac:dyDescent="0.25">
      <c r="A4416" t="s">
        <v>3542</v>
      </c>
      <c r="B4416" s="7">
        <v>7906174</v>
      </c>
      <c r="C4416" s="9">
        <v>45692</v>
      </c>
      <c r="D4416" t="s">
        <v>4942</v>
      </c>
      <c r="E4416" t="s">
        <v>4758</v>
      </c>
      <c r="F4416" t="s">
        <v>8081</v>
      </c>
      <c r="I4416" s="3">
        <v>1379418.48</v>
      </c>
      <c r="J4416" s="3">
        <v>0</v>
      </c>
      <c r="K4416" s="3">
        <v>2015058985.98</v>
      </c>
      <c r="N4416" t="s">
        <v>4877</v>
      </c>
      <c r="O4416" s="9">
        <v>45692.480833333299</v>
      </c>
      <c r="P4416" t="s">
        <v>368</v>
      </c>
      <c r="R4416" s="9"/>
      <c r="S4416" s="8" t="str">
        <f t="shared" si="136"/>
        <v/>
      </c>
      <c r="T4416" s="8" t="str">
        <f t="shared" si="137"/>
        <v/>
      </c>
    </row>
    <row r="4417" spans="1:20" x14ac:dyDescent="0.25">
      <c r="A4417" t="s">
        <v>3542</v>
      </c>
      <c r="B4417" s="7">
        <v>7906176</v>
      </c>
      <c r="C4417" s="9">
        <v>45692</v>
      </c>
      <c r="D4417" t="s">
        <v>4942</v>
      </c>
      <c r="E4417" t="s">
        <v>4759</v>
      </c>
      <c r="I4417" s="3">
        <v>1253998.8500000001</v>
      </c>
      <c r="J4417" s="3">
        <v>0</v>
      </c>
      <c r="K4417" s="3">
        <v>2016312984.8299999</v>
      </c>
      <c r="N4417" t="s">
        <v>4877</v>
      </c>
      <c r="O4417" s="9">
        <v>45692.481354166703</v>
      </c>
      <c r="P4417" t="s">
        <v>4944</v>
      </c>
      <c r="R4417" s="9"/>
      <c r="S4417" s="8" t="str">
        <f t="shared" si="136"/>
        <v/>
      </c>
      <c r="T4417" s="8" t="str">
        <f t="shared" si="137"/>
        <v/>
      </c>
    </row>
    <row r="4418" spans="1:20" x14ac:dyDescent="0.25">
      <c r="A4418" t="s">
        <v>3542</v>
      </c>
      <c r="B4418" s="7">
        <v>7906177</v>
      </c>
      <c r="C4418" s="9">
        <v>45692</v>
      </c>
      <c r="D4418" t="s">
        <v>4942</v>
      </c>
      <c r="E4418" t="s">
        <v>4760</v>
      </c>
      <c r="I4418" s="3">
        <v>924156.14</v>
      </c>
      <c r="J4418" s="3">
        <v>0</v>
      </c>
      <c r="K4418" s="3">
        <v>2017237140.97</v>
      </c>
      <c r="N4418" t="s">
        <v>4877</v>
      </c>
      <c r="O4418" s="9">
        <v>45692.481354166703</v>
      </c>
      <c r="P4418" t="s">
        <v>4944</v>
      </c>
      <c r="R4418" s="9"/>
      <c r="S4418" s="8" t="str">
        <f t="shared" si="136"/>
        <v/>
      </c>
      <c r="T4418" s="8" t="str">
        <f t="shared" si="137"/>
        <v/>
      </c>
    </row>
    <row r="4419" spans="1:20" x14ac:dyDescent="0.25">
      <c r="A4419" t="s">
        <v>3542</v>
      </c>
      <c r="B4419" s="7">
        <v>7906178</v>
      </c>
      <c r="C4419" s="9">
        <v>45692</v>
      </c>
      <c r="D4419" t="s">
        <v>4942</v>
      </c>
      <c r="E4419" t="s">
        <v>4761</v>
      </c>
      <c r="I4419" s="3">
        <v>1082771.3700000001</v>
      </c>
      <c r="J4419" s="3">
        <v>0</v>
      </c>
      <c r="K4419" s="3">
        <v>2018319912.3399999</v>
      </c>
      <c r="N4419" t="s">
        <v>4877</v>
      </c>
      <c r="O4419" s="9">
        <v>45692.481354166703</v>
      </c>
      <c r="P4419" t="s">
        <v>4944</v>
      </c>
      <c r="R4419" s="9"/>
      <c r="S4419" s="8" t="str">
        <f t="shared" si="136"/>
        <v/>
      </c>
      <c r="T4419" s="8" t="str">
        <f t="shared" si="137"/>
        <v/>
      </c>
    </row>
    <row r="4420" spans="1:20" x14ac:dyDescent="0.25">
      <c r="A4420" t="s">
        <v>3542</v>
      </c>
      <c r="B4420" s="7">
        <v>7906181</v>
      </c>
      <c r="C4420" s="9">
        <v>45692</v>
      </c>
      <c r="D4420" t="s">
        <v>4942</v>
      </c>
      <c r="E4420" t="s">
        <v>4762</v>
      </c>
      <c r="I4420" s="3">
        <v>0</v>
      </c>
      <c r="J4420" s="3">
        <v>1379418.48</v>
      </c>
      <c r="K4420" s="3">
        <v>2016940493.8599999</v>
      </c>
      <c r="N4420" t="s">
        <v>4877</v>
      </c>
      <c r="O4420" s="9">
        <v>45692.487025463</v>
      </c>
      <c r="P4420" t="s">
        <v>5001</v>
      </c>
      <c r="R4420" s="9"/>
      <c r="S4420" s="8" t="str">
        <f t="shared" ref="S4420:S4483" si="138">+IF(MID(E4420,1,1)="R",MID(E4420,5,8),"")</f>
        <v/>
      </c>
      <c r="T4420" s="8" t="str">
        <f t="shared" ref="T4420:T4483" si="139">+IF(MID(S4420,1,1)="0",B4420,"")</f>
        <v/>
      </c>
    </row>
    <row r="4421" spans="1:20" x14ac:dyDescent="0.25">
      <c r="A4421" t="s">
        <v>3542</v>
      </c>
      <c r="B4421" s="7">
        <v>7906186</v>
      </c>
      <c r="C4421" s="9">
        <v>45692</v>
      </c>
      <c r="D4421" t="s">
        <v>4942</v>
      </c>
      <c r="E4421" t="s">
        <v>4763</v>
      </c>
      <c r="I4421" s="3">
        <v>382246.63</v>
      </c>
      <c r="J4421" s="3">
        <v>0</v>
      </c>
      <c r="K4421" s="3">
        <v>2017322740.49</v>
      </c>
      <c r="N4421" t="s">
        <v>4877</v>
      </c>
      <c r="O4421" s="9">
        <v>45692.502847222197</v>
      </c>
      <c r="P4421" t="s">
        <v>4944</v>
      </c>
      <c r="R4421" s="9"/>
      <c r="S4421" s="8" t="str">
        <f t="shared" si="138"/>
        <v/>
      </c>
      <c r="T4421" s="8" t="str">
        <f t="shared" si="139"/>
        <v/>
      </c>
    </row>
    <row r="4422" spans="1:20" x14ac:dyDescent="0.25">
      <c r="A4422" t="s">
        <v>3542</v>
      </c>
      <c r="B4422" s="7">
        <v>7906187</v>
      </c>
      <c r="C4422" s="9">
        <v>45692</v>
      </c>
      <c r="D4422" t="s">
        <v>4942</v>
      </c>
      <c r="E4422" t="s">
        <v>4764</v>
      </c>
      <c r="I4422" s="3">
        <v>500608.5</v>
      </c>
      <c r="J4422" s="3">
        <v>0</v>
      </c>
      <c r="K4422" s="3">
        <v>2017823348.99</v>
      </c>
      <c r="N4422" t="s">
        <v>4877</v>
      </c>
      <c r="O4422" s="9">
        <v>45692.502881944398</v>
      </c>
      <c r="P4422" t="s">
        <v>4944</v>
      </c>
      <c r="R4422" s="9"/>
      <c r="S4422" s="8" t="str">
        <f t="shared" si="138"/>
        <v/>
      </c>
      <c r="T4422" s="8" t="str">
        <f t="shared" si="139"/>
        <v/>
      </c>
    </row>
    <row r="4423" spans="1:20" x14ac:dyDescent="0.25">
      <c r="A4423" t="s">
        <v>3542</v>
      </c>
      <c r="B4423" s="7">
        <v>7906188</v>
      </c>
      <c r="C4423" s="9">
        <v>45692</v>
      </c>
      <c r="D4423" t="s">
        <v>4942</v>
      </c>
      <c r="E4423" t="s">
        <v>4765</v>
      </c>
      <c r="I4423" s="3">
        <v>278213.34999999998</v>
      </c>
      <c r="J4423" s="3">
        <v>0</v>
      </c>
      <c r="K4423" s="3">
        <v>2018101562.3399999</v>
      </c>
      <c r="N4423" t="s">
        <v>4877</v>
      </c>
      <c r="O4423" s="9">
        <v>45692.502881944398</v>
      </c>
      <c r="P4423" t="s">
        <v>4944</v>
      </c>
      <c r="R4423" s="9"/>
      <c r="S4423" s="8" t="str">
        <f t="shared" si="138"/>
        <v/>
      </c>
      <c r="T4423" s="8" t="str">
        <f t="shared" si="139"/>
        <v/>
      </c>
    </row>
    <row r="4424" spans="1:20" x14ac:dyDescent="0.25">
      <c r="A4424" t="s">
        <v>3542</v>
      </c>
      <c r="B4424" s="7">
        <v>7906190</v>
      </c>
      <c r="C4424" s="9">
        <v>45692</v>
      </c>
      <c r="D4424" t="s">
        <v>4942</v>
      </c>
      <c r="E4424" t="s">
        <v>2429</v>
      </c>
      <c r="F4424" t="s">
        <v>8082</v>
      </c>
      <c r="I4424" s="3">
        <v>16500000</v>
      </c>
      <c r="J4424" s="3">
        <v>0</v>
      </c>
      <c r="K4424" s="3">
        <v>2034601562.3399999</v>
      </c>
      <c r="N4424" t="s">
        <v>4877</v>
      </c>
      <c r="O4424" s="9">
        <v>45692.503611111097</v>
      </c>
      <c r="P4424" t="s">
        <v>368</v>
      </c>
      <c r="R4424" s="9"/>
      <c r="S4424" s="8" t="str">
        <f t="shared" si="138"/>
        <v/>
      </c>
      <c r="T4424" s="8" t="str">
        <f t="shared" si="139"/>
        <v/>
      </c>
    </row>
    <row r="4425" spans="1:20" x14ac:dyDescent="0.25">
      <c r="A4425" t="s">
        <v>3542</v>
      </c>
      <c r="B4425" s="7">
        <v>7906195</v>
      </c>
      <c r="C4425" s="9">
        <v>45692</v>
      </c>
      <c r="D4425" t="s">
        <v>4874</v>
      </c>
      <c r="E4425" t="s">
        <v>2563</v>
      </c>
      <c r="F4425" t="s">
        <v>4876</v>
      </c>
      <c r="I4425" s="3">
        <v>0</v>
      </c>
      <c r="J4425" s="3">
        <v>150887.79</v>
      </c>
      <c r="K4425" s="3">
        <v>2034450674.55</v>
      </c>
      <c r="N4425" t="s">
        <v>4877</v>
      </c>
      <c r="O4425" s="9">
        <v>45692.519201388903</v>
      </c>
      <c r="P4425" t="s">
        <v>368</v>
      </c>
      <c r="R4425" s="9"/>
      <c r="S4425" s="8" t="str">
        <f t="shared" si="138"/>
        <v/>
      </c>
      <c r="T4425" s="8" t="str">
        <f t="shared" si="139"/>
        <v/>
      </c>
    </row>
    <row r="4426" spans="1:20" x14ac:dyDescent="0.25">
      <c r="A4426" t="s">
        <v>3542</v>
      </c>
      <c r="B4426" s="7">
        <v>7906196</v>
      </c>
      <c r="C4426" s="9">
        <v>45692</v>
      </c>
      <c r="D4426" t="s">
        <v>3539</v>
      </c>
      <c r="E4426" t="s">
        <v>8083</v>
      </c>
      <c r="F4426" t="s">
        <v>8084</v>
      </c>
      <c r="I4426" s="3">
        <v>0</v>
      </c>
      <c r="J4426" s="3">
        <v>41481.81</v>
      </c>
      <c r="K4426" s="3">
        <v>2034409192.74</v>
      </c>
      <c r="N4426" t="s">
        <v>4877</v>
      </c>
      <c r="O4426" s="9">
        <v>45692.519201388903</v>
      </c>
      <c r="P4426" t="s">
        <v>368</v>
      </c>
      <c r="R4426" s="9"/>
      <c r="S4426" s="8" t="str">
        <f t="shared" si="138"/>
        <v>00085387</v>
      </c>
      <c r="T4426" s="8">
        <f t="shared" si="139"/>
        <v>7906196</v>
      </c>
    </row>
    <row r="4427" spans="1:20" x14ac:dyDescent="0.25">
      <c r="A4427" t="s">
        <v>3542</v>
      </c>
      <c r="B4427" s="7">
        <v>7906198</v>
      </c>
      <c r="C4427" s="9">
        <v>45692</v>
      </c>
      <c r="D4427" t="s">
        <v>4874</v>
      </c>
      <c r="E4427" t="s">
        <v>4766</v>
      </c>
      <c r="F4427" t="s">
        <v>8085</v>
      </c>
      <c r="I4427" s="3">
        <v>0</v>
      </c>
      <c r="J4427" s="3">
        <v>1124582.8500000001</v>
      </c>
      <c r="K4427" s="3">
        <v>2033284609.8900001</v>
      </c>
      <c r="N4427" t="s">
        <v>4877</v>
      </c>
      <c r="O4427" s="9">
        <v>45692.530613425901</v>
      </c>
      <c r="P4427" t="s">
        <v>368</v>
      </c>
      <c r="R4427" s="9"/>
      <c r="S4427" s="8" t="str">
        <f t="shared" si="138"/>
        <v/>
      </c>
      <c r="T4427" s="8" t="str">
        <f t="shared" si="139"/>
        <v/>
      </c>
    </row>
    <row r="4428" spans="1:20" x14ac:dyDescent="0.25">
      <c r="A4428" t="s">
        <v>3542</v>
      </c>
      <c r="B4428" s="7">
        <v>7906201</v>
      </c>
      <c r="C4428" s="9">
        <v>45692</v>
      </c>
      <c r="D4428" t="s">
        <v>4942</v>
      </c>
      <c r="E4428" t="s">
        <v>4767</v>
      </c>
      <c r="I4428" s="3">
        <v>518999.81</v>
      </c>
      <c r="J4428" s="3">
        <v>0</v>
      </c>
      <c r="K4428" s="3">
        <v>2033803609.7</v>
      </c>
      <c r="N4428" t="s">
        <v>4877</v>
      </c>
      <c r="O4428" s="9">
        <v>45692.535057870402</v>
      </c>
      <c r="P4428" t="s">
        <v>4944</v>
      </c>
      <c r="R4428" s="9"/>
      <c r="S4428" s="8" t="str">
        <f t="shared" si="138"/>
        <v/>
      </c>
      <c r="T4428" s="8" t="str">
        <f t="shared" si="139"/>
        <v/>
      </c>
    </row>
    <row r="4429" spans="1:20" x14ac:dyDescent="0.25">
      <c r="A4429" t="s">
        <v>3542</v>
      </c>
      <c r="B4429" s="7">
        <v>7906202</v>
      </c>
      <c r="C4429" s="9">
        <v>45692</v>
      </c>
      <c r="D4429" t="s">
        <v>4942</v>
      </c>
      <c r="E4429" t="s">
        <v>2430</v>
      </c>
      <c r="F4429" t="s">
        <v>8086</v>
      </c>
      <c r="I4429" s="3">
        <v>1124582.83</v>
      </c>
      <c r="J4429" s="3">
        <v>0</v>
      </c>
      <c r="K4429" s="3">
        <v>2034928192.53</v>
      </c>
      <c r="N4429" t="s">
        <v>4877</v>
      </c>
      <c r="O4429" s="9">
        <v>45692.536504629599</v>
      </c>
      <c r="P4429" t="s">
        <v>368</v>
      </c>
      <c r="R4429" s="9"/>
      <c r="S4429" s="8" t="str">
        <f t="shared" si="138"/>
        <v/>
      </c>
      <c r="T4429" s="8" t="str">
        <f t="shared" si="139"/>
        <v/>
      </c>
    </row>
    <row r="4430" spans="1:20" x14ac:dyDescent="0.25">
      <c r="A4430" t="s">
        <v>3542</v>
      </c>
      <c r="B4430" s="7">
        <v>7906212</v>
      </c>
      <c r="C4430" s="9">
        <v>45692</v>
      </c>
      <c r="D4430" t="s">
        <v>4942</v>
      </c>
      <c r="E4430" t="s">
        <v>2431</v>
      </c>
      <c r="F4430" t="s">
        <v>8087</v>
      </c>
      <c r="I4430" s="3">
        <v>223375.64</v>
      </c>
      <c r="J4430" s="3">
        <v>0</v>
      </c>
      <c r="K4430" s="3">
        <v>2035151568.1700001</v>
      </c>
      <c r="N4430" t="s">
        <v>4877</v>
      </c>
      <c r="O4430" s="9">
        <v>45692.556608796302</v>
      </c>
      <c r="P4430" t="s">
        <v>368</v>
      </c>
      <c r="R4430" s="9"/>
      <c r="S4430" s="8" t="str">
        <f t="shared" si="138"/>
        <v/>
      </c>
      <c r="T4430" s="8" t="str">
        <f t="shared" si="139"/>
        <v/>
      </c>
    </row>
    <row r="4431" spans="1:20" x14ac:dyDescent="0.25">
      <c r="A4431" t="s">
        <v>3542</v>
      </c>
      <c r="B4431" s="7">
        <v>7906213</v>
      </c>
      <c r="C4431" s="9">
        <v>45692</v>
      </c>
      <c r="D4431" t="s">
        <v>3539</v>
      </c>
      <c r="E4431" t="s">
        <v>8088</v>
      </c>
      <c r="I4431" s="3">
        <v>0.01</v>
      </c>
      <c r="J4431" s="3">
        <v>0</v>
      </c>
      <c r="K4431" s="3">
        <v>2035151568.1800001</v>
      </c>
      <c r="N4431" t="s">
        <v>4877</v>
      </c>
      <c r="O4431" s="9">
        <v>45692.557141203702</v>
      </c>
      <c r="P4431" t="s">
        <v>368</v>
      </c>
      <c r="R4431" s="9"/>
      <c r="S4431" s="8" t="str">
        <f t="shared" si="138"/>
        <v>00085388</v>
      </c>
      <c r="T4431" s="8">
        <f t="shared" si="139"/>
        <v>7906213</v>
      </c>
    </row>
    <row r="4432" spans="1:20" x14ac:dyDescent="0.25">
      <c r="A4432" t="s">
        <v>3542</v>
      </c>
      <c r="B4432" s="7">
        <v>7906232</v>
      </c>
      <c r="C4432" s="9">
        <v>45692</v>
      </c>
      <c r="D4432" t="s">
        <v>4942</v>
      </c>
      <c r="E4432" t="s">
        <v>4768</v>
      </c>
      <c r="I4432" s="3">
        <v>1694712.42</v>
      </c>
      <c r="J4432" s="3">
        <v>0</v>
      </c>
      <c r="K4432" s="3">
        <v>2036846280.5999999</v>
      </c>
      <c r="N4432" t="s">
        <v>4877</v>
      </c>
      <c r="O4432" s="9">
        <v>45692.612037036997</v>
      </c>
      <c r="P4432" t="s">
        <v>4944</v>
      </c>
      <c r="R4432" s="9"/>
      <c r="S4432" s="8" t="str">
        <f t="shared" si="138"/>
        <v/>
      </c>
      <c r="T4432" s="8" t="str">
        <f t="shared" si="139"/>
        <v/>
      </c>
    </row>
    <row r="4433" spans="1:20" x14ac:dyDescent="0.25">
      <c r="A4433" t="s">
        <v>3542</v>
      </c>
      <c r="B4433" s="7">
        <v>7906233</v>
      </c>
      <c r="C4433" s="9">
        <v>45692</v>
      </c>
      <c r="D4433" t="s">
        <v>4942</v>
      </c>
      <c r="E4433" t="s">
        <v>4769</v>
      </c>
      <c r="I4433" s="3">
        <v>354062.2</v>
      </c>
      <c r="J4433" s="3">
        <v>0</v>
      </c>
      <c r="K4433" s="3">
        <v>2037200342.8</v>
      </c>
      <c r="N4433" t="s">
        <v>4877</v>
      </c>
      <c r="O4433" s="9">
        <v>45692.612037036997</v>
      </c>
      <c r="P4433" t="s">
        <v>4944</v>
      </c>
      <c r="R4433" s="9"/>
      <c r="S4433" s="8" t="str">
        <f t="shared" si="138"/>
        <v/>
      </c>
      <c r="T4433" s="8" t="str">
        <f t="shared" si="139"/>
        <v/>
      </c>
    </row>
    <row r="4434" spans="1:20" x14ac:dyDescent="0.25">
      <c r="A4434" t="s">
        <v>3542</v>
      </c>
      <c r="B4434" s="7">
        <v>7906237</v>
      </c>
      <c r="C4434" s="9">
        <v>45692</v>
      </c>
      <c r="D4434" t="s">
        <v>3539</v>
      </c>
      <c r="E4434" t="s">
        <v>8089</v>
      </c>
      <c r="I4434" s="3">
        <v>0</v>
      </c>
      <c r="J4434" s="3">
        <v>2309719</v>
      </c>
      <c r="K4434" s="3">
        <v>2034890623.8</v>
      </c>
      <c r="N4434" t="s">
        <v>4877</v>
      </c>
      <c r="O4434" s="9">
        <v>45692.613599536999</v>
      </c>
      <c r="P4434" t="s">
        <v>26</v>
      </c>
      <c r="R4434" s="9"/>
      <c r="S4434" s="8" t="str">
        <f t="shared" si="138"/>
        <v>00085389</v>
      </c>
      <c r="T4434" s="8">
        <f t="shared" si="139"/>
        <v>7906237</v>
      </c>
    </row>
    <row r="4435" spans="1:20" x14ac:dyDescent="0.25">
      <c r="A4435" t="s">
        <v>3542</v>
      </c>
      <c r="B4435" s="7">
        <v>7906240</v>
      </c>
      <c r="C4435" s="9">
        <v>45692</v>
      </c>
      <c r="D4435" t="s">
        <v>3539</v>
      </c>
      <c r="E4435" t="s">
        <v>8090</v>
      </c>
      <c r="I4435" s="3">
        <v>0</v>
      </c>
      <c r="J4435" s="3">
        <v>14658809.84</v>
      </c>
      <c r="K4435" s="3">
        <v>2020231813.96</v>
      </c>
      <c r="N4435" t="s">
        <v>4877</v>
      </c>
      <c r="O4435" s="9">
        <v>45692.6170949074</v>
      </c>
      <c r="P4435" t="s">
        <v>26</v>
      </c>
      <c r="R4435" s="9"/>
      <c r="S4435" s="8" t="str">
        <f t="shared" si="138"/>
        <v>00085390</v>
      </c>
      <c r="T4435" s="8">
        <f t="shared" si="139"/>
        <v>7906240</v>
      </c>
    </row>
    <row r="4436" spans="1:20" x14ac:dyDescent="0.25">
      <c r="A4436" t="s">
        <v>3542</v>
      </c>
      <c r="B4436" s="7">
        <v>7906241</v>
      </c>
      <c r="C4436" s="9">
        <v>45692</v>
      </c>
      <c r="D4436" t="s">
        <v>3539</v>
      </c>
      <c r="E4436" t="s">
        <v>8091</v>
      </c>
      <c r="I4436" s="3">
        <v>0</v>
      </c>
      <c r="J4436" s="3">
        <v>15960706.539999999</v>
      </c>
      <c r="K4436" s="3">
        <v>2004271107.4200001</v>
      </c>
      <c r="N4436" t="s">
        <v>4877</v>
      </c>
      <c r="O4436" s="9">
        <v>45692.618252314802</v>
      </c>
      <c r="P4436" t="s">
        <v>26</v>
      </c>
      <c r="R4436" s="9"/>
      <c r="S4436" s="8" t="str">
        <f t="shared" si="138"/>
        <v>00085391</v>
      </c>
      <c r="T4436" s="8">
        <f t="shared" si="139"/>
        <v>7906241</v>
      </c>
    </row>
    <row r="4437" spans="1:20" x14ac:dyDescent="0.25">
      <c r="A4437" t="s">
        <v>3542</v>
      </c>
      <c r="B4437" s="7">
        <v>7906244</v>
      </c>
      <c r="C4437" s="9">
        <v>45692</v>
      </c>
      <c r="D4437" t="s">
        <v>3539</v>
      </c>
      <c r="E4437" t="s">
        <v>8092</v>
      </c>
      <c r="I4437" s="3">
        <v>0</v>
      </c>
      <c r="J4437" s="3">
        <v>3150085.48</v>
      </c>
      <c r="K4437" s="3">
        <v>2001121021.9400001</v>
      </c>
      <c r="N4437" t="s">
        <v>4877</v>
      </c>
      <c r="O4437" s="9">
        <v>45692.621145833298</v>
      </c>
      <c r="P4437" t="s">
        <v>26</v>
      </c>
      <c r="R4437" s="9"/>
      <c r="S4437" s="8" t="str">
        <f t="shared" si="138"/>
        <v>00085392</v>
      </c>
      <c r="T4437" s="8">
        <f t="shared" si="139"/>
        <v>7906244</v>
      </c>
    </row>
    <row r="4438" spans="1:20" x14ac:dyDescent="0.25">
      <c r="A4438" t="s">
        <v>3542</v>
      </c>
      <c r="B4438" s="7">
        <v>7906245</v>
      </c>
      <c r="C4438" s="9">
        <v>45692</v>
      </c>
      <c r="D4438" t="s">
        <v>3539</v>
      </c>
      <c r="E4438" t="s">
        <v>8093</v>
      </c>
      <c r="I4438" s="3">
        <v>0</v>
      </c>
      <c r="J4438" s="3">
        <v>2890138.12</v>
      </c>
      <c r="K4438" s="3">
        <v>1998230883.8199999</v>
      </c>
      <c r="N4438" t="s">
        <v>4877</v>
      </c>
      <c r="O4438" s="9">
        <v>45692.622118055602</v>
      </c>
      <c r="P4438" t="s">
        <v>26</v>
      </c>
      <c r="R4438" s="9"/>
      <c r="S4438" s="8" t="str">
        <f t="shared" si="138"/>
        <v>00085393</v>
      </c>
      <c r="T4438" s="8">
        <f t="shared" si="139"/>
        <v>7906245</v>
      </c>
    </row>
    <row r="4439" spans="1:20" x14ac:dyDescent="0.25">
      <c r="A4439" t="s">
        <v>3542</v>
      </c>
      <c r="B4439" s="7">
        <v>7906248</v>
      </c>
      <c r="C4439" s="9">
        <v>45692</v>
      </c>
      <c r="D4439" t="s">
        <v>3539</v>
      </c>
      <c r="E4439" t="s">
        <v>8094</v>
      </c>
      <c r="I4439" s="3">
        <v>0</v>
      </c>
      <c r="J4439" s="3">
        <v>679337.63</v>
      </c>
      <c r="K4439" s="3">
        <v>1997551546.1900001</v>
      </c>
      <c r="N4439" t="s">
        <v>4877</v>
      </c>
      <c r="O4439" s="9">
        <v>45692.622974537</v>
      </c>
      <c r="P4439" t="s">
        <v>26</v>
      </c>
      <c r="R4439" s="9"/>
      <c r="S4439" s="8" t="str">
        <f t="shared" si="138"/>
        <v>00085394</v>
      </c>
      <c r="T4439" s="8">
        <f t="shared" si="139"/>
        <v>7906248</v>
      </c>
    </row>
    <row r="4440" spans="1:20" x14ac:dyDescent="0.25">
      <c r="A4440" t="s">
        <v>3542</v>
      </c>
      <c r="B4440" s="7">
        <v>7906251</v>
      </c>
      <c r="C4440" s="9">
        <v>45692</v>
      </c>
      <c r="D4440" t="s">
        <v>3539</v>
      </c>
      <c r="E4440" t="s">
        <v>8095</v>
      </c>
      <c r="I4440" s="3">
        <v>0</v>
      </c>
      <c r="J4440" s="3">
        <v>3770220.34</v>
      </c>
      <c r="K4440" s="3">
        <v>1993781325.8499999</v>
      </c>
      <c r="N4440" t="s">
        <v>4877</v>
      </c>
      <c r="O4440" s="9">
        <v>45692.626631944397</v>
      </c>
      <c r="P4440" t="s">
        <v>26</v>
      </c>
      <c r="R4440" s="9"/>
      <c r="S4440" s="8" t="str">
        <f t="shared" si="138"/>
        <v>00085396</v>
      </c>
      <c r="T4440" s="8">
        <f t="shared" si="139"/>
        <v>7906251</v>
      </c>
    </row>
    <row r="4441" spans="1:20" x14ac:dyDescent="0.25">
      <c r="A4441" t="s">
        <v>3542</v>
      </c>
      <c r="B4441" s="7">
        <v>7906252</v>
      </c>
      <c r="C4441" s="9">
        <v>45692</v>
      </c>
      <c r="D4441" t="s">
        <v>3539</v>
      </c>
      <c r="E4441" t="s">
        <v>8096</v>
      </c>
      <c r="I4441" s="3">
        <v>0</v>
      </c>
      <c r="J4441" s="3">
        <v>388050.45</v>
      </c>
      <c r="K4441" s="3">
        <v>1993393275.4000001</v>
      </c>
      <c r="N4441" t="s">
        <v>4877</v>
      </c>
      <c r="O4441" s="9">
        <v>45692.628090277802</v>
      </c>
      <c r="P4441" t="s">
        <v>26</v>
      </c>
      <c r="R4441" s="9"/>
      <c r="S4441" s="8" t="str">
        <f t="shared" si="138"/>
        <v>00085397</v>
      </c>
      <c r="T4441" s="8">
        <f t="shared" si="139"/>
        <v>7906252</v>
      </c>
    </row>
    <row r="4442" spans="1:20" x14ac:dyDescent="0.25">
      <c r="A4442" t="s">
        <v>3542</v>
      </c>
      <c r="B4442" s="7">
        <v>7906253</v>
      </c>
      <c r="C4442" s="9">
        <v>45692</v>
      </c>
      <c r="D4442" t="s">
        <v>3539</v>
      </c>
      <c r="E4442" t="s">
        <v>8097</v>
      </c>
      <c r="I4442" s="3">
        <v>0</v>
      </c>
      <c r="J4442" s="3">
        <v>2764093.37</v>
      </c>
      <c r="K4442" s="3">
        <v>1990629182.03</v>
      </c>
      <c r="N4442" t="s">
        <v>4877</v>
      </c>
      <c r="O4442" s="9">
        <v>45692.630613425899</v>
      </c>
      <c r="P4442" t="s">
        <v>26</v>
      </c>
      <c r="R4442" s="9"/>
      <c r="S4442" s="8" t="str">
        <f t="shared" si="138"/>
        <v>00085398</v>
      </c>
      <c r="T4442" s="8">
        <f t="shared" si="139"/>
        <v>7906253</v>
      </c>
    </row>
    <row r="4443" spans="1:20" x14ac:dyDescent="0.25">
      <c r="A4443" t="s">
        <v>3542</v>
      </c>
      <c r="B4443" s="7">
        <v>7906256</v>
      </c>
      <c r="C4443" s="9">
        <v>45692</v>
      </c>
      <c r="D4443" t="s">
        <v>3539</v>
      </c>
      <c r="E4443" t="s">
        <v>8098</v>
      </c>
      <c r="I4443" s="3">
        <v>0</v>
      </c>
      <c r="J4443" s="3">
        <v>708750</v>
      </c>
      <c r="K4443" s="3">
        <v>1989920432.03</v>
      </c>
      <c r="N4443" t="s">
        <v>4877</v>
      </c>
      <c r="O4443" s="9">
        <v>45692.633993055599</v>
      </c>
      <c r="P4443" t="s">
        <v>26</v>
      </c>
      <c r="R4443" s="9"/>
      <c r="S4443" s="8" t="str">
        <f t="shared" si="138"/>
        <v>00085400</v>
      </c>
      <c r="T4443" s="8">
        <f t="shared" si="139"/>
        <v>7906256</v>
      </c>
    </row>
    <row r="4444" spans="1:20" x14ac:dyDescent="0.25">
      <c r="A4444" t="s">
        <v>3542</v>
      </c>
      <c r="B4444" s="7">
        <v>7906257</v>
      </c>
      <c r="C4444" s="9">
        <v>45692</v>
      </c>
      <c r="D4444" t="s">
        <v>3539</v>
      </c>
      <c r="E4444" t="s">
        <v>8099</v>
      </c>
      <c r="I4444" s="3">
        <v>0</v>
      </c>
      <c r="J4444" s="3">
        <v>1738861.83</v>
      </c>
      <c r="K4444" s="3">
        <v>1988181570.2</v>
      </c>
      <c r="N4444" t="s">
        <v>4877</v>
      </c>
      <c r="O4444" s="9">
        <v>45692.6355555556</v>
      </c>
      <c r="P4444" t="s">
        <v>26</v>
      </c>
      <c r="R4444" s="9"/>
      <c r="S4444" s="8" t="str">
        <f t="shared" si="138"/>
        <v>00085401</v>
      </c>
      <c r="T4444" s="8">
        <f t="shared" si="139"/>
        <v>7906257</v>
      </c>
    </row>
    <row r="4445" spans="1:20" x14ac:dyDescent="0.25">
      <c r="A4445" t="s">
        <v>3542</v>
      </c>
      <c r="B4445" s="7">
        <v>7906259</v>
      </c>
      <c r="C4445" s="9">
        <v>45692</v>
      </c>
      <c r="D4445" t="s">
        <v>4942</v>
      </c>
      <c r="E4445" t="s">
        <v>4770</v>
      </c>
      <c r="I4445" s="3">
        <v>1062797.72</v>
      </c>
      <c r="J4445" s="3">
        <v>0</v>
      </c>
      <c r="K4445" s="3">
        <v>1989244367.9200001</v>
      </c>
      <c r="N4445" t="s">
        <v>4877</v>
      </c>
      <c r="O4445" s="9">
        <v>45692.635879629597</v>
      </c>
      <c r="P4445" t="s">
        <v>4944</v>
      </c>
      <c r="R4445" s="9"/>
      <c r="S4445" s="8" t="str">
        <f t="shared" si="138"/>
        <v/>
      </c>
      <c r="T4445" s="8" t="str">
        <f t="shared" si="139"/>
        <v/>
      </c>
    </row>
    <row r="4446" spans="1:20" x14ac:dyDescent="0.25">
      <c r="A4446" t="s">
        <v>3542</v>
      </c>
      <c r="B4446" s="7">
        <v>7906260</v>
      </c>
      <c r="C4446" s="9">
        <v>45692</v>
      </c>
      <c r="D4446" t="s">
        <v>4942</v>
      </c>
      <c r="E4446" t="s">
        <v>4771</v>
      </c>
      <c r="I4446" s="3">
        <v>582901.12</v>
      </c>
      <c r="J4446" s="3">
        <v>0</v>
      </c>
      <c r="K4446" s="3">
        <v>1989827269.04</v>
      </c>
      <c r="N4446" t="s">
        <v>4877</v>
      </c>
      <c r="O4446" s="9">
        <v>45692.635902777802</v>
      </c>
      <c r="P4446" t="s">
        <v>4944</v>
      </c>
      <c r="R4446" s="9"/>
      <c r="S4446" s="8" t="str">
        <f t="shared" si="138"/>
        <v/>
      </c>
      <c r="T4446" s="8" t="str">
        <f t="shared" si="139"/>
        <v/>
      </c>
    </row>
    <row r="4447" spans="1:20" x14ac:dyDescent="0.25">
      <c r="A4447" t="s">
        <v>3542</v>
      </c>
      <c r="B4447" s="7">
        <v>7906261</v>
      </c>
      <c r="C4447" s="9">
        <v>45692</v>
      </c>
      <c r="D4447" t="s">
        <v>4942</v>
      </c>
      <c r="E4447" t="s">
        <v>4772</v>
      </c>
      <c r="I4447" s="3">
        <v>708874.95</v>
      </c>
      <c r="J4447" s="3">
        <v>0</v>
      </c>
      <c r="K4447" s="3">
        <v>1990536143.99</v>
      </c>
      <c r="N4447" t="s">
        <v>4877</v>
      </c>
      <c r="O4447" s="9">
        <v>45692.635902777802</v>
      </c>
      <c r="P4447" t="s">
        <v>4944</v>
      </c>
      <c r="R4447" s="9"/>
      <c r="S4447" s="8" t="str">
        <f t="shared" si="138"/>
        <v/>
      </c>
      <c r="T4447" s="8" t="str">
        <f t="shared" si="139"/>
        <v/>
      </c>
    </row>
    <row r="4448" spans="1:20" x14ac:dyDescent="0.25">
      <c r="A4448" t="s">
        <v>3542</v>
      </c>
      <c r="B4448" s="7">
        <v>7906277</v>
      </c>
      <c r="C4448" s="9">
        <v>45692</v>
      </c>
      <c r="D4448" t="s">
        <v>4942</v>
      </c>
      <c r="E4448" t="s">
        <v>4773</v>
      </c>
      <c r="I4448" s="3">
        <v>2116222.23</v>
      </c>
      <c r="J4448" s="3">
        <v>0</v>
      </c>
      <c r="K4448" s="3">
        <v>1992652366.22</v>
      </c>
      <c r="N4448" t="s">
        <v>4877</v>
      </c>
      <c r="O4448" s="9">
        <v>45692.653287036999</v>
      </c>
      <c r="P4448" t="s">
        <v>4944</v>
      </c>
      <c r="R4448" s="9"/>
      <c r="S4448" s="8" t="str">
        <f t="shared" si="138"/>
        <v/>
      </c>
      <c r="T4448" s="8" t="str">
        <f t="shared" si="139"/>
        <v/>
      </c>
    </row>
    <row r="4449" spans="1:20" x14ac:dyDescent="0.25">
      <c r="A4449" t="s">
        <v>3542</v>
      </c>
      <c r="B4449" s="7">
        <v>7906278</v>
      </c>
      <c r="C4449" s="9">
        <v>45692</v>
      </c>
      <c r="D4449" t="s">
        <v>4942</v>
      </c>
      <c r="E4449" t="s">
        <v>4774</v>
      </c>
      <c r="I4449" s="3">
        <v>740919.76</v>
      </c>
      <c r="J4449" s="3">
        <v>0</v>
      </c>
      <c r="K4449" s="3">
        <v>1993393285.98</v>
      </c>
      <c r="N4449" t="s">
        <v>4877</v>
      </c>
      <c r="O4449" s="9">
        <v>45692.653287036999</v>
      </c>
      <c r="P4449" t="s">
        <v>4944</v>
      </c>
      <c r="R4449" s="9"/>
      <c r="S4449" s="8" t="str">
        <f t="shared" si="138"/>
        <v/>
      </c>
      <c r="T4449" s="8" t="str">
        <f t="shared" si="139"/>
        <v/>
      </c>
    </row>
    <row r="4450" spans="1:20" x14ac:dyDescent="0.25">
      <c r="A4450" t="s">
        <v>3542</v>
      </c>
      <c r="B4450" s="7">
        <v>7906280</v>
      </c>
      <c r="C4450" s="9">
        <v>45692</v>
      </c>
      <c r="D4450" t="s">
        <v>3539</v>
      </c>
      <c r="E4450" t="s">
        <v>8100</v>
      </c>
      <c r="I4450" s="3">
        <v>0</v>
      </c>
      <c r="J4450" s="3">
        <v>57805.68</v>
      </c>
      <c r="K4450" s="3">
        <v>1993335480.3</v>
      </c>
      <c r="N4450" t="s">
        <v>4877</v>
      </c>
      <c r="O4450" s="9">
        <v>45692.6582291667</v>
      </c>
      <c r="P4450" t="s">
        <v>26</v>
      </c>
      <c r="R4450" s="9"/>
      <c r="S4450" s="8" t="str">
        <f t="shared" si="138"/>
        <v>00085402</v>
      </c>
      <c r="T4450" s="8">
        <f t="shared" si="139"/>
        <v>7906280</v>
      </c>
    </row>
    <row r="4451" spans="1:20" x14ac:dyDescent="0.25">
      <c r="A4451" t="s">
        <v>3542</v>
      </c>
      <c r="B4451" s="7">
        <v>7906282</v>
      </c>
      <c r="C4451" s="9">
        <v>45692</v>
      </c>
      <c r="D4451" t="s">
        <v>4942</v>
      </c>
      <c r="E4451" t="s">
        <v>4775</v>
      </c>
      <c r="F4451" t="s">
        <v>8101</v>
      </c>
      <c r="I4451" s="3">
        <v>3332266.68</v>
      </c>
      <c r="J4451" s="3">
        <v>0</v>
      </c>
      <c r="K4451" s="3">
        <v>1996667746.98</v>
      </c>
      <c r="N4451" t="s">
        <v>4877</v>
      </c>
      <c r="O4451" s="9">
        <v>45692.664942129602</v>
      </c>
      <c r="P4451" t="s">
        <v>368</v>
      </c>
      <c r="R4451" s="9"/>
      <c r="S4451" s="8" t="str">
        <f t="shared" si="138"/>
        <v/>
      </c>
      <c r="T4451" s="8" t="str">
        <f t="shared" si="139"/>
        <v/>
      </c>
    </row>
    <row r="4452" spans="1:20" x14ac:dyDescent="0.25">
      <c r="A4452" t="s">
        <v>3542</v>
      </c>
      <c r="B4452" s="7">
        <v>7906285</v>
      </c>
      <c r="C4452" s="9">
        <v>45692</v>
      </c>
      <c r="D4452" t="s">
        <v>4874</v>
      </c>
      <c r="E4452" t="s">
        <v>2963</v>
      </c>
      <c r="F4452" t="s">
        <v>8102</v>
      </c>
      <c r="I4452" s="3">
        <v>0</v>
      </c>
      <c r="J4452" s="3">
        <v>554568.99</v>
      </c>
      <c r="K4452" s="3">
        <v>1996113177.99</v>
      </c>
      <c r="N4452" t="s">
        <v>4877</v>
      </c>
      <c r="O4452" s="9">
        <v>45692.6715162037</v>
      </c>
      <c r="P4452" t="s">
        <v>83</v>
      </c>
      <c r="R4452" s="9"/>
      <c r="S4452" s="8" t="str">
        <f t="shared" si="138"/>
        <v/>
      </c>
      <c r="T4452" s="8" t="str">
        <f t="shared" si="139"/>
        <v/>
      </c>
    </row>
    <row r="4453" spans="1:20" x14ac:dyDescent="0.25">
      <c r="A4453" t="s">
        <v>3542</v>
      </c>
      <c r="B4453" s="7">
        <v>7906287</v>
      </c>
      <c r="C4453" s="9">
        <v>45692</v>
      </c>
      <c r="D4453" t="s">
        <v>3539</v>
      </c>
      <c r="E4453" t="s">
        <v>8103</v>
      </c>
      <c r="I4453" s="3">
        <v>0</v>
      </c>
      <c r="J4453" s="3">
        <v>10536804.76</v>
      </c>
      <c r="K4453" s="3">
        <v>1985576373.23</v>
      </c>
      <c r="N4453" t="s">
        <v>4877</v>
      </c>
      <c r="O4453" s="9">
        <v>45692.6719212963</v>
      </c>
      <c r="P4453" t="s">
        <v>83</v>
      </c>
      <c r="R4453" s="9"/>
      <c r="S4453" s="8" t="str">
        <f t="shared" si="138"/>
        <v>00085403</v>
      </c>
      <c r="T4453" s="8">
        <f t="shared" si="139"/>
        <v>7906287</v>
      </c>
    </row>
    <row r="4454" spans="1:20" x14ac:dyDescent="0.25">
      <c r="A4454" t="s">
        <v>3542</v>
      </c>
      <c r="B4454" s="7">
        <v>7906312</v>
      </c>
      <c r="C4454" s="9">
        <v>45692</v>
      </c>
      <c r="D4454" t="s">
        <v>4942</v>
      </c>
      <c r="E4454" t="s">
        <v>4776</v>
      </c>
      <c r="I4454" s="3">
        <v>5282068.1900000004</v>
      </c>
      <c r="J4454" s="3">
        <v>0</v>
      </c>
      <c r="K4454" s="3">
        <v>1990858441.4200001</v>
      </c>
      <c r="N4454" t="s">
        <v>4877</v>
      </c>
      <c r="O4454" s="9">
        <v>45692.726631944402</v>
      </c>
      <c r="P4454" t="s">
        <v>4944</v>
      </c>
      <c r="R4454" s="9"/>
      <c r="S4454" s="8" t="str">
        <f t="shared" si="138"/>
        <v/>
      </c>
      <c r="T4454" s="8" t="str">
        <f t="shared" si="139"/>
        <v/>
      </c>
    </row>
    <row r="4455" spans="1:20" x14ac:dyDescent="0.25">
      <c r="A4455" t="s">
        <v>3542</v>
      </c>
      <c r="B4455" s="7">
        <v>7906313</v>
      </c>
      <c r="C4455" s="9">
        <v>45692</v>
      </c>
      <c r="D4455" t="s">
        <v>4942</v>
      </c>
      <c r="E4455" t="s">
        <v>4777</v>
      </c>
      <c r="I4455" s="3">
        <v>3765303.62</v>
      </c>
      <c r="J4455" s="3">
        <v>0</v>
      </c>
      <c r="K4455" s="3">
        <v>1994623745.04</v>
      </c>
      <c r="N4455" t="s">
        <v>4877</v>
      </c>
      <c r="O4455" s="9">
        <v>45692.726631944402</v>
      </c>
      <c r="P4455" t="s">
        <v>4944</v>
      </c>
      <c r="R4455" s="9"/>
      <c r="S4455" s="8" t="str">
        <f t="shared" si="138"/>
        <v/>
      </c>
      <c r="T4455" s="8" t="str">
        <f t="shared" si="139"/>
        <v/>
      </c>
    </row>
    <row r="4456" spans="1:20" x14ac:dyDescent="0.25">
      <c r="A4456" t="s">
        <v>3542</v>
      </c>
      <c r="B4456" s="7">
        <v>7906314</v>
      </c>
      <c r="C4456" s="9">
        <v>45692</v>
      </c>
      <c r="D4456" t="s">
        <v>4942</v>
      </c>
      <c r="E4456" t="s">
        <v>4778</v>
      </c>
      <c r="I4456" s="3">
        <v>3489015.21</v>
      </c>
      <c r="J4456" s="3">
        <v>0</v>
      </c>
      <c r="K4456" s="3">
        <v>1998112760.25</v>
      </c>
      <c r="N4456" t="s">
        <v>4877</v>
      </c>
      <c r="O4456" s="9">
        <v>45692.726631944402</v>
      </c>
      <c r="P4456" t="s">
        <v>4944</v>
      </c>
      <c r="R4456" s="9"/>
      <c r="S4456" s="8" t="str">
        <f t="shared" si="138"/>
        <v/>
      </c>
      <c r="T4456" s="8" t="str">
        <f t="shared" si="139"/>
        <v/>
      </c>
    </row>
    <row r="4457" spans="1:20" x14ac:dyDescent="0.25">
      <c r="A4457" t="s">
        <v>3542</v>
      </c>
      <c r="B4457" s="7">
        <v>7906321</v>
      </c>
      <c r="C4457" s="9">
        <v>45692</v>
      </c>
      <c r="D4457" t="s">
        <v>4874</v>
      </c>
      <c r="E4457" t="s">
        <v>4779</v>
      </c>
      <c r="F4457" t="s">
        <v>8104</v>
      </c>
      <c r="I4457" s="3">
        <v>0</v>
      </c>
      <c r="J4457" s="3">
        <v>450676.26</v>
      </c>
      <c r="K4457" s="3">
        <v>1997662083.99</v>
      </c>
      <c r="N4457" t="s">
        <v>4877</v>
      </c>
      <c r="O4457" s="9">
        <v>45692.736979166701</v>
      </c>
      <c r="P4457" t="s">
        <v>368</v>
      </c>
      <c r="R4457" s="9"/>
      <c r="S4457" s="8" t="str">
        <f t="shared" si="138"/>
        <v/>
      </c>
      <c r="T4457" s="8" t="str">
        <f t="shared" si="139"/>
        <v/>
      </c>
    </row>
    <row r="4458" spans="1:20" x14ac:dyDescent="0.25">
      <c r="A4458" t="s">
        <v>3542</v>
      </c>
      <c r="B4458" s="7">
        <v>7906368</v>
      </c>
      <c r="C4458" s="9">
        <v>45693</v>
      </c>
      <c r="D4458" t="s">
        <v>4942</v>
      </c>
      <c r="E4458" t="s">
        <v>4780</v>
      </c>
      <c r="I4458" s="3">
        <v>2401047.38</v>
      </c>
      <c r="J4458" s="3">
        <v>0</v>
      </c>
      <c r="K4458" s="3">
        <v>2000063131.3699999</v>
      </c>
      <c r="N4458" t="s">
        <v>4877</v>
      </c>
      <c r="O4458" s="9">
        <v>45693.385960648098</v>
      </c>
      <c r="P4458" t="s">
        <v>4944</v>
      </c>
      <c r="R4458" s="9"/>
      <c r="S4458" s="8" t="str">
        <f t="shared" si="138"/>
        <v/>
      </c>
      <c r="T4458" s="8" t="str">
        <f t="shared" si="139"/>
        <v/>
      </c>
    </row>
    <row r="4459" spans="1:20" x14ac:dyDescent="0.25">
      <c r="A4459" t="s">
        <v>3542</v>
      </c>
      <c r="B4459" s="7">
        <v>7906369</v>
      </c>
      <c r="C4459" s="9">
        <v>45693</v>
      </c>
      <c r="D4459" t="s">
        <v>4942</v>
      </c>
      <c r="E4459" t="s">
        <v>4781</v>
      </c>
      <c r="I4459" s="3">
        <v>2110586.39</v>
      </c>
      <c r="J4459" s="3">
        <v>0</v>
      </c>
      <c r="K4459" s="3">
        <v>2002173717.76</v>
      </c>
      <c r="N4459" t="s">
        <v>4877</v>
      </c>
      <c r="O4459" s="9">
        <v>45693.385983796303</v>
      </c>
      <c r="P4459" t="s">
        <v>4944</v>
      </c>
      <c r="R4459" s="9"/>
      <c r="S4459" s="8" t="str">
        <f t="shared" si="138"/>
        <v/>
      </c>
      <c r="T4459" s="8" t="str">
        <f t="shared" si="139"/>
        <v/>
      </c>
    </row>
    <row r="4460" spans="1:20" x14ac:dyDescent="0.25">
      <c r="A4460" t="s">
        <v>3542</v>
      </c>
      <c r="B4460" s="7">
        <v>7906370</v>
      </c>
      <c r="C4460" s="9">
        <v>45693</v>
      </c>
      <c r="D4460" t="s">
        <v>4942</v>
      </c>
      <c r="E4460" t="s">
        <v>4782</v>
      </c>
      <c r="I4460" s="3">
        <v>928227.95</v>
      </c>
      <c r="J4460" s="3">
        <v>0</v>
      </c>
      <c r="K4460" s="3">
        <v>2003101945.71</v>
      </c>
      <c r="N4460" t="s">
        <v>4877</v>
      </c>
      <c r="O4460" s="9">
        <v>45693.386006944398</v>
      </c>
      <c r="P4460" t="s">
        <v>4944</v>
      </c>
      <c r="R4460" s="9"/>
      <c r="S4460" s="8" t="str">
        <f t="shared" si="138"/>
        <v/>
      </c>
      <c r="T4460" s="8" t="str">
        <f t="shared" si="139"/>
        <v/>
      </c>
    </row>
    <row r="4461" spans="1:20" x14ac:dyDescent="0.25">
      <c r="A4461" t="s">
        <v>3542</v>
      </c>
      <c r="B4461" s="7">
        <v>7906371</v>
      </c>
      <c r="C4461" s="9">
        <v>45693</v>
      </c>
      <c r="D4461" t="s">
        <v>4942</v>
      </c>
      <c r="E4461" t="s">
        <v>4783</v>
      </c>
      <c r="I4461" s="3">
        <v>796894.97</v>
      </c>
      <c r="J4461" s="3">
        <v>0</v>
      </c>
      <c r="K4461" s="3">
        <v>2003898840.6800001</v>
      </c>
      <c r="N4461" t="s">
        <v>4877</v>
      </c>
      <c r="O4461" s="9">
        <v>45693.386006944398</v>
      </c>
      <c r="P4461" t="s">
        <v>4944</v>
      </c>
      <c r="R4461" s="9"/>
      <c r="S4461" s="8" t="str">
        <f t="shared" si="138"/>
        <v/>
      </c>
      <c r="T4461" s="8" t="str">
        <f t="shared" si="139"/>
        <v/>
      </c>
    </row>
    <row r="4462" spans="1:20" x14ac:dyDescent="0.25">
      <c r="A4462" t="s">
        <v>3542</v>
      </c>
      <c r="B4462" s="7">
        <v>7906372</v>
      </c>
      <c r="C4462" s="9">
        <v>45693</v>
      </c>
      <c r="D4462" t="s">
        <v>4942</v>
      </c>
      <c r="E4462" t="s">
        <v>4784</v>
      </c>
      <c r="I4462" s="3">
        <v>1074039.23</v>
      </c>
      <c r="J4462" s="3">
        <v>0</v>
      </c>
      <c r="K4462" s="3">
        <v>2004972879.9100001</v>
      </c>
      <c r="N4462" t="s">
        <v>4877</v>
      </c>
      <c r="O4462" s="9">
        <v>45693.387083333299</v>
      </c>
      <c r="P4462" t="s">
        <v>4944</v>
      </c>
      <c r="R4462" s="9"/>
      <c r="S4462" s="8" t="str">
        <f t="shared" si="138"/>
        <v/>
      </c>
      <c r="T4462" s="8" t="str">
        <f t="shared" si="139"/>
        <v/>
      </c>
    </row>
    <row r="4463" spans="1:20" x14ac:dyDescent="0.25">
      <c r="A4463" t="s">
        <v>3542</v>
      </c>
      <c r="B4463" s="7">
        <v>7906373</v>
      </c>
      <c r="C4463" s="9">
        <v>45693</v>
      </c>
      <c r="D4463" t="s">
        <v>4942</v>
      </c>
      <c r="E4463" t="s">
        <v>4785</v>
      </c>
      <c r="I4463" s="3">
        <v>597518.81000000006</v>
      </c>
      <c r="J4463" s="3">
        <v>0</v>
      </c>
      <c r="K4463" s="3">
        <v>2005570398.72</v>
      </c>
      <c r="N4463" t="s">
        <v>4877</v>
      </c>
      <c r="O4463" s="9">
        <v>45693.387083333299</v>
      </c>
      <c r="P4463" t="s">
        <v>4944</v>
      </c>
      <c r="R4463" s="9"/>
      <c r="S4463" s="8" t="str">
        <f t="shared" si="138"/>
        <v/>
      </c>
      <c r="T4463" s="8" t="str">
        <f t="shared" si="139"/>
        <v/>
      </c>
    </row>
    <row r="4464" spans="1:20" x14ac:dyDescent="0.25">
      <c r="A4464" t="s">
        <v>3542</v>
      </c>
      <c r="B4464" s="7">
        <v>7906409</v>
      </c>
      <c r="C4464" s="9">
        <v>45693</v>
      </c>
      <c r="D4464" t="s">
        <v>4874</v>
      </c>
      <c r="E4464" t="s">
        <v>4786</v>
      </c>
      <c r="F4464" t="s">
        <v>8105</v>
      </c>
      <c r="I4464" s="3">
        <v>0</v>
      </c>
      <c r="J4464" s="3">
        <v>914095.09</v>
      </c>
      <c r="K4464" s="3">
        <v>2004656303.6300001</v>
      </c>
      <c r="N4464" t="s">
        <v>4877</v>
      </c>
      <c r="O4464" s="9">
        <v>45693.423321759299</v>
      </c>
      <c r="P4464" t="s">
        <v>26</v>
      </c>
      <c r="R4464" s="9"/>
      <c r="S4464" s="8" t="str">
        <f t="shared" si="138"/>
        <v/>
      </c>
      <c r="T4464" s="8" t="str">
        <f t="shared" si="139"/>
        <v/>
      </c>
    </row>
    <row r="4465" spans="1:20" x14ac:dyDescent="0.25">
      <c r="A4465" t="s">
        <v>3542</v>
      </c>
      <c r="B4465" s="7">
        <v>7906413</v>
      </c>
      <c r="C4465" s="9">
        <v>45693</v>
      </c>
      <c r="D4465" t="s">
        <v>3539</v>
      </c>
      <c r="E4465" t="s">
        <v>8106</v>
      </c>
      <c r="I4465" s="3">
        <v>0</v>
      </c>
      <c r="J4465" s="3">
        <v>1767898.18</v>
      </c>
      <c r="K4465" s="3">
        <v>2002888405.45</v>
      </c>
      <c r="N4465" t="s">
        <v>4877</v>
      </c>
      <c r="O4465" s="9">
        <v>45693.435451388897</v>
      </c>
      <c r="P4465" t="s">
        <v>26</v>
      </c>
      <c r="R4465" s="9"/>
      <c r="S4465" s="8" t="str">
        <f t="shared" si="138"/>
        <v>00085406</v>
      </c>
      <c r="T4465" s="8">
        <f t="shared" si="139"/>
        <v>7906413</v>
      </c>
    </row>
    <row r="4466" spans="1:20" x14ac:dyDescent="0.25">
      <c r="A4466" t="s">
        <v>3542</v>
      </c>
      <c r="B4466" s="7">
        <v>7906421</v>
      </c>
      <c r="C4466" s="9">
        <v>45693</v>
      </c>
      <c r="D4466" t="s">
        <v>3539</v>
      </c>
      <c r="E4466" t="s">
        <v>8107</v>
      </c>
      <c r="I4466" s="3">
        <v>0</v>
      </c>
      <c r="J4466" s="3">
        <v>1124381.29</v>
      </c>
      <c r="K4466" s="3">
        <v>2001764024.1600001</v>
      </c>
      <c r="N4466" t="s">
        <v>4877</v>
      </c>
      <c r="O4466" s="9">
        <v>45693.445682870399</v>
      </c>
      <c r="P4466" t="s">
        <v>26</v>
      </c>
      <c r="R4466" s="9"/>
      <c r="S4466" s="8" t="str">
        <f t="shared" si="138"/>
        <v>00085408</v>
      </c>
      <c r="T4466" s="8">
        <f t="shared" si="139"/>
        <v>7906421</v>
      </c>
    </row>
    <row r="4467" spans="1:20" x14ac:dyDescent="0.25">
      <c r="A4467" t="s">
        <v>3542</v>
      </c>
      <c r="B4467" s="7">
        <v>7906425</v>
      </c>
      <c r="C4467" s="9">
        <v>45693</v>
      </c>
      <c r="D4467" t="s">
        <v>3539</v>
      </c>
      <c r="E4467" t="s">
        <v>8108</v>
      </c>
      <c r="I4467" s="3">
        <v>0</v>
      </c>
      <c r="J4467" s="3">
        <v>5643134.0300000003</v>
      </c>
      <c r="K4467" s="3">
        <v>1996120890.1300001</v>
      </c>
      <c r="N4467" t="s">
        <v>4877</v>
      </c>
      <c r="O4467" s="9">
        <v>45693.453252314801</v>
      </c>
      <c r="P4467" t="s">
        <v>26</v>
      </c>
      <c r="R4467" s="9"/>
      <c r="S4467" s="8" t="str">
        <f t="shared" si="138"/>
        <v>00085409</v>
      </c>
      <c r="T4467" s="8">
        <f t="shared" si="139"/>
        <v>7906425</v>
      </c>
    </row>
    <row r="4468" spans="1:20" x14ac:dyDescent="0.25">
      <c r="A4468" t="s">
        <v>3542</v>
      </c>
      <c r="B4468" s="7">
        <v>7906442</v>
      </c>
      <c r="C4468" s="9">
        <v>45693</v>
      </c>
      <c r="D4468" t="s">
        <v>4942</v>
      </c>
      <c r="E4468" t="s">
        <v>8109</v>
      </c>
      <c r="F4468" t="s">
        <v>8110</v>
      </c>
      <c r="I4468" s="3">
        <v>13500000</v>
      </c>
      <c r="J4468" s="3">
        <v>0</v>
      </c>
      <c r="K4468" s="3">
        <v>2009620890.1300001</v>
      </c>
      <c r="N4468" t="s">
        <v>4877</v>
      </c>
      <c r="O4468" s="9">
        <v>45693.474849537</v>
      </c>
      <c r="P4468" t="s">
        <v>368</v>
      </c>
      <c r="R4468" s="9"/>
      <c r="S4468" s="8" t="str">
        <f t="shared" si="138"/>
        <v/>
      </c>
      <c r="T4468" s="8" t="str">
        <f t="shared" si="139"/>
        <v/>
      </c>
    </row>
    <row r="4469" spans="1:20" x14ac:dyDescent="0.25">
      <c r="A4469" t="s">
        <v>3542</v>
      </c>
      <c r="B4469" s="7">
        <v>7906446</v>
      </c>
      <c r="C4469" s="9">
        <v>45693</v>
      </c>
      <c r="D4469" t="s">
        <v>4874</v>
      </c>
      <c r="E4469" t="s">
        <v>8111</v>
      </c>
      <c r="F4469" t="s">
        <v>4876</v>
      </c>
      <c r="I4469" s="3">
        <v>0</v>
      </c>
      <c r="J4469" s="3">
        <v>1160467.31</v>
      </c>
      <c r="K4469" s="3">
        <v>2008460422.8199999</v>
      </c>
      <c r="N4469" t="s">
        <v>4877</v>
      </c>
      <c r="O4469" s="9">
        <v>45693.477222222202</v>
      </c>
      <c r="P4469" t="s">
        <v>26</v>
      </c>
      <c r="R4469" s="9"/>
      <c r="S4469" s="8" t="str">
        <f t="shared" si="138"/>
        <v/>
      </c>
      <c r="T4469" s="8" t="str">
        <f t="shared" si="139"/>
        <v/>
      </c>
    </row>
    <row r="4470" spans="1:20" x14ac:dyDescent="0.25">
      <c r="A4470" t="s">
        <v>3542</v>
      </c>
      <c r="B4470" s="7">
        <v>7906447</v>
      </c>
      <c r="C4470" s="9">
        <v>45693</v>
      </c>
      <c r="D4470" t="s">
        <v>3539</v>
      </c>
      <c r="E4470" t="s">
        <v>8112</v>
      </c>
      <c r="I4470" s="3">
        <v>0</v>
      </c>
      <c r="J4470" s="3">
        <v>22048878.870000001</v>
      </c>
      <c r="K4470" s="3">
        <v>1986411543.95</v>
      </c>
      <c r="N4470" t="s">
        <v>4877</v>
      </c>
      <c r="O4470" s="9">
        <v>45693.477222222202</v>
      </c>
      <c r="P4470" t="s">
        <v>26</v>
      </c>
      <c r="R4470" s="9"/>
      <c r="S4470" s="8" t="str">
        <f t="shared" si="138"/>
        <v>00085411</v>
      </c>
      <c r="T4470" s="8">
        <f t="shared" si="139"/>
        <v>7906447</v>
      </c>
    </row>
    <row r="4471" spans="1:20" x14ac:dyDescent="0.25">
      <c r="A4471" t="s">
        <v>3542</v>
      </c>
      <c r="B4471" s="7">
        <v>7906448</v>
      </c>
      <c r="C4471" s="9">
        <v>45693</v>
      </c>
      <c r="D4471" t="s">
        <v>3539</v>
      </c>
      <c r="E4471" t="s">
        <v>8113</v>
      </c>
      <c r="I4471" s="3">
        <v>0</v>
      </c>
      <c r="J4471" s="3">
        <v>1795649.2</v>
      </c>
      <c r="K4471" s="3">
        <v>1984615894.75</v>
      </c>
      <c r="N4471" t="s">
        <v>4877</v>
      </c>
      <c r="O4471" s="9">
        <v>45693.478668981501</v>
      </c>
      <c r="P4471" t="s">
        <v>26</v>
      </c>
      <c r="R4471" s="9"/>
      <c r="S4471" s="8" t="str">
        <f t="shared" si="138"/>
        <v>00085412</v>
      </c>
      <c r="T4471" s="8">
        <f t="shared" si="139"/>
        <v>7906448</v>
      </c>
    </row>
    <row r="4472" spans="1:20" x14ac:dyDescent="0.25">
      <c r="A4472" t="s">
        <v>3542</v>
      </c>
      <c r="B4472" s="7">
        <v>7906449</v>
      </c>
      <c r="C4472" s="9">
        <v>45693</v>
      </c>
      <c r="D4472" t="s">
        <v>3539</v>
      </c>
      <c r="E4472" t="s">
        <v>8114</v>
      </c>
      <c r="I4472" s="3">
        <v>0</v>
      </c>
      <c r="J4472" s="3">
        <v>6198947.2199999997</v>
      </c>
      <c r="K4472" s="3">
        <v>1978416947.53</v>
      </c>
      <c r="N4472" t="s">
        <v>4877</v>
      </c>
      <c r="O4472" s="9">
        <v>45693.480381944399</v>
      </c>
      <c r="P4472" t="s">
        <v>26</v>
      </c>
      <c r="R4472" s="9"/>
      <c r="S4472" s="8" t="str">
        <f t="shared" si="138"/>
        <v>00085413</v>
      </c>
      <c r="T4472" s="8">
        <f t="shared" si="139"/>
        <v>7906449</v>
      </c>
    </row>
    <row r="4473" spans="1:20" x14ac:dyDescent="0.25">
      <c r="A4473" t="s">
        <v>3542</v>
      </c>
      <c r="B4473" s="7">
        <v>7906450</v>
      </c>
      <c r="C4473" s="9">
        <v>45693</v>
      </c>
      <c r="D4473" t="s">
        <v>3539</v>
      </c>
      <c r="E4473" t="s">
        <v>8115</v>
      </c>
      <c r="I4473" s="3">
        <v>0</v>
      </c>
      <c r="J4473" s="3">
        <v>2009645.31</v>
      </c>
      <c r="K4473" s="3">
        <v>1976407302.22</v>
      </c>
      <c r="N4473" t="s">
        <v>4877</v>
      </c>
      <c r="O4473" s="9">
        <v>45693.481238425898</v>
      </c>
      <c r="P4473" t="s">
        <v>26</v>
      </c>
      <c r="R4473" s="9"/>
      <c r="S4473" s="8" t="str">
        <f t="shared" si="138"/>
        <v>00085414</v>
      </c>
      <c r="T4473" s="8">
        <f t="shared" si="139"/>
        <v>7906450</v>
      </c>
    </row>
    <row r="4474" spans="1:20" x14ac:dyDescent="0.25">
      <c r="A4474" t="s">
        <v>3542</v>
      </c>
      <c r="B4474" s="7">
        <v>7906451</v>
      </c>
      <c r="C4474" s="9">
        <v>45693</v>
      </c>
      <c r="D4474" t="s">
        <v>3539</v>
      </c>
      <c r="E4474" t="s">
        <v>8116</v>
      </c>
      <c r="I4474" s="3">
        <v>0</v>
      </c>
      <c r="J4474" s="3">
        <v>14139200.99</v>
      </c>
      <c r="K4474" s="3">
        <v>1962268101.23</v>
      </c>
      <c r="N4474" t="s">
        <v>4877</v>
      </c>
      <c r="O4474" s="9">
        <v>45693.481863425899</v>
      </c>
      <c r="P4474" t="s">
        <v>26</v>
      </c>
      <c r="R4474" s="9"/>
      <c r="S4474" s="8" t="str">
        <f t="shared" si="138"/>
        <v>00085415</v>
      </c>
      <c r="T4474" s="8">
        <f t="shared" si="139"/>
        <v>7906451</v>
      </c>
    </row>
    <row r="4475" spans="1:20" x14ac:dyDescent="0.25">
      <c r="A4475" t="s">
        <v>3542</v>
      </c>
      <c r="B4475" s="7">
        <v>7906464</v>
      </c>
      <c r="C4475" s="9">
        <v>45693</v>
      </c>
      <c r="D4475" t="s">
        <v>3539</v>
      </c>
      <c r="E4475" t="s">
        <v>8117</v>
      </c>
      <c r="I4475" s="3">
        <v>0</v>
      </c>
      <c r="J4475" s="3">
        <v>1822951.27</v>
      </c>
      <c r="K4475" s="3">
        <v>1960445149.96</v>
      </c>
      <c r="N4475" t="s">
        <v>4877</v>
      </c>
      <c r="O4475" s="9">
        <v>45693.489212963003</v>
      </c>
      <c r="P4475" t="s">
        <v>26</v>
      </c>
      <c r="R4475" s="9"/>
      <c r="S4475" s="8" t="str">
        <f t="shared" si="138"/>
        <v>00085416</v>
      </c>
      <c r="T4475" s="8">
        <f t="shared" si="139"/>
        <v>7906464</v>
      </c>
    </row>
    <row r="4476" spans="1:20" x14ac:dyDescent="0.25">
      <c r="A4476" t="s">
        <v>3542</v>
      </c>
      <c r="B4476" s="7">
        <v>7906466</v>
      </c>
      <c r="C4476" s="9">
        <v>45693</v>
      </c>
      <c r="D4476" t="s">
        <v>3539</v>
      </c>
      <c r="E4476" t="s">
        <v>8118</v>
      </c>
      <c r="I4476" s="3">
        <v>0</v>
      </c>
      <c r="J4476" s="3">
        <v>55000</v>
      </c>
      <c r="K4476" s="3">
        <v>1960390149.96</v>
      </c>
      <c r="N4476" t="s">
        <v>4877</v>
      </c>
      <c r="O4476" s="9">
        <v>45693.491192129601</v>
      </c>
      <c r="P4476" t="s">
        <v>26</v>
      </c>
      <c r="R4476" s="9"/>
      <c r="S4476" s="8" t="str">
        <f t="shared" si="138"/>
        <v>00085417</v>
      </c>
      <c r="T4476" s="8">
        <f t="shared" si="139"/>
        <v>7906466</v>
      </c>
    </row>
    <row r="4477" spans="1:20" x14ac:dyDescent="0.25">
      <c r="A4477" t="s">
        <v>3542</v>
      </c>
      <c r="B4477" s="7">
        <v>7906469</v>
      </c>
      <c r="C4477" s="9">
        <v>45693</v>
      </c>
      <c r="D4477" t="s">
        <v>4874</v>
      </c>
      <c r="E4477" t="s">
        <v>8119</v>
      </c>
      <c r="F4477" t="s">
        <v>4876</v>
      </c>
      <c r="I4477" s="3">
        <v>0</v>
      </c>
      <c r="J4477" s="3">
        <v>59629.56</v>
      </c>
      <c r="K4477" s="3">
        <v>1960330520.4000001</v>
      </c>
      <c r="N4477" t="s">
        <v>4877</v>
      </c>
      <c r="O4477" s="9">
        <v>45693.496134259301</v>
      </c>
      <c r="P4477" t="s">
        <v>26</v>
      </c>
      <c r="R4477" s="9"/>
      <c r="S4477" s="8" t="str">
        <f t="shared" si="138"/>
        <v/>
      </c>
      <c r="T4477" s="8" t="str">
        <f t="shared" si="139"/>
        <v/>
      </c>
    </row>
    <row r="4478" spans="1:20" x14ac:dyDescent="0.25">
      <c r="A4478" t="s">
        <v>3542</v>
      </c>
      <c r="B4478" s="7">
        <v>7906470</v>
      </c>
      <c r="C4478" s="9">
        <v>45693</v>
      </c>
      <c r="D4478" t="s">
        <v>3539</v>
      </c>
      <c r="E4478" t="s">
        <v>8120</v>
      </c>
      <c r="I4478" s="3">
        <v>0</v>
      </c>
      <c r="J4478" s="3">
        <v>1132961.6100000001</v>
      </c>
      <c r="K4478" s="3">
        <v>1959197558.79</v>
      </c>
      <c r="N4478" t="s">
        <v>4877</v>
      </c>
      <c r="O4478" s="9">
        <v>45693.496134259301</v>
      </c>
      <c r="P4478" t="s">
        <v>26</v>
      </c>
      <c r="R4478" s="9"/>
      <c r="S4478" s="8" t="str">
        <f t="shared" si="138"/>
        <v>00085418</v>
      </c>
      <c r="T4478" s="8">
        <f t="shared" si="139"/>
        <v>7906470</v>
      </c>
    </row>
    <row r="4479" spans="1:20" x14ac:dyDescent="0.25">
      <c r="A4479" t="s">
        <v>3542</v>
      </c>
      <c r="B4479" s="7">
        <v>7906477</v>
      </c>
      <c r="C4479" s="9">
        <v>45693</v>
      </c>
      <c r="D4479" t="s">
        <v>4874</v>
      </c>
      <c r="E4479" t="s">
        <v>8121</v>
      </c>
      <c r="F4479" t="s">
        <v>8122</v>
      </c>
      <c r="I4479" s="3">
        <v>0</v>
      </c>
      <c r="J4479" s="3">
        <v>192827.15</v>
      </c>
      <c r="K4479" s="3">
        <v>1959004731.6400001</v>
      </c>
      <c r="N4479" t="s">
        <v>4877</v>
      </c>
      <c r="O4479" s="9">
        <v>45693.501388888901</v>
      </c>
      <c r="P4479" t="s">
        <v>83</v>
      </c>
      <c r="R4479" s="9"/>
      <c r="S4479" s="8" t="str">
        <f t="shared" si="138"/>
        <v/>
      </c>
      <c r="T4479" s="8" t="str">
        <f t="shared" si="139"/>
        <v/>
      </c>
    </row>
    <row r="4480" spans="1:20" x14ac:dyDescent="0.25">
      <c r="A4480" t="s">
        <v>3542</v>
      </c>
      <c r="B4480" s="7">
        <v>7906478</v>
      </c>
      <c r="C4480" s="9">
        <v>45693</v>
      </c>
      <c r="D4480" t="s">
        <v>3539</v>
      </c>
      <c r="E4480" t="s">
        <v>8123</v>
      </c>
      <c r="I4480" s="3">
        <v>0</v>
      </c>
      <c r="J4480" s="3">
        <v>3663715.93</v>
      </c>
      <c r="K4480" s="3">
        <v>1955341015.71</v>
      </c>
      <c r="N4480" t="s">
        <v>4877</v>
      </c>
      <c r="O4480" s="9">
        <v>45693.502129629604</v>
      </c>
      <c r="P4480" t="s">
        <v>83</v>
      </c>
      <c r="R4480" s="9"/>
      <c r="S4480" s="8" t="str">
        <f t="shared" si="138"/>
        <v>00085419</v>
      </c>
      <c r="T4480" s="8">
        <f t="shared" si="139"/>
        <v>7906478</v>
      </c>
    </row>
    <row r="4481" spans="1:20" x14ac:dyDescent="0.25">
      <c r="A4481" t="s">
        <v>3542</v>
      </c>
      <c r="B4481" s="7">
        <v>7906479</v>
      </c>
      <c r="C4481" s="9">
        <v>45693</v>
      </c>
      <c r="D4481" t="s">
        <v>3539</v>
      </c>
      <c r="E4481" t="s">
        <v>8124</v>
      </c>
      <c r="I4481" s="3">
        <v>0</v>
      </c>
      <c r="J4481" s="3">
        <v>3816310.34</v>
      </c>
      <c r="K4481" s="3">
        <v>1951524705.3699999</v>
      </c>
      <c r="N4481" t="s">
        <v>4877</v>
      </c>
      <c r="O4481" s="9">
        <v>45693.503819444399</v>
      </c>
      <c r="P4481" t="s">
        <v>83</v>
      </c>
      <c r="R4481" s="9"/>
      <c r="S4481" s="8" t="str">
        <f t="shared" si="138"/>
        <v>00085420</v>
      </c>
      <c r="T4481" s="8">
        <f t="shared" si="139"/>
        <v>7906479</v>
      </c>
    </row>
    <row r="4482" spans="1:20" x14ac:dyDescent="0.25">
      <c r="A4482" t="s">
        <v>3542</v>
      </c>
      <c r="B4482" s="7">
        <v>7906484</v>
      </c>
      <c r="C4482" s="9">
        <v>45693</v>
      </c>
      <c r="D4482" t="s">
        <v>4874</v>
      </c>
      <c r="E4482" t="s">
        <v>8125</v>
      </c>
      <c r="F4482" t="s">
        <v>8126</v>
      </c>
      <c r="I4482" s="3">
        <v>0</v>
      </c>
      <c r="J4482" s="3">
        <v>95849.5</v>
      </c>
      <c r="K4482" s="3">
        <v>1951428855.8699999</v>
      </c>
      <c r="N4482" t="s">
        <v>4877</v>
      </c>
      <c r="O4482" s="9">
        <v>45693.511597222197</v>
      </c>
      <c r="P4482" t="s">
        <v>83</v>
      </c>
      <c r="R4482" s="9"/>
      <c r="S4482" s="8" t="str">
        <f t="shared" si="138"/>
        <v/>
      </c>
      <c r="T4482" s="8" t="str">
        <f t="shared" si="139"/>
        <v/>
      </c>
    </row>
    <row r="4483" spans="1:20" x14ac:dyDescent="0.25">
      <c r="A4483" t="s">
        <v>3542</v>
      </c>
      <c r="B4483" s="7">
        <v>7906485</v>
      </c>
      <c r="C4483" s="9">
        <v>45693</v>
      </c>
      <c r="D4483" t="s">
        <v>3539</v>
      </c>
      <c r="E4483" t="s">
        <v>8127</v>
      </c>
      <c r="I4483" s="3">
        <v>0</v>
      </c>
      <c r="J4483" s="3">
        <v>1821140.65</v>
      </c>
      <c r="K4483" s="3">
        <v>1949607715.22</v>
      </c>
      <c r="N4483" t="s">
        <v>4877</v>
      </c>
      <c r="O4483" s="9">
        <v>45693.512118055602</v>
      </c>
      <c r="P4483" t="s">
        <v>83</v>
      </c>
      <c r="R4483" s="9"/>
      <c r="S4483" s="8" t="str">
        <f t="shared" si="138"/>
        <v>00085421</v>
      </c>
      <c r="T4483" s="8">
        <f t="shared" si="139"/>
        <v>7906485</v>
      </c>
    </row>
    <row r="4484" spans="1:20" x14ac:dyDescent="0.25">
      <c r="A4484" t="s">
        <v>3542</v>
      </c>
      <c r="B4484" s="7">
        <v>7906486</v>
      </c>
      <c r="C4484" s="9">
        <v>45693</v>
      </c>
      <c r="D4484" t="s">
        <v>3539</v>
      </c>
      <c r="E4484" t="s">
        <v>8128</v>
      </c>
      <c r="I4484" s="3">
        <v>0</v>
      </c>
      <c r="J4484" s="3">
        <v>14660951.970000001</v>
      </c>
      <c r="K4484" s="3">
        <v>1934946763.25</v>
      </c>
      <c r="N4484" t="s">
        <v>4877</v>
      </c>
      <c r="O4484" s="9">
        <v>45693.512743055602</v>
      </c>
      <c r="P4484" t="s">
        <v>26</v>
      </c>
      <c r="R4484" s="9"/>
      <c r="S4484" s="8" t="str">
        <f t="shared" ref="S4484:S4547" si="140">+IF(MID(E4484,1,1)="R",MID(E4484,5,8),"")</f>
        <v>00085422</v>
      </c>
      <c r="T4484" s="8">
        <f t="shared" ref="T4484:T4547" si="141">+IF(MID(S4484,1,1)="0",B4484,"")</f>
        <v>7906486</v>
      </c>
    </row>
    <row r="4485" spans="1:20" x14ac:dyDescent="0.25">
      <c r="A4485" t="s">
        <v>3542</v>
      </c>
      <c r="B4485" s="7">
        <v>7906491</v>
      </c>
      <c r="C4485" s="9">
        <v>45693</v>
      </c>
      <c r="D4485" t="s">
        <v>4874</v>
      </c>
      <c r="E4485" t="s">
        <v>8129</v>
      </c>
      <c r="F4485" t="s">
        <v>8130</v>
      </c>
      <c r="I4485" s="3">
        <v>0</v>
      </c>
      <c r="J4485" s="3">
        <v>800812.75</v>
      </c>
      <c r="K4485" s="3">
        <v>1934145950.5</v>
      </c>
      <c r="N4485" t="s">
        <v>4877</v>
      </c>
      <c r="O4485" s="9">
        <v>45693.525127314802</v>
      </c>
      <c r="P4485" t="s">
        <v>83</v>
      </c>
      <c r="R4485" s="9"/>
      <c r="S4485" s="8" t="str">
        <f t="shared" si="140"/>
        <v/>
      </c>
      <c r="T4485" s="8" t="str">
        <f t="shared" si="141"/>
        <v/>
      </c>
    </row>
    <row r="4486" spans="1:20" x14ac:dyDescent="0.25">
      <c r="A4486" t="s">
        <v>3542</v>
      </c>
      <c r="B4486" s="7">
        <v>7906492</v>
      </c>
      <c r="C4486" s="9">
        <v>45693</v>
      </c>
      <c r="D4486" t="s">
        <v>3539</v>
      </c>
      <c r="E4486" t="s">
        <v>8131</v>
      </c>
      <c r="I4486" s="3">
        <v>0</v>
      </c>
      <c r="J4486" s="3">
        <v>262561.57</v>
      </c>
      <c r="K4486" s="3">
        <v>1933883388.9300001</v>
      </c>
      <c r="N4486" t="s">
        <v>4877</v>
      </c>
      <c r="O4486" s="9">
        <v>45693.525706018503</v>
      </c>
      <c r="P4486" t="s">
        <v>83</v>
      </c>
      <c r="R4486" s="9"/>
      <c r="S4486" s="8" t="str">
        <f t="shared" si="140"/>
        <v>00085423</v>
      </c>
      <c r="T4486" s="8">
        <f t="shared" si="141"/>
        <v>7906492</v>
      </c>
    </row>
    <row r="4487" spans="1:20" x14ac:dyDescent="0.25">
      <c r="A4487" t="s">
        <v>3542</v>
      </c>
      <c r="B4487" s="7">
        <v>7906494</v>
      </c>
      <c r="C4487" s="9">
        <v>45693</v>
      </c>
      <c r="D4487" t="s">
        <v>3539</v>
      </c>
      <c r="E4487" t="s">
        <v>8132</v>
      </c>
      <c r="I4487" s="3">
        <v>0</v>
      </c>
      <c r="J4487" s="3">
        <v>207174.24</v>
      </c>
      <c r="K4487" s="3">
        <v>1933676214.6900001</v>
      </c>
      <c r="N4487" t="s">
        <v>4877</v>
      </c>
      <c r="O4487" s="9">
        <v>45693.526724536998</v>
      </c>
      <c r="P4487" t="s">
        <v>26</v>
      </c>
      <c r="R4487" s="9"/>
      <c r="S4487" s="8" t="str">
        <f t="shared" si="140"/>
        <v>00085424</v>
      </c>
      <c r="T4487" s="8">
        <f t="shared" si="141"/>
        <v>7906494</v>
      </c>
    </row>
    <row r="4488" spans="1:20" x14ac:dyDescent="0.25">
      <c r="A4488" t="s">
        <v>3542</v>
      </c>
      <c r="B4488" s="7">
        <v>7906498</v>
      </c>
      <c r="C4488" s="9">
        <v>45693</v>
      </c>
      <c r="D4488" t="s">
        <v>4942</v>
      </c>
      <c r="E4488" t="s">
        <v>8133</v>
      </c>
      <c r="I4488" s="3">
        <v>3485859.47</v>
      </c>
      <c r="J4488" s="3">
        <v>0</v>
      </c>
      <c r="K4488" s="3">
        <v>1937162074.1600001</v>
      </c>
      <c r="N4488" t="s">
        <v>4877</v>
      </c>
      <c r="O4488" s="9">
        <v>45693.529537037</v>
      </c>
      <c r="P4488" t="s">
        <v>4944</v>
      </c>
      <c r="R4488" s="9"/>
      <c r="S4488" s="8" t="str">
        <f t="shared" si="140"/>
        <v/>
      </c>
      <c r="T4488" s="8" t="str">
        <f t="shared" si="141"/>
        <v/>
      </c>
    </row>
    <row r="4489" spans="1:20" x14ac:dyDescent="0.25">
      <c r="A4489" t="s">
        <v>3542</v>
      </c>
      <c r="B4489" s="7">
        <v>7906499</v>
      </c>
      <c r="C4489" s="9">
        <v>45693</v>
      </c>
      <c r="D4489" t="s">
        <v>4942</v>
      </c>
      <c r="E4489" t="s">
        <v>8134</v>
      </c>
      <c r="I4489" s="3">
        <v>4607230.93</v>
      </c>
      <c r="J4489" s="3">
        <v>0</v>
      </c>
      <c r="K4489" s="3">
        <v>1941769305.0899999</v>
      </c>
      <c r="N4489" t="s">
        <v>4877</v>
      </c>
      <c r="O4489" s="9">
        <v>45693.529537037</v>
      </c>
      <c r="P4489" t="s">
        <v>4944</v>
      </c>
      <c r="R4489" s="9"/>
      <c r="S4489" s="8" t="str">
        <f t="shared" si="140"/>
        <v/>
      </c>
      <c r="T4489" s="8" t="str">
        <f t="shared" si="141"/>
        <v/>
      </c>
    </row>
    <row r="4490" spans="1:20" x14ac:dyDescent="0.25">
      <c r="A4490" t="s">
        <v>3542</v>
      </c>
      <c r="B4490" s="7">
        <v>7906500</v>
      </c>
      <c r="C4490" s="9">
        <v>45693</v>
      </c>
      <c r="D4490" t="s">
        <v>4942</v>
      </c>
      <c r="E4490" t="s">
        <v>8135</v>
      </c>
      <c r="I4490" s="3">
        <v>337229.79</v>
      </c>
      <c r="J4490" s="3">
        <v>0</v>
      </c>
      <c r="K4490" s="3">
        <v>1942106534.8800001</v>
      </c>
      <c r="N4490" t="s">
        <v>4877</v>
      </c>
      <c r="O4490" s="9">
        <v>45693.529537037</v>
      </c>
      <c r="P4490" t="s">
        <v>4944</v>
      </c>
      <c r="R4490" s="9"/>
      <c r="S4490" s="8" t="str">
        <f t="shared" si="140"/>
        <v/>
      </c>
      <c r="T4490" s="8" t="str">
        <f t="shared" si="141"/>
        <v/>
      </c>
    </row>
    <row r="4491" spans="1:20" x14ac:dyDescent="0.25">
      <c r="A4491" t="s">
        <v>3542</v>
      </c>
      <c r="B4491" s="7">
        <v>7906501</v>
      </c>
      <c r="C4491" s="9">
        <v>45693</v>
      </c>
      <c r="D4491" t="s">
        <v>4942</v>
      </c>
      <c r="E4491" t="s">
        <v>8136</v>
      </c>
      <c r="I4491" s="3">
        <v>5030103.71</v>
      </c>
      <c r="J4491" s="3">
        <v>0</v>
      </c>
      <c r="K4491" s="3">
        <v>1947136638.5899999</v>
      </c>
      <c r="N4491" t="s">
        <v>4877</v>
      </c>
      <c r="O4491" s="9">
        <v>45693.5297222222</v>
      </c>
      <c r="P4491" t="s">
        <v>4944</v>
      </c>
      <c r="R4491" s="9"/>
      <c r="S4491" s="8" t="str">
        <f t="shared" si="140"/>
        <v/>
      </c>
      <c r="T4491" s="8" t="str">
        <f t="shared" si="141"/>
        <v/>
      </c>
    </row>
    <row r="4492" spans="1:20" x14ac:dyDescent="0.25">
      <c r="A4492" t="s">
        <v>3542</v>
      </c>
      <c r="B4492" s="7">
        <v>7906502</v>
      </c>
      <c r="C4492" s="9">
        <v>45693</v>
      </c>
      <c r="D4492" t="s">
        <v>4942</v>
      </c>
      <c r="E4492" t="s">
        <v>8137</v>
      </c>
      <c r="I4492" s="3">
        <v>1194118.1000000001</v>
      </c>
      <c r="J4492" s="3">
        <v>0</v>
      </c>
      <c r="K4492" s="3">
        <v>1948330756.6900001</v>
      </c>
      <c r="N4492" t="s">
        <v>4877</v>
      </c>
      <c r="O4492" s="9">
        <v>45693.5297222222</v>
      </c>
      <c r="P4492" t="s">
        <v>4944</v>
      </c>
      <c r="R4492" s="9"/>
      <c r="S4492" s="8" t="str">
        <f t="shared" si="140"/>
        <v/>
      </c>
      <c r="T4492" s="8" t="str">
        <f t="shared" si="141"/>
        <v/>
      </c>
    </row>
    <row r="4493" spans="1:20" x14ac:dyDescent="0.25">
      <c r="A4493" t="s">
        <v>3542</v>
      </c>
      <c r="B4493" s="7">
        <v>7906507</v>
      </c>
      <c r="C4493" s="9">
        <v>45693</v>
      </c>
      <c r="D4493" t="s">
        <v>4874</v>
      </c>
      <c r="E4493" t="s">
        <v>8138</v>
      </c>
      <c r="F4493" t="s">
        <v>4876</v>
      </c>
      <c r="I4493" s="3">
        <v>0</v>
      </c>
      <c r="J4493" s="3">
        <v>961786.3</v>
      </c>
      <c r="K4493" s="3">
        <v>1947368970.3900001</v>
      </c>
      <c r="N4493" t="s">
        <v>4877</v>
      </c>
      <c r="O4493" s="9">
        <v>45693.534340277802</v>
      </c>
      <c r="P4493" t="s">
        <v>26</v>
      </c>
      <c r="R4493" s="9"/>
      <c r="S4493" s="8" t="str">
        <f t="shared" si="140"/>
        <v/>
      </c>
      <c r="T4493" s="8" t="str">
        <f t="shared" si="141"/>
        <v/>
      </c>
    </row>
    <row r="4494" spans="1:20" x14ac:dyDescent="0.25">
      <c r="A4494" t="s">
        <v>3542</v>
      </c>
      <c r="B4494" s="7">
        <v>7906508</v>
      </c>
      <c r="C4494" s="9">
        <v>45693</v>
      </c>
      <c r="D4494" t="s">
        <v>3539</v>
      </c>
      <c r="E4494" t="s">
        <v>8139</v>
      </c>
      <c r="I4494" s="3">
        <v>0</v>
      </c>
      <c r="J4494" s="3">
        <v>287003.2</v>
      </c>
      <c r="K4494" s="3">
        <v>1947081967.1900001</v>
      </c>
      <c r="N4494" t="s">
        <v>4877</v>
      </c>
      <c r="O4494" s="9">
        <v>45693.534340277802</v>
      </c>
      <c r="P4494" t="s">
        <v>26</v>
      </c>
      <c r="R4494" s="9"/>
      <c r="S4494" s="8" t="str">
        <f t="shared" si="140"/>
        <v>00085425</v>
      </c>
      <c r="T4494" s="8">
        <f t="shared" si="141"/>
        <v>7906508</v>
      </c>
    </row>
    <row r="4495" spans="1:20" x14ac:dyDescent="0.25">
      <c r="A4495" t="s">
        <v>3542</v>
      </c>
      <c r="B4495" s="7">
        <v>7906526</v>
      </c>
      <c r="C4495" s="9">
        <v>45693</v>
      </c>
      <c r="D4495" t="s">
        <v>3539</v>
      </c>
      <c r="E4495" t="s">
        <v>8140</v>
      </c>
      <c r="I4495" s="3">
        <v>0</v>
      </c>
      <c r="J4495" s="3">
        <v>554390.72</v>
      </c>
      <c r="K4495" s="3">
        <v>1946527576.47</v>
      </c>
      <c r="N4495" t="s">
        <v>4877</v>
      </c>
      <c r="O4495" s="9">
        <v>45693.5403240741</v>
      </c>
      <c r="P4495" t="s">
        <v>26</v>
      </c>
      <c r="R4495" s="9"/>
      <c r="S4495" s="8" t="str">
        <f t="shared" si="140"/>
        <v>00085426</v>
      </c>
      <c r="T4495" s="8">
        <f t="shared" si="141"/>
        <v>7906526</v>
      </c>
    </row>
    <row r="4496" spans="1:20" x14ac:dyDescent="0.25">
      <c r="A4496" t="s">
        <v>3542</v>
      </c>
      <c r="B4496" s="7">
        <v>7906529</v>
      </c>
      <c r="C4496" s="9">
        <v>45693</v>
      </c>
      <c r="D4496" t="s">
        <v>3539</v>
      </c>
      <c r="E4496" t="s">
        <v>8141</v>
      </c>
      <c r="I4496" s="3">
        <v>0</v>
      </c>
      <c r="J4496" s="3">
        <v>283897.8</v>
      </c>
      <c r="K4496" s="3">
        <v>1946243678.6700001</v>
      </c>
      <c r="N4496" t="s">
        <v>4877</v>
      </c>
      <c r="O4496" s="9">
        <v>45693.545902777798</v>
      </c>
      <c r="P4496" t="s">
        <v>26</v>
      </c>
      <c r="R4496" s="9"/>
      <c r="S4496" s="8" t="str">
        <f t="shared" si="140"/>
        <v>00085427</v>
      </c>
      <c r="T4496" s="8">
        <f t="shared" si="141"/>
        <v>7906529</v>
      </c>
    </row>
    <row r="4497" spans="1:20" x14ac:dyDescent="0.25">
      <c r="A4497" t="s">
        <v>3542</v>
      </c>
      <c r="B4497" s="7">
        <v>7906536</v>
      </c>
      <c r="C4497" s="9">
        <v>45693</v>
      </c>
      <c r="D4497" t="s">
        <v>4942</v>
      </c>
      <c r="E4497" t="s">
        <v>8142</v>
      </c>
      <c r="I4497" s="3">
        <v>13804369.970000001</v>
      </c>
      <c r="J4497" s="3">
        <v>0</v>
      </c>
      <c r="K4497" s="3">
        <v>1960048048.6400001</v>
      </c>
      <c r="N4497" t="s">
        <v>4877</v>
      </c>
      <c r="O4497" s="9">
        <v>45693.581087963001</v>
      </c>
      <c r="P4497" t="s">
        <v>4944</v>
      </c>
      <c r="R4497" s="9"/>
      <c r="S4497" s="8" t="str">
        <f t="shared" si="140"/>
        <v/>
      </c>
      <c r="T4497" s="8" t="str">
        <f t="shared" si="141"/>
        <v/>
      </c>
    </row>
    <row r="4498" spans="1:20" x14ac:dyDescent="0.25">
      <c r="A4498" t="s">
        <v>3542</v>
      </c>
      <c r="B4498" s="7">
        <v>7906537</v>
      </c>
      <c r="C4498" s="9">
        <v>45693</v>
      </c>
      <c r="D4498" t="s">
        <v>4942</v>
      </c>
      <c r="E4498" t="s">
        <v>8143</v>
      </c>
      <c r="I4498" s="3">
        <v>3650019.43</v>
      </c>
      <c r="J4498" s="3">
        <v>0</v>
      </c>
      <c r="K4498" s="3">
        <v>1963698068.0699999</v>
      </c>
      <c r="N4498" t="s">
        <v>4877</v>
      </c>
      <c r="O4498" s="9">
        <v>45693.581087963001</v>
      </c>
      <c r="P4498" t="s">
        <v>4944</v>
      </c>
      <c r="R4498" s="9"/>
      <c r="S4498" s="8" t="str">
        <f t="shared" si="140"/>
        <v/>
      </c>
      <c r="T4498" s="8" t="str">
        <f t="shared" si="141"/>
        <v/>
      </c>
    </row>
    <row r="4499" spans="1:20" x14ac:dyDescent="0.25">
      <c r="A4499" t="s">
        <v>3542</v>
      </c>
      <c r="B4499" s="7">
        <v>7906538</v>
      </c>
      <c r="C4499" s="9">
        <v>45693</v>
      </c>
      <c r="D4499" t="s">
        <v>4942</v>
      </c>
      <c r="E4499" t="s">
        <v>8144</v>
      </c>
      <c r="I4499" s="3">
        <v>542026.31000000006</v>
      </c>
      <c r="J4499" s="3">
        <v>0</v>
      </c>
      <c r="K4499" s="3">
        <v>1964240094.3800001</v>
      </c>
      <c r="N4499" t="s">
        <v>4877</v>
      </c>
      <c r="O4499" s="9">
        <v>45693.581250000003</v>
      </c>
      <c r="P4499" t="s">
        <v>4944</v>
      </c>
      <c r="R4499" s="9"/>
      <c r="S4499" s="8" t="str">
        <f t="shared" si="140"/>
        <v/>
      </c>
      <c r="T4499" s="8" t="str">
        <f t="shared" si="141"/>
        <v/>
      </c>
    </row>
    <row r="4500" spans="1:20" x14ac:dyDescent="0.25">
      <c r="A4500" t="s">
        <v>3542</v>
      </c>
      <c r="B4500" s="7">
        <v>7906539</v>
      </c>
      <c r="C4500" s="9">
        <v>45693</v>
      </c>
      <c r="D4500" t="s">
        <v>4942</v>
      </c>
      <c r="E4500" t="s">
        <v>8145</v>
      </c>
      <c r="I4500" s="3">
        <v>721223.57</v>
      </c>
      <c r="J4500" s="3">
        <v>0</v>
      </c>
      <c r="K4500" s="3">
        <v>1964961317.95</v>
      </c>
      <c r="N4500" t="s">
        <v>4877</v>
      </c>
      <c r="O4500" s="9">
        <v>45693.581273148098</v>
      </c>
      <c r="P4500" t="s">
        <v>4944</v>
      </c>
      <c r="R4500" s="9"/>
      <c r="S4500" s="8" t="str">
        <f t="shared" si="140"/>
        <v/>
      </c>
      <c r="T4500" s="8" t="str">
        <f t="shared" si="141"/>
        <v/>
      </c>
    </row>
    <row r="4501" spans="1:20" x14ac:dyDescent="0.25">
      <c r="A4501" t="s">
        <v>3542</v>
      </c>
      <c r="B4501" s="7">
        <v>7906540</v>
      </c>
      <c r="C4501" s="9">
        <v>45693</v>
      </c>
      <c r="D4501" t="s">
        <v>4942</v>
      </c>
      <c r="E4501" t="s">
        <v>8146</v>
      </c>
      <c r="I4501" s="3">
        <v>1661795.23</v>
      </c>
      <c r="J4501" s="3">
        <v>0</v>
      </c>
      <c r="K4501" s="3">
        <v>1966623113.1800001</v>
      </c>
      <c r="N4501" t="s">
        <v>4877</v>
      </c>
      <c r="O4501" s="9">
        <v>45693.581284722197</v>
      </c>
      <c r="P4501" t="s">
        <v>4944</v>
      </c>
      <c r="R4501" s="9"/>
      <c r="S4501" s="8" t="str">
        <f t="shared" si="140"/>
        <v/>
      </c>
      <c r="T4501" s="8" t="str">
        <f t="shared" si="141"/>
        <v/>
      </c>
    </row>
    <row r="4502" spans="1:20" x14ac:dyDescent="0.25">
      <c r="A4502" t="s">
        <v>3542</v>
      </c>
      <c r="B4502" s="7">
        <v>7906541</v>
      </c>
      <c r="C4502" s="9">
        <v>45693</v>
      </c>
      <c r="D4502" t="s">
        <v>4942</v>
      </c>
      <c r="E4502" t="s">
        <v>8147</v>
      </c>
      <c r="I4502" s="3">
        <v>657300.62</v>
      </c>
      <c r="J4502" s="3">
        <v>0</v>
      </c>
      <c r="K4502" s="3">
        <v>1967280413.8</v>
      </c>
      <c r="N4502" t="s">
        <v>4877</v>
      </c>
      <c r="O4502" s="9">
        <v>45693.581307870401</v>
      </c>
      <c r="P4502" t="s">
        <v>4944</v>
      </c>
      <c r="R4502" s="9"/>
      <c r="S4502" s="8" t="str">
        <f t="shared" si="140"/>
        <v/>
      </c>
      <c r="T4502" s="8" t="str">
        <f t="shared" si="141"/>
        <v/>
      </c>
    </row>
    <row r="4503" spans="1:20" x14ac:dyDescent="0.25">
      <c r="A4503" t="s">
        <v>3542</v>
      </c>
      <c r="B4503" s="7">
        <v>7906548</v>
      </c>
      <c r="C4503" s="9">
        <v>45693</v>
      </c>
      <c r="D4503" t="s">
        <v>4942</v>
      </c>
      <c r="E4503" t="s">
        <v>8148</v>
      </c>
      <c r="I4503" s="3">
        <v>13146423.369999999</v>
      </c>
      <c r="J4503" s="3">
        <v>0</v>
      </c>
      <c r="K4503" s="3">
        <v>1980426837.1700001</v>
      </c>
      <c r="N4503" t="s">
        <v>4877</v>
      </c>
      <c r="O4503" s="9">
        <v>45693.595717592601</v>
      </c>
      <c r="P4503" t="s">
        <v>4944</v>
      </c>
      <c r="R4503" s="9"/>
      <c r="S4503" s="8" t="str">
        <f t="shared" si="140"/>
        <v/>
      </c>
      <c r="T4503" s="8" t="str">
        <f t="shared" si="141"/>
        <v/>
      </c>
    </row>
    <row r="4504" spans="1:20" x14ac:dyDescent="0.25">
      <c r="A4504" t="s">
        <v>3542</v>
      </c>
      <c r="B4504" s="7">
        <v>7906549</v>
      </c>
      <c r="C4504" s="9">
        <v>45693</v>
      </c>
      <c r="D4504" t="s">
        <v>4942</v>
      </c>
      <c r="E4504" t="s">
        <v>8149</v>
      </c>
      <c r="I4504" s="3">
        <v>1937257.09</v>
      </c>
      <c r="J4504" s="3">
        <v>0</v>
      </c>
      <c r="K4504" s="3">
        <v>1982364094.26</v>
      </c>
      <c r="N4504" t="s">
        <v>4877</v>
      </c>
      <c r="O4504" s="9">
        <v>45693.595717592601</v>
      </c>
      <c r="P4504" t="s">
        <v>4944</v>
      </c>
      <c r="R4504" s="9"/>
      <c r="S4504" s="8" t="str">
        <f t="shared" si="140"/>
        <v/>
      </c>
      <c r="T4504" s="8" t="str">
        <f t="shared" si="141"/>
        <v/>
      </c>
    </row>
    <row r="4505" spans="1:20" x14ac:dyDescent="0.25">
      <c r="A4505" t="s">
        <v>3542</v>
      </c>
      <c r="B4505" s="7">
        <v>7906550</v>
      </c>
      <c r="C4505" s="9">
        <v>45693</v>
      </c>
      <c r="D4505" t="s">
        <v>4942</v>
      </c>
      <c r="E4505" t="s">
        <v>8150</v>
      </c>
      <c r="F4505" t="s">
        <v>8151</v>
      </c>
      <c r="I4505" s="3">
        <v>11202272.91</v>
      </c>
      <c r="J4505" s="3">
        <v>0</v>
      </c>
      <c r="K4505" s="3">
        <v>1993566367.1700001</v>
      </c>
      <c r="N4505" t="s">
        <v>4877</v>
      </c>
      <c r="O4505" s="9">
        <v>45693.595752314803</v>
      </c>
      <c r="P4505" t="s">
        <v>4944</v>
      </c>
      <c r="R4505" s="9"/>
      <c r="S4505" s="8" t="str">
        <f t="shared" si="140"/>
        <v/>
      </c>
      <c r="T4505" s="8" t="str">
        <f t="shared" si="141"/>
        <v/>
      </c>
    </row>
    <row r="4506" spans="1:20" x14ac:dyDescent="0.25">
      <c r="A4506" t="s">
        <v>3542</v>
      </c>
      <c r="B4506" s="7">
        <v>7906551</v>
      </c>
      <c r="C4506" s="9">
        <v>45693</v>
      </c>
      <c r="D4506" t="s">
        <v>4942</v>
      </c>
      <c r="E4506" t="s">
        <v>8152</v>
      </c>
      <c r="I4506" s="3">
        <v>370960.61</v>
      </c>
      <c r="J4506" s="3">
        <v>0</v>
      </c>
      <c r="K4506" s="3">
        <v>1993937327.78</v>
      </c>
      <c r="N4506" t="s">
        <v>4877</v>
      </c>
      <c r="O4506" s="9">
        <v>45693.595856481501</v>
      </c>
      <c r="P4506" t="s">
        <v>4944</v>
      </c>
      <c r="R4506" s="9"/>
      <c r="S4506" s="8" t="str">
        <f t="shared" si="140"/>
        <v/>
      </c>
      <c r="T4506" s="8" t="str">
        <f t="shared" si="141"/>
        <v/>
      </c>
    </row>
    <row r="4507" spans="1:20" x14ac:dyDescent="0.25">
      <c r="A4507" t="s">
        <v>3542</v>
      </c>
      <c r="B4507" s="7">
        <v>7906552</v>
      </c>
      <c r="C4507" s="9">
        <v>45693</v>
      </c>
      <c r="D4507" t="s">
        <v>4942</v>
      </c>
      <c r="E4507" t="s">
        <v>8153</v>
      </c>
      <c r="I4507" s="3">
        <v>381148.89</v>
      </c>
      <c r="J4507" s="3">
        <v>0</v>
      </c>
      <c r="K4507" s="3">
        <v>1994318476.6700001</v>
      </c>
      <c r="N4507" t="s">
        <v>4877</v>
      </c>
      <c r="O4507" s="9">
        <v>45693.595891203702</v>
      </c>
      <c r="P4507" t="s">
        <v>4944</v>
      </c>
      <c r="R4507" s="9"/>
      <c r="S4507" s="8" t="str">
        <f t="shared" si="140"/>
        <v/>
      </c>
      <c r="T4507" s="8" t="str">
        <f t="shared" si="141"/>
        <v/>
      </c>
    </row>
    <row r="4508" spans="1:20" x14ac:dyDescent="0.25">
      <c r="A4508" t="s">
        <v>3542</v>
      </c>
      <c r="B4508" s="7">
        <v>7906557</v>
      </c>
      <c r="C4508" s="9">
        <v>45693</v>
      </c>
      <c r="D4508" t="s">
        <v>4942</v>
      </c>
      <c r="E4508" t="s">
        <v>8154</v>
      </c>
      <c r="I4508" s="3">
        <v>945312.78</v>
      </c>
      <c r="J4508" s="3">
        <v>0</v>
      </c>
      <c r="K4508" s="3">
        <v>1995263789.45</v>
      </c>
      <c r="N4508" t="s">
        <v>4877</v>
      </c>
      <c r="O4508" s="9">
        <v>45693.6066319444</v>
      </c>
      <c r="P4508" t="s">
        <v>4944</v>
      </c>
      <c r="R4508" s="9"/>
      <c r="S4508" s="8" t="str">
        <f t="shared" si="140"/>
        <v/>
      </c>
      <c r="T4508" s="8" t="str">
        <f t="shared" si="141"/>
        <v/>
      </c>
    </row>
    <row r="4509" spans="1:20" x14ac:dyDescent="0.25">
      <c r="A4509" t="s">
        <v>3542</v>
      </c>
      <c r="B4509" s="7">
        <v>7906558</v>
      </c>
      <c r="C4509" s="9">
        <v>45693</v>
      </c>
      <c r="D4509" t="s">
        <v>4942</v>
      </c>
      <c r="E4509" t="s">
        <v>8155</v>
      </c>
      <c r="I4509" s="3">
        <v>917821.17</v>
      </c>
      <c r="J4509" s="3">
        <v>0</v>
      </c>
      <c r="K4509" s="3">
        <v>1996181610.6199999</v>
      </c>
      <c r="N4509" t="s">
        <v>4877</v>
      </c>
      <c r="O4509" s="9">
        <v>45693.6066319444</v>
      </c>
      <c r="P4509" t="s">
        <v>4944</v>
      </c>
      <c r="R4509" s="9"/>
      <c r="S4509" s="8" t="str">
        <f t="shared" si="140"/>
        <v/>
      </c>
      <c r="T4509" s="8" t="str">
        <f t="shared" si="141"/>
        <v/>
      </c>
    </row>
    <row r="4510" spans="1:20" x14ac:dyDescent="0.25">
      <c r="A4510" t="s">
        <v>3542</v>
      </c>
      <c r="B4510" s="7">
        <v>7906559</v>
      </c>
      <c r="C4510" s="9">
        <v>45693</v>
      </c>
      <c r="D4510" t="s">
        <v>3539</v>
      </c>
      <c r="E4510" t="s">
        <v>8156</v>
      </c>
      <c r="I4510" s="3">
        <v>0.66</v>
      </c>
      <c r="J4510" s="3">
        <v>0</v>
      </c>
      <c r="K4510" s="3">
        <v>1996181611.28</v>
      </c>
      <c r="N4510" t="s">
        <v>4877</v>
      </c>
      <c r="O4510" s="9">
        <v>45693.6072569444</v>
      </c>
      <c r="P4510" t="s">
        <v>368</v>
      </c>
      <c r="R4510" s="9"/>
      <c r="S4510" s="8" t="str">
        <f t="shared" si="140"/>
        <v>00085428</v>
      </c>
      <c r="T4510" s="8">
        <f t="shared" si="141"/>
        <v>7906559</v>
      </c>
    </row>
    <row r="4511" spans="1:20" x14ac:dyDescent="0.25">
      <c r="A4511" t="s">
        <v>3542</v>
      </c>
      <c r="B4511" s="7">
        <v>7906573</v>
      </c>
      <c r="C4511" s="9">
        <v>45693</v>
      </c>
      <c r="D4511" t="s">
        <v>3539</v>
      </c>
      <c r="E4511" t="s">
        <v>8157</v>
      </c>
      <c r="I4511" s="3">
        <v>0</v>
      </c>
      <c r="J4511" s="3">
        <v>7099754.96</v>
      </c>
      <c r="K4511" s="3">
        <v>1989081856.3199999</v>
      </c>
      <c r="N4511" t="s">
        <v>4877</v>
      </c>
      <c r="O4511" s="9">
        <v>45693.6315972222</v>
      </c>
      <c r="P4511" t="s">
        <v>83</v>
      </c>
      <c r="R4511" s="9"/>
      <c r="S4511" s="8" t="str">
        <f t="shared" si="140"/>
        <v>00085429</v>
      </c>
      <c r="T4511" s="8">
        <f t="shared" si="141"/>
        <v>7906573</v>
      </c>
    </row>
    <row r="4512" spans="1:20" x14ac:dyDescent="0.25">
      <c r="A4512" t="s">
        <v>3542</v>
      </c>
      <c r="B4512" s="7">
        <v>7906578</v>
      </c>
      <c r="C4512" s="9">
        <v>45693</v>
      </c>
      <c r="D4512" t="s">
        <v>4942</v>
      </c>
      <c r="E4512" t="s">
        <v>8158</v>
      </c>
      <c r="I4512" s="3">
        <v>1808556.22</v>
      </c>
      <c r="J4512" s="3">
        <v>0</v>
      </c>
      <c r="K4512" s="3">
        <v>1990890412.54</v>
      </c>
      <c r="N4512" t="s">
        <v>4877</v>
      </c>
      <c r="O4512" s="9">
        <v>45693.634525463</v>
      </c>
      <c r="P4512" t="s">
        <v>4944</v>
      </c>
      <c r="R4512" s="9"/>
      <c r="S4512" s="8" t="str">
        <f t="shared" si="140"/>
        <v/>
      </c>
      <c r="T4512" s="8" t="str">
        <f t="shared" si="141"/>
        <v/>
      </c>
    </row>
    <row r="4513" spans="1:20" x14ac:dyDescent="0.25">
      <c r="A4513" t="s">
        <v>3542</v>
      </c>
      <c r="B4513" s="7">
        <v>7906579</v>
      </c>
      <c r="C4513" s="9">
        <v>45693</v>
      </c>
      <c r="D4513" t="s">
        <v>4942</v>
      </c>
      <c r="E4513" t="s">
        <v>8159</v>
      </c>
      <c r="I4513" s="3">
        <v>187755.85</v>
      </c>
      <c r="J4513" s="3">
        <v>0</v>
      </c>
      <c r="K4513" s="3">
        <v>1991078168.3900001</v>
      </c>
      <c r="N4513" t="s">
        <v>4877</v>
      </c>
      <c r="O4513" s="9">
        <v>45693.634525463</v>
      </c>
      <c r="P4513" t="s">
        <v>4944</v>
      </c>
      <c r="R4513" s="9"/>
      <c r="S4513" s="8" t="str">
        <f t="shared" si="140"/>
        <v/>
      </c>
      <c r="T4513" s="8" t="str">
        <f t="shared" si="141"/>
        <v/>
      </c>
    </row>
    <row r="4514" spans="1:20" x14ac:dyDescent="0.25">
      <c r="A4514" t="s">
        <v>3542</v>
      </c>
      <c r="B4514" s="7">
        <v>7906588</v>
      </c>
      <c r="C4514" s="9">
        <v>45693</v>
      </c>
      <c r="D4514" t="s">
        <v>4874</v>
      </c>
      <c r="E4514" t="s">
        <v>8160</v>
      </c>
      <c r="F4514" t="s">
        <v>8161</v>
      </c>
      <c r="I4514" s="3">
        <v>0</v>
      </c>
      <c r="J4514" s="3">
        <v>200000</v>
      </c>
      <c r="K4514" s="3">
        <v>1990878168.3900001</v>
      </c>
      <c r="N4514" t="s">
        <v>4877</v>
      </c>
      <c r="O4514" s="9">
        <v>45693.647858796299</v>
      </c>
      <c r="P4514" t="s">
        <v>26</v>
      </c>
      <c r="R4514" s="9"/>
      <c r="S4514" s="8" t="str">
        <f t="shared" si="140"/>
        <v/>
      </c>
      <c r="T4514" s="8" t="str">
        <f t="shared" si="141"/>
        <v/>
      </c>
    </row>
    <row r="4515" spans="1:20" x14ac:dyDescent="0.25">
      <c r="A4515" t="s">
        <v>3542</v>
      </c>
      <c r="B4515" s="7">
        <v>7906594</v>
      </c>
      <c r="C4515" s="9">
        <v>45693</v>
      </c>
      <c r="D4515" t="s">
        <v>4874</v>
      </c>
      <c r="E4515" t="s">
        <v>8162</v>
      </c>
      <c r="F4515" t="s">
        <v>8163</v>
      </c>
      <c r="I4515" s="3">
        <v>0</v>
      </c>
      <c r="J4515" s="3">
        <v>616867.01</v>
      </c>
      <c r="K4515" s="3">
        <v>1990261301.3800001</v>
      </c>
      <c r="N4515" t="s">
        <v>4877</v>
      </c>
      <c r="O4515" s="9">
        <v>45693.651620370401</v>
      </c>
      <c r="P4515" t="s">
        <v>26</v>
      </c>
      <c r="R4515" s="9"/>
      <c r="S4515" s="8" t="str">
        <f t="shared" si="140"/>
        <v/>
      </c>
      <c r="T4515" s="8" t="str">
        <f t="shared" si="141"/>
        <v/>
      </c>
    </row>
    <row r="4516" spans="1:20" x14ac:dyDescent="0.25">
      <c r="A4516" t="s">
        <v>3542</v>
      </c>
      <c r="B4516" s="7">
        <v>7906595</v>
      </c>
      <c r="C4516" s="9">
        <v>45693</v>
      </c>
      <c r="D4516" t="s">
        <v>4942</v>
      </c>
      <c r="E4516" t="s">
        <v>8164</v>
      </c>
      <c r="F4516" t="s">
        <v>8165</v>
      </c>
      <c r="I4516" s="3">
        <v>1349857.69</v>
      </c>
      <c r="J4516" s="3">
        <v>0</v>
      </c>
      <c r="K4516" s="3">
        <v>1991611159.0699999</v>
      </c>
      <c r="N4516" t="s">
        <v>4877</v>
      </c>
      <c r="O4516" s="9">
        <v>45693.653032407397</v>
      </c>
      <c r="P4516" t="s">
        <v>4944</v>
      </c>
      <c r="R4516" s="9"/>
      <c r="S4516" s="8" t="str">
        <f t="shared" si="140"/>
        <v/>
      </c>
      <c r="T4516" s="8" t="str">
        <f t="shared" si="141"/>
        <v/>
      </c>
    </row>
    <row r="4517" spans="1:20" x14ac:dyDescent="0.25">
      <c r="A4517" t="s">
        <v>3542</v>
      </c>
      <c r="B4517" s="7">
        <v>7906596</v>
      </c>
      <c r="C4517" s="9">
        <v>45693</v>
      </c>
      <c r="D4517" t="s">
        <v>4942</v>
      </c>
      <c r="E4517" t="s">
        <v>8166</v>
      </c>
      <c r="I4517" s="3">
        <v>1330177.49</v>
      </c>
      <c r="J4517" s="3">
        <v>0</v>
      </c>
      <c r="K4517" s="3">
        <v>1992941336.5599999</v>
      </c>
      <c r="N4517" t="s">
        <v>4877</v>
      </c>
      <c r="O4517" s="9">
        <v>45693.653067129599</v>
      </c>
      <c r="P4517" t="s">
        <v>4944</v>
      </c>
      <c r="R4517" s="9"/>
      <c r="S4517" s="8" t="str">
        <f t="shared" si="140"/>
        <v/>
      </c>
      <c r="T4517" s="8" t="str">
        <f t="shared" si="141"/>
        <v/>
      </c>
    </row>
    <row r="4518" spans="1:20" x14ac:dyDescent="0.25">
      <c r="A4518" t="s">
        <v>3542</v>
      </c>
      <c r="B4518" s="7">
        <v>7906597</v>
      </c>
      <c r="C4518" s="9">
        <v>45693</v>
      </c>
      <c r="D4518" t="s">
        <v>4942</v>
      </c>
      <c r="E4518" t="s">
        <v>8167</v>
      </c>
      <c r="I4518" s="3">
        <v>289540.31</v>
      </c>
      <c r="J4518" s="3">
        <v>0</v>
      </c>
      <c r="K4518" s="3">
        <v>1993230876.8699999</v>
      </c>
      <c r="N4518" t="s">
        <v>4877</v>
      </c>
      <c r="O4518" s="9">
        <v>45693.653067129599</v>
      </c>
      <c r="P4518" t="s">
        <v>4944</v>
      </c>
      <c r="R4518" s="9"/>
      <c r="S4518" s="8" t="str">
        <f t="shared" si="140"/>
        <v/>
      </c>
      <c r="T4518" s="8" t="str">
        <f t="shared" si="141"/>
        <v/>
      </c>
    </row>
    <row r="4519" spans="1:20" x14ac:dyDescent="0.25">
      <c r="A4519" t="s">
        <v>3542</v>
      </c>
      <c r="B4519" s="7">
        <v>7906598</v>
      </c>
      <c r="C4519" s="9">
        <v>45693</v>
      </c>
      <c r="D4519" t="s">
        <v>4942</v>
      </c>
      <c r="E4519" t="s">
        <v>8168</v>
      </c>
      <c r="I4519" s="3">
        <v>1008658.96</v>
      </c>
      <c r="J4519" s="3">
        <v>0</v>
      </c>
      <c r="K4519" s="3">
        <v>1994239535.8299999</v>
      </c>
      <c r="N4519" t="s">
        <v>4877</v>
      </c>
      <c r="O4519" s="9">
        <v>45693.653101851902</v>
      </c>
      <c r="P4519" t="s">
        <v>4944</v>
      </c>
      <c r="R4519" s="9"/>
      <c r="S4519" s="8" t="str">
        <f t="shared" si="140"/>
        <v/>
      </c>
      <c r="T4519" s="8" t="str">
        <f t="shared" si="141"/>
        <v/>
      </c>
    </row>
    <row r="4520" spans="1:20" x14ac:dyDescent="0.25">
      <c r="A4520" t="s">
        <v>3542</v>
      </c>
      <c r="B4520" s="7">
        <v>7906618</v>
      </c>
      <c r="C4520" s="9">
        <v>45693</v>
      </c>
      <c r="D4520" t="s">
        <v>4874</v>
      </c>
      <c r="E4520" t="s">
        <v>8169</v>
      </c>
      <c r="F4520" t="s">
        <v>5006</v>
      </c>
      <c r="I4520" s="3">
        <v>0</v>
      </c>
      <c r="J4520" s="3">
        <v>647187.5</v>
      </c>
      <c r="K4520" s="3">
        <v>1993592348.3299999</v>
      </c>
      <c r="N4520" t="s">
        <v>4877</v>
      </c>
      <c r="O4520" s="9">
        <v>45693.672650462999</v>
      </c>
      <c r="P4520" t="s">
        <v>26</v>
      </c>
      <c r="R4520" s="9"/>
      <c r="S4520" s="8" t="str">
        <f t="shared" si="140"/>
        <v/>
      </c>
      <c r="T4520" s="8" t="str">
        <f t="shared" si="141"/>
        <v/>
      </c>
    </row>
    <row r="4521" spans="1:20" x14ac:dyDescent="0.25">
      <c r="A4521" t="s">
        <v>3542</v>
      </c>
      <c r="B4521" s="7">
        <v>7906621</v>
      </c>
      <c r="C4521" s="9">
        <v>45693</v>
      </c>
      <c r="D4521" t="s">
        <v>3539</v>
      </c>
      <c r="E4521" t="s">
        <v>8170</v>
      </c>
      <c r="I4521" s="3">
        <v>0</v>
      </c>
      <c r="J4521" s="3">
        <v>12904561.51</v>
      </c>
      <c r="K4521" s="3">
        <v>1980687786.8199999</v>
      </c>
      <c r="N4521" t="s">
        <v>4877</v>
      </c>
      <c r="O4521" s="9">
        <v>45693.674652777801</v>
      </c>
      <c r="P4521" t="s">
        <v>26</v>
      </c>
      <c r="R4521" s="9"/>
      <c r="S4521" s="8" t="str">
        <f t="shared" si="140"/>
        <v>00085430</v>
      </c>
      <c r="T4521" s="8">
        <f t="shared" si="141"/>
        <v>7906621</v>
      </c>
    </row>
    <row r="4522" spans="1:20" x14ac:dyDescent="0.25">
      <c r="A4522" t="s">
        <v>3542</v>
      </c>
      <c r="B4522" s="7">
        <v>7906638</v>
      </c>
      <c r="C4522" s="9">
        <v>45693</v>
      </c>
      <c r="D4522" t="s">
        <v>4874</v>
      </c>
      <c r="E4522" t="s">
        <v>8171</v>
      </c>
      <c r="I4522" s="3">
        <v>0</v>
      </c>
      <c r="J4522" s="3">
        <v>18498480</v>
      </c>
      <c r="K4522" s="3">
        <v>1962189306.8199999</v>
      </c>
      <c r="N4522" t="s">
        <v>4877</v>
      </c>
      <c r="O4522" s="9">
        <v>45693.698148148098</v>
      </c>
      <c r="P4522" t="s">
        <v>5102</v>
      </c>
      <c r="R4522" s="9"/>
      <c r="S4522" s="8" t="str">
        <f t="shared" si="140"/>
        <v/>
      </c>
      <c r="T4522" s="8" t="str">
        <f t="shared" si="141"/>
        <v/>
      </c>
    </row>
    <row r="4523" spans="1:20" x14ac:dyDescent="0.25">
      <c r="A4523" t="s">
        <v>3542</v>
      </c>
      <c r="B4523" s="7">
        <v>7906639</v>
      </c>
      <c r="C4523" s="9">
        <v>45693</v>
      </c>
      <c r="D4523" t="s">
        <v>4874</v>
      </c>
      <c r="E4523" t="s">
        <v>8172</v>
      </c>
      <c r="I4523" s="3">
        <v>0</v>
      </c>
      <c r="J4523" s="3">
        <v>1033128.25</v>
      </c>
      <c r="K4523" s="3">
        <v>1961156178.5699999</v>
      </c>
      <c r="N4523" t="s">
        <v>4877</v>
      </c>
      <c r="O4523" s="9">
        <v>45693.698194444398</v>
      </c>
      <c r="P4523" t="s">
        <v>5102</v>
      </c>
      <c r="R4523" s="9"/>
      <c r="S4523" s="8" t="str">
        <f t="shared" si="140"/>
        <v/>
      </c>
      <c r="T4523" s="8" t="str">
        <f t="shared" si="141"/>
        <v/>
      </c>
    </row>
    <row r="4524" spans="1:20" x14ac:dyDescent="0.25">
      <c r="A4524" t="s">
        <v>3542</v>
      </c>
      <c r="B4524" s="7">
        <v>7906672</v>
      </c>
      <c r="C4524" s="9">
        <v>45694</v>
      </c>
      <c r="D4524" t="s">
        <v>4874</v>
      </c>
      <c r="E4524" t="s">
        <v>8173</v>
      </c>
      <c r="F4524" t="s">
        <v>8174</v>
      </c>
      <c r="I4524" s="3">
        <v>0</v>
      </c>
      <c r="J4524" s="3">
        <v>166946.31</v>
      </c>
      <c r="K4524" s="3">
        <v>1960989232.26</v>
      </c>
      <c r="N4524" t="s">
        <v>4877</v>
      </c>
      <c r="O4524" s="9">
        <v>45694.373587962997</v>
      </c>
      <c r="P4524" t="s">
        <v>368</v>
      </c>
      <c r="R4524" s="9"/>
      <c r="S4524" s="8" t="str">
        <f t="shared" si="140"/>
        <v/>
      </c>
      <c r="T4524" s="8" t="str">
        <f t="shared" si="141"/>
        <v/>
      </c>
    </row>
    <row r="4525" spans="1:20" x14ac:dyDescent="0.25">
      <c r="A4525" t="s">
        <v>3542</v>
      </c>
      <c r="B4525" s="7">
        <v>7906675</v>
      </c>
      <c r="C4525" s="9">
        <v>45694</v>
      </c>
      <c r="D4525" t="s">
        <v>3539</v>
      </c>
      <c r="E4525" t="s">
        <v>8175</v>
      </c>
      <c r="I4525" s="3">
        <v>0.27</v>
      </c>
      <c r="J4525" s="3">
        <v>0</v>
      </c>
      <c r="K4525" s="3">
        <v>1960989232.53</v>
      </c>
      <c r="N4525" t="s">
        <v>4877</v>
      </c>
      <c r="O4525" s="9">
        <v>45694.376018518502</v>
      </c>
      <c r="P4525" t="s">
        <v>368</v>
      </c>
      <c r="R4525" s="9"/>
      <c r="S4525" s="8" t="str">
        <f t="shared" si="140"/>
        <v>00085431</v>
      </c>
      <c r="T4525" s="8">
        <f t="shared" si="141"/>
        <v>7906675</v>
      </c>
    </row>
    <row r="4526" spans="1:20" x14ac:dyDescent="0.25">
      <c r="A4526" t="s">
        <v>3542</v>
      </c>
      <c r="B4526" s="7">
        <v>7906676</v>
      </c>
      <c r="C4526" s="9">
        <v>45694</v>
      </c>
      <c r="D4526" t="s">
        <v>3539</v>
      </c>
      <c r="E4526" t="s">
        <v>8176</v>
      </c>
      <c r="I4526" s="3">
        <v>392347.88</v>
      </c>
      <c r="J4526" s="3">
        <v>0</v>
      </c>
      <c r="K4526" s="3">
        <v>1961381580.4100001</v>
      </c>
      <c r="N4526" t="s">
        <v>4877</v>
      </c>
      <c r="O4526" s="9">
        <v>45694.376793981501</v>
      </c>
      <c r="P4526" t="s">
        <v>368</v>
      </c>
      <c r="R4526" s="9"/>
      <c r="S4526" s="8" t="str">
        <f t="shared" si="140"/>
        <v>00085432</v>
      </c>
      <c r="T4526" s="8">
        <f t="shared" si="141"/>
        <v>7906676</v>
      </c>
    </row>
    <row r="4527" spans="1:20" x14ac:dyDescent="0.25">
      <c r="A4527" t="s">
        <v>3542</v>
      </c>
      <c r="B4527" s="7">
        <v>7906680</v>
      </c>
      <c r="C4527" s="9">
        <v>45694</v>
      </c>
      <c r="D4527" t="s">
        <v>4874</v>
      </c>
      <c r="E4527" t="s">
        <v>8177</v>
      </c>
      <c r="I4527" s="3">
        <v>0</v>
      </c>
      <c r="J4527" s="3">
        <v>58540.84</v>
      </c>
      <c r="K4527" s="3">
        <v>1961323039.5699999</v>
      </c>
      <c r="N4527" t="s">
        <v>4877</v>
      </c>
      <c r="O4527" s="9">
        <v>45694.382824074099</v>
      </c>
      <c r="P4527" t="s">
        <v>368</v>
      </c>
      <c r="R4527" s="9"/>
      <c r="S4527" s="8" t="str">
        <f t="shared" si="140"/>
        <v/>
      </c>
      <c r="T4527" s="8" t="str">
        <f t="shared" si="141"/>
        <v/>
      </c>
    </row>
    <row r="4528" spans="1:20" x14ac:dyDescent="0.25">
      <c r="A4528" t="s">
        <v>3542</v>
      </c>
      <c r="B4528" s="7">
        <v>7906682</v>
      </c>
      <c r="C4528" s="9">
        <v>45694</v>
      </c>
      <c r="D4528" t="s">
        <v>4874</v>
      </c>
      <c r="E4528" t="s">
        <v>8178</v>
      </c>
      <c r="F4528" t="s">
        <v>8179</v>
      </c>
      <c r="I4528" s="3">
        <v>0</v>
      </c>
      <c r="J4528" s="3">
        <v>4065.36</v>
      </c>
      <c r="K4528" s="3">
        <v>1961318974.21</v>
      </c>
      <c r="N4528" t="s">
        <v>4877</v>
      </c>
      <c r="O4528" s="9">
        <v>45694.384305555599</v>
      </c>
      <c r="P4528" t="s">
        <v>26</v>
      </c>
      <c r="R4528" s="9"/>
      <c r="S4528" s="8" t="str">
        <f t="shared" si="140"/>
        <v/>
      </c>
      <c r="T4528" s="8" t="str">
        <f t="shared" si="141"/>
        <v/>
      </c>
    </row>
    <row r="4529" spans="1:20" x14ac:dyDescent="0.25">
      <c r="A4529" t="s">
        <v>3542</v>
      </c>
      <c r="B4529" s="7">
        <v>7906685</v>
      </c>
      <c r="C4529" s="9">
        <v>45694</v>
      </c>
      <c r="D4529" t="s">
        <v>4874</v>
      </c>
      <c r="E4529" t="s">
        <v>8180</v>
      </c>
      <c r="F4529" t="s">
        <v>8181</v>
      </c>
      <c r="I4529" s="3">
        <v>0</v>
      </c>
      <c r="J4529" s="3">
        <v>160280</v>
      </c>
      <c r="K4529" s="3">
        <v>1961158694.21</v>
      </c>
      <c r="N4529" t="s">
        <v>4877</v>
      </c>
      <c r="O4529" s="9">
        <v>45694.386655092603</v>
      </c>
      <c r="P4529" t="s">
        <v>26</v>
      </c>
      <c r="R4529" s="9"/>
      <c r="S4529" s="8" t="str">
        <f t="shared" si="140"/>
        <v/>
      </c>
      <c r="T4529" s="8" t="str">
        <f t="shared" si="141"/>
        <v/>
      </c>
    </row>
    <row r="4530" spans="1:20" x14ac:dyDescent="0.25">
      <c r="A4530" t="s">
        <v>3542</v>
      </c>
      <c r="B4530" s="7">
        <v>7906700</v>
      </c>
      <c r="C4530" s="9">
        <v>45694</v>
      </c>
      <c r="D4530" t="s">
        <v>4874</v>
      </c>
      <c r="E4530" t="s">
        <v>8182</v>
      </c>
      <c r="F4530" t="s">
        <v>8183</v>
      </c>
      <c r="I4530" s="3">
        <v>0</v>
      </c>
      <c r="J4530" s="3">
        <v>139019.15</v>
      </c>
      <c r="K4530" s="3">
        <v>1961019675.0599999</v>
      </c>
      <c r="N4530" t="s">
        <v>4877</v>
      </c>
      <c r="O4530" s="9">
        <v>45694.402187500003</v>
      </c>
      <c r="P4530" t="s">
        <v>5290</v>
      </c>
      <c r="R4530" s="9"/>
      <c r="S4530" s="8" t="str">
        <f t="shared" si="140"/>
        <v/>
      </c>
      <c r="T4530" s="8" t="str">
        <f t="shared" si="141"/>
        <v/>
      </c>
    </row>
    <row r="4531" spans="1:20" x14ac:dyDescent="0.25">
      <c r="A4531" t="s">
        <v>3542</v>
      </c>
      <c r="B4531" s="7">
        <v>7906701</v>
      </c>
      <c r="C4531" s="9">
        <v>45694</v>
      </c>
      <c r="D4531" t="s">
        <v>4874</v>
      </c>
      <c r="E4531" t="s">
        <v>8184</v>
      </c>
      <c r="F4531" t="s">
        <v>8185</v>
      </c>
      <c r="I4531" s="3">
        <v>0</v>
      </c>
      <c r="J4531" s="3">
        <v>1025112.29</v>
      </c>
      <c r="K4531" s="3">
        <v>1959994562.77</v>
      </c>
      <c r="N4531" t="s">
        <v>4877</v>
      </c>
      <c r="O4531" s="9">
        <v>45694.402893518498</v>
      </c>
      <c r="P4531" t="s">
        <v>5290</v>
      </c>
      <c r="R4531" s="9"/>
      <c r="S4531" s="8" t="str">
        <f t="shared" si="140"/>
        <v/>
      </c>
      <c r="T4531" s="8" t="str">
        <f t="shared" si="141"/>
        <v/>
      </c>
    </row>
    <row r="4532" spans="1:20" x14ac:dyDescent="0.25">
      <c r="A4532" t="s">
        <v>3542</v>
      </c>
      <c r="B4532" s="7">
        <v>7906702</v>
      </c>
      <c r="C4532" s="9">
        <v>45694</v>
      </c>
      <c r="D4532" t="s">
        <v>4874</v>
      </c>
      <c r="E4532" t="s">
        <v>8186</v>
      </c>
      <c r="F4532" t="s">
        <v>8187</v>
      </c>
      <c r="I4532" s="3">
        <v>0</v>
      </c>
      <c r="J4532" s="3">
        <v>248445.32</v>
      </c>
      <c r="K4532" s="3">
        <v>1959746117.45</v>
      </c>
      <c r="N4532" t="s">
        <v>4877</v>
      </c>
      <c r="O4532" s="9">
        <v>45694.403611111098</v>
      </c>
      <c r="P4532" t="s">
        <v>5290</v>
      </c>
      <c r="R4532" s="9"/>
      <c r="S4532" s="8" t="str">
        <f t="shared" si="140"/>
        <v/>
      </c>
      <c r="T4532" s="8" t="str">
        <f t="shared" si="141"/>
        <v/>
      </c>
    </row>
    <row r="4533" spans="1:20" x14ac:dyDescent="0.25">
      <c r="A4533" t="s">
        <v>3542</v>
      </c>
      <c r="B4533" s="7">
        <v>7906703</v>
      </c>
      <c r="C4533" s="9">
        <v>45694</v>
      </c>
      <c r="D4533" t="s">
        <v>4874</v>
      </c>
      <c r="E4533" t="s">
        <v>8188</v>
      </c>
      <c r="F4533" t="s">
        <v>8189</v>
      </c>
      <c r="I4533" s="3">
        <v>0</v>
      </c>
      <c r="J4533" s="3">
        <v>182045.55</v>
      </c>
      <c r="K4533" s="3">
        <v>1959564071.9000001</v>
      </c>
      <c r="N4533" t="s">
        <v>4877</v>
      </c>
      <c r="O4533" s="9">
        <v>45694.404293981497</v>
      </c>
      <c r="P4533" t="s">
        <v>5290</v>
      </c>
      <c r="R4533" s="9"/>
      <c r="S4533" s="8" t="str">
        <f t="shared" si="140"/>
        <v/>
      </c>
      <c r="T4533" s="8" t="str">
        <f t="shared" si="141"/>
        <v/>
      </c>
    </row>
    <row r="4534" spans="1:20" x14ac:dyDescent="0.25">
      <c r="A4534" t="s">
        <v>3542</v>
      </c>
      <c r="B4534" s="7">
        <v>7906704</v>
      </c>
      <c r="C4534" s="9">
        <v>45694</v>
      </c>
      <c r="D4534" t="s">
        <v>4874</v>
      </c>
      <c r="E4534" t="s">
        <v>8190</v>
      </c>
      <c r="F4534" t="s">
        <v>8191</v>
      </c>
      <c r="I4534" s="3">
        <v>0</v>
      </c>
      <c r="J4534" s="3">
        <v>458564.24</v>
      </c>
      <c r="K4534" s="3">
        <v>1959105507.6600001</v>
      </c>
      <c r="N4534" t="s">
        <v>4877</v>
      </c>
      <c r="O4534" s="9">
        <v>45694.404965277798</v>
      </c>
      <c r="P4534" t="s">
        <v>5290</v>
      </c>
      <c r="R4534" s="9"/>
      <c r="S4534" s="8" t="str">
        <f t="shared" si="140"/>
        <v/>
      </c>
      <c r="T4534" s="8" t="str">
        <f t="shared" si="141"/>
        <v/>
      </c>
    </row>
    <row r="4535" spans="1:20" x14ac:dyDescent="0.25">
      <c r="A4535" t="s">
        <v>3542</v>
      </c>
      <c r="B4535" s="7">
        <v>7906705</v>
      </c>
      <c r="C4535" s="9">
        <v>45694</v>
      </c>
      <c r="D4535" t="s">
        <v>4874</v>
      </c>
      <c r="E4535" t="s">
        <v>8192</v>
      </c>
      <c r="F4535" t="s">
        <v>8193</v>
      </c>
      <c r="I4535" s="3">
        <v>0</v>
      </c>
      <c r="J4535" s="3">
        <v>200000</v>
      </c>
      <c r="K4535" s="3">
        <v>1958905507.6600001</v>
      </c>
      <c r="N4535" t="s">
        <v>4877</v>
      </c>
      <c r="O4535" s="9">
        <v>45694.405717592599</v>
      </c>
      <c r="P4535" t="s">
        <v>5290</v>
      </c>
      <c r="R4535" s="9"/>
      <c r="S4535" s="8" t="str">
        <f t="shared" si="140"/>
        <v/>
      </c>
      <c r="T4535" s="8" t="str">
        <f t="shared" si="141"/>
        <v/>
      </c>
    </row>
    <row r="4536" spans="1:20" x14ac:dyDescent="0.25">
      <c r="A4536" t="s">
        <v>3542</v>
      </c>
      <c r="B4536" s="7">
        <v>7906706</v>
      </c>
      <c r="C4536" s="9">
        <v>45694</v>
      </c>
      <c r="D4536" t="s">
        <v>4874</v>
      </c>
      <c r="E4536" t="s">
        <v>8194</v>
      </c>
      <c r="F4536" t="s">
        <v>8195</v>
      </c>
      <c r="I4536" s="3">
        <v>0</v>
      </c>
      <c r="J4536" s="3">
        <v>79150</v>
      </c>
      <c r="K4536" s="3">
        <v>1958826357.6600001</v>
      </c>
      <c r="N4536" t="s">
        <v>4877</v>
      </c>
      <c r="O4536" s="9">
        <v>45694.406423611101</v>
      </c>
      <c r="P4536" t="s">
        <v>5290</v>
      </c>
      <c r="R4536" s="9"/>
      <c r="S4536" s="8" t="str">
        <f t="shared" si="140"/>
        <v/>
      </c>
      <c r="T4536" s="8" t="str">
        <f t="shared" si="141"/>
        <v/>
      </c>
    </row>
    <row r="4537" spans="1:20" x14ac:dyDescent="0.25">
      <c r="A4537" t="s">
        <v>3542</v>
      </c>
      <c r="B4537" s="7">
        <v>7906707</v>
      </c>
      <c r="C4537" s="9">
        <v>45694</v>
      </c>
      <c r="D4537" t="s">
        <v>4874</v>
      </c>
      <c r="E4537" t="s">
        <v>8196</v>
      </c>
      <c r="F4537" t="s">
        <v>8197</v>
      </c>
      <c r="I4537" s="3">
        <v>0</v>
      </c>
      <c r="J4537" s="3">
        <v>1739117.15</v>
      </c>
      <c r="K4537" s="3">
        <v>1957087240.51</v>
      </c>
      <c r="N4537" t="s">
        <v>4877</v>
      </c>
      <c r="O4537" s="9">
        <v>45694.407118055598</v>
      </c>
      <c r="P4537" t="s">
        <v>5290</v>
      </c>
      <c r="R4537" s="9"/>
      <c r="S4537" s="8" t="str">
        <f t="shared" si="140"/>
        <v/>
      </c>
      <c r="T4537" s="8" t="str">
        <f t="shared" si="141"/>
        <v/>
      </c>
    </row>
    <row r="4538" spans="1:20" x14ac:dyDescent="0.25">
      <c r="A4538" t="s">
        <v>3542</v>
      </c>
      <c r="B4538" s="7">
        <v>7906708</v>
      </c>
      <c r="C4538" s="9">
        <v>45694</v>
      </c>
      <c r="D4538" t="s">
        <v>4874</v>
      </c>
      <c r="E4538" t="s">
        <v>8198</v>
      </c>
      <c r="F4538" t="s">
        <v>8199</v>
      </c>
      <c r="I4538" s="3">
        <v>0</v>
      </c>
      <c r="J4538" s="3">
        <v>4114261.84</v>
      </c>
      <c r="K4538" s="3">
        <v>1952972978.6700001</v>
      </c>
      <c r="N4538" t="s">
        <v>4877</v>
      </c>
      <c r="O4538" s="9">
        <v>45694.407812500001</v>
      </c>
      <c r="P4538" t="s">
        <v>5290</v>
      </c>
      <c r="R4538" s="9"/>
      <c r="S4538" s="8" t="str">
        <f t="shared" si="140"/>
        <v/>
      </c>
      <c r="T4538" s="8" t="str">
        <f t="shared" si="141"/>
        <v/>
      </c>
    </row>
    <row r="4539" spans="1:20" x14ac:dyDescent="0.25">
      <c r="A4539" t="s">
        <v>3542</v>
      </c>
      <c r="B4539" s="7">
        <v>7906709</v>
      </c>
      <c r="C4539" s="9">
        <v>45694</v>
      </c>
      <c r="D4539" t="s">
        <v>4874</v>
      </c>
      <c r="E4539" t="s">
        <v>8200</v>
      </c>
      <c r="F4539" t="s">
        <v>8201</v>
      </c>
      <c r="I4539" s="3">
        <v>0</v>
      </c>
      <c r="J4539" s="3">
        <v>260000</v>
      </c>
      <c r="K4539" s="3">
        <v>1952712978.6700001</v>
      </c>
      <c r="N4539" t="s">
        <v>4877</v>
      </c>
      <c r="O4539" s="9">
        <v>45694.408587963</v>
      </c>
      <c r="P4539" t="s">
        <v>5290</v>
      </c>
      <c r="R4539" s="9"/>
      <c r="S4539" s="8" t="str">
        <f t="shared" si="140"/>
        <v/>
      </c>
      <c r="T4539" s="8" t="str">
        <f t="shared" si="141"/>
        <v/>
      </c>
    </row>
    <row r="4540" spans="1:20" x14ac:dyDescent="0.25">
      <c r="A4540" t="s">
        <v>3542</v>
      </c>
      <c r="B4540" s="7">
        <v>7906710</v>
      </c>
      <c r="C4540" s="9">
        <v>45694</v>
      </c>
      <c r="D4540" t="s">
        <v>4874</v>
      </c>
      <c r="E4540" t="s">
        <v>8202</v>
      </c>
      <c r="F4540" t="s">
        <v>8203</v>
      </c>
      <c r="I4540" s="3">
        <v>0</v>
      </c>
      <c r="J4540" s="3">
        <v>151896.93</v>
      </c>
      <c r="K4540" s="3">
        <v>1952561081.74</v>
      </c>
      <c r="N4540" t="s">
        <v>4877</v>
      </c>
      <c r="O4540" s="9">
        <v>45694.409328703703</v>
      </c>
      <c r="P4540" t="s">
        <v>5290</v>
      </c>
      <c r="R4540" s="9"/>
      <c r="S4540" s="8" t="str">
        <f t="shared" si="140"/>
        <v/>
      </c>
      <c r="T4540" s="8" t="str">
        <f t="shared" si="141"/>
        <v/>
      </c>
    </row>
    <row r="4541" spans="1:20" x14ac:dyDescent="0.25">
      <c r="A4541" t="s">
        <v>3542</v>
      </c>
      <c r="B4541" s="7">
        <v>7906712</v>
      </c>
      <c r="C4541" s="9">
        <v>45694</v>
      </c>
      <c r="D4541" t="s">
        <v>4874</v>
      </c>
      <c r="E4541" t="s">
        <v>8204</v>
      </c>
      <c r="F4541" t="s">
        <v>8205</v>
      </c>
      <c r="I4541" s="3">
        <v>0</v>
      </c>
      <c r="J4541" s="3">
        <v>500000</v>
      </c>
      <c r="K4541" s="3">
        <v>1952061081.74</v>
      </c>
      <c r="N4541" t="s">
        <v>4877</v>
      </c>
      <c r="O4541" s="9">
        <v>45694.410023148099</v>
      </c>
      <c r="P4541" t="s">
        <v>5290</v>
      </c>
      <c r="R4541" s="9"/>
      <c r="S4541" s="8" t="str">
        <f t="shared" si="140"/>
        <v/>
      </c>
      <c r="T4541" s="8" t="str">
        <f t="shared" si="141"/>
        <v/>
      </c>
    </row>
    <row r="4542" spans="1:20" x14ac:dyDescent="0.25">
      <c r="A4542" t="s">
        <v>3542</v>
      </c>
      <c r="B4542" s="7">
        <v>7906713</v>
      </c>
      <c r="C4542" s="9">
        <v>45694</v>
      </c>
      <c r="D4542" t="s">
        <v>4874</v>
      </c>
      <c r="E4542" t="s">
        <v>8206</v>
      </c>
      <c r="F4542" t="s">
        <v>8207</v>
      </c>
      <c r="I4542" s="3">
        <v>0</v>
      </c>
      <c r="J4542" s="3">
        <v>299999.99</v>
      </c>
      <c r="K4542" s="3">
        <v>1951761081.75</v>
      </c>
      <c r="N4542" t="s">
        <v>4877</v>
      </c>
      <c r="O4542" s="9">
        <v>45694.410740740699</v>
      </c>
      <c r="P4542" t="s">
        <v>5290</v>
      </c>
      <c r="R4542" s="9"/>
      <c r="S4542" s="8" t="str">
        <f t="shared" si="140"/>
        <v/>
      </c>
      <c r="T4542" s="8" t="str">
        <f t="shared" si="141"/>
        <v/>
      </c>
    </row>
    <row r="4543" spans="1:20" x14ac:dyDescent="0.25">
      <c r="A4543" t="s">
        <v>3542</v>
      </c>
      <c r="B4543" s="7">
        <v>7906715</v>
      </c>
      <c r="C4543" s="9">
        <v>45694</v>
      </c>
      <c r="D4543" t="s">
        <v>4874</v>
      </c>
      <c r="E4543" t="s">
        <v>8208</v>
      </c>
      <c r="F4543" t="s">
        <v>8209</v>
      </c>
      <c r="I4543" s="3">
        <v>0</v>
      </c>
      <c r="J4543" s="3">
        <v>6901.01</v>
      </c>
      <c r="K4543" s="3">
        <v>1951754180.74</v>
      </c>
      <c r="N4543" t="s">
        <v>4877</v>
      </c>
      <c r="O4543" s="9">
        <v>45694.411458333299</v>
      </c>
      <c r="P4543" t="s">
        <v>5290</v>
      </c>
      <c r="R4543" s="9"/>
      <c r="S4543" s="8" t="str">
        <f t="shared" si="140"/>
        <v/>
      </c>
      <c r="T4543" s="8" t="str">
        <f t="shared" si="141"/>
        <v/>
      </c>
    </row>
    <row r="4544" spans="1:20" x14ac:dyDescent="0.25">
      <c r="A4544" t="s">
        <v>3542</v>
      </c>
      <c r="B4544" s="7">
        <v>7906717</v>
      </c>
      <c r="C4544" s="9">
        <v>45694</v>
      </c>
      <c r="D4544" t="s">
        <v>4874</v>
      </c>
      <c r="E4544" t="s">
        <v>8210</v>
      </c>
      <c r="F4544" t="s">
        <v>8211</v>
      </c>
      <c r="I4544" s="3">
        <v>0</v>
      </c>
      <c r="J4544" s="3">
        <v>2239014.1</v>
      </c>
      <c r="K4544" s="3">
        <v>1949515166.6400001</v>
      </c>
      <c r="N4544" t="s">
        <v>4877</v>
      </c>
      <c r="O4544" s="9">
        <v>45694.4121759259</v>
      </c>
      <c r="P4544" t="s">
        <v>5290</v>
      </c>
      <c r="R4544" s="9"/>
      <c r="S4544" s="8" t="str">
        <f t="shared" si="140"/>
        <v/>
      </c>
      <c r="T4544" s="8" t="str">
        <f t="shared" si="141"/>
        <v/>
      </c>
    </row>
    <row r="4545" spans="1:20" x14ac:dyDescent="0.25">
      <c r="A4545" t="s">
        <v>3542</v>
      </c>
      <c r="B4545" s="7">
        <v>7906718</v>
      </c>
      <c r="C4545" s="9">
        <v>45694</v>
      </c>
      <c r="D4545" t="s">
        <v>4874</v>
      </c>
      <c r="E4545" t="s">
        <v>8212</v>
      </c>
      <c r="F4545" t="s">
        <v>8213</v>
      </c>
      <c r="I4545" s="3">
        <v>0</v>
      </c>
      <c r="J4545" s="3">
        <v>349229.06</v>
      </c>
      <c r="K4545" s="3">
        <v>1949165937.5799999</v>
      </c>
      <c r="N4545" t="s">
        <v>4877</v>
      </c>
      <c r="O4545" s="9">
        <v>45694.412928240701</v>
      </c>
      <c r="P4545" t="s">
        <v>5290</v>
      </c>
      <c r="R4545" s="9"/>
      <c r="S4545" s="8" t="str">
        <f t="shared" si="140"/>
        <v/>
      </c>
      <c r="T4545" s="8" t="str">
        <f t="shared" si="141"/>
        <v/>
      </c>
    </row>
    <row r="4546" spans="1:20" x14ac:dyDescent="0.25">
      <c r="A4546" t="s">
        <v>3542</v>
      </c>
      <c r="B4546" s="7">
        <v>7906719</v>
      </c>
      <c r="C4546" s="9">
        <v>45694</v>
      </c>
      <c r="D4546" t="s">
        <v>4874</v>
      </c>
      <c r="E4546" t="s">
        <v>8214</v>
      </c>
      <c r="F4546" t="s">
        <v>8215</v>
      </c>
      <c r="I4546" s="3">
        <v>0</v>
      </c>
      <c r="J4546" s="3">
        <v>333187.15000000002</v>
      </c>
      <c r="K4546" s="3">
        <v>1948832750.4300001</v>
      </c>
      <c r="N4546" t="s">
        <v>4877</v>
      </c>
      <c r="O4546" s="9">
        <v>45694.413553240702</v>
      </c>
      <c r="P4546" t="s">
        <v>5290</v>
      </c>
      <c r="R4546" s="9"/>
      <c r="S4546" s="8" t="str">
        <f t="shared" si="140"/>
        <v/>
      </c>
      <c r="T4546" s="8" t="str">
        <f t="shared" si="141"/>
        <v/>
      </c>
    </row>
    <row r="4547" spans="1:20" x14ac:dyDescent="0.25">
      <c r="A4547" t="s">
        <v>3542</v>
      </c>
      <c r="B4547" s="7">
        <v>7906720</v>
      </c>
      <c r="C4547" s="9">
        <v>45694</v>
      </c>
      <c r="D4547" t="s">
        <v>4874</v>
      </c>
      <c r="E4547" t="s">
        <v>8216</v>
      </c>
      <c r="F4547" t="s">
        <v>8217</v>
      </c>
      <c r="I4547" s="3">
        <v>0</v>
      </c>
      <c r="J4547" s="3">
        <v>2296373.08</v>
      </c>
      <c r="K4547" s="3">
        <v>1946536377.3499999</v>
      </c>
      <c r="N4547" t="s">
        <v>4877</v>
      </c>
      <c r="O4547" s="9">
        <v>45694.414212962998</v>
      </c>
      <c r="P4547" t="s">
        <v>5290</v>
      </c>
      <c r="R4547" s="9"/>
      <c r="S4547" s="8" t="str">
        <f t="shared" si="140"/>
        <v/>
      </c>
      <c r="T4547" s="8" t="str">
        <f t="shared" si="141"/>
        <v/>
      </c>
    </row>
    <row r="4548" spans="1:20" x14ac:dyDescent="0.25">
      <c r="A4548" t="s">
        <v>3542</v>
      </c>
      <c r="B4548" s="7">
        <v>7906722</v>
      </c>
      <c r="C4548" s="9">
        <v>45694</v>
      </c>
      <c r="D4548" t="s">
        <v>4874</v>
      </c>
      <c r="E4548" t="s">
        <v>8218</v>
      </c>
      <c r="F4548" t="s">
        <v>8219</v>
      </c>
      <c r="I4548" s="3">
        <v>0</v>
      </c>
      <c r="J4548" s="3">
        <v>1580638.27</v>
      </c>
      <c r="K4548" s="3">
        <v>1944955739.0799999</v>
      </c>
      <c r="N4548" t="s">
        <v>4877</v>
      </c>
      <c r="O4548" s="9">
        <v>45694.414895833303</v>
      </c>
      <c r="P4548" t="s">
        <v>5290</v>
      </c>
      <c r="R4548" s="9"/>
      <c r="S4548" s="8" t="str">
        <f t="shared" ref="S4548:S4611" si="142">+IF(MID(E4548,1,1)="R",MID(E4548,5,8),"")</f>
        <v/>
      </c>
      <c r="T4548" s="8" t="str">
        <f t="shared" ref="T4548:T4611" si="143">+IF(MID(S4548,1,1)="0",B4548,"")</f>
        <v/>
      </c>
    </row>
    <row r="4549" spans="1:20" x14ac:dyDescent="0.25">
      <c r="A4549" t="s">
        <v>3542</v>
      </c>
      <c r="B4549" s="7">
        <v>7906724</v>
      </c>
      <c r="C4549" s="9">
        <v>45694</v>
      </c>
      <c r="D4549" t="s">
        <v>4874</v>
      </c>
      <c r="E4549" t="s">
        <v>8220</v>
      </c>
      <c r="F4549" t="s">
        <v>8221</v>
      </c>
      <c r="I4549" s="3">
        <v>0</v>
      </c>
      <c r="J4549" s="3">
        <v>657405.14</v>
      </c>
      <c r="K4549" s="3">
        <v>1944298333.9400001</v>
      </c>
      <c r="N4549" t="s">
        <v>4877</v>
      </c>
      <c r="O4549" s="9">
        <v>45694.415625000001</v>
      </c>
      <c r="P4549" t="s">
        <v>5290</v>
      </c>
      <c r="R4549" s="9"/>
      <c r="S4549" s="8" t="str">
        <f t="shared" si="142"/>
        <v/>
      </c>
      <c r="T4549" s="8" t="str">
        <f t="shared" si="143"/>
        <v/>
      </c>
    </row>
    <row r="4550" spans="1:20" x14ac:dyDescent="0.25">
      <c r="A4550" t="s">
        <v>3542</v>
      </c>
      <c r="B4550" s="7">
        <v>7906725</v>
      </c>
      <c r="C4550" s="9">
        <v>45694</v>
      </c>
      <c r="D4550" t="s">
        <v>4874</v>
      </c>
      <c r="E4550" t="s">
        <v>8222</v>
      </c>
      <c r="F4550" t="s">
        <v>8223</v>
      </c>
      <c r="I4550" s="3">
        <v>0</v>
      </c>
      <c r="J4550" s="3">
        <v>525796.65</v>
      </c>
      <c r="K4550" s="3">
        <v>1943772537.29</v>
      </c>
      <c r="N4550" t="s">
        <v>4877</v>
      </c>
      <c r="O4550" s="9">
        <v>45694.416377314803</v>
      </c>
      <c r="P4550" t="s">
        <v>5290</v>
      </c>
      <c r="R4550" s="9"/>
      <c r="S4550" s="8" t="str">
        <f t="shared" si="142"/>
        <v/>
      </c>
      <c r="T4550" s="8" t="str">
        <f t="shared" si="143"/>
        <v/>
      </c>
    </row>
    <row r="4551" spans="1:20" x14ac:dyDescent="0.25">
      <c r="A4551" t="s">
        <v>3542</v>
      </c>
      <c r="B4551" s="7">
        <v>7906727</v>
      </c>
      <c r="C4551" s="9">
        <v>45694</v>
      </c>
      <c r="D4551" t="s">
        <v>4874</v>
      </c>
      <c r="E4551" t="s">
        <v>8224</v>
      </c>
      <c r="F4551" t="s">
        <v>8225</v>
      </c>
      <c r="I4551" s="3">
        <v>0</v>
      </c>
      <c r="J4551" s="3">
        <v>661758.99</v>
      </c>
      <c r="K4551" s="3">
        <v>1943110778.3</v>
      </c>
      <c r="N4551" t="s">
        <v>4877</v>
      </c>
      <c r="O4551" s="9">
        <v>45694.4171180556</v>
      </c>
      <c r="P4551" t="s">
        <v>5290</v>
      </c>
      <c r="R4551" s="9"/>
      <c r="S4551" s="8" t="str">
        <f t="shared" si="142"/>
        <v/>
      </c>
      <c r="T4551" s="8" t="str">
        <f t="shared" si="143"/>
        <v/>
      </c>
    </row>
    <row r="4552" spans="1:20" x14ac:dyDescent="0.25">
      <c r="A4552" t="s">
        <v>3542</v>
      </c>
      <c r="B4552" s="7">
        <v>7906728</v>
      </c>
      <c r="C4552" s="9">
        <v>45694</v>
      </c>
      <c r="D4552" t="s">
        <v>4874</v>
      </c>
      <c r="E4552" t="s">
        <v>8226</v>
      </c>
      <c r="F4552" t="s">
        <v>8227</v>
      </c>
      <c r="I4552" s="3">
        <v>0</v>
      </c>
      <c r="J4552" s="3">
        <v>277530.5</v>
      </c>
      <c r="K4552" s="3">
        <v>1942833247.8</v>
      </c>
      <c r="N4552" t="s">
        <v>4877</v>
      </c>
      <c r="O4552" s="9">
        <v>45694.417777777802</v>
      </c>
      <c r="P4552" t="s">
        <v>5290</v>
      </c>
      <c r="R4552" s="9"/>
      <c r="S4552" s="8" t="str">
        <f t="shared" si="142"/>
        <v/>
      </c>
      <c r="T4552" s="8" t="str">
        <f t="shared" si="143"/>
        <v/>
      </c>
    </row>
    <row r="4553" spans="1:20" x14ac:dyDescent="0.25">
      <c r="A4553" t="s">
        <v>3542</v>
      </c>
      <c r="B4553" s="7">
        <v>7906729</v>
      </c>
      <c r="C4553" s="9">
        <v>45694</v>
      </c>
      <c r="D4553" t="s">
        <v>4874</v>
      </c>
      <c r="E4553" t="s">
        <v>8228</v>
      </c>
      <c r="F4553" t="s">
        <v>8229</v>
      </c>
      <c r="I4553" s="3">
        <v>0</v>
      </c>
      <c r="J4553" s="3">
        <v>665565.85</v>
      </c>
      <c r="K4553" s="3">
        <v>1942167681.95</v>
      </c>
      <c r="N4553" t="s">
        <v>4877</v>
      </c>
      <c r="O4553" s="9">
        <v>45694.418460648201</v>
      </c>
      <c r="P4553" t="s">
        <v>5290</v>
      </c>
      <c r="R4553" s="9"/>
      <c r="S4553" s="8" t="str">
        <f t="shared" si="142"/>
        <v/>
      </c>
      <c r="T4553" s="8" t="str">
        <f t="shared" si="143"/>
        <v/>
      </c>
    </row>
    <row r="4554" spans="1:20" x14ac:dyDescent="0.25">
      <c r="A4554" t="s">
        <v>3542</v>
      </c>
      <c r="B4554" s="7">
        <v>7906730</v>
      </c>
      <c r="C4554" s="9">
        <v>45694</v>
      </c>
      <c r="D4554" t="s">
        <v>4874</v>
      </c>
      <c r="E4554" t="s">
        <v>8230</v>
      </c>
      <c r="F4554" t="s">
        <v>8231</v>
      </c>
      <c r="I4554" s="3">
        <v>0</v>
      </c>
      <c r="J4554" s="3">
        <v>780108.84</v>
      </c>
      <c r="K4554" s="3">
        <v>1941387573.1099999</v>
      </c>
      <c r="N4554" t="s">
        <v>4877</v>
      </c>
      <c r="O4554" s="9">
        <v>45694.4191782407</v>
      </c>
      <c r="P4554" t="s">
        <v>5290</v>
      </c>
      <c r="R4554" s="9"/>
      <c r="S4554" s="8" t="str">
        <f t="shared" si="142"/>
        <v/>
      </c>
      <c r="T4554" s="8" t="str">
        <f t="shared" si="143"/>
        <v/>
      </c>
    </row>
    <row r="4555" spans="1:20" x14ac:dyDescent="0.25">
      <c r="A4555" t="s">
        <v>3542</v>
      </c>
      <c r="B4555" s="7">
        <v>7906731</v>
      </c>
      <c r="C4555" s="9">
        <v>45694</v>
      </c>
      <c r="D4555" t="s">
        <v>4874</v>
      </c>
      <c r="E4555" t="s">
        <v>8232</v>
      </c>
      <c r="F4555" t="s">
        <v>8233</v>
      </c>
      <c r="I4555" s="3">
        <v>0</v>
      </c>
      <c r="J4555" s="3">
        <v>1146121.22</v>
      </c>
      <c r="K4555" s="3">
        <v>1940241451.8900001</v>
      </c>
      <c r="N4555" t="s">
        <v>4877</v>
      </c>
      <c r="O4555" s="9">
        <v>45694.4198958333</v>
      </c>
      <c r="P4555" t="s">
        <v>5290</v>
      </c>
      <c r="R4555" s="9"/>
      <c r="S4555" s="8" t="str">
        <f t="shared" si="142"/>
        <v/>
      </c>
      <c r="T4555" s="8" t="str">
        <f t="shared" si="143"/>
        <v/>
      </c>
    </row>
    <row r="4556" spans="1:20" x14ac:dyDescent="0.25">
      <c r="A4556" t="s">
        <v>3542</v>
      </c>
      <c r="B4556" s="7">
        <v>7906732</v>
      </c>
      <c r="C4556" s="9">
        <v>45694</v>
      </c>
      <c r="D4556" t="s">
        <v>4874</v>
      </c>
      <c r="E4556" t="s">
        <v>8234</v>
      </c>
      <c r="F4556" t="s">
        <v>8235</v>
      </c>
      <c r="I4556" s="3">
        <v>0</v>
      </c>
      <c r="J4556" s="3">
        <v>309032.90000000002</v>
      </c>
      <c r="K4556" s="3">
        <v>1939932418.99</v>
      </c>
      <c r="N4556" t="s">
        <v>4877</v>
      </c>
      <c r="O4556" s="9">
        <v>45694.4205671296</v>
      </c>
      <c r="P4556" t="s">
        <v>5290</v>
      </c>
      <c r="R4556" s="9"/>
      <c r="S4556" s="8" t="str">
        <f t="shared" si="142"/>
        <v/>
      </c>
      <c r="T4556" s="8" t="str">
        <f t="shared" si="143"/>
        <v/>
      </c>
    </row>
    <row r="4557" spans="1:20" x14ac:dyDescent="0.25">
      <c r="A4557" t="s">
        <v>3542</v>
      </c>
      <c r="B4557" s="7">
        <v>7906733</v>
      </c>
      <c r="C4557" s="9">
        <v>45694</v>
      </c>
      <c r="D4557" t="s">
        <v>4874</v>
      </c>
      <c r="E4557" t="s">
        <v>8236</v>
      </c>
      <c r="F4557" t="s">
        <v>8237</v>
      </c>
      <c r="I4557" s="3">
        <v>0</v>
      </c>
      <c r="J4557" s="3">
        <v>169358.38</v>
      </c>
      <c r="K4557" s="3">
        <v>1939763060.6099999</v>
      </c>
      <c r="N4557" t="s">
        <v>4877</v>
      </c>
      <c r="O4557" s="9">
        <v>45694.421238425901</v>
      </c>
      <c r="P4557" t="s">
        <v>5290</v>
      </c>
      <c r="R4557" s="9"/>
      <c r="S4557" s="8" t="str">
        <f t="shared" si="142"/>
        <v/>
      </c>
      <c r="T4557" s="8" t="str">
        <f t="shared" si="143"/>
        <v/>
      </c>
    </row>
    <row r="4558" spans="1:20" x14ac:dyDescent="0.25">
      <c r="A4558" t="s">
        <v>3542</v>
      </c>
      <c r="B4558" s="7">
        <v>7906736</v>
      </c>
      <c r="C4558" s="9">
        <v>45694</v>
      </c>
      <c r="D4558" t="s">
        <v>4874</v>
      </c>
      <c r="E4558" t="s">
        <v>8238</v>
      </c>
      <c r="F4558" t="s">
        <v>8239</v>
      </c>
      <c r="I4558" s="3">
        <v>0</v>
      </c>
      <c r="J4558" s="3">
        <v>391650.66</v>
      </c>
      <c r="K4558" s="3">
        <v>1939371409.95</v>
      </c>
      <c r="N4558" t="s">
        <v>4877</v>
      </c>
      <c r="O4558" s="9">
        <v>45694.421909722201</v>
      </c>
      <c r="P4558" t="s">
        <v>5290</v>
      </c>
      <c r="R4558" s="9"/>
      <c r="S4558" s="8" t="str">
        <f t="shared" si="142"/>
        <v/>
      </c>
      <c r="T4558" s="8" t="str">
        <f t="shared" si="143"/>
        <v/>
      </c>
    </row>
    <row r="4559" spans="1:20" x14ac:dyDescent="0.25">
      <c r="A4559" t="s">
        <v>3542</v>
      </c>
      <c r="B4559" s="7">
        <v>7906738</v>
      </c>
      <c r="C4559" s="9">
        <v>45694</v>
      </c>
      <c r="D4559" t="s">
        <v>4874</v>
      </c>
      <c r="E4559" t="s">
        <v>8240</v>
      </c>
      <c r="F4559" t="s">
        <v>8241</v>
      </c>
      <c r="I4559" s="3">
        <v>0</v>
      </c>
      <c r="J4559" s="3">
        <v>150000</v>
      </c>
      <c r="K4559" s="3">
        <v>1939221409.95</v>
      </c>
      <c r="N4559" t="s">
        <v>4877</v>
      </c>
      <c r="O4559" s="9">
        <v>45694.422581018502</v>
      </c>
      <c r="P4559" t="s">
        <v>5290</v>
      </c>
      <c r="R4559" s="9"/>
      <c r="S4559" s="8" t="str">
        <f t="shared" si="142"/>
        <v/>
      </c>
      <c r="T4559" s="8" t="str">
        <f t="shared" si="143"/>
        <v/>
      </c>
    </row>
    <row r="4560" spans="1:20" x14ac:dyDescent="0.25">
      <c r="A4560" t="s">
        <v>3542</v>
      </c>
      <c r="B4560" s="7">
        <v>7906739</v>
      </c>
      <c r="C4560" s="9">
        <v>45694</v>
      </c>
      <c r="D4560" t="s">
        <v>4874</v>
      </c>
      <c r="E4560" t="s">
        <v>8242</v>
      </c>
      <c r="F4560" t="s">
        <v>8243</v>
      </c>
      <c r="I4560" s="3">
        <v>0</v>
      </c>
      <c r="J4560" s="3">
        <v>75549.94</v>
      </c>
      <c r="K4560" s="3">
        <v>1939145860.01</v>
      </c>
      <c r="N4560" t="s">
        <v>4877</v>
      </c>
      <c r="O4560" s="9">
        <v>45694.423252314802</v>
      </c>
      <c r="P4560" t="s">
        <v>5290</v>
      </c>
      <c r="R4560" s="9"/>
      <c r="S4560" s="8" t="str">
        <f t="shared" si="142"/>
        <v/>
      </c>
      <c r="T4560" s="8" t="str">
        <f t="shared" si="143"/>
        <v/>
      </c>
    </row>
    <row r="4561" spans="1:20" x14ac:dyDescent="0.25">
      <c r="A4561" t="s">
        <v>3542</v>
      </c>
      <c r="B4561" s="7">
        <v>7906740</v>
      </c>
      <c r="C4561" s="9">
        <v>45694</v>
      </c>
      <c r="D4561" t="s">
        <v>3539</v>
      </c>
      <c r="E4561" t="s">
        <v>8244</v>
      </c>
      <c r="I4561" s="3">
        <v>0</v>
      </c>
      <c r="J4561" s="3">
        <v>467726.07</v>
      </c>
      <c r="K4561" s="3">
        <v>1938678133.9400001</v>
      </c>
      <c r="N4561" t="s">
        <v>4877</v>
      </c>
      <c r="O4561" s="9">
        <v>45694.4238541667</v>
      </c>
      <c r="P4561" t="s">
        <v>26</v>
      </c>
      <c r="R4561" s="9"/>
      <c r="S4561" s="8" t="str">
        <f t="shared" si="142"/>
        <v>00085433</v>
      </c>
      <c r="T4561" s="8">
        <f t="shared" si="143"/>
        <v>7906740</v>
      </c>
    </row>
    <row r="4562" spans="1:20" x14ac:dyDescent="0.25">
      <c r="A4562" t="s">
        <v>3542</v>
      </c>
      <c r="B4562" s="7">
        <v>7906741</v>
      </c>
      <c r="C4562" s="9">
        <v>45694</v>
      </c>
      <c r="D4562" t="s">
        <v>4874</v>
      </c>
      <c r="E4562" t="s">
        <v>8245</v>
      </c>
      <c r="F4562" t="s">
        <v>8246</v>
      </c>
      <c r="I4562" s="3">
        <v>0</v>
      </c>
      <c r="J4562" s="3">
        <v>162659.04</v>
      </c>
      <c r="K4562" s="3">
        <v>1938515474.9000001</v>
      </c>
      <c r="N4562" t="s">
        <v>4877</v>
      </c>
      <c r="O4562" s="9">
        <v>45694.423935185201</v>
      </c>
      <c r="P4562" t="s">
        <v>5290</v>
      </c>
      <c r="R4562" s="9"/>
      <c r="S4562" s="8" t="str">
        <f t="shared" si="142"/>
        <v/>
      </c>
      <c r="T4562" s="8" t="str">
        <f t="shared" si="143"/>
        <v/>
      </c>
    </row>
    <row r="4563" spans="1:20" x14ac:dyDescent="0.25">
      <c r="A4563" t="s">
        <v>3542</v>
      </c>
      <c r="B4563" s="7">
        <v>7906744</v>
      </c>
      <c r="C4563" s="9">
        <v>45694</v>
      </c>
      <c r="D4563" t="s">
        <v>4874</v>
      </c>
      <c r="E4563" t="s">
        <v>8247</v>
      </c>
      <c r="F4563" t="s">
        <v>8248</v>
      </c>
      <c r="I4563" s="3">
        <v>0</v>
      </c>
      <c r="J4563" s="3">
        <v>3331018.68</v>
      </c>
      <c r="K4563" s="3">
        <v>1935184456.22</v>
      </c>
      <c r="N4563" t="s">
        <v>4877</v>
      </c>
      <c r="O4563" s="9">
        <v>45694.424664351798</v>
      </c>
      <c r="P4563" t="s">
        <v>5290</v>
      </c>
      <c r="R4563" s="9"/>
      <c r="S4563" s="8" t="str">
        <f t="shared" si="142"/>
        <v/>
      </c>
      <c r="T4563" s="8" t="str">
        <f t="shared" si="143"/>
        <v/>
      </c>
    </row>
    <row r="4564" spans="1:20" x14ac:dyDescent="0.25">
      <c r="A4564" t="s">
        <v>3542</v>
      </c>
      <c r="B4564" s="7">
        <v>7906746</v>
      </c>
      <c r="C4564" s="9">
        <v>45694</v>
      </c>
      <c r="D4564" t="s">
        <v>4874</v>
      </c>
      <c r="E4564" t="s">
        <v>8249</v>
      </c>
      <c r="F4564" t="s">
        <v>8250</v>
      </c>
      <c r="I4564" s="3">
        <v>0</v>
      </c>
      <c r="J4564" s="3">
        <v>2587680.9900000002</v>
      </c>
      <c r="K4564" s="3">
        <v>1932596775.23</v>
      </c>
      <c r="N4564" t="s">
        <v>4877</v>
      </c>
      <c r="O4564" s="9">
        <v>45694.425416666701</v>
      </c>
      <c r="P4564" t="s">
        <v>5290</v>
      </c>
      <c r="R4564" s="9"/>
      <c r="S4564" s="8" t="str">
        <f t="shared" si="142"/>
        <v/>
      </c>
      <c r="T4564" s="8" t="str">
        <f t="shared" si="143"/>
        <v/>
      </c>
    </row>
    <row r="4565" spans="1:20" x14ac:dyDescent="0.25">
      <c r="A4565" t="s">
        <v>3542</v>
      </c>
      <c r="B4565" s="7">
        <v>7906749</v>
      </c>
      <c r="C4565" s="9">
        <v>45694</v>
      </c>
      <c r="D4565" t="s">
        <v>4874</v>
      </c>
      <c r="E4565" t="s">
        <v>8251</v>
      </c>
      <c r="F4565" t="s">
        <v>8252</v>
      </c>
      <c r="I4565" s="3">
        <v>0</v>
      </c>
      <c r="J4565" s="3">
        <v>199770.6</v>
      </c>
      <c r="K4565" s="3">
        <v>1932397004.6300001</v>
      </c>
      <c r="N4565" t="s">
        <v>4877</v>
      </c>
      <c r="O4565" s="9">
        <v>45694.426099536999</v>
      </c>
      <c r="P4565" t="s">
        <v>5290</v>
      </c>
      <c r="R4565" s="9"/>
      <c r="S4565" s="8" t="str">
        <f t="shared" si="142"/>
        <v/>
      </c>
      <c r="T4565" s="8" t="str">
        <f t="shared" si="143"/>
        <v/>
      </c>
    </row>
    <row r="4566" spans="1:20" x14ac:dyDescent="0.25">
      <c r="A4566" t="s">
        <v>3542</v>
      </c>
      <c r="B4566" s="7">
        <v>7906753</v>
      </c>
      <c r="C4566" s="9">
        <v>45694</v>
      </c>
      <c r="D4566" t="s">
        <v>4874</v>
      </c>
      <c r="E4566" t="s">
        <v>8253</v>
      </c>
      <c r="F4566" t="s">
        <v>8254</v>
      </c>
      <c r="I4566" s="3">
        <v>0</v>
      </c>
      <c r="J4566" s="3">
        <v>1185649.69</v>
      </c>
      <c r="K4566" s="3">
        <v>1931211354.9400001</v>
      </c>
      <c r="N4566" t="s">
        <v>4877</v>
      </c>
      <c r="O4566" s="9">
        <v>45694.426782407398</v>
      </c>
      <c r="P4566" t="s">
        <v>5290</v>
      </c>
      <c r="R4566" s="9"/>
      <c r="S4566" s="8" t="str">
        <f t="shared" si="142"/>
        <v/>
      </c>
      <c r="T4566" s="8" t="str">
        <f t="shared" si="143"/>
        <v/>
      </c>
    </row>
    <row r="4567" spans="1:20" x14ac:dyDescent="0.25">
      <c r="A4567" t="s">
        <v>3542</v>
      </c>
      <c r="B4567" s="7">
        <v>7906754</v>
      </c>
      <c r="C4567" s="9">
        <v>45694</v>
      </c>
      <c r="D4567" t="s">
        <v>4874</v>
      </c>
      <c r="E4567" t="s">
        <v>8255</v>
      </c>
      <c r="F4567" t="s">
        <v>8256</v>
      </c>
      <c r="I4567" s="3">
        <v>0</v>
      </c>
      <c r="J4567" s="3">
        <v>482000</v>
      </c>
      <c r="K4567" s="3">
        <v>1930729354.9400001</v>
      </c>
      <c r="N4567" t="s">
        <v>4877</v>
      </c>
      <c r="O4567" s="9">
        <v>45694.427488425899</v>
      </c>
      <c r="P4567" t="s">
        <v>5290</v>
      </c>
      <c r="R4567" s="9"/>
      <c r="S4567" s="8" t="str">
        <f t="shared" si="142"/>
        <v/>
      </c>
      <c r="T4567" s="8" t="str">
        <f t="shared" si="143"/>
        <v/>
      </c>
    </row>
    <row r="4568" spans="1:20" x14ac:dyDescent="0.25">
      <c r="A4568" t="s">
        <v>3542</v>
      </c>
      <c r="B4568" s="7">
        <v>7906755</v>
      </c>
      <c r="C4568" s="9">
        <v>45694</v>
      </c>
      <c r="D4568" t="s">
        <v>4874</v>
      </c>
      <c r="E4568" t="s">
        <v>8257</v>
      </c>
      <c r="F4568" t="s">
        <v>8258</v>
      </c>
      <c r="I4568" s="3">
        <v>0</v>
      </c>
      <c r="J4568" s="3">
        <v>839407.92</v>
      </c>
      <c r="K4568" s="3">
        <v>1929889947.02</v>
      </c>
      <c r="N4568" t="s">
        <v>4877</v>
      </c>
      <c r="O4568" s="9">
        <v>45694.428217592598</v>
      </c>
      <c r="P4568" t="s">
        <v>5290</v>
      </c>
      <c r="R4568" s="9"/>
      <c r="S4568" s="8" t="str">
        <f t="shared" si="142"/>
        <v/>
      </c>
      <c r="T4568" s="8" t="str">
        <f t="shared" si="143"/>
        <v/>
      </c>
    </row>
    <row r="4569" spans="1:20" x14ac:dyDescent="0.25">
      <c r="A4569" t="s">
        <v>3542</v>
      </c>
      <c r="B4569" s="7">
        <v>7906756</v>
      </c>
      <c r="C4569" s="9">
        <v>45694</v>
      </c>
      <c r="D4569" t="s">
        <v>4874</v>
      </c>
      <c r="E4569" t="s">
        <v>8259</v>
      </c>
      <c r="F4569" t="s">
        <v>8260</v>
      </c>
      <c r="I4569" s="3">
        <v>0</v>
      </c>
      <c r="J4569" s="3">
        <v>655738.30000000005</v>
      </c>
      <c r="K4569" s="3">
        <v>1929234208.72</v>
      </c>
      <c r="N4569" t="s">
        <v>4877</v>
      </c>
      <c r="O4569" s="9">
        <v>45694.428958333301</v>
      </c>
      <c r="P4569" t="s">
        <v>5290</v>
      </c>
      <c r="R4569" s="9"/>
      <c r="S4569" s="8" t="str">
        <f t="shared" si="142"/>
        <v/>
      </c>
      <c r="T4569" s="8" t="str">
        <f t="shared" si="143"/>
        <v/>
      </c>
    </row>
    <row r="4570" spans="1:20" x14ac:dyDescent="0.25">
      <c r="A4570" t="s">
        <v>3542</v>
      </c>
      <c r="B4570" s="7">
        <v>7906757</v>
      </c>
      <c r="C4570" s="9">
        <v>45694</v>
      </c>
      <c r="D4570" t="s">
        <v>4874</v>
      </c>
      <c r="E4570" t="s">
        <v>8261</v>
      </c>
      <c r="F4570" t="s">
        <v>8262</v>
      </c>
      <c r="I4570" s="3">
        <v>0</v>
      </c>
      <c r="J4570" s="3">
        <v>808872.97</v>
      </c>
      <c r="K4570" s="3">
        <v>1928425335.75</v>
      </c>
      <c r="N4570" t="s">
        <v>4877</v>
      </c>
      <c r="O4570" s="9">
        <v>45694.4296412037</v>
      </c>
      <c r="P4570" t="s">
        <v>5290</v>
      </c>
      <c r="R4570" s="9"/>
      <c r="S4570" s="8" t="str">
        <f t="shared" si="142"/>
        <v/>
      </c>
      <c r="T4570" s="8" t="str">
        <f t="shared" si="143"/>
        <v/>
      </c>
    </row>
    <row r="4571" spans="1:20" x14ac:dyDescent="0.25">
      <c r="A4571" t="s">
        <v>3542</v>
      </c>
      <c r="B4571" s="7">
        <v>7906758</v>
      </c>
      <c r="C4571" s="9">
        <v>45694</v>
      </c>
      <c r="D4571" t="s">
        <v>4874</v>
      </c>
      <c r="E4571" t="s">
        <v>8263</v>
      </c>
      <c r="F4571" t="s">
        <v>8264</v>
      </c>
      <c r="I4571" s="3">
        <v>0</v>
      </c>
      <c r="J4571" s="3">
        <v>489002.33</v>
      </c>
      <c r="K4571" s="3">
        <v>1927936333.4200001</v>
      </c>
      <c r="N4571" t="s">
        <v>4877</v>
      </c>
      <c r="O4571" s="9">
        <v>45694.430381944403</v>
      </c>
      <c r="P4571" t="s">
        <v>5290</v>
      </c>
      <c r="R4571" s="9"/>
      <c r="S4571" s="8" t="str">
        <f t="shared" si="142"/>
        <v/>
      </c>
      <c r="T4571" s="8" t="str">
        <f t="shared" si="143"/>
        <v/>
      </c>
    </row>
    <row r="4572" spans="1:20" x14ac:dyDescent="0.25">
      <c r="A4572" t="s">
        <v>3542</v>
      </c>
      <c r="B4572" s="7">
        <v>7906759</v>
      </c>
      <c r="C4572" s="9">
        <v>45694</v>
      </c>
      <c r="D4572" t="s">
        <v>4942</v>
      </c>
      <c r="E4572" t="s">
        <v>8265</v>
      </c>
      <c r="F4572" t="s">
        <v>8266</v>
      </c>
      <c r="I4572" s="3">
        <v>10701082.380000001</v>
      </c>
      <c r="J4572" s="3">
        <v>0</v>
      </c>
      <c r="K4572" s="3">
        <v>1938637415.8</v>
      </c>
      <c r="N4572" t="s">
        <v>4877</v>
      </c>
      <c r="O4572" s="9">
        <v>45694.430983796301</v>
      </c>
      <c r="P4572" t="s">
        <v>4944</v>
      </c>
      <c r="R4572" s="9"/>
      <c r="S4572" s="8" t="str">
        <f t="shared" si="142"/>
        <v/>
      </c>
      <c r="T4572" s="8" t="str">
        <f t="shared" si="143"/>
        <v/>
      </c>
    </row>
    <row r="4573" spans="1:20" x14ac:dyDescent="0.25">
      <c r="A4573" t="s">
        <v>3542</v>
      </c>
      <c r="B4573" s="7">
        <v>7906760</v>
      </c>
      <c r="C4573" s="9">
        <v>45694</v>
      </c>
      <c r="D4573" t="s">
        <v>4874</v>
      </c>
      <c r="E4573" t="s">
        <v>8267</v>
      </c>
      <c r="F4573" t="s">
        <v>8268</v>
      </c>
      <c r="I4573" s="3">
        <v>0</v>
      </c>
      <c r="J4573" s="3">
        <v>1610876.13</v>
      </c>
      <c r="K4573" s="3">
        <v>1937026539.6700001</v>
      </c>
      <c r="N4573" t="s">
        <v>4877</v>
      </c>
      <c r="O4573" s="9">
        <v>45694.431134259299</v>
      </c>
      <c r="P4573" t="s">
        <v>5290</v>
      </c>
      <c r="R4573" s="9"/>
      <c r="S4573" s="8" t="str">
        <f t="shared" si="142"/>
        <v/>
      </c>
      <c r="T4573" s="8" t="str">
        <f t="shared" si="143"/>
        <v/>
      </c>
    </row>
    <row r="4574" spans="1:20" x14ac:dyDescent="0.25">
      <c r="A4574" t="s">
        <v>3542</v>
      </c>
      <c r="B4574" s="7">
        <v>7906761</v>
      </c>
      <c r="C4574" s="9">
        <v>45694</v>
      </c>
      <c r="D4574" t="s">
        <v>4874</v>
      </c>
      <c r="E4574" t="s">
        <v>8269</v>
      </c>
      <c r="F4574" t="s">
        <v>8270</v>
      </c>
      <c r="I4574" s="3">
        <v>0</v>
      </c>
      <c r="J4574" s="3">
        <v>360770.2</v>
      </c>
      <c r="K4574" s="3">
        <v>1936665769.47</v>
      </c>
      <c r="N4574" t="s">
        <v>4877</v>
      </c>
      <c r="O4574" s="9">
        <v>45694.431828703702</v>
      </c>
      <c r="P4574" t="s">
        <v>5290</v>
      </c>
      <c r="R4574" s="9"/>
      <c r="S4574" s="8" t="str">
        <f t="shared" si="142"/>
        <v/>
      </c>
      <c r="T4574" s="8" t="str">
        <f t="shared" si="143"/>
        <v/>
      </c>
    </row>
    <row r="4575" spans="1:20" x14ac:dyDescent="0.25">
      <c r="A4575" t="s">
        <v>3542</v>
      </c>
      <c r="B4575" s="7">
        <v>7906762</v>
      </c>
      <c r="C4575" s="9">
        <v>45694</v>
      </c>
      <c r="D4575" t="s">
        <v>4874</v>
      </c>
      <c r="E4575" t="s">
        <v>8271</v>
      </c>
      <c r="F4575" t="s">
        <v>8272</v>
      </c>
      <c r="I4575" s="3">
        <v>0</v>
      </c>
      <c r="J4575" s="3">
        <v>309331.55</v>
      </c>
      <c r="K4575" s="3">
        <v>1936356437.9200001</v>
      </c>
      <c r="N4575" t="s">
        <v>4877</v>
      </c>
      <c r="O4575" s="9">
        <v>45694.432569444398</v>
      </c>
      <c r="P4575" t="s">
        <v>5290</v>
      </c>
      <c r="R4575" s="9"/>
      <c r="S4575" s="8" t="str">
        <f t="shared" si="142"/>
        <v/>
      </c>
      <c r="T4575" s="8" t="str">
        <f t="shared" si="143"/>
        <v/>
      </c>
    </row>
    <row r="4576" spans="1:20" x14ac:dyDescent="0.25">
      <c r="A4576" t="s">
        <v>3542</v>
      </c>
      <c r="B4576" s="7">
        <v>7906763</v>
      </c>
      <c r="C4576" s="9">
        <v>45694</v>
      </c>
      <c r="D4576" t="s">
        <v>4874</v>
      </c>
      <c r="E4576" t="s">
        <v>8273</v>
      </c>
      <c r="F4576" t="s">
        <v>8274</v>
      </c>
      <c r="I4576" s="3">
        <v>0</v>
      </c>
      <c r="J4576" s="3">
        <v>358170.89</v>
      </c>
      <c r="K4576" s="3">
        <v>1935998267.03</v>
      </c>
      <c r="N4576" t="s">
        <v>4877</v>
      </c>
      <c r="O4576" s="9">
        <v>45694.433252314797</v>
      </c>
      <c r="P4576" t="s">
        <v>5290</v>
      </c>
      <c r="R4576" s="9"/>
      <c r="S4576" s="8" t="str">
        <f t="shared" si="142"/>
        <v/>
      </c>
      <c r="T4576" s="8" t="str">
        <f t="shared" si="143"/>
        <v/>
      </c>
    </row>
    <row r="4577" spans="1:20" x14ac:dyDescent="0.25">
      <c r="A4577" t="s">
        <v>3542</v>
      </c>
      <c r="B4577" s="7">
        <v>7906764</v>
      </c>
      <c r="C4577" s="9">
        <v>45694</v>
      </c>
      <c r="D4577" t="s">
        <v>4874</v>
      </c>
      <c r="E4577" t="s">
        <v>8275</v>
      </c>
      <c r="F4577" t="s">
        <v>8276</v>
      </c>
      <c r="I4577" s="3">
        <v>0</v>
      </c>
      <c r="J4577" s="3">
        <v>585942.29</v>
      </c>
      <c r="K4577" s="3">
        <v>1935412324.74</v>
      </c>
      <c r="N4577" t="s">
        <v>4877</v>
      </c>
      <c r="O4577" s="9">
        <v>45694.433946759302</v>
      </c>
      <c r="P4577" t="s">
        <v>5290</v>
      </c>
      <c r="R4577" s="9"/>
      <c r="S4577" s="8" t="str">
        <f t="shared" si="142"/>
        <v/>
      </c>
      <c r="T4577" s="8" t="str">
        <f t="shared" si="143"/>
        <v/>
      </c>
    </row>
    <row r="4578" spans="1:20" x14ac:dyDescent="0.25">
      <c r="A4578" t="s">
        <v>3542</v>
      </c>
      <c r="B4578" s="7">
        <v>7906766</v>
      </c>
      <c r="C4578" s="9">
        <v>45694</v>
      </c>
      <c r="D4578" t="s">
        <v>4874</v>
      </c>
      <c r="E4578" t="s">
        <v>8277</v>
      </c>
      <c r="F4578" t="s">
        <v>8278</v>
      </c>
      <c r="I4578" s="3">
        <v>0</v>
      </c>
      <c r="J4578" s="3">
        <v>119591.81</v>
      </c>
      <c r="K4578" s="3">
        <v>1935292732.9300001</v>
      </c>
      <c r="N4578" t="s">
        <v>4877</v>
      </c>
      <c r="O4578" s="9">
        <v>45694.434641203698</v>
      </c>
      <c r="P4578" t="s">
        <v>5290</v>
      </c>
      <c r="R4578" s="9"/>
      <c r="S4578" s="8" t="str">
        <f t="shared" si="142"/>
        <v/>
      </c>
      <c r="T4578" s="8" t="str">
        <f t="shared" si="143"/>
        <v/>
      </c>
    </row>
    <row r="4579" spans="1:20" x14ac:dyDescent="0.25">
      <c r="A4579" t="s">
        <v>3542</v>
      </c>
      <c r="B4579" s="7">
        <v>7906767</v>
      </c>
      <c r="C4579" s="9">
        <v>45694</v>
      </c>
      <c r="D4579" t="s">
        <v>4874</v>
      </c>
      <c r="E4579" t="s">
        <v>8279</v>
      </c>
      <c r="F4579" t="s">
        <v>8280</v>
      </c>
      <c r="I4579" s="3">
        <v>0</v>
      </c>
      <c r="J4579" s="3">
        <v>577899.36</v>
      </c>
      <c r="K4579" s="3">
        <v>1934714833.5699999</v>
      </c>
      <c r="N4579" t="s">
        <v>4877</v>
      </c>
      <c r="O4579" s="9">
        <v>45694.4354282407</v>
      </c>
      <c r="P4579" t="s">
        <v>5290</v>
      </c>
      <c r="R4579" s="9"/>
      <c r="S4579" s="8" t="str">
        <f t="shared" si="142"/>
        <v/>
      </c>
      <c r="T4579" s="8" t="str">
        <f t="shared" si="143"/>
        <v/>
      </c>
    </row>
    <row r="4580" spans="1:20" x14ac:dyDescent="0.25">
      <c r="A4580" t="s">
        <v>3542</v>
      </c>
      <c r="B4580" s="7">
        <v>7906769</v>
      </c>
      <c r="C4580" s="9">
        <v>45694</v>
      </c>
      <c r="D4580" t="s">
        <v>4874</v>
      </c>
      <c r="E4580" t="s">
        <v>8281</v>
      </c>
      <c r="F4580" t="s">
        <v>8282</v>
      </c>
      <c r="I4580" s="3">
        <v>0</v>
      </c>
      <c r="J4580" s="3">
        <v>123914.99</v>
      </c>
      <c r="K4580" s="3">
        <v>1934590918.5799999</v>
      </c>
      <c r="N4580" t="s">
        <v>4877</v>
      </c>
      <c r="O4580" s="9">
        <v>45694.436134259297</v>
      </c>
      <c r="P4580" t="s">
        <v>5290</v>
      </c>
      <c r="R4580" s="9"/>
      <c r="S4580" s="8" t="str">
        <f t="shared" si="142"/>
        <v/>
      </c>
      <c r="T4580" s="8" t="str">
        <f t="shared" si="143"/>
        <v/>
      </c>
    </row>
    <row r="4581" spans="1:20" x14ac:dyDescent="0.25">
      <c r="A4581" t="s">
        <v>3542</v>
      </c>
      <c r="B4581" s="7">
        <v>7906770</v>
      </c>
      <c r="C4581" s="9">
        <v>45694</v>
      </c>
      <c r="D4581" t="s">
        <v>4874</v>
      </c>
      <c r="E4581" t="s">
        <v>8283</v>
      </c>
      <c r="F4581" t="s">
        <v>8284</v>
      </c>
      <c r="I4581" s="3">
        <v>0</v>
      </c>
      <c r="J4581" s="3">
        <v>192850.72</v>
      </c>
      <c r="K4581" s="3">
        <v>1934398067.8599999</v>
      </c>
      <c r="N4581" t="s">
        <v>4877</v>
      </c>
      <c r="O4581" s="9">
        <v>45694.436874999999</v>
      </c>
      <c r="P4581" t="s">
        <v>5290</v>
      </c>
      <c r="R4581" s="9"/>
      <c r="S4581" s="8" t="str">
        <f t="shared" si="142"/>
        <v/>
      </c>
      <c r="T4581" s="8" t="str">
        <f t="shared" si="143"/>
        <v/>
      </c>
    </row>
    <row r="4582" spans="1:20" x14ac:dyDescent="0.25">
      <c r="A4582" t="s">
        <v>3542</v>
      </c>
      <c r="B4582" s="7">
        <v>7906771</v>
      </c>
      <c r="C4582" s="9">
        <v>45694</v>
      </c>
      <c r="D4582" t="s">
        <v>4874</v>
      </c>
      <c r="E4582" t="s">
        <v>8285</v>
      </c>
      <c r="F4582" t="s">
        <v>8286</v>
      </c>
      <c r="I4582" s="3">
        <v>0</v>
      </c>
      <c r="J4582" s="3">
        <v>1215217.8500000001</v>
      </c>
      <c r="K4582" s="3">
        <v>1933182850.01</v>
      </c>
      <c r="N4582" t="s">
        <v>4877</v>
      </c>
      <c r="O4582" s="9">
        <v>45694.437557870398</v>
      </c>
      <c r="P4582" t="s">
        <v>5290</v>
      </c>
      <c r="R4582" s="9"/>
      <c r="S4582" s="8" t="str">
        <f t="shared" si="142"/>
        <v/>
      </c>
      <c r="T4582" s="8" t="str">
        <f t="shared" si="143"/>
        <v/>
      </c>
    </row>
    <row r="4583" spans="1:20" x14ac:dyDescent="0.25">
      <c r="A4583" t="s">
        <v>3542</v>
      </c>
      <c r="B4583" s="7">
        <v>7906773</v>
      </c>
      <c r="C4583" s="9">
        <v>45694</v>
      </c>
      <c r="D4583" t="s">
        <v>4874</v>
      </c>
      <c r="E4583" t="s">
        <v>8287</v>
      </c>
      <c r="F4583" t="s">
        <v>8288</v>
      </c>
      <c r="I4583" s="3">
        <v>0</v>
      </c>
      <c r="J4583" s="3">
        <v>2649791.2000000002</v>
      </c>
      <c r="K4583" s="3">
        <v>1930533058.8099999</v>
      </c>
      <c r="N4583" t="s">
        <v>4877</v>
      </c>
      <c r="O4583" s="9">
        <v>45694.4382638889</v>
      </c>
      <c r="P4583" t="s">
        <v>5290</v>
      </c>
      <c r="R4583" s="9"/>
      <c r="S4583" s="8" t="str">
        <f t="shared" si="142"/>
        <v/>
      </c>
      <c r="T4583" s="8" t="str">
        <f t="shared" si="143"/>
        <v/>
      </c>
    </row>
    <row r="4584" spans="1:20" x14ac:dyDescent="0.25">
      <c r="A4584" t="s">
        <v>3542</v>
      </c>
      <c r="B4584" s="7">
        <v>7906774</v>
      </c>
      <c r="C4584" s="9">
        <v>45694</v>
      </c>
      <c r="D4584" t="s">
        <v>4874</v>
      </c>
      <c r="E4584" t="s">
        <v>8289</v>
      </c>
      <c r="F4584" t="s">
        <v>8290</v>
      </c>
      <c r="I4584" s="3">
        <v>0</v>
      </c>
      <c r="J4584" s="3">
        <v>183742.59</v>
      </c>
      <c r="K4584" s="3">
        <v>1930349316.22</v>
      </c>
      <c r="N4584" t="s">
        <v>4877</v>
      </c>
      <c r="O4584" s="9">
        <v>45694.439004629603</v>
      </c>
      <c r="P4584" t="s">
        <v>5290</v>
      </c>
      <c r="R4584" s="9"/>
      <c r="S4584" s="8" t="str">
        <f t="shared" si="142"/>
        <v/>
      </c>
      <c r="T4584" s="8" t="str">
        <f t="shared" si="143"/>
        <v/>
      </c>
    </row>
    <row r="4585" spans="1:20" x14ac:dyDescent="0.25">
      <c r="A4585" t="s">
        <v>3542</v>
      </c>
      <c r="B4585" s="7">
        <v>7906775</v>
      </c>
      <c r="C4585" s="9">
        <v>45694</v>
      </c>
      <c r="D4585" t="s">
        <v>4874</v>
      </c>
      <c r="E4585" t="s">
        <v>8291</v>
      </c>
      <c r="F4585" t="s">
        <v>8292</v>
      </c>
      <c r="I4585" s="3">
        <v>0</v>
      </c>
      <c r="J4585" s="3">
        <v>637560.97</v>
      </c>
      <c r="K4585" s="3">
        <v>1929711755.25</v>
      </c>
      <c r="N4585" t="s">
        <v>4877</v>
      </c>
      <c r="O4585" s="9">
        <v>45694.439768518503</v>
      </c>
      <c r="P4585" t="s">
        <v>5290</v>
      </c>
      <c r="R4585" s="9"/>
      <c r="S4585" s="8" t="str">
        <f t="shared" si="142"/>
        <v/>
      </c>
      <c r="T4585" s="8" t="str">
        <f t="shared" si="143"/>
        <v/>
      </c>
    </row>
    <row r="4586" spans="1:20" x14ac:dyDescent="0.25">
      <c r="A4586" t="s">
        <v>3542</v>
      </c>
      <c r="B4586" s="7">
        <v>7906776</v>
      </c>
      <c r="C4586" s="9">
        <v>45694</v>
      </c>
      <c r="D4586" t="s">
        <v>4874</v>
      </c>
      <c r="E4586" t="s">
        <v>8293</v>
      </c>
      <c r="F4586" t="s">
        <v>8294</v>
      </c>
      <c r="I4586" s="3">
        <v>0</v>
      </c>
      <c r="J4586" s="3">
        <v>96199.34</v>
      </c>
      <c r="K4586" s="3">
        <v>1929615555.9100001</v>
      </c>
      <c r="N4586" t="s">
        <v>4877</v>
      </c>
      <c r="O4586" s="9">
        <v>45694.440543981502</v>
      </c>
      <c r="P4586" t="s">
        <v>5290</v>
      </c>
      <c r="R4586" s="9"/>
      <c r="S4586" s="8" t="str">
        <f t="shared" si="142"/>
        <v/>
      </c>
      <c r="T4586" s="8" t="str">
        <f t="shared" si="143"/>
        <v/>
      </c>
    </row>
    <row r="4587" spans="1:20" x14ac:dyDescent="0.25">
      <c r="A4587" t="s">
        <v>3542</v>
      </c>
      <c r="B4587" s="7">
        <v>7906777</v>
      </c>
      <c r="C4587" s="9">
        <v>45694</v>
      </c>
      <c r="D4587" t="s">
        <v>4874</v>
      </c>
      <c r="E4587" t="s">
        <v>8295</v>
      </c>
      <c r="F4587" t="s">
        <v>8296</v>
      </c>
      <c r="I4587" s="3">
        <v>0</v>
      </c>
      <c r="J4587" s="3">
        <v>1000517.27</v>
      </c>
      <c r="K4587" s="3">
        <v>1928615038.6400001</v>
      </c>
      <c r="N4587" t="s">
        <v>4877</v>
      </c>
      <c r="O4587" s="9">
        <v>45694.441203703696</v>
      </c>
      <c r="P4587" t="s">
        <v>26</v>
      </c>
      <c r="R4587" s="9"/>
      <c r="S4587" s="8" t="str">
        <f t="shared" si="142"/>
        <v/>
      </c>
      <c r="T4587" s="8" t="str">
        <f t="shared" si="143"/>
        <v/>
      </c>
    </row>
    <row r="4588" spans="1:20" x14ac:dyDescent="0.25">
      <c r="A4588" t="s">
        <v>3542</v>
      </c>
      <c r="B4588" s="7">
        <v>7906778</v>
      </c>
      <c r="C4588" s="9">
        <v>45694</v>
      </c>
      <c r="D4588" t="s">
        <v>4874</v>
      </c>
      <c r="E4588" t="s">
        <v>8297</v>
      </c>
      <c r="F4588" t="s">
        <v>8298</v>
      </c>
      <c r="I4588" s="3">
        <v>0</v>
      </c>
      <c r="J4588" s="3">
        <v>542484.42000000004</v>
      </c>
      <c r="K4588" s="3">
        <v>1928072554.22</v>
      </c>
      <c r="N4588" t="s">
        <v>4877</v>
      </c>
      <c r="O4588" s="9">
        <v>45694.441238425898</v>
      </c>
      <c r="P4588" t="s">
        <v>5290</v>
      </c>
      <c r="R4588" s="9"/>
      <c r="S4588" s="8" t="str">
        <f t="shared" si="142"/>
        <v/>
      </c>
      <c r="T4588" s="8" t="str">
        <f t="shared" si="143"/>
        <v/>
      </c>
    </row>
    <row r="4589" spans="1:20" x14ac:dyDescent="0.25">
      <c r="A4589" t="s">
        <v>3542</v>
      </c>
      <c r="B4589" s="7">
        <v>7906779</v>
      </c>
      <c r="C4589" s="9">
        <v>45694</v>
      </c>
      <c r="D4589" t="s">
        <v>4874</v>
      </c>
      <c r="E4589" t="s">
        <v>8299</v>
      </c>
      <c r="F4589" t="s">
        <v>8300</v>
      </c>
      <c r="I4589" s="3">
        <v>0</v>
      </c>
      <c r="J4589" s="3">
        <v>612701.69999999995</v>
      </c>
      <c r="K4589" s="3">
        <v>1927459852.52</v>
      </c>
      <c r="N4589" t="s">
        <v>4877</v>
      </c>
      <c r="O4589" s="9">
        <v>45694.441921296297</v>
      </c>
      <c r="P4589" t="s">
        <v>5290</v>
      </c>
      <c r="R4589" s="9"/>
      <c r="S4589" s="8" t="str">
        <f t="shared" si="142"/>
        <v/>
      </c>
      <c r="T4589" s="8" t="str">
        <f t="shared" si="143"/>
        <v/>
      </c>
    </row>
    <row r="4590" spans="1:20" x14ac:dyDescent="0.25">
      <c r="A4590" t="s">
        <v>3542</v>
      </c>
      <c r="B4590" s="7">
        <v>7906780</v>
      </c>
      <c r="C4590" s="9">
        <v>45694</v>
      </c>
      <c r="D4590" t="s">
        <v>4874</v>
      </c>
      <c r="E4590" t="s">
        <v>8301</v>
      </c>
      <c r="F4590" t="s">
        <v>8302</v>
      </c>
      <c r="I4590" s="3">
        <v>0</v>
      </c>
      <c r="J4590" s="3">
        <v>1462207.77</v>
      </c>
      <c r="K4590" s="3">
        <v>1925997644.75</v>
      </c>
      <c r="N4590" t="s">
        <v>4877</v>
      </c>
      <c r="O4590" s="9">
        <v>45694.442627314798</v>
      </c>
      <c r="P4590" t="s">
        <v>5290</v>
      </c>
      <c r="R4590" s="9"/>
      <c r="S4590" s="8" t="str">
        <f t="shared" si="142"/>
        <v/>
      </c>
      <c r="T4590" s="8" t="str">
        <f t="shared" si="143"/>
        <v/>
      </c>
    </row>
    <row r="4591" spans="1:20" x14ac:dyDescent="0.25">
      <c r="A4591" t="s">
        <v>3542</v>
      </c>
      <c r="B4591" s="7">
        <v>7906782</v>
      </c>
      <c r="C4591" s="9">
        <v>45694</v>
      </c>
      <c r="D4591" t="s">
        <v>4874</v>
      </c>
      <c r="E4591" t="s">
        <v>8303</v>
      </c>
      <c r="F4591" t="s">
        <v>8304</v>
      </c>
      <c r="I4591" s="3">
        <v>0</v>
      </c>
      <c r="J4591" s="3">
        <v>604850.38</v>
      </c>
      <c r="K4591" s="3">
        <v>1925392794.3699999</v>
      </c>
      <c r="N4591" t="s">
        <v>4877</v>
      </c>
      <c r="O4591" s="9">
        <v>45694.443310185197</v>
      </c>
      <c r="P4591" t="s">
        <v>5290</v>
      </c>
      <c r="R4591" s="9"/>
      <c r="S4591" s="8" t="str">
        <f t="shared" si="142"/>
        <v/>
      </c>
      <c r="T4591" s="8" t="str">
        <f t="shared" si="143"/>
        <v/>
      </c>
    </row>
    <row r="4592" spans="1:20" x14ac:dyDescent="0.25">
      <c r="A4592" t="s">
        <v>3542</v>
      </c>
      <c r="B4592" s="7">
        <v>7906784</v>
      </c>
      <c r="C4592" s="9">
        <v>45694</v>
      </c>
      <c r="D4592" t="s">
        <v>4874</v>
      </c>
      <c r="E4592" t="s">
        <v>8305</v>
      </c>
      <c r="F4592" t="s">
        <v>8306</v>
      </c>
      <c r="I4592" s="3">
        <v>0</v>
      </c>
      <c r="J4592" s="3">
        <v>2822343.6</v>
      </c>
      <c r="K4592" s="3">
        <v>1922570450.77</v>
      </c>
      <c r="N4592" t="s">
        <v>4877</v>
      </c>
      <c r="O4592" s="9">
        <v>45694.443981481498</v>
      </c>
      <c r="P4592" t="s">
        <v>5290</v>
      </c>
      <c r="R4592" s="9"/>
      <c r="S4592" s="8" t="str">
        <f t="shared" si="142"/>
        <v/>
      </c>
      <c r="T4592" s="8" t="str">
        <f t="shared" si="143"/>
        <v/>
      </c>
    </row>
    <row r="4593" spans="1:20" x14ac:dyDescent="0.25">
      <c r="A4593" t="s">
        <v>3542</v>
      </c>
      <c r="B4593" s="7">
        <v>7906786</v>
      </c>
      <c r="C4593" s="9">
        <v>45694</v>
      </c>
      <c r="D4593" t="s">
        <v>4874</v>
      </c>
      <c r="E4593" t="s">
        <v>8307</v>
      </c>
      <c r="F4593" t="s">
        <v>8308</v>
      </c>
      <c r="I4593" s="3">
        <v>0</v>
      </c>
      <c r="J4593" s="3">
        <v>669525.72</v>
      </c>
      <c r="K4593" s="3">
        <v>1921900925.05</v>
      </c>
      <c r="N4593" t="s">
        <v>4877</v>
      </c>
      <c r="O4593" s="9">
        <v>45694.444675925901</v>
      </c>
      <c r="P4593" t="s">
        <v>5290</v>
      </c>
      <c r="R4593" s="9"/>
      <c r="S4593" s="8" t="str">
        <f t="shared" si="142"/>
        <v/>
      </c>
      <c r="T4593" s="8" t="str">
        <f t="shared" si="143"/>
        <v/>
      </c>
    </row>
    <row r="4594" spans="1:20" x14ac:dyDescent="0.25">
      <c r="A4594" t="s">
        <v>3542</v>
      </c>
      <c r="B4594" s="7">
        <v>7906789</v>
      </c>
      <c r="C4594" s="9">
        <v>45694</v>
      </c>
      <c r="D4594" t="s">
        <v>4874</v>
      </c>
      <c r="E4594" t="s">
        <v>8309</v>
      </c>
      <c r="F4594" t="s">
        <v>8310</v>
      </c>
      <c r="I4594" s="3">
        <v>0</v>
      </c>
      <c r="J4594" s="3">
        <v>565871.30000000005</v>
      </c>
      <c r="K4594" s="3">
        <v>1921335053.75</v>
      </c>
      <c r="N4594" t="s">
        <v>4877</v>
      </c>
      <c r="O4594" s="9">
        <v>45694.4453587963</v>
      </c>
      <c r="P4594" t="s">
        <v>5290</v>
      </c>
      <c r="R4594" s="9"/>
      <c r="S4594" s="8" t="str">
        <f t="shared" si="142"/>
        <v/>
      </c>
      <c r="T4594" s="8" t="str">
        <f t="shared" si="143"/>
        <v/>
      </c>
    </row>
    <row r="4595" spans="1:20" x14ac:dyDescent="0.25">
      <c r="A4595" t="s">
        <v>3542</v>
      </c>
      <c r="B4595" s="7">
        <v>7906790</v>
      </c>
      <c r="C4595" s="9">
        <v>45694</v>
      </c>
      <c r="D4595" t="s">
        <v>4874</v>
      </c>
      <c r="E4595" t="s">
        <v>8311</v>
      </c>
      <c r="F4595" t="s">
        <v>8312</v>
      </c>
      <c r="I4595" s="3">
        <v>0</v>
      </c>
      <c r="J4595" s="3">
        <v>1787468.16</v>
      </c>
      <c r="K4595" s="3">
        <v>1919547585.5899999</v>
      </c>
      <c r="N4595" t="s">
        <v>4877</v>
      </c>
      <c r="O4595" s="9">
        <v>45694.446041666699</v>
      </c>
      <c r="P4595" t="s">
        <v>5290</v>
      </c>
      <c r="R4595" s="9"/>
      <c r="S4595" s="8" t="str">
        <f t="shared" si="142"/>
        <v/>
      </c>
      <c r="T4595" s="8" t="str">
        <f t="shared" si="143"/>
        <v/>
      </c>
    </row>
    <row r="4596" spans="1:20" x14ac:dyDescent="0.25">
      <c r="A4596" t="s">
        <v>3542</v>
      </c>
      <c r="B4596" s="7">
        <v>7906793</v>
      </c>
      <c r="C4596" s="9">
        <v>45694</v>
      </c>
      <c r="D4596" t="s">
        <v>4874</v>
      </c>
      <c r="E4596" t="s">
        <v>8313</v>
      </c>
      <c r="F4596" t="s">
        <v>8314</v>
      </c>
      <c r="I4596" s="3">
        <v>0</v>
      </c>
      <c r="J4596" s="3">
        <v>437158.87</v>
      </c>
      <c r="K4596" s="3">
        <v>1919110426.72</v>
      </c>
      <c r="N4596" t="s">
        <v>4877</v>
      </c>
      <c r="O4596" s="9">
        <v>45694.446770833303</v>
      </c>
      <c r="P4596" t="s">
        <v>5290</v>
      </c>
      <c r="R4596" s="9"/>
      <c r="S4596" s="8" t="str">
        <f t="shared" si="142"/>
        <v/>
      </c>
      <c r="T4596" s="8" t="str">
        <f t="shared" si="143"/>
        <v/>
      </c>
    </row>
    <row r="4597" spans="1:20" x14ac:dyDescent="0.25">
      <c r="A4597" t="s">
        <v>3542</v>
      </c>
      <c r="B4597" s="7">
        <v>7906794</v>
      </c>
      <c r="C4597" s="9">
        <v>45694</v>
      </c>
      <c r="D4597" t="s">
        <v>4874</v>
      </c>
      <c r="E4597" t="s">
        <v>8315</v>
      </c>
      <c r="F4597" t="s">
        <v>8316</v>
      </c>
      <c r="I4597" s="3">
        <v>0</v>
      </c>
      <c r="J4597" s="3">
        <v>1073917.42</v>
      </c>
      <c r="K4597" s="3">
        <v>1918036509.3</v>
      </c>
      <c r="N4597" t="s">
        <v>4877</v>
      </c>
      <c r="O4597" s="9">
        <v>45694.447488425903</v>
      </c>
      <c r="P4597" t="s">
        <v>5290</v>
      </c>
      <c r="R4597" s="9"/>
      <c r="S4597" s="8" t="str">
        <f t="shared" si="142"/>
        <v/>
      </c>
      <c r="T4597" s="8" t="str">
        <f t="shared" si="143"/>
        <v/>
      </c>
    </row>
    <row r="4598" spans="1:20" x14ac:dyDescent="0.25">
      <c r="A4598" t="s">
        <v>3542</v>
      </c>
      <c r="B4598" s="7">
        <v>7906796</v>
      </c>
      <c r="C4598" s="9">
        <v>45694</v>
      </c>
      <c r="D4598" t="s">
        <v>4874</v>
      </c>
      <c r="E4598" t="s">
        <v>8317</v>
      </c>
      <c r="F4598" t="s">
        <v>4876</v>
      </c>
      <c r="I4598" s="3">
        <v>0</v>
      </c>
      <c r="J4598" s="3">
        <v>893185.36</v>
      </c>
      <c r="K4598" s="3">
        <v>1917143323.9400001</v>
      </c>
      <c r="N4598" t="s">
        <v>4877</v>
      </c>
      <c r="O4598" s="9">
        <v>45694.448078703703</v>
      </c>
      <c r="P4598" t="s">
        <v>26</v>
      </c>
      <c r="R4598" s="9"/>
      <c r="S4598" s="8" t="str">
        <f t="shared" si="142"/>
        <v/>
      </c>
      <c r="T4598" s="8" t="str">
        <f t="shared" si="143"/>
        <v/>
      </c>
    </row>
    <row r="4599" spans="1:20" x14ac:dyDescent="0.25">
      <c r="A4599" t="s">
        <v>3542</v>
      </c>
      <c r="B4599" s="7">
        <v>7906797</v>
      </c>
      <c r="C4599" s="9">
        <v>45694</v>
      </c>
      <c r="D4599" t="s">
        <v>3539</v>
      </c>
      <c r="E4599" t="s">
        <v>8318</v>
      </c>
      <c r="I4599" s="3">
        <v>0</v>
      </c>
      <c r="J4599" s="3">
        <v>268118.08</v>
      </c>
      <c r="K4599" s="3">
        <v>1916875205.8599999</v>
      </c>
      <c r="N4599" t="s">
        <v>4877</v>
      </c>
      <c r="O4599" s="9">
        <v>45694.448078703703</v>
      </c>
      <c r="P4599" t="s">
        <v>26</v>
      </c>
      <c r="R4599" s="9"/>
      <c r="S4599" s="8" t="str">
        <f t="shared" si="142"/>
        <v>00085434</v>
      </c>
      <c r="T4599" s="8">
        <f t="shared" si="143"/>
        <v>7906797</v>
      </c>
    </row>
    <row r="4600" spans="1:20" x14ac:dyDescent="0.25">
      <c r="A4600" t="s">
        <v>3542</v>
      </c>
      <c r="B4600" s="7">
        <v>7906798</v>
      </c>
      <c r="C4600" s="9">
        <v>45694</v>
      </c>
      <c r="D4600" t="s">
        <v>4874</v>
      </c>
      <c r="E4600" t="s">
        <v>8319</v>
      </c>
      <c r="F4600" t="s">
        <v>8320</v>
      </c>
      <c r="I4600" s="3">
        <v>0</v>
      </c>
      <c r="J4600" s="3">
        <v>240513.47</v>
      </c>
      <c r="K4600" s="3">
        <v>1916634692.3900001</v>
      </c>
      <c r="N4600" t="s">
        <v>4877</v>
      </c>
      <c r="O4600" s="9">
        <v>45694.448182870401</v>
      </c>
      <c r="P4600" t="s">
        <v>5290</v>
      </c>
      <c r="R4600" s="9"/>
      <c r="S4600" s="8" t="str">
        <f t="shared" si="142"/>
        <v/>
      </c>
      <c r="T4600" s="8" t="str">
        <f t="shared" si="143"/>
        <v/>
      </c>
    </row>
    <row r="4601" spans="1:20" x14ac:dyDescent="0.25">
      <c r="A4601" t="s">
        <v>3542</v>
      </c>
      <c r="B4601" s="7">
        <v>7906799</v>
      </c>
      <c r="C4601" s="9">
        <v>45694</v>
      </c>
      <c r="D4601" t="s">
        <v>4874</v>
      </c>
      <c r="E4601" t="s">
        <v>8321</v>
      </c>
      <c r="F4601" t="s">
        <v>8322</v>
      </c>
      <c r="I4601" s="3">
        <v>0</v>
      </c>
      <c r="J4601" s="3">
        <v>206221.04</v>
      </c>
      <c r="K4601" s="3">
        <v>1916428471.3499999</v>
      </c>
      <c r="N4601" t="s">
        <v>4877</v>
      </c>
      <c r="O4601" s="9">
        <v>45694.448923611097</v>
      </c>
      <c r="P4601" t="s">
        <v>5290</v>
      </c>
      <c r="R4601" s="9"/>
      <c r="S4601" s="8" t="str">
        <f t="shared" si="142"/>
        <v/>
      </c>
      <c r="T4601" s="8" t="str">
        <f t="shared" si="143"/>
        <v/>
      </c>
    </row>
    <row r="4602" spans="1:20" x14ac:dyDescent="0.25">
      <c r="A4602" t="s">
        <v>3542</v>
      </c>
      <c r="B4602" s="7">
        <v>7906800</v>
      </c>
      <c r="C4602" s="9">
        <v>45694</v>
      </c>
      <c r="D4602" t="s">
        <v>4874</v>
      </c>
      <c r="E4602" t="s">
        <v>8323</v>
      </c>
      <c r="F4602" t="s">
        <v>8324</v>
      </c>
      <c r="I4602" s="3">
        <v>0</v>
      </c>
      <c r="J4602" s="3">
        <v>390628.2</v>
      </c>
      <c r="K4602" s="3">
        <v>1916037843.1500001</v>
      </c>
      <c r="N4602" t="s">
        <v>4877</v>
      </c>
      <c r="O4602" s="9">
        <v>45694.449618055602</v>
      </c>
      <c r="P4602" t="s">
        <v>5290</v>
      </c>
      <c r="R4602" s="9"/>
      <c r="S4602" s="8" t="str">
        <f t="shared" si="142"/>
        <v/>
      </c>
      <c r="T4602" s="8" t="str">
        <f t="shared" si="143"/>
        <v/>
      </c>
    </row>
    <row r="4603" spans="1:20" x14ac:dyDescent="0.25">
      <c r="A4603" t="s">
        <v>3542</v>
      </c>
      <c r="B4603" s="7">
        <v>7906801</v>
      </c>
      <c r="C4603" s="9">
        <v>45694</v>
      </c>
      <c r="D4603" t="s">
        <v>4874</v>
      </c>
      <c r="E4603" t="s">
        <v>8325</v>
      </c>
      <c r="F4603" t="s">
        <v>8326</v>
      </c>
      <c r="I4603" s="3">
        <v>0</v>
      </c>
      <c r="J4603" s="3">
        <v>810145.23</v>
      </c>
      <c r="K4603" s="3">
        <v>1915227697.9200001</v>
      </c>
      <c r="N4603" t="s">
        <v>4877</v>
      </c>
      <c r="O4603" s="9">
        <v>45694.450289351902</v>
      </c>
      <c r="P4603" t="s">
        <v>5290</v>
      </c>
      <c r="R4603" s="9"/>
      <c r="S4603" s="8" t="str">
        <f t="shared" si="142"/>
        <v/>
      </c>
      <c r="T4603" s="8" t="str">
        <f t="shared" si="143"/>
        <v/>
      </c>
    </row>
    <row r="4604" spans="1:20" x14ac:dyDescent="0.25">
      <c r="A4604" t="s">
        <v>3542</v>
      </c>
      <c r="B4604" s="7">
        <v>7906803</v>
      </c>
      <c r="C4604" s="9">
        <v>45694</v>
      </c>
      <c r="D4604" t="s">
        <v>4874</v>
      </c>
      <c r="E4604" t="s">
        <v>8327</v>
      </c>
      <c r="F4604" t="s">
        <v>8328</v>
      </c>
      <c r="I4604" s="3">
        <v>0</v>
      </c>
      <c r="J4604" s="3">
        <v>1766527.46</v>
      </c>
      <c r="K4604" s="3">
        <v>1913461170.46</v>
      </c>
      <c r="N4604" t="s">
        <v>4877</v>
      </c>
      <c r="O4604" s="9">
        <v>45694.450972222199</v>
      </c>
      <c r="P4604" t="s">
        <v>5290</v>
      </c>
      <c r="R4604" s="9"/>
      <c r="S4604" s="8" t="str">
        <f t="shared" si="142"/>
        <v/>
      </c>
      <c r="T4604" s="8" t="str">
        <f t="shared" si="143"/>
        <v/>
      </c>
    </row>
    <row r="4605" spans="1:20" x14ac:dyDescent="0.25">
      <c r="A4605" t="s">
        <v>3542</v>
      </c>
      <c r="B4605" s="7">
        <v>7906804</v>
      </c>
      <c r="C4605" s="9">
        <v>45694</v>
      </c>
      <c r="D4605" t="s">
        <v>3539</v>
      </c>
      <c r="E4605" t="s">
        <v>8329</v>
      </c>
      <c r="I4605" s="3">
        <v>0</v>
      </c>
      <c r="J4605" s="3">
        <v>353611.5</v>
      </c>
      <c r="K4605" s="3">
        <v>1913107558.96</v>
      </c>
      <c r="N4605" t="s">
        <v>4877</v>
      </c>
      <c r="O4605" s="9">
        <v>45694.451365740701</v>
      </c>
      <c r="P4605" t="s">
        <v>26</v>
      </c>
      <c r="R4605" s="9"/>
      <c r="S4605" s="8" t="str">
        <f t="shared" si="142"/>
        <v>00085435</v>
      </c>
      <c r="T4605" s="8">
        <f t="shared" si="143"/>
        <v>7906804</v>
      </c>
    </row>
    <row r="4606" spans="1:20" x14ac:dyDescent="0.25">
      <c r="A4606" t="s">
        <v>3542</v>
      </c>
      <c r="B4606" s="7">
        <v>7906805</v>
      </c>
      <c r="C4606" s="9">
        <v>45694</v>
      </c>
      <c r="D4606" t="s">
        <v>4874</v>
      </c>
      <c r="E4606" t="s">
        <v>8330</v>
      </c>
      <c r="F4606" t="s">
        <v>8331</v>
      </c>
      <c r="I4606" s="3">
        <v>0</v>
      </c>
      <c r="J4606" s="3">
        <v>425040.64000000001</v>
      </c>
      <c r="K4606" s="3">
        <v>1912682518.3199999</v>
      </c>
      <c r="N4606" t="s">
        <v>4877</v>
      </c>
      <c r="O4606" s="9">
        <v>45694.451701388898</v>
      </c>
      <c r="P4606" t="s">
        <v>5290</v>
      </c>
      <c r="R4606" s="9"/>
      <c r="S4606" s="8" t="str">
        <f t="shared" si="142"/>
        <v/>
      </c>
      <c r="T4606" s="8" t="str">
        <f t="shared" si="143"/>
        <v/>
      </c>
    </row>
    <row r="4607" spans="1:20" x14ac:dyDescent="0.25">
      <c r="A4607" t="s">
        <v>3542</v>
      </c>
      <c r="B4607" s="7">
        <v>7906807</v>
      </c>
      <c r="C4607" s="9">
        <v>45694</v>
      </c>
      <c r="D4607" t="s">
        <v>4874</v>
      </c>
      <c r="E4607" t="s">
        <v>8332</v>
      </c>
      <c r="F4607" t="s">
        <v>8333</v>
      </c>
      <c r="I4607" s="3">
        <v>0</v>
      </c>
      <c r="J4607" s="3">
        <v>361656.28</v>
      </c>
      <c r="K4607" s="3">
        <v>1912320862.04</v>
      </c>
      <c r="N4607" t="s">
        <v>4877</v>
      </c>
      <c r="O4607" s="9">
        <v>45694.452395833301</v>
      </c>
      <c r="P4607" t="s">
        <v>5290</v>
      </c>
      <c r="R4607" s="9"/>
      <c r="S4607" s="8" t="str">
        <f t="shared" si="142"/>
        <v/>
      </c>
      <c r="T4607" s="8" t="str">
        <f t="shared" si="143"/>
        <v/>
      </c>
    </row>
    <row r="4608" spans="1:20" x14ac:dyDescent="0.25">
      <c r="A4608" t="s">
        <v>3542</v>
      </c>
      <c r="B4608" s="7">
        <v>7906808</v>
      </c>
      <c r="C4608" s="9">
        <v>45694</v>
      </c>
      <c r="D4608" t="s">
        <v>4874</v>
      </c>
      <c r="E4608" t="s">
        <v>8334</v>
      </c>
      <c r="F4608" t="s">
        <v>8335</v>
      </c>
      <c r="I4608" s="3">
        <v>0</v>
      </c>
      <c r="J4608" s="3">
        <v>408467.79</v>
      </c>
      <c r="K4608" s="3">
        <v>1911912394.25</v>
      </c>
      <c r="N4608" t="s">
        <v>4877</v>
      </c>
      <c r="O4608" s="9">
        <v>45694.453067129602</v>
      </c>
      <c r="P4608" t="s">
        <v>5290</v>
      </c>
      <c r="R4608" s="9"/>
      <c r="S4608" s="8" t="str">
        <f t="shared" si="142"/>
        <v/>
      </c>
      <c r="T4608" s="8" t="str">
        <f t="shared" si="143"/>
        <v/>
      </c>
    </row>
    <row r="4609" spans="1:20" x14ac:dyDescent="0.25">
      <c r="A4609" t="s">
        <v>3542</v>
      </c>
      <c r="B4609" s="7">
        <v>7906811</v>
      </c>
      <c r="C4609" s="9">
        <v>45694</v>
      </c>
      <c r="D4609" t="s">
        <v>4874</v>
      </c>
      <c r="E4609" t="s">
        <v>8336</v>
      </c>
      <c r="F4609" t="s">
        <v>8337</v>
      </c>
      <c r="I4609" s="3">
        <v>0</v>
      </c>
      <c r="J4609" s="3">
        <v>974805.17</v>
      </c>
      <c r="K4609" s="3">
        <v>1910937589.0799999</v>
      </c>
      <c r="N4609" t="s">
        <v>4877</v>
      </c>
      <c r="O4609" s="9">
        <v>45694.453750000001</v>
      </c>
      <c r="P4609" t="s">
        <v>5290</v>
      </c>
      <c r="R4609" s="9"/>
      <c r="S4609" s="8" t="str">
        <f t="shared" si="142"/>
        <v/>
      </c>
      <c r="T4609" s="8" t="str">
        <f t="shared" si="143"/>
        <v/>
      </c>
    </row>
    <row r="4610" spans="1:20" x14ac:dyDescent="0.25">
      <c r="A4610" t="s">
        <v>3542</v>
      </c>
      <c r="B4610" s="7">
        <v>7906813</v>
      </c>
      <c r="C4610" s="9">
        <v>45694</v>
      </c>
      <c r="D4610" t="s">
        <v>4874</v>
      </c>
      <c r="E4610" t="s">
        <v>8338</v>
      </c>
      <c r="F4610" t="s">
        <v>8339</v>
      </c>
      <c r="I4610" s="3">
        <v>0</v>
      </c>
      <c r="J4610" s="3">
        <v>1881562.4</v>
      </c>
      <c r="K4610" s="3">
        <v>1909056026.6800001</v>
      </c>
      <c r="N4610" t="s">
        <v>4877</v>
      </c>
      <c r="O4610" s="9">
        <v>45694.4544328704</v>
      </c>
      <c r="P4610" t="s">
        <v>5290</v>
      </c>
      <c r="R4610" s="9"/>
      <c r="S4610" s="8" t="str">
        <f t="shared" si="142"/>
        <v/>
      </c>
      <c r="T4610" s="8" t="str">
        <f t="shared" si="143"/>
        <v/>
      </c>
    </row>
    <row r="4611" spans="1:20" x14ac:dyDescent="0.25">
      <c r="A4611" t="s">
        <v>3542</v>
      </c>
      <c r="B4611" s="7">
        <v>7906816</v>
      </c>
      <c r="C4611" s="9">
        <v>45694</v>
      </c>
      <c r="D4611" t="s">
        <v>4874</v>
      </c>
      <c r="E4611" t="s">
        <v>8340</v>
      </c>
      <c r="F4611" t="s">
        <v>8341</v>
      </c>
      <c r="I4611" s="3">
        <v>0</v>
      </c>
      <c r="J4611" s="3">
        <v>446350.47</v>
      </c>
      <c r="K4611" s="3">
        <v>1908609676.21</v>
      </c>
      <c r="N4611" t="s">
        <v>4877</v>
      </c>
      <c r="O4611" s="9">
        <v>45694.455115740697</v>
      </c>
      <c r="P4611" t="s">
        <v>5290</v>
      </c>
      <c r="R4611" s="9"/>
      <c r="S4611" s="8" t="str">
        <f t="shared" si="142"/>
        <v/>
      </c>
      <c r="T4611" s="8" t="str">
        <f t="shared" si="143"/>
        <v/>
      </c>
    </row>
    <row r="4612" spans="1:20" x14ac:dyDescent="0.25">
      <c r="A4612" t="s">
        <v>3542</v>
      </c>
      <c r="B4612" s="7">
        <v>7906817</v>
      </c>
      <c r="C4612" s="9">
        <v>45694</v>
      </c>
      <c r="D4612" t="s">
        <v>4874</v>
      </c>
      <c r="E4612" t="s">
        <v>8342</v>
      </c>
      <c r="F4612" t="s">
        <v>8343</v>
      </c>
      <c r="I4612" s="3">
        <v>0</v>
      </c>
      <c r="J4612" s="3">
        <v>377247.53</v>
      </c>
      <c r="K4612" s="3">
        <v>1908232428.6800001</v>
      </c>
      <c r="N4612" t="s">
        <v>4877</v>
      </c>
      <c r="O4612" s="9">
        <v>45694.455798611103</v>
      </c>
      <c r="P4612" t="s">
        <v>5290</v>
      </c>
      <c r="R4612" s="9"/>
      <c r="S4612" s="8" t="str">
        <f t="shared" ref="S4612:S4627" si="144">+IF(MID(E4612,1,1)="R",MID(E4612,5,8),"")</f>
        <v/>
      </c>
      <c r="T4612" s="8" t="str">
        <f t="shared" ref="T4612:T4627" si="145">+IF(MID(S4612,1,1)="0",B4612,"")</f>
        <v/>
      </c>
    </row>
    <row r="4613" spans="1:20" x14ac:dyDescent="0.25">
      <c r="A4613" t="s">
        <v>3542</v>
      </c>
      <c r="B4613" s="7">
        <v>7906819</v>
      </c>
      <c r="C4613" s="9">
        <v>45694</v>
      </c>
      <c r="D4613" t="s">
        <v>4874</v>
      </c>
      <c r="E4613" t="s">
        <v>8344</v>
      </c>
      <c r="F4613" t="s">
        <v>8345</v>
      </c>
      <c r="I4613" s="3">
        <v>0</v>
      </c>
      <c r="J4613" s="3">
        <v>1191645.44</v>
      </c>
      <c r="K4613" s="3">
        <v>1907040783.24</v>
      </c>
      <c r="N4613" t="s">
        <v>4877</v>
      </c>
      <c r="O4613" s="9">
        <v>45694.456493055601</v>
      </c>
      <c r="P4613" t="s">
        <v>5290</v>
      </c>
      <c r="R4613" s="9"/>
      <c r="S4613" s="8" t="str">
        <f t="shared" si="144"/>
        <v/>
      </c>
      <c r="T4613" s="8" t="str">
        <f t="shared" si="145"/>
        <v/>
      </c>
    </row>
    <row r="4614" spans="1:20" x14ac:dyDescent="0.25">
      <c r="A4614" t="s">
        <v>3542</v>
      </c>
      <c r="B4614" s="7">
        <v>7906820</v>
      </c>
      <c r="C4614" s="9">
        <v>45694</v>
      </c>
      <c r="D4614" t="s">
        <v>4874</v>
      </c>
      <c r="E4614" t="s">
        <v>8346</v>
      </c>
      <c r="F4614" t="s">
        <v>8347</v>
      </c>
      <c r="I4614" s="3">
        <v>0</v>
      </c>
      <c r="J4614" s="3">
        <v>231325.13</v>
      </c>
      <c r="K4614" s="3">
        <v>1906809458.1099999</v>
      </c>
      <c r="N4614" t="s">
        <v>4877</v>
      </c>
      <c r="O4614" s="9">
        <v>45694.457175925898</v>
      </c>
      <c r="P4614" t="s">
        <v>5290</v>
      </c>
      <c r="R4614" s="9"/>
      <c r="S4614" s="8" t="str">
        <f t="shared" si="144"/>
        <v/>
      </c>
      <c r="T4614" s="8" t="str">
        <f t="shared" si="145"/>
        <v/>
      </c>
    </row>
    <row r="4615" spans="1:20" x14ac:dyDescent="0.25">
      <c r="A4615" t="s">
        <v>3542</v>
      </c>
      <c r="B4615" s="7">
        <v>7906824</v>
      </c>
      <c r="C4615" s="9">
        <v>45694</v>
      </c>
      <c r="D4615" t="s">
        <v>4874</v>
      </c>
      <c r="E4615" t="s">
        <v>8348</v>
      </c>
      <c r="F4615" t="s">
        <v>8349</v>
      </c>
      <c r="I4615" s="3">
        <v>0</v>
      </c>
      <c r="J4615" s="3">
        <v>25642.2</v>
      </c>
      <c r="K4615" s="3">
        <v>1906783815.9100001</v>
      </c>
      <c r="N4615" t="s">
        <v>4877</v>
      </c>
      <c r="O4615" s="9">
        <v>45694.457870370403</v>
      </c>
      <c r="P4615" t="s">
        <v>5290</v>
      </c>
      <c r="R4615" s="9"/>
      <c r="S4615" s="8" t="str">
        <f t="shared" si="144"/>
        <v/>
      </c>
      <c r="T4615" s="8" t="str">
        <f t="shared" si="145"/>
        <v/>
      </c>
    </row>
    <row r="4616" spans="1:20" x14ac:dyDescent="0.25">
      <c r="A4616" t="s">
        <v>3542</v>
      </c>
      <c r="B4616" s="7">
        <v>7906826</v>
      </c>
      <c r="C4616" s="9">
        <v>45694</v>
      </c>
      <c r="D4616" t="s">
        <v>4874</v>
      </c>
      <c r="E4616" t="s">
        <v>8350</v>
      </c>
      <c r="I4616" s="3">
        <v>0</v>
      </c>
      <c r="J4616" s="3">
        <v>9729.23</v>
      </c>
      <c r="K4616" s="3">
        <v>1906774086.6800001</v>
      </c>
      <c r="N4616" t="s">
        <v>4877</v>
      </c>
      <c r="O4616" s="9">
        <v>45694.458449074104</v>
      </c>
      <c r="P4616" t="s">
        <v>4944</v>
      </c>
      <c r="R4616" s="9"/>
      <c r="S4616" s="8" t="str">
        <f t="shared" si="144"/>
        <v/>
      </c>
      <c r="T4616" s="8" t="str">
        <f t="shared" si="145"/>
        <v/>
      </c>
    </row>
    <row r="4617" spans="1:20" x14ac:dyDescent="0.25">
      <c r="A4617" t="s">
        <v>3542</v>
      </c>
      <c r="B4617" s="7">
        <v>7906827</v>
      </c>
      <c r="C4617" s="9">
        <v>45694</v>
      </c>
      <c r="D4617" t="s">
        <v>4874</v>
      </c>
      <c r="E4617" t="s">
        <v>8351</v>
      </c>
      <c r="F4617" t="s">
        <v>8352</v>
      </c>
      <c r="I4617" s="3">
        <v>0</v>
      </c>
      <c r="J4617" s="3">
        <v>77919.97</v>
      </c>
      <c r="K4617" s="3">
        <v>1906696166.71</v>
      </c>
      <c r="N4617" t="s">
        <v>4877</v>
      </c>
      <c r="O4617" s="9">
        <v>45694.4585532407</v>
      </c>
      <c r="P4617" t="s">
        <v>5290</v>
      </c>
      <c r="R4617" s="9"/>
      <c r="S4617" s="8" t="str">
        <f t="shared" si="144"/>
        <v/>
      </c>
      <c r="T4617" s="8" t="str">
        <f t="shared" si="145"/>
        <v/>
      </c>
    </row>
    <row r="4618" spans="1:20" x14ac:dyDescent="0.25">
      <c r="A4618" t="s">
        <v>3542</v>
      </c>
      <c r="B4618" s="7">
        <v>7906832</v>
      </c>
      <c r="C4618" s="9">
        <v>45694</v>
      </c>
      <c r="D4618" t="s">
        <v>3539</v>
      </c>
      <c r="E4618" t="s">
        <v>8353</v>
      </c>
      <c r="I4618" s="3">
        <v>0</v>
      </c>
      <c r="J4618" s="3">
        <v>24800.880000000001</v>
      </c>
      <c r="K4618" s="3">
        <v>1906671365.8299999</v>
      </c>
      <c r="N4618" t="s">
        <v>4877</v>
      </c>
      <c r="O4618" s="9">
        <v>45694.461493055598</v>
      </c>
      <c r="P4618" t="s">
        <v>26</v>
      </c>
      <c r="R4618" s="9"/>
      <c r="S4618" s="8" t="str">
        <f t="shared" si="144"/>
        <v>00085436</v>
      </c>
      <c r="T4618" s="8">
        <f t="shared" si="145"/>
        <v>7906832</v>
      </c>
    </row>
    <row r="4619" spans="1:20" x14ac:dyDescent="0.25">
      <c r="A4619" t="s">
        <v>3542</v>
      </c>
      <c r="B4619" s="7">
        <v>7906838</v>
      </c>
      <c r="C4619" s="9">
        <v>45694</v>
      </c>
      <c r="D4619" t="s">
        <v>3539</v>
      </c>
      <c r="E4619" t="s">
        <v>8354</v>
      </c>
      <c r="I4619" s="3">
        <v>0</v>
      </c>
      <c r="J4619" s="3">
        <v>11003.73</v>
      </c>
      <c r="K4619" s="3">
        <v>1906660362.0999999</v>
      </c>
      <c r="N4619" t="s">
        <v>4877</v>
      </c>
      <c r="O4619" s="9">
        <v>45694.467499999999</v>
      </c>
      <c r="P4619" t="s">
        <v>26</v>
      </c>
      <c r="R4619" s="9"/>
      <c r="S4619" s="8" t="str">
        <f t="shared" si="144"/>
        <v>00085437</v>
      </c>
      <c r="T4619" s="8">
        <f t="shared" si="145"/>
        <v>7906838</v>
      </c>
    </row>
    <row r="4620" spans="1:20" x14ac:dyDescent="0.25">
      <c r="A4620" t="s">
        <v>3542</v>
      </c>
      <c r="B4620" s="7">
        <v>7906840</v>
      </c>
      <c r="C4620" s="9">
        <v>45694</v>
      </c>
      <c r="D4620" t="s">
        <v>4942</v>
      </c>
      <c r="E4620" t="s">
        <v>8355</v>
      </c>
      <c r="I4620" s="3">
        <v>3712944.7</v>
      </c>
      <c r="J4620" s="3">
        <v>0</v>
      </c>
      <c r="K4620" s="3">
        <v>1910373306.8</v>
      </c>
      <c r="N4620" t="s">
        <v>4877</v>
      </c>
      <c r="O4620" s="9">
        <v>45694.468993055598</v>
      </c>
      <c r="P4620" t="s">
        <v>4944</v>
      </c>
      <c r="R4620" s="9"/>
      <c r="S4620" s="8" t="str">
        <f t="shared" si="144"/>
        <v/>
      </c>
      <c r="T4620" s="8" t="str">
        <f t="shared" si="145"/>
        <v/>
      </c>
    </row>
    <row r="4621" spans="1:20" x14ac:dyDescent="0.25">
      <c r="A4621" t="s">
        <v>3542</v>
      </c>
      <c r="B4621" s="7">
        <v>7906841</v>
      </c>
      <c r="C4621" s="9">
        <v>45694</v>
      </c>
      <c r="D4621" t="s">
        <v>4942</v>
      </c>
      <c r="E4621" t="s">
        <v>8356</v>
      </c>
      <c r="I4621" s="3">
        <v>2322962.2599999998</v>
      </c>
      <c r="J4621" s="3">
        <v>0</v>
      </c>
      <c r="K4621" s="3">
        <v>1912696269.0599999</v>
      </c>
      <c r="N4621" t="s">
        <v>4877</v>
      </c>
      <c r="O4621" s="9">
        <v>45694.469050925902</v>
      </c>
      <c r="P4621" t="s">
        <v>4944</v>
      </c>
      <c r="R4621" s="9"/>
      <c r="S4621" s="8" t="str">
        <f t="shared" si="144"/>
        <v/>
      </c>
      <c r="T4621" s="8" t="str">
        <f t="shared" si="145"/>
        <v/>
      </c>
    </row>
    <row r="4622" spans="1:20" x14ac:dyDescent="0.25">
      <c r="A4622" t="s">
        <v>3542</v>
      </c>
      <c r="B4622" s="7">
        <v>7906842</v>
      </c>
      <c r="C4622" s="9">
        <v>45694</v>
      </c>
      <c r="D4622" t="s">
        <v>4874</v>
      </c>
      <c r="E4622" t="s">
        <v>8357</v>
      </c>
      <c r="F4622" t="s">
        <v>8358</v>
      </c>
      <c r="I4622" s="3">
        <v>0</v>
      </c>
      <c r="J4622" s="3">
        <v>64283.57</v>
      </c>
      <c r="K4622" s="3">
        <v>1912631985.49</v>
      </c>
      <c r="N4622" t="s">
        <v>4877</v>
      </c>
      <c r="O4622" s="9">
        <v>45694.4690625</v>
      </c>
      <c r="P4622" t="s">
        <v>5290</v>
      </c>
      <c r="R4622" s="9"/>
      <c r="S4622" s="8" t="str">
        <f t="shared" si="144"/>
        <v/>
      </c>
      <c r="T4622" s="8" t="str">
        <f t="shared" si="145"/>
        <v/>
      </c>
    </row>
    <row r="4623" spans="1:20" x14ac:dyDescent="0.25">
      <c r="A4623" t="s">
        <v>3542</v>
      </c>
      <c r="B4623" s="7">
        <v>7906846</v>
      </c>
      <c r="C4623" s="9">
        <v>45694</v>
      </c>
      <c r="D4623" t="s">
        <v>4874</v>
      </c>
      <c r="E4623" t="s">
        <v>8359</v>
      </c>
      <c r="F4623" t="s">
        <v>8360</v>
      </c>
      <c r="I4623" s="3">
        <v>0</v>
      </c>
      <c r="J4623" s="3">
        <v>850287.9</v>
      </c>
      <c r="K4623" s="3">
        <v>1911781697.5899999</v>
      </c>
      <c r="N4623" t="s">
        <v>4877</v>
      </c>
      <c r="O4623" s="9">
        <v>45694.469837962999</v>
      </c>
      <c r="P4623" t="s">
        <v>5290</v>
      </c>
      <c r="R4623" s="9"/>
      <c r="S4623" s="8" t="str">
        <f t="shared" si="144"/>
        <v/>
      </c>
      <c r="T4623" s="8" t="str">
        <f t="shared" si="145"/>
        <v/>
      </c>
    </row>
    <row r="4624" spans="1:20" x14ac:dyDescent="0.25">
      <c r="A4624" t="s">
        <v>3542</v>
      </c>
      <c r="B4624" s="7">
        <v>7906847</v>
      </c>
      <c r="C4624" s="9">
        <v>45694</v>
      </c>
      <c r="D4624" t="s">
        <v>4874</v>
      </c>
      <c r="E4624" t="s">
        <v>8361</v>
      </c>
      <c r="F4624" t="s">
        <v>8362</v>
      </c>
      <c r="I4624" s="3">
        <v>0</v>
      </c>
      <c r="J4624" s="3">
        <v>910535.85</v>
      </c>
      <c r="K4624" s="3">
        <v>1910871161.74</v>
      </c>
      <c r="N4624" t="s">
        <v>4877</v>
      </c>
      <c r="O4624" s="9">
        <v>45694.4706365741</v>
      </c>
      <c r="P4624" t="s">
        <v>5290</v>
      </c>
      <c r="R4624" s="9"/>
      <c r="S4624" s="8" t="str">
        <f t="shared" si="144"/>
        <v/>
      </c>
      <c r="T4624" s="8" t="str">
        <f t="shared" si="145"/>
        <v/>
      </c>
    </row>
    <row r="4625" spans="1:20" x14ac:dyDescent="0.25">
      <c r="A4625" t="s">
        <v>3542</v>
      </c>
      <c r="B4625" s="7">
        <v>7906849</v>
      </c>
      <c r="C4625" s="9">
        <v>45694</v>
      </c>
      <c r="D4625" t="s">
        <v>4874</v>
      </c>
      <c r="E4625" t="s">
        <v>8363</v>
      </c>
      <c r="F4625" t="s">
        <v>4876</v>
      </c>
      <c r="I4625" s="3">
        <v>0</v>
      </c>
      <c r="J4625" s="3">
        <v>326260.38</v>
      </c>
      <c r="K4625" s="3">
        <v>1910544901.3599999</v>
      </c>
      <c r="N4625" t="s">
        <v>4877</v>
      </c>
      <c r="O4625" s="9">
        <v>45694.470972222203</v>
      </c>
      <c r="P4625" t="s">
        <v>26</v>
      </c>
      <c r="R4625" s="9"/>
      <c r="S4625" s="8" t="str">
        <f t="shared" si="144"/>
        <v/>
      </c>
      <c r="T4625" s="8" t="str">
        <f t="shared" si="145"/>
        <v/>
      </c>
    </row>
    <row r="4626" spans="1:20" x14ac:dyDescent="0.25">
      <c r="A4626" t="s">
        <v>3542</v>
      </c>
      <c r="B4626" s="7">
        <v>7906851</v>
      </c>
      <c r="C4626" s="9">
        <v>45694</v>
      </c>
      <c r="D4626" t="s">
        <v>4874</v>
      </c>
      <c r="E4626" t="s">
        <v>8364</v>
      </c>
      <c r="F4626" t="s">
        <v>8365</v>
      </c>
      <c r="I4626" s="3">
        <v>0</v>
      </c>
      <c r="J4626" s="3">
        <v>575975.5</v>
      </c>
      <c r="K4626" s="3">
        <v>1909968925.8599999</v>
      </c>
      <c r="N4626" t="s">
        <v>4877</v>
      </c>
      <c r="O4626" s="9">
        <v>45694.471377314803</v>
      </c>
      <c r="P4626" t="s">
        <v>5290</v>
      </c>
      <c r="R4626" s="9"/>
      <c r="S4626" s="8" t="str">
        <f t="shared" si="144"/>
        <v/>
      </c>
      <c r="T4626" s="8" t="str">
        <f t="shared" si="145"/>
        <v/>
      </c>
    </row>
    <row r="4627" spans="1:20" x14ac:dyDescent="0.25">
      <c r="A4627" t="s">
        <v>3542</v>
      </c>
      <c r="B4627" s="7">
        <v>7906852</v>
      </c>
      <c r="C4627" s="9">
        <v>45694</v>
      </c>
      <c r="D4627" t="s">
        <v>4874</v>
      </c>
      <c r="E4627" t="s">
        <v>8366</v>
      </c>
      <c r="F4627" t="s">
        <v>8367</v>
      </c>
      <c r="I4627" s="3">
        <v>0</v>
      </c>
      <c r="J4627" s="3">
        <v>402889.8</v>
      </c>
      <c r="K4627" s="3">
        <v>1909566036.0599999</v>
      </c>
      <c r="N4627" t="s">
        <v>4877</v>
      </c>
      <c r="O4627" s="9">
        <v>45694.472106481502</v>
      </c>
      <c r="P4627" t="s">
        <v>5290</v>
      </c>
      <c r="R4627" s="9"/>
      <c r="S4627" s="8" t="str">
        <f t="shared" si="144"/>
        <v/>
      </c>
      <c r="T4627" s="8" t="str">
        <f t="shared" si="14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B1D4A-AD7B-486D-9B44-E3C377A41E44}">
  <sheetPr filterMode="1"/>
  <dimension ref="A1:P5042"/>
  <sheetViews>
    <sheetView showGridLines="0" zoomScale="85" zoomScaleNormal="85" workbookViewId="0">
      <pane ySplit="12" topLeftCell="A2625" activePane="bottomLeft" state="frozen"/>
      <selection activeCell="I20" sqref="I20"/>
      <selection pane="bottomLeft" activeCell="B2628" sqref="B2628"/>
    </sheetView>
  </sheetViews>
  <sheetFormatPr baseColWidth="10" defaultRowHeight="15" x14ac:dyDescent="0.25"/>
  <cols>
    <col min="1" max="1" width="11.42578125" style="7"/>
    <col min="4" max="4" width="34.28515625" customWidth="1"/>
    <col min="10" max="12" width="15.140625" style="6" bestFit="1" customWidth="1"/>
    <col min="13" max="13" width="15.140625" bestFit="1" customWidth="1"/>
    <col min="16" max="16" width="16" bestFit="1" customWidth="1"/>
  </cols>
  <sheetData>
    <row r="1" spans="1:16" x14ac:dyDescent="0.25">
      <c r="A1" s="7" t="s">
        <v>8369</v>
      </c>
    </row>
    <row r="2" spans="1:16" x14ac:dyDescent="0.25">
      <c r="A2" s="7" t="s">
        <v>3527</v>
      </c>
      <c r="B2" t="s">
        <v>2395</v>
      </c>
      <c r="C2" t="s">
        <v>3528</v>
      </c>
      <c r="D2" t="s">
        <v>3529</v>
      </c>
      <c r="E2" t="s">
        <v>3530</v>
      </c>
      <c r="F2" t="s">
        <v>3531</v>
      </c>
      <c r="G2" t="s">
        <v>5</v>
      </c>
      <c r="H2" t="s">
        <v>3532</v>
      </c>
      <c r="I2" t="s">
        <v>3533</v>
      </c>
      <c r="J2" s="6" t="s">
        <v>3534</v>
      </c>
      <c r="K2" s="6" t="s">
        <v>3535</v>
      </c>
      <c r="L2" s="6" t="s">
        <v>3536</v>
      </c>
      <c r="M2" t="s">
        <v>3537</v>
      </c>
      <c r="N2" t="s">
        <v>2396</v>
      </c>
      <c r="O2" t="s">
        <v>8</v>
      </c>
      <c r="P2" t="s">
        <v>3538</v>
      </c>
    </row>
    <row r="3" spans="1:16" ht="14.25" hidden="1" customHeight="1" x14ac:dyDescent="0.25">
      <c r="A3" s="7">
        <v>7892529</v>
      </c>
      <c r="B3" s="1">
        <v>45628</v>
      </c>
      <c r="C3" t="s">
        <v>3539</v>
      </c>
      <c r="D3" t="s">
        <v>3636</v>
      </c>
      <c r="E3" t="s">
        <v>3541</v>
      </c>
      <c r="F3" s="2">
        <v>1131001</v>
      </c>
      <c r="G3" t="s">
        <v>3542</v>
      </c>
      <c r="J3" s="6">
        <v>0</v>
      </c>
      <c r="K3" s="6">
        <v>10444079.91</v>
      </c>
      <c r="L3" s="6">
        <v>0</v>
      </c>
      <c r="M3" s="3">
        <v>10444079.91</v>
      </c>
      <c r="N3" t="s">
        <v>3541</v>
      </c>
      <c r="O3" t="s">
        <v>368</v>
      </c>
      <c r="P3" s="9">
        <v>45628.3690740741</v>
      </c>
    </row>
    <row r="4" spans="1:16" hidden="1" x14ac:dyDescent="0.25">
      <c r="A4" s="7">
        <v>7892529</v>
      </c>
      <c r="B4" s="1">
        <v>45628</v>
      </c>
      <c r="C4" t="s">
        <v>3539</v>
      </c>
      <c r="D4" t="s">
        <v>3636</v>
      </c>
      <c r="E4" t="s">
        <v>3541</v>
      </c>
      <c r="F4" s="2">
        <v>2111008</v>
      </c>
      <c r="G4" t="s">
        <v>3543</v>
      </c>
      <c r="J4" s="6">
        <v>10444079.91</v>
      </c>
      <c r="K4" s="6">
        <v>0</v>
      </c>
      <c r="L4" s="6">
        <v>10444079.91</v>
      </c>
      <c r="M4" s="3">
        <v>0</v>
      </c>
      <c r="N4" t="s">
        <v>3541</v>
      </c>
      <c r="O4" t="s">
        <v>368</v>
      </c>
      <c r="P4" s="9">
        <v>45628.3690740741</v>
      </c>
    </row>
    <row r="5" spans="1:16" hidden="1" x14ac:dyDescent="0.25">
      <c r="A5" s="7">
        <v>7892530</v>
      </c>
      <c r="B5" s="1">
        <v>45628</v>
      </c>
      <c r="C5" t="s">
        <v>3539</v>
      </c>
      <c r="D5" t="s">
        <v>3798</v>
      </c>
      <c r="E5" t="s">
        <v>3541</v>
      </c>
      <c r="F5" s="2">
        <v>1131001</v>
      </c>
      <c r="G5" t="s">
        <v>3542</v>
      </c>
      <c r="J5" s="6">
        <v>0</v>
      </c>
      <c r="K5" s="6">
        <v>524454.21</v>
      </c>
      <c r="L5" s="6">
        <v>0</v>
      </c>
      <c r="M5" s="3">
        <v>524454.21</v>
      </c>
      <c r="N5" t="s">
        <v>3541</v>
      </c>
      <c r="O5" t="s">
        <v>368</v>
      </c>
      <c r="P5" s="9">
        <v>45628.370671296303</v>
      </c>
    </row>
    <row r="6" spans="1:16" hidden="1" x14ac:dyDescent="0.25">
      <c r="A6" s="7">
        <v>7892530</v>
      </c>
      <c r="B6" s="1">
        <v>45628</v>
      </c>
      <c r="C6" t="s">
        <v>3539</v>
      </c>
      <c r="D6" t="s">
        <v>3798</v>
      </c>
      <c r="E6" t="s">
        <v>3541</v>
      </c>
      <c r="F6" s="2">
        <v>2111008</v>
      </c>
      <c r="G6" t="s">
        <v>3543</v>
      </c>
      <c r="J6" s="6">
        <v>524454.21</v>
      </c>
      <c r="K6" s="6">
        <v>0</v>
      </c>
      <c r="L6" s="6">
        <v>524454.21</v>
      </c>
      <c r="M6" s="3">
        <v>0</v>
      </c>
      <c r="N6" t="s">
        <v>3541</v>
      </c>
      <c r="O6" t="s">
        <v>368</v>
      </c>
      <c r="P6" s="9">
        <v>45628.370671296303</v>
      </c>
    </row>
    <row r="7" spans="1:16" hidden="1" x14ac:dyDescent="0.25">
      <c r="A7" s="7">
        <v>7892533</v>
      </c>
      <c r="B7" s="1">
        <v>45628</v>
      </c>
      <c r="C7" t="s">
        <v>3539</v>
      </c>
      <c r="D7" t="s">
        <v>8370</v>
      </c>
      <c r="E7" t="s">
        <v>3541</v>
      </c>
      <c r="F7" s="2">
        <v>1131001</v>
      </c>
      <c r="G7" t="s">
        <v>3542</v>
      </c>
      <c r="J7" s="6">
        <v>0</v>
      </c>
      <c r="K7" s="6">
        <v>1681200.96</v>
      </c>
      <c r="L7" s="6">
        <v>0</v>
      </c>
      <c r="M7" s="3">
        <v>1681200.96</v>
      </c>
      <c r="N7" t="s">
        <v>3541</v>
      </c>
      <c r="O7" t="s">
        <v>368</v>
      </c>
      <c r="P7" s="9">
        <v>45628.371354166702</v>
      </c>
    </row>
    <row r="8" spans="1:16" hidden="1" x14ac:dyDescent="0.25">
      <c r="A8" s="7">
        <v>7892533</v>
      </c>
      <c r="B8" s="1">
        <v>45628</v>
      </c>
      <c r="C8" t="s">
        <v>3539</v>
      </c>
      <c r="D8" t="s">
        <v>8370</v>
      </c>
      <c r="E8" t="s">
        <v>3541</v>
      </c>
      <c r="F8" s="2">
        <v>2111008</v>
      </c>
      <c r="G8" t="s">
        <v>3543</v>
      </c>
      <c r="J8" s="6">
        <v>1681200.96</v>
      </c>
      <c r="K8" s="6">
        <v>0</v>
      </c>
      <c r="L8" s="6">
        <v>1681200.96</v>
      </c>
      <c r="M8" s="3">
        <v>0</v>
      </c>
      <c r="N8" t="s">
        <v>3541</v>
      </c>
      <c r="O8" t="s">
        <v>368</v>
      </c>
      <c r="P8" s="9">
        <v>45628.371354166702</v>
      </c>
    </row>
    <row r="9" spans="1:16" hidden="1" x14ac:dyDescent="0.25">
      <c r="A9" s="7">
        <v>7892534</v>
      </c>
      <c r="B9" s="1">
        <v>45628</v>
      </c>
      <c r="C9" t="s">
        <v>3539</v>
      </c>
      <c r="D9" t="s">
        <v>3616</v>
      </c>
      <c r="E9" t="s">
        <v>3541</v>
      </c>
      <c r="F9" s="2">
        <v>1131001</v>
      </c>
      <c r="G9" t="s">
        <v>3542</v>
      </c>
      <c r="J9" s="6">
        <v>0</v>
      </c>
      <c r="K9" s="6">
        <v>254251.67</v>
      </c>
      <c r="L9" s="6">
        <v>0</v>
      </c>
      <c r="M9" s="3">
        <v>254251.67</v>
      </c>
      <c r="N9" t="s">
        <v>3541</v>
      </c>
      <c r="O9" t="s">
        <v>368</v>
      </c>
      <c r="P9" s="9">
        <v>45628.372488425899</v>
      </c>
    </row>
    <row r="10" spans="1:16" hidden="1" x14ac:dyDescent="0.25">
      <c r="A10" s="7">
        <v>7892534</v>
      </c>
      <c r="B10" s="1">
        <v>45628</v>
      </c>
      <c r="C10" t="s">
        <v>3539</v>
      </c>
      <c r="D10" t="s">
        <v>3616</v>
      </c>
      <c r="E10" t="s">
        <v>3541</v>
      </c>
      <c r="F10" s="2">
        <v>2111008</v>
      </c>
      <c r="G10" t="s">
        <v>3543</v>
      </c>
      <c r="J10" s="6">
        <v>254251.67</v>
      </c>
      <c r="K10" s="6">
        <v>0</v>
      </c>
      <c r="L10" s="6">
        <v>254251.67</v>
      </c>
      <c r="M10" s="3">
        <v>0</v>
      </c>
      <c r="N10" t="s">
        <v>3541</v>
      </c>
      <c r="O10" t="s">
        <v>368</v>
      </c>
      <c r="P10" s="9">
        <v>45628.372488425899</v>
      </c>
    </row>
    <row r="11" spans="1:16" hidden="1" x14ac:dyDescent="0.25">
      <c r="A11" s="7">
        <v>7892537</v>
      </c>
      <c r="B11" s="1">
        <v>45628</v>
      </c>
      <c r="C11" t="s">
        <v>3539</v>
      </c>
      <c r="D11" t="s">
        <v>3581</v>
      </c>
      <c r="E11" t="s">
        <v>3541</v>
      </c>
      <c r="F11" s="2">
        <v>1131001</v>
      </c>
      <c r="G11" t="s">
        <v>3542</v>
      </c>
      <c r="J11" s="6">
        <v>0</v>
      </c>
      <c r="K11" s="6">
        <v>24904786.149999999</v>
      </c>
      <c r="L11" s="6">
        <v>0</v>
      </c>
      <c r="M11" s="3">
        <v>24904786.149999999</v>
      </c>
      <c r="N11" t="s">
        <v>3541</v>
      </c>
      <c r="O11" t="s">
        <v>368</v>
      </c>
      <c r="P11" s="9">
        <v>45628.373842592599</v>
      </c>
    </row>
    <row r="12" spans="1:16" hidden="1" x14ac:dyDescent="0.25">
      <c r="A12" s="7">
        <v>7892537</v>
      </c>
      <c r="B12" s="1">
        <v>45628</v>
      </c>
      <c r="C12" t="s">
        <v>3539</v>
      </c>
      <c r="D12" t="s">
        <v>3581</v>
      </c>
      <c r="E12" t="s">
        <v>3541</v>
      </c>
      <c r="F12" s="2">
        <v>2111008</v>
      </c>
      <c r="G12" t="s">
        <v>3543</v>
      </c>
      <c r="J12" s="6">
        <v>24904786.149999999</v>
      </c>
      <c r="K12" s="6">
        <v>0</v>
      </c>
      <c r="L12" s="6">
        <v>24904786.149999999</v>
      </c>
      <c r="M12" s="3">
        <v>0</v>
      </c>
      <c r="N12" t="s">
        <v>3541</v>
      </c>
      <c r="O12" t="s">
        <v>368</v>
      </c>
      <c r="P12" s="9">
        <v>45628.373842592599</v>
      </c>
    </row>
    <row r="13" spans="1:16" hidden="1" x14ac:dyDescent="0.25">
      <c r="A13" s="7">
        <v>7892538</v>
      </c>
      <c r="B13" s="1">
        <v>45628</v>
      </c>
      <c r="C13" t="s">
        <v>3539</v>
      </c>
      <c r="D13" t="s">
        <v>3702</v>
      </c>
      <c r="E13" t="s">
        <v>3541</v>
      </c>
      <c r="F13" s="2">
        <v>1131001</v>
      </c>
      <c r="G13" t="s">
        <v>3542</v>
      </c>
      <c r="J13" s="6">
        <v>0</v>
      </c>
      <c r="K13" s="6">
        <v>9459795.0899999999</v>
      </c>
      <c r="L13" s="6">
        <v>0</v>
      </c>
      <c r="M13" s="3">
        <v>9459795.0899999999</v>
      </c>
      <c r="N13" t="s">
        <v>3541</v>
      </c>
      <c r="O13" t="s">
        <v>368</v>
      </c>
      <c r="P13" s="9">
        <v>45628.374525462998</v>
      </c>
    </row>
    <row r="14" spans="1:16" hidden="1" x14ac:dyDescent="0.25">
      <c r="A14" s="7">
        <v>7892538</v>
      </c>
      <c r="B14" s="1">
        <v>45628</v>
      </c>
      <c r="C14" t="s">
        <v>3539</v>
      </c>
      <c r="D14" t="s">
        <v>3702</v>
      </c>
      <c r="E14" t="s">
        <v>3541</v>
      </c>
      <c r="F14" s="2">
        <v>2111008</v>
      </c>
      <c r="G14" t="s">
        <v>3543</v>
      </c>
      <c r="J14" s="6">
        <v>9459795.0899999999</v>
      </c>
      <c r="K14" s="6">
        <v>0</v>
      </c>
      <c r="L14" s="6">
        <v>9459795.0899999999</v>
      </c>
      <c r="M14" s="3">
        <v>0</v>
      </c>
      <c r="N14" t="s">
        <v>3541</v>
      </c>
      <c r="O14" t="s">
        <v>368</v>
      </c>
      <c r="P14" s="9">
        <v>45628.374525462998</v>
      </c>
    </row>
    <row r="15" spans="1:16" hidden="1" x14ac:dyDescent="0.25">
      <c r="A15" s="7">
        <v>7892540</v>
      </c>
      <c r="B15" s="1">
        <v>45628</v>
      </c>
      <c r="C15" t="s">
        <v>3539</v>
      </c>
      <c r="D15" t="s">
        <v>3693</v>
      </c>
      <c r="E15" t="s">
        <v>3541</v>
      </c>
      <c r="F15" s="2">
        <v>1131001</v>
      </c>
      <c r="G15" t="s">
        <v>3542</v>
      </c>
      <c r="J15" s="6">
        <v>0</v>
      </c>
      <c r="K15" s="6">
        <v>376195.99</v>
      </c>
      <c r="L15" s="6">
        <v>0</v>
      </c>
      <c r="M15" s="3">
        <v>376195.99</v>
      </c>
      <c r="N15" t="s">
        <v>3541</v>
      </c>
      <c r="O15" t="s">
        <v>368</v>
      </c>
      <c r="P15" s="9">
        <v>45628.376805555599</v>
      </c>
    </row>
    <row r="16" spans="1:16" hidden="1" x14ac:dyDescent="0.25">
      <c r="A16" s="7">
        <v>7892540</v>
      </c>
      <c r="B16" s="1">
        <v>45628</v>
      </c>
      <c r="C16" t="s">
        <v>3539</v>
      </c>
      <c r="D16" t="s">
        <v>3693</v>
      </c>
      <c r="E16" t="s">
        <v>3541</v>
      </c>
      <c r="F16" s="2">
        <v>2111008</v>
      </c>
      <c r="G16" t="s">
        <v>3543</v>
      </c>
      <c r="J16" s="6">
        <v>376195.99</v>
      </c>
      <c r="K16" s="6">
        <v>0</v>
      </c>
      <c r="L16" s="6">
        <v>376195.99</v>
      </c>
      <c r="M16" s="3">
        <v>0</v>
      </c>
      <c r="N16" t="s">
        <v>3541</v>
      </c>
      <c r="O16" t="s">
        <v>368</v>
      </c>
      <c r="P16" s="9">
        <v>45628.376805555599</v>
      </c>
    </row>
    <row r="17" spans="1:16" hidden="1" x14ac:dyDescent="0.25">
      <c r="A17" s="7">
        <v>7892541</v>
      </c>
      <c r="B17" s="1">
        <v>45628</v>
      </c>
      <c r="C17" t="s">
        <v>3539</v>
      </c>
      <c r="D17" t="s">
        <v>3600</v>
      </c>
      <c r="E17" t="s">
        <v>3541</v>
      </c>
      <c r="F17" s="2">
        <v>1131001</v>
      </c>
      <c r="G17" t="s">
        <v>3542</v>
      </c>
      <c r="J17" s="6">
        <v>181.15</v>
      </c>
      <c r="K17" s="6">
        <v>0</v>
      </c>
      <c r="L17" s="6">
        <v>181.15</v>
      </c>
      <c r="M17" s="3">
        <v>0</v>
      </c>
      <c r="N17" t="s">
        <v>3541</v>
      </c>
      <c r="O17" t="s">
        <v>20</v>
      </c>
      <c r="P17" s="9">
        <v>45628.377719907403</v>
      </c>
    </row>
    <row r="18" spans="1:16" hidden="1" x14ac:dyDescent="0.25">
      <c r="A18" s="7">
        <v>7892541</v>
      </c>
      <c r="B18" s="1">
        <v>45628</v>
      </c>
      <c r="C18" t="s">
        <v>3539</v>
      </c>
      <c r="D18" t="s">
        <v>3600</v>
      </c>
      <c r="E18" t="s">
        <v>3541</v>
      </c>
      <c r="F18" s="2">
        <v>6130002</v>
      </c>
      <c r="G18" t="s">
        <v>3544</v>
      </c>
      <c r="H18" t="s">
        <v>3545</v>
      </c>
      <c r="I18" t="s">
        <v>3546</v>
      </c>
      <c r="J18" s="6">
        <v>0</v>
      </c>
      <c r="K18" s="6">
        <v>181.15</v>
      </c>
      <c r="L18" s="6">
        <v>0</v>
      </c>
      <c r="M18" s="3">
        <v>181.15</v>
      </c>
      <c r="N18" t="s">
        <v>3541</v>
      </c>
      <c r="O18" t="s">
        <v>20</v>
      </c>
      <c r="P18" s="9">
        <v>45628.377719907403</v>
      </c>
    </row>
    <row r="19" spans="1:16" hidden="1" x14ac:dyDescent="0.25">
      <c r="A19" s="7">
        <v>7892542</v>
      </c>
      <c r="B19" s="1">
        <v>45628</v>
      </c>
      <c r="C19" t="s">
        <v>3539</v>
      </c>
      <c r="D19" t="s">
        <v>3738</v>
      </c>
      <c r="E19" t="s">
        <v>3541</v>
      </c>
      <c r="F19" s="2">
        <v>1131001</v>
      </c>
      <c r="G19" t="s">
        <v>3542</v>
      </c>
      <c r="J19" s="6">
        <v>0</v>
      </c>
      <c r="K19" s="6">
        <v>17000</v>
      </c>
      <c r="L19" s="6">
        <v>0</v>
      </c>
      <c r="M19" s="3">
        <v>17000</v>
      </c>
      <c r="N19" t="s">
        <v>3541</v>
      </c>
      <c r="O19" t="s">
        <v>368</v>
      </c>
      <c r="P19" s="9">
        <v>45628.378298611096</v>
      </c>
    </row>
    <row r="20" spans="1:16" hidden="1" x14ac:dyDescent="0.25">
      <c r="A20" s="7">
        <v>7892542</v>
      </c>
      <c r="B20" s="1">
        <v>45628</v>
      </c>
      <c r="C20" t="s">
        <v>3539</v>
      </c>
      <c r="D20" t="s">
        <v>3738</v>
      </c>
      <c r="E20" t="s">
        <v>3541</v>
      </c>
      <c r="F20" s="2">
        <v>2111008</v>
      </c>
      <c r="G20" t="s">
        <v>3543</v>
      </c>
      <c r="J20" s="6">
        <v>17000</v>
      </c>
      <c r="K20" s="6">
        <v>0</v>
      </c>
      <c r="L20" s="6">
        <v>17000</v>
      </c>
      <c r="M20" s="3">
        <v>0</v>
      </c>
      <c r="N20" t="s">
        <v>3541</v>
      </c>
      <c r="O20" t="s">
        <v>368</v>
      </c>
      <c r="P20" s="9">
        <v>45628.378298611096</v>
      </c>
    </row>
    <row r="21" spans="1:16" hidden="1" x14ac:dyDescent="0.25">
      <c r="A21" s="7">
        <v>7892546</v>
      </c>
      <c r="B21" s="1">
        <v>45628</v>
      </c>
      <c r="C21" t="s">
        <v>3539</v>
      </c>
      <c r="D21" t="s">
        <v>3593</v>
      </c>
      <c r="E21" t="s">
        <v>3541</v>
      </c>
      <c r="F21" s="2">
        <v>1115009</v>
      </c>
      <c r="G21" t="s">
        <v>3610</v>
      </c>
      <c r="J21" s="6">
        <v>107863869.05</v>
      </c>
      <c r="K21" s="6">
        <v>0</v>
      </c>
      <c r="L21" s="6">
        <v>107863869.05</v>
      </c>
      <c r="M21" s="3">
        <v>0</v>
      </c>
      <c r="N21" t="s">
        <v>3541</v>
      </c>
      <c r="O21" t="s">
        <v>20</v>
      </c>
      <c r="P21" s="9">
        <v>45628.381539351903</v>
      </c>
    </row>
    <row r="22" spans="1:16" hidden="1" x14ac:dyDescent="0.25">
      <c r="A22" s="7">
        <v>7892546</v>
      </c>
      <c r="B22" s="1">
        <v>45628</v>
      </c>
      <c r="C22" t="s">
        <v>3539</v>
      </c>
      <c r="D22" t="s">
        <v>3593</v>
      </c>
      <c r="E22" t="s">
        <v>3541</v>
      </c>
      <c r="F22" s="2">
        <v>1131001</v>
      </c>
      <c r="G22" t="s">
        <v>3542</v>
      </c>
      <c r="J22" s="6">
        <v>0</v>
      </c>
      <c r="K22" s="6">
        <v>107863869.05</v>
      </c>
      <c r="L22" s="6">
        <v>0</v>
      </c>
      <c r="M22" s="3">
        <v>107863869.05</v>
      </c>
      <c r="N22" t="s">
        <v>3541</v>
      </c>
      <c r="O22" t="s">
        <v>20</v>
      </c>
      <c r="P22" s="9">
        <v>45628.381539351903</v>
      </c>
    </row>
    <row r="23" spans="1:16" hidden="1" x14ac:dyDescent="0.25">
      <c r="A23" s="7">
        <v>7892547</v>
      </c>
      <c r="B23" s="1">
        <v>45628</v>
      </c>
      <c r="C23" t="s">
        <v>3539</v>
      </c>
      <c r="D23" t="s">
        <v>3615</v>
      </c>
      <c r="E23" t="s">
        <v>3541</v>
      </c>
      <c r="F23" s="2">
        <v>1115009</v>
      </c>
      <c r="G23" t="s">
        <v>3610</v>
      </c>
      <c r="J23" s="6">
        <v>51895285.439999998</v>
      </c>
      <c r="K23" s="6">
        <v>0</v>
      </c>
      <c r="L23" s="6">
        <v>51895285.439999998</v>
      </c>
      <c r="M23" s="3">
        <v>0</v>
      </c>
      <c r="N23" t="s">
        <v>3541</v>
      </c>
      <c r="O23" t="s">
        <v>20</v>
      </c>
      <c r="P23" s="9">
        <v>45628.382280092599</v>
      </c>
    </row>
    <row r="24" spans="1:16" hidden="1" x14ac:dyDescent="0.25">
      <c r="A24" s="7">
        <v>7892547</v>
      </c>
      <c r="B24" s="1">
        <v>45628</v>
      </c>
      <c r="C24" t="s">
        <v>3539</v>
      </c>
      <c r="D24" t="s">
        <v>3615</v>
      </c>
      <c r="E24" t="s">
        <v>3541</v>
      </c>
      <c r="F24" s="2">
        <v>1131001</v>
      </c>
      <c r="G24" t="s">
        <v>3542</v>
      </c>
      <c r="J24" s="6">
        <v>0</v>
      </c>
      <c r="K24" s="6">
        <v>51895285.439999998</v>
      </c>
      <c r="L24" s="6">
        <v>0</v>
      </c>
      <c r="M24" s="3">
        <v>51895285.439999998</v>
      </c>
      <c r="N24" t="s">
        <v>3541</v>
      </c>
      <c r="O24" t="s">
        <v>20</v>
      </c>
      <c r="P24" s="9">
        <v>45628.382280092599</v>
      </c>
    </row>
    <row r="25" spans="1:16" hidden="1" x14ac:dyDescent="0.25">
      <c r="A25" s="7">
        <v>7892550</v>
      </c>
      <c r="B25" s="1">
        <v>45628</v>
      </c>
      <c r="C25" t="s">
        <v>3539</v>
      </c>
      <c r="D25" t="s">
        <v>3775</v>
      </c>
      <c r="E25" t="s">
        <v>3541</v>
      </c>
      <c r="F25" s="2">
        <v>1115009</v>
      </c>
      <c r="G25" t="s">
        <v>3610</v>
      </c>
      <c r="J25" s="6">
        <v>3221070.96</v>
      </c>
      <c r="K25" s="6">
        <v>0</v>
      </c>
      <c r="L25" s="6">
        <v>3221070.96</v>
      </c>
      <c r="M25" s="3">
        <v>0</v>
      </c>
      <c r="N25" t="s">
        <v>3541</v>
      </c>
      <c r="O25" t="s">
        <v>20</v>
      </c>
      <c r="P25" s="9">
        <v>45628.383750000001</v>
      </c>
    </row>
    <row r="26" spans="1:16" hidden="1" x14ac:dyDescent="0.25">
      <c r="A26" s="7">
        <v>7892550</v>
      </c>
      <c r="B26" s="1">
        <v>45628</v>
      </c>
      <c r="C26" t="s">
        <v>3539</v>
      </c>
      <c r="D26" t="s">
        <v>3775</v>
      </c>
      <c r="E26" t="s">
        <v>3541</v>
      </c>
      <c r="F26" s="2">
        <v>1131001</v>
      </c>
      <c r="G26" t="s">
        <v>3542</v>
      </c>
      <c r="J26" s="6">
        <v>0</v>
      </c>
      <c r="K26" s="6">
        <v>3221070.96</v>
      </c>
      <c r="L26" s="6">
        <v>0</v>
      </c>
      <c r="M26" s="3">
        <v>3221070.96</v>
      </c>
      <c r="N26" t="s">
        <v>3541</v>
      </c>
      <c r="O26" t="s">
        <v>20</v>
      </c>
      <c r="P26" s="9">
        <v>45628.383750000001</v>
      </c>
    </row>
    <row r="27" spans="1:16" hidden="1" x14ac:dyDescent="0.25">
      <c r="A27" s="7">
        <v>7892553</v>
      </c>
      <c r="B27" s="1">
        <v>45628</v>
      </c>
      <c r="C27" t="s">
        <v>3539</v>
      </c>
      <c r="D27" t="s">
        <v>8371</v>
      </c>
      <c r="E27" t="s">
        <v>3541</v>
      </c>
      <c r="F27" s="2">
        <v>1115009</v>
      </c>
      <c r="G27" t="s">
        <v>3610</v>
      </c>
      <c r="J27" s="6">
        <v>10300092.33</v>
      </c>
      <c r="K27" s="6">
        <v>0</v>
      </c>
      <c r="L27" s="6">
        <v>10300092.33</v>
      </c>
      <c r="M27" s="3">
        <v>0</v>
      </c>
      <c r="N27" t="s">
        <v>3541</v>
      </c>
      <c r="O27" t="s">
        <v>20</v>
      </c>
      <c r="P27" s="9">
        <v>45628.3844328704</v>
      </c>
    </row>
    <row r="28" spans="1:16" hidden="1" x14ac:dyDescent="0.25">
      <c r="A28" s="7">
        <v>7892553</v>
      </c>
      <c r="B28" s="1">
        <v>45628</v>
      </c>
      <c r="C28" t="s">
        <v>3539</v>
      </c>
      <c r="D28" t="s">
        <v>8371</v>
      </c>
      <c r="E28" t="s">
        <v>3541</v>
      </c>
      <c r="F28" s="2">
        <v>1131001</v>
      </c>
      <c r="G28" t="s">
        <v>3542</v>
      </c>
      <c r="J28" s="6">
        <v>0</v>
      </c>
      <c r="K28" s="6">
        <v>10300092.33</v>
      </c>
      <c r="L28" s="6">
        <v>0</v>
      </c>
      <c r="M28" s="3">
        <v>10300092.33</v>
      </c>
      <c r="N28" t="s">
        <v>3541</v>
      </c>
      <c r="O28" t="s">
        <v>20</v>
      </c>
      <c r="P28" s="9">
        <v>45628.3844328704</v>
      </c>
    </row>
    <row r="29" spans="1:16" hidden="1" x14ac:dyDescent="0.25">
      <c r="A29" s="7">
        <v>7892555</v>
      </c>
      <c r="B29" s="1">
        <v>45628</v>
      </c>
      <c r="C29" t="s">
        <v>3539</v>
      </c>
      <c r="D29" t="s">
        <v>3686</v>
      </c>
      <c r="E29" t="s">
        <v>3541</v>
      </c>
      <c r="F29" s="2">
        <v>1131001</v>
      </c>
      <c r="G29" t="s">
        <v>3542</v>
      </c>
      <c r="J29" s="6">
        <v>0</v>
      </c>
      <c r="K29" s="6">
        <v>612419.67000000004</v>
      </c>
      <c r="L29" s="6">
        <v>0</v>
      </c>
      <c r="M29" s="3">
        <v>612419.67000000004</v>
      </c>
      <c r="N29" t="s">
        <v>3541</v>
      </c>
      <c r="O29" t="s">
        <v>368</v>
      </c>
      <c r="P29" s="9">
        <v>45628.385092592602</v>
      </c>
    </row>
    <row r="30" spans="1:16" hidden="1" x14ac:dyDescent="0.25">
      <c r="A30" s="7">
        <v>7892555</v>
      </c>
      <c r="B30" s="1">
        <v>45628</v>
      </c>
      <c r="C30" t="s">
        <v>3539</v>
      </c>
      <c r="D30" t="s">
        <v>3686</v>
      </c>
      <c r="E30" t="s">
        <v>3541</v>
      </c>
      <c r="F30" s="2">
        <v>2111008</v>
      </c>
      <c r="G30" t="s">
        <v>3543</v>
      </c>
      <c r="J30" s="6">
        <v>612419.67000000004</v>
      </c>
      <c r="K30" s="6">
        <v>0</v>
      </c>
      <c r="L30" s="6">
        <v>612419.67000000004</v>
      </c>
      <c r="M30" s="3">
        <v>0</v>
      </c>
      <c r="N30" t="s">
        <v>3541</v>
      </c>
      <c r="O30" t="s">
        <v>368</v>
      </c>
      <c r="P30" s="9">
        <v>45628.385092592602</v>
      </c>
    </row>
    <row r="31" spans="1:16" hidden="1" x14ac:dyDescent="0.25">
      <c r="A31" s="7">
        <v>7892557</v>
      </c>
      <c r="B31" s="1">
        <v>45628</v>
      </c>
      <c r="C31" t="s">
        <v>3539</v>
      </c>
      <c r="D31" t="s">
        <v>3654</v>
      </c>
      <c r="E31" t="s">
        <v>3541</v>
      </c>
      <c r="F31" s="2">
        <v>1131001</v>
      </c>
      <c r="G31" t="s">
        <v>3542</v>
      </c>
      <c r="J31" s="6">
        <v>0</v>
      </c>
      <c r="K31" s="6">
        <v>235474.55</v>
      </c>
      <c r="L31" s="6">
        <v>0</v>
      </c>
      <c r="M31" s="3">
        <v>235474.55</v>
      </c>
      <c r="N31" t="s">
        <v>3541</v>
      </c>
      <c r="O31" t="s">
        <v>368</v>
      </c>
      <c r="P31" s="9">
        <v>45628.385891203703</v>
      </c>
    </row>
    <row r="32" spans="1:16" hidden="1" x14ac:dyDescent="0.25">
      <c r="A32" s="7">
        <v>7892557</v>
      </c>
      <c r="B32" s="1">
        <v>45628</v>
      </c>
      <c r="C32" t="s">
        <v>3539</v>
      </c>
      <c r="D32" t="s">
        <v>3654</v>
      </c>
      <c r="E32" t="s">
        <v>3541</v>
      </c>
      <c r="F32" s="2">
        <v>2111008</v>
      </c>
      <c r="G32" t="s">
        <v>3543</v>
      </c>
      <c r="J32" s="6">
        <v>235474.55</v>
      </c>
      <c r="K32" s="6">
        <v>0</v>
      </c>
      <c r="L32" s="6">
        <v>235474.55</v>
      </c>
      <c r="M32" s="3">
        <v>0</v>
      </c>
      <c r="N32" t="s">
        <v>3541</v>
      </c>
      <c r="O32" t="s">
        <v>368</v>
      </c>
      <c r="P32" s="9">
        <v>45628.385891203703</v>
      </c>
    </row>
    <row r="33" spans="1:16" hidden="1" x14ac:dyDescent="0.25">
      <c r="A33" s="7">
        <v>7892558</v>
      </c>
      <c r="B33" s="1">
        <v>45628</v>
      </c>
      <c r="C33" t="s">
        <v>3539</v>
      </c>
      <c r="D33" t="s">
        <v>3559</v>
      </c>
      <c r="E33" t="s">
        <v>3541</v>
      </c>
      <c r="F33" s="2">
        <v>1131001</v>
      </c>
      <c r="G33" t="s">
        <v>3542</v>
      </c>
      <c r="J33" s="6">
        <v>0</v>
      </c>
      <c r="K33" s="6">
        <v>5000000</v>
      </c>
      <c r="L33" s="6">
        <v>0</v>
      </c>
      <c r="M33" s="3">
        <v>5000000</v>
      </c>
      <c r="N33" t="s">
        <v>3541</v>
      </c>
      <c r="O33" t="s">
        <v>368</v>
      </c>
      <c r="P33" s="9">
        <v>45628.386446759301</v>
      </c>
    </row>
    <row r="34" spans="1:16" hidden="1" x14ac:dyDescent="0.25">
      <c r="A34" s="7">
        <v>7892558</v>
      </c>
      <c r="B34" s="1">
        <v>45628</v>
      </c>
      <c r="C34" t="s">
        <v>3539</v>
      </c>
      <c r="D34" t="s">
        <v>3559</v>
      </c>
      <c r="E34" t="s">
        <v>3541</v>
      </c>
      <c r="F34" s="2">
        <v>2111008</v>
      </c>
      <c r="G34" t="s">
        <v>3543</v>
      </c>
      <c r="J34" s="6">
        <v>5000000</v>
      </c>
      <c r="K34" s="6">
        <v>0</v>
      </c>
      <c r="L34" s="6">
        <v>5000000</v>
      </c>
      <c r="M34" s="3">
        <v>0</v>
      </c>
      <c r="N34" t="s">
        <v>3541</v>
      </c>
      <c r="O34" t="s">
        <v>368</v>
      </c>
      <c r="P34" s="9">
        <v>45628.386446759301</v>
      </c>
    </row>
    <row r="35" spans="1:16" hidden="1" x14ac:dyDescent="0.25">
      <c r="A35" s="7">
        <v>7892560</v>
      </c>
      <c r="B35" s="1">
        <v>45628</v>
      </c>
      <c r="C35" t="s">
        <v>3539</v>
      </c>
      <c r="D35" t="s">
        <v>3596</v>
      </c>
      <c r="E35" t="s">
        <v>3541</v>
      </c>
      <c r="F35" s="2">
        <v>1131001</v>
      </c>
      <c r="G35" t="s">
        <v>3542</v>
      </c>
      <c r="J35" s="6">
        <v>0</v>
      </c>
      <c r="K35" s="6">
        <v>12016705.550000001</v>
      </c>
      <c r="L35" s="6">
        <v>0</v>
      </c>
      <c r="M35" s="3">
        <v>12016705.550000001</v>
      </c>
      <c r="N35" t="s">
        <v>3541</v>
      </c>
      <c r="O35" t="s">
        <v>368</v>
      </c>
      <c r="P35" s="9">
        <v>45628.393761574102</v>
      </c>
    </row>
    <row r="36" spans="1:16" hidden="1" x14ac:dyDescent="0.25">
      <c r="A36" s="7">
        <v>7892560</v>
      </c>
      <c r="B36" s="1">
        <v>45628</v>
      </c>
      <c r="C36" t="s">
        <v>3539</v>
      </c>
      <c r="D36" t="s">
        <v>3596</v>
      </c>
      <c r="E36" t="s">
        <v>3541</v>
      </c>
      <c r="F36" s="2">
        <v>2111008</v>
      </c>
      <c r="G36" t="s">
        <v>3543</v>
      </c>
      <c r="J36" s="6">
        <v>12016705.550000001</v>
      </c>
      <c r="K36" s="6">
        <v>0</v>
      </c>
      <c r="L36" s="6">
        <v>12016705.550000001</v>
      </c>
      <c r="M36" s="3">
        <v>0</v>
      </c>
      <c r="N36" t="s">
        <v>3541</v>
      </c>
      <c r="O36" t="s">
        <v>368</v>
      </c>
      <c r="P36" s="9">
        <v>45628.393761574102</v>
      </c>
    </row>
    <row r="37" spans="1:16" hidden="1" x14ac:dyDescent="0.25">
      <c r="A37" s="7">
        <v>7892562</v>
      </c>
      <c r="B37" s="1">
        <v>45628</v>
      </c>
      <c r="C37" t="s">
        <v>3539</v>
      </c>
      <c r="D37" t="s">
        <v>8372</v>
      </c>
      <c r="E37" t="s">
        <v>3541</v>
      </c>
      <c r="F37" s="2">
        <v>1131001</v>
      </c>
      <c r="G37" t="s">
        <v>3542</v>
      </c>
      <c r="J37" s="6">
        <v>0</v>
      </c>
      <c r="K37" s="6">
        <v>197891</v>
      </c>
      <c r="L37" s="6">
        <v>0</v>
      </c>
      <c r="M37" s="3">
        <v>197891</v>
      </c>
      <c r="N37" t="s">
        <v>3541</v>
      </c>
      <c r="O37" t="s">
        <v>368</v>
      </c>
      <c r="P37" s="9">
        <v>45628.396481481497</v>
      </c>
    </row>
    <row r="38" spans="1:16" hidden="1" x14ac:dyDescent="0.25">
      <c r="A38" s="7">
        <v>7892562</v>
      </c>
      <c r="B38" s="1">
        <v>45628</v>
      </c>
      <c r="C38" t="s">
        <v>3539</v>
      </c>
      <c r="D38" t="s">
        <v>8372</v>
      </c>
      <c r="E38" t="s">
        <v>3541</v>
      </c>
      <c r="F38" s="2">
        <v>2111008</v>
      </c>
      <c r="G38" t="s">
        <v>3543</v>
      </c>
      <c r="J38" s="6">
        <v>197891</v>
      </c>
      <c r="K38" s="6">
        <v>0</v>
      </c>
      <c r="L38" s="6">
        <v>197891</v>
      </c>
      <c r="M38" s="3">
        <v>0</v>
      </c>
      <c r="N38" t="s">
        <v>3541</v>
      </c>
      <c r="O38" t="s">
        <v>368</v>
      </c>
      <c r="P38" s="9">
        <v>45628.396481481497</v>
      </c>
    </row>
    <row r="39" spans="1:16" hidden="1" x14ac:dyDescent="0.25">
      <c r="A39" s="7">
        <v>7892564</v>
      </c>
      <c r="B39" s="1">
        <v>45628</v>
      </c>
      <c r="C39" t="s">
        <v>3539</v>
      </c>
      <c r="D39" t="s">
        <v>3828</v>
      </c>
      <c r="E39" t="s">
        <v>3541</v>
      </c>
      <c r="F39" s="2">
        <v>1131001</v>
      </c>
      <c r="G39" t="s">
        <v>3542</v>
      </c>
      <c r="J39" s="6">
        <v>0</v>
      </c>
      <c r="K39" s="6">
        <v>614262.42000000004</v>
      </c>
      <c r="L39" s="6">
        <v>0</v>
      </c>
      <c r="M39" s="3">
        <v>614262.42000000004</v>
      </c>
      <c r="N39" t="s">
        <v>3541</v>
      </c>
      <c r="O39" t="s">
        <v>368</v>
      </c>
      <c r="P39" s="9">
        <v>45628.397870370398</v>
      </c>
    </row>
    <row r="40" spans="1:16" hidden="1" x14ac:dyDescent="0.25">
      <c r="A40" s="7">
        <v>7892564</v>
      </c>
      <c r="B40" s="1">
        <v>45628</v>
      </c>
      <c r="C40" t="s">
        <v>3539</v>
      </c>
      <c r="D40" t="s">
        <v>3828</v>
      </c>
      <c r="E40" t="s">
        <v>3541</v>
      </c>
      <c r="F40" s="2">
        <v>2111008</v>
      </c>
      <c r="G40" t="s">
        <v>3543</v>
      </c>
      <c r="J40" s="6">
        <v>614262.42000000004</v>
      </c>
      <c r="K40" s="6">
        <v>0</v>
      </c>
      <c r="L40" s="6">
        <v>614262.42000000004</v>
      </c>
      <c r="M40" s="3">
        <v>0</v>
      </c>
      <c r="N40" t="s">
        <v>3541</v>
      </c>
      <c r="O40" t="s">
        <v>368</v>
      </c>
      <c r="P40" s="9">
        <v>45628.397870370398</v>
      </c>
    </row>
    <row r="41" spans="1:16" hidden="1" x14ac:dyDescent="0.25">
      <c r="A41" s="7">
        <v>7892567</v>
      </c>
      <c r="B41" s="1">
        <v>45628</v>
      </c>
      <c r="C41" t="s">
        <v>3539</v>
      </c>
      <c r="D41" t="s">
        <v>3540</v>
      </c>
      <c r="E41" t="s">
        <v>3541</v>
      </c>
      <c r="F41" s="2">
        <v>1131001</v>
      </c>
      <c r="G41" t="s">
        <v>3542</v>
      </c>
      <c r="J41" s="6">
        <v>0</v>
      </c>
      <c r="K41" s="6">
        <v>530555</v>
      </c>
      <c r="L41" s="6">
        <v>0</v>
      </c>
      <c r="M41" s="3">
        <v>530555</v>
      </c>
      <c r="N41" t="s">
        <v>3541</v>
      </c>
      <c r="O41" t="s">
        <v>368</v>
      </c>
      <c r="P41" s="9">
        <v>45628.399456018502</v>
      </c>
    </row>
    <row r="42" spans="1:16" hidden="1" x14ac:dyDescent="0.25">
      <c r="A42" s="7">
        <v>7892567</v>
      </c>
      <c r="B42" s="1">
        <v>45628</v>
      </c>
      <c r="C42" t="s">
        <v>3539</v>
      </c>
      <c r="D42" t="s">
        <v>3540</v>
      </c>
      <c r="E42" t="s">
        <v>3541</v>
      </c>
      <c r="F42" s="2">
        <v>2111008</v>
      </c>
      <c r="G42" t="s">
        <v>3543</v>
      </c>
      <c r="J42" s="6">
        <v>150000</v>
      </c>
      <c r="K42" s="6">
        <v>0</v>
      </c>
      <c r="L42" s="6">
        <v>150000</v>
      </c>
      <c r="M42" s="3">
        <v>0</v>
      </c>
      <c r="N42" t="s">
        <v>3541</v>
      </c>
      <c r="O42" t="s">
        <v>368</v>
      </c>
      <c r="P42" s="9">
        <v>45628.399456018502</v>
      </c>
    </row>
    <row r="43" spans="1:16" hidden="1" x14ac:dyDescent="0.25">
      <c r="A43" s="7">
        <v>7892567</v>
      </c>
      <c r="B43" s="1">
        <v>45628</v>
      </c>
      <c r="C43" t="s">
        <v>3539</v>
      </c>
      <c r="D43" t="s">
        <v>3540</v>
      </c>
      <c r="E43" t="s">
        <v>3541</v>
      </c>
      <c r="F43" s="2">
        <v>2111008</v>
      </c>
      <c r="G43" t="s">
        <v>3543</v>
      </c>
      <c r="J43" s="6">
        <v>380555</v>
      </c>
      <c r="K43" s="6">
        <v>0</v>
      </c>
      <c r="L43" s="6">
        <v>380555</v>
      </c>
      <c r="M43" s="3">
        <v>0</v>
      </c>
      <c r="N43" t="s">
        <v>3541</v>
      </c>
      <c r="O43" t="s">
        <v>368</v>
      </c>
      <c r="P43" s="9">
        <v>45628.399456018502</v>
      </c>
    </row>
    <row r="44" spans="1:16" hidden="1" x14ac:dyDescent="0.25">
      <c r="A44" s="7">
        <v>7892570</v>
      </c>
      <c r="B44" s="1">
        <v>45628</v>
      </c>
      <c r="C44" t="s">
        <v>3539</v>
      </c>
      <c r="D44" t="s">
        <v>3555</v>
      </c>
      <c r="E44" t="s">
        <v>3541</v>
      </c>
      <c r="F44" s="2">
        <v>1115009</v>
      </c>
      <c r="G44" t="s">
        <v>3610</v>
      </c>
      <c r="J44" s="6">
        <v>1255184</v>
      </c>
      <c r="K44" s="6">
        <v>0</v>
      </c>
      <c r="L44" s="6">
        <v>1255184</v>
      </c>
      <c r="M44" s="3">
        <v>0</v>
      </c>
      <c r="N44" t="s">
        <v>3541</v>
      </c>
      <c r="O44" t="s">
        <v>20</v>
      </c>
      <c r="P44" s="9">
        <v>45628.399780092601</v>
      </c>
    </row>
    <row r="45" spans="1:16" hidden="1" x14ac:dyDescent="0.25">
      <c r="A45" s="7">
        <v>7892570</v>
      </c>
      <c r="B45" s="1">
        <v>45628</v>
      </c>
      <c r="C45" t="s">
        <v>3539</v>
      </c>
      <c r="D45" t="s">
        <v>3555</v>
      </c>
      <c r="E45" t="s">
        <v>3541</v>
      </c>
      <c r="F45" s="2">
        <v>1115009</v>
      </c>
      <c r="G45" t="s">
        <v>3610</v>
      </c>
      <c r="J45" s="6">
        <v>1255184</v>
      </c>
      <c r="K45" s="6">
        <v>0</v>
      </c>
      <c r="L45" s="6">
        <v>1255184</v>
      </c>
      <c r="M45" s="3">
        <v>0</v>
      </c>
      <c r="N45" t="s">
        <v>3541</v>
      </c>
      <c r="O45" t="s">
        <v>20</v>
      </c>
      <c r="P45" s="9">
        <v>45628.399780092601</v>
      </c>
    </row>
    <row r="46" spans="1:16" hidden="1" x14ac:dyDescent="0.25">
      <c r="A46" s="7">
        <v>7892570</v>
      </c>
      <c r="B46" s="1">
        <v>45628</v>
      </c>
      <c r="C46" t="s">
        <v>3539</v>
      </c>
      <c r="D46" t="s">
        <v>3555</v>
      </c>
      <c r="E46" t="s">
        <v>3541</v>
      </c>
      <c r="F46" s="2">
        <v>1115009</v>
      </c>
      <c r="G46" t="s">
        <v>3610</v>
      </c>
      <c r="J46" s="6">
        <v>1255184</v>
      </c>
      <c r="K46" s="6">
        <v>0</v>
      </c>
      <c r="L46" s="6">
        <v>1255184</v>
      </c>
      <c r="M46" s="3">
        <v>0</v>
      </c>
      <c r="N46" t="s">
        <v>3541</v>
      </c>
      <c r="O46" t="s">
        <v>20</v>
      </c>
      <c r="P46" s="9">
        <v>45628.399780092601</v>
      </c>
    </row>
    <row r="47" spans="1:16" hidden="1" x14ac:dyDescent="0.25">
      <c r="A47" s="7">
        <v>7892570</v>
      </c>
      <c r="B47" s="1">
        <v>45628</v>
      </c>
      <c r="C47" t="s">
        <v>3539</v>
      </c>
      <c r="D47" t="s">
        <v>3555</v>
      </c>
      <c r="E47" t="s">
        <v>3541</v>
      </c>
      <c r="F47" s="2">
        <v>1115009</v>
      </c>
      <c r="G47" t="s">
        <v>3610</v>
      </c>
      <c r="J47" s="6">
        <v>1255184</v>
      </c>
      <c r="K47" s="6">
        <v>0</v>
      </c>
      <c r="L47" s="6">
        <v>1255184</v>
      </c>
      <c r="M47" s="3">
        <v>0</v>
      </c>
      <c r="N47" t="s">
        <v>3541</v>
      </c>
      <c r="O47" t="s">
        <v>20</v>
      </c>
      <c r="P47" s="9">
        <v>45628.399780092601</v>
      </c>
    </row>
    <row r="48" spans="1:16" hidden="1" x14ac:dyDescent="0.25">
      <c r="A48" s="7">
        <v>7892570</v>
      </c>
      <c r="B48" s="1">
        <v>45628</v>
      </c>
      <c r="C48" t="s">
        <v>3539</v>
      </c>
      <c r="D48" t="s">
        <v>3555</v>
      </c>
      <c r="E48" t="s">
        <v>3541</v>
      </c>
      <c r="F48" s="2">
        <v>1115009</v>
      </c>
      <c r="G48" t="s">
        <v>3610</v>
      </c>
      <c r="J48" s="6">
        <v>1255184</v>
      </c>
      <c r="K48" s="6">
        <v>0</v>
      </c>
      <c r="L48" s="6">
        <v>1255184</v>
      </c>
      <c r="M48" s="3">
        <v>0</v>
      </c>
      <c r="N48" t="s">
        <v>3541</v>
      </c>
      <c r="O48" t="s">
        <v>20</v>
      </c>
      <c r="P48" s="9">
        <v>45628.399780092601</v>
      </c>
    </row>
    <row r="49" spans="1:16" hidden="1" x14ac:dyDescent="0.25">
      <c r="A49" s="7">
        <v>7892570</v>
      </c>
      <c r="B49" s="1">
        <v>45628</v>
      </c>
      <c r="C49" t="s">
        <v>3539</v>
      </c>
      <c r="D49" t="s">
        <v>3555</v>
      </c>
      <c r="E49" t="s">
        <v>3541</v>
      </c>
      <c r="F49" s="2">
        <v>1115009</v>
      </c>
      <c r="G49" t="s">
        <v>3610</v>
      </c>
      <c r="J49" s="6">
        <v>1255184</v>
      </c>
      <c r="K49" s="6">
        <v>0</v>
      </c>
      <c r="L49" s="6">
        <v>1255184</v>
      </c>
      <c r="M49" s="3">
        <v>0</v>
      </c>
      <c r="N49" t="s">
        <v>3541</v>
      </c>
      <c r="O49" t="s">
        <v>20</v>
      </c>
      <c r="P49" s="9">
        <v>45628.399780092601</v>
      </c>
    </row>
    <row r="50" spans="1:16" hidden="1" x14ac:dyDescent="0.25">
      <c r="A50" s="7">
        <v>7892570</v>
      </c>
      <c r="B50" s="1">
        <v>45628</v>
      </c>
      <c r="C50" t="s">
        <v>3539</v>
      </c>
      <c r="D50" t="s">
        <v>3555</v>
      </c>
      <c r="E50" t="s">
        <v>3541</v>
      </c>
      <c r="F50" s="2">
        <v>1115009</v>
      </c>
      <c r="G50" t="s">
        <v>3610</v>
      </c>
      <c r="J50" s="6">
        <v>1255184</v>
      </c>
      <c r="K50" s="6">
        <v>0</v>
      </c>
      <c r="L50" s="6">
        <v>1255184</v>
      </c>
      <c r="M50" s="3">
        <v>0</v>
      </c>
      <c r="N50" t="s">
        <v>3541</v>
      </c>
      <c r="O50" t="s">
        <v>20</v>
      </c>
      <c r="P50" s="9">
        <v>45628.399780092601</v>
      </c>
    </row>
    <row r="51" spans="1:16" hidden="1" x14ac:dyDescent="0.25">
      <c r="A51" s="7">
        <v>7892570</v>
      </c>
      <c r="B51" s="1">
        <v>45628</v>
      </c>
      <c r="C51" t="s">
        <v>3539</v>
      </c>
      <c r="D51" t="s">
        <v>3555</v>
      </c>
      <c r="E51" t="s">
        <v>3541</v>
      </c>
      <c r="F51" s="2">
        <v>1115009</v>
      </c>
      <c r="G51" t="s">
        <v>3610</v>
      </c>
      <c r="J51" s="6">
        <v>1255184</v>
      </c>
      <c r="K51" s="6">
        <v>0</v>
      </c>
      <c r="L51" s="6">
        <v>1255184</v>
      </c>
      <c r="M51" s="3">
        <v>0</v>
      </c>
      <c r="N51" t="s">
        <v>3541</v>
      </c>
      <c r="O51" t="s">
        <v>20</v>
      </c>
      <c r="P51" s="9">
        <v>45628.399780092601</v>
      </c>
    </row>
    <row r="52" spans="1:16" hidden="1" x14ac:dyDescent="0.25">
      <c r="A52" s="7">
        <v>7892570</v>
      </c>
      <c r="B52" s="1">
        <v>45628</v>
      </c>
      <c r="C52" t="s">
        <v>3539</v>
      </c>
      <c r="D52" t="s">
        <v>3555</v>
      </c>
      <c r="E52" t="s">
        <v>3541</v>
      </c>
      <c r="F52" s="2">
        <v>1115009</v>
      </c>
      <c r="G52" t="s">
        <v>3610</v>
      </c>
      <c r="J52" s="6">
        <v>1255184</v>
      </c>
      <c r="K52" s="6">
        <v>0</v>
      </c>
      <c r="L52" s="6">
        <v>1255184</v>
      </c>
      <c r="M52" s="3">
        <v>0</v>
      </c>
      <c r="N52" t="s">
        <v>3541</v>
      </c>
      <c r="O52" t="s">
        <v>20</v>
      </c>
      <c r="P52" s="9">
        <v>45628.399780092601</v>
      </c>
    </row>
    <row r="53" spans="1:16" hidden="1" x14ac:dyDescent="0.25">
      <c r="A53" s="7">
        <v>7892570</v>
      </c>
      <c r="B53" s="1">
        <v>45628</v>
      </c>
      <c r="C53" t="s">
        <v>3539</v>
      </c>
      <c r="D53" t="s">
        <v>3555</v>
      </c>
      <c r="E53" t="s">
        <v>3541</v>
      </c>
      <c r="F53" s="2">
        <v>1115009</v>
      </c>
      <c r="G53" t="s">
        <v>3610</v>
      </c>
      <c r="J53" s="6">
        <v>1255184</v>
      </c>
      <c r="K53" s="6">
        <v>0</v>
      </c>
      <c r="L53" s="6">
        <v>1255184</v>
      </c>
      <c r="M53" s="3">
        <v>0</v>
      </c>
      <c r="N53" t="s">
        <v>3541</v>
      </c>
      <c r="O53" t="s">
        <v>20</v>
      </c>
      <c r="P53" s="9">
        <v>45628.399780092601</v>
      </c>
    </row>
    <row r="54" spans="1:16" hidden="1" x14ac:dyDescent="0.25">
      <c r="A54" s="7">
        <v>7892570</v>
      </c>
      <c r="B54" s="1">
        <v>45628</v>
      </c>
      <c r="C54" t="s">
        <v>3539</v>
      </c>
      <c r="D54" t="s">
        <v>3555</v>
      </c>
      <c r="E54" t="s">
        <v>3541</v>
      </c>
      <c r="F54" s="2">
        <v>1115009</v>
      </c>
      <c r="G54" t="s">
        <v>3610</v>
      </c>
      <c r="J54" s="6">
        <v>1255184</v>
      </c>
      <c r="K54" s="6">
        <v>0</v>
      </c>
      <c r="L54" s="6">
        <v>1255184</v>
      </c>
      <c r="M54" s="3">
        <v>0</v>
      </c>
      <c r="N54" t="s">
        <v>3541</v>
      </c>
      <c r="O54" t="s">
        <v>20</v>
      </c>
      <c r="P54" s="9">
        <v>45628.399780092601</v>
      </c>
    </row>
    <row r="55" spans="1:16" hidden="1" x14ac:dyDescent="0.25">
      <c r="A55" s="7">
        <v>7892570</v>
      </c>
      <c r="B55" s="1">
        <v>45628</v>
      </c>
      <c r="C55" t="s">
        <v>3539</v>
      </c>
      <c r="D55" t="s">
        <v>3555</v>
      </c>
      <c r="E55" t="s">
        <v>3541</v>
      </c>
      <c r="F55" s="2">
        <v>1115009</v>
      </c>
      <c r="G55" t="s">
        <v>3610</v>
      </c>
      <c r="J55" s="6">
        <v>1255184</v>
      </c>
      <c r="K55" s="6">
        <v>0</v>
      </c>
      <c r="L55" s="6">
        <v>1255184</v>
      </c>
      <c r="M55" s="3">
        <v>0</v>
      </c>
      <c r="N55" t="s">
        <v>3541</v>
      </c>
      <c r="O55" t="s">
        <v>20</v>
      </c>
      <c r="P55" s="9">
        <v>45628.399780092601</v>
      </c>
    </row>
    <row r="56" spans="1:16" hidden="1" x14ac:dyDescent="0.25">
      <c r="A56" s="7">
        <v>7892570</v>
      </c>
      <c r="B56" s="1">
        <v>45628</v>
      </c>
      <c r="C56" t="s">
        <v>3539</v>
      </c>
      <c r="D56" t="s">
        <v>3555</v>
      </c>
      <c r="E56" t="s">
        <v>3541</v>
      </c>
      <c r="F56" s="2">
        <v>1115009</v>
      </c>
      <c r="G56" t="s">
        <v>3610</v>
      </c>
      <c r="J56" s="6">
        <v>1255184</v>
      </c>
      <c r="K56" s="6">
        <v>0</v>
      </c>
      <c r="L56" s="6">
        <v>1255184</v>
      </c>
      <c r="M56" s="3">
        <v>0</v>
      </c>
      <c r="N56" t="s">
        <v>3541</v>
      </c>
      <c r="O56" t="s">
        <v>20</v>
      </c>
      <c r="P56" s="9">
        <v>45628.399780092601</v>
      </c>
    </row>
    <row r="57" spans="1:16" hidden="1" x14ac:dyDescent="0.25">
      <c r="A57" s="7">
        <v>7892570</v>
      </c>
      <c r="B57" s="1">
        <v>45628</v>
      </c>
      <c r="C57" t="s">
        <v>3539</v>
      </c>
      <c r="D57" t="s">
        <v>3555</v>
      </c>
      <c r="E57" t="s">
        <v>3541</v>
      </c>
      <c r="F57" s="2">
        <v>1115009</v>
      </c>
      <c r="G57" t="s">
        <v>3610</v>
      </c>
      <c r="J57" s="6">
        <v>1255184</v>
      </c>
      <c r="K57" s="6">
        <v>0</v>
      </c>
      <c r="L57" s="6">
        <v>1255184</v>
      </c>
      <c r="M57" s="3">
        <v>0</v>
      </c>
      <c r="N57" t="s">
        <v>3541</v>
      </c>
      <c r="O57" t="s">
        <v>20</v>
      </c>
      <c r="P57" s="9">
        <v>45628.399780092601</v>
      </c>
    </row>
    <row r="58" spans="1:16" hidden="1" x14ac:dyDescent="0.25">
      <c r="A58" s="7">
        <v>7892570</v>
      </c>
      <c r="B58" s="1">
        <v>45628</v>
      </c>
      <c r="C58" t="s">
        <v>3539</v>
      </c>
      <c r="D58" t="s">
        <v>3555</v>
      </c>
      <c r="E58" t="s">
        <v>3541</v>
      </c>
      <c r="F58" s="2">
        <v>1115009</v>
      </c>
      <c r="G58" t="s">
        <v>3610</v>
      </c>
      <c r="J58" s="6">
        <v>1255184</v>
      </c>
      <c r="K58" s="6">
        <v>0</v>
      </c>
      <c r="L58" s="6">
        <v>1255184</v>
      </c>
      <c r="M58" s="3">
        <v>0</v>
      </c>
      <c r="N58" t="s">
        <v>3541</v>
      </c>
      <c r="O58" t="s">
        <v>20</v>
      </c>
      <c r="P58" s="9">
        <v>45628.399780092601</v>
      </c>
    </row>
    <row r="59" spans="1:16" hidden="1" x14ac:dyDescent="0.25">
      <c r="A59" s="7">
        <v>7892570</v>
      </c>
      <c r="B59" s="1">
        <v>45628</v>
      </c>
      <c r="C59" t="s">
        <v>3539</v>
      </c>
      <c r="D59" t="s">
        <v>3555</v>
      </c>
      <c r="E59" t="s">
        <v>3541</v>
      </c>
      <c r="F59" s="2">
        <v>1131001</v>
      </c>
      <c r="G59" t="s">
        <v>3542</v>
      </c>
      <c r="J59" s="6">
        <v>0</v>
      </c>
      <c r="K59" s="6">
        <v>18827760</v>
      </c>
      <c r="L59" s="6">
        <v>0</v>
      </c>
      <c r="M59" s="3">
        <v>18827760</v>
      </c>
      <c r="N59" t="s">
        <v>3541</v>
      </c>
      <c r="O59" t="s">
        <v>20</v>
      </c>
      <c r="P59" s="9">
        <v>45628.399780092601</v>
      </c>
    </row>
    <row r="60" spans="1:16" hidden="1" x14ac:dyDescent="0.25">
      <c r="A60" s="7">
        <v>7892576</v>
      </c>
      <c r="B60" s="1">
        <v>45628</v>
      </c>
      <c r="C60" t="s">
        <v>3539</v>
      </c>
      <c r="D60" t="s">
        <v>3555</v>
      </c>
      <c r="E60" t="s">
        <v>3541</v>
      </c>
      <c r="F60" s="2">
        <v>1115009</v>
      </c>
      <c r="G60" t="s">
        <v>3610</v>
      </c>
      <c r="J60" s="6">
        <v>1350048</v>
      </c>
      <c r="K60" s="6">
        <v>0</v>
      </c>
      <c r="L60" s="6">
        <v>1350048</v>
      </c>
      <c r="M60" s="3">
        <v>0</v>
      </c>
      <c r="N60" t="s">
        <v>3541</v>
      </c>
      <c r="O60" t="s">
        <v>20</v>
      </c>
      <c r="P60" s="9">
        <v>45628.403611111098</v>
      </c>
    </row>
    <row r="61" spans="1:16" hidden="1" x14ac:dyDescent="0.25">
      <c r="A61" s="7">
        <v>7892576</v>
      </c>
      <c r="B61" s="1">
        <v>45628</v>
      </c>
      <c r="C61" t="s">
        <v>3539</v>
      </c>
      <c r="D61" t="s">
        <v>3555</v>
      </c>
      <c r="E61" t="s">
        <v>3541</v>
      </c>
      <c r="F61" s="2">
        <v>1115009</v>
      </c>
      <c r="G61" t="s">
        <v>3610</v>
      </c>
      <c r="J61" s="6">
        <v>1350048</v>
      </c>
      <c r="K61" s="6">
        <v>0</v>
      </c>
      <c r="L61" s="6">
        <v>1350048</v>
      </c>
      <c r="M61" s="3">
        <v>0</v>
      </c>
      <c r="N61" t="s">
        <v>3541</v>
      </c>
      <c r="O61" t="s">
        <v>20</v>
      </c>
      <c r="P61" s="9">
        <v>45628.403611111098</v>
      </c>
    </row>
    <row r="62" spans="1:16" hidden="1" x14ac:dyDescent="0.25">
      <c r="A62" s="7">
        <v>7892576</v>
      </c>
      <c r="B62" s="1">
        <v>45628</v>
      </c>
      <c r="C62" t="s">
        <v>3539</v>
      </c>
      <c r="D62" t="s">
        <v>3555</v>
      </c>
      <c r="E62" t="s">
        <v>3541</v>
      </c>
      <c r="F62" s="2">
        <v>1115009</v>
      </c>
      <c r="G62" t="s">
        <v>3610</v>
      </c>
      <c r="J62" s="6">
        <v>1350048</v>
      </c>
      <c r="K62" s="6">
        <v>0</v>
      </c>
      <c r="L62" s="6">
        <v>1350048</v>
      </c>
      <c r="M62" s="3">
        <v>0</v>
      </c>
      <c r="N62" t="s">
        <v>3541</v>
      </c>
      <c r="O62" t="s">
        <v>20</v>
      </c>
      <c r="P62" s="9">
        <v>45628.403611111098</v>
      </c>
    </row>
    <row r="63" spans="1:16" hidden="1" x14ac:dyDescent="0.25">
      <c r="A63" s="7">
        <v>7892576</v>
      </c>
      <c r="B63" s="1">
        <v>45628</v>
      </c>
      <c r="C63" t="s">
        <v>3539</v>
      </c>
      <c r="D63" t="s">
        <v>3555</v>
      </c>
      <c r="E63" t="s">
        <v>3541</v>
      </c>
      <c r="F63" s="2">
        <v>1115009</v>
      </c>
      <c r="G63" t="s">
        <v>3610</v>
      </c>
      <c r="J63" s="6">
        <v>1350048</v>
      </c>
      <c r="K63" s="6">
        <v>0</v>
      </c>
      <c r="L63" s="6">
        <v>1350048</v>
      </c>
      <c r="M63" s="3">
        <v>0</v>
      </c>
      <c r="N63" t="s">
        <v>3541</v>
      </c>
      <c r="O63" t="s">
        <v>20</v>
      </c>
      <c r="P63" s="9">
        <v>45628.403611111098</v>
      </c>
    </row>
    <row r="64" spans="1:16" hidden="1" x14ac:dyDescent="0.25">
      <c r="A64" s="7">
        <v>7892576</v>
      </c>
      <c r="B64" s="1">
        <v>45628</v>
      </c>
      <c r="C64" t="s">
        <v>3539</v>
      </c>
      <c r="D64" t="s">
        <v>3555</v>
      </c>
      <c r="E64" t="s">
        <v>3541</v>
      </c>
      <c r="F64" s="2">
        <v>1115009</v>
      </c>
      <c r="G64" t="s">
        <v>3610</v>
      </c>
      <c r="J64" s="6">
        <v>1350048</v>
      </c>
      <c r="K64" s="6">
        <v>0</v>
      </c>
      <c r="L64" s="6">
        <v>1350048</v>
      </c>
      <c r="M64" s="3">
        <v>0</v>
      </c>
      <c r="N64" t="s">
        <v>3541</v>
      </c>
      <c r="O64" t="s">
        <v>20</v>
      </c>
      <c r="P64" s="9">
        <v>45628.403611111098</v>
      </c>
    </row>
    <row r="65" spans="1:16" hidden="1" x14ac:dyDescent="0.25">
      <c r="A65" s="7">
        <v>7892576</v>
      </c>
      <c r="B65" s="1">
        <v>45628</v>
      </c>
      <c r="C65" t="s">
        <v>3539</v>
      </c>
      <c r="D65" t="s">
        <v>3555</v>
      </c>
      <c r="E65" t="s">
        <v>3541</v>
      </c>
      <c r="F65" s="2">
        <v>1115009</v>
      </c>
      <c r="G65" t="s">
        <v>3610</v>
      </c>
      <c r="J65" s="6">
        <v>1350048</v>
      </c>
      <c r="K65" s="6">
        <v>0</v>
      </c>
      <c r="L65" s="6">
        <v>1350048</v>
      </c>
      <c r="M65" s="3">
        <v>0</v>
      </c>
      <c r="N65" t="s">
        <v>3541</v>
      </c>
      <c r="O65" t="s">
        <v>20</v>
      </c>
      <c r="P65" s="9">
        <v>45628.403611111098</v>
      </c>
    </row>
    <row r="66" spans="1:16" hidden="1" x14ac:dyDescent="0.25">
      <c r="A66" s="7">
        <v>7892576</v>
      </c>
      <c r="B66" s="1">
        <v>45628</v>
      </c>
      <c r="C66" t="s">
        <v>3539</v>
      </c>
      <c r="D66" t="s">
        <v>3555</v>
      </c>
      <c r="E66" t="s">
        <v>3541</v>
      </c>
      <c r="F66" s="2">
        <v>1115009</v>
      </c>
      <c r="G66" t="s">
        <v>3610</v>
      </c>
      <c r="J66" s="6">
        <v>1350048</v>
      </c>
      <c r="K66" s="6">
        <v>0</v>
      </c>
      <c r="L66" s="6">
        <v>1350048</v>
      </c>
      <c r="M66" s="3">
        <v>0</v>
      </c>
      <c r="N66" t="s">
        <v>3541</v>
      </c>
      <c r="O66" t="s">
        <v>20</v>
      </c>
      <c r="P66" s="9">
        <v>45628.403611111098</v>
      </c>
    </row>
    <row r="67" spans="1:16" hidden="1" x14ac:dyDescent="0.25">
      <c r="A67" s="7">
        <v>7892576</v>
      </c>
      <c r="B67" s="1">
        <v>45628</v>
      </c>
      <c r="C67" t="s">
        <v>3539</v>
      </c>
      <c r="D67" t="s">
        <v>3555</v>
      </c>
      <c r="E67" t="s">
        <v>3541</v>
      </c>
      <c r="F67" s="2">
        <v>1115009</v>
      </c>
      <c r="G67" t="s">
        <v>3610</v>
      </c>
      <c r="J67" s="6">
        <v>1350048</v>
      </c>
      <c r="K67" s="6">
        <v>0</v>
      </c>
      <c r="L67" s="6">
        <v>1350048</v>
      </c>
      <c r="M67" s="3">
        <v>0</v>
      </c>
      <c r="N67" t="s">
        <v>3541</v>
      </c>
      <c r="O67" t="s">
        <v>20</v>
      </c>
      <c r="P67" s="9">
        <v>45628.403611111098</v>
      </c>
    </row>
    <row r="68" spans="1:16" hidden="1" x14ac:dyDescent="0.25">
      <c r="A68" s="7">
        <v>7892576</v>
      </c>
      <c r="B68" s="1">
        <v>45628</v>
      </c>
      <c r="C68" t="s">
        <v>3539</v>
      </c>
      <c r="D68" t="s">
        <v>3555</v>
      </c>
      <c r="E68" t="s">
        <v>3541</v>
      </c>
      <c r="F68" s="2">
        <v>1115009</v>
      </c>
      <c r="G68" t="s">
        <v>3610</v>
      </c>
      <c r="J68" s="6">
        <v>1350048</v>
      </c>
      <c r="K68" s="6">
        <v>0</v>
      </c>
      <c r="L68" s="6">
        <v>1350048</v>
      </c>
      <c r="M68" s="3">
        <v>0</v>
      </c>
      <c r="N68" t="s">
        <v>3541</v>
      </c>
      <c r="O68" t="s">
        <v>20</v>
      </c>
      <c r="P68" s="9">
        <v>45628.403611111098</v>
      </c>
    </row>
    <row r="69" spans="1:16" hidden="1" x14ac:dyDescent="0.25">
      <c r="A69" s="7">
        <v>7892576</v>
      </c>
      <c r="B69" s="1">
        <v>45628</v>
      </c>
      <c r="C69" t="s">
        <v>3539</v>
      </c>
      <c r="D69" t="s">
        <v>3555</v>
      </c>
      <c r="E69" t="s">
        <v>3541</v>
      </c>
      <c r="F69" s="2">
        <v>1115009</v>
      </c>
      <c r="G69" t="s">
        <v>3610</v>
      </c>
      <c r="J69" s="6">
        <v>1350048</v>
      </c>
      <c r="K69" s="6">
        <v>0</v>
      </c>
      <c r="L69" s="6">
        <v>1350048</v>
      </c>
      <c r="M69" s="3">
        <v>0</v>
      </c>
      <c r="N69" t="s">
        <v>3541</v>
      </c>
      <c r="O69" t="s">
        <v>20</v>
      </c>
      <c r="P69" s="9">
        <v>45628.403611111098</v>
      </c>
    </row>
    <row r="70" spans="1:16" hidden="1" x14ac:dyDescent="0.25">
      <c r="A70" s="7">
        <v>7892576</v>
      </c>
      <c r="B70" s="1">
        <v>45628</v>
      </c>
      <c r="C70" t="s">
        <v>3539</v>
      </c>
      <c r="D70" t="s">
        <v>3555</v>
      </c>
      <c r="E70" t="s">
        <v>3541</v>
      </c>
      <c r="F70" s="2">
        <v>1115009</v>
      </c>
      <c r="G70" t="s">
        <v>3610</v>
      </c>
      <c r="J70" s="6">
        <v>1350048</v>
      </c>
      <c r="K70" s="6">
        <v>0</v>
      </c>
      <c r="L70" s="6">
        <v>1350048</v>
      </c>
      <c r="M70" s="3">
        <v>0</v>
      </c>
      <c r="N70" t="s">
        <v>3541</v>
      </c>
      <c r="O70" t="s">
        <v>20</v>
      </c>
      <c r="P70" s="9">
        <v>45628.403611111098</v>
      </c>
    </row>
    <row r="71" spans="1:16" hidden="1" x14ac:dyDescent="0.25">
      <c r="A71" s="7">
        <v>7892576</v>
      </c>
      <c r="B71" s="1">
        <v>45628</v>
      </c>
      <c r="C71" t="s">
        <v>3539</v>
      </c>
      <c r="D71" t="s">
        <v>3555</v>
      </c>
      <c r="E71" t="s">
        <v>3541</v>
      </c>
      <c r="F71" s="2">
        <v>1115009</v>
      </c>
      <c r="G71" t="s">
        <v>3610</v>
      </c>
      <c r="J71" s="6">
        <v>1350048</v>
      </c>
      <c r="K71" s="6">
        <v>0</v>
      </c>
      <c r="L71" s="6">
        <v>1350048</v>
      </c>
      <c r="M71" s="3">
        <v>0</v>
      </c>
      <c r="N71" t="s">
        <v>3541</v>
      </c>
      <c r="O71" t="s">
        <v>20</v>
      </c>
      <c r="P71" s="9">
        <v>45628.403611111098</v>
      </c>
    </row>
    <row r="72" spans="1:16" hidden="1" x14ac:dyDescent="0.25">
      <c r="A72" s="7">
        <v>7892576</v>
      </c>
      <c r="B72" s="1">
        <v>45628</v>
      </c>
      <c r="C72" t="s">
        <v>3539</v>
      </c>
      <c r="D72" t="s">
        <v>3555</v>
      </c>
      <c r="E72" t="s">
        <v>3541</v>
      </c>
      <c r="F72" s="2">
        <v>1115009</v>
      </c>
      <c r="G72" t="s">
        <v>3610</v>
      </c>
      <c r="J72" s="6">
        <v>1350048</v>
      </c>
      <c r="K72" s="6">
        <v>0</v>
      </c>
      <c r="L72" s="6">
        <v>1350048</v>
      </c>
      <c r="M72" s="3">
        <v>0</v>
      </c>
      <c r="N72" t="s">
        <v>3541</v>
      </c>
      <c r="O72" t="s">
        <v>20</v>
      </c>
      <c r="P72" s="9">
        <v>45628.403611111098</v>
      </c>
    </row>
    <row r="73" spans="1:16" hidden="1" x14ac:dyDescent="0.25">
      <c r="A73" s="7">
        <v>7892576</v>
      </c>
      <c r="B73" s="1">
        <v>45628</v>
      </c>
      <c r="C73" t="s">
        <v>3539</v>
      </c>
      <c r="D73" t="s">
        <v>3555</v>
      </c>
      <c r="E73" t="s">
        <v>3541</v>
      </c>
      <c r="F73" s="2">
        <v>1115009</v>
      </c>
      <c r="G73" t="s">
        <v>3610</v>
      </c>
      <c r="J73" s="6">
        <v>1350048</v>
      </c>
      <c r="K73" s="6">
        <v>0</v>
      </c>
      <c r="L73" s="6">
        <v>1350048</v>
      </c>
      <c r="M73" s="3">
        <v>0</v>
      </c>
      <c r="N73" t="s">
        <v>3541</v>
      </c>
      <c r="O73" t="s">
        <v>20</v>
      </c>
      <c r="P73" s="9">
        <v>45628.403611111098</v>
      </c>
    </row>
    <row r="74" spans="1:16" hidden="1" x14ac:dyDescent="0.25">
      <c r="A74" s="7">
        <v>7892576</v>
      </c>
      <c r="B74" s="1">
        <v>45628</v>
      </c>
      <c r="C74" t="s">
        <v>3539</v>
      </c>
      <c r="D74" t="s">
        <v>3555</v>
      </c>
      <c r="E74" t="s">
        <v>3541</v>
      </c>
      <c r="F74" s="2">
        <v>1115009</v>
      </c>
      <c r="G74" t="s">
        <v>3610</v>
      </c>
      <c r="J74" s="6">
        <v>1350048</v>
      </c>
      <c r="K74" s="6">
        <v>0</v>
      </c>
      <c r="L74" s="6">
        <v>1350048</v>
      </c>
      <c r="M74" s="3">
        <v>0</v>
      </c>
      <c r="N74" t="s">
        <v>3541</v>
      </c>
      <c r="O74" t="s">
        <v>20</v>
      </c>
      <c r="P74" s="9">
        <v>45628.403611111098</v>
      </c>
    </row>
    <row r="75" spans="1:16" hidden="1" x14ac:dyDescent="0.25">
      <c r="A75" s="7">
        <v>7892576</v>
      </c>
      <c r="B75" s="1">
        <v>45628</v>
      </c>
      <c r="C75" t="s">
        <v>3539</v>
      </c>
      <c r="D75" t="s">
        <v>3555</v>
      </c>
      <c r="E75" t="s">
        <v>3541</v>
      </c>
      <c r="F75" s="2">
        <v>1131001</v>
      </c>
      <c r="G75" t="s">
        <v>3542</v>
      </c>
      <c r="J75" s="6">
        <v>0</v>
      </c>
      <c r="K75" s="6">
        <v>20250720</v>
      </c>
      <c r="L75" s="6">
        <v>0</v>
      </c>
      <c r="M75" s="3">
        <v>20250720</v>
      </c>
      <c r="N75" t="s">
        <v>3541</v>
      </c>
      <c r="O75" t="s">
        <v>20</v>
      </c>
      <c r="P75" s="9">
        <v>45628.403611111098</v>
      </c>
    </row>
    <row r="76" spans="1:16" hidden="1" x14ac:dyDescent="0.25">
      <c r="A76" s="7">
        <v>7892586</v>
      </c>
      <c r="B76" s="1">
        <v>45628</v>
      </c>
      <c r="C76" t="s">
        <v>3539</v>
      </c>
      <c r="D76" t="s">
        <v>3555</v>
      </c>
      <c r="E76" t="s">
        <v>3541</v>
      </c>
      <c r="F76" s="2">
        <v>1115009</v>
      </c>
      <c r="G76" t="s">
        <v>3610</v>
      </c>
      <c r="J76" s="6">
        <v>5020736</v>
      </c>
      <c r="K76" s="6">
        <v>0</v>
      </c>
      <c r="L76" s="6">
        <v>5020736</v>
      </c>
      <c r="M76" s="3">
        <v>0</v>
      </c>
      <c r="N76" t="s">
        <v>3541</v>
      </c>
      <c r="O76" t="s">
        <v>20</v>
      </c>
      <c r="P76" s="9">
        <v>45628.414525462998</v>
      </c>
    </row>
    <row r="77" spans="1:16" hidden="1" x14ac:dyDescent="0.25">
      <c r="A77" s="7">
        <v>7892586</v>
      </c>
      <c r="B77" s="1">
        <v>45628</v>
      </c>
      <c r="C77" t="s">
        <v>3539</v>
      </c>
      <c r="D77" t="s">
        <v>3555</v>
      </c>
      <c r="E77" t="s">
        <v>3541</v>
      </c>
      <c r="F77" s="2">
        <v>1115009</v>
      </c>
      <c r="G77" t="s">
        <v>3610</v>
      </c>
      <c r="J77" s="6">
        <v>5020736</v>
      </c>
      <c r="K77" s="6">
        <v>0</v>
      </c>
      <c r="L77" s="6">
        <v>5020736</v>
      </c>
      <c r="M77" s="3">
        <v>0</v>
      </c>
      <c r="N77" t="s">
        <v>3541</v>
      </c>
      <c r="O77" t="s">
        <v>20</v>
      </c>
      <c r="P77" s="9">
        <v>45628.414525462998</v>
      </c>
    </row>
    <row r="78" spans="1:16" hidden="1" x14ac:dyDescent="0.25">
      <c r="A78" s="7">
        <v>7892586</v>
      </c>
      <c r="B78" s="1">
        <v>45628</v>
      </c>
      <c r="C78" t="s">
        <v>3539</v>
      </c>
      <c r="D78" t="s">
        <v>3555</v>
      </c>
      <c r="E78" t="s">
        <v>3541</v>
      </c>
      <c r="F78" s="2">
        <v>1115009</v>
      </c>
      <c r="G78" t="s">
        <v>3610</v>
      </c>
      <c r="J78" s="6">
        <v>5020736</v>
      </c>
      <c r="K78" s="6">
        <v>0</v>
      </c>
      <c r="L78" s="6">
        <v>5020736</v>
      </c>
      <c r="M78" s="3">
        <v>0</v>
      </c>
      <c r="N78" t="s">
        <v>3541</v>
      </c>
      <c r="O78" t="s">
        <v>20</v>
      </c>
      <c r="P78" s="9">
        <v>45628.414525462998</v>
      </c>
    </row>
    <row r="79" spans="1:16" hidden="1" x14ac:dyDescent="0.25">
      <c r="A79" s="7">
        <v>7892586</v>
      </c>
      <c r="B79" s="1">
        <v>45628</v>
      </c>
      <c r="C79" t="s">
        <v>3539</v>
      </c>
      <c r="D79" t="s">
        <v>3555</v>
      </c>
      <c r="E79" t="s">
        <v>3541</v>
      </c>
      <c r="F79" s="2">
        <v>1115009</v>
      </c>
      <c r="G79" t="s">
        <v>3610</v>
      </c>
      <c r="J79" s="6">
        <v>5020736</v>
      </c>
      <c r="K79" s="6">
        <v>0</v>
      </c>
      <c r="L79" s="6">
        <v>5020736</v>
      </c>
      <c r="M79" s="3">
        <v>0</v>
      </c>
      <c r="N79" t="s">
        <v>3541</v>
      </c>
      <c r="O79" t="s">
        <v>20</v>
      </c>
      <c r="P79" s="9">
        <v>45628.414525462998</v>
      </c>
    </row>
    <row r="80" spans="1:16" hidden="1" x14ac:dyDescent="0.25">
      <c r="A80" s="7">
        <v>7892586</v>
      </c>
      <c r="B80" s="1">
        <v>45628</v>
      </c>
      <c r="C80" t="s">
        <v>3539</v>
      </c>
      <c r="D80" t="s">
        <v>3555</v>
      </c>
      <c r="E80" t="s">
        <v>3541</v>
      </c>
      <c r="F80" s="2">
        <v>1115009</v>
      </c>
      <c r="G80" t="s">
        <v>3610</v>
      </c>
      <c r="J80" s="6">
        <v>5020736</v>
      </c>
      <c r="K80" s="6">
        <v>0</v>
      </c>
      <c r="L80" s="6">
        <v>5020736</v>
      </c>
      <c r="M80" s="3">
        <v>0</v>
      </c>
      <c r="N80" t="s">
        <v>3541</v>
      </c>
      <c r="O80" t="s">
        <v>20</v>
      </c>
      <c r="P80" s="9">
        <v>45628.414525462998</v>
      </c>
    </row>
    <row r="81" spans="1:16" hidden="1" x14ac:dyDescent="0.25">
      <c r="A81" s="7">
        <v>7892586</v>
      </c>
      <c r="B81" s="1">
        <v>45628</v>
      </c>
      <c r="C81" t="s">
        <v>3539</v>
      </c>
      <c r="D81" t="s">
        <v>3555</v>
      </c>
      <c r="E81" t="s">
        <v>3541</v>
      </c>
      <c r="F81" s="2">
        <v>1115009</v>
      </c>
      <c r="G81" t="s">
        <v>3610</v>
      </c>
      <c r="J81" s="6">
        <v>5020736</v>
      </c>
      <c r="K81" s="6">
        <v>0</v>
      </c>
      <c r="L81" s="6">
        <v>5020736</v>
      </c>
      <c r="M81" s="3">
        <v>0</v>
      </c>
      <c r="N81" t="s">
        <v>3541</v>
      </c>
      <c r="O81" t="s">
        <v>20</v>
      </c>
      <c r="P81" s="9">
        <v>45628.414525462998</v>
      </c>
    </row>
    <row r="82" spans="1:16" hidden="1" x14ac:dyDescent="0.25">
      <c r="A82" s="7">
        <v>7892586</v>
      </c>
      <c r="B82" s="1">
        <v>45628</v>
      </c>
      <c r="C82" t="s">
        <v>3539</v>
      </c>
      <c r="D82" t="s">
        <v>3555</v>
      </c>
      <c r="E82" t="s">
        <v>3541</v>
      </c>
      <c r="F82" s="2">
        <v>1115009</v>
      </c>
      <c r="G82" t="s">
        <v>3610</v>
      </c>
      <c r="J82" s="6">
        <v>5020736</v>
      </c>
      <c r="K82" s="6">
        <v>0</v>
      </c>
      <c r="L82" s="6">
        <v>5020736</v>
      </c>
      <c r="M82" s="3">
        <v>0</v>
      </c>
      <c r="N82" t="s">
        <v>3541</v>
      </c>
      <c r="O82" t="s">
        <v>20</v>
      </c>
      <c r="P82" s="9">
        <v>45628.414525462998</v>
      </c>
    </row>
    <row r="83" spans="1:16" hidden="1" x14ac:dyDescent="0.25">
      <c r="A83" s="7">
        <v>7892586</v>
      </c>
      <c r="B83" s="1">
        <v>45628</v>
      </c>
      <c r="C83" t="s">
        <v>3539</v>
      </c>
      <c r="D83" t="s">
        <v>3555</v>
      </c>
      <c r="E83" t="s">
        <v>3541</v>
      </c>
      <c r="F83" s="2">
        <v>1115009</v>
      </c>
      <c r="G83" t="s">
        <v>3610</v>
      </c>
      <c r="J83" s="6">
        <v>5020736</v>
      </c>
      <c r="K83" s="6">
        <v>0</v>
      </c>
      <c r="L83" s="6">
        <v>5020736</v>
      </c>
      <c r="M83" s="3">
        <v>0</v>
      </c>
      <c r="N83" t="s">
        <v>3541</v>
      </c>
      <c r="O83" t="s">
        <v>20</v>
      </c>
      <c r="P83" s="9">
        <v>45628.414525462998</v>
      </c>
    </row>
    <row r="84" spans="1:16" hidden="1" x14ac:dyDescent="0.25">
      <c r="A84" s="7">
        <v>7892586</v>
      </c>
      <c r="B84" s="1">
        <v>45628</v>
      </c>
      <c r="C84" t="s">
        <v>3539</v>
      </c>
      <c r="D84" t="s">
        <v>3555</v>
      </c>
      <c r="E84" t="s">
        <v>3541</v>
      </c>
      <c r="F84" s="2">
        <v>1115009</v>
      </c>
      <c r="G84" t="s">
        <v>3610</v>
      </c>
      <c r="J84" s="6">
        <v>5020736</v>
      </c>
      <c r="K84" s="6">
        <v>0</v>
      </c>
      <c r="L84" s="6">
        <v>5020736</v>
      </c>
      <c r="M84" s="3">
        <v>0</v>
      </c>
      <c r="N84" t="s">
        <v>3541</v>
      </c>
      <c r="O84" t="s">
        <v>20</v>
      </c>
      <c r="P84" s="9">
        <v>45628.414525462998</v>
      </c>
    </row>
    <row r="85" spans="1:16" hidden="1" x14ac:dyDescent="0.25">
      <c r="A85" s="7">
        <v>7892586</v>
      </c>
      <c r="B85" s="1">
        <v>45628</v>
      </c>
      <c r="C85" t="s">
        <v>3539</v>
      </c>
      <c r="D85" t="s">
        <v>3555</v>
      </c>
      <c r="E85" t="s">
        <v>3541</v>
      </c>
      <c r="F85" s="2">
        <v>1115009</v>
      </c>
      <c r="G85" t="s">
        <v>3610</v>
      </c>
      <c r="J85" s="6">
        <v>5020736</v>
      </c>
      <c r="K85" s="6">
        <v>0</v>
      </c>
      <c r="L85" s="6">
        <v>5020736</v>
      </c>
      <c r="M85" s="3">
        <v>0</v>
      </c>
      <c r="N85" t="s">
        <v>3541</v>
      </c>
      <c r="O85" t="s">
        <v>20</v>
      </c>
      <c r="P85" s="9">
        <v>45628.414525462998</v>
      </c>
    </row>
    <row r="86" spans="1:16" hidden="1" x14ac:dyDescent="0.25">
      <c r="A86" s="7">
        <v>7892586</v>
      </c>
      <c r="B86" s="1">
        <v>45628</v>
      </c>
      <c r="C86" t="s">
        <v>3539</v>
      </c>
      <c r="D86" t="s">
        <v>3555</v>
      </c>
      <c r="E86" t="s">
        <v>3541</v>
      </c>
      <c r="F86" s="2">
        <v>1115009</v>
      </c>
      <c r="G86" t="s">
        <v>3610</v>
      </c>
      <c r="J86" s="6">
        <v>5020736</v>
      </c>
      <c r="K86" s="6">
        <v>0</v>
      </c>
      <c r="L86" s="6">
        <v>5020736</v>
      </c>
      <c r="M86" s="3">
        <v>0</v>
      </c>
      <c r="N86" t="s">
        <v>3541</v>
      </c>
      <c r="O86" t="s">
        <v>20</v>
      </c>
      <c r="P86" s="9">
        <v>45628.414525462998</v>
      </c>
    </row>
    <row r="87" spans="1:16" hidden="1" x14ac:dyDescent="0.25">
      <c r="A87" s="7">
        <v>7892586</v>
      </c>
      <c r="B87" s="1">
        <v>45628</v>
      </c>
      <c r="C87" t="s">
        <v>3539</v>
      </c>
      <c r="D87" t="s">
        <v>3555</v>
      </c>
      <c r="E87" t="s">
        <v>3541</v>
      </c>
      <c r="F87" s="2">
        <v>1115009</v>
      </c>
      <c r="G87" t="s">
        <v>3610</v>
      </c>
      <c r="J87" s="6">
        <v>5020736</v>
      </c>
      <c r="K87" s="6">
        <v>0</v>
      </c>
      <c r="L87" s="6">
        <v>5020736</v>
      </c>
      <c r="M87" s="3">
        <v>0</v>
      </c>
      <c r="N87" t="s">
        <v>3541</v>
      </c>
      <c r="O87" t="s">
        <v>20</v>
      </c>
      <c r="P87" s="9">
        <v>45628.414525462998</v>
      </c>
    </row>
    <row r="88" spans="1:16" hidden="1" x14ac:dyDescent="0.25">
      <c r="A88" s="7">
        <v>7892586</v>
      </c>
      <c r="B88" s="1">
        <v>45628</v>
      </c>
      <c r="C88" t="s">
        <v>3539</v>
      </c>
      <c r="D88" t="s">
        <v>3555</v>
      </c>
      <c r="E88" t="s">
        <v>3541</v>
      </c>
      <c r="F88" s="2">
        <v>1115009</v>
      </c>
      <c r="G88" t="s">
        <v>3610</v>
      </c>
      <c r="J88" s="6">
        <v>5020736</v>
      </c>
      <c r="K88" s="6">
        <v>0</v>
      </c>
      <c r="L88" s="6">
        <v>5020736</v>
      </c>
      <c r="M88" s="3">
        <v>0</v>
      </c>
      <c r="N88" t="s">
        <v>3541</v>
      </c>
      <c r="O88" t="s">
        <v>20</v>
      </c>
      <c r="P88" s="9">
        <v>45628.414525462998</v>
      </c>
    </row>
    <row r="89" spans="1:16" hidden="1" x14ac:dyDescent="0.25">
      <c r="A89" s="7">
        <v>7892586</v>
      </c>
      <c r="B89" s="1">
        <v>45628</v>
      </c>
      <c r="C89" t="s">
        <v>3539</v>
      </c>
      <c r="D89" t="s">
        <v>3555</v>
      </c>
      <c r="E89" t="s">
        <v>3541</v>
      </c>
      <c r="F89" s="2">
        <v>1115009</v>
      </c>
      <c r="G89" t="s">
        <v>3610</v>
      </c>
      <c r="J89" s="6">
        <v>5020736</v>
      </c>
      <c r="K89" s="6">
        <v>0</v>
      </c>
      <c r="L89" s="6">
        <v>5020736</v>
      </c>
      <c r="M89" s="3">
        <v>0</v>
      </c>
      <c r="N89" t="s">
        <v>3541</v>
      </c>
      <c r="O89" t="s">
        <v>20</v>
      </c>
      <c r="P89" s="9">
        <v>45628.414525462998</v>
      </c>
    </row>
    <row r="90" spans="1:16" hidden="1" x14ac:dyDescent="0.25">
      <c r="A90" s="7">
        <v>7892586</v>
      </c>
      <c r="B90" s="1">
        <v>45628</v>
      </c>
      <c r="C90" t="s">
        <v>3539</v>
      </c>
      <c r="D90" t="s">
        <v>3555</v>
      </c>
      <c r="E90" t="s">
        <v>3541</v>
      </c>
      <c r="F90" s="2">
        <v>1115009</v>
      </c>
      <c r="G90" t="s">
        <v>3610</v>
      </c>
      <c r="J90" s="6">
        <v>5020736</v>
      </c>
      <c r="K90" s="6">
        <v>0</v>
      </c>
      <c r="L90" s="6">
        <v>5020736</v>
      </c>
      <c r="M90" s="3">
        <v>0</v>
      </c>
      <c r="N90" t="s">
        <v>3541</v>
      </c>
      <c r="O90" t="s">
        <v>20</v>
      </c>
      <c r="P90" s="9">
        <v>45628.414525462998</v>
      </c>
    </row>
    <row r="91" spans="1:16" hidden="1" x14ac:dyDescent="0.25">
      <c r="A91" s="7">
        <v>7892586</v>
      </c>
      <c r="B91" s="1">
        <v>45628</v>
      </c>
      <c r="C91" t="s">
        <v>3539</v>
      </c>
      <c r="D91" t="s">
        <v>3555</v>
      </c>
      <c r="E91" t="s">
        <v>3541</v>
      </c>
      <c r="F91" s="2">
        <v>1131001</v>
      </c>
      <c r="G91" t="s">
        <v>3542</v>
      </c>
      <c r="J91" s="6">
        <v>0</v>
      </c>
      <c r="K91" s="6">
        <v>75311040</v>
      </c>
      <c r="L91" s="6">
        <v>0</v>
      </c>
      <c r="M91" s="3">
        <v>75311040</v>
      </c>
      <c r="N91" t="s">
        <v>3541</v>
      </c>
      <c r="O91" t="s">
        <v>20</v>
      </c>
      <c r="P91" s="9">
        <v>45628.414525462998</v>
      </c>
    </row>
    <row r="92" spans="1:16" hidden="1" x14ac:dyDescent="0.25">
      <c r="A92" s="7">
        <v>7892600</v>
      </c>
      <c r="B92" s="1">
        <v>45628</v>
      </c>
      <c r="C92" t="s">
        <v>3539</v>
      </c>
      <c r="D92" t="s">
        <v>3555</v>
      </c>
      <c r="E92" t="s">
        <v>3541</v>
      </c>
      <c r="F92" s="2">
        <v>1115009</v>
      </c>
      <c r="G92" t="s">
        <v>3610</v>
      </c>
      <c r="J92" s="6">
        <v>1469955.07</v>
      </c>
      <c r="K92" s="6">
        <v>0</v>
      </c>
      <c r="L92" s="6">
        <v>1469955.07</v>
      </c>
      <c r="M92" s="3">
        <v>0</v>
      </c>
      <c r="N92" t="s">
        <v>3541</v>
      </c>
      <c r="O92" t="s">
        <v>20</v>
      </c>
      <c r="P92" s="9">
        <v>45628.421817129602</v>
      </c>
    </row>
    <row r="93" spans="1:16" hidden="1" x14ac:dyDescent="0.25">
      <c r="A93" s="7">
        <v>7892600</v>
      </c>
      <c r="B93" s="1">
        <v>45628</v>
      </c>
      <c r="C93" t="s">
        <v>3539</v>
      </c>
      <c r="D93" t="s">
        <v>3555</v>
      </c>
      <c r="E93" t="s">
        <v>3541</v>
      </c>
      <c r="F93" s="2">
        <v>1115009</v>
      </c>
      <c r="G93" t="s">
        <v>3610</v>
      </c>
      <c r="J93" s="6">
        <v>1469955.07</v>
      </c>
      <c r="K93" s="6">
        <v>0</v>
      </c>
      <c r="L93" s="6">
        <v>1469955.07</v>
      </c>
      <c r="M93" s="3">
        <v>0</v>
      </c>
      <c r="N93" t="s">
        <v>3541</v>
      </c>
      <c r="O93" t="s">
        <v>20</v>
      </c>
      <c r="P93" s="9">
        <v>45628.421817129602</v>
      </c>
    </row>
    <row r="94" spans="1:16" hidden="1" x14ac:dyDescent="0.25">
      <c r="A94" s="7">
        <v>7892600</v>
      </c>
      <c r="B94" s="1">
        <v>45628</v>
      </c>
      <c r="C94" t="s">
        <v>3539</v>
      </c>
      <c r="D94" t="s">
        <v>3555</v>
      </c>
      <c r="E94" t="s">
        <v>3541</v>
      </c>
      <c r="F94" s="2">
        <v>1115009</v>
      </c>
      <c r="G94" t="s">
        <v>3610</v>
      </c>
      <c r="J94" s="6">
        <v>1469955.07</v>
      </c>
      <c r="K94" s="6">
        <v>0</v>
      </c>
      <c r="L94" s="6">
        <v>1469955.07</v>
      </c>
      <c r="M94" s="3">
        <v>0</v>
      </c>
      <c r="N94" t="s">
        <v>3541</v>
      </c>
      <c r="O94" t="s">
        <v>20</v>
      </c>
      <c r="P94" s="9">
        <v>45628.421817129602</v>
      </c>
    </row>
    <row r="95" spans="1:16" hidden="1" x14ac:dyDescent="0.25">
      <c r="A95" s="7">
        <v>7892600</v>
      </c>
      <c r="B95" s="1">
        <v>45628</v>
      </c>
      <c r="C95" t="s">
        <v>3539</v>
      </c>
      <c r="D95" t="s">
        <v>3555</v>
      </c>
      <c r="E95" t="s">
        <v>3541</v>
      </c>
      <c r="F95" s="2">
        <v>1115009</v>
      </c>
      <c r="G95" t="s">
        <v>3610</v>
      </c>
      <c r="J95" s="6">
        <v>1469955.07</v>
      </c>
      <c r="K95" s="6">
        <v>0</v>
      </c>
      <c r="L95" s="6">
        <v>1469955.07</v>
      </c>
      <c r="M95" s="3">
        <v>0</v>
      </c>
      <c r="N95" t="s">
        <v>3541</v>
      </c>
      <c r="O95" t="s">
        <v>20</v>
      </c>
      <c r="P95" s="9">
        <v>45628.421817129602</v>
      </c>
    </row>
    <row r="96" spans="1:16" hidden="1" x14ac:dyDescent="0.25">
      <c r="A96" s="7">
        <v>7892600</v>
      </c>
      <c r="B96" s="1">
        <v>45628</v>
      </c>
      <c r="C96" t="s">
        <v>3539</v>
      </c>
      <c r="D96" t="s">
        <v>3555</v>
      </c>
      <c r="E96" t="s">
        <v>3541</v>
      </c>
      <c r="F96" s="2">
        <v>1115009</v>
      </c>
      <c r="G96" t="s">
        <v>3610</v>
      </c>
      <c r="J96" s="6">
        <v>1469955.07</v>
      </c>
      <c r="K96" s="6">
        <v>0</v>
      </c>
      <c r="L96" s="6">
        <v>1469955.07</v>
      </c>
      <c r="M96" s="3">
        <v>0</v>
      </c>
      <c r="N96" t="s">
        <v>3541</v>
      </c>
      <c r="O96" t="s">
        <v>20</v>
      </c>
      <c r="P96" s="9">
        <v>45628.421817129602</v>
      </c>
    </row>
    <row r="97" spans="1:16" hidden="1" x14ac:dyDescent="0.25">
      <c r="A97" s="7">
        <v>7892600</v>
      </c>
      <c r="B97" s="1">
        <v>45628</v>
      </c>
      <c r="C97" t="s">
        <v>3539</v>
      </c>
      <c r="D97" t="s">
        <v>3555</v>
      </c>
      <c r="E97" t="s">
        <v>3541</v>
      </c>
      <c r="F97" s="2">
        <v>1115009</v>
      </c>
      <c r="G97" t="s">
        <v>3610</v>
      </c>
      <c r="J97" s="6">
        <v>1469955.07</v>
      </c>
      <c r="K97" s="6">
        <v>0</v>
      </c>
      <c r="L97" s="6">
        <v>1469955.07</v>
      </c>
      <c r="M97" s="3">
        <v>0</v>
      </c>
      <c r="N97" t="s">
        <v>3541</v>
      </c>
      <c r="O97" t="s">
        <v>20</v>
      </c>
      <c r="P97" s="9">
        <v>45628.421817129602</v>
      </c>
    </row>
    <row r="98" spans="1:16" hidden="1" x14ac:dyDescent="0.25">
      <c r="A98" s="7">
        <v>7892600</v>
      </c>
      <c r="B98" s="1">
        <v>45628</v>
      </c>
      <c r="C98" t="s">
        <v>3539</v>
      </c>
      <c r="D98" t="s">
        <v>3555</v>
      </c>
      <c r="E98" t="s">
        <v>3541</v>
      </c>
      <c r="F98" s="2">
        <v>1115009</v>
      </c>
      <c r="G98" t="s">
        <v>3610</v>
      </c>
      <c r="J98" s="6">
        <v>1469955.07</v>
      </c>
      <c r="K98" s="6">
        <v>0</v>
      </c>
      <c r="L98" s="6">
        <v>1469955.07</v>
      </c>
      <c r="M98" s="3">
        <v>0</v>
      </c>
      <c r="N98" t="s">
        <v>3541</v>
      </c>
      <c r="O98" t="s">
        <v>20</v>
      </c>
      <c r="P98" s="9">
        <v>45628.421817129602</v>
      </c>
    </row>
    <row r="99" spans="1:16" hidden="1" x14ac:dyDescent="0.25">
      <c r="A99" s="7">
        <v>7892600</v>
      </c>
      <c r="B99" s="1">
        <v>45628</v>
      </c>
      <c r="C99" t="s">
        <v>3539</v>
      </c>
      <c r="D99" t="s">
        <v>3555</v>
      </c>
      <c r="E99" t="s">
        <v>3541</v>
      </c>
      <c r="F99" s="2">
        <v>1115009</v>
      </c>
      <c r="G99" t="s">
        <v>3610</v>
      </c>
      <c r="J99" s="6">
        <v>1469955.07</v>
      </c>
      <c r="K99" s="6">
        <v>0</v>
      </c>
      <c r="L99" s="6">
        <v>1469955.07</v>
      </c>
      <c r="M99" s="3">
        <v>0</v>
      </c>
      <c r="N99" t="s">
        <v>3541</v>
      </c>
      <c r="O99" t="s">
        <v>20</v>
      </c>
      <c r="P99" s="9">
        <v>45628.421817129602</v>
      </c>
    </row>
    <row r="100" spans="1:16" hidden="1" x14ac:dyDescent="0.25">
      <c r="A100" s="7">
        <v>7892600</v>
      </c>
      <c r="B100" s="1">
        <v>45628</v>
      </c>
      <c r="C100" t="s">
        <v>3539</v>
      </c>
      <c r="D100" t="s">
        <v>3555</v>
      </c>
      <c r="E100" t="s">
        <v>3541</v>
      </c>
      <c r="F100" s="2">
        <v>1115009</v>
      </c>
      <c r="G100" t="s">
        <v>3610</v>
      </c>
      <c r="J100" s="6">
        <v>1469955.07</v>
      </c>
      <c r="K100" s="6">
        <v>0</v>
      </c>
      <c r="L100" s="6">
        <v>1469955.07</v>
      </c>
      <c r="M100" s="3">
        <v>0</v>
      </c>
      <c r="N100" t="s">
        <v>3541</v>
      </c>
      <c r="O100" t="s">
        <v>20</v>
      </c>
      <c r="P100" s="9">
        <v>45628.421817129602</v>
      </c>
    </row>
    <row r="101" spans="1:16" hidden="1" x14ac:dyDescent="0.25">
      <c r="A101" s="7">
        <v>7892600</v>
      </c>
      <c r="B101" s="1">
        <v>45628</v>
      </c>
      <c r="C101" t="s">
        <v>3539</v>
      </c>
      <c r="D101" t="s">
        <v>3555</v>
      </c>
      <c r="E101" t="s">
        <v>3541</v>
      </c>
      <c r="F101" s="2">
        <v>1115009</v>
      </c>
      <c r="G101" t="s">
        <v>3610</v>
      </c>
      <c r="J101" s="6">
        <v>1469955.07</v>
      </c>
      <c r="K101" s="6">
        <v>0</v>
      </c>
      <c r="L101" s="6">
        <v>1469955.07</v>
      </c>
      <c r="M101" s="3">
        <v>0</v>
      </c>
      <c r="N101" t="s">
        <v>3541</v>
      </c>
      <c r="O101" t="s">
        <v>20</v>
      </c>
      <c r="P101" s="9">
        <v>45628.421817129602</v>
      </c>
    </row>
    <row r="102" spans="1:16" hidden="1" x14ac:dyDescent="0.25">
      <c r="A102" s="7">
        <v>7892600</v>
      </c>
      <c r="B102" s="1">
        <v>45628</v>
      </c>
      <c r="C102" t="s">
        <v>3539</v>
      </c>
      <c r="D102" t="s">
        <v>3555</v>
      </c>
      <c r="E102" t="s">
        <v>3541</v>
      </c>
      <c r="F102" s="2">
        <v>1115009</v>
      </c>
      <c r="G102" t="s">
        <v>3610</v>
      </c>
      <c r="J102" s="6">
        <v>1469955.07</v>
      </c>
      <c r="K102" s="6">
        <v>0</v>
      </c>
      <c r="L102" s="6">
        <v>1469955.07</v>
      </c>
      <c r="M102" s="3">
        <v>0</v>
      </c>
      <c r="N102" t="s">
        <v>3541</v>
      </c>
      <c r="O102" t="s">
        <v>20</v>
      </c>
      <c r="P102" s="9">
        <v>45628.421817129602</v>
      </c>
    </row>
    <row r="103" spans="1:16" hidden="1" x14ac:dyDescent="0.25">
      <c r="A103" s="7">
        <v>7892600</v>
      </c>
      <c r="B103" s="1">
        <v>45628</v>
      </c>
      <c r="C103" t="s">
        <v>3539</v>
      </c>
      <c r="D103" t="s">
        <v>3555</v>
      </c>
      <c r="E103" t="s">
        <v>3541</v>
      </c>
      <c r="F103" s="2">
        <v>1115009</v>
      </c>
      <c r="G103" t="s">
        <v>3610</v>
      </c>
      <c r="J103" s="6">
        <v>1469955.07</v>
      </c>
      <c r="K103" s="6">
        <v>0</v>
      </c>
      <c r="L103" s="6">
        <v>1469955.07</v>
      </c>
      <c r="M103" s="3">
        <v>0</v>
      </c>
      <c r="N103" t="s">
        <v>3541</v>
      </c>
      <c r="O103" t="s">
        <v>20</v>
      </c>
      <c r="P103" s="9">
        <v>45628.421817129602</v>
      </c>
    </row>
    <row r="104" spans="1:16" hidden="1" x14ac:dyDescent="0.25">
      <c r="A104" s="7">
        <v>7892600</v>
      </c>
      <c r="B104" s="1">
        <v>45628</v>
      </c>
      <c r="C104" t="s">
        <v>3539</v>
      </c>
      <c r="D104" t="s">
        <v>3555</v>
      </c>
      <c r="E104" t="s">
        <v>3541</v>
      </c>
      <c r="F104" s="2">
        <v>1115009</v>
      </c>
      <c r="G104" t="s">
        <v>3610</v>
      </c>
      <c r="J104" s="6">
        <v>1469955.07</v>
      </c>
      <c r="K104" s="6">
        <v>0</v>
      </c>
      <c r="L104" s="6">
        <v>1469955.07</v>
      </c>
      <c r="M104" s="3">
        <v>0</v>
      </c>
      <c r="N104" t="s">
        <v>3541</v>
      </c>
      <c r="O104" t="s">
        <v>20</v>
      </c>
      <c r="P104" s="9">
        <v>45628.421817129602</v>
      </c>
    </row>
    <row r="105" spans="1:16" hidden="1" x14ac:dyDescent="0.25">
      <c r="A105" s="7">
        <v>7892600</v>
      </c>
      <c r="B105" s="1">
        <v>45628</v>
      </c>
      <c r="C105" t="s">
        <v>3539</v>
      </c>
      <c r="D105" t="s">
        <v>3555</v>
      </c>
      <c r="E105" t="s">
        <v>3541</v>
      </c>
      <c r="F105" s="2">
        <v>1115009</v>
      </c>
      <c r="G105" t="s">
        <v>3610</v>
      </c>
      <c r="J105" s="6">
        <v>1469955.07</v>
      </c>
      <c r="K105" s="6">
        <v>0</v>
      </c>
      <c r="L105" s="6">
        <v>1469955.07</v>
      </c>
      <c r="M105" s="3">
        <v>0</v>
      </c>
      <c r="N105" t="s">
        <v>3541</v>
      </c>
      <c r="O105" t="s">
        <v>20</v>
      </c>
      <c r="P105" s="9">
        <v>45628.421817129602</v>
      </c>
    </row>
    <row r="106" spans="1:16" hidden="1" x14ac:dyDescent="0.25">
      <c r="A106" s="7">
        <v>7892600</v>
      </c>
      <c r="B106" s="1">
        <v>45628</v>
      </c>
      <c r="C106" t="s">
        <v>3539</v>
      </c>
      <c r="D106" t="s">
        <v>3555</v>
      </c>
      <c r="E106" t="s">
        <v>3541</v>
      </c>
      <c r="F106" s="2">
        <v>1115009</v>
      </c>
      <c r="G106" t="s">
        <v>3610</v>
      </c>
      <c r="J106" s="6">
        <v>1469955.14</v>
      </c>
      <c r="K106" s="6">
        <v>0</v>
      </c>
      <c r="L106" s="6">
        <v>1469955.14</v>
      </c>
      <c r="M106" s="3">
        <v>0</v>
      </c>
      <c r="N106" t="s">
        <v>3541</v>
      </c>
      <c r="O106" t="s">
        <v>20</v>
      </c>
      <c r="P106" s="9">
        <v>45628.421817129602</v>
      </c>
    </row>
    <row r="107" spans="1:16" hidden="1" x14ac:dyDescent="0.25">
      <c r="A107" s="7">
        <v>7892600</v>
      </c>
      <c r="B107" s="1">
        <v>45628</v>
      </c>
      <c r="C107" t="s">
        <v>3539</v>
      </c>
      <c r="D107" t="s">
        <v>3555</v>
      </c>
      <c r="E107" t="s">
        <v>3541</v>
      </c>
      <c r="F107" s="2">
        <v>1131001</v>
      </c>
      <c r="G107" t="s">
        <v>3542</v>
      </c>
      <c r="J107" s="6">
        <v>0</v>
      </c>
      <c r="K107" s="6">
        <v>22049326.120000001</v>
      </c>
      <c r="L107" s="6">
        <v>0</v>
      </c>
      <c r="M107" s="3">
        <v>22049326.120000001</v>
      </c>
      <c r="N107" t="s">
        <v>3541</v>
      </c>
      <c r="O107" t="s">
        <v>20</v>
      </c>
      <c r="P107" s="9">
        <v>45628.421817129602</v>
      </c>
    </row>
    <row r="108" spans="1:16" hidden="1" x14ac:dyDescent="0.25">
      <c r="A108" s="7">
        <v>7892601</v>
      </c>
      <c r="B108" s="1">
        <v>45628</v>
      </c>
      <c r="C108" t="s">
        <v>3539</v>
      </c>
      <c r="D108" t="s">
        <v>3754</v>
      </c>
      <c r="E108" t="s">
        <v>3541</v>
      </c>
      <c r="F108" s="2">
        <v>1115009</v>
      </c>
      <c r="G108" t="s">
        <v>3610</v>
      </c>
      <c r="J108" s="6">
        <v>417515.84</v>
      </c>
      <c r="K108" s="6">
        <v>0</v>
      </c>
      <c r="L108" s="6">
        <v>417515.84</v>
      </c>
      <c r="M108" s="3">
        <v>0</v>
      </c>
      <c r="N108" t="s">
        <v>3541</v>
      </c>
      <c r="O108" t="s">
        <v>20</v>
      </c>
      <c r="P108" s="9">
        <v>45628.423414351899</v>
      </c>
    </row>
    <row r="109" spans="1:16" hidden="1" x14ac:dyDescent="0.25">
      <c r="A109" s="7">
        <v>7892601</v>
      </c>
      <c r="B109" s="1">
        <v>45628</v>
      </c>
      <c r="C109" t="s">
        <v>3539</v>
      </c>
      <c r="D109" t="s">
        <v>3754</v>
      </c>
      <c r="E109" t="s">
        <v>3541</v>
      </c>
      <c r="F109" s="2">
        <v>1131001</v>
      </c>
      <c r="G109" t="s">
        <v>3542</v>
      </c>
      <c r="J109" s="6">
        <v>0</v>
      </c>
      <c r="K109" s="6">
        <v>417515.84</v>
      </c>
      <c r="L109" s="6">
        <v>0</v>
      </c>
      <c r="M109" s="3">
        <v>417515.84</v>
      </c>
      <c r="N109" t="s">
        <v>3541</v>
      </c>
      <c r="O109" t="s">
        <v>20</v>
      </c>
      <c r="P109" s="9">
        <v>45628.423414351899</v>
      </c>
    </row>
    <row r="110" spans="1:16" hidden="1" x14ac:dyDescent="0.25">
      <c r="A110" s="7">
        <v>7892607</v>
      </c>
      <c r="B110" s="1">
        <v>45628</v>
      </c>
      <c r="C110" t="s">
        <v>3539</v>
      </c>
      <c r="D110" t="s">
        <v>3786</v>
      </c>
      <c r="E110" t="s">
        <v>3541</v>
      </c>
      <c r="F110" s="2">
        <v>1131001</v>
      </c>
      <c r="G110" t="s">
        <v>3542</v>
      </c>
      <c r="J110" s="6">
        <v>0</v>
      </c>
      <c r="K110" s="6">
        <v>20810887.510000002</v>
      </c>
      <c r="L110" s="6">
        <v>0</v>
      </c>
      <c r="M110" s="3">
        <v>20810887.510000002</v>
      </c>
      <c r="N110" t="s">
        <v>3541</v>
      </c>
      <c r="O110" t="s">
        <v>368</v>
      </c>
      <c r="P110" s="9">
        <v>45628.425844907397</v>
      </c>
    </row>
    <row r="111" spans="1:16" hidden="1" x14ac:dyDescent="0.25">
      <c r="A111" s="7">
        <v>7892607</v>
      </c>
      <c r="B111" s="1">
        <v>45628</v>
      </c>
      <c r="C111" t="s">
        <v>3539</v>
      </c>
      <c r="D111" t="s">
        <v>3786</v>
      </c>
      <c r="E111" t="s">
        <v>3541</v>
      </c>
      <c r="F111" s="2">
        <v>2111008</v>
      </c>
      <c r="G111" t="s">
        <v>3543</v>
      </c>
      <c r="J111" s="6">
        <v>20810887.510000002</v>
      </c>
      <c r="K111" s="6">
        <v>0</v>
      </c>
      <c r="L111" s="6">
        <v>20810887.510000002</v>
      </c>
      <c r="M111" s="3">
        <v>0</v>
      </c>
      <c r="N111" t="s">
        <v>3541</v>
      </c>
      <c r="O111" t="s">
        <v>368</v>
      </c>
      <c r="P111" s="9">
        <v>45628.425844907397</v>
      </c>
    </row>
    <row r="112" spans="1:16" hidden="1" x14ac:dyDescent="0.25">
      <c r="A112" s="7">
        <v>7892611</v>
      </c>
      <c r="B112" s="1">
        <v>45628</v>
      </c>
      <c r="C112" t="s">
        <v>3539</v>
      </c>
      <c r="D112" t="s">
        <v>8373</v>
      </c>
      <c r="E112" t="s">
        <v>3541</v>
      </c>
      <c r="F112" s="2">
        <v>1115009</v>
      </c>
      <c r="G112" t="s">
        <v>3610</v>
      </c>
      <c r="J112" s="6">
        <v>799415.03</v>
      </c>
      <c r="K112" s="6">
        <v>0</v>
      </c>
      <c r="L112" s="6">
        <v>799415.03</v>
      </c>
      <c r="M112" s="3">
        <v>0</v>
      </c>
      <c r="N112" t="s">
        <v>3541</v>
      </c>
      <c r="O112" t="s">
        <v>20</v>
      </c>
      <c r="P112" s="9">
        <v>45628.426585648202</v>
      </c>
    </row>
    <row r="113" spans="1:16" hidden="1" x14ac:dyDescent="0.25">
      <c r="A113" s="7">
        <v>7892611</v>
      </c>
      <c r="B113" s="1">
        <v>45628</v>
      </c>
      <c r="C113" t="s">
        <v>3539</v>
      </c>
      <c r="D113" t="s">
        <v>8373</v>
      </c>
      <c r="E113" t="s">
        <v>3541</v>
      </c>
      <c r="F113" s="2">
        <v>1115009</v>
      </c>
      <c r="G113" t="s">
        <v>3610</v>
      </c>
      <c r="J113" s="6">
        <v>799415.03</v>
      </c>
      <c r="K113" s="6">
        <v>0</v>
      </c>
      <c r="L113" s="6">
        <v>799415.03</v>
      </c>
      <c r="M113" s="3">
        <v>0</v>
      </c>
      <c r="N113" t="s">
        <v>3541</v>
      </c>
      <c r="O113" t="s">
        <v>20</v>
      </c>
      <c r="P113" s="9">
        <v>45628.426585648202</v>
      </c>
    </row>
    <row r="114" spans="1:16" hidden="1" x14ac:dyDescent="0.25">
      <c r="A114" s="7">
        <v>7892611</v>
      </c>
      <c r="B114" s="1">
        <v>45628</v>
      </c>
      <c r="C114" t="s">
        <v>3539</v>
      </c>
      <c r="D114" t="s">
        <v>8373</v>
      </c>
      <c r="E114" t="s">
        <v>3541</v>
      </c>
      <c r="F114" s="2">
        <v>1115009</v>
      </c>
      <c r="G114" t="s">
        <v>3610</v>
      </c>
      <c r="J114" s="6">
        <v>799415.03</v>
      </c>
      <c r="K114" s="6">
        <v>0</v>
      </c>
      <c r="L114" s="6">
        <v>799415.03</v>
      </c>
      <c r="M114" s="3">
        <v>0</v>
      </c>
      <c r="N114" t="s">
        <v>3541</v>
      </c>
      <c r="O114" t="s">
        <v>20</v>
      </c>
      <c r="P114" s="9">
        <v>45628.426585648202</v>
      </c>
    </row>
    <row r="115" spans="1:16" hidden="1" x14ac:dyDescent="0.25">
      <c r="A115" s="7">
        <v>7892611</v>
      </c>
      <c r="B115" s="1">
        <v>45628</v>
      </c>
      <c r="C115" t="s">
        <v>3539</v>
      </c>
      <c r="D115" t="s">
        <v>8373</v>
      </c>
      <c r="E115" t="s">
        <v>3541</v>
      </c>
      <c r="F115" s="2">
        <v>1131001</v>
      </c>
      <c r="G115" t="s">
        <v>3542</v>
      </c>
      <c r="J115" s="6">
        <v>0</v>
      </c>
      <c r="K115" s="6">
        <v>2398245.09</v>
      </c>
      <c r="L115" s="6">
        <v>0</v>
      </c>
      <c r="M115" s="3">
        <v>2398245.09</v>
      </c>
      <c r="N115" t="s">
        <v>3541</v>
      </c>
      <c r="O115" t="s">
        <v>20</v>
      </c>
      <c r="P115" s="9">
        <v>45628.426585648202</v>
      </c>
    </row>
    <row r="116" spans="1:16" hidden="1" x14ac:dyDescent="0.25">
      <c r="A116" s="7">
        <v>7892615</v>
      </c>
      <c r="B116" s="1">
        <v>45628</v>
      </c>
      <c r="C116" t="s">
        <v>3539</v>
      </c>
      <c r="D116" t="s">
        <v>3540</v>
      </c>
      <c r="E116" t="s">
        <v>3541</v>
      </c>
      <c r="F116" s="2">
        <v>1131001</v>
      </c>
      <c r="G116" t="s">
        <v>3542</v>
      </c>
      <c r="J116" s="6">
        <v>0</v>
      </c>
      <c r="K116" s="6">
        <v>197541.94</v>
      </c>
      <c r="L116" s="6">
        <v>0</v>
      </c>
      <c r="M116" s="3">
        <v>197541.94</v>
      </c>
      <c r="N116" t="s">
        <v>3541</v>
      </c>
      <c r="O116" t="s">
        <v>368</v>
      </c>
      <c r="P116" s="9">
        <v>45628.426736111098</v>
      </c>
    </row>
    <row r="117" spans="1:16" hidden="1" x14ac:dyDescent="0.25">
      <c r="A117" s="7">
        <v>7892615</v>
      </c>
      <c r="B117" s="1">
        <v>45628</v>
      </c>
      <c r="C117" t="s">
        <v>3539</v>
      </c>
      <c r="D117" t="s">
        <v>3540</v>
      </c>
      <c r="E117" t="s">
        <v>3541</v>
      </c>
      <c r="F117" s="2">
        <v>2111008</v>
      </c>
      <c r="G117" t="s">
        <v>3543</v>
      </c>
      <c r="J117" s="6">
        <v>197541.94</v>
      </c>
      <c r="K117" s="6">
        <v>0</v>
      </c>
      <c r="L117" s="6">
        <v>197541.94</v>
      </c>
      <c r="M117" s="3">
        <v>0</v>
      </c>
      <c r="N117" t="s">
        <v>3541</v>
      </c>
      <c r="O117" t="s">
        <v>368</v>
      </c>
      <c r="P117" s="9">
        <v>45628.426736111098</v>
      </c>
    </row>
    <row r="118" spans="1:16" hidden="1" x14ac:dyDescent="0.25">
      <c r="A118" s="7">
        <v>7892620</v>
      </c>
      <c r="B118" s="1">
        <v>45628</v>
      </c>
      <c r="C118" t="s">
        <v>3539</v>
      </c>
      <c r="D118" t="s">
        <v>8374</v>
      </c>
      <c r="E118" t="s">
        <v>3541</v>
      </c>
      <c r="F118" s="2">
        <v>1131001</v>
      </c>
      <c r="G118" t="s">
        <v>3542</v>
      </c>
      <c r="J118" s="6">
        <v>0</v>
      </c>
      <c r="K118" s="6">
        <v>198620.53</v>
      </c>
      <c r="L118" s="6">
        <v>0</v>
      </c>
      <c r="M118" s="3">
        <v>198620.53</v>
      </c>
      <c r="N118" t="s">
        <v>3541</v>
      </c>
      <c r="O118" t="s">
        <v>368</v>
      </c>
      <c r="P118" s="9">
        <v>45628.429884259298</v>
      </c>
    </row>
    <row r="119" spans="1:16" hidden="1" x14ac:dyDescent="0.25">
      <c r="A119" s="7">
        <v>7892620</v>
      </c>
      <c r="B119" s="1">
        <v>45628</v>
      </c>
      <c r="C119" t="s">
        <v>3539</v>
      </c>
      <c r="D119" t="s">
        <v>8374</v>
      </c>
      <c r="E119" t="s">
        <v>3541</v>
      </c>
      <c r="F119" s="2">
        <v>2111008</v>
      </c>
      <c r="G119" t="s">
        <v>3543</v>
      </c>
      <c r="J119" s="6">
        <v>198620.53</v>
      </c>
      <c r="K119" s="6">
        <v>0</v>
      </c>
      <c r="L119" s="6">
        <v>198620.53</v>
      </c>
      <c r="M119" s="3">
        <v>0</v>
      </c>
      <c r="N119" t="s">
        <v>3541</v>
      </c>
      <c r="O119" t="s">
        <v>368</v>
      </c>
      <c r="P119" s="9">
        <v>45628.429884259298</v>
      </c>
    </row>
    <row r="120" spans="1:16" hidden="1" x14ac:dyDescent="0.25">
      <c r="A120" s="7">
        <v>7892624</v>
      </c>
      <c r="B120" s="1">
        <v>45628</v>
      </c>
      <c r="C120" t="s">
        <v>3539</v>
      </c>
      <c r="D120" t="s">
        <v>3718</v>
      </c>
      <c r="E120" t="s">
        <v>3541</v>
      </c>
      <c r="F120" s="2">
        <v>1115009</v>
      </c>
      <c r="G120" t="s">
        <v>3610</v>
      </c>
      <c r="J120" s="6">
        <v>818882.11</v>
      </c>
      <c r="K120" s="6">
        <v>0</v>
      </c>
      <c r="L120" s="6">
        <v>818882.11</v>
      </c>
      <c r="M120" s="3">
        <v>0</v>
      </c>
      <c r="N120" t="s">
        <v>3541</v>
      </c>
      <c r="O120" t="s">
        <v>20</v>
      </c>
      <c r="P120" s="9">
        <v>45628.432280092602</v>
      </c>
    </row>
    <row r="121" spans="1:16" hidden="1" x14ac:dyDescent="0.25">
      <c r="A121" s="7">
        <v>7892624</v>
      </c>
      <c r="B121" s="1">
        <v>45628</v>
      </c>
      <c r="C121" t="s">
        <v>3539</v>
      </c>
      <c r="D121" t="s">
        <v>3718</v>
      </c>
      <c r="E121" t="s">
        <v>3541</v>
      </c>
      <c r="F121" s="2">
        <v>1115009</v>
      </c>
      <c r="G121" t="s">
        <v>3610</v>
      </c>
      <c r="J121" s="6">
        <v>818882.11</v>
      </c>
      <c r="K121" s="6">
        <v>0</v>
      </c>
      <c r="L121" s="6">
        <v>818882.11</v>
      </c>
      <c r="M121" s="3">
        <v>0</v>
      </c>
      <c r="N121" t="s">
        <v>3541</v>
      </c>
      <c r="O121" t="s">
        <v>20</v>
      </c>
      <c r="P121" s="9">
        <v>45628.432280092602</v>
      </c>
    </row>
    <row r="122" spans="1:16" hidden="1" x14ac:dyDescent="0.25">
      <c r="A122" s="7">
        <v>7892624</v>
      </c>
      <c r="B122" s="1">
        <v>45628</v>
      </c>
      <c r="C122" t="s">
        <v>3539</v>
      </c>
      <c r="D122" t="s">
        <v>3718</v>
      </c>
      <c r="E122" t="s">
        <v>3541</v>
      </c>
      <c r="F122" s="2">
        <v>1115009</v>
      </c>
      <c r="G122" t="s">
        <v>3610</v>
      </c>
      <c r="J122" s="6">
        <v>818882.11</v>
      </c>
      <c r="K122" s="6">
        <v>0</v>
      </c>
      <c r="L122" s="6">
        <v>818882.11</v>
      </c>
      <c r="M122" s="3">
        <v>0</v>
      </c>
      <c r="N122" t="s">
        <v>3541</v>
      </c>
      <c r="O122" t="s">
        <v>20</v>
      </c>
      <c r="P122" s="9">
        <v>45628.432280092602</v>
      </c>
    </row>
    <row r="123" spans="1:16" hidden="1" x14ac:dyDescent="0.25">
      <c r="A123" s="7">
        <v>7892624</v>
      </c>
      <c r="B123" s="1">
        <v>45628</v>
      </c>
      <c r="C123" t="s">
        <v>3539</v>
      </c>
      <c r="D123" t="s">
        <v>3718</v>
      </c>
      <c r="E123" t="s">
        <v>3541</v>
      </c>
      <c r="F123" s="2">
        <v>1131001</v>
      </c>
      <c r="G123" t="s">
        <v>3542</v>
      </c>
      <c r="J123" s="6">
        <v>0</v>
      </c>
      <c r="K123" s="6">
        <v>2456646.33</v>
      </c>
      <c r="L123" s="6">
        <v>0</v>
      </c>
      <c r="M123" s="3">
        <v>2456646.33</v>
      </c>
      <c r="N123" t="s">
        <v>3541</v>
      </c>
      <c r="O123" t="s">
        <v>20</v>
      </c>
      <c r="P123" s="9">
        <v>45628.432280092602</v>
      </c>
    </row>
    <row r="124" spans="1:16" hidden="1" x14ac:dyDescent="0.25">
      <c r="A124" s="7">
        <v>7892632</v>
      </c>
      <c r="B124" s="1">
        <v>45628</v>
      </c>
      <c r="C124" t="s">
        <v>3539</v>
      </c>
      <c r="D124" t="s">
        <v>3828</v>
      </c>
      <c r="E124" t="s">
        <v>3541</v>
      </c>
      <c r="F124" s="2">
        <v>1131001</v>
      </c>
      <c r="G124" t="s">
        <v>3542</v>
      </c>
      <c r="J124" s="6">
        <v>0</v>
      </c>
      <c r="K124" s="6">
        <v>12959.12</v>
      </c>
      <c r="L124" s="6">
        <v>0</v>
      </c>
      <c r="M124" s="3">
        <v>12959.12</v>
      </c>
      <c r="N124" t="s">
        <v>3541</v>
      </c>
      <c r="O124" t="s">
        <v>26</v>
      </c>
      <c r="P124" s="9">
        <v>45628.435081018499</v>
      </c>
    </row>
    <row r="125" spans="1:16" hidden="1" x14ac:dyDescent="0.25">
      <c r="A125" s="7">
        <v>7892632</v>
      </c>
      <c r="B125" s="1">
        <v>45628</v>
      </c>
      <c r="C125" t="s">
        <v>3539</v>
      </c>
      <c r="D125" t="s">
        <v>3828</v>
      </c>
      <c r="E125" t="s">
        <v>3541</v>
      </c>
      <c r="F125" s="2">
        <v>1132254</v>
      </c>
      <c r="G125" t="s">
        <v>3651</v>
      </c>
      <c r="J125" s="6">
        <v>12959.12</v>
      </c>
      <c r="K125" s="6">
        <v>0</v>
      </c>
      <c r="L125" s="6">
        <v>12959.12</v>
      </c>
      <c r="M125" s="3">
        <v>0</v>
      </c>
      <c r="N125" t="s">
        <v>3541</v>
      </c>
      <c r="O125" t="s">
        <v>26</v>
      </c>
      <c r="P125" s="9">
        <v>45628.435081018499</v>
      </c>
    </row>
    <row r="126" spans="1:16" hidden="1" x14ac:dyDescent="0.25">
      <c r="A126" s="7">
        <v>7892633</v>
      </c>
      <c r="B126" s="1">
        <v>45628</v>
      </c>
      <c r="C126" t="s">
        <v>3539</v>
      </c>
      <c r="D126" t="s">
        <v>3828</v>
      </c>
      <c r="E126" t="s">
        <v>3541</v>
      </c>
      <c r="F126" s="2">
        <v>1131001</v>
      </c>
      <c r="G126" t="s">
        <v>3542</v>
      </c>
      <c r="J126" s="6">
        <v>0</v>
      </c>
      <c r="K126" s="6">
        <v>384601.65</v>
      </c>
      <c r="L126" s="6">
        <v>0</v>
      </c>
      <c r="M126" s="3">
        <v>384601.65</v>
      </c>
      <c r="N126" t="s">
        <v>3541</v>
      </c>
      <c r="O126" t="s">
        <v>26</v>
      </c>
      <c r="P126" s="9">
        <v>45628.4358796296</v>
      </c>
    </row>
    <row r="127" spans="1:16" hidden="1" x14ac:dyDescent="0.25">
      <c r="A127" s="7">
        <v>7892633</v>
      </c>
      <c r="B127" s="1">
        <v>45628</v>
      </c>
      <c r="C127" t="s">
        <v>3539</v>
      </c>
      <c r="D127" t="s">
        <v>3828</v>
      </c>
      <c r="E127" t="s">
        <v>3541</v>
      </c>
      <c r="F127" s="2">
        <v>2111008</v>
      </c>
      <c r="G127" t="s">
        <v>3543</v>
      </c>
      <c r="J127" s="6">
        <v>384601.65</v>
      </c>
      <c r="K127" s="6">
        <v>0</v>
      </c>
      <c r="L127" s="6">
        <v>384601.65</v>
      </c>
      <c r="M127" s="3">
        <v>0</v>
      </c>
      <c r="N127" t="s">
        <v>3541</v>
      </c>
      <c r="O127" t="s">
        <v>26</v>
      </c>
      <c r="P127" s="9">
        <v>45628.4358796296</v>
      </c>
    </row>
    <row r="128" spans="1:16" hidden="1" x14ac:dyDescent="0.25">
      <c r="A128" s="7">
        <v>7892637</v>
      </c>
      <c r="B128" s="1">
        <v>45628</v>
      </c>
      <c r="C128" t="s">
        <v>3539</v>
      </c>
      <c r="D128" t="s">
        <v>8375</v>
      </c>
      <c r="E128" t="s">
        <v>3541</v>
      </c>
      <c r="F128" s="2">
        <v>1131001</v>
      </c>
      <c r="G128" t="s">
        <v>3542</v>
      </c>
      <c r="J128" s="6">
        <v>0</v>
      </c>
      <c r="K128" s="6">
        <v>222367.32</v>
      </c>
      <c r="L128" s="6">
        <v>0</v>
      </c>
      <c r="M128" s="3">
        <v>222367.32</v>
      </c>
      <c r="N128" t="s">
        <v>3541</v>
      </c>
      <c r="O128" t="s">
        <v>26</v>
      </c>
      <c r="P128" s="9">
        <v>45628.440960648099</v>
      </c>
    </row>
    <row r="129" spans="1:16" hidden="1" x14ac:dyDescent="0.25">
      <c r="A129" s="7">
        <v>7892637</v>
      </c>
      <c r="B129" s="1">
        <v>45628</v>
      </c>
      <c r="C129" t="s">
        <v>3539</v>
      </c>
      <c r="D129" t="s">
        <v>8375</v>
      </c>
      <c r="E129" t="s">
        <v>3541</v>
      </c>
      <c r="F129" s="2">
        <v>2111008</v>
      </c>
      <c r="G129" t="s">
        <v>3543</v>
      </c>
      <c r="J129" s="6">
        <v>222367.32</v>
      </c>
      <c r="K129" s="6">
        <v>0</v>
      </c>
      <c r="L129" s="6">
        <v>222367.32</v>
      </c>
      <c r="M129" s="3">
        <v>0</v>
      </c>
      <c r="N129" t="s">
        <v>3541</v>
      </c>
      <c r="O129" t="s">
        <v>26</v>
      </c>
      <c r="P129" s="9">
        <v>45628.440960648099</v>
      </c>
    </row>
    <row r="130" spans="1:16" hidden="1" x14ac:dyDescent="0.25">
      <c r="A130" s="7">
        <v>7892652</v>
      </c>
      <c r="B130" s="1">
        <v>45628</v>
      </c>
      <c r="C130" t="s">
        <v>3539</v>
      </c>
      <c r="D130" t="s">
        <v>3725</v>
      </c>
      <c r="E130" t="s">
        <v>3541</v>
      </c>
      <c r="F130" s="2">
        <v>1115009</v>
      </c>
      <c r="G130" t="s">
        <v>3610</v>
      </c>
      <c r="J130" s="6">
        <v>1929001.1</v>
      </c>
      <c r="K130" s="6">
        <v>0</v>
      </c>
      <c r="L130" s="6">
        <v>1929001.1</v>
      </c>
      <c r="M130" s="3">
        <v>0</v>
      </c>
      <c r="N130" t="s">
        <v>3541</v>
      </c>
      <c r="O130" t="s">
        <v>20</v>
      </c>
      <c r="P130" s="9">
        <v>45628.446863425903</v>
      </c>
    </row>
    <row r="131" spans="1:16" hidden="1" x14ac:dyDescent="0.25">
      <c r="A131" s="7">
        <v>7892652</v>
      </c>
      <c r="B131" s="1">
        <v>45628</v>
      </c>
      <c r="C131" t="s">
        <v>3539</v>
      </c>
      <c r="D131" t="s">
        <v>3725</v>
      </c>
      <c r="E131" t="s">
        <v>3541</v>
      </c>
      <c r="F131" s="2">
        <v>1115009</v>
      </c>
      <c r="G131" t="s">
        <v>3610</v>
      </c>
      <c r="J131" s="6">
        <v>1345984.64</v>
      </c>
      <c r="K131" s="6">
        <v>0</v>
      </c>
      <c r="L131" s="6">
        <v>1345984.64</v>
      </c>
      <c r="M131" s="3">
        <v>0</v>
      </c>
      <c r="N131" t="s">
        <v>3541</v>
      </c>
      <c r="O131" t="s">
        <v>20</v>
      </c>
      <c r="P131" s="9">
        <v>45628.446863425903</v>
      </c>
    </row>
    <row r="132" spans="1:16" hidden="1" x14ac:dyDescent="0.25">
      <c r="A132" s="7">
        <v>7892652</v>
      </c>
      <c r="B132" s="1">
        <v>45628</v>
      </c>
      <c r="C132" t="s">
        <v>3539</v>
      </c>
      <c r="D132" t="s">
        <v>3725</v>
      </c>
      <c r="E132" t="s">
        <v>3541</v>
      </c>
      <c r="F132" s="2">
        <v>1115009</v>
      </c>
      <c r="G132" t="s">
        <v>3610</v>
      </c>
      <c r="J132" s="6">
        <v>4184695.87</v>
      </c>
      <c r="K132" s="6">
        <v>0</v>
      </c>
      <c r="L132" s="6">
        <v>4184695.87</v>
      </c>
      <c r="M132" s="3">
        <v>0</v>
      </c>
      <c r="N132" t="s">
        <v>3541</v>
      </c>
      <c r="O132" t="s">
        <v>20</v>
      </c>
      <c r="P132" s="9">
        <v>45628.446863425903</v>
      </c>
    </row>
    <row r="133" spans="1:16" hidden="1" x14ac:dyDescent="0.25">
      <c r="A133" s="7">
        <v>7892652</v>
      </c>
      <c r="B133" s="1">
        <v>45628</v>
      </c>
      <c r="C133" t="s">
        <v>3539</v>
      </c>
      <c r="D133" t="s">
        <v>3725</v>
      </c>
      <c r="E133" t="s">
        <v>3541</v>
      </c>
      <c r="F133" s="2">
        <v>1115009</v>
      </c>
      <c r="G133" t="s">
        <v>3610</v>
      </c>
      <c r="J133" s="6">
        <v>1929001.1</v>
      </c>
      <c r="K133" s="6">
        <v>0</v>
      </c>
      <c r="L133" s="6">
        <v>1929001.1</v>
      </c>
      <c r="M133" s="3">
        <v>0</v>
      </c>
      <c r="N133" t="s">
        <v>3541</v>
      </c>
      <c r="O133" t="s">
        <v>20</v>
      </c>
      <c r="P133" s="9">
        <v>45628.446863425903</v>
      </c>
    </row>
    <row r="134" spans="1:16" hidden="1" x14ac:dyDescent="0.25">
      <c r="A134" s="7">
        <v>7892652</v>
      </c>
      <c r="B134" s="1">
        <v>45628</v>
      </c>
      <c r="C134" t="s">
        <v>3539</v>
      </c>
      <c r="D134" t="s">
        <v>3725</v>
      </c>
      <c r="E134" t="s">
        <v>3541</v>
      </c>
      <c r="F134" s="2">
        <v>1115009</v>
      </c>
      <c r="G134" t="s">
        <v>3610</v>
      </c>
      <c r="J134" s="6">
        <v>1345984.64</v>
      </c>
      <c r="K134" s="6">
        <v>0</v>
      </c>
      <c r="L134" s="6">
        <v>1345984.64</v>
      </c>
      <c r="M134" s="3">
        <v>0</v>
      </c>
      <c r="N134" t="s">
        <v>3541</v>
      </c>
      <c r="O134" t="s">
        <v>20</v>
      </c>
      <c r="P134" s="9">
        <v>45628.446863425903</v>
      </c>
    </row>
    <row r="135" spans="1:16" hidden="1" x14ac:dyDescent="0.25">
      <c r="A135" s="7">
        <v>7892652</v>
      </c>
      <c r="B135" s="1">
        <v>45628</v>
      </c>
      <c r="C135" t="s">
        <v>3539</v>
      </c>
      <c r="D135" t="s">
        <v>3725</v>
      </c>
      <c r="E135" t="s">
        <v>3541</v>
      </c>
      <c r="F135" s="2">
        <v>1115009</v>
      </c>
      <c r="G135" t="s">
        <v>3610</v>
      </c>
      <c r="J135" s="6">
        <v>4184695.87</v>
      </c>
      <c r="K135" s="6">
        <v>0</v>
      </c>
      <c r="L135" s="6">
        <v>4184695.87</v>
      </c>
      <c r="M135" s="3">
        <v>0</v>
      </c>
      <c r="N135" t="s">
        <v>3541</v>
      </c>
      <c r="O135" t="s">
        <v>20</v>
      </c>
      <c r="P135" s="9">
        <v>45628.446863425903</v>
      </c>
    </row>
    <row r="136" spans="1:16" hidden="1" x14ac:dyDescent="0.25">
      <c r="A136" s="7">
        <v>7892652</v>
      </c>
      <c r="B136" s="1">
        <v>45628</v>
      </c>
      <c r="C136" t="s">
        <v>3539</v>
      </c>
      <c r="D136" t="s">
        <v>3725</v>
      </c>
      <c r="E136" t="s">
        <v>3541</v>
      </c>
      <c r="F136" s="2">
        <v>1115009</v>
      </c>
      <c r="G136" t="s">
        <v>3610</v>
      </c>
      <c r="J136" s="6">
        <v>1345984.64</v>
      </c>
      <c r="K136" s="6">
        <v>0</v>
      </c>
      <c r="L136" s="6">
        <v>1345984.64</v>
      </c>
      <c r="M136" s="3">
        <v>0</v>
      </c>
      <c r="N136" t="s">
        <v>3541</v>
      </c>
      <c r="O136" t="s">
        <v>20</v>
      </c>
      <c r="P136" s="9">
        <v>45628.446863425903</v>
      </c>
    </row>
    <row r="137" spans="1:16" hidden="1" x14ac:dyDescent="0.25">
      <c r="A137" s="7">
        <v>7892652</v>
      </c>
      <c r="B137" s="1">
        <v>45628</v>
      </c>
      <c r="C137" t="s">
        <v>3539</v>
      </c>
      <c r="D137" t="s">
        <v>3725</v>
      </c>
      <c r="E137" t="s">
        <v>3541</v>
      </c>
      <c r="F137" s="2">
        <v>1115009</v>
      </c>
      <c r="G137" t="s">
        <v>3610</v>
      </c>
      <c r="J137" s="6">
        <v>1929001.1</v>
      </c>
      <c r="K137" s="6">
        <v>0</v>
      </c>
      <c r="L137" s="6">
        <v>1929001.1</v>
      </c>
      <c r="M137" s="3">
        <v>0</v>
      </c>
      <c r="N137" t="s">
        <v>3541</v>
      </c>
      <c r="O137" t="s">
        <v>20</v>
      </c>
      <c r="P137" s="9">
        <v>45628.446863425903</v>
      </c>
    </row>
    <row r="138" spans="1:16" hidden="1" x14ac:dyDescent="0.25">
      <c r="A138" s="7">
        <v>7892652</v>
      </c>
      <c r="B138" s="1">
        <v>45628</v>
      </c>
      <c r="C138" t="s">
        <v>3539</v>
      </c>
      <c r="D138" t="s">
        <v>3725</v>
      </c>
      <c r="E138" t="s">
        <v>3541</v>
      </c>
      <c r="F138" s="2">
        <v>1115009</v>
      </c>
      <c r="G138" t="s">
        <v>3610</v>
      </c>
      <c r="J138" s="6">
        <v>4184695.87</v>
      </c>
      <c r="K138" s="6">
        <v>0</v>
      </c>
      <c r="L138" s="6">
        <v>4184695.87</v>
      </c>
      <c r="M138" s="3">
        <v>0</v>
      </c>
      <c r="N138" t="s">
        <v>3541</v>
      </c>
      <c r="O138" t="s">
        <v>20</v>
      </c>
      <c r="P138" s="9">
        <v>45628.446863425903</v>
      </c>
    </row>
    <row r="139" spans="1:16" hidden="1" x14ac:dyDescent="0.25">
      <c r="A139" s="7">
        <v>7892652</v>
      </c>
      <c r="B139" s="1">
        <v>45628</v>
      </c>
      <c r="C139" t="s">
        <v>3539</v>
      </c>
      <c r="D139" t="s">
        <v>3725</v>
      </c>
      <c r="E139" t="s">
        <v>3541</v>
      </c>
      <c r="F139" s="2">
        <v>1131001</v>
      </c>
      <c r="G139" t="s">
        <v>3542</v>
      </c>
      <c r="J139" s="6">
        <v>0</v>
      </c>
      <c r="K139" s="6">
        <v>22379044.829999998</v>
      </c>
      <c r="L139" s="6">
        <v>0</v>
      </c>
      <c r="M139" s="3">
        <v>22379044.829999998</v>
      </c>
      <c r="N139" t="s">
        <v>3541</v>
      </c>
      <c r="O139" t="s">
        <v>20</v>
      </c>
      <c r="P139" s="9">
        <v>45628.446863425903</v>
      </c>
    </row>
    <row r="140" spans="1:16" hidden="1" x14ac:dyDescent="0.25">
      <c r="A140" s="7">
        <v>7892660</v>
      </c>
      <c r="B140" s="1">
        <v>45628</v>
      </c>
      <c r="C140" t="s">
        <v>3539</v>
      </c>
      <c r="D140" t="s">
        <v>3798</v>
      </c>
      <c r="E140" t="s">
        <v>3541</v>
      </c>
      <c r="F140" s="2">
        <v>1131001</v>
      </c>
      <c r="G140" t="s">
        <v>3542</v>
      </c>
      <c r="J140" s="6">
        <v>0</v>
      </c>
      <c r="K140" s="6">
        <v>11414.92</v>
      </c>
      <c r="L140" s="6">
        <v>0</v>
      </c>
      <c r="M140" s="3">
        <v>11414.92</v>
      </c>
      <c r="N140" t="s">
        <v>3541</v>
      </c>
      <c r="O140" t="s">
        <v>26</v>
      </c>
      <c r="P140" s="9">
        <v>45628.450509259303</v>
      </c>
    </row>
    <row r="141" spans="1:16" hidden="1" x14ac:dyDescent="0.25">
      <c r="A141" s="7">
        <v>7892660</v>
      </c>
      <c r="B141" s="1">
        <v>45628</v>
      </c>
      <c r="C141" t="s">
        <v>3539</v>
      </c>
      <c r="D141" t="s">
        <v>3798</v>
      </c>
      <c r="E141" t="s">
        <v>3541</v>
      </c>
      <c r="F141" s="2">
        <v>1132103</v>
      </c>
      <c r="G141" t="s">
        <v>3551</v>
      </c>
      <c r="J141" s="6">
        <v>8455.5</v>
      </c>
      <c r="K141" s="6">
        <v>0</v>
      </c>
      <c r="L141" s="6">
        <v>8455.5</v>
      </c>
      <c r="M141" s="3">
        <v>0</v>
      </c>
      <c r="N141" t="s">
        <v>3541</v>
      </c>
      <c r="O141" t="s">
        <v>26</v>
      </c>
      <c r="P141" s="9">
        <v>45628.450509259303</v>
      </c>
    </row>
    <row r="142" spans="1:16" hidden="1" x14ac:dyDescent="0.25">
      <c r="A142" s="7">
        <v>7892660</v>
      </c>
      <c r="B142" s="1">
        <v>45628</v>
      </c>
      <c r="C142" t="s">
        <v>3539</v>
      </c>
      <c r="D142" t="s">
        <v>3798</v>
      </c>
      <c r="E142" t="s">
        <v>3541</v>
      </c>
      <c r="F142" s="2">
        <v>1132270</v>
      </c>
      <c r="G142" t="s">
        <v>3678</v>
      </c>
      <c r="J142" s="6">
        <v>2959.43</v>
      </c>
      <c r="K142" s="6">
        <v>0</v>
      </c>
      <c r="L142" s="6">
        <v>2959.43</v>
      </c>
      <c r="M142" s="3">
        <v>0</v>
      </c>
      <c r="N142" t="s">
        <v>3541</v>
      </c>
      <c r="O142" t="s">
        <v>26</v>
      </c>
      <c r="P142" s="9">
        <v>45628.450509259303</v>
      </c>
    </row>
    <row r="143" spans="1:16" hidden="1" x14ac:dyDescent="0.25">
      <c r="A143" s="7">
        <v>7892660</v>
      </c>
      <c r="B143" s="1">
        <v>45628</v>
      </c>
      <c r="C143" t="s">
        <v>3539</v>
      </c>
      <c r="D143" t="s">
        <v>3798</v>
      </c>
      <c r="E143" t="s">
        <v>3541</v>
      </c>
      <c r="F143" s="2">
        <v>6130002</v>
      </c>
      <c r="G143" t="s">
        <v>3544</v>
      </c>
      <c r="H143" t="s">
        <v>3545</v>
      </c>
      <c r="I143" t="s">
        <v>3546</v>
      </c>
      <c r="J143" s="6">
        <v>0</v>
      </c>
      <c r="K143" s="6">
        <v>0.01</v>
      </c>
      <c r="L143" s="6">
        <v>0</v>
      </c>
      <c r="M143" s="3">
        <v>0.01</v>
      </c>
      <c r="N143" t="s">
        <v>3541</v>
      </c>
      <c r="O143" t="s">
        <v>26</v>
      </c>
      <c r="P143" s="9">
        <v>45628.450509259303</v>
      </c>
    </row>
    <row r="144" spans="1:16" hidden="1" x14ac:dyDescent="0.25">
      <c r="A144" s="7">
        <v>7892677</v>
      </c>
      <c r="B144" s="1">
        <v>45628</v>
      </c>
      <c r="C144" t="s">
        <v>3539</v>
      </c>
      <c r="D144" t="s">
        <v>3790</v>
      </c>
      <c r="E144" t="s">
        <v>3541</v>
      </c>
      <c r="F144" s="2">
        <v>1131001</v>
      </c>
      <c r="G144" t="s">
        <v>3542</v>
      </c>
      <c r="J144" s="6">
        <v>0</v>
      </c>
      <c r="K144" s="6">
        <v>11685689.1</v>
      </c>
      <c r="L144" s="6">
        <v>0</v>
      </c>
      <c r="M144" s="3">
        <v>11685689.1</v>
      </c>
      <c r="N144" t="s">
        <v>3541</v>
      </c>
      <c r="O144" t="s">
        <v>20</v>
      </c>
      <c r="P144" s="9">
        <v>45628.465347222198</v>
      </c>
    </row>
    <row r="145" spans="1:16" hidden="1" x14ac:dyDescent="0.25">
      <c r="A145" s="7">
        <v>7892677</v>
      </c>
      <c r="B145" s="1">
        <v>45628</v>
      </c>
      <c r="C145" t="s">
        <v>3539</v>
      </c>
      <c r="D145" t="s">
        <v>3790</v>
      </c>
      <c r="E145" t="s">
        <v>3541</v>
      </c>
      <c r="F145" s="2">
        <v>2111008</v>
      </c>
      <c r="G145" t="s">
        <v>3543</v>
      </c>
      <c r="J145" s="6">
        <v>11685689.1</v>
      </c>
      <c r="K145" s="6">
        <v>0</v>
      </c>
      <c r="L145" s="6">
        <v>11685689.1</v>
      </c>
      <c r="M145" s="3">
        <v>0</v>
      </c>
      <c r="N145" t="s">
        <v>3541</v>
      </c>
      <c r="O145" t="s">
        <v>20</v>
      </c>
      <c r="P145" s="9">
        <v>45628.465347222198</v>
      </c>
    </row>
    <row r="146" spans="1:16" hidden="1" x14ac:dyDescent="0.25">
      <c r="A146" s="7">
        <v>7892679</v>
      </c>
      <c r="B146" s="1">
        <v>45628</v>
      </c>
      <c r="C146" t="s">
        <v>3539</v>
      </c>
      <c r="D146" t="s">
        <v>3756</v>
      </c>
      <c r="E146" t="s">
        <v>3541</v>
      </c>
      <c r="F146" s="2">
        <v>1131001</v>
      </c>
      <c r="G146" t="s">
        <v>3542</v>
      </c>
      <c r="J146" s="6">
        <v>0</v>
      </c>
      <c r="K146" s="6">
        <v>2490454.84</v>
      </c>
      <c r="L146" s="6">
        <v>0</v>
      </c>
      <c r="M146" s="3">
        <v>2490454.84</v>
      </c>
      <c r="N146" t="s">
        <v>3541</v>
      </c>
      <c r="O146" t="s">
        <v>368</v>
      </c>
      <c r="P146" s="9">
        <v>45628.465995370403</v>
      </c>
    </row>
    <row r="147" spans="1:16" hidden="1" x14ac:dyDescent="0.25">
      <c r="A147" s="7">
        <v>7892679</v>
      </c>
      <c r="B147" s="1">
        <v>45628</v>
      </c>
      <c r="C147" t="s">
        <v>3539</v>
      </c>
      <c r="D147" t="s">
        <v>3756</v>
      </c>
      <c r="E147" t="s">
        <v>3541</v>
      </c>
      <c r="F147" s="2">
        <v>2111008</v>
      </c>
      <c r="G147" t="s">
        <v>3543</v>
      </c>
      <c r="J147" s="6">
        <v>2490454.84</v>
      </c>
      <c r="K147" s="6">
        <v>0</v>
      </c>
      <c r="L147" s="6">
        <v>2490454.84</v>
      </c>
      <c r="M147" s="3">
        <v>0</v>
      </c>
      <c r="N147" t="s">
        <v>3541</v>
      </c>
      <c r="O147" t="s">
        <v>368</v>
      </c>
      <c r="P147" s="9">
        <v>45628.465995370403</v>
      </c>
    </row>
    <row r="148" spans="1:16" hidden="1" x14ac:dyDescent="0.25">
      <c r="A148" s="7">
        <v>7892681</v>
      </c>
      <c r="B148" s="1">
        <v>45628</v>
      </c>
      <c r="C148" t="s">
        <v>3539</v>
      </c>
      <c r="D148" t="s">
        <v>3650</v>
      </c>
      <c r="E148" t="s">
        <v>3541</v>
      </c>
      <c r="F148" s="2">
        <v>1131001</v>
      </c>
      <c r="G148" t="s">
        <v>3542</v>
      </c>
      <c r="J148" s="6">
        <v>0</v>
      </c>
      <c r="K148" s="6">
        <v>4813104.3</v>
      </c>
      <c r="L148" s="6">
        <v>0</v>
      </c>
      <c r="M148" s="3">
        <v>4813104.3</v>
      </c>
      <c r="N148" t="s">
        <v>3541</v>
      </c>
      <c r="O148" t="s">
        <v>20</v>
      </c>
      <c r="P148" s="9">
        <v>45628.4664583333</v>
      </c>
    </row>
    <row r="149" spans="1:16" hidden="1" x14ac:dyDescent="0.25">
      <c r="A149" s="7">
        <v>7892681</v>
      </c>
      <c r="B149" s="1">
        <v>45628</v>
      </c>
      <c r="C149" t="s">
        <v>3539</v>
      </c>
      <c r="D149" t="s">
        <v>3650</v>
      </c>
      <c r="E149" t="s">
        <v>3541</v>
      </c>
      <c r="F149" s="2">
        <v>2111008</v>
      </c>
      <c r="G149" t="s">
        <v>3543</v>
      </c>
      <c r="J149" s="6">
        <v>4813199.3</v>
      </c>
      <c r="K149" s="6">
        <v>0</v>
      </c>
      <c r="L149" s="6">
        <v>4813199.3</v>
      </c>
      <c r="M149" s="3">
        <v>0</v>
      </c>
      <c r="N149" t="s">
        <v>3541</v>
      </c>
      <c r="O149" t="s">
        <v>20</v>
      </c>
      <c r="P149" s="9">
        <v>45628.4664583333</v>
      </c>
    </row>
    <row r="150" spans="1:16" hidden="1" x14ac:dyDescent="0.25">
      <c r="A150" s="7">
        <v>7892681</v>
      </c>
      <c r="B150" s="1">
        <v>45628</v>
      </c>
      <c r="C150" t="s">
        <v>3539</v>
      </c>
      <c r="D150" t="s">
        <v>3650</v>
      </c>
      <c r="E150" t="s">
        <v>3541</v>
      </c>
      <c r="F150" s="2">
        <v>6130002</v>
      </c>
      <c r="G150" t="s">
        <v>3544</v>
      </c>
      <c r="H150" t="s">
        <v>3545</v>
      </c>
      <c r="I150" t="s">
        <v>3546</v>
      </c>
      <c r="J150" s="6">
        <v>0</v>
      </c>
      <c r="K150" s="6">
        <v>95</v>
      </c>
      <c r="L150" s="6">
        <v>0</v>
      </c>
      <c r="M150" s="3">
        <v>95</v>
      </c>
      <c r="N150" t="s">
        <v>3541</v>
      </c>
      <c r="O150" t="s">
        <v>20</v>
      </c>
      <c r="P150" s="9">
        <v>45628.4664583333</v>
      </c>
    </row>
    <row r="151" spans="1:16" hidden="1" x14ac:dyDescent="0.25">
      <c r="A151" s="7">
        <v>7892703</v>
      </c>
      <c r="B151" s="1">
        <v>45628</v>
      </c>
      <c r="C151" t="s">
        <v>3539</v>
      </c>
      <c r="D151" t="s">
        <v>8371</v>
      </c>
      <c r="E151" t="s">
        <v>3541</v>
      </c>
      <c r="F151" s="2">
        <v>1131001</v>
      </c>
      <c r="G151" t="s">
        <v>3542</v>
      </c>
      <c r="J151" s="6">
        <v>0</v>
      </c>
      <c r="K151" s="6">
        <v>5100000</v>
      </c>
      <c r="L151" s="6">
        <v>0</v>
      </c>
      <c r="M151" s="3">
        <v>5100000</v>
      </c>
      <c r="N151" t="s">
        <v>3541</v>
      </c>
      <c r="O151" t="s">
        <v>83</v>
      </c>
      <c r="P151" s="9">
        <v>45628.483865740702</v>
      </c>
    </row>
    <row r="152" spans="1:16" hidden="1" x14ac:dyDescent="0.25">
      <c r="A152" s="7">
        <v>7892703</v>
      </c>
      <c r="B152" s="1">
        <v>45628</v>
      </c>
      <c r="C152" t="s">
        <v>3539</v>
      </c>
      <c r="D152" t="s">
        <v>8371</v>
      </c>
      <c r="E152" t="s">
        <v>3541</v>
      </c>
      <c r="F152" s="2">
        <v>2111008</v>
      </c>
      <c r="G152" t="s">
        <v>3543</v>
      </c>
      <c r="J152" s="6">
        <v>5100000</v>
      </c>
      <c r="K152" s="6">
        <v>0</v>
      </c>
      <c r="L152" s="6">
        <v>5100000</v>
      </c>
      <c r="M152" s="3">
        <v>0</v>
      </c>
      <c r="N152" t="s">
        <v>3541</v>
      </c>
      <c r="O152" t="s">
        <v>83</v>
      </c>
      <c r="P152" s="9">
        <v>45628.483865740702</v>
      </c>
    </row>
    <row r="153" spans="1:16" hidden="1" x14ac:dyDescent="0.25">
      <c r="A153" s="7">
        <v>7892707</v>
      </c>
      <c r="B153" s="1">
        <v>45628</v>
      </c>
      <c r="C153" t="s">
        <v>3539</v>
      </c>
      <c r="D153" t="s">
        <v>8376</v>
      </c>
      <c r="E153" t="s">
        <v>3541</v>
      </c>
      <c r="F153" s="2">
        <v>1115004</v>
      </c>
      <c r="G153" t="s">
        <v>3586</v>
      </c>
      <c r="J153" s="6">
        <v>7479045.5099999998</v>
      </c>
      <c r="K153" s="6">
        <v>0</v>
      </c>
      <c r="L153" s="6">
        <v>7479045.5099999998</v>
      </c>
      <c r="M153" s="3">
        <v>0</v>
      </c>
      <c r="N153" t="s">
        <v>3541</v>
      </c>
      <c r="O153" t="s">
        <v>26</v>
      </c>
      <c r="P153" s="9">
        <v>45628.4866203704</v>
      </c>
    </row>
    <row r="154" spans="1:16" hidden="1" x14ac:dyDescent="0.25">
      <c r="A154" s="7">
        <v>7892707</v>
      </c>
      <c r="B154" s="1">
        <v>45628</v>
      </c>
      <c r="C154" t="s">
        <v>3539</v>
      </c>
      <c r="D154" t="s">
        <v>8376</v>
      </c>
      <c r="E154" t="s">
        <v>3541</v>
      </c>
      <c r="F154" s="2">
        <v>1115004</v>
      </c>
      <c r="G154" t="s">
        <v>3586</v>
      </c>
      <c r="J154" s="6">
        <v>10000000</v>
      </c>
      <c r="K154" s="6">
        <v>0</v>
      </c>
      <c r="L154" s="6">
        <v>10000000</v>
      </c>
      <c r="M154" s="3">
        <v>0</v>
      </c>
      <c r="N154" t="s">
        <v>3541</v>
      </c>
      <c r="O154" t="s">
        <v>26</v>
      </c>
      <c r="P154" s="9">
        <v>45628.4866203704</v>
      </c>
    </row>
    <row r="155" spans="1:16" hidden="1" x14ac:dyDescent="0.25">
      <c r="A155" s="7">
        <v>7892707</v>
      </c>
      <c r="B155" s="1">
        <v>45628</v>
      </c>
      <c r="C155" t="s">
        <v>3539</v>
      </c>
      <c r="D155" t="s">
        <v>8376</v>
      </c>
      <c r="E155" t="s">
        <v>3541</v>
      </c>
      <c r="F155" s="2">
        <v>1115004</v>
      </c>
      <c r="G155" t="s">
        <v>3586</v>
      </c>
      <c r="J155" s="6">
        <v>10000000</v>
      </c>
      <c r="K155" s="6">
        <v>0</v>
      </c>
      <c r="L155" s="6">
        <v>10000000</v>
      </c>
      <c r="M155" s="3">
        <v>0</v>
      </c>
      <c r="N155" t="s">
        <v>3541</v>
      </c>
      <c r="O155" t="s">
        <v>26</v>
      </c>
      <c r="P155" s="9">
        <v>45628.4866203704</v>
      </c>
    </row>
    <row r="156" spans="1:16" hidden="1" x14ac:dyDescent="0.25">
      <c r="A156" s="7">
        <v>7892707</v>
      </c>
      <c r="B156" s="1">
        <v>45628</v>
      </c>
      <c r="C156" t="s">
        <v>3539</v>
      </c>
      <c r="D156" t="s">
        <v>8376</v>
      </c>
      <c r="E156" t="s">
        <v>3541</v>
      </c>
      <c r="F156" s="2">
        <v>1131001</v>
      </c>
      <c r="G156" t="s">
        <v>3542</v>
      </c>
      <c r="J156" s="6">
        <v>0</v>
      </c>
      <c r="K156" s="6">
        <v>27479045.510000002</v>
      </c>
      <c r="L156" s="6">
        <v>0</v>
      </c>
      <c r="M156" s="3">
        <v>27479045.510000002</v>
      </c>
      <c r="N156" t="s">
        <v>3541</v>
      </c>
      <c r="O156" t="s">
        <v>26</v>
      </c>
      <c r="P156" s="9">
        <v>45628.4866203704</v>
      </c>
    </row>
    <row r="157" spans="1:16" hidden="1" x14ac:dyDescent="0.25">
      <c r="A157" s="7">
        <v>7892711</v>
      </c>
      <c r="B157" s="1">
        <v>45628</v>
      </c>
      <c r="C157" t="s">
        <v>3539</v>
      </c>
      <c r="D157" t="s">
        <v>8376</v>
      </c>
      <c r="E157" t="s">
        <v>3541</v>
      </c>
      <c r="F157" s="2">
        <v>1131001</v>
      </c>
      <c r="G157" t="s">
        <v>3542</v>
      </c>
      <c r="J157" s="6">
        <v>0</v>
      </c>
      <c r="K157" s="6">
        <v>0.01</v>
      </c>
      <c r="L157" s="6">
        <v>0</v>
      </c>
      <c r="M157" s="3">
        <v>0.01</v>
      </c>
      <c r="N157" t="s">
        <v>3541</v>
      </c>
      <c r="O157" t="s">
        <v>26</v>
      </c>
      <c r="P157" s="9">
        <v>45628.489108796297</v>
      </c>
    </row>
    <row r="158" spans="1:16" hidden="1" x14ac:dyDescent="0.25">
      <c r="A158" s="7">
        <v>7892711</v>
      </c>
      <c r="B158" s="1">
        <v>45628</v>
      </c>
      <c r="C158" t="s">
        <v>3539</v>
      </c>
      <c r="D158" t="s">
        <v>8376</v>
      </c>
      <c r="E158" t="s">
        <v>3541</v>
      </c>
      <c r="F158" s="2">
        <v>6130002</v>
      </c>
      <c r="G158" t="s">
        <v>3544</v>
      </c>
      <c r="H158" t="s">
        <v>3545</v>
      </c>
      <c r="I158" t="s">
        <v>3546</v>
      </c>
      <c r="J158" s="6">
        <v>0.01</v>
      </c>
      <c r="K158" s="6">
        <v>0</v>
      </c>
      <c r="L158" s="6">
        <v>0.01</v>
      </c>
      <c r="M158" s="3">
        <v>0</v>
      </c>
      <c r="N158" t="s">
        <v>3541</v>
      </c>
      <c r="O158" t="s">
        <v>26</v>
      </c>
      <c r="P158" s="9">
        <v>45628.489108796297</v>
      </c>
    </row>
    <row r="159" spans="1:16" hidden="1" x14ac:dyDescent="0.25">
      <c r="A159" s="7">
        <v>7892713</v>
      </c>
      <c r="B159" s="1">
        <v>45628</v>
      </c>
      <c r="C159" t="s">
        <v>3539</v>
      </c>
      <c r="D159" t="s">
        <v>3693</v>
      </c>
      <c r="E159" t="s">
        <v>3541</v>
      </c>
      <c r="F159" s="2">
        <v>1131001</v>
      </c>
      <c r="G159" t="s">
        <v>3542</v>
      </c>
      <c r="J159" s="6">
        <v>0</v>
      </c>
      <c r="K159" s="6">
        <v>217807.49</v>
      </c>
      <c r="L159" s="6">
        <v>0</v>
      </c>
      <c r="M159" s="3">
        <v>217807.49</v>
      </c>
      <c r="N159" t="s">
        <v>3541</v>
      </c>
      <c r="O159" t="s">
        <v>26</v>
      </c>
      <c r="P159" s="9">
        <v>45628.491041666697</v>
      </c>
    </row>
    <row r="160" spans="1:16" hidden="1" x14ac:dyDescent="0.25">
      <c r="A160" s="7">
        <v>7892713</v>
      </c>
      <c r="B160" s="1">
        <v>45628</v>
      </c>
      <c r="C160" t="s">
        <v>3539</v>
      </c>
      <c r="D160" t="s">
        <v>3693</v>
      </c>
      <c r="E160" t="s">
        <v>3541</v>
      </c>
      <c r="F160" s="2">
        <v>1132103</v>
      </c>
      <c r="G160" t="s">
        <v>3551</v>
      </c>
      <c r="J160" s="6">
        <v>217807.49</v>
      </c>
      <c r="K160" s="6">
        <v>0</v>
      </c>
      <c r="L160" s="6">
        <v>217807.49</v>
      </c>
      <c r="M160" s="3">
        <v>0</v>
      </c>
      <c r="N160" t="s">
        <v>3541</v>
      </c>
      <c r="O160" t="s">
        <v>26</v>
      </c>
      <c r="P160" s="9">
        <v>45628.491041666697</v>
      </c>
    </row>
    <row r="161" spans="1:16" hidden="1" x14ac:dyDescent="0.25">
      <c r="A161" s="7">
        <v>7892730</v>
      </c>
      <c r="B161" s="1">
        <v>45628</v>
      </c>
      <c r="C161" t="s">
        <v>3539</v>
      </c>
      <c r="D161" t="s">
        <v>3693</v>
      </c>
      <c r="E161" t="s">
        <v>3541</v>
      </c>
      <c r="F161" s="2">
        <v>1115011</v>
      </c>
      <c r="G161" t="s">
        <v>3628</v>
      </c>
      <c r="J161" s="6">
        <v>614880.41</v>
      </c>
      <c r="K161" s="6">
        <v>0</v>
      </c>
      <c r="L161" s="6">
        <v>614880.41</v>
      </c>
      <c r="M161" s="3">
        <v>0</v>
      </c>
      <c r="N161" t="s">
        <v>3541</v>
      </c>
      <c r="O161" t="s">
        <v>26</v>
      </c>
      <c r="P161" s="9">
        <v>45628.507638888899</v>
      </c>
    </row>
    <row r="162" spans="1:16" hidden="1" x14ac:dyDescent="0.25">
      <c r="A162" s="7">
        <v>7892730</v>
      </c>
      <c r="B162" s="1">
        <v>45628</v>
      </c>
      <c r="C162" t="s">
        <v>3539</v>
      </c>
      <c r="D162" t="s">
        <v>3693</v>
      </c>
      <c r="E162" t="s">
        <v>3541</v>
      </c>
      <c r="F162" s="2">
        <v>1115011</v>
      </c>
      <c r="G162" t="s">
        <v>3628</v>
      </c>
      <c r="J162" s="6">
        <v>1224248.74</v>
      </c>
      <c r="K162" s="6">
        <v>0</v>
      </c>
      <c r="L162" s="6">
        <v>1224248.74</v>
      </c>
      <c r="M162" s="3">
        <v>0</v>
      </c>
      <c r="N162" t="s">
        <v>3541</v>
      </c>
      <c r="O162" t="s">
        <v>26</v>
      </c>
      <c r="P162" s="9">
        <v>45628.507638888899</v>
      </c>
    </row>
    <row r="163" spans="1:16" hidden="1" x14ac:dyDescent="0.25">
      <c r="A163" s="7">
        <v>7892730</v>
      </c>
      <c r="B163" s="1">
        <v>45628</v>
      </c>
      <c r="C163" t="s">
        <v>3539</v>
      </c>
      <c r="D163" t="s">
        <v>3693</v>
      </c>
      <c r="E163" t="s">
        <v>3541</v>
      </c>
      <c r="F163" s="2">
        <v>1131001</v>
      </c>
      <c r="G163" t="s">
        <v>3542</v>
      </c>
      <c r="J163" s="6">
        <v>0</v>
      </c>
      <c r="K163" s="6">
        <v>1839129.15</v>
      </c>
      <c r="L163" s="6">
        <v>0</v>
      </c>
      <c r="M163" s="3">
        <v>1839129.15</v>
      </c>
      <c r="N163" t="s">
        <v>3541</v>
      </c>
      <c r="O163" t="s">
        <v>26</v>
      </c>
      <c r="P163" s="9">
        <v>45628.507638888899</v>
      </c>
    </row>
    <row r="164" spans="1:16" hidden="1" x14ac:dyDescent="0.25">
      <c r="A164" s="7">
        <v>7892732</v>
      </c>
      <c r="B164" s="1">
        <v>45628</v>
      </c>
      <c r="C164" t="s">
        <v>3539</v>
      </c>
      <c r="D164" t="s">
        <v>3756</v>
      </c>
      <c r="E164" t="s">
        <v>3541</v>
      </c>
      <c r="F164" s="2">
        <v>1115011</v>
      </c>
      <c r="G164" t="s">
        <v>3628</v>
      </c>
      <c r="J164" s="6">
        <v>6154649.9800000004</v>
      </c>
      <c r="K164" s="6">
        <v>0</v>
      </c>
      <c r="L164" s="6">
        <v>6154649.9800000004</v>
      </c>
      <c r="M164" s="3">
        <v>0</v>
      </c>
      <c r="N164" t="s">
        <v>3541</v>
      </c>
      <c r="O164" t="s">
        <v>26</v>
      </c>
      <c r="P164" s="9">
        <v>45628.509467592601</v>
      </c>
    </row>
    <row r="165" spans="1:16" hidden="1" x14ac:dyDescent="0.25">
      <c r="A165" s="7">
        <v>7892732</v>
      </c>
      <c r="B165" s="1">
        <v>45628</v>
      </c>
      <c r="C165" t="s">
        <v>3539</v>
      </c>
      <c r="D165" t="s">
        <v>3756</v>
      </c>
      <c r="E165" t="s">
        <v>3541</v>
      </c>
      <c r="F165" s="2">
        <v>1131001</v>
      </c>
      <c r="G165" t="s">
        <v>3542</v>
      </c>
      <c r="J165" s="6">
        <v>0</v>
      </c>
      <c r="K165" s="6">
        <v>6154649.9800000004</v>
      </c>
      <c r="L165" s="6">
        <v>0</v>
      </c>
      <c r="M165" s="3">
        <v>6154649.9800000004</v>
      </c>
      <c r="N165" t="s">
        <v>3541</v>
      </c>
      <c r="O165" t="s">
        <v>26</v>
      </c>
      <c r="P165" s="9">
        <v>45628.509467592601</v>
      </c>
    </row>
    <row r="166" spans="1:16" hidden="1" x14ac:dyDescent="0.25">
      <c r="A166" s="7">
        <v>7892744</v>
      </c>
      <c r="B166" s="1">
        <v>45628</v>
      </c>
      <c r="C166" t="s">
        <v>3539</v>
      </c>
      <c r="D166" t="s">
        <v>3761</v>
      </c>
      <c r="E166" t="s">
        <v>3541</v>
      </c>
      <c r="F166" s="2">
        <v>1131001</v>
      </c>
      <c r="G166" t="s">
        <v>3542</v>
      </c>
      <c r="J166" s="6">
        <v>0</v>
      </c>
      <c r="K166" s="6">
        <v>1542606.48</v>
      </c>
      <c r="L166" s="6">
        <v>0</v>
      </c>
      <c r="M166" s="3">
        <v>1542606.48</v>
      </c>
      <c r="N166" t="s">
        <v>3541</v>
      </c>
      <c r="O166" t="s">
        <v>26</v>
      </c>
      <c r="P166" s="9">
        <v>45628.531990740703</v>
      </c>
    </row>
    <row r="167" spans="1:16" hidden="1" x14ac:dyDescent="0.25">
      <c r="A167" s="7">
        <v>7892744</v>
      </c>
      <c r="B167" s="1">
        <v>45628</v>
      </c>
      <c r="C167" t="s">
        <v>3539</v>
      </c>
      <c r="D167" t="s">
        <v>3761</v>
      </c>
      <c r="E167" t="s">
        <v>3541</v>
      </c>
      <c r="F167" s="2">
        <v>2111008</v>
      </c>
      <c r="G167" t="s">
        <v>3543</v>
      </c>
      <c r="J167" s="6">
        <v>1542606</v>
      </c>
      <c r="K167" s="6">
        <v>0</v>
      </c>
      <c r="L167" s="6">
        <v>1542606</v>
      </c>
      <c r="M167" s="3">
        <v>0</v>
      </c>
      <c r="N167" t="s">
        <v>3541</v>
      </c>
      <c r="O167" t="s">
        <v>26</v>
      </c>
      <c r="P167" s="9">
        <v>45628.531990740703</v>
      </c>
    </row>
    <row r="168" spans="1:16" hidden="1" x14ac:dyDescent="0.25">
      <c r="A168" s="7">
        <v>7892744</v>
      </c>
      <c r="B168" s="1">
        <v>45628</v>
      </c>
      <c r="C168" t="s">
        <v>3539</v>
      </c>
      <c r="D168" t="s">
        <v>3761</v>
      </c>
      <c r="E168" t="s">
        <v>3541</v>
      </c>
      <c r="F168" s="2">
        <v>6130002</v>
      </c>
      <c r="G168" t="s">
        <v>3544</v>
      </c>
      <c r="H168" t="s">
        <v>3545</v>
      </c>
      <c r="I168" t="s">
        <v>3546</v>
      </c>
      <c r="J168" s="6">
        <v>0.48</v>
      </c>
      <c r="K168" s="6">
        <v>0</v>
      </c>
      <c r="L168" s="6">
        <v>0.48</v>
      </c>
      <c r="M168" s="3">
        <v>0</v>
      </c>
      <c r="N168" t="s">
        <v>3541</v>
      </c>
      <c r="O168" t="s">
        <v>26</v>
      </c>
      <c r="P168" s="9">
        <v>45628.531990740703</v>
      </c>
    </row>
    <row r="169" spans="1:16" hidden="1" x14ac:dyDescent="0.25">
      <c r="A169" s="7">
        <v>7892745</v>
      </c>
      <c r="B169" s="1">
        <v>45628</v>
      </c>
      <c r="C169" t="s">
        <v>3539</v>
      </c>
      <c r="D169" t="s">
        <v>3605</v>
      </c>
      <c r="E169" t="s">
        <v>3541</v>
      </c>
      <c r="F169" s="2">
        <v>1131001</v>
      </c>
      <c r="G169" t="s">
        <v>3542</v>
      </c>
      <c r="J169" s="6">
        <v>0</v>
      </c>
      <c r="K169" s="6">
        <v>2132750.7200000002</v>
      </c>
      <c r="L169" s="6">
        <v>0</v>
      </c>
      <c r="M169" s="3">
        <v>2132750.7200000002</v>
      </c>
      <c r="N169" t="s">
        <v>3541</v>
      </c>
      <c r="O169" t="s">
        <v>26</v>
      </c>
      <c r="P169" s="9">
        <v>45628.5332291667</v>
      </c>
    </row>
    <row r="170" spans="1:16" hidden="1" x14ac:dyDescent="0.25">
      <c r="A170" s="7">
        <v>7892745</v>
      </c>
      <c r="B170" s="1">
        <v>45628</v>
      </c>
      <c r="C170" t="s">
        <v>3539</v>
      </c>
      <c r="D170" t="s">
        <v>3605</v>
      </c>
      <c r="E170" t="s">
        <v>3541</v>
      </c>
      <c r="F170" s="2">
        <v>2111008</v>
      </c>
      <c r="G170" t="s">
        <v>3543</v>
      </c>
      <c r="J170" s="6">
        <v>2132750.7200000002</v>
      </c>
      <c r="K170" s="6">
        <v>0</v>
      </c>
      <c r="L170" s="6">
        <v>2132750.7200000002</v>
      </c>
      <c r="M170" s="3">
        <v>0</v>
      </c>
      <c r="N170" t="s">
        <v>3541</v>
      </c>
      <c r="O170" t="s">
        <v>26</v>
      </c>
      <c r="P170" s="9">
        <v>45628.5332291667</v>
      </c>
    </row>
    <row r="171" spans="1:16" hidden="1" x14ac:dyDescent="0.25">
      <c r="A171" s="7">
        <v>7892751</v>
      </c>
      <c r="B171" s="1">
        <v>45628</v>
      </c>
      <c r="C171" t="s">
        <v>3539</v>
      </c>
      <c r="D171" t="s">
        <v>3605</v>
      </c>
      <c r="E171" t="s">
        <v>3541</v>
      </c>
      <c r="F171" s="2">
        <v>1131001</v>
      </c>
      <c r="G171" t="s">
        <v>3542</v>
      </c>
      <c r="J171" s="6">
        <v>0</v>
      </c>
      <c r="K171" s="6">
        <v>35728.199999999997</v>
      </c>
      <c r="L171" s="6">
        <v>0</v>
      </c>
      <c r="M171" s="3">
        <v>35728.199999999997</v>
      </c>
      <c r="N171" t="s">
        <v>3541</v>
      </c>
      <c r="O171" t="s">
        <v>26</v>
      </c>
      <c r="P171" s="9">
        <v>45628.536331018498</v>
      </c>
    </row>
    <row r="172" spans="1:16" hidden="1" x14ac:dyDescent="0.25">
      <c r="A172" s="7">
        <v>7892751</v>
      </c>
      <c r="B172" s="1">
        <v>45628</v>
      </c>
      <c r="C172" t="s">
        <v>3539</v>
      </c>
      <c r="D172" t="s">
        <v>3605</v>
      </c>
      <c r="E172" t="s">
        <v>3541</v>
      </c>
      <c r="F172" s="2">
        <v>1132103</v>
      </c>
      <c r="G172" t="s">
        <v>3551</v>
      </c>
      <c r="J172" s="6">
        <v>35728.21</v>
      </c>
      <c r="K172" s="6">
        <v>0</v>
      </c>
      <c r="L172" s="6">
        <v>35728.21</v>
      </c>
      <c r="M172" s="3">
        <v>0</v>
      </c>
      <c r="N172" t="s">
        <v>3541</v>
      </c>
      <c r="O172" t="s">
        <v>26</v>
      </c>
      <c r="P172" s="9">
        <v>45628.536331018498</v>
      </c>
    </row>
    <row r="173" spans="1:16" hidden="1" x14ac:dyDescent="0.25">
      <c r="A173" s="7">
        <v>7892751</v>
      </c>
      <c r="B173" s="1">
        <v>45628</v>
      </c>
      <c r="C173" t="s">
        <v>3539</v>
      </c>
      <c r="D173" t="s">
        <v>3605</v>
      </c>
      <c r="E173" t="s">
        <v>3541</v>
      </c>
      <c r="F173" s="2">
        <v>6130002</v>
      </c>
      <c r="G173" t="s">
        <v>3544</v>
      </c>
      <c r="H173" t="s">
        <v>3545</v>
      </c>
      <c r="I173" t="s">
        <v>3546</v>
      </c>
      <c r="J173" s="6">
        <v>0</v>
      </c>
      <c r="K173" s="6">
        <v>0.01</v>
      </c>
      <c r="L173" s="6">
        <v>0</v>
      </c>
      <c r="M173" s="3">
        <v>0.01</v>
      </c>
      <c r="N173" t="s">
        <v>3541</v>
      </c>
      <c r="O173" t="s">
        <v>26</v>
      </c>
      <c r="P173" s="9">
        <v>45628.536331018498</v>
      </c>
    </row>
    <row r="174" spans="1:16" hidden="1" x14ac:dyDescent="0.25">
      <c r="A174" s="7">
        <v>7892752</v>
      </c>
      <c r="B174" s="1">
        <v>45628</v>
      </c>
      <c r="C174" t="s">
        <v>3539</v>
      </c>
      <c r="D174" t="s">
        <v>3659</v>
      </c>
      <c r="E174" t="s">
        <v>3541</v>
      </c>
      <c r="F174" s="2">
        <v>1131001</v>
      </c>
      <c r="G174" t="s">
        <v>3542</v>
      </c>
      <c r="J174" s="6">
        <v>0</v>
      </c>
      <c r="K174" s="6">
        <v>5005800</v>
      </c>
      <c r="L174" s="6">
        <v>0</v>
      </c>
      <c r="M174" s="3">
        <v>5005800</v>
      </c>
      <c r="N174" t="s">
        <v>3541</v>
      </c>
      <c r="O174" t="s">
        <v>26</v>
      </c>
      <c r="P174" s="9">
        <v>45628.537638888898</v>
      </c>
    </row>
    <row r="175" spans="1:16" hidden="1" x14ac:dyDescent="0.25">
      <c r="A175" s="7">
        <v>7892752</v>
      </c>
      <c r="B175" s="1">
        <v>45628</v>
      </c>
      <c r="C175" t="s">
        <v>3539</v>
      </c>
      <c r="D175" t="s">
        <v>3659</v>
      </c>
      <c r="E175" t="s">
        <v>3541</v>
      </c>
      <c r="F175" s="2">
        <v>2111008</v>
      </c>
      <c r="G175" t="s">
        <v>3543</v>
      </c>
      <c r="J175" s="6">
        <v>5005800</v>
      </c>
      <c r="K175" s="6">
        <v>0</v>
      </c>
      <c r="L175" s="6">
        <v>5005800</v>
      </c>
      <c r="M175" s="3">
        <v>0</v>
      </c>
      <c r="N175" t="s">
        <v>3541</v>
      </c>
      <c r="O175" t="s">
        <v>26</v>
      </c>
      <c r="P175" s="9">
        <v>45628.537638888898</v>
      </c>
    </row>
    <row r="176" spans="1:16" hidden="1" x14ac:dyDescent="0.25">
      <c r="A176" s="7">
        <v>7892758</v>
      </c>
      <c r="B176" s="1">
        <v>45628</v>
      </c>
      <c r="C176" t="s">
        <v>3539</v>
      </c>
      <c r="D176" t="s">
        <v>3707</v>
      </c>
      <c r="E176" t="s">
        <v>3541</v>
      </c>
      <c r="F176" s="2">
        <v>1131001</v>
      </c>
      <c r="G176" t="s">
        <v>3542</v>
      </c>
      <c r="J176" s="6">
        <v>0</v>
      </c>
      <c r="K176" s="6">
        <v>26520026.870000001</v>
      </c>
      <c r="L176" s="6">
        <v>0</v>
      </c>
      <c r="M176" s="3">
        <v>26520026.870000001</v>
      </c>
      <c r="N176" t="s">
        <v>3541</v>
      </c>
      <c r="O176" t="s">
        <v>26</v>
      </c>
      <c r="P176" s="9">
        <v>45628.5457523148</v>
      </c>
    </row>
    <row r="177" spans="1:16" hidden="1" x14ac:dyDescent="0.25">
      <c r="A177" s="7">
        <v>7892758</v>
      </c>
      <c r="B177" s="1">
        <v>45628</v>
      </c>
      <c r="C177" t="s">
        <v>3539</v>
      </c>
      <c r="D177" t="s">
        <v>3707</v>
      </c>
      <c r="E177" t="s">
        <v>3541</v>
      </c>
      <c r="F177" s="2">
        <v>1132103</v>
      </c>
      <c r="G177" t="s">
        <v>3551</v>
      </c>
      <c r="J177" s="6">
        <v>434912.17</v>
      </c>
      <c r="K177" s="6">
        <v>0</v>
      </c>
      <c r="L177" s="6">
        <v>434912.17</v>
      </c>
      <c r="M177" s="3">
        <v>0</v>
      </c>
      <c r="N177" t="s">
        <v>3541</v>
      </c>
      <c r="O177" t="s">
        <v>26</v>
      </c>
      <c r="P177" s="9">
        <v>45628.5457523148</v>
      </c>
    </row>
    <row r="178" spans="1:16" hidden="1" x14ac:dyDescent="0.25">
      <c r="A178" s="7">
        <v>7892758</v>
      </c>
      <c r="B178" s="1">
        <v>45628</v>
      </c>
      <c r="C178" t="s">
        <v>3539</v>
      </c>
      <c r="D178" t="s">
        <v>3707</v>
      </c>
      <c r="E178" t="s">
        <v>3541</v>
      </c>
      <c r="F178" s="2">
        <v>2111008</v>
      </c>
      <c r="G178" t="s">
        <v>3543</v>
      </c>
      <c r="J178" s="6">
        <v>26085114.699999999</v>
      </c>
      <c r="K178" s="6">
        <v>0</v>
      </c>
      <c r="L178" s="6">
        <v>26085114.699999999</v>
      </c>
      <c r="M178" s="3">
        <v>0</v>
      </c>
      <c r="N178" t="s">
        <v>3541</v>
      </c>
      <c r="O178" t="s">
        <v>26</v>
      </c>
      <c r="P178" s="9">
        <v>45628.5457523148</v>
      </c>
    </row>
    <row r="179" spans="1:16" hidden="1" x14ac:dyDescent="0.25">
      <c r="A179" s="7">
        <v>7892764</v>
      </c>
      <c r="B179" s="1">
        <v>45628</v>
      </c>
      <c r="C179" t="s">
        <v>3539</v>
      </c>
      <c r="D179" t="s">
        <v>3830</v>
      </c>
      <c r="E179" t="s">
        <v>3541</v>
      </c>
      <c r="F179" s="2">
        <v>1131001</v>
      </c>
      <c r="G179" t="s">
        <v>3542</v>
      </c>
      <c r="J179" s="6">
        <v>0</v>
      </c>
      <c r="K179" s="6">
        <v>143277.60999999999</v>
      </c>
      <c r="L179" s="6">
        <v>0</v>
      </c>
      <c r="M179" s="3">
        <v>143277.60999999999</v>
      </c>
      <c r="N179" t="s">
        <v>3541</v>
      </c>
      <c r="O179" t="s">
        <v>26</v>
      </c>
      <c r="P179" s="9">
        <v>45628.548923611103</v>
      </c>
    </row>
    <row r="180" spans="1:16" hidden="1" x14ac:dyDescent="0.25">
      <c r="A180" s="7">
        <v>7892764</v>
      </c>
      <c r="B180" s="1">
        <v>45628</v>
      </c>
      <c r="C180" t="s">
        <v>3539</v>
      </c>
      <c r="D180" t="s">
        <v>3830</v>
      </c>
      <c r="E180" t="s">
        <v>3541</v>
      </c>
      <c r="F180" s="2">
        <v>2111008</v>
      </c>
      <c r="G180" t="s">
        <v>3543</v>
      </c>
      <c r="J180" s="6">
        <v>143000</v>
      </c>
      <c r="K180" s="6">
        <v>0</v>
      </c>
      <c r="L180" s="6">
        <v>143000</v>
      </c>
      <c r="M180" s="3">
        <v>0</v>
      </c>
      <c r="N180" t="s">
        <v>3541</v>
      </c>
      <c r="O180" t="s">
        <v>26</v>
      </c>
      <c r="P180" s="9">
        <v>45628.548923611103</v>
      </c>
    </row>
    <row r="181" spans="1:16" hidden="1" x14ac:dyDescent="0.25">
      <c r="A181" s="7">
        <v>7892764</v>
      </c>
      <c r="B181" s="1">
        <v>45628</v>
      </c>
      <c r="C181" t="s">
        <v>3539</v>
      </c>
      <c r="D181" t="s">
        <v>3830</v>
      </c>
      <c r="E181" t="s">
        <v>3541</v>
      </c>
      <c r="F181" s="2">
        <v>6130002</v>
      </c>
      <c r="G181" t="s">
        <v>3544</v>
      </c>
      <c r="H181" t="s">
        <v>3545</v>
      </c>
      <c r="I181" t="s">
        <v>3546</v>
      </c>
      <c r="J181" s="6">
        <v>277.61</v>
      </c>
      <c r="K181" s="6">
        <v>0</v>
      </c>
      <c r="L181" s="6">
        <v>277.61</v>
      </c>
      <c r="M181" s="3">
        <v>0</v>
      </c>
      <c r="N181" t="s">
        <v>3541</v>
      </c>
      <c r="O181" t="s">
        <v>26</v>
      </c>
      <c r="P181" s="9">
        <v>45628.548923611103</v>
      </c>
    </row>
    <row r="182" spans="1:16" hidden="1" x14ac:dyDescent="0.25">
      <c r="A182" s="7">
        <v>7892766</v>
      </c>
      <c r="B182" s="1">
        <v>45628</v>
      </c>
      <c r="C182" t="s">
        <v>3539</v>
      </c>
      <c r="D182" t="s">
        <v>3803</v>
      </c>
      <c r="E182" t="s">
        <v>3541</v>
      </c>
      <c r="F182" s="2">
        <v>1131001</v>
      </c>
      <c r="G182" t="s">
        <v>3542</v>
      </c>
      <c r="J182" s="6">
        <v>0</v>
      </c>
      <c r="K182" s="6">
        <v>485598.98</v>
      </c>
      <c r="L182" s="6">
        <v>0</v>
      </c>
      <c r="M182" s="3">
        <v>485598.98</v>
      </c>
      <c r="N182" t="s">
        <v>3541</v>
      </c>
      <c r="O182" t="s">
        <v>26</v>
      </c>
      <c r="P182" s="9">
        <v>45628.555520833303</v>
      </c>
    </row>
    <row r="183" spans="1:16" hidden="1" x14ac:dyDescent="0.25">
      <c r="A183" s="7">
        <v>7892766</v>
      </c>
      <c r="B183" s="1">
        <v>45628</v>
      </c>
      <c r="C183" t="s">
        <v>3539</v>
      </c>
      <c r="D183" t="s">
        <v>3803</v>
      </c>
      <c r="E183" t="s">
        <v>3541</v>
      </c>
      <c r="F183" s="2">
        <v>2111008</v>
      </c>
      <c r="G183" t="s">
        <v>3543</v>
      </c>
      <c r="J183" s="6">
        <v>485590</v>
      </c>
      <c r="K183" s="6">
        <v>0</v>
      </c>
      <c r="L183" s="6">
        <v>485590</v>
      </c>
      <c r="M183" s="3">
        <v>0</v>
      </c>
      <c r="N183" t="s">
        <v>3541</v>
      </c>
      <c r="O183" t="s">
        <v>26</v>
      </c>
      <c r="P183" s="9">
        <v>45628.555520833303</v>
      </c>
    </row>
    <row r="184" spans="1:16" hidden="1" x14ac:dyDescent="0.25">
      <c r="A184" s="7">
        <v>7892766</v>
      </c>
      <c r="B184" s="1">
        <v>45628</v>
      </c>
      <c r="C184" t="s">
        <v>3539</v>
      </c>
      <c r="D184" t="s">
        <v>3803</v>
      </c>
      <c r="E184" t="s">
        <v>3541</v>
      </c>
      <c r="F184" s="2">
        <v>6130002</v>
      </c>
      <c r="G184" t="s">
        <v>3544</v>
      </c>
      <c r="H184" t="s">
        <v>3545</v>
      </c>
      <c r="I184" t="s">
        <v>3546</v>
      </c>
      <c r="J184" s="6">
        <v>8.98</v>
      </c>
      <c r="K184" s="6">
        <v>0</v>
      </c>
      <c r="L184" s="6">
        <v>8.98</v>
      </c>
      <c r="M184" s="3">
        <v>0</v>
      </c>
      <c r="N184" t="s">
        <v>3541</v>
      </c>
      <c r="O184" t="s">
        <v>26</v>
      </c>
      <c r="P184" s="9">
        <v>45628.555520833303</v>
      </c>
    </row>
    <row r="185" spans="1:16" hidden="1" x14ac:dyDescent="0.25">
      <c r="A185" s="7">
        <v>7892784</v>
      </c>
      <c r="B185" s="1">
        <v>45628</v>
      </c>
      <c r="C185" t="s">
        <v>3539</v>
      </c>
      <c r="D185" t="s">
        <v>3596</v>
      </c>
      <c r="E185" t="s">
        <v>3541</v>
      </c>
      <c r="F185" s="2">
        <v>1131001</v>
      </c>
      <c r="G185" t="s">
        <v>3542</v>
      </c>
      <c r="J185" s="6">
        <v>0</v>
      </c>
      <c r="K185" s="6">
        <v>191501.32</v>
      </c>
      <c r="L185" s="6">
        <v>0</v>
      </c>
      <c r="M185" s="3">
        <v>191501.32</v>
      </c>
      <c r="N185" t="s">
        <v>3541</v>
      </c>
      <c r="O185" t="s">
        <v>26</v>
      </c>
      <c r="P185" s="9">
        <v>45628.605937499997</v>
      </c>
    </row>
    <row r="186" spans="1:16" hidden="1" x14ac:dyDescent="0.25">
      <c r="A186" s="7">
        <v>7892784</v>
      </c>
      <c r="B186" s="1">
        <v>45628</v>
      </c>
      <c r="C186" t="s">
        <v>3539</v>
      </c>
      <c r="D186" t="s">
        <v>3596</v>
      </c>
      <c r="E186" t="s">
        <v>3541</v>
      </c>
      <c r="F186" s="2">
        <v>1132103</v>
      </c>
      <c r="G186" t="s">
        <v>3551</v>
      </c>
      <c r="J186" s="6">
        <v>191501.32</v>
      </c>
      <c r="K186" s="6">
        <v>0</v>
      </c>
      <c r="L186" s="6">
        <v>191501.32</v>
      </c>
      <c r="M186" s="3">
        <v>0</v>
      </c>
      <c r="N186" t="s">
        <v>3541</v>
      </c>
      <c r="O186" t="s">
        <v>26</v>
      </c>
      <c r="P186" s="9">
        <v>45628.605937499997</v>
      </c>
    </row>
    <row r="187" spans="1:16" hidden="1" x14ac:dyDescent="0.25">
      <c r="A187" s="7">
        <v>7892796</v>
      </c>
      <c r="B187" s="1">
        <v>45628</v>
      </c>
      <c r="C187" t="s">
        <v>3539</v>
      </c>
      <c r="D187" t="s">
        <v>3756</v>
      </c>
      <c r="E187" t="s">
        <v>3541</v>
      </c>
      <c r="F187" s="2">
        <v>1131001</v>
      </c>
      <c r="G187" t="s">
        <v>3542</v>
      </c>
      <c r="J187" s="6">
        <v>0</v>
      </c>
      <c r="K187" s="6">
        <v>774573.43</v>
      </c>
      <c r="L187" s="6">
        <v>0</v>
      </c>
      <c r="M187" s="3">
        <v>774573.43</v>
      </c>
      <c r="N187" t="s">
        <v>3541</v>
      </c>
      <c r="O187" t="s">
        <v>26</v>
      </c>
      <c r="P187" s="9">
        <v>45628.627210648097</v>
      </c>
    </row>
    <row r="188" spans="1:16" hidden="1" x14ac:dyDescent="0.25">
      <c r="A188" s="7">
        <v>7892796</v>
      </c>
      <c r="B188" s="1">
        <v>45628</v>
      </c>
      <c r="C188" t="s">
        <v>3539</v>
      </c>
      <c r="D188" t="s">
        <v>3756</v>
      </c>
      <c r="E188" t="s">
        <v>3541</v>
      </c>
      <c r="F188" s="2">
        <v>1132103</v>
      </c>
      <c r="G188" t="s">
        <v>3551</v>
      </c>
      <c r="J188" s="6">
        <v>114532.62</v>
      </c>
      <c r="K188" s="6">
        <v>0</v>
      </c>
      <c r="L188" s="6">
        <v>114532.62</v>
      </c>
      <c r="M188" s="3">
        <v>0</v>
      </c>
      <c r="N188" t="s">
        <v>3541</v>
      </c>
      <c r="O188" t="s">
        <v>26</v>
      </c>
      <c r="P188" s="9">
        <v>45628.627210648097</v>
      </c>
    </row>
    <row r="189" spans="1:16" hidden="1" x14ac:dyDescent="0.25">
      <c r="A189" s="7">
        <v>7892796</v>
      </c>
      <c r="B189" s="1">
        <v>45628</v>
      </c>
      <c r="C189" t="s">
        <v>3539</v>
      </c>
      <c r="D189" t="s">
        <v>3756</v>
      </c>
      <c r="E189" t="s">
        <v>3541</v>
      </c>
      <c r="F189" s="2">
        <v>1132107</v>
      </c>
      <c r="G189" t="s">
        <v>3589</v>
      </c>
      <c r="J189" s="6">
        <v>602646</v>
      </c>
      <c r="K189" s="6">
        <v>0</v>
      </c>
      <c r="L189" s="6">
        <v>602646</v>
      </c>
      <c r="M189" s="3">
        <v>0</v>
      </c>
      <c r="N189" t="s">
        <v>3541</v>
      </c>
      <c r="O189" t="s">
        <v>26</v>
      </c>
      <c r="P189" s="9">
        <v>45628.627210648097</v>
      </c>
    </row>
    <row r="190" spans="1:16" hidden="1" x14ac:dyDescent="0.25">
      <c r="A190" s="7">
        <v>7892796</v>
      </c>
      <c r="B190" s="1">
        <v>45628</v>
      </c>
      <c r="C190" t="s">
        <v>3539</v>
      </c>
      <c r="D190" t="s">
        <v>3756</v>
      </c>
      <c r="E190" t="s">
        <v>3541</v>
      </c>
      <c r="F190" s="2">
        <v>1132110</v>
      </c>
      <c r="G190" t="s">
        <v>3565</v>
      </c>
      <c r="J190" s="6">
        <v>57394.81</v>
      </c>
      <c r="K190" s="6">
        <v>0</v>
      </c>
      <c r="L190" s="6">
        <v>57394.81</v>
      </c>
      <c r="M190" s="3">
        <v>0</v>
      </c>
      <c r="N190" t="s">
        <v>3541</v>
      </c>
      <c r="O190" t="s">
        <v>26</v>
      </c>
      <c r="P190" s="9">
        <v>45628.627210648097</v>
      </c>
    </row>
    <row r="191" spans="1:16" hidden="1" x14ac:dyDescent="0.25">
      <c r="A191" s="7">
        <v>7892800</v>
      </c>
      <c r="B191" s="1">
        <v>45628</v>
      </c>
      <c r="C191" t="s">
        <v>3539</v>
      </c>
      <c r="D191" t="s">
        <v>3570</v>
      </c>
      <c r="E191" t="s">
        <v>3541</v>
      </c>
      <c r="F191" s="2">
        <v>1131001</v>
      </c>
      <c r="G191" t="s">
        <v>3542</v>
      </c>
      <c r="J191" s="6">
        <v>0</v>
      </c>
      <c r="K191" s="6">
        <v>0.66</v>
      </c>
      <c r="L191" s="6">
        <v>0</v>
      </c>
      <c r="M191" s="3">
        <v>0.66</v>
      </c>
      <c r="N191" t="s">
        <v>3541</v>
      </c>
      <c r="O191" t="s">
        <v>368</v>
      </c>
      <c r="P191" s="9">
        <v>45628.633379629602</v>
      </c>
    </row>
    <row r="192" spans="1:16" hidden="1" x14ac:dyDescent="0.25">
      <c r="A192" s="7">
        <v>7892800</v>
      </c>
      <c r="B192" s="1">
        <v>45628</v>
      </c>
      <c r="C192" t="s">
        <v>3539</v>
      </c>
      <c r="D192" t="s">
        <v>3570</v>
      </c>
      <c r="E192" t="s">
        <v>3541</v>
      </c>
      <c r="F192" s="2">
        <v>6130002</v>
      </c>
      <c r="G192" t="s">
        <v>3544</v>
      </c>
      <c r="H192" t="s">
        <v>3545</v>
      </c>
      <c r="I192" t="s">
        <v>3546</v>
      </c>
      <c r="J192" s="6">
        <v>0.66</v>
      </c>
      <c r="K192" s="6">
        <v>0</v>
      </c>
      <c r="L192" s="6">
        <v>0.66</v>
      </c>
      <c r="M192" s="3">
        <v>0</v>
      </c>
      <c r="N192" t="s">
        <v>3541</v>
      </c>
      <c r="O192" t="s">
        <v>368</v>
      </c>
      <c r="P192" s="9">
        <v>45628.633379629602</v>
      </c>
    </row>
    <row r="193" spans="1:16" hidden="1" x14ac:dyDescent="0.25">
      <c r="A193" s="7">
        <v>7892801</v>
      </c>
      <c r="B193" s="1">
        <v>45628</v>
      </c>
      <c r="C193" t="s">
        <v>3539</v>
      </c>
      <c r="D193" t="s">
        <v>8377</v>
      </c>
      <c r="E193" t="s">
        <v>3541</v>
      </c>
      <c r="F193" s="2">
        <v>1131001</v>
      </c>
      <c r="G193" t="s">
        <v>3542</v>
      </c>
      <c r="J193" s="6">
        <v>0</v>
      </c>
      <c r="K193" s="6">
        <v>83461.8</v>
      </c>
      <c r="L193" s="6">
        <v>0</v>
      </c>
      <c r="M193" s="3">
        <v>83461.8</v>
      </c>
      <c r="N193" t="s">
        <v>3541</v>
      </c>
      <c r="O193" t="s">
        <v>26</v>
      </c>
      <c r="P193" s="9">
        <v>45628.634050925903</v>
      </c>
    </row>
    <row r="194" spans="1:16" hidden="1" x14ac:dyDescent="0.25">
      <c r="A194" s="7">
        <v>7892801</v>
      </c>
      <c r="B194" s="1">
        <v>45628</v>
      </c>
      <c r="C194" t="s">
        <v>3539</v>
      </c>
      <c r="D194" t="s">
        <v>8377</v>
      </c>
      <c r="E194" t="s">
        <v>3541</v>
      </c>
      <c r="F194" s="2">
        <v>2111008</v>
      </c>
      <c r="G194" t="s">
        <v>3543</v>
      </c>
      <c r="J194" s="6">
        <v>83461.8</v>
      </c>
      <c r="K194" s="6">
        <v>0</v>
      </c>
      <c r="L194" s="6">
        <v>83461.8</v>
      </c>
      <c r="M194" s="3">
        <v>0</v>
      </c>
      <c r="N194" t="s">
        <v>3541</v>
      </c>
      <c r="O194" t="s">
        <v>26</v>
      </c>
      <c r="P194" s="9">
        <v>45628.634050925903</v>
      </c>
    </row>
    <row r="195" spans="1:16" hidden="1" x14ac:dyDescent="0.25">
      <c r="A195" s="7">
        <v>7892815</v>
      </c>
      <c r="B195" s="1">
        <v>45628</v>
      </c>
      <c r="C195" t="s">
        <v>3539</v>
      </c>
      <c r="D195" t="s">
        <v>3614</v>
      </c>
      <c r="E195" t="s">
        <v>3541</v>
      </c>
      <c r="F195" s="2">
        <v>1115009</v>
      </c>
      <c r="G195" t="s">
        <v>3610</v>
      </c>
      <c r="J195" s="6">
        <v>16554136.550000001</v>
      </c>
      <c r="K195" s="6">
        <v>0</v>
      </c>
      <c r="L195" s="6">
        <v>16554136.550000001</v>
      </c>
      <c r="M195" s="3">
        <v>0</v>
      </c>
      <c r="N195" t="s">
        <v>3541</v>
      </c>
      <c r="O195" t="s">
        <v>26</v>
      </c>
      <c r="P195" s="9">
        <v>45628.6414351852</v>
      </c>
    </row>
    <row r="196" spans="1:16" hidden="1" x14ac:dyDescent="0.25">
      <c r="A196" s="7">
        <v>7892815</v>
      </c>
      <c r="B196" s="1">
        <v>45628</v>
      </c>
      <c r="C196" t="s">
        <v>3539</v>
      </c>
      <c r="D196" t="s">
        <v>3614</v>
      </c>
      <c r="E196" t="s">
        <v>3541</v>
      </c>
      <c r="F196" s="2">
        <v>1131001</v>
      </c>
      <c r="G196" t="s">
        <v>3542</v>
      </c>
      <c r="J196" s="6">
        <v>0</v>
      </c>
      <c r="K196" s="6">
        <v>16554136.550000001</v>
      </c>
      <c r="L196" s="6">
        <v>0</v>
      </c>
      <c r="M196" s="3">
        <v>16554136.550000001</v>
      </c>
      <c r="N196" t="s">
        <v>3541</v>
      </c>
      <c r="O196" t="s">
        <v>26</v>
      </c>
      <c r="P196" s="9">
        <v>45628.6414351852</v>
      </c>
    </row>
    <row r="197" spans="1:16" hidden="1" x14ac:dyDescent="0.25">
      <c r="A197" s="7">
        <v>7892816</v>
      </c>
      <c r="B197" s="1">
        <v>45628</v>
      </c>
      <c r="C197" t="s">
        <v>3539</v>
      </c>
      <c r="D197" t="s">
        <v>3614</v>
      </c>
      <c r="E197" t="s">
        <v>3541</v>
      </c>
      <c r="F197" s="2">
        <v>1115009</v>
      </c>
      <c r="G197" t="s">
        <v>3610</v>
      </c>
      <c r="J197" s="6">
        <v>19504709.18</v>
      </c>
      <c r="K197" s="6">
        <v>0</v>
      </c>
      <c r="L197" s="6">
        <v>19504709.18</v>
      </c>
      <c r="M197" s="3">
        <v>0</v>
      </c>
      <c r="N197" t="s">
        <v>3541</v>
      </c>
      <c r="O197" t="s">
        <v>26</v>
      </c>
      <c r="P197" s="9">
        <v>45628.642384259299</v>
      </c>
    </row>
    <row r="198" spans="1:16" hidden="1" x14ac:dyDescent="0.25">
      <c r="A198" s="7">
        <v>7892816</v>
      </c>
      <c r="B198" s="1">
        <v>45628</v>
      </c>
      <c r="C198" t="s">
        <v>3539</v>
      </c>
      <c r="D198" t="s">
        <v>3614</v>
      </c>
      <c r="E198" t="s">
        <v>3541</v>
      </c>
      <c r="F198" s="2">
        <v>1131001</v>
      </c>
      <c r="G198" t="s">
        <v>3542</v>
      </c>
      <c r="J198" s="6">
        <v>0</v>
      </c>
      <c r="K198" s="6">
        <v>19504709.18</v>
      </c>
      <c r="L198" s="6">
        <v>0</v>
      </c>
      <c r="M198" s="3">
        <v>19504709.18</v>
      </c>
      <c r="N198" t="s">
        <v>3541</v>
      </c>
      <c r="O198" t="s">
        <v>26</v>
      </c>
      <c r="P198" s="9">
        <v>45628.642384259299</v>
      </c>
    </row>
    <row r="199" spans="1:16" hidden="1" x14ac:dyDescent="0.25">
      <c r="A199" s="7">
        <v>7892829</v>
      </c>
      <c r="B199" s="1">
        <v>45628</v>
      </c>
      <c r="C199" t="s">
        <v>3539</v>
      </c>
      <c r="D199" t="s">
        <v>8378</v>
      </c>
      <c r="E199" t="s">
        <v>3541</v>
      </c>
      <c r="F199" s="2">
        <v>1111003</v>
      </c>
      <c r="G199" t="s">
        <v>3770</v>
      </c>
      <c r="J199" s="6">
        <v>675580</v>
      </c>
      <c r="K199" s="6">
        <v>0</v>
      </c>
      <c r="L199" s="6">
        <v>675580</v>
      </c>
      <c r="M199" s="3">
        <v>0</v>
      </c>
      <c r="N199" t="s">
        <v>3541</v>
      </c>
      <c r="O199" t="s">
        <v>4976</v>
      </c>
      <c r="P199" s="9">
        <v>45628.671770833302</v>
      </c>
    </row>
    <row r="200" spans="1:16" hidden="1" x14ac:dyDescent="0.25">
      <c r="A200" s="7">
        <v>7892829</v>
      </c>
      <c r="B200" s="1">
        <v>45628</v>
      </c>
      <c r="C200" t="s">
        <v>3539</v>
      </c>
      <c r="D200" t="s">
        <v>8378</v>
      </c>
      <c r="E200" t="s">
        <v>3541</v>
      </c>
      <c r="F200" s="2">
        <v>1131001</v>
      </c>
      <c r="G200" t="s">
        <v>3542</v>
      </c>
      <c r="J200" s="6">
        <v>0</v>
      </c>
      <c r="K200" s="6">
        <v>675580</v>
      </c>
      <c r="L200" s="6">
        <v>0</v>
      </c>
      <c r="M200" s="3">
        <v>675580</v>
      </c>
      <c r="N200" t="s">
        <v>3541</v>
      </c>
      <c r="O200" t="s">
        <v>4976</v>
      </c>
      <c r="P200" s="9">
        <v>45628.671770833302</v>
      </c>
    </row>
    <row r="201" spans="1:16" hidden="1" x14ac:dyDescent="0.25">
      <c r="A201" s="7">
        <v>7892830</v>
      </c>
      <c r="B201" s="1">
        <v>45628</v>
      </c>
      <c r="C201" t="s">
        <v>3539</v>
      </c>
      <c r="D201" t="s">
        <v>3559</v>
      </c>
      <c r="E201" t="s">
        <v>3541</v>
      </c>
      <c r="F201" s="2">
        <v>1131001</v>
      </c>
      <c r="G201" t="s">
        <v>3542</v>
      </c>
      <c r="J201" s="6">
        <v>0</v>
      </c>
      <c r="K201" s="6">
        <v>4000000</v>
      </c>
      <c r="L201" s="6">
        <v>0</v>
      </c>
      <c r="M201" s="3">
        <v>4000000</v>
      </c>
      <c r="N201" t="s">
        <v>3541</v>
      </c>
      <c r="O201" t="s">
        <v>368</v>
      </c>
      <c r="P201" s="9">
        <v>45628.676747685196</v>
      </c>
    </row>
    <row r="202" spans="1:16" hidden="1" x14ac:dyDescent="0.25">
      <c r="A202" s="7">
        <v>7892830</v>
      </c>
      <c r="B202" s="1">
        <v>45628</v>
      </c>
      <c r="C202" t="s">
        <v>3539</v>
      </c>
      <c r="D202" t="s">
        <v>3559</v>
      </c>
      <c r="E202" t="s">
        <v>3541</v>
      </c>
      <c r="F202" s="2">
        <v>2111008</v>
      </c>
      <c r="G202" t="s">
        <v>3543</v>
      </c>
      <c r="J202" s="6">
        <v>4000000</v>
      </c>
      <c r="K202" s="6">
        <v>0</v>
      </c>
      <c r="L202" s="6">
        <v>4000000</v>
      </c>
      <c r="M202" s="3">
        <v>0</v>
      </c>
      <c r="N202" t="s">
        <v>3541</v>
      </c>
      <c r="O202" t="s">
        <v>368</v>
      </c>
      <c r="P202" s="9">
        <v>45628.676747685196</v>
      </c>
    </row>
    <row r="203" spans="1:16" hidden="1" x14ac:dyDescent="0.25">
      <c r="A203" s="7">
        <v>7892841</v>
      </c>
      <c r="B203" s="1">
        <v>45628</v>
      </c>
      <c r="C203" t="s">
        <v>3539</v>
      </c>
      <c r="D203" t="s">
        <v>3547</v>
      </c>
      <c r="E203" t="s">
        <v>8379</v>
      </c>
      <c r="F203" s="2">
        <v>1111003</v>
      </c>
      <c r="G203" t="s">
        <v>3770</v>
      </c>
      <c r="J203" s="6">
        <v>2222703</v>
      </c>
      <c r="K203" s="6">
        <v>0</v>
      </c>
      <c r="L203" s="6">
        <v>2222703</v>
      </c>
      <c r="M203" s="3">
        <v>0</v>
      </c>
      <c r="N203" t="s">
        <v>3541</v>
      </c>
      <c r="O203" t="s">
        <v>4976</v>
      </c>
      <c r="P203" s="9">
        <v>45628</v>
      </c>
    </row>
    <row r="204" spans="1:16" hidden="1" x14ac:dyDescent="0.25">
      <c r="A204" s="7">
        <v>7892841</v>
      </c>
      <c r="B204" s="1">
        <v>45628</v>
      </c>
      <c r="C204" t="s">
        <v>3539</v>
      </c>
      <c r="D204" t="s">
        <v>3547</v>
      </c>
      <c r="E204" t="s">
        <v>8379</v>
      </c>
      <c r="F204" s="2">
        <v>1131001</v>
      </c>
      <c r="G204" t="s">
        <v>3542</v>
      </c>
      <c r="J204" s="6">
        <v>0</v>
      </c>
      <c r="K204" s="6">
        <v>2222703</v>
      </c>
      <c r="L204" s="6">
        <v>0</v>
      </c>
      <c r="M204" s="3">
        <v>2222703</v>
      </c>
      <c r="N204" t="s">
        <v>3541</v>
      </c>
      <c r="O204" t="s">
        <v>4976</v>
      </c>
      <c r="P204" s="9">
        <v>45628</v>
      </c>
    </row>
    <row r="205" spans="1:16" hidden="1" x14ac:dyDescent="0.25">
      <c r="A205" s="7">
        <v>7892870</v>
      </c>
      <c r="B205" s="1">
        <v>45628</v>
      </c>
      <c r="C205" t="s">
        <v>3539</v>
      </c>
      <c r="D205" t="s">
        <v>3559</v>
      </c>
      <c r="E205" t="s">
        <v>3541</v>
      </c>
      <c r="F205" s="2">
        <v>1131001</v>
      </c>
      <c r="G205" t="s">
        <v>3542</v>
      </c>
      <c r="J205" s="6">
        <v>0</v>
      </c>
      <c r="K205" s="6">
        <v>173349.85</v>
      </c>
      <c r="L205" s="6">
        <v>0</v>
      </c>
      <c r="M205" s="3">
        <v>173349.85</v>
      </c>
      <c r="N205" t="s">
        <v>3541</v>
      </c>
      <c r="O205" t="s">
        <v>26</v>
      </c>
      <c r="P205" s="9">
        <v>45628.712442129603</v>
      </c>
    </row>
    <row r="206" spans="1:16" hidden="1" x14ac:dyDescent="0.25">
      <c r="A206" s="7">
        <v>7892870</v>
      </c>
      <c r="B206" s="1">
        <v>45628</v>
      </c>
      <c r="C206" t="s">
        <v>3539</v>
      </c>
      <c r="D206" t="s">
        <v>3559</v>
      </c>
      <c r="E206" t="s">
        <v>3541</v>
      </c>
      <c r="F206" s="2">
        <v>1132103</v>
      </c>
      <c r="G206" t="s">
        <v>3551</v>
      </c>
      <c r="J206" s="6">
        <v>173349.85</v>
      </c>
      <c r="K206" s="6">
        <v>0</v>
      </c>
      <c r="L206" s="6">
        <v>173349.85</v>
      </c>
      <c r="M206" s="3">
        <v>0</v>
      </c>
      <c r="N206" t="s">
        <v>3541</v>
      </c>
      <c r="O206" t="s">
        <v>26</v>
      </c>
      <c r="P206" s="9">
        <v>45628.712442129603</v>
      </c>
    </row>
    <row r="207" spans="1:16" hidden="1" x14ac:dyDescent="0.25">
      <c r="A207" s="7">
        <v>7892950</v>
      </c>
      <c r="B207" s="1">
        <v>45629</v>
      </c>
      <c r="C207" t="s">
        <v>3539</v>
      </c>
      <c r="D207" t="s">
        <v>3719</v>
      </c>
      <c r="E207" t="s">
        <v>3541</v>
      </c>
      <c r="F207" s="2">
        <v>1131001</v>
      </c>
      <c r="G207" t="s">
        <v>3542</v>
      </c>
      <c r="J207" s="6">
        <v>24351944.93</v>
      </c>
      <c r="K207" s="6">
        <v>0</v>
      </c>
      <c r="L207" s="6">
        <v>24351944.93</v>
      </c>
      <c r="M207" s="3">
        <v>0</v>
      </c>
      <c r="N207" t="s">
        <v>3541</v>
      </c>
      <c r="O207" t="s">
        <v>20</v>
      </c>
      <c r="P207" s="9">
        <v>45629.425428240698</v>
      </c>
    </row>
    <row r="208" spans="1:16" hidden="1" x14ac:dyDescent="0.25">
      <c r="A208" s="7">
        <v>7892950</v>
      </c>
      <c r="B208" s="1">
        <v>45629</v>
      </c>
      <c r="C208" t="s">
        <v>3539</v>
      </c>
      <c r="D208" t="s">
        <v>3719</v>
      </c>
      <c r="E208" t="s">
        <v>3541</v>
      </c>
      <c r="F208" s="2">
        <v>1220001</v>
      </c>
      <c r="G208" t="s">
        <v>3556</v>
      </c>
      <c r="J208" s="6">
        <v>0</v>
      </c>
      <c r="K208" s="6">
        <v>24351944.93</v>
      </c>
      <c r="L208" s="6">
        <v>0</v>
      </c>
      <c r="M208" s="3">
        <v>24351944.93</v>
      </c>
      <c r="N208" t="s">
        <v>3541</v>
      </c>
      <c r="O208" t="s">
        <v>20</v>
      </c>
      <c r="P208" s="9">
        <v>45629.425428240698</v>
      </c>
    </row>
    <row r="209" spans="1:16" hidden="1" x14ac:dyDescent="0.25">
      <c r="A209" s="7">
        <v>7892951</v>
      </c>
      <c r="B209" s="1">
        <v>45629</v>
      </c>
      <c r="C209" t="s">
        <v>3539</v>
      </c>
      <c r="D209" t="s">
        <v>8380</v>
      </c>
      <c r="E209" t="s">
        <v>3541</v>
      </c>
      <c r="F209" s="2">
        <v>1131001</v>
      </c>
      <c r="G209" t="s">
        <v>3542</v>
      </c>
      <c r="J209" s="6">
        <v>0</v>
      </c>
      <c r="K209" s="6">
        <v>24351944.93</v>
      </c>
      <c r="L209" s="6">
        <v>0</v>
      </c>
      <c r="M209" s="3">
        <v>24351944.93</v>
      </c>
      <c r="N209" t="s">
        <v>3541</v>
      </c>
      <c r="O209" t="s">
        <v>20</v>
      </c>
      <c r="P209" s="9">
        <v>45629.425694444399</v>
      </c>
    </row>
    <row r="210" spans="1:16" hidden="1" x14ac:dyDescent="0.25">
      <c r="A210" s="7">
        <v>7892951</v>
      </c>
      <c r="B210" s="1">
        <v>45629</v>
      </c>
      <c r="C210" t="s">
        <v>3539</v>
      </c>
      <c r="D210" t="s">
        <v>8380</v>
      </c>
      <c r="E210" t="s">
        <v>3541</v>
      </c>
      <c r="F210" s="2">
        <v>1220001</v>
      </c>
      <c r="G210" t="s">
        <v>3556</v>
      </c>
      <c r="J210" s="6">
        <v>24351944.93</v>
      </c>
      <c r="K210" s="6">
        <v>0</v>
      </c>
      <c r="L210" s="6">
        <v>24351944.93</v>
      </c>
      <c r="M210" s="3">
        <v>0</v>
      </c>
      <c r="N210" t="s">
        <v>3541</v>
      </c>
      <c r="O210" t="s">
        <v>20</v>
      </c>
      <c r="P210" s="9">
        <v>45629.425694444399</v>
      </c>
    </row>
    <row r="211" spans="1:16" hidden="1" x14ac:dyDescent="0.25">
      <c r="A211" s="7">
        <v>7892988</v>
      </c>
      <c r="B211" s="1">
        <v>45629</v>
      </c>
      <c r="C211" t="s">
        <v>3539</v>
      </c>
      <c r="D211" t="s">
        <v>3702</v>
      </c>
      <c r="E211" t="s">
        <v>3541</v>
      </c>
      <c r="F211" s="2">
        <v>1131001</v>
      </c>
      <c r="G211" t="s">
        <v>3542</v>
      </c>
      <c r="J211" s="6">
        <v>0</v>
      </c>
      <c r="K211" s="6">
        <v>156366.45000000001</v>
      </c>
      <c r="L211" s="6">
        <v>0</v>
      </c>
      <c r="M211" s="3">
        <v>156366.45000000001</v>
      </c>
      <c r="N211" t="s">
        <v>3541</v>
      </c>
      <c r="O211" t="s">
        <v>20</v>
      </c>
      <c r="P211" s="9">
        <v>45629.443252314799</v>
      </c>
    </row>
    <row r="212" spans="1:16" hidden="1" x14ac:dyDescent="0.25">
      <c r="A212" s="7">
        <v>7892988</v>
      </c>
      <c r="B212" s="1">
        <v>45629</v>
      </c>
      <c r="C212" t="s">
        <v>3539</v>
      </c>
      <c r="D212" t="s">
        <v>3702</v>
      </c>
      <c r="E212" t="s">
        <v>3541</v>
      </c>
      <c r="F212" s="2">
        <v>1132103</v>
      </c>
      <c r="G212" t="s">
        <v>3551</v>
      </c>
      <c r="J212" s="6">
        <v>156366.45000000001</v>
      </c>
      <c r="K212" s="6">
        <v>0</v>
      </c>
      <c r="L212" s="6">
        <v>156366.45000000001</v>
      </c>
      <c r="M212" s="3">
        <v>0</v>
      </c>
      <c r="N212" t="s">
        <v>3541</v>
      </c>
      <c r="O212" t="s">
        <v>20</v>
      </c>
      <c r="P212" s="9">
        <v>45629.443252314799</v>
      </c>
    </row>
    <row r="213" spans="1:16" hidden="1" x14ac:dyDescent="0.25">
      <c r="A213" s="7">
        <v>7892992</v>
      </c>
      <c r="B213" s="1">
        <v>45629</v>
      </c>
      <c r="C213" t="s">
        <v>3539</v>
      </c>
      <c r="D213" t="s">
        <v>3559</v>
      </c>
      <c r="E213" t="s">
        <v>3541</v>
      </c>
      <c r="F213" s="2">
        <v>1131001</v>
      </c>
      <c r="G213" t="s">
        <v>3542</v>
      </c>
      <c r="J213" s="6">
        <v>0</v>
      </c>
      <c r="K213" s="6">
        <v>316069.5</v>
      </c>
      <c r="L213" s="6">
        <v>0</v>
      </c>
      <c r="M213" s="3">
        <v>316069.5</v>
      </c>
      <c r="N213" t="s">
        <v>3541</v>
      </c>
      <c r="O213" t="s">
        <v>26</v>
      </c>
      <c r="P213" s="9">
        <v>45629.445659722202</v>
      </c>
    </row>
    <row r="214" spans="1:16" hidden="1" x14ac:dyDescent="0.25">
      <c r="A214" s="7">
        <v>7892992</v>
      </c>
      <c r="B214" s="1">
        <v>45629</v>
      </c>
      <c r="C214" t="s">
        <v>3539</v>
      </c>
      <c r="D214" t="s">
        <v>3559</v>
      </c>
      <c r="E214" t="s">
        <v>3541</v>
      </c>
      <c r="F214" s="2">
        <v>1132103</v>
      </c>
      <c r="G214" t="s">
        <v>3551</v>
      </c>
      <c r="J214" s="6">
        <v>102040.82</v>
      </c>
      <c r="K214" s="6">
        <v>0</v>
      </c>
      <c r="L214" s="6">
        <v>102040.82</v>
      </c>
      <c r="M214" s="3">
        <v>0</v>
      </c>
      <c r="N214" t="s">
        <v>3541</v>
      </c>
      <c r="O214" t="s">
        <v>26</v>
      </c>
      <c r="P214" s="9">
        <v>45629.445659722202</v>
      </c>
    </row>
    <row r="215" spans="1:16" hidden="1" x14ac:dyDescent="0.25">
      <c r="A215" s="7">
        <v>7892992</v>
      </c>
      <c r="B215" s="1">
        <v>45629</v>
      </c>
      <c r="C215" t="s">
        <v>3539</v>
      </c>
      <c r="D215" t="s">
        <v>3559</v>
      </c>
      <c r="E215" t="s">
        <v>3541</v>
      </c>
      <c r="F215" s="2">
        <v>1132103</v>
      </c>
      <c r="G215" t="s">
        <v>3551</v>
      </c>
      <c r="J215" s="6">
        <v>81632.649999999994</v>
      </c>
      <c r="K215" s="6">
        <v>0</v>
      </c>
      <c r="L215" s="6">
        <v>81632.649999999994</v>
      </c>
      <c r="M215" s="3">
        <v>0</v>
      </c>
      <c r="N215" t="s">
        <v>3541</v>
      </c>
      <c r="O215" t="s">
        <v>26</v>
      </c>
      <c r="P215" s="9">
        <v>45629.445659722202</v>
      </c>
    </row>
    <row r="216" spans="1:16" hidden="1" x14ac:dyDescent="0.25">
      <c r="A216" s="7">
        <v>7892992</v>
      </c>
      <c r="B216" s="1">
        <v>45629</v>
      </c>
      <c r="C216" t="s">
        <v>3539</v>
      </c>
      <c r="D216" t="s">
        <v>3559</v>
      </c>
      <c r="E216" t="s">
        <v>3541</v>
      </c>
      <c r="F216" s="2">
        <v>2111008</v>
      </c>
      <c r="G216" t="s">
        <v>3543</v>
      </c>
      <c r="J216" s="6">
        <v>132396.03</v>
      </c>
      <c r="K216" s="6">
        <v>0</v>
      </c>
      <c r="L216" s="6">
        <v>132396.03</v>
      </c>
      <c r="M216" s="3">
        <v>0</v>
      </c>
      <c r="N216" t="s">
        <v>3541</v>
      </c>
      <c r="O216" t="s">
        <v>26</v>
      </c>
      <c r="P216" s="9">
        <v>45629.445659722202</v>
      </c>
    </row>
    <row r="217" spans="1:16" hidden="1" x14ac:dyDescent="0.25">
      <c r="A217" s="7">
        <v>7893007</v>
      </c>
      <c r="B217" s="1">
        <v>45629</v>
      </c>
      <c r="C217" t="s">
        <v>3539</v>
      </c>
      <c r="D217" t="s">
        <v>3655</v>
      </c>
      <c r="E217" t="s">
        <v>3541</v>
      </c>
      <c r="F217" s="2">
        <v>1131001</v>
      </c>
      <c r="G217" t="s">
        <v>3542</v>
      </c>
      <c r="J217" s="6">
        <v>0</v>
      </c>
      <c r="K217" s="6">
        <v>81327.39</v>
      </c>
      <c r="L217" s="6">
        <v>0</v>
      </c>
      <c r="M217" s="3">
        <v>81327.39</v>
      </c>
      <c r="N217" t="s">
        <v>3541</v>
      </c>
      <c r="O217" t="s">
        <v>20</v>
      </c>
      <c r="P217" s="9">
        <v>45629.452962962998</v>
      </c>
    </row>
    <row r="218" spans="1:16" hidden="1" x14ac:dyDescent="0.25">
      <c r="A218" s="7">
        <v>7893007</v>
      </c>
      <c r="B218" s="1">
        <v>45629</v>
      </c>
      <c r="C218" t="s">
        <v>3539</v>
      </c>
      <c r="D218" t="s">
        <v>3655</v>
      </c>
      <c r="E218" t="s">
        <v>3541</v>
      </c>
      <c r="F218" s="2">
        <v>1132103</v>
      </c>
      <c r="G218" t="s">
        <v>3551</v>
      </c>
      <c r="J218" s="6">
        <v>54218.26</v>
      </c>
      <c r="K218" s="6">
        <v>0</v>
      </c>
      <c r="L218" s="6">
        <v>54218.26</v>
      </c>
      <c r="M218" s="3">
        <v>0</v>
      </c>
      <c r="N218" t="s">
        <v>3541</v>
      </c>
      <c r="O218" t="s">
        <v>20</v>
      </c>
      <c r="P218" s="9">
        <v>45629.452962962998</v>
      </c>
    </row>
    <row r="219" spans="1:16" hidden="1" x14ac:dyDescent="0.25">
      <c r="A219" s="7">
        <v>7893007</v>
      </c>
      <c r="B219" s="1">
        <v>45629</v>
      </c>
      <c r="C219" t="s">
        <v>3539</v>
      </c>
      <c r="D219" t="s">
        <v>3655</v>
      </c>
      <c r="E219" t="s">
        <v>3541</v>
      </c>
      <c r="F219" s="2">
        <v>1132267</v>
      </c>
      <c r="G219" t="s">
        <v>3821</v>
      </c>
      <c r="J219" s="6">
        <v>27109.13</v>
      </c>
      <c r="K219" s="6">
        <v>0</v>
      </c>
      <c r="L219" s="6">
        <v>27109.13</v>
      </c>
      <c r="M219" s="3">
        <v>0</v>
      </c>
      <c r="N219" t="s">
        <v>3541</v>
      </c>
      <c r="O219" t="s">
        <v>20</v>
      </c>
      <c r="P219" s="9">
        <v>45629.452962962998</v>
      </c>
    </row>
    <row r="220" spans="1:16" hidden="1" x14ac:dyDescent="0.25">
      <c r="A220" s="7">
        <v>7893011</v>
      </c>
      <c r="B220" s="1">
        <v>45629</v>
      </c>
      <c r="C220" t="s">
        <v>3539</v>
      </c>
      <c r="D220" t="s">
        <v>3559</v>
      </c>
      <c r="E220" t="s">
        <v>3541</v>
      </c>
      <c r="F220" s="2">
        <v>1131001</v>
      </c>
      <c r="G220" t="s">
        <v>3542</v>
      </c>
      <c r="J220" s="6">
        <v>0</v>
      </c>
      <c r="K220" s="6">
        <v>0.02</v>
      </c>
      <c r="L220" s="6">
        <v>0</v>
      </c>
      <c r="M220" s="3">
        <v>0.02</v>
      </c>
      <c r="N220" t="s">
        <v>3541</v>
      </c>
      <c r="O220" t="s">
        <v>26</v>
      </c>
      <c r="P220" s="9">
        <v>45629.453946759299</v>
      </c>
    </row>
    <row r="221" spans="1:16" hidden="1" x14ac:dyDescent="0.25">
      <c r="A221" s="7">
        <v>7893011</v>
      </c>
      <c r="B221" s="1">
        <v>45629</v>
      </c>
      <c r="C221" t="s">
        <v>3539</v>
      </c>
      <c r="D221" t="s">
        <v>3559</v>
      </c>
      <c r="E221" t="s">
        <v>3541</v>
      </c>
      <c r="F221" s="2">
        <v>6130002</v>
      </c>
      <c r="G221" t="s">
        <v>3544</v>
      </c>
      <c r="H221" t="s">
        <v>3545</v>
      </c>
      <c r="I221" t="s">
        <v>3546</v>
      </c>
      <c r="J221" s="6">
        <v>0.02</v>
      </c>
      <c r="K221" s="6">
        <v>0</v>
      </c>
      <c r="L221" s="6">
        <v>0.02</v>
      </c>
      <c r="M221" s="3">
        <v>0</v>
      </c>
      <c r="N221" t="s">
        <v>3541</v>
      </c>
      <c r="O221" t="s">
        <v>26</v>
      </c>
      <c r="P221" s="9">
        <v>45629.453946759299</v>
      </c>
    </row>
    <row r="222" spans="1:16" hidden="1" x14ac:dyDescent="0.25">
      <c r="A222" s="7">
        <v>7893069</v>
      </c>
      <c r="B222" s="1">
        <v>45629</v>
      </c>
      <c r="C222" t="s">
        <v>3539</v>
      </c>
      <c r="D222" t="s">
        <v>3582</v>
      </c>
      <c r="E222" t="s">
        <v>3541</v>
      </c>
      <c r="F222" s="2">
        <v>1131001</v>
      </c>
      <c r="G222" t="s">
        <v>3542</v>
      </c>
      <c r="J222" s="6">
        <v>0</v>
      </c>
      <c r="K222" s="6">
        <v>402804.43</v>
      </c>
      <c r="L222" s="6">
        <v>0</v>
      </c>
      <c r="M222" s="3">
        <v>402804.43</v>
      </c>
      <c r="N222" t="s">
        <v>3541</v>
      </c>
      <c r="O222" t="s">
        <v>20</v>
      </c>
      <c r="P222" s="9">
        <v>45629.468518518501</v>
      </c>
    </row>
    <row r="223" spans="1:16" hidden="1" x14ac:dyDescent="0.25">
      <c r="A223" s="7">
        <v>7893069</v>
      </c>
      <c r="B223" s="1">
        <v>45629</v>
      </c>
      <c r="C223" t="s">
        <v>3539</v>
      </c>
      <c r="D223" t="s">
        <v>3582</v>
      </c>
      <c r="E223" t="s">
        <v>3541</v>
      </c>
      <c r="F223" s="2">
        <v>1132103</v>
      </c>
      <c r="G223" t="s">
        <v>3551</v>
      </c>
      <c r="J223" s="6">
        <v>246156.57</v>
      </c>
      <c r="K223" s="6">
        <v>0</v>
      </c>
      <c r="L223" s="6">
        <v>246156.57</v>
      </c>
      <c r="M223" s="3">
        <v>0</v>
      </c>
      <c r="N223" t="s">
        <v>3541</v>
      </c>
      <c r="O223" t="s">
        <v>20</v>
      </c>
      <c r="P223" s="9">
        <v>45629.468518518501</v>
      </c>
    </row>
    <row r="224" spans="1:16" hidden="1" x14ac:dyDescent="0.25">
      <c r="A224" s="7">
        <v>7893069</v>
      </c>
      <c r="B224" s="1">
        <v>45629</v>
      </c>
      <c r="C224" t="s">
        <v>3539</v>
      </c>
      <c r="D224" t="s">
        <v>3582</v>
      </c>
      <c r="E224" t="s">
        <v>3541</v>
      </c>
      <c r="F224" s="2">
        <v>1132268</v>
      </c>
      <c r="G224" t="s">
        <v>3797</v>
      </c>
      <c r="J224" s="6">
        <v>156647.85999999999</v>
      </c>
      <c r="K224" s="6">
        <v>0</v>
      </c>
      <c r="L224" s="6">
        <v>156647.85999999999</v>
      </c>
      <c r="M224" s="3">
        <v>0</v>
      </c>
      <c r="N224" t="s">
        <v>3541</v>
      </c>
      <c r="O224" t="s">
        <v>20</v>
      </c>
      <c r="P224" s="9">
        <v>45629.468518518501</v>
      </c>
    </row>
    <row r="225" spans="1:16" hidden="1" x14ac:dyDescent="0.25">
      <c r="A225" s="7">
        <v>7893093</v>
      </c>
      <c r="B225" s="1">
        <v>45629</v>
      </c>
      <c r="C225" t="s">
        <v>3539</v>
      </c>
      <c r="D225" t="s">
        <v>8381</v>
      </c>
      <c r="E225" t="s">
        <v>3541</v>
      </c>
      <c r="F225" s="2">
        <v>1131001</v>
      </c>
      <c r="G225" t="s">
        <v>3542</v>
      </c>
      <c r="J225" s="6">
        <v>0</v>
      </c>
      <c r="K225" s="6">
        <v>2391502.5</v>
      </c>
      <c r="L225" s="6">
        <v>0</v>
      </c>
      <c r="M225" s="3">
        <v>2391502.5</v>
      </c>
      <c r="N225" t="s">
        <v>3541</v>
      </c>
      <c r="O225" t="s">
        <v>83</v>
      </c>
      <c r="P225" s="9">
        <v>45629.473564814798</v>
      </c>
    </row>
    <row r="226" spans="1:16" hidden="1" x14ac:dyDescent="0.25">
      <c r="A226" s="7">
        <v>7893093</v>
      </c>
      <c r="B226" s="1">
        <v>45629</v>
      </c>
      <c r="C226" t="s">
        <v>3539</v>
      </c>
      <c r="D226" t="s">
        <v>8381</v>
      </c>
      <c r="E226" t="s">
        <v>3541</v>
      </c>
      <c r="F226" s="2">
        <v>2111008</v>
      </c>
      <c r="G226" t="s">
        <v>3543</v>
      </c>
      <c r="J226" s="6">
        <v>2390500</v>
      </c>
      <c r="K226" s="6">
        <v>0</v>
      </c>
      <c r="L226" s="6">
        <v>2390500</v>
      </c>
      <c r="M226" s="3">
        <v>0</v>
      </c>
      <c r="N226" t="s">
        <v>3541</v>
      </c>
      <c r="O226" t="s">
        <v>83</v>
      </c>
      <c r="P226" s="9">
        <v>45629.473564814798</v>
      </c>
    </row>
    <row r="227" spans="1:16" hidden="1" x14ac:dyDescent="0.25">
      <c r="A227" s="7">
        <v>7893093</v>
      </c>
      <c r="B227" s="1">
        <v>45629</v>
      </c>
      <c r="C227" t="s">
        <v>3539</v>
      </c>
      <c r="D227" t="s">
        <v>8381</v>
      </c>
      <c r="E227" t="s">
        <v>3541</v>
      </c>
      <c r="F227" s="2">
        <v>2111008</v>
      </c>
      <c r="G227" t="s">
        <v>3543</v>
      </c>
      <c r="J227" s="6">
        <v>1000</v>
      </c>
      <c r="K227" s="6">
        <v>0</v>
      </c>
      <c r="L227" s="6">
        <v>1000</v>
      </c>
      <c r="M227" s="3">
        <v>0</v>
      </c>
      <c r="N227" t="s">
        <v>3541</v>
      </c>
      <c r="O227" t="s">
        <v>83</v>
      </c>
      <c r="P227" s="9">
        <v>45629.473564814798</v>
      </c>
    </row>
    <row r="228" spans="1:16" hidden="1" x14ac:dyDescent="0.25">
      <c r="A228" s="7">
        <v>7893093</v>
      </c>
      <c r="B228" s="1">
        <v>45629</v>
      </c>
      <c r="C228" t="s">
        <v>3539</v>
      </c>
      <c r="D228" t="s">
        <v>8381</v>
      </c>
      <c r="E228" t="s">
        <v>3541</v>
      </c>
      <c r="F228" s="2">
        <v>6130002</v>
      </c>
      <c r="G228" t="s">
        <v>3544</v>
      </c>
      <c r="H228" t="s">
        <v>3545</v>
      </c>
      <c r="I228" t="s">
        <v>3546</v>
      </c>
      <c r="J228" s="6">
        <v>2.5</v>
      </c>
      <c r="K228" s="6">
        <v>0</v>
      </c>
      <c r="L228" s="6">
        <v>2.5</v>
      </c>
      <c r="M228" s="3">
        <v>0</v>
      </c>
      <c r="N228" t="s">
        <v>3541</v>
      </c>
      <c r="O228" t="s">
        <v>83</v>
      </c>
      <c r="P228" s="9">
        <v>45629.473564814798</v>
      </c>
    </row>
    <row r="229" spans="1:16" hidden="1" x14ac:dyDescent="0.25">
      <c r="A229" s="7">
        <v>7893110</v>
      </c>
      <c r="B229" s="1">
        <v>45629</v>
      </c>
      <c r="C229" t="s">
        <v>3539</v>
      </c>
      <c r="D229" t="s">
        <v>3540</v>
      </c>
      <c r="E229" t="s">
        <v>3541</v>
      </c>
      <c r="F229" s="2">
        <v>1131001</v>
      </c>
      <c r="G229" t="s">
        <v>3542</v>
      </c>
      <c r="J229" s="6">
        <v>0</v>
      </c>
      <c r="K229" s="6">
        <v>710868.49</v>
      </c>
      <c r="L229" s="6">
        <v>0</v>
      </c>
      <c r="M229" s="3">
        <v>710868.49</v>
      </c>
      <c r="N229" t="s">
        <v>3541</v>
      </c>
      <c r="O229" t="s">
        <v>83</v>
      </c>
      <c r="P229" s="9">
        <v>45629.479108796302</v>
      </c>
    </row>
    <row r="230" spans="1:16" hidden="1" x14ac:dyDescent="0.25">
      <c r="A230" s="7">
        <v>7893110</v>
      </c>
      <c r="B230" s="1">
        <v>45629</v>
      </c>
      <c r="C230" t="s">
        <v>3539</v>
      </c>
      <c r="D230" t="s">
        <v>3540</v>
      </c>
      <c r="E230" t="s">
        <v>3541</v>
      </c>
      <c r="F230" s="2">
        <v>2111008</v>
      </c>
      <c r="G230" t="s">
        <v>3543</v>
      </c>
      <c r="J230" s="6">
        <v>600000</v>
      </c>
      <c r="K230" s="6">
        <v>0</v>
      </c>
      <c r="L230" s="6">
        <v>600000</v>
      </c>
      <c r="M230" s="3">
        <v>0</v>
      </c>
      <c r="N230" t="s">
        <v>3541</v>
      </c>
      <c r="O230" t="s">
        <v>83</v>
      </c>
      <c r="P230" s="9">
        <v>45629.479108796302</v>
      </c>
    </row>
    <row r="231" spans="1:16" hidden="1" x14ac:dyDescent="0.25">
      <c r="A231" s="7">
        <v>7893110</v>
      </c>
      <c r="B231" s="1">
        <v>45629</v>
      </c>
      <c r="C231" t="s">
        <v>3539</v>
      </c>
      <c r="D231" t="s">
        <v>3540</v>
      </c>
      <c r="E231" t="s">
        <v>3541</v>
      </c>
      <c r="F231" s="2">
        <v>2111008</v>
      </c>
      <c r="G231" t="s">
        <v>3543</v>
      </c>
      <c r="J231" s="6">
        <v>110868.49</v>
      </c>
      <c r="K231" s="6">
        <v>0</v>
      </c>
      <c r="L231" s="6">
        <v>110868.49</v>
      </c>
      <c r="M231" s="3">
        <v>0</v>
      </c>
      <c r="N231" t="s">
        <v>3541</v>
      </c>
      <c r="O231" t="s">
        <v>83</v>
      </c>
      <c r="P231" s="9">
        <v>45629.479108796302</v>
      </c>
    </row>
    <row r="232" spans="1:16" hidden="1" x14ac:dyDescent="0.25">
      <c r="A232" s="7">
        <v>7893112</v>
      </c>
      <c r="B232" s="1">
        <v>45629</v>
      </c>
      <c r="C232" t="s">
        <v>3539</v>
      </c>
      <c r="D232" t="s">
        <v>3629</v>
      </c>
      <c r="E232" t="s">
        <v>3541</v>
      </c>
      <c r="F232" s="2">
        <v>1115004</v>
      </c>
      <c r="G232" t="s">
        <v>3586</v>
      </c>
      <c r="J232" s="6">
        <v>652907.92000000004</v>
      </c>
      <c r="K232" s="6">
        <v>0</v>
      </c>
      <c r="L232" s="6">
        <v>652907.92000000004</v>
      </c>
      <c r="M232" s="3">
        <v>0</v>
      </c>
      <c r="N232" t="s">
        <v>3541</v>
      </c>
      <c r="O232" t="s">
        <v>26</v>
      </c>
      <c r="P232" s="9">
        <v>45629.479166666701</v>
      </c>
    </row>
    <row r="233" spans="1:16" hidden="1" x14ac:dyDescent="0.25">
      <c r="A233" s="7">
        <v>7893112</v>
      </c>
      <c r="B233" s="1">
        <v>45629</v>
      </c>
      <c r="C233" t="s">
        <v>3539</v>
      </c>
      <c r="D233" t="s">
        <v>3629</v>
      </c>
      <c r="E233" t="s">
        <v>3541</v>
      </c>
      <c r="F233" s="2">
        <v>1115004</v>
      </c>
      <c r="G233" t="s">
        <v>3586</v>
      </c>
      <c r="J233" s="6">
        <v>500000</v>
      </c>
      <c r="K233" s="6">
        <v>0</v>
      </c>
      <c r="L233" s="6">
        <v>500000</v>
      </c>
      <c r="M233" s="3">
        <v>0</v>
      </c>
      <c r="N233" t="s">
        <v>3541</v>
      </c>
      <c r="O233" t="s">
        <v>26</v>
      </c>
      <c r="P233" s="9">
        <v>45629.479166666701</v>
      </c>
    </row>
    <row r="234" spans="1:16" hidden="1" x14ac:dyDescent="0.25">
      <c r="A234" s="7">
        <v>7893112</v>
      </c>
      <c r="B234" s="1">
        <v>45629</v>
      </c>
      <c r="C234" t="s">
        <v>3539</v>
      </c>
      <c r="D234" t="s">
        <v>3629</v>
      </c>
      <c r="E234" t="s">
        <v>3541</v>
      </c>
      <c r="F234" s="2">
        <v>1115004</v>
      </c>
      <c r="G234" t="s">
        <v>3586</v>
      </c>
      <c r="J234" s="6">
        <v>800000</v>
      </c>
      <c r="K234" s="6">
        <v>0</v>
      </c>
      <c r="L234" s="6">
        <v>800000</v>
      </c>
      <c r="M234" s="3">
        <v>0</v>
      </c>
      <c r="N234" t="s">
        <v>3541</v>
      </c>
      <c r="O234" t="s">
        <v>26</v>
      </c>
      <c r="P234" s="9">
        <v>45629.479166666701</v>
      </c>
    </row>
    <row r="235" spans="1:16" hidden="1" x14ac:dyDescent="0.25">
      <c r="A235" s="7">
        <v>7893112</v>
      </c>
      <c r="B235" s="1">
        <v>45629</v>
      </c>
      <c r="C235" t="s">
        <v>3539</v>
      </c>
      <c r="D235" t="s">
        <v>3629</v>
      </c>
      <c r="E235" t="s">
        <v>3541</v>
      </c>
      <c r="F235" s="2">
        <v>1115004</v>
      </c>
      <c r="G235" t="s">
        <v>3586</v>
      </c>
      <c r="J235" s="6">
        <v>800000</v>
      </c>
      <c r="K235" s="6">
        <v>0</v>
      </c>
      <c r="L235" s="6">
        <v>800000</v>
      </c>
      <c r="M235" s="3">
        <v>0</v>
      </c>
      <c r="N235" t="s">
        <v>3541</v>
      </c>
      <c r="O235" t="s">
        <v>26</v>
      </c>
      <c r="P235" s="9">
        <v>45629.479166666701</v>
      </c>
    </row>
    <row r="236" spans="1:16" hidden="1" x14ac:dyDescent="0.25">
      <c r="A236" s="7">
        <v>7893112</v>
      </c>
      <c r="B236" s="1">
        <v>45629</v>
      </c>
      <c r="C236" t="s">
        <v>3539</v>
      </c>
      <c r="D236" t="s">
        <v>3629</v>
      </c>
      <c r="E236" t="s">
        <v>3541</v>
      </c>
      <c r="F236" s="2">
        <v>1115004</v>
      </c>
      <c r="G236" t="s">
        <v>3586</v>
      </c>
      <c r="J236" s="6">
        <v>800000</v>
      </c>
      <c r="K236" s="6">
        <v>0</v>
      </c>
      <c r="L236" s="6">
        <v>800000</v>
      </c>
      <c r="M236" s="3">
        <v>0</v>
      </c>
      <c r="N236" t="s">
        <v>3541</v>
      </c>
      <c r="O236" t="s">
        <v>26</v>
      </c>
      <c r="P236" s="9">
        <v>45629.479166666701</v>
      </c>
    </row>
    <row r="237" spans="1:16" hidden="1" x14ac:dyDescent="0.25">
      <c r="A237" s="7">
        <v>7893112</v>
      </c>
      <c r="B237" s="1">
        <v>45629</v>
      </c>
      <c r="C237" t="s">
        <v>3539</v>
      </c>
      <c r="D237" t="s">
        <v>3629</v>
      </c>
      <c r="E237" t="s">
        <v>3541</v>
      </c>
      <c r="F237" s="2">
        <v>1115004</v>
      </c>
      <c r="G237" t="s">
        <v>3586</v>
      </c>
      <c r="J237" s="6">
        <v>187036.26</v>
      </c>
      <c r="K237" s="6">
        <v>0</v>
      </c>
      <c r="L237" s="6">
        <v>187036.26</v>
      </c>
      <c r="M237" s="3">
        <v>0</v>
      </c>
      <c r="N237" t="s">
        <v>3541</v>
      </c>
      <c r="O237" t="s">
        <v>26</v>
      </c>
      <c r="P237" s="9">
        <v>45629.479166666701</v>
      </c>
    </row>
    <row r="238" spans="1:16" hidden="1" x14ac:dyDescent="0.25">
      <c r="A238" s="7">
        <v>7893112</v>
      </c>
      <c r="B238" s="1">
        <v>45629</v>
      </c>
      <c r="C238" t="s">
        <v>3539</v>
      </c>
      <c r="D238" t="s">
        <v>3629</v>
      </c>
      <c r="E238" t="s">
        <v>3541</v>
      </c>
      <c r="F238" s="2">
        <v>1115004</v>
      </c>
      <c r="G238" t="s">
        <v>3586</v>
      </c>
      <c r="J238" s="6">
        <v>22736.77</v>
      </c>
      <c r="K238" s="6">
        <v>0</v>
      </c>
      <c r="L238" s="6">
        <v>22736.77</v>
      </c>
      <c r="M238" s="3">
        <v>0</v>
      </c>
      <c r="N238" t="s">
        <v>3541</v>
      </c>
      <c r="O238" t="s">
        <v>26</v>
      </c>
      <c r="P238" s="9">
        <v>45629.479166666701</v>
      </c>
    </row>
    <row r="239" spans="1:16" hidden="1" x14ac:dyDescent="0.25">
      <c r="A239" s="7">
        <v>7893112</v>
      </c>
      <c r="B239" s="1">
        <v>45629</v>
      </c>
      <c r="C239" t="s">
        <v>3539</v>
      </c>
      <c r="D239" t="s">
        <v>3629</v>
      </c>
      <c r="E239" t="s">
        <v>3541</v>
      </c>
      <c r="F239" s="2">
        <v>1131001</v>
      </c>
      <c r="G239" t="s">
        <v>3542</v>
      </c>
      <c r="J239" s="6">
        <v>0</v>
      </c>
      <c r="K239" s="6">
        <v>3762680.95</v>
      </c>
      <c r="L239" s="6">
        <v>0</v>
      </c>
      <c r="M239" s="3">
        <v>3762680.95</v>
      </c>
      <c r="N239" t="s">
        <v>3541</v>
      </c>
      <c r="O239" t="s">
        <v>26</v>
      </c>
      <c r="P239" s="9">
        <v>45629.479166666701</v>
      </c>
    </row>
    <row r="240" spans="1:16" hidden="1" x14ac:dyDescent="0.25">
      <c r="A240" s="7">
        <v>7893119</v>
      </c>
      <c r="B240" s="1">
        <v>45629</v>
      </c>
      <c r="C240" t="s">
        <v>3539</v>
      </c>
      <c r="D240" t="s">
        <v>3629</v>
      </c>
      <c r="E240" t="s">
        <v>3541</v>
      </c>
      <c r="F240" s="2">
        <v>1131001</v>
      </c>
      <c r="G240" t="s">
        <v>3542</v>
      </c>
      <c r="J240" s="6">
        <v>0</v>
      </c>
      <c r="K240" s="6">
        <v>1613828.55</v>
      </c>
      <c r="L240" s="6">
        <v>0</v>
      </c>
      <c r="M240" s="3">
        <v>1613828.55</v>
      </c>
      <c r="N240" t="s">
        <v>3541</v>
      </c>
      <c r="O240" t="s">
        <v>26</v>
      </c>
      <c r="P240" s="9">
        <v>45629.480300925898</v>
      </c>
    </row>
    <row r="241" spans="1:16" hidden="1" x14ac:dyDescent="0.25">
      <c r="A241" s="7">
        <v>7893119</v>
      </c>
      <c r="B241" s="1">
        <v>45629</v>
      </c>
      <c r="C241" t="s">
        <v>3539</v>
      </c>
      <c r="D241" t="s">
        <v>3629</v>
      </c>
      <c r="E241" t="s">
        <v>3541</v>
      </c>
      <c r="F241" s="2">
        <v>2111008</v>
      </c>
      <c r="G241" t="s">
        <v>3543</v>
      </c>
      <c r="J241" s="6">
        <v>1613830</v>
      </c>
      <c r="K241" s="6">
        <v>0</v>
      </c>
      <c r="L241" s="6">
        <v>1613830</v>
      </c>
      <c r="M241" s="3">
        <v>0</v>
      </c>
      <c r="N241" t="s">
        <v>3541</v>
      </c>
      <c r="O241" t="s">
        <v>26</v>
      </c>
      <c r="P241" s="9">
        <v>45629.480300925898</v>
      </c>
    </row>
    <row r="242" spans="1:16" hidden="1" x14ac:dyDescent="0.25">
      <c r="A242" s="7">
        <v>7893119</v>
      </c>
      <c r="B242" s="1">
        <v>45629</v>
      </c>
      <c r="C242" t="s">
        <v>3539</v>
      </c>
      <c r="D242" t="s">
        <v>3629</v>
      </c>
      <c r="E242" t="s">
        <v>3541</v>
      </c>
      <c r="F242" s="2">
        <v>6130002</v>
      </c>
      <c r="G242" t="s">
        <v>3544</v>
      </c>
      <c r="H242" t="s">
        <v>3545</v>
      </c>
      <c r="I242" t="s">
        <v>3546</v>
      </c>
      <c r="J242" s="6">
        <v>0</v>
      </c>
      <c r="K242" s="6">
        <v>1.45</v>
      </c>
      <c r="L242" s="6">
        <v>0</v>
      </c>
      <c r="M242" s="3">
        <v>1.45</v>
      </c>
      <c r="N242" t="s">
        <v>3541</v>
      </c>
      <c r="O242" t="s">
        <v>26</v>
      </c>
      <c r="P242" s="9">
        <v>45629.480300925898</v>
      </c>
    </row>
    <row r="243" spans="1:16" hidden="1" x14ac:dyDescent="0.25">
      <c r="A243" s="7">
        <v>7893131</v>
      </c>
      <c r="B243" s="1">
        <v>45629</v>
      </c>
      <c r="C243" t="s">
        <v>3539</v>
      </c>
      <c r="D243" t="s">
        <v>3582</v>
      </c>
      <c r="E243" t="s">
        <v>3541</v>
      </c>
      <c r="F243" s="2">
        <v>1131001</v>
      </c>
      <c r="G243" t="s">
        <v>3542</v>
      </c>
      <c r="J243" s="6">
        <v>0</v>
      </c>
      <c r="K243" s="6">
        <v>316845.55</v>
      </c>
      <c r="L243" s="6">
        <v>0</v>
      </c>
      <c r="M243" s="3">
        <v>316845.55</v>
      </c>
      <c r="N243" t="s">
        <v>3541</v>
      </c>
      <c r="O243" t="s">
        <v>20</v>
      </c>
      <c r="P243" s="9">
        <v>45629.487222222197</v>
      </c>
    </row>
    <row r="244" spans="1:16" hidden="1" x14ac:dyDescent="0.25">
      <c r="A244" s="7">
        <v>7893131</v>
      </c>
      <c r="B244" s="1">
        <v>45629</v>
      </c>
      <c r="C244" t="s">
        <v>3539</v>
      </c>
      <c r="D244" t="s">
        <v>3582</v>
      </c>
      <c r="E244" t="s">
        <v>3541</v>
      </c>
      <c r="F244" s="2">
        <v>1132103</v>
      </c>
      <c r="G244" t="s">
        <v>3551</v>
      </c>
      <c r="J244" s="6">
        <v>194835.14</v>
      </c>
      <c r="K244" s="6">
        <v>0</v>
      </c>
      <c r="L244" s="6">
        <v>194835.14</v>
      </c>
      <c r="M244" s="3">
        <v>0</v>
      </c>
      <c r="N244" t="s">
        <v>3541</v>
      </c>
      <c r="O244" t="s">
        <v>20</v>
      </c>
      <c r="P244" s="9">
        <v>45629.487222222197</v>
      </c>
    </row>
    <row r="245" spans="1:16" hidden="1" x14ac:dyDescent="0.25">
      <c r="A245" s="7">
        <v>7893131</v>
      </c>
      <c r="B245" s="1">
        <v>45629</v>
      </c>
      <c r="C245" t="s">
        <v>3539</v>
      </c>
      <c r="D245" t="s">
        <v>3582</v>
      </c>
      <c r="E245" t="s">
        <v>3541</v>
      </c>
      <c r="F245" s="2">
        <v>1132268</v>
      </c>
      <c r="G245" t="s">
        <v>3797</v>
      </c>
      <c r="J245" s="6">
        <v>122010.41</v>
      </c>
      <c r="K245" s="6">
        <v>0</v>
      </c>
      <c r="L245" s="6">
        <v>122010.41</v>
      </c>
      <c r="M245" s="3">
        <v>0</v>
      </c>
      <c r="N245" t="s">
        <v>3541</v>
      </c>
      <c r="O245" t="s">
        <v>20</v>
      </c>
      <c r="P245" s="9">
        <v>45629.487222222197</v>
      </c>
    </row>
    <row r="246" spans="1:16" hidden="1" x14ac:dyDescent="0.25">
      <c r="A246" s="7">
        <v>7893141</v>
      </c>
      <c r="B246" s="1">
        <v>45629</v>
      </c>
      <c r="C246" t="s">
        <v>3539</v>
      </c>
      <c r="D246" t="s">
        <v>3693</v>
      </c>
      <c r="E246" t="s">
        <v>3541</v>
      </c>
      <c r="F246" s="2">
        <v>1115011</v>
      </c>
      <c r="G246" t="s">
        <v>3628</v>
      </c>
      <c r="J246" s="6">
        <v>90000</v>
      </c>
      <c r="K246" s="6">
        <v>0</v>
      </c>
      <c r="L246" s="6">
        <v>90000</v>
      </c>
      <c r="M246" s="3">
        <v>0</v>
      </c>
      <c r="N246" t="s">
        <v>3541</v>
      </c>
      <c r="O246" t="s">
        <v>26</v>
      </c>
      <c r="P246" s="9">
        <v>45629.494826388902</v>
      </c>
    </row>
    <row r="247" spans="1:16" hidden="1" x14ac:dyDescent="0.25">
      <c r="A247" s="7">
        <v>7893141</v>
      </c>
      <c r="B247" s="1">
        <v>45629</v>
      </c>
      <c r="C247" t="s">
        <v>3539</v>
      </c>
      <c r="D247" t="s">
        <v>3693</v>
      </c>
      <c r="E247" t="s">
        <v>3541</v>
      </c>
      <c r="F247" s="2">
        <v>1115011</v>
      </c>
      <c r="G247" t="s">
        <v>3628</v>
      </c>
      <c r="J247" s="6">
        <v>183057.83</v>
      </c>
      <c r="K247" s="6">
        <v>0</v>
      </c>
      <c r="L247" s="6">
        <v>183057.83</v>
      </c>
      <c r="M247" s="3">
        <v>0</v>
      </c>
      <c r="N247" t="s">
        <v>3541</v>
      </c>
      <c r="O247" t="s">
        <v>26</v>
      </c>
      <c r="P247" s="9">
        <v>45629.494826388902</v>
      </c>
    </row>
    <row r="248" spans="1:16" hidden="1" x14ac:dyDescent="0.25">
      <c r="A248" s="7">
        <v>7893141</v>
      </c>
      <c r="B248" s="1">
        <v>45629</v>
      </c>
      <c r="C248" t="s">
        <v>3539</v>
      </c>
      <c r="D248" t="s">
        <v>3693</v>
      </c>
      <c r="E248" t="s">
        <v>3541</v>
      </c>
      <c r="F248" s="2">
        <v>1115011</v>
      </c>
      <c r="G248" t="s">
        <v>3628</v>
      </c>
      <c r="J248" s="6">
        <v>250000</v>
      </c>
      <c r="K248" s="6">
        <v>0</v>
      </c>
      <c r="L248" s="6">
        <v>250000</v>
      </c>
      <c r="M248" s="3">
        <v>0</v>
      </c>
      <c r="N248" t="s">
        <v>3541</v>
      </c>
      <c r="O248" t="s">
        <v>26</v>
      </c>
      <c r="P248" s="9">
        <v>45629.494826388902</v>
      </c>
    </row>
    <row r="249" spans="1:16" hidden="1" x14ac:dyDescent="0.25">
      <c r="A249" s="7">
        <v>7893141</v>
      </c>
      <c r="B249" s="1">
        <v>45629</v>
      </c>
      <c r="C249" t="s">
        <v>3539</v>
      </c>
      <c r="D249" t="s">
        <v>3693</v>
      </c>
      <c r="E249" t="s">
        <v>3541</v>
      </c>
      <c r="F249" s="2">
        <v>1115011</v>
      </c>
      <c r="G249" t="s">
        <v>3628</v>
      </c>
      <c r="J249" s="6">
        <v>250000</v>
      </c>
      <c r="K249" s="6">
        <v>0</v>
      </c>
      <c r="L249" s="6">
        <v>250000</v>
      </c>
      <c r="M249" s="3">
        <v>0</v>
      </c>
      <c r="N249" t="s">
        <v>3541</v>
      </c>
      <c r="O249" t="s">
        <v>26</v>
      </c>
      <c r="P249" s="9">
        <v>45629.494826388902</v>
      </c>
    </row>
    <row r="250" spans="1:16" hidden="1" x14ac:dyDescent="0.25">
      <c r="A250" s="7">
        <v>7893141</v>
      </c>
      <c r="B250" s="1">
        <v>45629</v>
      </c>
      <c r="C250" t="s">
        <v>3539</v>
      </c>
      <c r="D250" t="s">
        <v>3693</v>
      </c>
      <c r="E250" t="s">
        <v>3541</v>
      </c>
      <c r="F250" s="2">
        <v>1115011</v>
      </c>
      <c r="G250" t="s">
        <v>3628</v>
      </c>
      <c r="J250" s="6">
        <v>276100</v>
      </c>
      <c r="K250" s="6">
        <v>0</v>
      </c>
      <c r="L250" s="6">
        <v>276100</v>
      </c>
      <c r="M250" s="3">
        <v>0</v>
      </c>
      <c r="N250" t="s">
        <v>3541</v>
      </c>
      <c r="O250" t="s">
        <v>26</v>
      </c>
      <c r="P250" s="9">
        <v>45629.494826388902</v>
      </c>
    </row>
    <row r="251" spans="1:16" hidden="1" x14ac:dyDescent="0.25">
      <c r="A251" s="7">
        <v>7893141</v>
      </c>
      <c r="B251" s="1">
        <v>45629</v>
      </c>
      <c r="C251" t="s">
        <v>3539</v>
      </c>
      <c r="D251" t="s">
        <v>3693</v>
      </c>
      <c r="E251" t="s">
        <v>3541</v>
      </c>
      <c r="F251" s="2">
        <v>1131001</v>
      </c>
      <c r="G251" t="s">
        <v>3542</v>
      </c>
      <c r="J251" s="6">
        <v>0</v>
      </c>
      <c r="K251" s="6">
        <v>1049157.83</v>
      </c>
      <c r="L251" s="6">
        <v>0</v>
      </c>
      <c r="M251" s="3">
        <v>1049157.83</v>
      </c>
      <c r="N251" t="s">
        <v>3541</v>
      </c>
      <c r="O251" t="s">
        <v>26</v>
      </c>
      <c r="P251" s="9">
        <v>45629.494826388902</v>
      </c>
    </row>
    <row r="252" spans="1:16" hidden="1" x14ac:dyDescent="0.25">
      <c r="A252" s="7">
        <v>7893147</v>
      </c>
      <c r="B252" s="1">
        <v>45629</v>
      </c>
      <c r="C252" t="s">
        <v>3539</v>
      </c>
      <c r="D252" t="s">
        <v>3693</v>
      </c>
      <c r="E252" t="s">
        <v>3541</v>
      </c>
      <c r="F252" s="2">
        <v>1115011</v>
      </c>
      <c r="G252" t="s">
        <v>3628</v>
      </c>
      <c r="J252" s="6">
        <v>82440.509999999995</v>
      </c>
      <c r="K252" s="6">
        <v>0</v>
      </c>
      <c r="L252" s="6">
        <v>82440.509999999995</v>
      </c>
      <c r="M252" s="3">
        <v>0</v>
      </c>
      <c r="N252" t="s">
        <v>3541</v>
      </c>
      <c r="O252" t="s">
        <v>26</v>
      </c>
      <c r="P252" s="9">
        <v>45629.502187500002</v>
      </c>
    </row>
    <row r="253" spans="1:16" hidden="1" x14ac:dyDescent="0.25">
      <c r="A253" s="7">
        <v>7893147</v>
      </c>
      <c r="B253" s="1">
        <v>45629</v>
      </c>
      <c r="C253" t="s">
        <v>3539</v>
      </c>
      <c r="D253" t="s">
        <v>3693</v>
      </c>
      <c r="E253" t="s">
        <v>3541</v>
      </c>
      <c r="F253" s="2">
        <v>1115011</v>
      </c>
      <c r="G253" t="s">
        <v>3628</v>
      </c>
      <c r="J253" s="6">
        <v>100000</v>
      </c>
      <c r="K253" s="6">
        <v>0</v>
      </c>
      <c r="L253" s="6">
        <v>100000</v>
      </c>
      <c r="M253" s="3">
        <v>0</v>
      </c>
      <c r="N253" t="s">
        <v>3541</v>
      </c>
      <c r="O253" t="s">
        <v>26</v>
      </c>
      <c r="P253" s="9">
        <v>45629.502187500002</v>
      </c>
    </row>
    <row r="254" spans="1:16" hidden="1" x14ac:dyDescent="0.25">
      <c r="A254" s="7">
        <v>7893147</v>
      </c>
      <c r="B254" s="1">
        <v>45629</v>
      </c>
      <c r="C254" t="s">
        <v>3539</v>
      </c>
      <c r="D254" t="s">
        <v>3693</v>
      </c>
      <c r="E254" t="s">
        <v>3541</v>
      </c>
      <c r="F254" s="2">
        <v>1115011</v>
      </c>
      <c r="G254" t="s">
        <v>3628</v>
      </c>
      <c r="J254" s="6">
        <v>100000</v>
      </c>
      <c r="K254" s="6">
        <v>0</v>
      </c>
      <c r="L254" s="6">
        <v>100000</v>
      </c>
      <c r="M254" s="3">
        <v>0</v>
      </c>
      <c r="N254" t="s">
        <v>3541</v>
      </c>
      <c r="O254" t="s">
        <v>26</v>
      </c>
      <c r="P254" s="9">
        <v>45629.502187500002</v>
      </c>
    </row>
    <row r="255" spans="1:16" hidden="1" x14ac:dyDescent="0.25">
      <c r="A255" s="7">
        <v>7893147</v>
      </c>
      <c r="B255" s="1">
        <v>45629</v>
      </c>
      <c r="C255" t="s">
        <v>3539</v>
      </c>
      <c r="D255" t="s">
        <v>3693</v>
      </c>
      <c r="E255" t="s">
        <v>3541</v>
      </c>
      <c r="F255" s="2">
        <v>1115011</v>
      </c>
      <c r="G255" t="s">
        <v>3628</v>
      </c>
      <c r="J255" s="6">
        <v>150000</v>
      </c>
      <c r="K255" s="6">
        <v>0</v>
      </c>
      <c r="L255" s="6">
        <v>150000</v>
      </c>
      <c r="M255" s="3">
        <v>0</v>
      </c>
      <c r="N255" t="s">
        <v>3541</v>
      </c>
      <c r="O255" t="s">
        <v>26</v>
      </c>
      <c r="P255" s="9">
        <v>45629.502187500002</v>
      </c>
    </row>
    <row r="256" spans="1:16" hidden="1" x14ac:dyDescent="0.25">
      <c r="A256" s="7">
        <v>7893147</v>
      </c>
      <c r="B256" s="1">
        <v>45629</v>
      </c>
      <c r="C256" t="s">
        <v>3539</v>
      </c>
      <c r="D256" t="s">
        <v>3693</v>
      </c>
      <c r="E256" t="s">
        <v>3541</v>
      </c>
      <c r="F256" s="2">
        <v>1115011</v>
      </c>
      <c r="G256" t="s">
        <v>3628</v>
      </c>
      <c r="J256" s="6">
        <v>150000</v>
      </c>
      <c r="K256" s="6">
        <v>0</v>
      </c>
      <c r="L256" s="6">
        <v>150000</v>
      </c>
      <c r="M256" s="3">
        <v>0</v>
      </c>
      <c r="N256" t="s">
        <v>3541</v>
      </c>
      <c r="O256" t="s">
        <v>26</v>
      </c>
      <c r="P256" s="9">
        <v>45629.502187500002</v>
      </c>
    </row>
    <row r="257" spans="1:16" hidden="1" x14ac:dyDescent="0.25">
      <c r="A257" s="7">
        <v>7893147</v>
      </c>
      <c r="B257" s="1">
        <v>45629</v>
      </c>
      <c r="C257" t="s">
        <v>3539</v>
      </c>
      <c r="D257" t="s">
        <v>3693</v>
      </c>
      <c r="E257" t="s">
        <v>3541</v>
      </c>
      <c r="F257" s="2">
        <v>1131001</v>
      </c>
      <c r="G257" t="s">
        <v>3542</v>
      </c>
      <c r="J257" s="6">
        <v>0</v>
      </c>
      <c r="K257" s="6">
        <v>582440.51</v>
      </c>
      <c r="L257" s="6">
        <v>0</v>
      </c>
      <c r="M257" s="3">
        <v>582440.51</v>
      </c>
      <c r="N257" t="s">
        <v>3541</v>
      </c>
      <c r="O257" t="s">
        <v>26</v>
      </c>
      <c r="P257" s="9">
        <v>45629.502187500002</v>
      </c>
    </row>
    <row r="258" spans="1:16" hidden="1" x14ac:dyDescent="0.25">
      <c r="A258" s="7">
        <v>7893149</v>
      </c>
      <c r="B258" s="1">
        <v>45629</v>
      </c>
      <c r="C258" t="s">
        <v>3539</v>
      </c>
      <c r="D258" t="s">
        <v>3614</v>
      </c>
      <c r="E258" t="s">
        <v>3541</v>
      </c>
      <c r="F258" s="2">
        <v>1131001</v>
      </c>
      <c r="G258" t="s">
        <v>3542</v>
      </c>
      <c r="J258" s="6">
        <v>0</v>
      </c>
      <c r="K258" s="6">
        <v>304285.87</v>
      </c>
      <c r="L258" s="6">
        <v>0</v>
      </c>
      <c r="M258" s="3">
        <v>304285.87</v>
      </c>
      <c r="N258" t="s">
        <v>3541</v>
      </c>
      <c r="O258" t="s">
        <v>20</v>
      </c>
      <c r="P258" s="9">
        <v>45629.504374999997</v>
      </c>
    </row>
    <row r="259" spans="1:16" hidden="1" x14ac:dyDescent="0.25">
      <c r="A259" s="7">
        <v>7893149</v>
      </c>
      <c r="B259" s="1">
        <v>45629</v>
      </c>
      <c r="C259" t="s">
        <v>3539</v>
      </c>
      <c r="D259" t="s">
        <v>3614</v>
      </c>
      <c r="E259" t="s">
        <v>3541</v>
      </c>
      <c r="F259" s="2">
        <v>1132103</v>
      </c>
      <c r="G259" t="s">
        <v>3551</v>
      </c>
      <c r="J259" s="6">
        <v>304285.82</v>
      </c>
      <c r="K259" s="6">
        <v>0</v>
      </c>
      <c r="L259" s="6">
        <v>304285.82</v>
      </c>
      <c r="M259" s="3">
        <v>0</v>
      </c>
      <c r="N259" t="s">
        <v>3541</v>
      </c>
      <c r="O259" t="s">
        <v>20</v>
      </c>
      <c r="P259" s="9">
        <v>45629.504374999997</v>
      </c>
    </row>
    <row r="260" spans="1:16" hidden="1" x14ac:dyDescent="0.25">
      <c r="A260" s="7">
        <v>7893149</v>
      </c>
      <c r="B260" s="1">
        <v>45629</v>
      </c>
      <c r="C260" t="s">
        <v>3539</v>
      </c>
      <c r="D260" t="s">
        <v>3614</v>
      </c>
      <c r="E260" t="s">
        <v>3541</v>
      </c>
      <c r="F260" s="2">
        <v>6130002</v>
      </c>
      <c r="G260" t="s">
        <v>3544</v>
      </c>
      <c r="H260" t="s">
        <v>3545</v>
      </c>
      <c r="I260" t="s">
        <v>3546</v>
      </c>
      <c r="J260" s="6">
        <v>0.05</v>
      </c>
      <c r="K260" s="6">
        <v>0</v>
      </c>
      <c r="L260" s="6">
        <v>0.05</v>
      </c>
      <c r="M260" s="3">
        <v>0</v>
      </c>
      <c r="N260" t="s">
        <v>3541</v>
      </c>
      <c r="O260" t="s">
        <v>20</v>
      </c>
      <c r="P260" s="9">
        <v>45629.504374999997</v>
      </c>
    </row>
    <row r="261" spans="1:16" hidden="1" x14ac:dyDescent="0.25">
      <c r="A261" s="7">
        <v>7893150</v>
      </c>
      <c r="B261" s="1">
        <v>45629</v>
      </c>
      <c r="C261" t="s">
        <v>3539</v>
      </c>
      <c r="D261" t="s">
        <v>3693</v>
      </c>
      <c r="E261" t="s">
        <v>3541</v>
      </c>
      <c r="F261" s="2">
        <v>1115011</v>
      </c>
      <c r="G261" t="s">
        <v>3628</v>
      </c>
      <c r="J261" s="6">
        <v>13770.01</v>
      </c>
      <c r="K261" s="6">
        <v>0</v>
      </c>
      <c r="L261" s="6">
        <v>13770.01</v>
      </c>
      <c r="M261" s="3">
        <v>0</v>
      </c>
      <c r="N261" t="s">
        <v>3541</v>
      </c>
      <c r="O261" t="s">
        <v>26</v>
      </c>
      <c r="P261" s="9">
        <v>45629.504386574103</v>
      </c>
    </row>
    <row r="262" spans="1:16" hidden="1" x14ac:dyDescent="0.25">
      <c r="A262" s="7">
        <v>7893150</v>
      </c>
      <c r="B262" s="1">
        <v>45629</v>
      </c>
      <c r="C262" t="s">
        <v>3539</v>
      </c>
      <c r="D262" t="s">
        <v>3693</v>
      </c>
      <c r="E262" t="s">
        <v>3541</v>
      </c>
      <c r="F262" s="2">
        <v>1115011</v>
      </c>
      <c r="G262" t="s">
        <v>3628</v>
      </c>
      <c r="J262" s="6">
        <v>32742</v>
      </c>
      <c r="K262" s="6">
        <v>0</v>
      </c>
      <c r="L262" s="6">
        <v>32742</v>
      </c>
      <c r="M262" s="3">
        <v>0</v>
      </c>
      <c r="N262" t="s">
        <v>3541</v>
      </c>
      <c r="O262" t="s">
        <v>26</v>
      </c>
      <c r="P262" s="9">
        <v>45629.504386574103</v>
      </c>
    </row>
    <row r="263" spans="1:16" hidden="1" x14ac:dyDescent="0.25">
      <c r="A263" s="7">
        <v>7893150</v>
      </c>
      <c r="B263" s="1">
        <v>45629</v>
      </c>
      <c r="C263" t="s">
        <v>3539</v>
      </c>
      <c r="D263" t="s">
        <v>3693</v>
      </c>
      <c r="E263" t="s">
        <v>3541</v>
      </c>
      <c r="F263" s="2">
        <v>1115011</v>
      </c>
      <c r="G263" t="s">
        <v>3628</v>
      </c>
      <c r="J263" s="6">
        <v>90699</v>
      </c>
      <c r="K263" s="6">
        <v>0</v>
      </c>
      <c r="L263" s="6">
        <v>90699</v>
      </c>
      <c r="M263" s="3">
        <v>0</v>
      </c>
      <c r="N263" t="s">
        <v>3541</v>
      </c>
      <c r="O263" t="s">
        <v>26</v>
      </c>
      <c r="P263" s="9">
        <v>45629.504386574103</v>
      </c>
    </row>
    <row r="264" spans="1:16" hidden="1" x14ac:dyDescent="0.25">
      <c r="A264" s="7">
        <v>7893150</v>
      </c>
      <c r="B264" s="1">
        <v>45629</v>
      </c>
      <c r="C264" t="s">
        <v>3539</v>
      </c>
      <c r="D264" t="s">
        <v>3693</v>
      </c>
      <c r="E264" t="s">
        <v>3541</v>
      </c>
      <c r="F264" s="2">
        <v>1115011</v>
      </c>
      <c r="G264" t="s">
        <v>3628</v>
      </c>
      <c r="J264" s="6">
        <v>94000</v>
      </c>
      <c r="K264" s="6">
        <v>0</v>
      </c>
      <c r="L264" s="6">
        <v>94000</v>
      </c>
      <c r="M264" s="3">
        <v>0</v>
      </c>
      <c r="N264" t="s">
        <v>3541</v>
      </c>
      <c r="O264" t="s">
        <v>26</v>
      </c>
      <c r="P264" s="9">
        <v>45629.504386574103</v>
      </c>
    </row>
    <row r="265" spans="1:16" hidden="1" x14ac:dyDescent="0.25">
      <c r="A265" s="7">
        <v>7893150</v>
      </c>
      <c r="B265" s="1">
        <v>45629</v>
      </c>
      <c r="C265" t="s">
        <v>3539</v>
      </c>
      <c r="D265" t="s">
        <v>3693</v>
      </c>
      <c r="E265" t="s">
        <v>3541</v>
      </c>
      <c r="F265" s="2">
        <v>1115011</v>
      </c>
      <c r="G265" t="s">
        <v>3628</v>
      </c>
      <c r="J265" s="6">
        <v>700000</v>
      </c>
      <c r="K265" s="6">
        <v>0</v>
      </c>
      <c r="L265" s="6">
        <v>700000</v>
      </c>
      <c r="M265" s="3">
        <v>0</v>
      </c>
      <c r="N265" t="s">
        <v>3541</v>
      </c>
      <c r="O265" t="s">
        <v>26</v>
      </c>
      <c r="P265" s="9">
        <v>45629.504386574103</v>
      </c>
    </row>
    <row r="266" spans="1:16" hidden="1" x14ac:dyDescent="0.25">
      <c r="A266" s="7">
        <v>7893150</v>
      </c>
      <c r="B266" s="1">
        <v>45629</v>
      </c>
      <c r="C266" t="s">
        <v>3539</v>
      </c>
      <c r="D266" t="s">
        <v>3693</v>
      </c>
      <c r="E266" t="s">
        <v>3541</v>
      </c>
      <c r="F266" s="2">
        <v>1131001</v>
      </c>
      <c r="G266" t="s">
        <v>3542</v>
      </c>
      <c r="J266" s="6">
        <v>0</v>
      </c>
      <c r="K266" s="6">
        <v>931211.01</v>
      </c>
      <c r="L266" s="6">
        <v>0</v>
      </c>
      <c r="M266" s="3">
        <v>931211.01</v>
      </c>
      <c r="N266" t="s">
        <v>3541</v>
      </c>
      <c r="O266" t="s">
        <v>26</v>
      </c>
      <c r="P266" s="9">
        <v>45629.504386574103</v>
      </c>
    </row>
    <row r="267" spans="1:16" hidden="1" x14ac:dyDescent="0.25">
      <c r="A267" s="7">
        <v>7893155</v>
      </c>
      <c r="B267" s="1">
        <v>45629</v>
      </c>
      <c r="C267" t="s">
        <v>3539</v>
      </c>
      <c r="D267" t="s">
        <v>3614</v>
      </c>
      <c r="E267" t="s">
        <v>3541</v>
      </c>
      <c r="F267" s="2">
        <v>1131001</v>
      </c>
      <c r="G267" t="s">
        <v>3542</v>
      </c>
      <c r="J267" s="6">
        <v>0</v>
      </c>
      <c r="K267" s="6">
        <v>310999.95</v>
      </c>
      <c r="L267" s="6">
        <v>0</v>
      </c>
      <c r="M267" s="3">
        <v>310999.95</v>
      </c>
      <c r="N267" t="s">
        <v>3541</v>
      </c>
      <c r="O267" t="s">
        <v>20</v>
      </c>
      <c r="P267" s="9">
        <v>45629.506932870398</v>
      </c>
    </row>
    <row r="268" spans="1:16" hidden="1" x14ac:dyDescent="0.25">
      <c r="A268" s="7">
        <v>7893155</v>
      </c>
      <c r="B268" s="1">
        <v>45629</v>
      </c>
      <c r="C268" t="s">
        <v>3539</v>
      </c>
      <c r="D268" t="s">
        <v>3614</v>
      </c>
      <c r="E268" t="s">
        <v>3541</v>
      </c>
      <c r="F268" s="2">
        <v>1132103</v>
      </c>
      <c r="G268" t="s">
        <v>3551</v>
      </c>
      <c r="J268" s="6">
        <v>310999.95</v>
      </c>
      <c r="K268" s="6">
        <v>0</v>
      </c>
      <c r="L268" s="6">
        <v>310999.95</v>
      </c>
      <c r="M268" s="3">
        <v>0</v>
      </c>
      <c r="N268" t="s">
        <v>3541</v>
      </c>
      <c r="O268" t="s">
        <v>20</v>
      </c>
      <c r="P268" s="9">
        <v>45629.506932870398</v>
      </c>
    </row>
    <row r="269" spans="1:16" hidden="1" x14ac:dyDescent="0.25">
      <c r="A269" s="7">
        <v>7893156</v>
      </c>
      <c r="B269" s="1">
        <v>45629</v>
      </c>
      <c r="C269" t="s">
        <v>3539</v>
      </c>
      <c r="D269" t="s">
        <v>3693</v>
      </c>
      <c r="E269" t="s">
        <v>3541</v>
      </c>
      <c r="F269" s="2">
        <v>1115011</v>
      </c>
      <c r="G269" t="s">
        <v>3628</v>
      </c>
      <c r="J269" s="6">
        <v>65192</v>
      </c>
      <c r="K269" s="6">
        <v>0</v>
      </c>
      <c r="L269" s="6">
        <v>65192</v>
      </c>
      <c r="M269" s="3">
        <v>0</v>
      </c>
      <c r="N269" t="s">
        <v>3541</v>
      </c>
      <c r="O269" t="s">
        <v>26</v>
      </c>
      <c r="P269" s="9">
        <v>45629.5073148148</v>
      </c>
    </row>
    <row r="270" spans="1:16" hidden="1" x14ac:dyDescent="0.25">
      <c r="A270" s="7">
        <v>7893156</v>
      </c>
      <c r="B270" s="1">
        <v>45629</v>
      </c>
      <c r="C270" t="s">
        <v>3539</v>
      </c>
      <c r="D270" t="s">
        <v>3693</v>
      </c>
      <c r="E270" t="s">
        <v>3541</v>
      </c>
      <c r="F270" s="2">
        <v>1115011</v>
      </c>
      <c r="G270" t="s">
        <v>3628</v>
      </c>
      <c r="J270" s="6">
        <v>296789</v>
      </c>
      <c r="K270" s="6">
        <v>0</v>
      </c>
      <c r="L270" s="6">
        <v>296789</v>
      </c>
      <c r="M270" s="3">
        <v>0</v>
      </c>
      <c r="N270" t="s">
        <v>3541</v>
      </c>
      <c r="O270" t="s">
        <v>26</v>
      </c>
      <c r="P270" s="9">
        <v>45629.5073148148</v>
      </c>
    </row>
    <row r="271" spans="1:16" hidden="1" x14ac:dyDescent="0.25">
      <c r="A271" s="7">
        <v>7893156</v>
      </c>
      <c r="B271" s="1">
        <v>45629</v>
      </c>
      <c r="C271" t="s">
        <v>3539</v>
      </c>
      <c r="D271" t="s">
        <v>3693</v>
      </c>
      <c r="E271" t="s">
        <v>3541</v>
      </c>
      <c r="F271" s="2">
        <v>1115011</v>
      </c>
      <c r="G271" t="s">
        <v>3628</v>
      </c>
      <c r="J271" s="6">
        <v>362575</v>
      </c>
      <c r="K271" s="6">
        <v>0</v>
      </c>
      <c r="L271" s="6">
        <v>362575</v>
      </c>
      <c r="M271" s="3">
        <v>0</v>
      </c>
      <c r="N271" t="s">
        <v>3541</v>
      </c>
      <c r="O271" t="s">
        <v>26</v>
      </c>
      <c r="P271" s="9">
        <v>45629.5073148148</v>
      </c>
    </row>
    <row r="272" spans="1:16" hidden="1" x14ac:dyDescent="0.25">
      <c r="A272" s="7">
        <v>7893156</v>
      </c>
      <c r="B272" s="1">
        <v>45629</v>
      </c>
      <c r="C272" t="s">
        <v>3539</v>
      </c>
      <c r="D272" t="s">
        <v>3693</v>
      </c>
      <c r="E272" t="s">
        <v>3541</v>
      </c>
      <c r="F272" s="2">
        <v>1115011</v>
      </c>
      <c r="G272" t="s">
        <v>3628</v>
      </c>
      <c r="J272" s="6">
        <v>400000</v>
      </c>
      <c r="K272" s="6">
        <v>0</v>
      </c>
      <c r="L272" s="6">
        <v>400000</v>
      </c>
      <c r="M272" s="3">
        <v>0</v>
      </c>
      <c r="N272" t="s">
        <v>3541</v>
      </c>
      <c r="O272" t="s">
        <v>26</v>
      </c>
      <c r="P272" s="9">
        <v>45629.5073148148</v>
      </c>
    </row>
    <row r="273" spans="1:16" hidden="1" x14ac:dyDescent="0.25">
      <c r="A273" s="7">
        <v>7893156</v>
      </c>
      <c r="B273" s="1">
        <v>45629</v>
      </c>
      <c r="C273" t="s">
        <v>3539</v>
      </c>
      <c r="D273" t="s">
        <v>3693</v>
      </c>
      <c r="E273" t="s">
        <v>3541</v>
      </c>
      <c r="F273" s="2">
        <v>1131001</v>
      </c>
      <c r="G273" t="s">
        <v>3542</v>
      </c>
      <c r="J273" s="6">
        <v>0</v>
      </c>
      <c r="K273" s="6">
        <v>1124556</v>
      </c>
      <c r="L273" s="6">
        <v>0</v>
      </c>
      <c r="M273" s="3">
        <v>1124556</v>
      </c>
      <c r="N273" t="s">
        <v>3541</v>
      </c>
      <c r="O273" t="s">
        <v>26</v>
      </c>
      <c r="P273" s="9">
        <v>45629.5073148148</v>
      </c>
    </row>
    <row r="274" spans="1:16" hidden="1" x14ac:dyDescent="0.25">
      <c r="A274" s="7">
        <v>7893159</v>
      </c>
      <c r="B274" s="1">
        <v>45629</v>
      </c>
      <c r="C274" t="s">
        <v>3539</v>
      </c>
      <c r="D274" t="s">
        <v>8382</v>
      </c>
      <c r="E274" t="s">
        <v>3541</v>
      </c>
      <c r="F274" s="2">
        <v>1131001</v>
      </c>
      <c r="G274" t="s">
        <v>3542</v>
      </c>
      <c r="J274" s="6">
        <v>0</v>
      </c>
      <c r="K274" s="6">
        <v>785250</v>
      </c>
      <c r="L274" s="6">
        <v>0</v>
      </c>
      <c r="M274" s="3">
        <v>785250</v>
      </c>
      <c r="N274" t="s">
        <v>3541</v>
      </c>
      <c r="O274" t="s">
        <v>83</v>
      </c>
      <c r="P274" s="9">
        <v>45629.509421296301</v>
      </c>
    </row>
    <row r="275" spans="1:16" hidden="1" x14ac:dyDescent="0.25">
      <c r="A275" s="7">
        <v>7893159</v>
      </c>
      <c r="B275" s="1">
        <v>45629</v>
      </c>
      <c r="C275" t="s">
        <v>3539</v>
      </c>
      <c r="D275" t="s">
        <v>8382</v>
      </c>
      <c r="E275" t="s">
        <v>3541</v>
      </c>
      <c r="F275" s="2">
        <v>2111008</v>
      </c>
      <c r="G275" t="s">
        <v>3543</v>
      </c>
      <c r="J275" s="6">
        <v>785250</v>
      </c>
      <c r="K275" s="6">
        <v>0</v>
      </c>
      <c r="L275" s="6">
        <v>785250</v>
      </c>
      <c r="M275" s="3">
        <v>0</v>
      </c>
      <c r="N275" t="s">
        <v>3541</v>
      </c>
      <c r="O275" t="s">
        <v>83</v>
      </c>
      <c r="P275" s="9">
        <v>45629.509421296301</v>
      </c>
    </row>
    <row r="276" spans="1:16" hidden="1" x14ac:dyDescent="0.25">
      <c r="A276" s="7">
        <v>7893162</v>
      </c>
      <c r="B276" s="1">
        <v>45629</v>
      </c>
      <c r="C276" t="s">
        <v>3539</v>
      </c>
      <c r="D276" t="s">
        <v>3782</v>
      </c>
      <c r="E276" t="s">
        <v>3541</v>
      </c>
      <c r="F276" s="2">
        <v>1111003</v>
      </c>
      <c r="G276" t="s">
        <v>3770</v>
      </c>
      <c r="J276" s="6">
        <v>442650</v>
      </c>
      <c r="K276" s="6">
        <v>0</v>
      </c>
      <c r="L276" s="6">
        <v>442650</v>
      </c>
      <c r="M276" s="3">
        <v>0</v>
      </c>
      <c r="N276" t="s">
        <v>3541</v>
      </c>
      <c r="O276" t="s">
        <v>4976</v>
      </c>
      <c r="P276" s="9">
        <v>45629.514039351903</v>
      </c>
    </row>
    <row r="277" spans="1:16" hidden="1" x14ac:dyDescent="0.25">
      <c r="A277" s="7">
        <v>7893162</v>
      </c>
      <c r="B277" s="1">
        <v>45629</v>
      </c>
      <c r="C277" t="s">
        <v>3539</v>
      </c>
      <c r="D277" t="s">
        <v>3782</v>
      </c>
      <c r="E277" t="s">
        <v>3541</v>
      </c>
      <c r="F277" s="2">
        <v>1131001</v>
      </c>
      <c r="G277" t="s">
        <v>3542</v>
      </c>
      <c r="J277" s="6">
        <v>0</v>
      </c>
      <c r="K277" s="6">
        <v>442650</v>
      </c>
      <c r="L277" s="6">
        <v>0</v>
      </c>
      <c r="M277" s="3">
        <v>442650</v>
      </c>
      <c r="N277" t="s">
        <v>3541</v>
      </c>
      <c r="O277" t="s">
        <v>4976</v>
      </c>
      <c r="P277" s="9">
        <v>45629.514039351903</v>
      </c>
    </row>
    <row r="278" spans="1:16" hidden="1" x14ac:dyDescent="0.25">
      <c r="A278" s="7">
        <v>7893164</v>
      </c>
      <c r="B278" s="1">
        <v>45629</v>
      </c>
      <c r="C278" t="s">
        <v>3539</v>
      </c>
      <c r="D278" t="s">
        <v>8383</v>
      </c>
      <c r="E278" t="s">
        <v>3541</v>
      </c>
      <c r="F278" s="2">
        <v>1131001</v>
      </c>
      <c r="G278" t="s">
        <v>3542</v>
      </c>
      <c r="J278" s="6">
        <v>0</v>
      </c>
      <c r="K278" s="6">
        <v>2119917.77</v>
      </c>
      <c r="L278" s="6">
        <v>0</v>
      </c>
      <c r="M278" s="3">
        <v>2119917.77</v>
      </c>
      <c r="N278" t="s">
        <v>3541</v>
      </c>
      <c r="O278" t="s">
        <v>83</v>
      </c>
      <c r="P278" s="9">
        <v>45629.5153587963</v>
      </c>
    </row>
    <row r="279" spans="1:16" hidden="1" x14ac:dyDescent="0.25">
      <c r="A279" s="7">
        <v>7893164</v>
      </c>
      <c r="B279" s="1">
        <v>45629</v>
      </c>
      <c r="C279" t="s">
        <v>3539</v>
      </c>
      <c r="D279" t="s">
        <v>8383</v>
      </c>
      <c r="E279" t="s">
        <v>3541</v>
      </c>
      <c r="F279" s="2">
        <v>2111008</v>
      </c>
      <c r="G279" t="s">
        <v>3543</v>
      </c>
      <c r="J279" s="6">
        <v>2119917.77</v>
      </c>
      <c r="K279" s="6">
        <v>0</v>
      </c>
      <c r="L279" s="6">
        <v>2119917.77</v>
      </c>
      <c r="M279" s="3">
        <v>0</v>
      </c>
      <c r="N279" t="s">
        <v>3541</v>
      </c>
      <c r="O279" t="s">
        <v>83</v>
      </c>
      <c r="P279" s="9">
        <v>45629.5153587963</v>
      </c>
    </row>
    <row r="280" spans="1:16" hidden="1" x14ac:dyDescent="0.25">
      <c r="A280" s="7">
        <v>7893171</v>
      </c>
      <c r="B280" s="1">
        <v>45629</v>
      </c>
      <c r="C280" t="s">
        <v>3539</v>
      </c>
      <c r="D280" t="s">
        <v>3607</v>
      </c>
      <c r="E280" t="s">
        <v>3541</v>
      </c>
      <c r="F280" s="2">
        <v>1131001</v>
      </c>
      <c r="G280" t="s">
        <v>3542</v>
      </c>
      <c r="J280" s="6">
        <v>0</v>
      </c>
      <c r="K280" s="6">
        <v>1001000</v>
      </c>
      <c r="L280" s="6">
        <v>0</v>
      </c>
      <c r="M280" s="3">
        <v>1001000</v>
      </c>
      <c r="N280" t="s">
        <v>3541</v>
      </c>
      <c r="O280" t="s">
        <v>26</v>
      </c>
      <c r="P280" s="9">
        <v>45629.5245138889</v>
      </c>
    </row>
    <row r="281" spans="1:16" hidden="1" x14ac:dyDescent="0.25">
      <c r="A281" s="7">
        <v>7893171</v>
      </c>
      <c r="B281" s="1">
        <v>45629</v>
      </c>
      <c r="C281" t="s">
        <v>3539</v>
      </c>
      <c r="D281" t="s">
        <v>3607</v>
      </c>
      <c r="E281" t="s">
        <v>3541</v>
      </c>
      <c r="F281" s="2">
        <v>2111008</v>
      </c>
      <c r="G281" t="s">
        <v>3543</v>
      </c>
      <c r="J281" s="6">
        <v>614000</v>
      </c>
      <c r="K281" s="6">
        <v>0</v>
      </c>
      <c r="L281" s="6">
        <v>614000</v>
      </c>
      <c r="M281" s="3">
        <v>0</v>
      </c>
      <c r="N281" t="s">
        <v>3541</v>
      </c>
      <c r="O281" t="s">
        <v>26</v>
      </c>
      <c r="P281" s="9">
        <v>45629.5245138889</v>
      </c>
    </row>
    <row r="282" spans="1:16" hidden="1" x14ac:dyDescent="0.25">
      <c r="A282" s="7">
        <v>7893171</v>
      </c>
      <c r="B282" s="1">
        <v>45629</v>
      </c>
      <c r="C282" t="s">
        <v>3539</v>
      </c>
      <c r="D282" t="s">
        <v>3607</v>
      </c>
      <c r="E282" t="s">
        <v>3541</v>
      </c>
      <c r="F282" s="2">
        <v>2111008</v>
      </c>
      <c r="G282" t="s">
        <v>3543</v>
      </c>
      <c r="J282" s="6">
        <v>387000</v>
      </c>
      <c r="K282" s="6">
        <v>0</v>
      </c>
      <c r="L282" s="6">
        <v>387000</v>
      </c>
      <c r="M282" s="3">
        <v>0</v>
      </c>
      <c r="N282" t="s">
        <v>3541</v>
      </c>
      <c r="O282" t="s">
        <v>26</v>
      </c>
      <c r="P282" s="9">
        <v>45629.5245138889</v>
      </c>
    </row>
    <row r="283" spans="1:16" hidden="1" x14ac:dyDescent="0.25">
      <c r="A283" s="7">
        <v>7893173</v>
      </c>
      <c r="B283" s="1">
        <v>45629</v>
      </c>
      <c r="C283" t="s">
        <v>3539</v>
      </c>
      <c r="D283" t="s">
        <v>3640</v>
      </c>
      <c r="E283" t="s">
        <v>3541</v>
      </c>
      <c r="F283" s="2">
        <v>1131001</v>
      </c>
      <c r="G283" t="s">
        <v>3542</v>
      </c>
      <c r="J283" s="6">
        <v>0</v>
      </c>
      <c r="K283" s="6">
        <v>872442.73</v>
      </c>
      <c r="L283" s="6">
        <v>0</v>
      </c>
      <c r="M283" s="3">
        <v>872442.73</v>
      </c>
      <c r="N283" t="s">
        <v>3541</v>
      </c>
      <c r="O283" t="s">
        <v>26</v>
      </c>
      <c r="P283" s="9">
        <v>45629.527361111097</v>
      </c>
    </row>
    <row r="284" spans="1:16" hidden="1" x14ac:dyDescent="0.25">
      <c r="A284" s="7">
        <v>7893173</v>
      </c>
      <c r="B284" s="1">
        <v>45629</v>
      </c>
      <c r="C284" t="s">
        <v>3539</v>
      </c>
      <c r="D284" t="s">
        <v>3640</v>
      </c>
      <c r="E284" t="s">
        <v>3541</v>
      </c>
      <c r="F284" s="2">
        <v>2111008</v>
      </c>
      <c r="G284" t="s">
        <v>3543</v>
      </c>
      <c r="J284" s="6">
        <v>872444</v>
      </c>
      <c r="K284" s="6">
        <v>0</v>
      </c>
      <c r="L284" s="6">
        <v>872444</v>
      </c>
      <c r="M284" s="3">
        <v>0</v>
      </c>
      <c r="N284" t="s">
        <v>3541</v>
      </c>
      <c r="O284" t="s">
        <v>26</v>
      </c>
      <c r="P284" s="9">
        <v>45629.527361111097</v>
      </c>
    </row>
    <row r="285" spans="1:16" hidden="1" x14ac:dyDescent="0.25">
      <c r="A285" s="7">
        <v>7893173</v>
      </c>
      <c r="B285" s="1">
        <v>45629</v>
      </c>
      <c r="C285" t="s">
        <v>3539</v>
      </c>
      <c r="D285" t="s">
        <v>3640</v>
      </c>
      <c r="E285" t="s">
        <v>3541</v>
      </c>
      <c r="F285" s="2">
        <v>6130002</v>
      </c>
      <c r="G285" t="s">
        <v>3544</v>
      </c>
      <c r="H285" t="s">
        <v>3545</v>
      </c>
      <c r="I285" t="s">
        <v>3546</v>
      </c>
      <c r="J285" s="6">
        <v>0</v>
      </c>
      <c r="K285" s="6">
        <v>1.27</v>
      </c>
      <c r="L285" s="6">
        <v>0</v>
      </c>
      <c r="M285" s="3">
        <v>1.27</v>
      </c>
      <c r="N285" t="s">
        <v>3541</v>
      </c>
      <c r="O285" t="s">
        <v>26</v>
      </c>
      <c r="P285" s="9">
        <v>45629.527361111097</v>
      </c>
    </row>
    <row r="286" spans="1:16" hidden="1" x14ac:dyDescent="0.25">
      <c r="A286" s="7">
        <v>7893174</v>
      </c>
      <c r="B286" s="1">
        <v>45629</v>
      </c>
      <c r="C286" t="s">
        <v>3539</v>
      </c>
      <c r="D286" t="s">
        <v>3807</v>
      </c>
      <c r="E286" t="s">
        <v>3541</v>
      </c>
      <c r="F286" s="2">
        <v>1131001</v>
      </c>
      <c r="G286" t="s">
        <v>3542</v>
      </c>
      <c r="J286" s="6">
        <v>0</v>
      </c>
      <c r="K286" s="6">
        <v>1195023.3999999999</v>
      </c>
      <c r="L286" s="6">
        <v>0</v>
      </c>
      <c r="M286" s="3">
        <v>1195023.3999999999</v>
      </c>
      <c r="N286" t="s">
        <v>3541</v>
      </c>
      <c r="O286" t="s">
        <v>26</v>
      </c>
      <c r="P286" s="9">
        <v>45629.528090277803</v>
      </c>
    </row>
    <row r="287" spans="1:16" hidden="1" x14ac:dyDescent="0.25">
      <c r="A287" s="7">
        <v>7893174</v>
      </c>
      <c r="B287" s="1">
        <v>45629</v>
      </c>
      <c r="C287" t="s">
        <v>3539</v>
      </c>
      <c r="D287" t="s">
        <v>3807</v>
      </c>
      <c r="E287" t="s">
        <v>3541</v>
      </c>
      <c r="F287" s="2">
        <v>2111008</v>
      </c>
      <c r="G287" t="s">
        <v>3543</v>
      </c>
      <c r="J287" s="6">
        <v>1195023.3999999999</v>
      </c>
      <c r="K287" s="6">
        <v>0</v>
      </c>
      <c r="L287" s="6">
        <v>1195023.3999999999</v>
      </c>
      <c r="M287" s="3">
        <v>0</v>
      </c>
      <c r="N287" t="s">
        <v>3541</v>
      </c>
      <c r="O287" t="s">
        <v>26</v>
      </c>
      <c r="P287" s="9">
        <v>45629.528090277803</v>
      </c>
    </row>
    <row r="288" spans="1:16" hidden="1" x14ac:dyDescent="0.25">
      <c r="A288" s="7">
        <v>7893190</v>
      </c>
      <c r="B288" s="1">
        <v>45629</v>
      </c>
      <c r="C288" t="s">
        <v>3539</v>
      </c>
      <c r="D288" t="s">
        <v>3618</v>
      </c>
      <c r="E288" t="s">
        <v>3541</v>
      </c>
      <c r="F288" s="2">
        <v>1131001</v>
      </c>
      <c r="G288" t="s">
        <v>3542</v>
      </c>
      <c r="J288" s="6">
        <v>0</v>
      </c>
      <c r="K288" s="6">
        <v>4364769.63</v>
      </c>
      <c r="L288" s="6">
        <v>0</v>
      </c>
      <c r="M288" s="3">
        <v>4364769.63</v>
      </c>
      <c r="N288" t="s">
        <v>3541</v>
      </c>
      <c r="O288" t="s">
        <v>26</v>
      </c>
      <c r="P288" s="9">
        <v>45629.540115740703</v>
      </c>
    </row>
    <row r="289" spans="1:16" hidden="1" x14ac:dyDescent="0.25">
      <c r="A289" s="7">
        <v>7893190</v>
      </c>
      <c r="B289" s="1">
        <v>45629</v>
      </c>
      <c r="C289" t="s">
        <v>3539</v>
      </c>
      <c r="D289" t="s">
        <v>3618</v>
      </c>
      <c r="E289" t="s">
        <v>3541</v>
      </c>
      <c r="F289" s="2">
        <v>1132103</v>
      </c>
      <c r="G289" t="s">
        <v>3551</v>
      </c>
      <c r="J289" s="6">
        <v>65919.509999999995</v>
      </c>
      <c r="K289" s="6">
        <v>0</v>
      </c>
      <c r="L289" s="6">
        <v>65919.509999999995</v>
      </c>
      <c r="M289" s="3">
        <v>0</v>
      </c>
      <c r="N289" t="s">
        <v>3541</v>
      </c>
      <c r="O289" t="s">
        <v>26</v>
      </c>
      <c r="P289" s="9">
        <v>45629.540115740703</v>
      </c>
    </row>
    <row r="290" spans="1:16" hidden="1" x14ac:dyDescent="0.25">
      <c r="A290" s="7">
        <v>7893190</v>
      </c>
      <c r="B290" s="1">
        <v>45629</v>
      </c>
      <c r="C290" t="s">
        <v>3539</v>
      </c>
      <c r="D290" t="s">
        <v>3618</v>
      </c>
      <c r="E290" t="s">
        <v>3541</v>
      </c>
      <c r="F290" s="2">
        <v>2111008</v>
      </c>
      <c r="G290" t="s">
        <v>3543</v>
      </c>
      <c r="J290" s="6">
        <v>4298850.09</v>
      </c>
      <c r="K290" s="6">
        <v>0</v>
      </c>
      <c r="L290" s="6">
        <v>4298850.09</v>
      </c>
      <c r="M290" s="3">
        <v>0</v>
      </c>
      <c r="N290" t="s">
        <v>3541</v>
      </c>
      <c r="O290" t="s">
        <v>26</v>
      </c>
      <c r="P290" s="9">
        <v>45629.540115740703</v>
      </c>
    </row>
    <row r="291" spans="1:16" hidden="1" x14ac:dyDescent="0.25">
      <c r="A291" s="7">
        <v>7893190</v>
      </c>
      <c r="B291" s="1">
        <v>45629</v>
      </c>
      <c r="C291" t="s">
        <v>3539</v>
      </c>
      <c r="D291" t="s">
        <v>3618</v>
      </c>
      <c r="E291" t="s">
        <v>3541</v>
      </c>
      <c r="F291" s="2">
        <v>6130002</v>
      </c>
      <c r="G291" t="s">
        <v>3544</v>
      </c>
      <c r="H291" t="s">
        <v>3545</v>
      </c>
      <c r="I291" t="s">
        <v>3546</v>
      </c>
      <c r="J291" s="6">
        <v>0.03</v>
      </c>
      <c r="K291" s="6">
        <v>0</v>
      </c>
      <c r="L291" s="6">
        <v>0.03</v>
      </c>
      <c r="M291" s="3">
        <v>0</v>
      </c>
      <c r="N291" t="s">
        <v>3541</v>
      </c>
      <c r="O291" t="s">
        <v>26</v>
      </c>
      <c r="P291" s="9">
        <v>45629.540115740703</v>
      </c>
    </row>
    <row r="292" spans="1:16" hidden="1" x14ac:dyDescent="0.25">
      <c r="A292" s="7">
        <v>7893204</v>
      </c>
      <c r="B292" s="1">
        <v>45629</v>
      </c>
      <c r="C292" t="s">
        <v>3539</v>
      </c>
      <c r="D292" t="s">
        <v>3571</v>
      </c>
      <c r="E292" t="s">
        <v>3541</v>
      </c>
      <c r="F292" s="2">
        <v>1131001</v>
      </c>
      <c r="G292" t="s">
        <v>3542</v>
      </c>
      <c r="J292" s="6">
        <v>0</v>
      </c>
      <c r="K292" s="6">
        <v>750000</v>
      </c>
      <c r="L292" s="6">
        <v>0</v>
      </c>
      <c r="M292" s="3">
        <v>750000</v>
      </c>
      <c r="N292" t="s">
        <v>3541</v>
      </c>
      <c r="O292" t="s">
        <v>368</v>
      </c>
      <c r="P292" s="9">
        <v>45629.548472222203</v>
      </c>
    </row>
    <row r="293" spans="1:16" hidden="1" x14ac:dyDescent="0.25">
      <c r="A293" s="7">
        <v>7893204</v>
      </c>
      <c r="B293" s="1">
        <v>45629</v>
      </c>
      <c r="C293" t="s">
        <v>3539</v>
      </c>
      <c r="D293" t="s">
        <v>3571</v>
      </c>
      <c r="E293" t="s">
        <v>3541</v>
      </c>
      <c r="F293" s="2">
        <v>2111008</v>
      </c>
      <c r="G293" t="s">
        <v>3543</v>
      </c>
      <c r="J293" s="6">
        <v>650000</v>
      </c>
      <c r="K293" s="6">
        <v>0</v>
      </c>
      <c r="L293" s="6">
        <v>650000</v>
      </c>
      <c r="M293" s="3">
        <v>0</v>
      </c>
      <c r="N293" t="s">
        <v>3541</v>
      </c>
      <c r="O293" t="s">
        <v>368</v>
      </c>
      <c r="P293" s="9">
        <v>45629.548472222203</v>
      </c>
    </row>
    <row r="294" spans="1:16" hidden="1" x14ac:dyDescent="0.25">
      <c r="A294" s="7">
        <v>7893204</v>
      </c>
      <c r="B294" s="1">
        <v>45629</v>
      </c>
      <c r="C294" t="s">
        <v>3539</v>
      </c>
      <c r="D294" t="s">
        <v>3571</v>
      </c>
      <c r="E294" t="s">
        <v>3541</v>
      </c>
      <c r="F294" s="2">
        <v>2111008</v>
      </c>
      <c r="G294" t="s">
        <v>3543</v>
      </c>
      <c r="J294" s="6">
        <v>100000</v>
      </c>
      <c r="K294" s="6">
        <v>0</v>
      </c>
      <c r="L294" s="6">
        <v>100000</v>
      </c>
      <c r="M294" s="3">
        <v>0</v>
      </c>
      <c r="N294" t="s">
        <v>3541</v>
      </c>
      <c r="O294" t="s">
        <v>368</v>
      </c>
      <c r="P294" s="9">
        <v>45629.548472222203</v>
      </c>
    </row>
    <row r="295" spans="1:16" hidden="1" x14ac:dyDescent="0.25">
      <c r="A295" s="7">
        <v>7893208</v>
      </c>
      <c r="B295" s="1">
        <v>45629</v>
      </c>
      <c r="C295" t="s">
        <v>3539</v>
      </c>
      <c r="D295" t="s">
        <v>3647</v>
      </c>
      <c r="E295" t="s">
        <v>3541</v>
      </c>
      <c r="F295" s="2">
        <v>1131001</v>
      </c>
      <c r="G295" t="s">
        <v>3542</v>
      </c>
      <c r="J295" s="6">
        <v>0</v>
      </c>
      <c r="K295" s="6">
        <v>2072483.94</v>
      </c>
      <c r="L295" s="6">
        <v>0</v>
      </c>
      <c r="M295" s="3">
        <v>2072483.94</v>
      </c>
      <c r="N295" t="s">
        <v>3541</v>
      </c>
      <c r="O295" t="s">
        <v>26</v>
      </c>
      <c r="P295" s="9">
        <v>45629.5541435185</v>
      </c>
    </row>
    <row r="296" spans="1:16" hidden="1" x14ac:dyDescent="0.25">
      <c r="A296" s="7">
        <v>7893208</v>
      </c>
      <c r="B296" s="1">
        <v>45629</v>
      </c>
      <c r="C296" t="s">
        <v>3539</v>
      </c>
      <c r="D296" t="s">
        <v>3647</v>
      </c>
      <c r="E296" t="s">
        <v>3541</v>
      </c>
      <c r="F296" s="2">
        <v>2111008</v>
      </c>
      <c r="G296" t="s">
        <v>3543</v>
      </c>
      <c r="J296" s="6">
        <v>2072483.94</v>
      </c>
      <c r="K296" s="6">
        <v>0</v>
      </c>
      <c r="L296" s="6">
        <v>2072483.94</v>
      </c>
      <c r="M296" s="3">
        <v>0</v>
      </c>
      <c r="N296" t="s">
        <v>3541</v>
      </c>
      <c r="O296" t="s">
        <v>26</v>
      </c>
      <c r="P296" s="9">
        <v>45629.5541435185</v>
      </c>
    </row>
    <row r="297" spans="1:16" hidden="1" x14ac:dyDescent="0.25">
      <c r="A297" s="7">
        <v>7893213</v>
      </c>
      <c r="B297" s="1">
        <v>45629</v>
      </c>
      <c r="C297" t="s">
        <v>3539</v>
      </c>
      <c r="D297" t="s">
        <v>3776</v>
      </c>
      <c r="E297" t="s">
        <v>3541</v>
      </c>
      <c r="F297" s="2">
        <v>1131001</v>
      </c>
      <c r="G297" t="s">
        <v>3542</v>
      </c>
      <c r="J297" s="6">
        <v>0</v>
      </c>
      <c r="K297" s="6">
        <v>4712104.5599999996</v>
      </c>
      <c r="L297" s="6">
        <v>0</v>
      </c>
      <c r="M297" s="3">
        <v>4712104.5599999996</v>
      </c>
      <c r="N297" t="s">
        <v>3541</v>
      </c>
      <c r="O297" t="s">
        <v>26</v>
      </c>
      <c r="P297" s="9">
        <v>45629.556018518502</v>
      </c>
    </row>
    <row r="298" spans="1:16" hidden="1" x14ac:dyDescent="0.25">
      <c r="A298" s="7">
        <v>7893213</v>
      </c>
      <c r="B298" s="1">
        <v>45629</v>
      </c>
      <c r="C298" t="s">
        <v>3539</v>
      </c>
      <c r="D298" t="s">
        <v>3776</v>
      </c>
      <c r="E298" t="s">
        <v>3541</v>
      </c>
      <c r="F298" s="2">
        <v>1132103</v>
      </c>
      <c r="G298" t="s">
        <v>3551</v>
      </c>
      <c r="J298" s="6">
        <v>69146.63</v>
      </c>
      <c r="K298" s="6">
        <v>0</v>
      </c>
      <c r="L298" s="6">
        <v>69146.63</v>
      </c>
      <c r="M298" s="3">
        <v>0</v>
      </c>
      <c r="N298" t="s">
        <v>3541</v>
      </c>
      <c r="O298" t="s">
        <v>26</v>
      </c>
      <c r="P298" s="9">
        <v>45629.556018518502</v>
      </c>
    </row>
    <row r="299" spans="1:16" hidden="1" x14ac:dyDescent="0.25">
      <c r="A299" s="7">
        <v>7893213</v>
      </c>
      <c r="B299" s="1">
        <v>45629</v>
      </c>
      <c r="C299" t="s">
        <v>3539</v>
      </c>
      <c r="D299" t="s">
        <v>3776</v>
      </c>
      <c r="E299" t="s">
        <v>3541</v>
      </c>
      <c r="F299" s="2">
        <v>2111008</v>
      </c>
      <c r="G299" t="s">
        <v>3543</v>
      </c>
      <c r="J299" s="6">
        <v>4642954.8899999997</v>
      </c>
      <c r="K299" s="6">
        <v>0</v>
      </c>
      <c r="L299" s="6">
        <v>4642954.8899999997</v>
      </c>
      <c r="M299" s="3">
        <v>0</v>
      </c>
      <c r="N299" t="s">
        <v>3541</v>
      </c>
      <c r="O299" t="s">
        <v>26</v>
      </c>
      <c r="P299" s="9">
        <v>45629.556018518502</v>
      </c>
    </row>
    <row r="300" spans="1:16" hidden="1" x14ac:dyDescent="0.25">
      <c r="A300" s="7">
        <v>7893213</v>
      </c>
      <c r="B300" s="1">
        <v>45629</v>
      </c>
      <c r="C300" t="s">
        <v>3539</v>
      </c>
      <c r="D300" t="s">
        <v>3776</v>
      </c>
      <c r="E300" t="s">
        <v>3541</v>
      </c>
      <c r="F300" s="2">
        <v>6130002</v>
      </c>
      <c r="G300" t="s">
        <v>3544</v>
      </c>
      <c r="H300" t="s">
        <v>3545</v>
      </c>
      <c r="I300" t="s">
        <v>3546</v>
      </c>
      <c r="J300" s="6">
        <v>3.04</v>
      </c>
      <c r="K300" s="6">
        <v>0</v>
      </c>
      <c r="L300" s="6">
        <v>3.04</v>
      </c>
      <c r="M300" s="3">
        <v>0</v>
      </c>
      <c r="N300" t="s">
        <v>3541</v>
      </c>
      <c r="O300" t="s">
        <v>26</v>
      </c>
      <c r="P300" s="9">
        <v>45629.556018518502</v>
      </c>
    </row>
    <row r="301" spans="1:16" hidden="1" x14ac:dyDescent="0.25">
      <c r="A301" s="7">
        <v>7893225</v>
      </c>
      <c r="B301" s="1">
        <v>45629</v>
      </c>
      <c r="C301" t="s">
        <v>3539</v>
      </c>
      <c r="D301" t="s">
        <v>3566</v>
      </c>
      <c r="E301" t="s">
        <v>3541</v>
      </c>
      <c r="F301" s="2">
        <v>1131001</v>
      </c>
      <c r="G301" t="s">
        <v>3542</v>
      </c>
      <c r="J301" s="6">
        <v>0</v>
      </c>
      <c r="K301" s="6">
        <v>1592673.76</v>
      </c>
      <c r="L301" s="6">
        <v>0</v>
      </c>
      <c r="M301" s="3">
        <v>1592673.76</v>
      </c>
      <c r="N301" t="s">
        <v>3541</v>
      </c>
      <c r="O301" t="s">
        <v>26</v>
      </c>
      <c r="P301" s="9">
        <v>45629.567488425899</v>
      </c>
    </row>
    <row r="302" spans="1:16" hidden="1" x14ac:dyDescent="0.25">
      <c r="A302" s="7">
        <v>7893225</v>
      </c>
      <c r="B302" s="1">
        <v>45629</v>
      </c>
      <c r="C302" t="s">
        <v>3539</v>
      </c>
      <c r="D302" t="s">
        <v>3566</v>
      </c>
      <c r="E302" t="s">
        <v>3541</v>
      </c>
      <c r="F302" s="2">
        <v>1132103</v>
      </c>
      <c r="G302" t="s">
        <v>3551</v>
      </c>
      <c r="J302" s="6">
        <v>22866.87</v>
      </c>
      <c r="K302" s="6">
        <v>0</v>
      </c>
      <c r="L302" s="6">
        <v>22866.87</v>
      </c>
      <c r="M302" s="3">
        <v>0</v>
      </c>
      <c r="N302" t="s">
        <v>3541</v>
      </c>
      <c r="O302" t="s">
        <v>26</v>
      </c>
      <c r="P302" s="9">
        <v>45629.567488425899</v>
      </c>
    </row>
    <row r="303" spans="1:16" hidden="1" x14ac:dyDescent="0.25">
      <c r="A303" s="7">
        <v>7893225</v>
      </c>
      <c r="B303" s="1">
        <v>45629</v>
      </c>
      <c r="C303" t="s">
        <v>3539</v>
      </c>
      <c r="D303" t="s">
        <v>3566</v>
      </c>
      <c r="E303" t="s">
        <v>3541</v>
      </c>
      <c r="F303" s="2">
        <v>2111008</v>
      </c>
      <c r="G303" t="s">
        <v>3543</v>
      </c>
      <c r="J303" s="6">
        <v>1569806.89</v>
      </c>
      <c r="K303" s="6">
        <v>0</v>
      </c>
      <c r="L303" s="6">
        <v>1569806.89</v>
      </c>
      <c r="M303" s="3">
        <v>0</v>
      </c>
      <c r="N303" t="s">
        <v>3541</v>
      </c>
      <c r="O303" t="s">
        <v>26</v>
      </c>
      <c r="P303" s="9">
        <v>45629.567488425899</v>
      </c>
    </row>
    <row r="304" spans="1:16" hidden="1" x14ac:dyDescent="0.25">
      <c r="A304" s="7">
        <v>7893226</v>
      </c>
      <c r="B304" s="1">
        <v>45629</v>
      </c>
      <c r="C304" t="s">
        <v>3539</v>
      </c>
      <c r="D304" t="s">
        <v>3756</v>
      </c>
      <c r="E304" t="s">
        <v>3541</v>
      </c>
      <c r="F304" s="2">
        <v>1131001</v>
      </c>
      <c r="G304" t="s">
        <v>3542</v>
      </c>
      <c r="J304" s="6">
        <v>0</v>
      </c>
      <c r="K304" s="6">
        <v>659919.69999999995</v>
      </c>
      <c r="L304" s="6">
        <v>0</v>
      </c>
      <c r="M304" s="3">
        <v>659919.69999999995</v>
      </c>
      <c r="N304" t="s">
        <v>3541</v>
      </c>
      <c r="O304" t="s">
        <v>368</v>
      </c>
      <c r="P304" s="9">
        <v>45629.573773148099</v>
      </c>
    </row>
    <row r="305" spans="1:16" hidden="1" x14ac:dyDescent="0.25">
      <c r="A305" s="7">
        <v>7893226</v>
      </c>
      <c r="B305" s="1">
        <v>45629</v>
      </c>
      <c r="C305" t="s">
        <v>3539</v>
      </c>
      <c r="D305" t="s">
        <v>3756</v>
      </c>
      <c r="E305" t="s">
        <v>3541</v>
      </c>
      <c r="F305" s="2">
        <v>1132103</v>
      </c>
      <c r="G305" t="s">
        <v>3551</v>
      </c>
      <c r="J305" s="6">
        <v>439946.47</v>
      </c>
      <c r="K305" s="6">
        <v>0</v>
      </c>
      <c r="L305" s="6">
        <v>439946.47</v>
      </c>
      <c r="M305" s="3">
        <v>0</v>
      </c>
      <c r="N305" t="s">
        <v>3541</v>
      </c>
      <c r="O305" t="s">
        <v>368</v>
      </c>
      <c r="P305" s="9">
        <v>45629.573773148099</v>
      </c>
    </row>
    <row r="306" spans="1:16" hidden="1" x14ac:dyDescent="0.25">
      <c r="A306" s="7">
        <v>7893226</v>
      </c>
      <c r="B306" s="1">
        <v>45629</v>
      </c>
      <c r="C306" t="s">
        <v>3539</v>
      </c>
      <c r="D306" t="s">
        <v>3756</v>
      </c>
      <c r="E306" t="s">
        <v>3541</v>
      </c>
      <c r="F306" s="2">
        <v>1132110</v>
      </c>
      <c r="G306" t="s">
        <v>3565</v>
      </c>
      <c r="J306" s="6">
        <v>219973.23</v>
      </c>
      <c r="K306" s="6">
        <v>0</v>
      </c>
      <c r="L306" s="6">
        <v>219973.23</v>
      </c>
      <c r="M306" s="3">
        <v>0</v>
      </c>
      <c r="N306" t="s">
        <v>3541</v>
      </c>
      <c r="O306" t="s">
        <v>368</v>
      </c>
      <c r="P306" s="9">
        <v>45629.573773148099</v>
      </c>
    </row>
    <row r="307" spans="1:16" hidden="1" x14ac:dyDescent="0.25">
      <c r="A307" s="7">
        <v>7893236</v>
      </c>
      <c r="B307" s="1">
        <v>45629</v>
      </c>
      <c r="C307" t="s">
        <v>3539</v>
      </c>
      <c r="D307" t="s">
        <v>3782</v>
      </c>
      <c r="E307" t="s">
        <v>3541</v>
      </c>
      <c r="F307" s="2">
        <v>1115001</v>
      </c>
      <c r="G307" t="s">
        <v>3603</v>
      </c>
      <c r="J307" s="6">
        <v>2000000</v>
      </c>
      <c r="K307" s="6">
        <v>0</v>
      </c>
      <c r="L307" s="6">
        <v>2000000</v>
      </c>
      <c r="M307" s="3">
        <v>0</v>
      </c>
      <c r="N307" t="s">
        <v>3541</v>
      </c>
      <c r="O307" t="s">
        <v>83</v>
      </c>
      <c r="P307" s="9">
        <v>45629.591793981497</v>
      </c>
    </row>
    <row r="308" spans="1:16" hidden="1" x14ac:dyDescent="0.25">
      <c r="A308" s="7">
        <v>7893236</v>
      </c>
      <c r="B308" s="1">
        <v>45629</v>
      </c>
      <c r="C308" t="s">
        <v>3539</v>
      </c>
      <c r="D308" t="s">
        <v>3782</v>
      </c>
      <c r="E308" t="s">
        <v>3541</v>
      </c>
      <c r="F308" s="2">
        <v>1115001</v>
      </c>
      <c r="G308" t="s">
        <v>3603</v>
      </c>
      <c r="J308" s="6">
        <v>850000</v>
      </c>
      <c r="K308" s="6">
        <v>0</v>
      </c>
      <c r="L308" s="6">
        <v>850000</v>
      </c>
      <c r="M308" s="3">
        <v>0</v>
      </c>
      <c r="N308" t="s">
        <v>3541</v>
      </c>
      <c r="O308" t="s">
        <v>83</v>
      </c>
      <c r="P308" s="9">
        <v>45629.591793981497</v>
      </c>
    </row>
    <row r="309" spans="1:16" hidden="1" x14ac:dyDescent="0.25">
      <c r="A309" s="7">
        <v>7893236</v>
      </c>
      <c r="B309" s="1">
        <v>45629</v>
      </c>
      <c r="C309" t="s">
        <v>3539</v>
      </c>
      <c r="D309" t="s">
        <v>3782</v>
      </c>
      <c r="E309" t="s">
        <v>3541</v>
      </c>
      <c r="F309" s="2">
        <v>1115001</v>
      </c>
      <c r="G309" t="s">
        <v>3603</v>
      </c>
      <c r="J309" s="6">
        <v>4000000</v>
      </c>
      <c r="K309" s="6">
        <v>0</v>
      </c>
      <c r="L309" s="6">
        <v>4000000</v>
      </c>
      <c r="M309" s="3">
        <v>0</v>
      </c>
      <c r="N309" t="s">
        <v>3541</v>
      </c>
      <c r="O309" t="s">
        <v>83</v>
      </c>
      <c r="P309" s="9">
        <v>45629.591793981497</v>
      </c>
    </row>
    <row r="310" spans="1:16" hidden="1" x14ac:dyDescent="0.25">
      <c r="A310" s="7">
        <v>7893236</v>
      </c>
      <c r="B310" s="1">
        <v>45629</v>
      </c>
      <c r="C310" t="s">
        <v>3539</v>
      </c>
      <c r="D310" t="s">
        <v>3782</v>
      </c>
      <c r="E310" t="s">
        <v>3541</v>
      </c>
      <c r="F310" s="2">
        <v>1115001</v>
      </c>
      <c r="G310" t="s">
        <v>3603</v>
      </c>
      <c r="J310" s="6">
        <v>1936833</v>
      </c>
      <c r="K310" s="6">
        <v>0</v>
      </c>
      <c r="L310" s="6">
        <v>1936833</v>
      </c>
      <c r="M310" s="3">
        <v>0</v>
      </c>
      <c r="N310" t="s">
        <v>3541</v>
      </c>
      <c r="O310" t="s">
        <v>83</v>
      </c>
      <c r="P310" s="9">
        <v>45629.591793981497</v>
      </c>
    </row>
    <row r="311" spans="1:16" hidden="1" x14ac:dyDescent="0.25">
      <c r="A311" s="7">
        <v>7893236</v>
      </c>
      <c r="B311" s="1">
        <v>45629</v>
      </c>
      <c r="C311" t="s">
        <v>3539</v>
      </c>
      <c r="D311" t="s">
        <v>3782</v>
      </c>
      <c r="E311" t="s">
        <v>3541</v>
      </c>
      <c r="F311" s="2">
        <v>1115001</v>
      </c>
      <c r="G311" t="s">
        <v>3603</v>
      </c>
      <c r="J311" s="6">
        <v>2000000</v>
      </c>
      <c r="K311" s="6">
        <v>0</v>
      </c>
      <c r="L311" s="6">
        <v>2000000</v>
      </c>
      <c r="M311" s="3">
        <v>0</v>
      </c>
      <c r="N311" t="s">
        <v>3541</v>
      </c>
      <c r="O311" t="s">
        <v>83</v>
      </c>
      <c r="P311" s="9">
        <v>45629.591793981497</v>
      </c>
    </row>
    <row r="312" spans="1:16" hidden="1" x14ac:dyDescent="0.25">
      <c r="A312" s="7">
        <v>7893236</v>
      </c>
      <c r="B312" s="1">
        <v>45629</v>
      </c>
      <c r="C312" t="s">
        <v>3539</v>
      </c>
      <c r="D312" t="s">
        <v>3782</v>
      </c>
      <c r="E312" t="s">
        <v>3541</v>
      </c>
      <c r="F312" s="2">
        <v>1115001</v>
      </c>
      <c r="G312" t="s">
        <v>3603</v>
      </c>
      <c r="J312" s="6">
        <v>504234</v>
      </c>
      <c r="K312" s="6">
        <v>0</v>
      </c>
      <c r="L312" s="6">
        <v>504234</v>
      </c>
      <c r="M312" s="3">
        <v>0</v>
      </c>
      <c r="N312" t="s">
        <v>3541</v>
      </c>
      <c r="O312" t="s">
        <v>83</v>
      </c>
      <c r="P312" s="9">
        <v>45629.591793981497</v>
      </c>
    </row>
    <row r="313" spans="1:16" hidden="1" x14ac:dyDescent="0.25">
      <c r="A313" s="7">
        <v>7893236</v>
      </c>
      <c r="B313" s="1">
        <v>45629</v>
      </c>
      <c r="C313" t="s">
        <v>3539</v>
      </c>
      <c r="D313" t="s">
        <v>3782</v>
      </c>
      <c r="E313" t="s">
        <v>3541</v>
      </c>
      <c r="F313" s="2">
        <v>1115001</v>
      </c>
      <c r="G313" t="s">
        <v>3603</v>
      </c>
      <c r="J313" s="6">
        <v>225000</v>
      </c>
      <c r="K313" s="6">
        <v>0</v>
      </c>
      <c r="L313" s="6">
        <v>225000</v>
      </c>
      <c r="M313" s="3">
        <v>0</v>
      </c>
      <c r="N313" t="s">
        <v>3541</v>
      </c>
      <c r="O313" t="s">
        <v>83</v>
      </c>
      <c r="P313" s="9">
        <v>45629.591793981497</v>
      </c>
    </row>
    <row r="314" spans="1:16" hidden="1" x14ac:dyDescent="0.25">
      <c r="A314" s="7">
        <v>7893236</v>
      </c>
      <c r="B314" s="1">
        <v>45629</v>
      </c>
      <c r="C314" t="s">
        <v>3539</v>
      </c>
      <c r="D314" t="s">
        <v>3782</v>
      </c>
      <c r="E314" t="s">
        <v>3541</v>
      </c>
      <c r="F314" s="2">
        <v>1115001</v>
      </c>
      <c r="G314" t="s">
        <v>3603</v>
      </c>
      <c r="J314" s="6">
        <v>50000</v>
      </c>
      <c r="K314" s="6">
        <v>0</v>
      </c>
      <c r="L314" s="6">
        <v>50000</v>
      </c>
      <c r="M314" s="3">
        <v>0</v>
      </c>
      <c r="N314" t="s">
        <v>3541</v>
      </c>
      <c r="O314" t="s">
        <v>83</v>
      </c>
      <c r="P314" s="9">
        <v>45629.591793981497</v>
      </c>
    </row>
    <row r="315" spans="1:16" hidden="1" x14ac:dyDescent="0.25">
      <c r="A315" s="7">
        <v>7893236</v>
      </c>
      <c r="B315" s="1">
        <v>45629</v>
      </c>
      <c r="C315" t="s">
        <v>3539</v>
      </c>
      <c r="D315" t="s">
        <v>3782</v>
      </c>
      <c r="E315" t="s">
        <v>3541</v>
      </c>
      <c r="F315" s="2">
        <v>1115001</v>
      </c>
      <c r="G315" t="s">
        <v>3603</v>
      </c>
      <c r="J315" s="6">
        <v>40000</v>
      </c>
      <c r="K315" s="6">
        <v>0</v>
      </c>
      <c r="L315" s="6">
        <v>40000</v>
      </c>
      <c r="M315" s="3">
        <v>0</v>
      </c>
      <c r="N315" t="s">
        <v>3541</v>
      </c>
      <c r="O315" t="s">
        <v>83</v>
      </c>
      <c r="P315" s="9">
        <v>45629.591793981497</v>
      </c>
    </row>
    <row r="316" spans="1:16" hidden="1" x14ac:dyDescent="0.25">
      <c r="A316" s="7">
        <v>7893236</v>
      </c>
      <c r="B316" s="1">
        <v>45629</v>
      </c>
      <c r="C316" t="s">
        <v>3539</v>
      </c>
      <c r="D316" t="s">
        <v>3782</v>
      </c>
      <c r="E316" t="s">
        <v>3541</v>
      </c>
      <c r="F316" s="2">
        <v>1115001</v>
      </c>
      <c r="G316" t="s">
        <v>3603</v>
      </c>
      <c r="J316" s="6">
        <v>106000</v>
      </c>
      <c r="K316" s="6">
        <v>0</v>
      </c>
      <c r="L316" s="6">
        <v>106000</v>
      </c>
      <c r="M316" s="3">
        <v>0</v>
      </c>
      <c r="N316" t="s">
        <v>3541</v>
      </c>
      <c r="O316" t="s">
        <v>83</v>
      </c>
      <c r="P316" s="9">
        <v>45629.591793981497</v>
      </c>
    </row>
    <row r="317" spans="1:16" hidden="1" x14ac:dyDescent="0.25">
      <c r="A317" s="7">
        <v>7893236</v>
      </c>
      <c r="B317" s="1">
        <v>45629</v>
      </c>
      <c r="C317" t="s">
        <v>3539</v>
      </c>
      <c r="D317" t="s">
        <v>3782</v>
      </c>
      <c r="E317" t="s">
        <v>3541</v>
      </c>
      <c r="F317" s="2">
        <v>1115001</v>
      </c>
      <c r="G317" t="s">
        <v>3603</v>
      </c>
      <c r="J317" s="6">
        <v>119000</v>
      </c>
      <c r="K317" s="6">
        <v>0</v>
      </c>
      <c r="L317" s="6">
        <v>119000</v>
      </c>
      <c r="M317" s="3">
        <v>0</v>
      </c>
      <c r="N317" t="s">
        <v>3541</v>
      </c>
      <c r="O317" t="s">
        <v>83</v>
      </c>
      <c r="P317" s="9">
        <v>45629.591793981497</v>
      </c>
    </row>
    <row r="318" spans="1:16" hidden="1" x14ac:dyDescent="0.25">
      <c r="A318" s="7">
        <v>7893236</v>
      </c>
      <c r="B318" s="1">
        <v>45629</v>
      </c>
      <c r="C318" t="s">
        <v>3539</v>
      </c>
      <c r="D318" t="s">
        <v>3782</v>
      </c>
      <c r="E318" t="s">
        <v>3541</v>
      </c>
      <c r="F318" s="2">
        <v>1115001</v>
      </c>
      <c r="G318" t="s">
        <v>3603</v>
      </c>
      <c r="J318" s="6">
        <v>470000</v>
      </c>
      <c r="K318" s="6">
        <v>0</v>
      </c>
      <c r="L318" s="6">
        <v>470000</v>
      </c>
      <c r="M318" s="3">
        <v>0</v>
      </c>
      <c r="N318" t="s">
        <v>3541</v>
      </c>
      <c r="O318" t="s">
        <v>83</v>
      </c>
      <c r="P318" s="9">
        <v>45629.591793981497</v>
      </c>
    </row>
    <row r="319" spans="1:16" hidden="1" x14ac:dyDescent="0.25">
      <c r="A319" s="7">
        <v>7893236</v>
      </c>
      <c r="B319" s="1">
        <v>45629</v>
      </c>
      <c r="C319" t="s">
        <v>3539</v>
      </c>
      <c r="D319" t="s">
        <v>3782</v>
      </c>
      <c r="E319" t="s">
        <v>3541</v>
      </c>
      <c r="F319" s="2">
        <v>1115001</v>
      </c>
      <c r="G319" t="s">
        <v>3603</v>
      </c>
      <c r="J319" s="6">
        <v>551000</v>
      </c>
      <c r="K319" s="6">
        <v>0</v>
      </c>
      <c r="L319" s="6">
        <v>551000</v>
      </c>
      <c r="M319" s="3">
        <v>0</v>
      </c>
      <c r="N319" t="s">
        <v>3541</v>
      </c>
      <c r="O319" t="s">
        <v>83</v>
      </c>
      <c r="P319" s="9">
        <v>45629.591793981497</v>
      </c>
    </row>
    <row r="320" spans="1:16" hidden="1" x14ac:dyDescent="0.25">
      <c r="A320" s="7">
        <v>7893236</v>
      </c>
      <c r="B320" s="1">
        <v>45629</v>
      </c>
      <c r="C320" t="s">
        <v>3539</v>
      </c>
      <c r="D320" t="s">
        <v>3782</v>
      </c>
      <c r="E320" t="s">
        <v>3541</v>
      </c>
      <c r="F320" s="2">
        <v>1115001</v>
      </c>
      <c r="G320" t="s">
        <v>3603</v>
      </c>
      <c r="J320" s="6">
        <v>2000000</v>
      </c>
      <c r="K320" s="6">
        <v>0</v>
      </c>
      <c r="L320" s="6">
        <v>2000000</v>
      </c>
      <c r="M320" s="3">
        <v>0</v>
      </c>
      <c r="N320" t="s">
        <v>3541</v>
      </c>
      <c r="O320" t="s">
        <v>83</v>
      </c>
      <c r="P320" s="9">
        <v>45629.591793981497</v>
      </c>
    </row>
    <row r="321" spans="1:16" hidden="1" x14ac:dyDescent="0.25">
      <c r="A321" s="7">
        <v>7893236</v>
      </c>
      <c r="B321" s="1">
        <v>45629</v>
      </c>
      <c r="C321" t="s">
        <v>3539</v>
      </c>
      <c r="D321" t="s">
        <v>3782</v>
      </c>
      <c r="E321" t="s">
        <v>3541</v>
      </c>
      <c r="F321" s="2">
        <v>1115001</v>
      </c>
      <c r="G321" t="s">
        <v>3603</v>
      </c>
      <c r="J321" s="6">
        <v>1705000</v>
      </c>
      <c r="K321" s="6">
        <v>0</v>
      </c>
      <c r="L321" s="6">
        <v>1705000</v>
      </c>
      <c r="M321" s="3">
        <v>0</v>
      </c>
      <c r="N321" t="s">
        <v>3541</v>
      </c>
      <c r="O321" t="s">
        <v>83</v>
      </c>
      <c r="P321" s="9">
        <v>45629.591793981497</v>
      </c>
    </row>
    <row r="322" spans="1:16" hidden="1" x14ac:dyDescent="0.25">
      <c r="A322" s="7">
        <v>7893236</v>
      </c>
      <c r="B322" s="1">
        <v>45629</v>
      </c>
      <c r="C322" t="s">
        <v>3539</v>
      </c>
      <c r="D322" t="s">
        <v>3782</v>
      </c>
      <c r="E322" t="s">
        <v>3541</v>
      </c>
      <c r="F322" s="2">
        <v>1115001</v>
      </c>
      <c r="G322" t="s">
        <v>3603</v>
      </c>
      <c r="J322" s="6">
        <v>250000</v>
      </c>
      <c r="K322" s="6">
        <v>0</v>
      </c>
      <c r="L322" s="6">
        <v>250000</v>
      </c>
      <c r="M322" s="3">
        <v>0</v>
      </c>
      <c r="N322" t="s">
        <v>3541</v>
      </c>
      <c r="O322" t="s">
        <v>83</v>
      </c>
      <c r="P322" s="9">
        <v>45629.591793981497</v>
      </c>
    </row>
    <row r="323" spans="1:16" hidden="1" x14ac:dyDescent="0.25">
      <c r="A323" s="7">
        <v>7893236</v>
      </c>
      <c r="B323" s="1">
        <v>45629</v>
      </c>
      <c r="C323" t="s">
        <v>3539</v>
      </c>
      <c r="D323" t="s">
        <v>3782</v>
      </c>
      <c r="E323" t="s">
        <v>3541</v>
      </c>
      <c r="F323" s="2">
        <v>1115001</v>
      </c>
      <c r="G323" t="s">
        <v>3603</v>
      </c>
      <c r="J323" s="6">
        <v>1321043.73</v>
      </c>
      <c r="K323" s="6">
        <v>0</v>
      </c>
      <c r="L323" s="6">
        <v>1321043.73</v>
      </c>
      <c r="M323" s="3">
        <v>0</v>
      </c>
      <c r="N323" t="s">
        <v>3541</v>
      </c>
      <c r="O323" t="s">
        <v>83</v>
      </c>
      <c r="P323" s="9">
        <v>45629.591793981497</v>
      </c>
    </row>
    <row r="324" spans="1:16" hidden="1" x14ac:dyDescent="0.25">
      <c r="A324" s="7">
        <v>7893236</v>
      </c>
      <c r="B324" s="1">
        <v>45629</v>
      </c>
      <c r="C324" t="s">
        <v>3539</v>
      </c>
      <c r="D324" t="s">
        <v>3782</v>
      </c>
      <c r="E324" t="s">
        <v>3541</v>
      </c>
      <c r="F324" s="2">
        <v>1115001</v>
      </c>
      <c r="G324" t="s">
        <v>3603</v>
      </c>
      <c r="J324" s="6">
        <v>1109456.69</v>
      </c>
      <c r="K324" s="6">
        <v>0</v>
      </c>
      <c r="L324" s="6">
        <v>1109456.69</v>
      </c>
      <c r="M324" s="3">
        <v>0</v>
      </c>
      <c r="N324" t="s">
        <v>3541</v>
      </c>
      <c r="O324" t="s">
        <v>83</v>
      </c>
      <c r="P324" s="9">
        <v>45629.591793981497</v>
      </c>
    </row>
    <row r="325" spans="1:16" hidden="1" x14ac:dyDescent="0.25">
      <c r="A325" s="7">
        <v>7893236</v>
      </c>
      <c r="B325" s="1">
        <v>45629</v>
      </c>
      <c r="C325" t="s">
        <v>3539</v>
      </c>
      <c r="D325" t="s">
        <v>3782</v>
      </c>
      <c r="E325" t="s">
        <v>3541</v>
      </c>
      <c r="F325" s="2">
        <v>1131001</v>
      </c>
      <c r="G325" t="s">
        <v>3542</v>
      </c>
      <c r="J325" s="6">
        <v>0</v>
      </c>
      <c r="K325" s="6">
        <v>19237567.420000002</v>
      </c>
      <c r="L325" s="6">
        <v>0</v>
      </c>
      <c r="M325" s="3">
        <v>19237567.420000002</v>
      </c>
      <c r="N325" t="s">
        <v>3541</v>
      </c>
      <c r="O325" t="s">
        <v>83</v>
      </c>
      <c r="P325" s="9">
        <v>45629.591793981497</v>
      </c>
    </row>
    <row r="326" spans="1:16" hidden="1" x14ac:dyDescent="0.25">
      <c r="A326" s="7">
        <v>7893246</v>
      </c>
      <c r="B326" s="1">
        <v>45629</v>
      </c>
      <c r="C326" t="s">
        <v>3539</v>
      </c>
      <c r="D326" t="s">
        <v>8384</v>
      </c>
      <c r="E326" t="s">
        <v>3541</v>
      </c>
      <c r="F326" s="2">
        <v>1131001</v>
      </c>
      <c r="G326" t="s">
        <v>3542</v>
      </c>
      <c r="J326" s="6">
        <v>0</v>
      </c>
      <c r="K326" s="6">
        <v>2340724.42</v>
      </c>
      <c r="L326" s="6">
        <v>0</v>
      </c>
      <c r="M326" s="3">
        <v>2340724.42</v>
      </c>
      <c r="N326" t="s">
        <v>3541</v>
      </c>
      <c r="O326" t="s">
        <v>368</v>
      </c>
      <c r="P326" s="9">
        <v>45629.599166666703</v>
      </c>
    </row>
    <row r="327" spans="1:16" hidden="1" x14ac:dyDescent="0.25">
      <c r="A327" s="7">
        <v>7893246</v>
      </c>
      <c r="B327" s="1">
        <v>45629</v>
      </c>
      <c r="C327" t="s">
        <v>3539</v>
      </c>
      <c r="D327" t="s">
        <v>8384</v>
      </c>
      <c r="E327" t="s">
        <v>3541</v>
      </c>
      <c r="F327" s="2">
        <v>1132103</v>
      </c>
      <c r="G327" t="s">
        <v>3551</v>
      </c>
      <c r="J327" s="6">
        <v>33328.089999999997</v>
      </c>
      <c r="K327" s="6">
        <v>0</v>
      </c>
      <c r="L327" s="6">
        <v>33328.089999999997</v>
      </c>
      <c r="M327" s="3">
        <v>0</v>
      </c>
      <c r="N327" t="s">
        <v>3541</v>
      </c>
      <c r="O327" t="s">
        <v>368</v>
      </c>
      <c r="P327" s="9">
        <v>45629.599166666703</v>
      </c>
    </row>
    <row r="328" spans="1:16" hidden="1" x14ac:dyDescent="0.25">
      <c r="A328" s="7">
        <v>7893246</v>
      </c>
      <c r="B328" s="1">
        <v>45629</v>
      </c>
      <c r="C328" t="s">
        <v>3539</v>
      </c>
      <c r="D328" t="s">
        <v>8384</v>
      </c>
      <c r="E328" t="s">
        <v>3541</v>
      </c>
      <c r="F328" s="2">
        <v>2111008</v>
      </c>
      <c r="G328" t="s">
        <v>3543</v>
      </c>
      <c r="J328" s="6">
        <v>2307396.33</v>
      </c>
      <c r="K328" s="6">
        <v>0</v>
      </c>
      <c r="L328" s="6">
        <v>2307396.33</v>
      </c>
      <c r="M328" s="3">
        <v>0</v>
      </c>
      <c r="N328" t="s">
        <v>3541</v>
      </c>
      <c r="O328" t="s">
        <v>368</v>
      </c>
      <c r="P328" s="9">
        <v>45629.599166666703</v>
      </c>
    </row>
    <row r="329" spans="1:16" hidden="1" x14ac:dyDescent="0.25">
      <c r="A329" s="7">
        <v>7893250</v>
      </c>
      <c r="B329" s="1">
        <v>45629</v>
      </c>
      <c r="C329" t="s">
        <v>3539</v>
      </c>
      <c r="D329" t="s">
        <v>8385</v>
      </c>
      <c r="E329" t="s">
        <v>3541</v>
      </c>
      <c r="F329" s="2">
        <v>1131001</v>
      </c>
      <c r="G329" t="s">
        <v>3542</v>
      </c>
      <c r="J329" s="6">
        <v>0</v>
      </c>
      <c r="K329" s="6">
        <v>156810</v>
      </c>
      <c r="L329" s="6">
        <v>0</v>
      </c>
      <c r="M329" s="3">
        <v>156810</v>
      </c>
      <c r="N329" t="s">
        <v>3541</v>
      </c>
      <c r="O329" t="s">
        <v>368</v>
      </c>
      <c r="P329" s="9">
        <v>45629.608784722201</v>
      </c>
    </row>
    <row r="330" spans="1:16" hidden="1" x14ac:dyDescent="0.25">
      <c r="A330" s="7">
        <v>7893250</v>
      </c>
      <c r="B330" s="1">
        <v>45629</v>
      </c>
      <c r="C330" t="s">
        <v>3539</v>
      </c>
      <c r="D330" t="s">
        <v>8385</v>
      </c>
      <c r="E330" t="s">
        <v>3541</v>
      </c>
      <c r="F330" s="2">
        <v>2111008</v>
      </c>
      <c r="G330" t="s">
        <v>3543</v>
      </c>
      <c r="J330" s="6">
        <v>156810</v>
      </c>
      <c r="K330" s="6">
        <v>0</v>
      </c>
      <c r="L330" s="6">
        <v>156810</v>
      </c>
      <c r="M330" s="3">
        <v>0</v>
      </c>
      <c r="N330" t="s">
        <v>3541</v>
      </c>
      <c r="O330" t="s">
        <v>368</v>
      </c>
      <c r="P330" s="9">
        <v>45629.608784722201</v>
      </c>
    </row>
    <row r="331" spans="1:16" hidden="1" x14ac:dyDescent="0.25">
      <c r="A331" s="7">
        <v>7893251</v>
      </c>
      <c r="B331" s="1">
        <v>45629</v>
      </c>
      <c r="C331" t="s">
        <v>3539</v>
      </c>
      <c r="D331" t="s">
        <v>3838</v>
      </c>
      <c r="E331" t="s">
        <v>3541</v>
      </c>
      <c r="F331" s="2">
        <v>1131102</v>
      </c>
      <c r="G331" t="s">
        <v>3677</v>
      </c>
      <c r="J331" s="6">
        <v>0</v>
      </c>
      <c r="K331" s="6">
        <v>72037636.799999997</v>
      </c>
      <c r="L331" s="6">
        <v>0</v>
      </c>
      <c r="M331" s="3">
        <v>64319.32</v>
      </c>
      <c r="N331" t="s">
        <v>3541</v>
      </c>
      <c r="O331" t="s">
        <v>368</v>
      </c>
      <c r="P331" s="9">
        <v>45629.613900463002</v>
      </c>
    </row>
    <row r="332" spans="1:16" hidden="1" x14ac:dyDescent="0.25">
      <c r="A332" s="7">
        <v>7893251</v>
      </c>
      <c r="B332" s="1">
        <v>45629</v>
      </c>
      <c r="C332" t="s">
        <v>3539</v>
      </c>
      <c r="D332" t="s">
        <v>3838</v>
      </c>
      <c r="E332" t="s">
        <v>3541</v>
      </c>
      <c r="F332" s="2">
        <v>2111008</v>
      </c>
      <c r="G332" t="s">
        <v>3543</v>
      </c>
      <c r="J332" s="6">
        <v>72037636.799999997</v>
      </c>
      <c r="K332" s="6">
        <v>0</v>
      </c>
      <c r="L332" s="6">
        <v>72037636.799999997</v>
      </c>
      <c r="M332" s="3">
        <v>0</v>
      </c>
      <c r="N332" t="s">
        <v>3541</v>
      </c>
      <c r="O332" t="s">
        <v>368</v>
      </c>
      <c r="P332" s="9">
        <v>45629.613900463002</v>
      </c>
    </row>
    <row r="333" spans="1:16" hidden="1" x14ac:dyDescent="0.25">
      <c r="A333" s="7">
        <v>7893254</v>
      </c>
      <c r="B333" s="1">
        <v>45629</v>
      </c>
      <c r="C333" t="s">
        <v>3539</v>
      </c>
      <c r="D333" t="s">
        <v>8386</v>
      </c>
      <c r="E333" t="s">
        <v>3541</v>
      </c>
      <c r="F333" s="2">
        <v>1131001</v>
      </c>
      <c r="G333" t="s">
        <v>3542</v>
      </c>
      <c r="J333" s="6">
        <v>0</v>
      </c>
      <c r="K333" s="6">
        <v>666478.05000000005</v>
      </c>
      <c r="L333" s="6">
        <v>0</v>
      </c>
      <c r="M333" s="3">
        <v>666478.05000000005</v>
      </c>
      <c r="N333" t="s">
        <v>3541</v>
      </c>
      <c r="O333" t="s">
        <v>26</v>
      </c>
      <c r="P333" s="9">
        <v>45629.622997685197</v>
      </c>
    </row>
    <row r="334" spans="1:16" hidden="1" x14ac:dyDescent="0.25">
      <c r="A334" s="7">
        <v>7893254</v>
      </c>
      <c r="B334" s="1">
        <v>45629</v>
      </c>
      <c r="C334" t="s">
        <v>3539</v>
      </c>
      <c r="D334" t="s">
        <v>8386</v>
      </c>
      <c r="E334" t="s">
        <v>3541</v>
      </c>
      <c r="F334" s="2">
        <v>2111008</v>
      </c>
      <c r="G334" t="s">
        <v>3543</v>
      </c>
      <c r="J334" s="6">
        <v>666478</v>
      </c>
      <c r="K334" s="6">
        <v>0</v>
      </c>
      <c r="L334" s="6">
        <v>666478</v>
      </c>
      <c r="M334" s="3">
        <v>0</v>
      </c>
      <c r="N334" t="s">
        <v>3541</v>
      </c>
      <c r="O334" t="s">
        <v>26</v>
      </c>
      <c r="P334" s="9">
        <v>45629.622997685197</v>
      </c>
    </row>
    <row r="335" spans="1:16" hidden="1" x14ac:dyDescent="0.25">
      <c r="A335" s="7">
        <v>7893254</v>
      </c>
      <c r="B335" s="1">
        <v>45629</v>
      </c>
      <c r="C335" t="s">
        <v>3539</v>
      </c>
      <c r="D335" t="s">
        <v>8386</v>
      </c>
      <c r="E335" t="s">
        <v>3541</v>
      </c>
      <c r="F335" s="2">
        <v>6130002</v>
      </c>
      <c r="G335" t="s">
        <v>3544</v>
      </c>
      <c r="H335" t="s">
        <v>3545</v>
      </c>
      <c r="I335" t="s">
        <v>3546</v>
      </c>
      <c r="J335" s="6">
        <v>0.05</v>
      </c>
      <c r="K335" s="6">
        <v>0</v>
      </c>
      <c r="L335" s="6">
        <v>0.05</v>
      </c>
      <c r="M335" s="3">
        <v>0</v>
      </c>
      <c r="N335" t="s">
        <v>3541</v>
      </c>
      <c r="O335" t="s">
        <v>26</v>
      </c>
      <c r="P335" s="9">
        <v>45629.622997685197</v>
      </c>
    </row>
    <row r="336" spans="1:16" hidden="1" x14ac:dyDescent="0.25">
      <c r="A336" s="7">
        <v>7893255</v>
      </c>
      <c r="B336" s="1">
        <v>45629</v>
      </c>
      <c r="C336" t="s">
        <v>3539</v>
      </c>
      <c r="D336" t="s">
        <v>8387</v>
      </c>
      <c r="E336" t="s">
        <v>3541</v>
      </c>
      <c r="F336" s="2">
        <v>1131001</v>
      </c>
      <c r="G336" t="s">
        <v>3542</v>
      </c>
      <c r="J336" s="6">
        <v>0</v>
      </c>
      <c r="K336" s="6">
        <v>279487.95</v>
      </c>
      <c r="L336" s="6">
        <v>0</v>
      </c>
      <c r="M336" s="3">
        <v>279487.95</v>
      </c>
      <c r="N336" t="s">
        <v>3541</v>
      </c>
      <c r="O336" t="s">
        <v>26</v>
      </c>
      <c r="P336" s="9">
        <v>45629.6245949074</v>
      </c>
    </row>
    <row r="337" spans="1:16" hidden="1" x14ac:dyDescent="0.25">
      <c r="A337" s="7">
        <v>7893255</v>
      </c>
      <c r="B337" s="1">
        <v>45629</v>
      </c>
      <c r="C337" t="s">
        <v>3539</v>
      </c>
      <c r="D337" t="s">
        <v>8387</v>
      </c>
      <c r="E337" t="s">
        <v>3541</v>
      </c>
      <c r="F337" s="2">
        <v>2111008</v>
      </c>
      <c r="G337" t="s">
        <v>3543</v>
      </c>
      <c r="J337" s="6">
        <v>279487.95</v>
      </c>
      <c r="K337" s="6">
        <v>0</v>
      </c>
      <c r="L337" s="6">
        <v>279487.95</v>
      </c>
      <c r="M337" s="3">
        <v>0</v>
      </c>
      <c r="N337" t="s">
        <v>3541</v>
      </c>
      <c r="O337" t="s">
        <v>26</v>
      </c>
      <c r="P337" s="9">
        <v>45629.6245949074</v>
      </c>
    </row>
    <row r="338" spans="1:16" hidden="1" x14ac:dyDescent="0.25">
      <c r="A338" s="7">
        <v>7893259</v>
      </c>
      <c r="B338" s="1">
        <v>45629</v>
      </c>
      <c r="C338" t="s">
        <v>3539</v>
      </c>
      <c r="D338" t="s">
        <v>3631</v>
      </c>
      <c r="E338" t="s">
        <v>3541</v>
      </c>
      <c r="F338" s="2">
        <v>1131001</v>
      </c>
      <c r="G338" t="s">
        <v>3542</v>
      </c>
      <c r="J338" s="6">
        <v>0</v>
      </c>
      <c r="K338" s="6">
        <v>2859661.8</v>
      </c>
      <c r="L338" s="6">
        <v>0</v>
      </c>
      <c r="M338" s="3">
        <v>2859661.8</v>
      </c>
      <c r="N338" t="s">
        <v>3541</v>
      </c>
      <c r="O338" t="s">
        <v>83</v>
      </c>
      <c r="P338" s="9">
        <v>45629.629016203697</v>
      </c>
    </row>
    <row r="339" spans="1:16" hidden="1" x14ac:dyDescent="0.25">
      <c r="A339" s="7">
        <v>7893259</v>
      </c>
      <c r="B339" s="1">
        <v>45629</v>
      </c>
      <c r="C339" t="s">
        <v>3539</v>
      </c>
      <c r="D339" t="s">
        <v>3631</v>
      </c>
      <c r="E339" t="s">
        <v>3541</v>
      </c>
      <c r="F339" s="2">
        <v>2111008</v>
      </c>
      <c r="G339" t="s">
        <v>3543</v>
      </c>
      <c r="J339" s="6">
        <v>1773244.78</v>
      </c>
      <c r="K339" s="6">
        <v>0</v>
      </c>
      <c r="L339" s="6">
        <v>1773244.78</v>
      </c>
      <c r="M339" s="3">
        <v>0</v>
      </c>
      <c r="N339" t="s">
        <v>3541</v>
      </c>
      <c r="O339" t="s">
        <v>83</v>
      </c>
      <c r="P339" s="9">
        <v>45629.629016203697</v>
      </c>
    </row>
    <row r="340" spans="1:16" hidden="1" x14ac:dyDescent="0.25">
      <c r="A340" s="7">
        <v>7893259</v>
      </c>
      <c r="B340" s="1">
        <v>45629</v>
      </c>
      <c r="C340" t="s">
        <v>3539</v>
      </c>
      <c r="D340" t="s">
        <v>3631</v>
      </c>
      <c r="E340" t="s">
        <v>3541</v>
      </c>
      <c r="F340" s="2">
        <v>2111008</v>
      </c>
      <c r="G340" t="s">
        <v>3543</v>
      </c>
      <c r="J340" s="6">
        <v>1086417.02</v>
      </c>
      <c r="K340" s="6">
        <v>0</v>
      </c>
      <c r="L340" s="6">
        <v>1086417.02</v>
      </c>
      <c r="M340" s="3">
        <v>0</v>
      </c>
      <c r="N340" t="s">
        <v>3541</v>
      </c>
      <c r="O340" t="s">
        <v>83</v>
      </c>
      <c r="P340" s="9">
        <v>45629.629016203697</v>
      </c>
    </row>
    <row r="341" spans="1:16" hidden="1" x14ac:dyDescent="0.25">
      <c r="A341" s="7">
        <v>7893263</v>
      </c>
      <c r="B341" s="1">
        <v>45629</v>
      </c>
      <c r="C341" t="s">
        <v>3539</v>
      </c>
      <c r="D341" t="s">
        <v>3585</v>
      </c>
      <c r="E341" t="s">
        <v>3541</v>
      </c>
      <c r="F341" s="2">
        <v>1131001</v>
      </c>
      <c r="G341" t="s">
        <v>3542</v>
      </c>
      <c r="J341" s="6">
        <v>0</v>
      </c>
      <c r="K341" s="6">
        <v>4678754.28</v>
      </c>
      <c r="L341" s="6">
        <v>0</v>
      </c>
      <c r="M341" s="3">
        <v>4678754.28</v>
      </c>
      <c r="N341" t="s">
        <v>3541</v>
      </c>
      <c r="O341" t="s">
        <v>83</v>
      </c>
      <c r="P341" s="9">
        <v>45629.635115740697</v>
      </c>
    </row>
    <row r="342" spans="1:16" hidden="1" x14ac:dyDescent="0.25">
      <c r="A342" s="7">
        <v>7893263</v>
      </c>
      <c r="B342" s="1">
        <v>45629</v>
      </c>
      <c r="C342" t="s">
        <v>3539</v>
      </c>
      <c r="D342" t="s">
        <v>3585</v>
      </c>
      <c r="E342" t="s">
        <v>3541</v>
      </c>
      <c r="F342" s="2">
        <v>2111008</v>
      </c>
      <c r="G342" t="s">
        <v>3543</v>
      </c>
      <c r="J342" s="6">
        <v>4678754.2699999996</v>
      </c>
      <c r="K342" s="6">
        <v>0</v>
      </c>
      <c r="L342" s="6">
        <v>4678754.2699999996</v>
      </c>
      <c r="M342" s="3">
        <v>0</v>
      </c>
      <c r="N342" t="s">
        <v>3541</v>
      </c>
      <c r="O342" t="s">
        <v>83</v>
      </c>
      <c r="P342" s="9">
        <v>45629.635115740697</v>
      </c>
    </row>
    <row r="343" spans="1:16" hidden="1" x14ac:dyDescent="0.25">
      <c r="A343" s="7">
        <v>7893263</v>
      </c>
      <c r="B343" s="1">
        <v>45629</v>
      </c>
      <c r="C343" t="s">
        <v>3539</v>
      </c>
      <c r="D343" t="s">
        <v>3585</v>
      </c>
      <c r="E343" t="s">
        <v>3541</v>
      </c>
      <c r="F343" s="2">
        <v>6130002</v>
      </c>
      <c r="G343" t="s">
        <v>3544</v>
      </c>
      <c r="H343" t="s">
        <v>3545</v>
      </c>
      <c r="I343" t="s">
        <v>3546</v>
      </c>
      <c r="J343" s="6">
        <v>0.01</v>
      </c>
      <c r="K343" s="6">
        <v>0</v>
      </c>
      <c r="L343" s="6">
        <v>0.01</v>
      </c>
      <c r="M343" s="3">
        <v>0</v>
      </c>
      <c r="N343" t="s">
        <v>3541</v>
      </c>
      <c r="O343" t="s">
        <v>83</v>
      </c>
      <c r="P343" s="9">
        <v>45629.635115740697</v>
      </c>
    </row>
    <row r="344" spans="1:16" hidden="1" x14ac:dyDescent="0.25">
      <c r="A344" s="15">
        <v>7893295</v>
      </c>
      <c r="B344" s="13">
        <v>45629</v>
      </c>
      <c r="C344" t="s">
        <v>3539</v>
      </c>
      <c r="D344" t="s">
        <v>3588</v>
      </c>
      <c r="E344" t="s">
        <v>3541</v>
      </c>
      <c r="F344" s="2">
        <v>1115009</v>
      </c>
      <c r="G344" s="11" t="s">
        <v>3610</v>
      </c>
      <c r="J344" s="6">
        <v>410854244.22000003</v>
      </c>
      <c r="K344" s="6">
        <v>0</v>
      </c>
      <c r="L344" s="6">
        <v>410854244.22000003</v>
      </c>
      <c r="M344" s="3">
        <v>0</v>
      </c>
      <c r="N344" t="s">
        <v>3541</v>
      </c>
      <c r="O344" t="s">
        <v>26</v>
      </c>
      <c r="P344" s="9">
        <v>45629.679513888899</v>
      </c>
    </row>
    <row r="345" spans="1:16" hidden="1" x14ac:dyDescent="0.25">
      <c r="A345" s="7">
        <v>7893295</v>
      </c>
      <c r="B345" s="1">
        <v>45629</v>
      </c>
      <c r="C345" t="s">
        <v>3539</v>
      </c>
      <c r="D345" t="s">
        <v>3588</v>
      </c>
      <c r="E345" t="s">
        <v>3541</v>
      </c>
      <c r="F345" s="2">
        <v>1115009</v>
      </c>
      <c r="G345" t="s">
        <v>3610</v>
      </c>
      <c r="J345" s="6">
        <v>189269029.13</v>
      </c>
      <c r="K345" s="6">
        <v>0</v>
      </c>
      <c r="L345" s="6">
        <v>189269029.13</v>
      </c>
      <c r="M345" s="3">
        <v>0</v>
      </c>
      <c r="N345" t="s">
        <v>3541</v>
      </c>
      <c r="O345" t="s">
        <v>26</v>
      </c>
      <c r="P345" s="9">
        <v>45629.679513888899</v>
      </c>
    </row>
    <row r="346" spans="1:16" hidden="1" x14ac:dyDescent="0.25">
      <c r="A346" s="7">
        <v>7893295</v>
      </c>
      <c r="B346" s="1">
        <v>45629</v>
      </c>
      <c r="C346" t="s">
        <v>3539</v>
      </c>
      <c r="D346" t="s">
        <v>3588</v>
      </c>
      <c r="E346" t="s">
        <v>3541</v>
      </c>
      <c r="F346" s="2">
        <v>1131001</v>
      </c>
      <c r="G346" t="s">
        <v>3542</v>
      </c>
      <c r="J346" s="6">
        <v>0</v>
      </c>
      <c r="K346" s="6">
        <v>600123273.35000002</v>
      </c>
      <c r="L346" s="6">
        <v>0</v>
      </c>
      <c r="M346" s="3">
        <v>600123273.35000002</v>
      </c>
      <c r="N346" t="s">
        <v>3541</v>
      </c>
      <c r="O346" t="s">
        <v>26</v>
      </c>
      <c r="P346" s="9">
        <v>45629.679513888899</v>
      </c>
    </row>
    <row r="347" spans="1:16" hidden="1" x14ac:dyDescent="0.25">
      <c r="A347" s="7">
        <v>7893296</v>
      </c>
      <c r="B347" s="1">
        <v>45629</v>
      </c>
      <c r="C347" t="s">
        <v>3539</v>
      </c>
      <c r="D347" t="s">
        <v>3595</v>
      </c>
      <c r="E347" t="s">
        <v>3541</v>
      </c>
      <c r="F347" s="2">
        <v>1115009</v>
      </c>
      <c r="G347" t="s">
        <v>3610</v>
      </c>
      <c r="J347" s="6">
        <v>16810572.899999999</v>
      </c>
      <c r="K347" s="6">
        <v>0</v>
      </c>
      <c r="L347" s="6">
        <v>16810572.899999999</v>
      </c>
      <c r="M347" s="3">
        <v>0</v>
      </c>
      <c r="N347" t="s">
        <v>3541</v>
      </c>
      <c r="O347" t="s">
        <v>26</v>
      </c>
      <c r="P347" s="9">
        <v>45629.682835648098</v>
      </c>
    </row>
    <row r="348" spans="1:16" hidden="1" x14ac:dyDescent="0.25">
      <c r="A348" s="7">
        <v>7893296</v>
      </c>
      <c r="B348" s="1">
        <v>45629</v>
      </c>
      <c r="C348" t="s">
        <v>3539</v>
      </c>
      <c r="D348" t="s">
        <v>3595</v>
      </c>
      <c r="E348" t="s">
        <v>3541</v>
      </c>
      <c r="F348" s="2">
        <v>1115009</v>
      </c>
      <c r="G348" t="s">
        <v>3610</v>
      </c>
      <c r="J348" s="6">
        <v>15609563.779999999</v>
      </c>
      <c r="K348" s="6">
        <v>0</v>
      </c>
      <c r="L348" s="6">
        <v>15609563.779999999</v>
      </c>
      <c r="M348" s="3">
        <v>0</v>
      </c>
      <c r="N348" t="s">
        <v>3541</v>
      </c>
      <c r="O348" t="s">
        <v>26</v>
      </c>
      <c r="P348" s="9">
        <v>45629.682835648098</v>
      </c>
    </row>
    <row r="349" spans="1:16" hidden="1" x14ac:dyDescent="0.25">
      <c r="A349" s="7">
        <v>7893296</v>
      </c>
      <c r="B349" s="1">
        <v>45629</v>
      </c>
      <c r="C349" t="s">
        <v>3539</v>
      </c>
      <c r="D349" t="s">
        <v>3595</v>
      </c>
      <c r="E349" t="s">
        <v>3541</v>
      </c>
      <c r="F349" s="2">
        <v>1131001</v>
      </c>
      <c r="G349" t="s">
        <v>3542</v>
      </c>
      <c r="J349" s="6">
        <v>0</v>
      </c>
      <c r="K349" s="6">
        <v>32420136.68</v>
      </c>
      <c r="L349" s="6">
        <v>0</v>
      </c>
      <c r="M349" s="3">
        <v>32420136.68</v>
      </c>
      <c r="N349" t="s">
        <v>3541</v>
      </c>
      <c r="O349" t="s">
        <v>26</v>
      </c>
      <c r="P349" s="9">
        <v>45629.682835648098</v>
      </c>
    </row>
    <row r="350" spans="1:16" hidden="1" x14ac:dyDescent="0.25">
      <c r="A350" s="7">
        <v>7893297</v>
      </c>
      <c r="B350" s="1">
        <v>45629</v>
      </c>
      <c r="C350" t="s">
        <v>3539</v>
      </c>
      <c r="D350" t="s">
        <v>3655</v>
      </c>
      <c r="E350" t="s">
        <v>3541</v>
      </c>
      <c r="F350" s="2">
        <v>1115009</v>
      </c>
      <c r="G350" t="s">
        <v>3610</v>
      </c>
      <c r="J350" s="6">
        <v>3280248.14</v>
      </c>
      <c r="K350" s="6">
        <v>0</v>
      </c>
      <c r="L350" s="6">
        <v>3280248.14</v>
      </c>
      <c r="M350" s="3">
        <v>0</v>
      </c>
      <c r="N350" t="s">
        <v>3541</v>
      </c>
      <c r="O350" t="s">
        <v>26</v>
      </c>
      <c r="P350" s="9">
        <v>45629.684074074103</v>
      </c>
    </row>
    <row r="351" spans="1:16" hidden="1" x14ac:dyDescent="0.25">
      <c r="A351" s="7">
        <v>7893297</v>
      </c>
      <c r="B351" s="1">
        <v>45629</v>
      </c>
      <c r="C351" t="s">
        <v>3539</v>
      </c>
      <c r="D351" t="s">
        <v>3655</v>
      </c>
      <c r="E351" t="s">
        <v>3541</v>
      </c>
      <c r="F351" s="2">
        <v>1131001</v>
      </c>
      <c r="G351" t="s">
        <v>3542</v>
      </c>
      <c r="J351" s="6">
        <v>0</v>
      </c>
      <c r="K351" s="6">
        <v>3280248.14</v>
      </c>
      <c r="L351" s="6">
        <v>0</v>
      </c>
      <c r="M351" s="3">
        <v>3280248.14</v>
      </c>
      <c r="N351" t="s">
        <v>3541</v>
      </c>
      <c r="O351" t="s">
        <v>26</v>
      </c>
      <c r="P351" s="9">
        <v>45629.684074074103</v>
      </c>
    </row>
    <row r="352" spans="1:16" hidden="1" x14ac:dyDescent="0.25">
      <c r="A352" s="7">
        <v>7893301</v>
      </c>
      <c r="B352" s="1">
        <v>45629</v>
      </c>
      <c r="C352" t="s">
        <v>3539</v>
      </c>
      <c r="D352" t="s">
        <v>3698</v>
      </c>
      <c r="E352" t="s">
        <v>3541</v>
      </c>
      <c r="F352" s="2">
        <v>1115009</v>
      </c>
      <c r="G352" t="s">
        <v>3610</v>
      </c>
      <c r="J352" s="6">
        <v>5564990.3700000001</v>
      </c>
      <c r="K352" s="6">
        <v>0</v>
      </c>
      <c r="L352" s="6">
        <v>5564990.3700000001</v>
      </c>
      <c r="M352" s="3">
        <v>0</v>
      </c>
      <c r="N352" t="s">
        <v>3541</v>
      </c>
      <c r="O352" t="s">
        <v>26</v>
      </c>
      <c r="P352" s="9">
        <v>45629.686550925901</v>
      </c>
    </row>
    <row r="353" spans="1:16" hidden="1" x14ac:dyDescent="0.25">
      <c r="A353" s="7">
        <v>7893301</v>
      </c>
      <c r="B353" s="1">
        <v>45629</v>
      </c>
      <c r="C353" t="s">
        <v>3539</v>
      </c>
      <c r="D353" t="s">
        <v>3698</v>
      </c>
      <c r="E353" t="s">
        <v>3541</v>
      </c>
      <c r="F353" s="2">
        <v>1131001</v>
      </c>
      <c r="G353" t="s">
        <v>3542</v>
      </c>
      <c r="J353" s="6">
        <v>0</v>
      </c>
      <c r="K353" s="6">
        <v>5564990.3700000001</v>
      </c>
      <c r="L353" s="6">
        <v>0</v>
      </c>
      <c r="M353" s="3">
        <v>5564990.3700000001</v>
      </c>
      <c r="N353" t="s">
        <v>3541</v>
      </c>
      <c r="O353" t="s">
        <v>26</v>
      </c>
      <c r="P353" s="9">
        <v>45629.686550925901</v>
      </c>
    </row>
    <row r="354" spans="1:16" hidden="1" x14ac:dyDescent="0.25">
      <c r="A354" s="7">
        <v>7893302</v>
      </c>
      <c r="B354" s="1">
        <v>45629</v>
      </c>
      <c r="C354" t="s">
        <v>3539</v>
      </c>
      <c r="D354" t="s">
        <v>8388</v>
      </c>
      <c r="E354" t="s">
        <v>3541</v>
      </c>
      <c r="F354" s="2">
        <v>1115009</v>
      </c>
      <c r="G354" t="s">
        <v>3610</v>
      </c>
      <c r="J354" s="6">
        <v>7144849.4299999997</v>
      </c>
      <c r="K354" s="6">
        <v>0</v>
      </c>
      <c r="L354" s="6">
        <v>7144849.4299999997</v>
      </c>
      <c r="M354" s="3">
        <v>0</v>
      </c>
      <c r="N354" t="s">
        <v>3541</v>
      </c>
      <c r="O354" t="s">
        <v>26</v>
      </c>
      <c r="P354" s="9">
        <v>45629.687731481499</v>
      </c>
    </row>
    <row r="355" spans="1:16" hidden="1" x14ac:dyDescent="0.25">
      <c r="A355" s="7">
        <v>7893302</v>
      </c>
      <c r="B355" s="1">
        <v>45629</v>
      </c>
      <c r="C355" t="s">
        <v>3539</v>
      </c>
      <c r="D355" t="s">
        <v>8388</v>
      </c>
      <c r="E355" t="s">
        <v>3541</v>
      </c>
      <c r="F355" s="2">
        <v>1131001</v>
      </c>
      <c r="G355" t="s">
        <v>3542</v>
      </c>
      <c r="J355" s="6">
        <v>0</v>
      </c>
      <c r="K355" s="6">
        <v>7144849.4299999997</v>
      </c>
      <c r="L355" s="6">
        <v>0</v>
      </c>
      <c r="M355" s="3">
        <v>7144849.4299999997</v>
      </c>
      <c r="N355" t="s">
        <v>3541</v>
      </c>
      <c r="O355" t="s">
        <v>26</v>
      </c>
      <c r="P355" s="9">
        <v>45629.687731481499</v>
      </c>
    </row>
    <row r="356" spans="1:16" hidden="1" x14ac:dyDescent="0.25">
      <c r="A356" s="7">
        <v>7893303</v>
      </c>
      <c r="B356" s="1">
        <v>45629</v>
      </c>
      <c r="C356" t="s">
        <v>3539</v>
      </c>
      <c r="D356" t="s">
        <v>3758</v>
      </c>
      <c r="E356" t="s">
        <v>3541</v>
      </c>
      <c r="F356" s="2">
        <v>1115009</v>
      </c>
      <c r="G356" t="s">
        <v>3610</v>
      </c>
      <c r="J356" s="6">
        <v>20589608.460000001</v>
      </c>
      <c r="K356" s="6">
        <v>0</v>
      </c>
      <c r="L356" s="6">
        <v>20589608.460000001</v>
      </c>
      <c r="M356" s="3">
        <v>0</v>
      </c>
      <c r="N356" t="s">
        <v>3541</v>
      </c>
      <c r="O356" t="s">
        <v>26</v>
      </c>
      <c r="P356" s="9">
        <v>45629.688634259299</v>
      </c>
    </row>
    <row r="357" spans="1:16" hidden="1" x14ac:dyDescent="0.25">
      <c r="A357" s="7">
        <v>7893303</v>
      </c>
      <c r="B357" s="1">
        <v>45629</v>
      </c>
      <c r="C357" t="s">
        <v>3539</v>
      </c>
      <c r="D357" t="s">
        <v>3758</v>
      </c>
      <c r="E357" t="s">
        <v>3541</v>
      </c>
      <c r="F357" s="2">
        <v>1131001</v>
      </c>
      <c r="G357" t="s">
        <v>3542</v>
      </c>
      <c r="J357" s="6">
        <v>0</v>
      </c>
      <c r="K357" s="6">
        <v>20589608.460000001</v>
      </c>
      <c r="L357" s="6">
        <v>0</v>
      </c>
      <c r="M357" s="3">
        <v>20589608.460000001</v>
      </c>
      <c r="N357" t="s">
        <v>3541</v>
      </c>
      <c r="O357" t="s">
        <v>26</v>
      </c>
      <c r="P357" s="9">
        <v>45629.688634259299</v>
      </c>
    </row>
    <row r="358" spans="1:16" hidden="1" x14ac:dyDescent="0.25">
      <c r="A358" s="7">
        <v>7893304</v>
      </c>
      <c r="B358" s="1">
        <v>45629</v>
      </c>
      <c r="C358" t="s">
        <v>3539</v>
      </c>
      <c r="D358" t="s">
        <v>3639</v>
      </c>
      <c r="E358" t="s">
        <v>3541</v>
      </c>
      <c r="F358" s="2">
        <v>1115009</v>
      </c>
      <c r="G358" t="s">
        <v>3610</v>
      </c>
      <c r="J358" s="6">
        <v>16869331.780000001</v>
      </c>
      <c r="K358" s="6">
        <v>0</v>
      </c>
      <c r="L358" s="6">
        <v>16869331.780000001</v>
      </c>
      <c r="M358" s="3">
        <v>0</v>
      </c>
      <c r="N358" t="s">
        <v>3541</v>
      </c>
      <c r="O358" t="s">
        <v>26</v>
      </c>
      <c r="P358" s="9">
        <v>45629.689594907402</v>
      </c>
    </row>
    <row r="359" spans="1:16" hidden="1" x14ac:dyDescent="0.25">
      <c r="A359" s="7">
        <v>7893304</v>
      </c>
      <c r="B359" s="1">
        <v>45629</v>
      </c>
      <c r="C359" t="s">
        <v>3539</v>
      </c>
      <c r="D359" t="s">
        <v>3639</v>
      </c>
      <c r="E359" t="s">
        <v>3541</v>
      </c>
      <c r="F359" s="2">
        <v>1131001</v>
      </c>
      <c r="G359" t="s">
        <v>3542</v>
      </c>
      <c r="J359" s="6">
        <v>0</v>
      </c>
      <c r="K359" s="6">
        <v>16869331.780000001</v>
      </c>
      <c r="L359" s="6">
        <v>0</v>
      </c>
      <c r="M359" s="3">
        <v>16869331.780000001</v>
      </c>
      <c r="N359" t="s">
        <v>3541</v>
      </c>
      <c r="O359" t="s">
        <v>26</v>
      </c>
      <c r="P359" s="9">
        <v>45629.689594907402</v>
      </c>
    </row>
    <row r="360" spans="1:16" hidden="1" x14ac:dyDescent="0.25">
      <c r="A360" s="7">
        <v>7893376</v>
      </c>
      <c r="B360" s="1">
        <v>45630</v>
      </c>
      <c r="C360" t="s">
        <v>3539</v>
      </c>
      <c r="D360" t="s">
        <v>8372</v>
      </c>
      <c r="E360" t="s">
        <v>3541</v>
      </c>
      <c r="F360" s="2">
        <v>1131001</v>
      </c>
      <c r="G360" t="s">
        <v>3542</v>
      </c>
      <c r="J360" s="6">
        <v>0.01</v>
      </c>
      <c r="K360" s="6">
        <v>0</v>
      </c>
      <c r="L360" s="6">
        <v>0.01</v>
      </c>
      <c r="M360" s="3">
        <v>0</v>
      </c>
      <c r="N360" t="s">
        <v>3541</v>
      </c>
      <c r="O360" t="s">
        <v>20</v>
      </c>
      <c r="P360" s="9">
        <v>45630.367083333302</v>
      </c>
    </row>
    <row r="361" spans="1:16" hidden="1" x14ac:dyDescent="0.25">
      <c r="A361" s="7">
        <v>7893376</v>
      </c>
      <c r="B361" s="1">
        <v>45630</v>
      </c>
      <c r="C361" t="s">
        <v>3539</v>
      </c>
      <c r="D361" t="s">
        <v>8372</v>
      </c>
      <c r="E361" t="s">
        <v>3541</v>
      </c>
      <c r="F361" s="2">
        <v>6130002</v>
      </c>
      <c r="G361" t="s">
        <v>3544</v>
      </c>
      <c r="H361" t="s">
        <v>3545</v>
      </c>
      <c r="I361" t="s">
        <v>3546</v>
      </c>
      <c r="J361" s="6">
        <v>0</v>
      </c>
      <c r="K361" s="6">
        <v>0.01</v>
      </c>
      <c r="L361" s="6">
        <v>0</v>
      </c>
      <c r="M361" s="3">
        <v>0.01</v>
      </c>
      <c r="N361" t="s">
        <v>3541</v>
      </c>
      <c r="O361" t="s">
        <v>20</v>
      </c>
      <c r="P361" s="9">
        <v>45630.367083333302</v>
      </c>
    </row>
    <row r="362" spans="1:16" hidden="1" x14ac:dyDescent="0.25">
      <c r="A362" s="7">
        <v>7893387</v>
      </c>
      <c r="B362" s="1">
        <v>45630</v>
      </c>
      <c r="C362" t="s">
        <v>3539</v>
      </c>
      <c r="D362" t="s">
        <v>8389</v>
      </c>
      <c r="E362" t="s">
        <v>3541</v>
      </c>
      <c r="F362" s="2">
        <v>1131001</v>
      </c>
      <c r="G362" t="s">
        <v>3542</v>
      </c>
      <c r="J362" s="6">
        <v>0</v>
      </c>
      <c r="K362" s="6">
        <v>15984943.17</v>
      </c>
      <c r="L362" s="6">
        <v>0</v>
      </c>
      <c r="M362" s="3">
        <v>15984943.17</v>
      </c>
      <c r="N362" t="s">
        <v>3541</v>
      </c>
      <c r="O362" t="s">
        <v>26</v>
      </c>
      <c r="P362" s="9">
        <v>45630.373391203699</v>
      </c>
    </row>
    <row r="363" spans="1:16" hidden="1" x14ac:dyDescent="0.25">
      <c r="A363" s="7">
        <v>7893387</v>
      </c>
      <c r="B363" s="1">
        <v>45630</v>
      </c>
      <c r="C363" t="s">
        <v>3539</v>
      </c>
      <c r="D363" t="s">
        <v>8389</v>
      </c>
      <c r="E363" t="s">
        <v>3541</v>
      </c>
      <c r="F363" s="2">
        <v>2111008</v>
      </c>
      <c r="G363" t="s">
        <v>3543</v>
      </c>
      <c r="J363" s="6">
        <v>15984943.17</v>
      </c>
      <c r="K363" s="6">
        <v>0</v>
      </c>
      <c r="L363" s="6">
        <v>15984943.17</v>
      </c>
      <c r="M363" s="3">
        <v>0</v>
      </c>
      <c r="N363" t="s">
        <v>3541</v>
      </c>
      <c r="O363" t="s">
        <v>26</v>
      </c>
      <c r="P363" s="9">
        <v>45630.373391203699</v>
      </c>
    </row>
    <row r="364" spans="1:16" hidden="1" x14ac:dyDescent="0.25">
      <c r="A364" s="7">
        <v>7893390</v>
      </c>
      <c r="B364" s="1">
        <v>45630</v>
      </c>
      <c r="C364" t="s">
        <v>3539</v>
      </c>
      <c r="D364" t="s">
        <v>3738</v>
      </c>
      <c r="E364" t="s">
        <v>3541</v>
      </c>
      <c r="F364" s="2">
        <v>1131001</v>
      </c>
      <c r="G364" t="s">
        <v>3542</v>
      </c>
      <c r="J364" s="6">
        <v>2.84</v>
      </c>
      <c r="K364" s="6">
        <v>0</v>
      </c>
      <c r="L364" s="6">
        <v>2.84</v>
      </c>
      <c r="M364" s="3">
        <v>0</v>
      </c>
      <c r="N364" t="s">
        <v>3541</v>
      </c>
      <c r="O364" t="s">
        <v>20</v>
      </c>
      <c r="P364" s="9">
        <v>45630.373854166697</v>
      </c>
    </row>
    <row r="365" spans="1:16" hidden="1" x14ac:dyDescent="0.25">
      <c r="A365" s="7">
        <v>7893390</v>
      </c>
      <c r="B365" s="1">
        <v>45630</v>
      </c>
      <c r="C365" t="s">
        <v>3539</v>
      </c>
      <c r="D365" t="s">
        <v>3738</v>
      </c>
      <c r="E365" t="s">
        <v>3541</v>
      </c>
      <c r="F365" s="2">
        <v>6130002</v>
      </c>
      <c r="G365" t="s">
        <v>3544</v>
      </c>
      <c r="H365" t="s">
        <v>3545</v>
      </c>
      <c r="I365" t="s">
        <v>3546</v>
      </c>
      <c r="J365" s="6">
        <v>0</v>
      </c>
      <c r="K365" s="6">
        <v>2.84</v>
      </c>
      <c r="L365" s="6">
        <v>0</v>
      </c>
      <c r="M365" s="3">
        <v>2.84</v>
      </c>
      <c r="N365" t="s">
        <v>3541</v>
      </c>
      <c r="O365" t="s">
        <v>20</v>
      </c>
      <c r="P365" s="9">
        <v>45630.373854166697</v>
      </c>
    </row>
    <row r="366" spans="1:16" hidden="1" x14ac:dyDescent="0.25">
      <c r="A366" s="7">
        <v>7893423</v>
      </c>
      <c r="B366" s="1">
        <v>45630</v>
      </c>
      <c r="C366" t="s">
        <v>3539</v>
      </c>
      <c r="D366" t="s">
        <v>3540</v>
      </c>
      <c r="E366" t="s">
        <v>3541</v>
      </c>
      <c r="F366" s="2">
        <v>1131001</v>
      </c>
      <c r="G366" t="s">
        <v>3542</v>
      </c>
      <c r="J366" s="6">
        <v>1.65</v>
      </c>
      <c r="K366" s="6">
        <v>0</v>
      </c>
      <c r="L366" s="6">
        <v>1.65</v>
      </c>
      <c r="M366" s="3">
        <v>0</v>
      </c>
      <c r="N366" t="s">
        <v>3541</v>
      </c>
      <c r="O366" t="s">
        <v>20</v>
      </c>
      <c r="P366" s="9">
        <v>45630.387349536999</v>
      </c>
    </row>
    <row r="367" spans="1:16" hidden="1" x14ac:dyDescent="0.25">
      <c r="A367" s="7">
        <v>7893423</v>
      </c>
      <c r="B367" s="1">
        <v>45630</v>
      </c>
      <c r="C367" t="s">
        <v>3539</v>
      </c>
      <c r="D367" t="s">
        <v>3540</v>
      </c>
      <c r="E367" t="s">
        <v>3541</v>
      </c>
      <c r="F367" s="2">
        <v>6130002</v>
      </c>
      <c r="G367" t="s">
        <v>3544</v>
      </c>
      <c r="H367" t="s">
        <v>3545</v>
      </c>
      <c r="I367" t="s">
        <v>3546</v>
      </c>
      <c r="J367" s="6">
        <v>0</v>
      </c>
      <c r="K367" s="6">
        <v>1.65</v>
      </c>
      <c r="L367" s="6">
        <v>0</v>
      </c>
      <c r="M367" s="3">
        <v>1.65</v>
      </c>
      <c r="N367" t="s">
        <v>3541</v>
      </c>
      <c r="O367" t="s">
        <v>20</v>
      </c>
      <c r="P367" s="9">
        <v>45630.387349536999</v>
      </c>
    </row>
    <row r="368" spans="1:16" hidden="1" x14ac:dyDescent="0.25">
      <c r="A368" s="7">
        <v>7893444</v>
      </c>
      <c r="B368" s="1">
        <v>45630</v>
      </c>
      <c r="C368" t="s">
        <v>3539</v>
      </c>
      <c r="D368" t="s">
        <v>8389</v>
      </c>
      <c r="E368" t="s">
        <v>3541</v>
      </c>
      <c r="F368" s="2">
        <v>1131001</v>
      </c>
      <c r="G368" t="s">
        <v>3542</v>
      </c>
      <c r="J368" s="6">
        <v>0</v>
      </c>
      <c r="K368" s="6">
        <v>275230.83</v>
      </c>
      <c r="L368" s="6">
        <v>0</v>
      </c>
      <c r="M368" s="3">
        <v>275230.83</v>
      </c>
      <c r="N368" t="s">
        <v>3541</v>
      </c>
      <c r="O368" t="s">
        <v>26</v>
      </c>
      <c r="P368" s="9">
        <v>45630.393784722197</v>
      </c>
    </row>
    <row r="369" spans="1:16" hidden="1" x14ac:dyDescent="0.25">
      <c r="A369" s="7">
        <v>7893444</v>
      </c>
      <c r="B369" s="1">
        <v>45630</v>
      </c>
      <c r="C369" t="s">
        <v>3539</v>
      </c>
      <c r="D369" t="s">
        <v>8389</v>
      </c>
      <c r="E369" t="s">
        <v>3541</v>
      </c>
      <c r="F369" s="2">
        <v>1132103</v>
      </c>
      <c r="G369" t="s">
        <v>3551</v>
      </c>
      <c r="J369" s="6">
        <v>95024.81</v>
      </c>
      <c r="K369" s="6">
        <v>0</v>
      </c>
      <c r="L369" s="6">
        <v>95024.81</v>
      </c>
      <c r="M369" s="3">
        <v>0</v>
      </c>
      <c r="N369" t="s">
        <v>3541</v>
      </c>
      <c r="O369" t="s">
        <v>26</v>
      </c>
      <c r="P369" s="9">
        <v>45630.393784722197</v>
      </c>
    </row>
    <row r="370" spans="1:16" hidden="1" x14ac:dyDescent="0.25">
      <c r="A370" s="7">
        <v>7893444</v>
      </c>
      <c r="B370" s="1">
        <v>45630</v>
      </c>
      <c r="C370" t="s">
        <v>3539</v>
      </c>
      <c r="D370" t="s">
        <v>8389</v>
      </c>
      <c r="E370" t="s">
        <v>3541</v>
      </c>
      <c r="F370" s="2">
        <v>1132103</v>
      </c>
      <c r="G370" t="s">
        <v>3551</v>
      </c>
      <c r="J370" s="6">
        <v>180206.02</v>
      </c>
      <c r="K370" s="6">
        <v>0</v>
      </c>
      <c r="L370" s="6">
        <v>180206.02</v>
      </c>
      <c r="M370" s="3">
        <v>0</v>
      </c>
      <c r="N370" t="s">
        <v>3541</v>
      </c>
      <c r="O370" t="s">
        <v>26</v>
      </c>
      <c r="P370" s="9">
        <v>45630.393784722197</v>
      </c>
    </row>
    <row r="371" spans="1:16" hidden="1" x14ac:dyDescent="0.25">
      <c r="A371" s="7">
        <v>7893452</v>
      </c>
      <c r="B371" s="1">
        <v>45630</v>
      </c>
      <c r="C371" t="s">
        <v>3539</v>
      </c>
      <c r="D371" t="s">
        <v>3655</v>
      </c>
      <c r="E371" t="s">
        <v>3541</v>
      </c>
      <c r="F371" s="2">
        <v>1131001</v>
      </c>
      <c r="G371" t="s">
        <v>3542</v>
      </c>
      <c r="J371" s="6">
        <v>0</v>
      </c>
      <c r="K371" s="6">
        <v>1748.7</v>
      </c>
      <c r="L371" s="6">
        <v>0</v>
      </c>
      <c r="M371" s="3">
        <v>1748.7</v>
      </c>
      <c r="N371" t="s">
        <v>3541</v>
      </c>
      <c r="O371" t="s">
        <v>20</v>
      </c>
      <c r="P371" s="9">
        <v>45630.398692129602</v>
      </c>
    </row>
    <row r="372" spans="1:16" hidden="1" x14ac:dyDescent="0.25">
      <c r="A372" s="7">
        <v>7893452</v>
      </c>
      <c r="B372" s="1">
        <v>45630</v>
      </c>
      <c r="C372" t="s">
        <v>3539</v>
      </c>
      <c r="D372" t="s">
        <v>3655</v>
      </c>
      <c r="E372" t="s">
        <v>3541</v>
      </c>
      <c r="F372" s="2">
        <v>6130002</v>
      </c>
      <c r="G372" t="s">
        <v>3544</v>
      </c>
      <c r="H372" t="s">
        <v>3545</v>
      </c>
      <c r="I372" t="s">
        <v>3546</v>
      </c>
      <c r="J372" s="6">
        <v>1748.7</v>
      </c>
      <c r="K372" s="6">
        <v>0</v>
      </c>
      <c r="L372" s="6">
        <v>1748.7</v>
      </c>
      <c r="M372" s="3">
        <v>0</v>
      </c>
      <c r="N372" t="s">
        <v>3541</v>
      </c>
      <c r="O372" t="s">
        <v>20</v>
      </c>
      <c r="P372" s="9">
        <v>45630.398692129602</v>
      </c>
    </row>
    <row r="373" spans="1:16" hidden="1" x14ac:dyDescent="0.25">
      <c r="A373" s="7">
        <v>7893480</v>
      </c>
      <c r="B373" s="1">
        <v>45630</v>
      </c>
      <c r="C373" t="s">
        <v>3539</v>
      </c>
      <c r="D373" t="s">
        <v>8388</v>
      </c>
      <c r="E373" t="s">
        <v>3541</v>
      </c>
      <c r="F373" s="2">
        <v>1115009</v>
      </c>
      <c r="G373" t="s">
        <v>3610</v>
      </c>
      <c r="J373" s="6">
        <v>2320995.98</v>
      </c>
      <c r="K373" s="6">
        <v>0</v>
      </c>
      <c r="L373" s="6">
        <v>2320995.98</v>
      </c>
      <c r="M373" s="3">
        <v>0</v>
      </c>
      <c r="N373" t="s">
        <v>3541</v>
      </c>
      <c r="O373" t="s">
        <v>26</v>
      </c>
      <c r="P373" s="9">
        <v>45630.406875000001</v>
      </c>
    </row>
    <row r="374" spans="1:16" hidden="1" x14ac:dyDescent="0.25">
      <c r="A374" s="7">
        <v>7893480</v>
      </c>
      <c r="B374" s="1">
        <v>45630</v>
      </c>
      <c r="C374" t="s">
        <v>3539</v>
      </c>
      <c r="D374" t="s">
        <v>8388</v>
      </c>
      <c r="E374" t="s">
        <v>3541</v>
      </c>
      <c r="F374" s="2">
        <v>1131001</v>
      </c>
      <c r="G374" t="s">
        <v>3542</v>
      </c>
      <c r="J374" s="6">
        <v>0</v>
      </c>
      <c r="K374" s="6">
        <v>2320995.98</v>
      </c>
      <c r="L374" s="6">
        <v>0</v>
      </c>
      <c r="M374" s="3">
        <v>2320995.98</v>
      </c>
      <c r="N374" t="s">
        <v>3541</v>
      </c>
      <c r="O374" t="s">
        <v>26</v>
      </c>
      <c r="P374" s="9">
        <v>45630.406875000001</v>
      </c>
    </row>
    <row r="375" spans="1:16" hidden="1" x14ac:dyDescent="0.25">
      <c r="A375" s="7">
        <v>7893484</v>
      </c>
      <c r="B375" s="1">
        <v>45630</v>
      </c>
      <c r="C375" t="s">
        <v>3539</v>
      </c>
      <c r="D375" t="s">
        <v>3693</v>
      </c>
      <c r="E375" t="s">
        <v>3541</v>
      </c>
      <c r="F375" s="2">
        <v>1115009</v>
      </c>
      <c r="G375" t="s">
        <v>3610</v>
      </c>
      <c r="J375" s="6">
        <v>3964146</v>
      </c>
      <c r="K375" s="6">
        <v>0</v>
      </c>
      <c r="L375" s="6">
        <v>3964146</v>
      </c>
      <c r="M375" s="3">
        <v>0</v>
      </c>
      <c r="N375" t="s">
        <v>3541</v>
      </c>
      <c r="O375" t="s">
        <v>26</v>
      </c>
      <c r="P375" s="9">
        <v>45630.4083217593</v>
      </c>
    </row>
    <row r="376" spans="1:16" hidden="1" x14ac:dyDescent="0.25">
      <c r="A376" s="7">
        <v>7893484</v>
      </c>
      <c r="B376" s="1">
        <v>45630</v>
      </c>
      <c r="C376" t="s">
        <v>3539</v>
      </c>
      <c r="D376" t="s">
        <v>3693</v>
      </c>
      <c r="E376" t="s">
        <v>3541</v>
      </c>
      <c r="F376" s="2">
        <v>1115009</v>
      </c>
      <c r="G376" t="s">
        <v>3610</v>
      </c>
      <c r="J376" s="6">
        <v>12654959.869999999</v>
      </c>
      <c r="K376" s="6">
        <v>0</v>
      </c>
      <c r="L376" s="6">
        <v>12654959.869999999</v>
      </c>
      <c r="M376" s="3">
        <v>0</v>
      </c>
      <c r="N376" t="s">
        <v>3541</v>
      </c>
      <c r="O376" t="s">
        <v>26</v>
      </c>
      <c r="P376" s="9">
        <v>45630.4083217593</v>
      </c>
    </row>
    <row r="377" spans="1:16" hidden="1" x14ac:dyDescent="0.25">
      <c r="A377" s="7">
        <v>7893484</v>
      </c>
      <c r="B377" s="1">
        <v>45630</v>
      </c>
      <c r="C377" t="s">
        <v>3539</v>
      </c>
      <c r="D377" t="s">
        <v>3693</v>
      </c>
      <c r="E377" t="s">
        <v>3541</v>
      </c>
      <c r="F377" s="2">
        <v>1131001</v>
      </c>
      <c r="G377" t="s">
        <v>3542</v>
      </c>
      <c r="J377" s="6">
        <v>0</v>
      </c>
      <c r="K377" s="6">
        <v>16619105.869999999</v>
      </c>
      <c r="L377" s="6">
        <v>0</v>
      </c>
      <c r="M377" s="3">
        <v>16619105.869999999</v>
      </c>
      <c r="N377" t="s">
        <v>3541</v>
      </c>
      <c r="O377" t="s">
        <v>26</v>
      </c>
      <c r="P377" s="9">
        <v>45630.4083217593</v>
      </c>
    </row>
    <row r="378" spans="1:16" hidden="1" x14ac:dyDescent="0.25">
      <c r="A378" s="7">
        <v>7893562</v>
      </c>
      <c r="B378" s="1">
        <v>45630</v>
      </c>
      <c r="C378" t="s">
        <v>3539</v>
      </c>
      <c r="D378" t="s">
        <v>3661</v>
      </c>
      <c r="E378" t="s">
        <v>3541</v>
      </c>
      <c r="F378" s="2">
        <v>1131001</v>
      </c>
      <c r="G378" t="s">
        <v>3542</v>
      </c>
      <c r="J378" s="6">
        <v>0</v>
      </c>
      <c r="K378" s="6">
        <v>3116216.5</v>
      </c>
      <c r="L378" s="6">
        <v>0</v>
      </c>
      <c r="M378" s="3">
        <v>3116216.5</v>
      </c>
      <c r="N378" t="s">
        <v>3541</v>
      </c>
      <c r="O378" t="s">
        <v>83</v>
      </c>
      <c r="P378" s="9">
        <v>45630.459745370397</v>
      </c>
    </row>
    <row r="379" spans="1:16" hidden="1" x14ac:dyDescent="0.25">
      <c r="A379" s="7">
        <v>7893562</v>
      </c>
      <c r="B379" s="1">
        <v>45630</v>
      </c>
      <c r="C379" t="s">
        <v>3539</v>
      </c>
      <c r="D379" t="s">
        <v>3661</v>
      </c>
      <c r="E379" t="s">
        <v>3541</v>
      </c>
      <c r="F379" s="2">
        <v>2111008</v>
      </c>
      <c r="G379" t="s">
        <v>3543</v>
      </c>
      <c r="J379" s="6">
        <v>3116216.46</v>
      </c>
      <c r="K379" s="6">
        <v>0</v>
      </c>
      <c r="L379" s="6">
        <v>3116216.46</v>
      </c>
      <c r="M379" s="3">
        <v>0</v>
      </c>
      <c r="N379" t="s">
        <v>3541</v>
      </c>
      <c r="O379" t="s">
        <v>83</v>
      </c>
      <c r="P379" s="9">
        <v>45630.459745370397</v>
      </c>
    </row>
    <row r="380" spans="1:16" hidden="1" x14ac:dyDescent="0.25">
      <c r="A380" s="7">
        <v>7893562</v>
      </c>
      <c r="B380" s="1">
        <v>45630</v>
      </c>
      <c r="C380" t="s">
        <v>3539</v>
      </c>
      <c r="D380" t="s">
        <v>3661</v>
      </c>
      <c r="E380" t="s">
        <v>3541</v>
      </c>
      <c r="F380" s="2">
        <v>6130002</v>
      </c>
      <c r="G380" t="s">
        <v>3544</v>
      </c>
      <c r="H380" t="s">
        <v>3545</v>
      </c>
      <c r="I380" t="s">
        <v>3546</v>
      </c>
      <c r="J380" s="6">
        <v>0.04</v>
      </c>
      <c r="K380" s="6">
        <v>0</v>
      </c>
      <c r="L380" s="6">
        <v>0.04</v>
      </c>
      <c r="M380" s="3">
        <v>0</v>
      </c>
      <c r="N380" t="s">
        <v>3541</v>
      </c>
      <c r="O380" t="s">
        <v>83</v>
      </c>
      <c r="P380" s="9">
        <v>45630.459745370397</v>
      </c>
    </row>
    <row r="381" spans="1:16" hidden="1" x14ac:dyDescent="0.25">
      <c r="A381" s="7">
        <v>7893568</v>
      </c>
      <c r="B381" s="1">
        <v>45630</v>
      </c>
      <c r="C381" t="s">
        <v>3539</v>
      </c>
      <c r="D381" t="s">
        <v>8390</v>
      </c>
      <c r="E381" t="s">
        <v>3541</v>
      </c>
      <c r="F381" s="2">
        <v>1131001</v>
      </c>
      <c r="G381" t="s">
        <v>3542</v>
      </c>
      <c r="J381" s="6">
        <v>0</v>
      </c>
      <c r="K381" s="6">
        <v>0.01</v>
      </c>
      <c r="L381" s="6">
        <v>0</v>
      </c>
      <c r="M381" s="3">
        <v>0.01</v>
      </c>
      <c r="N381" t="s">
        <v>3541</v>
      </c>
      <c r="O381" t="s">
        <v>20</v>
      </c>
      <c r="P381" s="9">
        <v>45630.465416666702</v>
      </c>
    </row>
    <row r="382" spans="1:16" hidden="1" x14ac:dyDescent="0.25">
      <c r="A382" s="7">
        <v>7893568</v>
      </c>
      <c r="B382" s="1">
        <v>45630</v>
      </c>
      <c r="C382" t="s">
        <v>3539</v>
      </c>
      <c r="D382" t="s">
        <v>8390</v>
      </c>
      <c r="E382" t="s">
        <v>3541</v>
      </c>
      <c r="F382" s="2">
        <v>6130002</v>
      </c>
      <c r="G382" t="s">
        <v>3544</v>
      </c>
      <c r="H382" t="s">
        <v>3545</v>
      </c>
      <c r="I382" t="s">
        <v>3546</v>
      </c>
      <c r="J382" s="6">
        <v>0.01</v>
      </c>
      <c r="K382" s="6">
        <v>0</v>
      </c>
      <c r="L382" s="6">
        <v>0.01</v>
      </c>
      <c r="M382" s="3">
        <v>0</v>
      </c>
      <c r="N382" t="s">
        <v>3541</v>
      </c>
      <c r="O382" t="s">
        <v>20</v>
      </c>
      <c r="P382" s="9">
        <v>45630.465416666702</v>
      </c>
    </row>
    <row r="383" spans="1:16" hidden="1" x14ac:dyDescent="0.25">
      <c r="A383" s="7">
        <v>7893572</v>
      </c>
      <c r="B383" s="1">
        <v>45630</v>
      </c>
      <c r="C383" t="s">
        <v>3539</v>
      </c>
      <c r="D383" t="s">
        <v>8391</v>
      </c>
      <c r="E383" t="s">
        <v>3541</v>
      </c>
      <c r="F383" s="2">
        <v>1131001</v>
      </c>
      <c r="G383" t="s">
        <v>3542</v>
      </c>
      <c r="J383" s="6">
        <v>0</v>
      </c>
      <c r="K383" s="6">
        <v>0.28999999999999998</v>
      </c>
      <c r="L383" s="6">
        <v>0</v>
      </c>
      <c r="M383" s="3">
        <v>0.28999999999999998</v>
      </c>
      <c r="N383" t="s">
        <v>3541</v>
      </c>
      <c r="O383" t="s">
        <v>20</v>
      </c>
      <c r="P383" s="9">
        <v>45630.466851851903</v>
      </c>
    </row>
    <row r="384" spans="1:16" hidden="1" x14ac:dyDescent="0.25">
      <c r="A384" s="7">
        <v>7893572</v>
      </c>
      <c r="B384" s="1">
        <v>45630</v>
      </c>
      <c r="C384" t="s">
        <v>3539</v>
      </c>
      <c r="D384" t="s">
        <v>8391</v>
      </c>
      <c r="E384" t="s">
        <v>3541</v>
      </c>
      <c r="F384" s="2">
        <v>6130002</v>
      </c>
      <c r="G384" t="s">
        <v>3544</v>
      </c>
      <c r="H384" t="s">
        <v>3545</v>
      </c>
      <c r="I384" t="s">
        <v>3546</v>
      </c>
      <c r="J384" s="6">
        <v>0.28999999999999998</v>
      </c>
      <c r="K384" s="6">
        <v>0</v>
      </c>
      <c r="L384" s="6">
        <v>0.28999999999999998</v>
      </c>
      <c r="M384" s="3">
        <v>0</v>
      </c>
      <c r="N384" t="s">
        <v>3541</v>
      </c>
      <c r="O384" t="s">
        <v>20</v>
      </c>
      <c r="P384" s="9">
        <v>45630.466851851903</v>
      </c>
    </row>
    <row r="385" spans="1:16" hidden="1" x14ac:dyDescent="0.25">
      <c r="A385" s="7">
        <v>7893580</v>
      </c>
      <c r="B385" s="1">
        <v>45630</v>
      </c>
      <c r="C385" t="s">
        <v>3539</v>
      </c>
      <c r="D385" t="s">
        <v>3549</v>
      </c>
      <c r="E385" t="s">
        <v>3541</v>
      </c>
      <c r="F385" s="2">
        <v>1131001</v>
      </c>
      <c r="G385" t="s">
        <v>3542</v>
      </c>
      <c r="J385" s="6">
        <v>0</v>
      </c>
      <c r="K385" s="6">
        <v>7298200</v>
      </c>
      <c r="L385" s="6">
        <v>0</v>
      </c>
      <c r="M385" s="3">
        <v>7298200</v>
      </c>
      <c r="N385" t="s">
        <v>3541</v>
      </c>
      <c r="O385" t="s">
        <v>26</v>
      </c>
      <c r="P385" s="9">
        <v>45630.4702777778</v>
      </c>
    </row>
    <row r="386" spans="1:16" hidden="1" x14ac:dyDescent="0.25">
      <c r="A386" s="7">
        <v>7893580</v>
      </c>
      <c r="B386" s="1">
        <v>45630</v>
      </c>
      <c r="C386" t="s">
        <v>3539</v>
      </c>
      <c r="D386" t="s">
        <v>3549</v>
      </c>
      <c r="E386" t="s">
        <v>3541</v>
      </c>
      <c r="F386" s="2">
        <v>2111008</v>
      </c>
      <c r="G386" t="s">
        <v>3543</v>
      </c>
      <c r="J386" s="6">
        <v>7298200</v>
      </c>
      <c r="K386" s="6">
        <v>0</v>
      </c>
      <c r="L386" s="6">
        <v>7298200</v>
      </c>
      <c r="M386" s="3">
        <v>0</v>
      </c>
      <c r="N386" t="s">
        <v>3541</v>
      </c>
      <c r="O386" t="s">
        <v>26</v>
      </c>
      <c r="P386" s="9">
        <v>45630.4702777778</v>
      </c>
    </row>
    <row r="387" spans="1:16" hidden="1" x14ac:dyDescent="0.25">
      <c r="A387" s="7">
        <v>7893585</v>
      </c>
      <c r="B387" s="1">
        <v>45630</v>
      </c>
      <c r="C387" t="s">
        <v>3539</v>
      </c>
      <c r="D387" t="s">
        <v>3693</v>
      </c>
      <c r="E387" t="s">
        <v>3541</v>
      </c>
      <c r="F387" s="2">
        <v>1115009</v>
      </c>
      <c r="G387" t="s">
        <v>3610</v>
      </c>
      <c r="J387" s="6">
        <v>100000</v>
      </c>
      <c r="K387" s="6">
        <v>0</v>
      </c>
      <c r="L387" s="6">
        <v>100000</v>
      </c>
      <c r="M387" s="3">
        <v>0</v>
      </c>
      <c r="N387" t="s">
        <v>3541</v>
      </c>
      <c r="O387" t="s">
        <v>26</v>
      </c>
      <c r="P387" s="9">
        <v>45630.474374999998</v>
      </c>
    </row>
    <row r="388" spans="1:16" hidden="1" x14ac:dyDescent="0.25">
      <c r="A388" s="7">
        <v>7893585</v>
      </c>
      <c r="B388" s="1">
        <v>45630</v>
      </c>
      <c r="C388" t="s">
        <v>3539</v>
      </c>
      <c r="D388" t="s">
        <v>3693</v>
      </c>
      <c r="E388" t="s">
        <v>3541</v>
      </c>
      <c r="F388" s="2">
        <v>1115009</v>
      </c>
      <c r="G388" t="s">
        <v>3610</v>
      </c>
      <c r="J388" s="6">
        <v>169869.96</v>
      </c>
      <c r="K388" s="6">
        <v>0</v>
      </c>
      <c r="L388" s="6">
        <v>169869.96</v>
      </c>
      <c r="M388" s="3">
        <v>0</v>
      </c>
      <c r="N388" t="s">
        <v>3541</v>
      </c>
      <c r="O388" t="s">
        <v>26</v>
      </c>
      <c r="P388" s="9">
        <v>45630.474374999998</v>
      </c>
    </row>
    <row r="389" spans="1:16" hidden="1" x14ac:dyDescent="0.25">
      <c r="A389" s="7">
        <v>7893585</v>
      </c>
      <c r="B389" s="1">
        <v>45630</v>
      </c>
      <c r="C389" t="s">
        <v>3539</v>
      </c>
      <c r="D389" t="s">
        <v>3693</v>
      </c>
      <c r="E389" t="s">
        <v>3541</v>
      </c>
      <c r="F389" s="2">
        <v>1115009</v>
      </c>
      <c r="G389" t="s">
        <v>3610</v>
      </c>
      <c r="J389" s="6">
        <v>1100000</v>
      </c>
      <c r="K389" s="6">
        <v>0</v>
      </c>
      <c r="L389" s="6">
        <v>1100000</v>
      </c>
      <c r="M389" s="3">
        <v>0</v>
      </c>
      <c r="N389" t="s">
        <v>3541</v>
      </c>
      <c r="O389" t="s">
        <v>26</v>
      </c>
      <c r="P389" s="9">
        <v>45630.474374999998</v>
      </c>
    </row>
    <row r="390" spans="1:16" hidden="1" x14ac:dyDescent="0.25">
      <c r="A390" s="7">
        <v>7893585</v>
      </c>
      <c r="B390" s="1">
        <v>45630</v>
      </c>
      <c r="C390" t="s">
        <v>3539</v>
      </c>
      <c r="D390" t="s">
        <v>3693</v>
      </c>
      <c r="E390" t="s">
        <v>3541</v>
      </c>
      <c r="F390" s="2">
        <v>1131001</v>
      </c>
      <c r="G390" t="s">
        <v>3542</v>
      </c>
      <c r="J390" s="6">
        <v>0</v>
      </c>
      <c r="K390" s="6">
        <v>1369869.96</v>
      </c>
      <c r="L390" s="6">
        <v>0</v>
      </c>
      <c r="M390" s="3">
        <v>1369869.96</v>
      </c>
      <c r="N390" t="s">
        <v>3541</v>
      </c>
      <c r="O390" t="s">
        <v>26</v>
      </c>
      <c r="P390" s="9">
        <v>45630.474374999998</v>
      </c>
    </row>
    <row r="391" spans="1:16" hidden="1" x14ac:dyDescent="0.25">
      <c r="A391" s="7">
        <v>7893587</v>
      </c>
      <c r="B391" s="1">
        <v>45630</v>
      </c>
      <c r="C391" t="s">
        <v>3539</v>
      </c>
      <c r="D391" t="s">
        <v>8392</v>
      </c>
      <c r="E391" t="s">
        <v>3541</v>
      </c>
      <c r="F391" s="2">
        <v>1131001</v>
      </c>
      <c r="G391" t="s">
        <v>3542</v>
      </c>
      <c r="J391" s="6">
        <v>0</v>
      </c>
      <c r="K391" s="6">
        <v>6465250.6100000003</v>
      </c>
      <c r="L391" s="6">
        <v>0</v>
      </c>
      <c r="M391" s="3">
        <v>6465250.6100000003</v>
      </c>
      <c r="N391" t="s">
        <v>3541</v>
      </c>
      <c r="O391" t="s">
        <v>26</v>
      </c>
      <c r="P391" s="9">
        <v>45630.475462962997</v>
      </c>
    </row>
    <row r="392" spans="1:16" hidden="1" x14ac:dyDescent="0.25">
      <c r="A392" s="7">
        <v>7893587</v>
      </c>
      <c r="B392" s="1">
        <v>45630</v>
      </c>
      <c r="C392" t="s">
        <v>3539</v>
      </c>
      <c r="D392" t="s">
        <v>8392</v>
      </c>
      <c r="E392" t="s">
        <v>3541</v>
      </c>
      <c r="F392" s="2">
        <v>2111008</v>
      </c>
      <c r="G392" t="s">
        <v>3543</v>
      </c>
      <c r="J392" s="6">
        <v>6465250.6100000003</v>
      </c>
      <c r="K392" s="6">
        <v>0</v>
      </c>
      <c r="L392" s="6">
        <v>6465250.6100000003</v>
      </c>
      <c r="M392" s="3">
        <v>0</v>
      </c>
      <c r="N392" t="s">
        <v>3541</v>
      </c>
      <c r="O392" t="s">
        <v>26</v>
      </c>
      <c r="P392" s="9">
        <v>45630.475462962997</v>
      </c>
    </row>
    <row r="393" spans="1:16" hidden="1" x14ac:dyDescent="0.25">
      <c r="A393" s="7">
        <v>7893588</v>
      </c>
      <c r="B393" s="1">
        <v>45630</v>
      </c>
      <c r="C393" t="s">
        <v>3539</v>
      </c>
      <c r="D393" t="s">
        <v>8393</v>
      </c>
      <c r="E393" t="s">
        <v>3541</v>
      </c>
      <c r="F393" s="2">
        <v>1131001</v>
      </c>
      <c r="G393" t="s">
        <v>3542</v>
      </c>
      <c r="J393" s="6">
        <v>0</v>
      </c>
      <c r="K393" s="6">
        <v>213363.44</v>
      </c>
      <c r="L393" s="6">
        <v>0</v>
      </c>
      <c r="M393" s="3">
        <v>213363.44</v>
      </c>
      <c r="N393" t="s">
        <v>3541</v>
      </c>
      <c r="O393" t="s">
        <v>20</v>
      </c>
      <c r="P393" s="9">
        <v>45630.476504629602</v>
      </c>
    </row>
    <row r="394" spans="1:16" hidden="1" x14ac:dyDescent="0.25">
      <c r="A394" s="7">
        <v>7893588</v>
      </c>
      <c r="B394" s="1">
        <v>45630</v>
      </c>
      <c r="C394" t="s">
        <v>3539</v>
      </c>
      <c r="D394" t="s">
        <v>8393</v>
      </c>
      <c r="E394" t="s">
        <v>3541</v>
      </c>
      <c r="F394" s="2">
        <v>2111008</v>
      </c>
      <c r="G394" t="s">
        <v>3543</v>
      </c>
      <c r="J394" s="6">
        <v>214181.72</v>
      </c>
      <c r="K394" s="6">
        <v>0</v>
      </c>
      <c r="L394" s="6">
        <v>214181.72</v>
      </c>
      <c r="M394" s="3">
        <v>0</v>
      </c>
      <c r="N394" t="s">
        <v>3541</v>
      </c>
      <c r="O394" t="s">
        <v>20</v>
      </c>
      <c r="P394" s="9">
        <v>45630.476504629602</v>
      </c>
    </row>
    <row r="395" spans="1:16" hidden="1" x14ac:dyDescent="0.25">
      <c r="A395" s="7">
        <v>7893588</v>
      </c>
      <c r="B395" s="1">
        <v>45630</v>
      </c>
      <c r="C395" t="s">
        <v>3539</v>
      </c>
      <c r="D395" t="s">
        <v>8393</v>
      </c>
      <c r="E395" t="s">
        <v>3541</v>
      </c>
      <c r="F395" s="2">
        <v>6130002</v>
      </c>
      <c r="G395" t="s">
        <v>3544</v>
      </c>
      <c r="H395" t="s">
        <v>3545</v>
      </c>
      <c r="I395" t="s">
        <v>3546</v>
      </c>
      <c r="J395" s="6">
        <v>0</v>
      </c>
      <c r="K395" s="6">
        <v>818.28</v>
      </c>
      <c r="L395" s="6">
        <v>0</v>
      </c>
      <c r="M395" s="3">
        <v>818.28</v>
      </c>
      <c r="N395" t="s">
        <v>3541</v>
      </c>
      <c r="O395" t="s">
        <v>20</v>
      </c>
      <c r="P395" s="9">
        <v>45630.476504629602</v>
      </c>
    </row>
    <row r="396" spans="1:16" hidden="1" x14ac:dyDescent="0.25">
      <c r="A396" s="7">
        <v>7893592</v>
      </c>
      <c r="B396" s="1">
        <v>45630</v>
      </c>
      <c r="C396" t="s">
        <v>3539</v>
      </c>
      <c r="D396" t="s">
        <v>3566</v>
      </c>
      <c r="E396" t="s">
        <v>3541</v>
      </c>
      <c r="F396" s="2">
        <v>1131001</v>
      </c>
      <c r="G396" t="s">
        <v>3542</v>
      </c>
      <c r="J396" s="6">
        <v>0</v>
      </c>
      <c r="K396" s="6">
        <v>38206.97</v>
      </c>
      <c r="L396" s="6">
        <v>0</v>
      </c>
      <c r="M396" s="3">
        <v>38206.97</v>
      </c>
      <c r="N396" t="s">
        <v>3541</v>
      </c>
      <c r="O396" t="s">
        <v>26</v>
      </c>
      <c r="P396" s="9">
        <v>45630.480752314797</v>
      </c>
    </row>
    <row r="397" spans="1:16" hidden="1" x14ac:dyDescent="0.25">
      <c r="A397" s="7">
        <v>7893592</v>
      </c>
      <c r="B397" s="1">
        <v>45630</v>
      </c>
      <c r="C397" t="s">
        <v>3539</v>
      </c>
      <c r="D397" t="s">
        <v>3566</v>
      </c>
      <c r="E397" t="s">
        <v>3541</v>
      </c>
      <c r="F397" s="2">
        <v>2111008</v>
      </c>
      <c r="G397" t="s">
        <v>3543</v>
      </c>
      <c r="J397" s="6">
        <v>38000</v>
      </c>
      <c r="K397" s="6">
        <v>0</v>
      </c>
      <c r="L397" s="6">
        <v>38000</v>
      </c>
      <c r="M397" s="3">
        <v>0</v>
      </c>
      <c r="N397" t="s">
        <v>3541</v>
      </c>
      <c r="O397" t="s">
        <v>26</v>
      </c>
      <c r="P397" s="9">
        <v>45630.480752314797</v>
      </c>
    </row>
    <row r="398" spans="1:16" hidden="1" x14ac:dyDescent="0.25">
      <c r="A398" s="7">
        <v>7893592</v>
      </c>
      <c r="B398" s="1">
        <v>45630</v>
      </c>
      <c r="C398" t="s">
        <v>3539</v>
      </c>
      <c r="D398" t="s">
        <v>3566</v>
      </c>
      <c r="E398" t="s">
        <v>3541</v>
      </c>
      <c r="F398" s="2">
        <v>6130002</v>
      </c>
      <c r="G398" t="s">
        <v>3544</v>
      </c>
      <c r="H398" t="s">
        <v>3545</v>
      </c>
      <c r="I398" t="s">
        <v>3546</v>
      </c>
      <c r="J398" s="6">
        <v>206.97</v>
      </c>
      <c r="K398" s="6">
        <v>0</v>
      </c>
      <c r="L398" s="6">
        <v>206.97</v>
      </c>
      <c r="M398" s="3">
        <v>0</v>
      </c>
      <c r="N398" t="s">
        <v>3541</v>
      </c>
      <c r="O398" t="s">
        <v>26</v>
      </c>
      <c r="P398" s="9">
        <v>45630.480752314797</v>
      </c>
    </row>
    <row r="399" spans="1:16" hidden="1" x14ac:dyDescent="0.25">
      <c r="A399" s="7">
        <v>7893593</v>
      </c>
      <c r="B399" s="1">
        <v>45630</v>
      </c>
      <c r="C399" t="s">
        <v>3539</v>
      </c>
      <c r="D399" t="s">
        <v>3633</v>
      </c>
      <c r="E399" t="s">
        <v>3541</v>
      </c>
      <c r="F399" s="2">
        <v>1131001</v>
      </c>
      <c r="G399" t="s">
        <v>3542</v>
      </c>
      <c r="J399" s="6">
        <v>0</v>
      </c>
      <c r="K399" s="6">
        <v>6366585.0199999996</v>
      </c>
      <c r="L399" s="6">
        <v>0</v>
      </c>
      <c r="M399" s="3">
        <v>6366585.0199999996</v>
      </c>
      <c r="N399" t="s">
        <v>3541</v>
      </c>
      <c r="O399" t="s">
        <v>20</v>
      </c>
      <c r="P399" s="9">
        <v>45630.480844907397</v>
      </c>
    </row>
    <row r="400" spans="1:16" hidden="1" x14ac:dyDescent="0.25">
      <c r="A400" s="7">
        <v>7893593</v>
      </c>
      <c r="B400" s="1">
        <v>45630</v>
      </c>
      <c r="C400" t="s">
        <v>3539</v>
      </c>
      <c r="D400" t="s">
        <v>3633</v>
      </c>
      <c r="E400" t="s">
        <v>3541</v>
      </c>
      <c r="F400" s="2">
        <v>2111008</v>
      </c>
      <c r="G400" t="s">
        <v>3543</v>
      </c>
      <c r="J400" s="6">
        <v>2518996.7400000002</v>
      </c>
      <c r="K400" s="6">
        <v>0</v>
      </c>
      <c r="L400" s="6">
        <v>2518996.7400000002</v>
      </c>
      <c r="M400" s="3">
        <v>0</v>
      </c>
      <c r="N400" t="s">
        <v>3541</v>
      </c>
      <c r="O400" t="s">
        <v>20</v>
      </c>
      <c r="P400" s="9">
        <v>45630.480844907397</v>
      </c>
    </row>
    <row r="401" spans="1:16" hidden="1" x14ac:dyDescent="0.25">
      <c r="A401" s="7">
        <v>7893593</v>
      </c>
      <c r="B401" s="1">
        <v>45630</v>
      </c>
      <c r="C401" t="s">
        <v>3539</v>
      </c>
      <c r="D401" t="s">
        <v>3633</v>
      </c>
      <c r="E401" t="s">
        <v>3541</v>
      </c>
      <c r="F401" s="2">
        <v>2111008</v>
      </c>
      <c r="G401" t="s">
        <v>3543</v>
      </c>
      <c r="J401" s="6">
        <v>1153165.3999999999</v>
      </c>
      <c r="K401" s="6">
        <v>0</v>
      </c>
      <c r="L401" s="6">
        <v>1153165.3999999999</v>
      </c>
      <c r="M401" s="3">
        <v>0</v>
      </c>
      <c r="N401" t="s">
        <v>3541</v>
      </c>
      <c r="O401" t="s">
        <v>20</v>
      </c>
      <c r="P401" s="9">
        <v>45630.480844907397</v>
      </c>
    </row>
    <row r="402" spans="1:16" hidden="1" x14ac:dyDescent="0.25">
      <c r="A402" s="7">
        <v>7893593</v>
      </c>
      <c r="B402" s="1">
        <v>45630</v>
      </c>
      <c r="C402" t="s">
        <v>3539</v>
      </c>
      <c r="D402" t="s">
        <v>3633</v>
      </c>
      <c r="E402" t="s">
        <v>3541</v>
      </c>
      <c r="F402" s="2">
        <v>2111008</v>
      </c>
      <c r="G402" t="s">
        <v>3543</v>
      </c>
      <c r="J402" s="6">
        <v>2694422.88</v>
      </c>
      <c r="K402" s="6">
        <v>0</v>
      </c>
      <c r="L402" s="6">
        <v>2694422.88</v>
      </c>
      <c r="M402" s="3">
        <v>0</v>
      </c>
      <c r="N402" t="s">
        <v>3541</v>
      </c>
      <c r="O402" t="s">
        <v>20</v>
      </c>
      <c r="P402" s="9">
        <v>45630.480844907397</v>
      </c>
    </row>
    <row r="403" spans="1:16" hidden="1" x14ac:dyDescent="0.25">
      <c r="A403" s="7">
        <v>7893594</v>
      </c>
      <c r="B403" s="1">
        <v>45630</v>
      </c>
      <c r="C403" t="s">
        <v>3539</v>
      </c>
      <c r="D403" t="s">
        <v>3592</v>
      </c>
      <c r="E403" t="s">
        <v>3541</v>
      </c>
      <c r="F403" s="2">
        <v>1131001</v>
      </c>
      <c r="G403" t="s">
        <v>3542</v>
      </c>
      <c r="J403" s="6">
        <v>0</v>
      </c>
      <c r="K403" s="6">
        <v>2509164.85</v>
      </c>
      <c r="L403" s="6">
        <v>0</v>
      </c>
      <c r="M403" s="3">
        <v>2509164.85</v>
      </c>
      <c r="N403" t="s">
        <v>3541</v>
      </c>
      <c r="O403" t="s">
        <v>26</v>
      </c>
      <c r="P403" s="9">
        <v>45630.481574074103</v>
      </c>
    </row>
    <row r="404" spans="1:16" hidden="1" x14ac:dyDescent="0.25">
      <c r="A404" s="7">
        <v>7893594</v>
      </c>
      <c r="B404" s="1">
        <v>45630</v>
      </c>
      <c r="C404" t="s">
        <v>3539</v>
      </c>
      <c r="D404" t="s">
        <v>3592</v>
      </c>
      <c r="E404" t="s">
        <v>3541</v>
      </c>
      <c r="F404" s="2">
        <v>2111008</v>
      </c>
      <c r="G404" t="s">
        <v>3543</v>
      </c>
      <c r="J404" s="6">
        <v>2509200</v>
      </c>
      <c r="K404" s="6">
        <v>0</v>
      </c>
      <c r="L404" s="6">
        <v>2509200</v>
      </c>
      <c r="M404" s="3">
        <v>0</v>
      </c>
      <c r="N404" t="s">
        <v>3541</v>
      </c>
      <c r="O404" t="s">
        <v>26</v>
      </c>
      <c r="P404" s="9">
        <v>45630.481574074103</v>
      </c>
    </row>
    <row r="405" spans="1:16" hidden="1" x14ac:dyDescent="0.25">
      <c r="A405" s="7">
        <v>7893594</v>
      </c>
      <c r="B405" s="1">
        <v>45630</v>
      </c>
      <c r="C405" t="s">
        <v>3539</v>
      </c>
      <c r="D405" t="s">
        <v>3592</v>
      </c>
      <c r="E405" t="s">
        <v>3541</v>
      </c>
      <c r="F405" s="2">
        <v>6130002</v>
      </c>
      <c r="G405" t="s">
        <v>3544</v>
      </c>
      <c r="H405" t="s">
        <v>3545</v>
      </c>
      <c r="I405" t="s">
        <v>3546</v>
      </c>
      <c r="J405" s="6">
        <v>0</v>
      </c>
      <c r="K405" s="6">
        <v>35.15</v>
      </c>
      <c r="L405" s="6">
        <v>0</v>
      </c>
      <c r="M405" s="3">
        <v>35.15</v>
      </c>
      <c r="N405" t="s">
        <v>3541</v>
      </c>
      <c r="O405" t="s">
        <v>26</v>
      </c>
      <c r="P405" s="9">
        <v>45630.481574074103</v>
      </c>
    </row>
    <row r="406" spans="1:16" hidden="1" x14ac:dyDescent="0.25">
      <c r="A406" s="7">
        <v>7893596</v>
      </c>
      <c r="B406" s="1">
        <v>45630</v>
      </c>
      <c r="C406" t="s">
        <v>3539</v>
      </c>
      <c r="D406" t="s">
        <v>3698</v>
      </c>
      <c r="E406" t="s">
        <v>3541</v>
      </c>
      <c r="F406" s="2">
        <v>1131001</v>
      </c>
      <c r="G406" t="s">
        <v>3542</v>
      </c>
      <c r="J406" s="6">
        <v>0</v>
      </c>
      <c r="K406" s="6">
        <v>1107638.53</v>
      </c>
      <c r="L406" s="6">
        <v>0</v>
      </c>
      <c r="M406" s="3">
        <v>1107638.53</v>
      </c>
      <c r="N406" t="s">
        <v>3541</v>
      </c>
      <c r="O406" t="s">
        <v>26</v>
      </c>
      <c r="P406" s="9">
        <v>45630.489537037</v>
      </c>
    </row>
    <row r="407" spans="1:16" hidden="1" x14ac:dyDescent="0.25">
      <c r="A407" s="7">
        <v>7893596</v>
      </c>
      <c r="B407" s="1">
        <v>45630</v>
      </c>
      <c r="C407" t="s">
        <v>3539</v>
      </c>
      <c r="D407" t="s">
        <v>3698</v>
      </c>
      <c r="E407" t="s">
        <v>3541</v>
      </c>
      <c r="F407" s="2">
        <v>1132103</v>
      </c>
      <c r="G407" t="s">
        <v>3551</v>
      </c>
      <c r="J407" s="6">
        <v>594994.04</v>
      </c>
      <c r="K407" s="6">
        <v>0</v>
      </c>
      <c r="L407" s="6">
        <v>594994.04</v>
      </c>
      <c r="M407" s="3">
        <v>0</v>
      </c>
      <c r="N407" t="s">
        <v>3541</v>
      </c>
      <c r="O407" t="s">
        <v>26</v>
      </c>
      <c r="P407" s="9">
        <v>45630.489537037</v>
      </c>
    </row>
    <row r="408" spans="1:16" hidden="1" x14ac:dyDescent="0.25">
      <c r="A408" s="7">
        <v>7893596</v>
      </c>
      <c r="B408" s="1">
        <v>45630</v>
      </c>
      <c r="C408" t="s">
        <v>3539</v>
      </c>
      <c r="D408" t="s">
        <v>3698</v>
      </c>
      <c r="E408" t="s">
        <v>3541</v>
      </c>
      <c r="F408" s="2">
        <v>1132110</v>
      </c>
      <c r="G408" t="s">
        <v>3565</v>
      </c>
      <c r="J408" s="6">
        <v>296755.13</v>
      </c>
      <c r="K408" s="6">
        <v>0</v>
      </c>
      <c r="L408" s="6">
        <v>296755.13</v>
      </c>
      <c r="M408" s="3">
        <v>0</v>
      </c>
      <c r="N408" t="s">
        <v>3541</v>
      </c>
      <c r="O408" t="s">
        <v>26</v>
      </c>
      <c r="P408" s="9">
        <v>45630.489537037</v>
      </c>
    </row>
    <row r="409" spans="1:16" hidden="1" x14ac:dyDescent="0.25">
      <c r="A409" s="7">
        <v>7893596</v>
      </c>
      <c r="B409" s="1">
        <v>45630</v>
      </c>
      <c r="C409" t="s">
        <v>3539</v>
      </c>
      <c r="D409" t="s">
        <v>3698</v>
      </c>
      <c r="E409" t="s">
        <v>3541</v>
      </c>
      <c r="F409" s="2">
        <v>1132270</v>
      </c>
      <c r="G409" t="s">
        <v>3678</v>
      </c>
      <c r="J409" s="6">
        <v>215889.36</v>
      </c>
      <c r="K409" s="6">
        <v>0</v>
      </c>
      <c r="L409" s="6">
        <v>215889.36</v>
      </c>
      <c r="M409" s="3">
        <v>0</v>
      </c>
      <c r="N409" t="s">
        <v>3541</v>
      </c>
      <c r="O409" t="s">
        <v>26</v>
      </c>
      <c r="P409" s="9">
        <v>45630.489537037</v>
      </c>
    </row>
    <row r="410" spans="1:16" hidden="1" x14ac:dyDescent="0.25">
      <c r="A410" s="7">
        <v>7893597</v>
      </c>
      <c r="B410" s="1">
        <v>45630</v>
      </c>
      <c r="C410" t="s">
        <v>3539</v>
      </c>
      <c r="D410" t="s">
        <v>3698</v>
      </c>
      <c r="E410" t="s">
        <v>3541</v>
      </c>
      <c r="F410" s="2">
        <v>1131001</v>
      </c>
      <c r="G410" t="s">
        <v>3542</v>
      </c>
      <c r="J410" s="6">
        <v>0</v>
      </c>
      <c r="K410" s="6">
        <v>15.22</v>
      </c>
      <c r="L410" s="6">
        <v>0</v>
      </c>
      <c r="M410" s="3">
        <v>15.22</v>
      </c>
      <c r="N410" t="s">
        <v>3541</v>
      </c>
      <c r="O410" t="s">
        <v>26</v>
      </c>
      <c r="P410" s="9">
        <v>45630.489826388897</v>
      </c>
    </row>
    <row r="411" spans="1:16" hidden="1" x14ac:dyDescent="0.25">
      <c r="A411" s="7">
        <v>7893597</v>
      </c>
      <c r="B411" s="1">
        <v>45630</v>
      </c>
      <c r="C411" t="s">
        <v>3539</v>
      </c>
      <c r="D411" t="s">
        <v>3698</v>
      </c>
      <c r="E411" t="s">
        <v>3541</v>
      </c>
      <c r="F411" s="2">
        <v>6130002</v>
      </c>
      <c r="G411" t="s">
        <v>3544</v>
      </c>
      <c r="H411" t="s">
        <v>3545</v>
      </c>
      <c r="I411" t="s">
        <v>3546</v>
      </c>
      <c r="J411" s="6">
        <v>15.22</v>
      </c>
      <c r="K411" s="6">
        <v>0</v>
      </c>
      <c r="L411" s="6">
        <v>15.22</v>
      </c>
      <c r="M411" s="3">
        <v>0</v>
      </c>
      <c r="N411" t="s">
        <v>3541</v>
      </c>
      <c r="O411" t="s">
        <v>26</v>
      </c>
      <c r="P411" s="9">
        <v>45630.489826388897</v>
      </c>
    </row>
    <row r="412" spans="1:16" hidden="1" x14ac:dyDescent="0.25">
      <c r="A412" s="7">
        <v>7893607</v>
      </c>
      <c r="B412" s="1">
        <v>45630</v>
      </c>
      <c r="C412" t="s">
        <v>3539</v>
      </c>
      <c r="D412" t="s">
        <v>3673</v>
      </c>
      <c r="E412" t="s">
        <v>3541</v>
      </c>
      <c r="F412" s="2">
        <v>1131001</v>
      </c>
      <c r="G412" t="s">
        <v>3542</v>
      </c>
      <c r="J412" s="6">
        <v>0</v>
      </c>
      <c r="K412" s="6">
        <v>75000</v>
      </c>
      <c r="L412" s="6">
        <v>0</v>
      </c>
      <c r="M412" s="3">
        <v>75000</v>
      </c>
      <c r="N412" t="s">
        <v>3541</v>
      </c>
      <c r="O412" t="s">
        <v>26</v>
      </c>
      <c r="P412" s="9">
        <v>45630.5084837963</v>
      </c>
    </row>
    <row r="413" spans="1:16" hidden="1" x14ac:dyDescent="0.25">
      <c r="A413" s="7">
        <v>7893607</v>
      </c>
      <c r="B413" s="1">
        <v>45630</v>
      </c>
      <c r="C413" t="s">
        <v>3539</v>
      </c>
      <c r="D413" t="s">
        <v>3673</v>
      </c>
      <c r="E413" t="s">
        <v>3541</v>
      </c>
      <c r="F413" s="2">
        <v>2111008</v>
      </c>
      <c r="G413" t="s">
        <v>3543</v>
      </c>
      <c r="J413" s="6">
        <v>75000</v>
      </c>
      <c r="K413" s="6">
        <v>0</v>
      </c>
      <c r="L413" s="6">
        <v>75000</v>
      </c>
      <c r="M413" s="3">
        <v>0</v>
      </c>
      <c r="N413" t="s">
        <v>3541</v>
      </c>
      <c r="O413" t="s">
        <v>26</v>
      </c>
      <c r="P413" s="9">
        <v>45630.5084837963</v>
      </c>
    </row>
    <row r="414" spans="1:16" hidden="1" x14ac:dyDescent="0.25">
      <c r="A414" s="7">
        <v>7893608</v>
      </c>
      <c r="B414" s="1">
        <v>45630</v>
      </c>
      <c r="C414" t="s">
        <v>3539</v>
      </c>
      <c r="D414" t="s">
        <v>3756</v>
      </c>
      <c r="E414" t="s">
        <v>3541</v>
      </c>
      <c r="F414" s="2">
        <v>1131001</v>
      </c>
      <c r="G414" t="s">
        <v>3542</v>
      </c>
      <c r="J414" s="6">
        <v>0</v>
      </c>
      <c r="K414" s="6">
        <v>598002.43999999994</v>
      </c>
      <c r="L414" s="6">
        <v>0</v>
      </c>
      <c r="M414" s="3">
        <v>598002.43999999994</v>
      </c>
      <c r="N414" t="s">
        <v>3541</v>
      </c>
      <c r="O414" t="s">
        <v>26</v>
      </c>
      <c r="P414" s="9">
        <v>45630.512175925898</v>
      </c>
    </row>
    <row r="415" spans="1:16" hidden="1" x14ac:dyDescent="0.25">
      <c r="A415" s="7">
        <v>7893608</v>
      </c>
      <c r="B415" s="1">
        <v>45630</v>
      </c>
      <c r="C415" t="s">
        <v>3539</v>
      </c>
      <c r="D415" t="s">
        <v>3756</v>
      </c>
      <c r="E415" t="s">
        <v>3541</v>
      </c>
      <c r="F415" s="2">
        <v>1132103</v>
      </c>
      <c r="G415" t="s">
        <v>3551</v>
      </c>
      <c r="J415" s="6">
        <v>88592.960000000006</v>
      </c>
      <c r="K415" s="6">
        <v>0</v>
      </c>
      <c r="L415" s="6">
        <v>88592.960000000006</v>
      </c>
      <c r="M415" s="3">
        <v>0</v>
      </c>
      <c r="N415" t="s">
        <v>3541</v>
      </c>
      <c r="O415" t="s">
        <v>26</v>
      </c>
      <c r="P415" s="9">
        <v>45630.512175925898</v>
      </c>
    </row>
    <row r="416" spans="1:16" hidden="1" x14ac:dyDescent="0.25">
      <c r="A416" s="7">
        <v>7893608</v>
      </c>
      <c r="B416" s="1">
        <v>45630</v>
      </c>
      <c r="C416" t="s">
        <v>3539</v>
      </c>
      <c r="D416" t="s">
        <v>3756</v>
      </c>
      <c r="E416" t="s">
        <v>3541</v>
      </c>
      <c r="F416" s="2">
        <v>1132107</v>
      </c>
      <c r="G416" t="s">
        <v>3589</v>
      </c>
      <c r="J416" s="6">
        <v>465113</v>
      </c>
      <c r="K416" s="6">
        <v>0</v>
      </c>
      <c r="L416" s="6">
        <v>465113</v>
      </c>
      <c r="M416" s="3">
        <v>0</v>
      </c>
      <c r="N416" t="s">
        <v>3541</v>
      </c>
      <c r="O416" t="s">
        <v>26</v>
      </c>
      <c r="P416" s="9">
        <v>45630.512175925898</v>
      </c>
    </row>
    <row r="417" spans="1:16" hidden="1" x14ac:dyDescent="0.25">
      <c r="A417" s="7">
        <v>7893608</v>
      </c>
      <c r="B417" s="1">
        <v>45630</v>
      </c>
      <c r="C417" t="s">
        <v>3539</v>
      </c>
      <c r="D417" t="s">
        <v>3756</v>
      </c>
      <c r="E417" t="s">
        <v>3541</v>
      </c>
      <c r="F417" s="2">
        <v>1132110</v>
      </c>
      <c r="G417" t="s">
        <v>3565</v>
      </c>
      <c r="J417" s="6">
        <v>44296.43</v>
      </c>
      <c r="K417" s="6">
        <v>0</v>
      </c>
      <c r="L417" s="6">
        <v>44296.43</v>
      </c>
      <c r="M417" s="3">
        <v>0</v>
      </c>
      <c r="N417" t="s">
        <v>3541</v>
      </c>
      <c r="O417" t="s">
        <v>26</v>
      </c>
      <c r="P417" s="9">
        <v>45630.512175925898</v>
      </c>
    </row>
    <row r="418" spans="1:16" hidden="1" x14ac:dyDescent="0.25">
      <c r="A418" s="7">
        <v>7893608</v>
      </c>
      <c r="B418" s="1">
        <v>45630</v>
      </c>
      <c r="C418" t="s">
        <v>3539</v>
      </c>
      <c r="D418" t="s">
        <v>3756</v>
      </c>
      <c r="E418" t="s">
        <v>3541</v>
      </c>
      <c r="F418" s="2">
        <v>6130002</v>
      </c>
      <c r="G418" t="s">
        <v>3544</v>
      </c>
      <c r="H418" t="s">
        <v>3545</v>
      </c>
      <c r="I418" t="s">
        <v>3546</v>
      </c>
      <c r="J418" s="6">
        <v>0.05</v>
      </c>
      <c r="K418" s="6">
        <v>0</v>
      </c>
      <c r="L418" s="6">
        <v>0.05</v>
      </c>
      <c r="M418" s="3">
        <v>0</v>
      </c>
      <c r="N418" t="s">
        <v>3541</v>
      </c>
      <c r="O418" t="s">
        <v>26</v>
      </c>
      <c r="P418" s="9">
        <v>45630.512175925898</v>
      </c>
    </row>
    <row r="419" spans="1:16" hidden="1" x14ac:dyDescent="0.25">
      <c r="A419" s="7">
        <v>7893609</v>
      </c>
      <c r="B419" s="1">
        <v>45630</v>
      </c>
      <c r="C419" t="s">
        <v>3539</v>
      </c>
      <c r="D419" t="s">
        <v>8394</v>
      </c>
      <c r="E419" t="s">
        <v>3541</v>
      </c>
      <c r="F419" s="2">
        <v>1131001</v>
      </c>
      <c r="G419" t="s">
        <v>3542</v>
      </c>
      <c r="J419" s="6">
        <v>0</v>
      </c>
      <c r="K419" s="6">
        <v>5191645.68</v>
      </c>
      <c r="L419" s="6">
        <v>0</v>
      </c>
      <c r="M419" s="3">
        <v>5191645.68</v>
      </c>
      <c r="N419" t="s">
        <v>3541</v>
      </c>
      <c r="O419" t="s">
        <v>26</v>
      </c>
      <c r="P419" s="9">
        <v>45630.529618055603</v>
      </c>
    </row>
    <row r="420" spans="1:16" hidden="1" x14ac:dyDescent="0.25">
      <c r="A420" s="7">
        <v>7893609</v>
      </c>
      <c r="B420" s="1">
        <v>45630</v>
      </c>
      <c r="C420" t="s">
        <v>3539</v>
      </c>
      <c r="D420" t="s">
        <v>8394</v>
      </c>
      <c r="E420" t="s">
        <v>3541</v>
      </c>
      <c r="F420" s="2">
        <v>2111008</v>
      </c>
      <c r="G420" t="s">
        <v>3543</v>
      </c>
      <c r="J420" s="6">
        <v>5191645.68</v>
      </c>
      <c r="K420" s="6">
        <v>0</v>
      </c>
      <c r="L420" s="6">
        <v>5191645.68</v>
      </c>
      <c r="M420" s="3">
        <v>0</v>
      </c>
      <c r="N420" t="s">
        <v>3541</v>
      </c>
      <c r="O420" t="s">
        <v>26</v>
      </c>
      <c r="P420" s="9">
        <v>45630.529618055603</v>
      </c>
    </row>
    <row r="421" spans="1:16" hidden="1" x14ac:dyDescent="0.25">
      <c r="A421" s="7">
        <v>7893615</v>
      </c>
      <c r="B421" s="1">
        <v>45630</v>
      </c>
      <c r="C421" t="s">
        <v>3539</v>
      </c>
      <c r="D421" t="s">
        <v>3632</v>
      </c>
      <c r="E421" t="s">
        <v>3541</v>
      </c>
      <c r="F421" s="2">
        <v>1131001</v>
      </c>
      <c r="G421" t="s">
        <v>3542</v>
      </c>
      <c r="J421" s="6">
        <v>0</v>
      </c>
      <c r="K421" s="6">
        <v>13907750</v>
      </c>
      <c r="L421" s="6">
        <v>0</v>
      </c>
      <c r="M421" s="3">
        <v>13907750</v>
      </c>
      <c r="N421" t="s">
        <v>3541</v>
      </c>
      <c r="O421" t="s">
        <v>26</v>
      </c>
      <c r="P421" s="9">
        <v>45630.5366319444</v>
      </c>
    </row>
    <row r="422" spans="1:16" hidden="1" x14ac:dyDescent="0.25">
      <c r="A422" s="7">
        <v>7893615</v>
      </c>
      <c r="B422" s="1">
        <v>45630</v>
      </c>
      <c r="C422" t="s">
        <v>3539</v>
      </c>
      <c r="D422" t="s">
        <v>3632</v>
      </c>
      <c r="E422" t="s">
        <v>3541</v>
      </c>
      <c r="F422" s="2">
        <v>2111008</v>
      </c>
      <c r="G422" t="s">
        <v>3543</v>
      </c>
      <c r="J422" s="6">
        <v>13907750</v>
      </c>
      <c r="K422" s="6">
        <v>0</v>
      </c>
      <c r="L422" s="6">
        <v>13907750</v>
      </c>
      <c r="M422" s="3">
        <v>0</v>
      </c>
      <c r="N422" t="s">
        <v>3541</v>
      </c>
      <c r="O422" t="s">
        <v>26</v>
      </c>
      <c r="P422" s="9">
        <v>45630.5366319444</v>
      </c>
    </row>
    <row r="423" spans="1:16" hidden="1" x14ac:dyDescent="0.25">
      <c r="A423" s="7">
        <v>7893635</v>
      </c>
      <c r="B423" s="1">
        <v>45630</v>
      </c>
      <c r="C423" t="s">
        <v>3539</v>
      </c>
      <c r="D423" t="s">
        <v>3831</v>
      </c>
      <c r="E423" t="s">
        <v>3541</v>
      </c>
      <c r="F423" s="2">
        <v>1131001</v>
      </c>
      <c r="G423" t="s">
        <v>3542</v>
      </c>
      <c r="J423" s="6">
        <v>0</v>
      </c>
      <c r="K423" s="6">
        <v>500000</v>
      </c>
      <c r="L423" s="6">
        <v>0</v>
      </c>
      <c r="M423" s="3">
        <v>500000</v>
      </c>
      <c r="N423" t="s">
        <v>3541</v>
      </c>
      <c r="O423" t="s">
        <v>83</v>
      </c>
      <c r="P423" s="9">
        <v>45630.560266203698</v>
      </c>
    </row>
    <row r="424" spans="1:16" hidden="1" x14ac:dyDescent="0.25">
      <c r="A424" s="7">
        <v>7893635</v>
      </c>
      <c r="B424" s="1">
        <v>45630</v>
      </c>
      <c r="C424" t="s">
        <v>3539</v>
      </c>
      <c r="D424" t="s">
        <v>3831</v>
      </c>
      <c r="E424" t="s">
        <v>3541</v>
      </c>
      <c r="F424" s="2">
        <v>2111008</v>
      </c>
      <c r="G424" t="s">
        <v>3543</v>
      </c>
      <c r="J424" s="6">
        <v>500000</v>
      </c>
      <c r="K424" s="6">
        <v>0</v>
      </c>
      <c r="L424" s="6">
        <v>500000</v>
      </c>
      <c r="M424" s="3">
        <v>0</v>
      </c>
      <c r="N424" t="s">
        <v>3541</v>
      </c>
      <c r="O424" t="s">
        <v>83</v>
      </c>
      <c r="P424" s="9">
        <v>45630.560266203698</v>
      </c>
    </row>
    <row r="425" spans="1:16" hidden="1" x14ac:dyDescent="0.25">
      <c r="A425" s="7">
        <v>7893742</v>
      </c>
      <c r="B425" s="1">
        <v>45630</v>
      </c>
      <c r="C425" t="s">
        <v>3539</v>
      </c>
      <c r="D425" t="s">
        <v>8395</v>
      </c>
      <c r="E425" t="s">
        <v>3541</v>
      </c>
      <c r="F425" s="2">
        <v>1131001</v>
      </c>
      <c r="G425" t="s">
        <v>3542</v>
      </c>
      <c r="J425" s="6">
        <v>0</v>
      </c>
      <c r="K425" s="6">
        <v>817642.04</v>
      </c>
      <c r="L425" s="6">
        <v>0</v>
      </c>
      <c r="M425" s="3">
        <v>817642.04</v>
      </c>
      <c r="N425" t="s">
        <v>3541</v>
      </c>
      <c r="O425" t="s">
        <v>26</v>
      </c>
      <c r="P425" s="9">
        <v>45630.690208333297</v>
      </c>
    </row>
    <row r="426" spans="1:16" hidden="1" x14ac:dyDescent="0.25">
      <c r="A426" s="7">
        <v>7893742</v>
      </c>
      <c r="B426" s="1">
        <v>45630</v>
      </c>
      <c r="C426" t="s">
        <v>3539</v>
      </c>
      <c r="D426" t="s">
        <v>8395</v>
      </c>
      <c r="E426" t="s">
        <v>3541</v>
      </c>
      <c r="F426" s="2">
        <v>2111008</v>
      </c>
      <c r="G426" t="s">
        <v>3543</v>
      </c>
      <c r="J426" s="6">
        <v>817642.04</v>
      </c>
      <c r="K426" s="6">
        <v>0</v>
      </c>
      <c r="L426" s="6">
        <v>817642.04</v>
      </c>
      <c r="M426" s="3">
        <v>0</v>
      </c>
      <c r="N426" t="s">
        <v>3541</v>
      </c>
      <c r="O426" t="s">
        <v>26</v>
      </c>
      <c r="P426" s="9">
        <v>45630.690208333297</v>
      </c>
    </row>
    <row r="427" spans="1:16" hidden="1" x14ac:dyDescent="0.25">
      <c r="A427" s="7">
        <v>7893829</v>
      </c>
      <c r="B427" s="1">
        <v>45631</v>
      </c>
      <c r="C427" t="s">
        <v>3539</v>
      </c>
      <c r="D427" t="s">
        <v>3698</v>
      </c>
      <c r="E427" t="s">
        <v>3541</v>
      </c>
      <c r="F427" s="2">
        <v>1131001</v>
      </c>
      <c r="G427" t="s">
        <v>3542</v>
      </c>
      <c r="J427" s="6">
        <v>0</v>
      </c>
      <c r="K427" s="6">
        <v>731017.6</v>
      </c>
      <c r="L427" s="6">
        <v>0</v>
      </c>
      <c r="M427" s="3">
        <v>731017.6</v>
      </c>
      <c r="N427" t="s">
        <v>3541</v>
      </c>
      <c r="O427" t="s">
        <v>26</v>
      </c>
      <c r="P427" s="9">
        <v>45631.404259259303</v>
      </c>
    </row>
    <row r="428" spans="1:16" hidden="1" x14ac:dyDescent="0.25">
      <c r="A428" s="7">
        <v>7893829</v>
      </c>
      <c r="B428" s="1">
        <v>45631</v>
      </c>
      <c r="C428" t="s">
        <v>3539</v>
      </c>
      <c r="D428" t="s">
        <v>3698</v>
      </c>
      <c r="E428" t="s">
        <v>3541</v>
      </c>
      <c r="F428" s="2">
        <v>1132103</v>
      </c>
      <c r="G428" t="s">
        <v>3551</v>
      </c>
      <c r="J428" s="6">
        <v>99765.38</v>
      </c>
      <c r="K428" s="6">
        <v>0</v>
      </c>
      <c r="L428" s="6">
        <v>99765.38</v>
      </c>
      <c r="M428" s="3">
        <v>0</v>
      </c>
      <c r="N428" t="s">
        <v>3541</v>
      </c>
      <c r="O428" t="s">
        <v>26</v>
      </c>
      <c r="P428" s="9">
        <v>45631.404259259303</v>
      </c>
    </row>
    <row r="429" spans="1:16" hidden="1" x14ac:dyDescent="0.25">
      <c r="A429" s="7">
        <v>7893829</v>
      </c>
      <c r="B429" s="1">
        <v>45631</v>
      </c>
      <c r="C429" t="s">
        <v>3539</v>
      </c>
      <c r="D429" t="s">
        <v>3698</v>
      </c>
      <c r="E429" t="s">
        <v>3541</v>
      </c>
      <c r="F429" s="2">
        <v>1132107</v>
      </c>
      <c r="G429" t="s">
        <v>3589</v>
      </c>
      <c r="J429" s="6">
        <v>366633.2</v>
      </c>
      <c r="K429" s="6">
        <v>0</v>
      </c>
      <c r="L429" s="6">
        <v>366633.2</v>
      </c>
      <c r="M429" s="3">
        <v>0</v>
      </c>
      <c r="N429" t="s">
        <v>3541</v>
      </c>
      <c r="O429" t="s">
        <v>26</v>
      </c>
      <c r="P429" s="9">
        <v>45631.404259259303</v>
      </c>
    </row>
    <row r="430" spans="1:16" hidden="1" x14ac:dyDescent="0.25">
      <c r="A430" s="7">
        <v>7893829</v>
      </c>
      <c r="B430" s="1">
        <v>45631</v>
      </c>
      <c r="C430" t="s">
        <v>3539</v>
      </c>
      <c r="D430" t="s">
        <v>3698</v>
      </c>
      <c r="E430" t="s">
        <v>3541</v>
      </c>
      <c r="F430" s="2">
        <v>1132107</v>
      </c>
      <c r="G430" t="s">
        <v>3589</v>
      </c>
      <c r="J430" s="6">
        <v>175236.34</v>
      </c>
      <c r="K430" s="6">
        <v>0</v>
      </c>
      <c r="L430" s="6">
        <v>175236.34</v>
      </c>
      <c r="M430" s="3">
        <v>0</v>
      </c>
      <c r="N430" t="s">
        <v>3541</v>
      </c>
      <c r="O430" t="s">
        <v>26</v>
      </c>
      <c r="P430" s="9">
        <v>45631.404259259303</v>
      </c>
    </row>
    <row r="431" spans="1:16" hidden="1" x14ac:dyDescent="0.25">
      <c r="A431" s="7">
        <v>7893829</v>
      </c>
      <c r="B431" s="1">
        <v>45631</v>
      </c>
      <c r="C431" t="s">
        <v>3539</v>
      </c>
      <c r="D431" t="s">
        <v>3698</v>
      </c>
      <c r="E431" t="s">
        <v>3541</v>
      </c>
      <c r="F431" s="2">
        <v>1132110</v>
      </c>
      <c r="G431" t="s">
        <v>3565</v>
      </c>
      <c r="J431" s="6">
        <v>34917.449999999997</v>
      </c>
      <c r="K431" s="6">
        <v>0</v>
      </c>
      <c r="L431" s="6">
        <v>34917.449999999997</v>
      </c>
      <c r="M431" s="3">
        <v>0</v>
      </c>
      <c r="N431" t="s">
        <v>3541</v>
      </c>
      <c r="O431" t="s">
        <v>26</v>
      </c>
      <c r="P431" s="9">
        <v>45631.404259259303</v>
      </c>
    </row>
    <row r="432" spans="1:16" hidden="1" x14ac:dyDescent="0.25">
      <c r="A432" s="7">
        <v>7893829</v>
      </c>
      <c r="B432" s="1">
        <v>45631</v>
      </c>
      <c r="C432" t="s">
        <v>3539</v>
      </c>
      <c r="D432" t="s">
        <v>3698</v>
      </c>
      <c r="E432" t="s">
        <v>3541</v>
      </c>
      <c r="F432" s="2">
        <v>1132110</v>
      </c>
      <c r="G432" t="s">
        <v>3565</v>
      </c>
      <c r="J432" s="6">
        <v>16689.18</v>
      </c>
      <c r="K432" s="6">
        <v>0</v>
      </c>
      <c r="L432" s="6">
        <v>16689.18</v>
      </c>
      <c r="M432" s="3">
        <v>0</v>
      </c>
      <c r="N432" t="s">
        <v>3541</v>
      </c>
      <c r="O432" t="s">
        <v>26</v>
      </c>
      <c r="P432" s="9">
        <v>45631.404259259303</v>
      </c>
    </row>
    <row r="433" spans="1:16" hidden="1" x14ac:dyDescent="0.25">
      <c r="A433" s="7">
        <v>7893829</v>
      </c>
      <c r="B433" s="1">
        <v>45631</v>
      </c>
      <c r="C433" t="s">
        <v>3539</v>
      </c>
      <c r="D433" t="s">
        <v>3698</v>
      </c>
      <c r="E433" t="s">
        <v>3541</v>
      </c>
      <c r="F433" s="2">
        <v>1132270</v>
      </c>
      <c r="G433" t="s">
        <v>3678</v>
      </c>
      <c r="J433" s="6">
        <v>37776.050000000003</v>
      </c>
      <c r="K433" s="6">
        <v>0</v>
      </c>
      <c r="L433" s="6">
        <v>37776.050000000003</v>
      </c>
      <c r="M433" s="3">
        <v>0</v>
      </c>
      <c r="N433" t="s">
        <v>3541</v>
      </c>
      <c r="O433" t="s">
        <v>26</v>
      </c>
      <c r="P433" s="9">
        <v>45631.404259259303</v>
      </c>
    </row>
    <row r="434" spans="1:16" hidden="1" x14ac:dyDescent="0.25">
      <c r="A434" s="7">
        <v>7893842</v>
      </c>
      <c r="B434" s="1">
        <v>45631</v>
      </c>
      <c r="C434" t="s">
        <v>3539</v>
      </c>
      <c r="D434" t="s">
        <v>3798</v>
      </c>
      <c r="E434" t="s">
        <v>3541</v>
      </c>
      <c r="F434" s="2">
        <v>1131001</v>
      </c>
      <c r="G434" t="s">
        <v>3542</v>
      </c>
      <c r="J434" s="6">
        <v>0</v>
      </c>
      <c r="K434" s="6">
        <v>106712.82</v>
      </c>
      <c r="L434" s="6">
        <v>0</v>
      </c>
      <c r="M434" s="3">
        <v>106712.82</v>
      </c>
      <c r="N434" t="s">
        <v>3541</v>
      </c>
      <c r="O434" t="s">
        <v>26</v>
      </c>
      <c r="P434" s="9">
        <v>45631.413946759298</v>
      </c>
    </row>
    <row r="435" spans="1:16" hidden="1" x14ac:dyDescent="0.25">
      <c r="A435" s="7">
        <v>7893842</v>
      </c>
      <c r="B435" s="1">
        <v>45631</v>
      </c>
      <c r="C435" t="s">
        <v>3539</v>
      </c>
      <c r="D435" t="s">
        <v>3798</v>
      </c>
      <c r="E435" t="s">
        <v>3541</v>
      </c>
      <c r="F435" s="2">
        <v>1132103</v>
      </c>
      <c r="G435" t="s">
        <v>3551</v>
      </c>
      <c r="J435" s="6">
        <v>77885.05</v>
      </c>
      <c r="K435" s="6">
        <v>0</v>
      </c>
      <c r="L435" s="6">
        <v>77885.05</v>
      </c>
      <c r="M435" s="3">
        <v>0</v>
      </c>
      <c r="N435" t="s">
        <v>3541</v>
      </c>
      <c r="O435" t="s">
        <v>26</v>
      </c>
      <c r="P435" s="9">
        <v>45631.413946759298</v>
      </c>
    </row>
    <row r="436" spans="1:16" hidden="1" x14ac:dyDescent="0.25">
      <c r="A436" s="7">
        <v>7893842</v>
      </c>
      <c r="B436" s="1">
        <v>45631</v>
      </c>
      <c r="C436" t="s">
        <v>3539</v>
      </c>
      <c r="D436" t="s">
        <v>3798</v>
      </c>
      <c r="E436" t="s">
        <v>3541</v>
      </c>
      <c r="F436" s="2">
        <v>1132270</v>
      </c>
      <c r="G436" t="s">
        <v>3678</v>
      </c>
      <c r="J436" s="6">
        <v>28827.77</v>
      </c>
      <c r="K436" s="6">
        <v>0</v>
      </c>
      <c r="L436" s="6">
        <v>28827.77</v>
      </c>
      <c r="M436" s="3">
        <v>0</v>
      </c>
      <c r="N436" t="s">
        <v>3541</v>
      </c>
      <c r="O436" t="s">
        <v>26</v>
      </c>
      <c r="P436" s="9">
        <v>45631.413946759298</v>
      </c>
    </row>
    <row r="437" spans="1:16" hidden="1" x14ac:dyDescent="0.25">
      <c r="A437" s="7">
        <v>7893864</v>
      </c>
      <c r="B437" s="1">
        <v>45631</v>
      </c>
      <c r="C437" t="s">
        <v>3539</v>
      </c>
      <c r="D437" t="s">
        <v>8396</v>
      </c>
      <c r="E437" t="s">
        <v>3541</v>
      </c>
      <c r="F437" s="2">
        <v>1131001</v>
      </c>
      <c r="G437" t="s">
        <v>3542</v>
      </c>
      <c r="J437" s="6">
        <v>0</v>
      </c>
      <c r="K437" s="6">
        <v>2321211.4900000002</v>
      </c>
      <c r="L437" s="6">
        <v>0</v>
      </c>
      <c r="M437" s="3">
        <v>2321211.4900000002</v>
      </c>
      <c r="N437" t="s">
        <v>3541</v>
      </c>
      <c r="O437" t="s">
        <v>83</v>
      </c>
      <c r="P437" s="9">
        <v>45631.440312500003</v>
      </c>
    </row>
    <row r="438" spans="1:16" hidden="1" x14ac:dyDescent="0.25">
      <c r="A438" s="7">
        <v>7893864</v>
      </c>
      <c r="B438" s="1">
        <v>45631</v>
      </c>
      <c r="C438" t="s">
        <v>3539</v>
      </c>
      <c r="D438" t="s">
        <v>8396</v>
      </c>
      <c r="E438" t="s">
        <v>3541</v>
      </c>
      <c r="F438" s="2">
        <v>2111008</v>
      </c>
      <c r="G438" t="s">
        <v>3543</v>
      </c>
      <c r="J438" s="6">
        <v>2321211.4900000002</v>
      </c>
      <c r="K438" s="6">
        <v>0</v>
      </c>
      <c r="L438" s="6">
        <v>2321211.4900000002</v>
      </c>
      <c r="M438" s="3">
        <v>0</v>
      </c>
      <c r="N438" t="s">
        <v>3541</v>
      </c>
      <c r="O438" t="s">
        <v>83</v>
      </c>
      <c r="P438" s="9">
        <v>45631.440312500003</v>
      </c>
    </row>
    <row r="439" spans="1:16" hidden="1" x14ac:dyDescent="0.25">
      <c r="A439" s="7">
        <v>7893865</v>
      </c>
      <c r="B439" s="1">
        <v>45631</v>
      </c>
      <c r="C439" t="s">
        <v>3539</v>
      </c>
      <c r="D439" t="s">
        <v>3763</v>
      </c>
      <c r="E439" t="s">
        <v>3541</v>
      </c>
      <c r="F439" s="2">
        <v>1131001</v>
      </c>
      <c r="G439" t="s">
        <v>3542</v>
      </c>
      <c r="J439" s="6">
        <v>0</v>
      </c>
      <c r="K439" s="6">
        <v>2749635.25</v>
      </c>
      <c r="L439" s="6">
        <v>0</v>
      </c>
      <c r="M439" s="3">
        <v>2749635.25</v>
      </c>
      <c r="N439" t="s">
        <v>3541</v>
      </c>
      <c r="O439" t="s">
        <v>83</v>
      </c>
      <c r="P439" s="9">
        <v>45631.444178240701</v>
      </c>
    </row>
    <row r="440" spans="1:16" hidden="1" x14ac:dyDescent="0.25">
      <c r="A440" s="7">
        <v>7893865</v>
      </c>
      <c r="B440" s="1">
        <v>45631</v>
      </c>
      <c r="C440" t="s">
        <v>3539</v>
      </c>
      <c r="D440" t="s">
        <v>3763</v>
      </c>
      <c r="E440" t="s">
        <v>3541</v>
      </c>
      <c r="F440" s="2">
        <v>2111008</v>
      </c>
      <c r="G440" t="s">
        <v>3543</v>
      </c>
      <c r="J440" s="6">
        <v>1985962.88</v>
      </c>
      <c r="K440" s="6">
        <v>0</v>
      </c>
      <c r="L440" s="6">
        <v>1985962.88</v>
      </c>
      <c r="M440" s="3">
        <v>0</v>
      </c>
      <c r="N440" t="s">
        <v>3541</v>
      </c>
      <c r="O440" t="s">
        <v>83</v>
      </c>
      <c r="P440" s="9">
        <v>45631.444178240701</v>
      </c>
    </row>
    <row r="441" spans="1:16" hidden="1" x14ac:dyDescent="0.25">
      <c r="A441" s="7">
        <v>7893865</v>
      </c>
      <c r="B441" s="1">
        <v>45631</v>
      </c>
      <c r="C441" t="s">
        <v>3539</v>
      </c>
      <c r="D441" t="s">
        <v>3763</v>
      </c>
      <c r="E441" t="s">
        <v>3541</v>
      </c>
      <c r="F441" s="2">
        <v>2111008</v>
      </c>
      <c r="G441" t="s">
        <v>3543</v>
      </c>
      <c r="J441" s="6">
        <v>763672.37</v>
      </c>
      <c r="K441" s="6">
        <v>0</v>
      </c>
      <c r="L441" s="6">
        <v>763672.37</v>
      </c>
      <c r="M441" s="3">
        <v>0</v>
      </c>
      <c r="N441" t="s">
        <v>3541</v>
      </c>
      <c r="O441" t="s">
        <v>83</v>
      </c>
      <c r="P441" s="9">
        <v>45631.444178240701</v>
      </c>
    </row>
    <row r="442" spans="1:16" hidden="1" x14ac:dyDescent="0.25">
      <c r="A442" s="7">
        <v>7893869</v>
      </c>
      <c r="B442" s="1">
        <v>45631</v>
      </c>
      <c r="C442" t="s">
        <v>3539</v>
      </c>
      <c r="D442" t="s">
        <v>8397</v>
      </c>
      <c r="E442" t="s">
        <v>3541</v>
      </c>
      <c r="F442" s="2">
        <v>1131001</v>
      </c>
      <c r="G442" t="s">
        <v>3542</v>
      </c>
      <c r="J442" s="6">
        <v>0</v>
      </c>
      <c r="K442" s="6">
        <v>749409.88</v>
      </c>
      <c r="L442" s="6">
        <v>0</v>
      </c>
      <c r="M442" s="3">
        <v>749409.88</v>
      </c>
      <c r="N442" t="s">
        <v>3541</v>
      </c>
      <c r="O442" t="s">
        <v>83</v>
      </c>
      <c r="P442" s="9">
        <v>45631.447870370401</v>
      </c>
    </row>
    <row r="443" spans="1:16" hidden="1" x14ac:dyDescent="0.25">
      <c r="A443" s="7">
        <v>7893869</v>
      </c>
      <c r="B443" s="1">
        <v>45631</v>
      </c>
      <c r="C443" t="s">
        <v>3539</v>
      </c>
      <c r="D443" t="s">
        <v>8397</v>
      </c>
      <c r="E443" t="s">
        <v>3541</v>
      </c>
      <c r="F443" s="2">
        <v>2111008</v>
      </c>
      <c r="G443" t="s">
        <v>3543</v>
      </c>
      <c r="J443" s="6">
        <v>749410</v>
      </c>
      <c r="K443" s="6">
        <v>0</v>
      </c>
      <c r="L443" s="6">
        <v>749410</v>
      </c>
      <c r="M443" s="3">
        <v>0</v>
      </c>
      <c r="N443" t="s">
        <v>3541</v>
      </c>
      <c r="O443" t="s">
        <v>83</v>
      </c>
      <c r="P443" s="9">
        <v>45631.447870370401</v>
      </c>
    </row>
    <row r="444" spans="1:16" hidden="1" x14ac:dyDescent="0.25">
      <c r="A444" s="7">
        <v>7893869</v>
      </c>
      <c r="B444" s="1">
        <v>45631</v>
      </c>
      <c r="C444" t="s">
        <v>3539</v>
      </c>
      <c r="D444" t="s">
        <v>8397</v>
      </c>
      <c r="E444" t="s">
        <v>3541</v>
      </c>
      <c r="F444" s="2">
        <v>6130002</v>
      </c>
      <c r="G444" t="s">
        <v>3544</v>
      </c>
      <c r="H444" t="s">
        <v>3545</v>
      </c>
      <c r="I444" t="s">
        <v>3546</v>
      </c>
      <c r="J444" s="6">
        <v>0</v>
      </c>
      <c r="K444" s="6">
        <v>0.12</v>
      </c>
      <c r="L444" s="6">
        <v>0</v>
      </c>
      <c r="M444" s="3">
        <v>0.12</v>
      </c>
      <c r="N444" t="s">
        <v>3541</v>
      </c>
      <c r="O444" t="s">
        <v>83</v>
      </c>
      <c r="P444" s="9">
        <v>45631.447870370401</v>
      </c>
    </row>
    <row r="445" spans="1:16" hidden="1" x14ac:dyDescent="0.25">
      <c r="A445" s="7">
        <v>7893885</v>
      </c>
      <c r="B445" s="1">
        <v>45631</v>
      </c>
      <c r="C445" t="s">
        <v>3539</v>
      </c>
      <c r="D445" t="s">
        <v>8398</v>
      </c>
      <c r="E445" t="s">
        <v>3541</v>
      </c>
      <c r="F445" s="2">
        <v>1131001</v>
      </c>
      <c r="G445" t="s">
        <v>3542</v>
      </c>
      <c r="J445" s="6">
        <v>0</v>
      </c>
      <c r="K445" s="6">
        <v>103403.5</v>
      </c>
      <c r="L445" s="6">
        <v>0</v>
      </c>
      <c r="M445" s="3">
        <v>103403.5</v>
      </c>
      <c r="N445" t="s">
        <v>3541</v>
      </c>
      <c r="O445" t="s">
        <v>83</v>
      </c>
      <c r="P445" s="9">
        <v>45631.461064814801</v>
      </c>
    </row>
    <row r="446" spans="1:16" hidden="1" x14ac:dyDescent="0.25">
      <c r="A446" s="7">
        <v>7893885</v>
      </c>
      <c r="B446" s="1">
        <v>45631</v>
      </c>
      <c r="C446" t="s">
        <v>3539</v>
      </c>
      <c r="D446" t="s">
        <v>8398</v>
      </c>
      <c r="E446" t="s">
        <v>3541</v>
      </c>
      <c r="F446" s="2">
        <v>2111008</v>
      </c>
      <c r="G446" t="s">
        <v>3543</v>
      </c>
      <c r="J446" s="6">
        <v>103405</v>
      </c>
      <c r="K446" s="6">
        <v>0</v>
      </c>
      <c r="L446" s="6">
        <v>103405</v>
      </c>
      <c r="M446" s="3">
        <v>0</v>
      </c>
      <c r="N446" t="s">
        <v>3541</v>
      </c>
      <c r="O446" t="s">
        <v>83</v>
      </c>
      <c r="P446" s="9">
        <v>45631.461064814801</v>
      </c>
    </row>
    <row r="447" spans="1:16" hidden="1" x14ac:dyDescent="0.25">
      <c r="A447" s="7">
        <v>7893885</v>
      </c>
      <c r="B447" s="1">
        <v>45631</v>
      </c>
      <c r="C447" t="s">
        <v>3539</v>
      </c>
      <c r="D447" t="s">
        <v>8398</v>
      </c>
      <c r="E447" t="s">
        <v>3541</v>
      </c>
      <c r="F447" s="2">
        <v>6130002</v>
      </c>
      <c r="G447" t="s">
        <v>3544</v>
      </c>
      <c r="H447" t="s">
        <v>3545</v>
      </c>
      <c r="I447" t="s">
        <v>3546</v>
      </c>
      <c r="J447" s="6">
        <v>0</v>
      </c>
      <c r="K447" s="6">
        <v>1.5</v>
      </c>
      <c r="L447" s="6">
        <v>0</v>
      </c>
      <c r="M447" s="3">
        <v>1.5</v>
      </c>
      <c r="N447" t="s">
        <v>3541</v>
      </c>
      <c r="O447" t="s">
        <v>83</v>
      </c>
      <c r="P447" s="9">
        <v>45631.461064814801</v>
      </c>
    </row>
    <row r="448" spans="1:16" hidden="1" x14ac:dyDescent="0.25">
      <c r="A448" s="7">
        <v>7893891</v>
      </c>
      <c r="B448" s="1">
        <v>45631</v>
      </c>
      <c r="C448" t="s">
        <v>3539</v>
      </c>
      <c r="D448" t="s">
        <v>8373</v>
      </c>
      <c r="E448" t="s">
        <v>3541</v>
      </c>
      <c r="F448" s="2">
        <v>1131001</v>
      </c>
      <c r="G448" t="s">
        <v>3542</v>
      </c>
      <c r="J448" s="6">
        <v>2398245.09</v>
      </c>
      <c r="K448" s="6">
        <v>0</v>
      </c>
      <c r="L448" s="6">
        <v>2398245.09</v>
      </c>
      <c r="M448" s="3">
        <v>0</v>
      </c>
      <c r="N448" t="s">
        <v>3541</v>
      </c>
      <c r="O448" t="s">
        <v>368</v>
      </c>
      <c r="P448" s="9">
        <v>45631.4748958333</v>
      </c>
    </row>
    <row r="449" spans="1:16" hidden="1" x14ac:dyDescent="0.25">
      <c r="A449" s="7">
        <v>7893891</v>
      </c>
      <c r="B449" s="1">
        <v>45631</v>
      </c>
      <c r="C449" t="s">
        <v>3539</v>
      </c>
      <c r="D449" t="s">
        <v>8373</v>
      </c>
      <c r="E449" t="s">
        <v>3541</v>
      </c>
      <c r="F449" s="2">
        <v>1220001</v>
      </c>
      <c r="G449" t="s">
        <v>3556</v>
      </c>
      <c r="J449" s="6">
        <v>0</v>
      </c>
      <c r="K449" s="6">
        <v>2398245.09</v>
      </c>
      <c r="L449" s="6">
        <v>0</v>
      </c>
      <c r="M449" s="3">
        <v>2398245.09</v>
      </c>
      <c r="N449" t="s">
        <v>3541</v>
      </c>
      <c r="O449" t="s">
        <v>368</v>
      </c>
      <c r="P449" s="9">
        <v>45631.4748958333</v>
      </c>
    </row>
    <row r="450" spans="1:16" hidden="1" x14ac:dyDescent="0.25">
      <c r="A450" s="7">
        <v>7893892</v>
      </c>
      <c r="B450" s="1">
        <v>45631</v>
      </c>
      <c r="C450" t="s">
        <v>3539</v>
      </c>
      <c r="D450" t="s">
        <v>3725</v>
      </c>
      <c r="E450" t="s">
        <v>3541</v>
      </c>
      <c r="F450" s="2">
        <v>1131001</v>
      </c>
      <c r="G450" t="s">
        <v>3542</v>
      </c>
      <c r="J450" s="6">
        <v>0</v>
      </c>
      <c r="K450" s="6">
        <v>2398245.09</v>
      </c>
      <c r="L450" s="6">
        <v>0</v>
      </c>
      <c r="M450" s="3">
        <v>2398245.09</v>
      </c>
      <c r="N450" t="s">
        <v>3541</v>
      </c>
      <c r="O450" t="s">
        <v>368</v>
      </c>
      <c r="P450" s="9">
        <v>45631.475671296299</v>
      </c>
    </row>
    <row r="451" spans="1:16" hidden="1" x14ac:dyDescent="0.25">
      <c r="A451" s="7">
        <v>7893892</v>
      </c>
      <c r="B451" s="1">
        <v>45631</v>
      </c>
      <c r="C451" t="s">
        <v>3539</v>
      </c>
      <c r="D451" t="s">
        <v>3725</v>
      </c>
      <c r="E451" t="s">
        <v>3541</v>
      </c>
      <c r="F451" s="2">
        <v>1220001</v>
      </c>
      <c r="G451" t="s">
        <v>3556</v>
      </c>
      <c r="J451" s="6">
        <v>2398245.09</v>
      </c>
      <c r="K451" s="6">
        <v>0</v>
      </c>
      <c r="L451" s="6">
        <v>2398245.09</v>
      </c>
      <c r="M451" s="3">
        <v>0</v>
      </c>
      <c r="N451" t="s">
        <v>3541</v>
      </c>
      <c r="O451" t="s">
        <v>368</v>
      </c>
      <c r="P451" s="9">
        <v>45631.475671296299</v>
      </c>
    </row>
    <row r="452" spans="1:16" hidden="1" x14ac:dyDescent="0.25">
      <c r="A452" s="7">
        <v>7893895</v>
      </c>
      <c r="B452" s="1">
        <v>45631</v>
      </c>
      <c r="C452" t="s">
        <v>3539</v>
      </c>
      <c r="D452" t="s">
        <v>8399</v>
      </c>
      <c r="E452" t="s">
        <v>3541</v>
      </c>
      <c r="F452" s="2">
        <v>1115011</v>
      </c>
      <c r="G452" t="s">
        <v>3628</v>
      </c>
      <c r="J452" s="6">
        <v>200000</v>
      </c>
      <c r="K452" s="6">
        <v>0</v>
      </c>
      <c r="L452" s="6">
        <v>200000</v>
      </c>
      <c r="M452" s="3">
        <v>0</v>
      </c>
      <c r="N452" t="s">
        <v>3541</v>
      </c>
      <c r="O452" t="s">
        <v>26</v>
      </c>
      <c r="P452" s="9">
        <v>45631.477800925903</v>
      </c>
    </row>
    <row r="453" spans="1:16" hidden="1" x14ac:dyDescent="0.25">
      <c r="A453" s="7">
        <v>7893895</v>
      </c>
      <c r="B453" s="1">
        <v>45631</v>
      </c>
      <c r="C453" t="s">
        <v>3539</v>
      </c>
      <c r="D453" t="s">
        <v>8399</v>
      </c>
      <c r="E453" t="s">
        <v>3541</v>
      </c>
      <c r="F453" s="2">
        <v>1115011</v>
      </c>
      <c r="G453" t="s">
        <v>3628</v>
      </c>
      <c r="J453" s="6">
        <v>500000</v>
      </c>
      <c r="K453" s="6">
        <v>0</v>
      </c>
      <c r="L453" s="6">
        <v>500000</v>
      </c>
      <c r="M453" s="3">
        <v>0</v>
      </c>
      <c r="N453" t="s">
        <v>3541</v>
      </c>
      <c r="O453" t="s">
        <v>26</v>
      </c>
      <c r="P453" s="9">
        <v>45631.477800925903</v>
      </c>
    </row>
    <row r="454" spans="1:16" hidden="1" x14ac:dyDescent="0.25">
      <c r="A454" s="7">
        <v>7893895</v>
      </c>
      <c r="B454" s="1">
        <v>45631</v>
      </c>
      <c r="C454" t="s">
        <v>3539</v>
      </c>
      <c r="D454" t="s">
        <v>8399</v>
      </c>
      <c r="E454" t="s">
        <v>3541</v>
      </c>
      <c r="F454" s="2">
        <v>1115011</v>
      </c>
      <c r="G454" t="s">
        <v>3628</v>
      </c>
      <c r="J454" s="6">
        <v>206537</v>
      </c>
      <c r="K454" s="6">
        <v>0</v>
      </c>
      <c r="L454" s="6">
        <v>206537</v>
      </c>
      <c r="M454" s="3">
        <v>0</v>
      </c>
      <c r="N454" t="s">
        <v>3541</v>
      </c>
      <c r="O454" t="s">
        <v>26</v>
      </c>
      <c r="P454" s="9">
        <v>45631.477800925903</v>
      </c>
    </row>
    <row r="455" spans="1:16" hidden="1" x14ac:dyDescent="0.25">
      <c r="A455" s="7">
        <v>7893895</v>
      </c>
      <c r="B455" s="1">
        <v>45631</v>
      </c>
      <c r="C455" t="s">
        <v>3539</v>
      </c>
      <c r="D455" t="s">
        <v>8399</v>
      </c>
      <c r="E455" t="s">
        <v>3541</v>
      </c>
      <c r="F455" s="2">
        <v>1115011</v>
      </c>
      <c r="G455" t="s">
        <v>3628</v>
      </c>
      <c r="J455" s="6">
        <v>253000</v>
      </c>
      <c r="K455" s="6">
        <v>0</v>
      </c>
      <c r="L455" s="6">
        <v>253000</v>
      </c>
      <c r="M455" s="3">
        <v>0</v>
      </c>
      <c r="N455" t="s">
        <v>3541</v>
      </c>
      <c r="O455" t="s">
        <v>26</v>
      </c>
      <c r="P455" s="9">
        <v>45631.477800925903</v>
      </c>
    </row>
    <row r="456" spans="1:16" hidden="1" x14ac:dyDescent="0.25">
      <c r="A456" s="7">
        <v>7893895</v>
      </c>
      <c r="B456" s="1">
        <v>45631</v>
      </c>
      <c r="C456" t="s">
        <v>3539</v>
      </c>
      <c r="D456" t="s">
        <v>8399</v>
      </c>
      <c r="E456" t="s">
        <v>3541</v>
      </c>
      <c r="F456" s="2">
        <v>1115011</v>
      </c>
      <c r="G456" t="s">
        <v>3628</v>
      </c>
      <c r="J456" s="6">
        <v>400000</v>
      </c>
      <c r="K456" s="6">
        <v>0</v>
      </c>
      <c r="L456" s="6">
        <v>400000</v>
      </c>
      <c r="M456" s="3">
        <v>0</v>
      </c>
      <c r="N456" t="s">
        <v>3541</v>
      </c>
      <c r="O456" t="s">
        <v>26</v>
      </c>
      <c r="P456" s="9">
        <v>45631.477800925903</v>
      </c>
    </row>
    <row r="457" spans="1:16" hidden="1" x14ac:dyDescent="0.25">
      <c r="A457" s="7">
        <v>7893895</v>
      </c>
      <c r="B457" s="1">
        <v>45631</v>
      </c>
      <c r="C457" t="s">
        <v>3539</v>
      </c>
      <c r="D457" t="s">
        <v>8399</v>
      </c>
      <c r="E457" t="s">
        <v>3541</v>
      </c>
      <c r="F457" s="2">
        <v>1131001</v>
      </c>
      <c r="G457" t="s">
        <v>3542</v>
      </c>
      <c r="J457" s="6">
        <v>0</v>
      </c>
      <c r="K457" s="6">
        <v>1559537</v>
      </c>
      <c r="L457" s="6">
        <v>0</v>
      </c>
      <c r="M457" s="3">
        <v>1559537</v>
      </c>
      <c r="N457" t="s">
        <v>3541</v>
      </c>
      <c r="O457" t="s">
        <v>26</v>
      </c>
      <c r="P457" s="9">
        <v>45631.477800925903</v>
      </c>
    </row>
    <row r="458" spans="1:16" hidden="1" x14ac:dyDescent="0.25">
      <c r="A458" s="7">
        <v>7893903</v>
      </c>
      <c r="B458" s="1">
        <v>45631</v>
      </c>
      <c r="C458" t="s">
        <v>3539</v>
      </c>
      <c r="D458" t="s">
        <v>3725</v>
      </c>
      <c r="E458" t="s">
        <v>3541</v>
      </c>
      <c r="F458" s="2">
        <v>1131001</v>
      </c>
      <c r="G458" t="s">
        <v>3542</v>
      </c>
      <c r="J458" s="6">
        <v>0</v>
      </c>
      <c r="K458" s="6">
        <v>0.05</v>
      </c>
      <c r="L458" s="6">
        <v>0</v>
      </c>
      <c r="M458" s="3">
        <v>0.05</v>
      </c>
      <c r="N458" t="s">
        <v>3541</v>
      </c>
      <c r="O458" t="s">
        <v>83</v>
      </c>
      <c r="P458" s="9">
        <v>45631.481087963002</v>
      </c>
    </row>
    <row r="459" spans="1:16" hidden="1" x14ac:dyDescent="0.25">
      <c r="A459" s="7">
        <v>7893903</v>
      </c>
      <c r="B459" s="1">
        <v>45631</v>
      </c>
      <c r="C459" t="s">
        <v>3539</v>
      </c>
      <c r="D459" t="s">
        <v>3725</v>
      </c>
      <c r="E459" t="s">
        <v>3541</v>
      </c>
      <c r="F459" s="2">
        <v>6130002</v>
      </c>
      <c r="G459" t="s">
        <v>3544</v>
      </c>
      <c r="H459" t="s">
        <v>3545</v>
      </c>
      <c r="I459" t="s">
        <v>3546</v>
      </c>
      <c r="J459" s="6">
        <v>0.05</v>
      </c>
      <c r="K459" s="6">
        <v>0</v>
      </c>
      <c r="L459" s="6">
        <v>0.05</v>
      </c>
      <c r="M459" s="3">
        <v>0</v>
      </c>
      <c r="N459" t="s">
        <v>3541</v>
      </c>
      <c r="O459" t="s">
        <v>83</v>
      </c>
      <c r="P459" s="9">
        <v>45631.481087963002</v>
      </c>
    </row>
    <row r="460" spans="1:16" hidden="1" x14ac:dyDescent="0.25">
      <c r="A460" s="7">
        <v>7893906</v>
      </c>
      <c r="B460" s="1">
        <v>45631</v>
      </c>
      <c r="C460" t="s">
        <v>3539</v>
      </c>
      <c r="D460" t="s">
        <v>3682</v>
      </c>
      <c r="E460" t="s">
        <v>3541</v>
      </c>
      <c r="F460" s="2">
        <v>1115011</v>
      </c>
      <c r="G460" t="s">
        <v>3628</v>
      </c>
      <c r="J460" s="6">
        <v>4383368.8</v>
      </c>
      <c r="K460" s="6">
        <v>0</v>
      </c>
      <c r="L460" s="6">
        <v>4383368.8</v>
      </c>
      <c r="M460" s="3">
        <v>0</v>
      </c>
      <c r="N460" t="s">
        <v>3541</v>
      </c>
      <c r="O460" t="s">
        <v>26</v>
      </c>
      <c r="P460" s="9">
        <v>45631.4823032407</v>
      </c>
    </row>
    <row r="461" spans="1:16" hidden="1" x14ac:dyDescent="0.25">
      <c r="A461" s="7">
        <v>7893906</v>
      </c>
      <c r="B461" s="1">
        <v>45631</v>
      </c>
      <c r="C461" t="s">
        <v>3539</v>
      </c>
      <c r="D461" t="s">
        <v>3682</v>
      </c>
      <c r="E461" t="s">
        <v>3541</v>
      </c>
      <c r="F461" s="2">
        <v>1115011</v>
      </c>
      <c r="G461" t="s">
        <v>3628</v>
      </c>
      <c r="J461" s="6">
        <v>4383368.8</v>
      </c>
      <c r="K461" s="6">
        <v>0</v>
      </c>
      <c r="L461" s="6">
        <v>4383368.8</v>
      </c>
      <c r="M461" s="3">
        <v>0</v>
      </c>
      <c r="N461" t="s">
        <v>3541</v>
      </c>
      <c r="O461" t="s">
        <v>26</v>
      </c>
      <c r="P461" s="9">
        <v>45631.4823032407</v>
      </c>
    </row>
    <row r="462" spans="1:16" hidden="1" x14ac:dyDescent="0.25">
      <c r="A462" s="7">
        <v>7893906</v>
      </c>
      <c r="B462" s="1">
        <v>45631</v>
      </c>
      <c r="C462" t="s">
        <v>3539</v>
      </c>
      <c r="D462" t="s">
        <v>3682</v>
      </c>
      <c r="E462" t="s">
        <v>3541</v>
      </c>
      <c r="F462" s="2">
        <v>1115011</v>
      </c>
      <c r="G462" t="s">
        <v>3628</v>
      </c>
      <c r="J462" s="6">
        <v>2444502.56</v>
      </c>
      <c r="K462" s="6">
        <v>0</v>
      </c>
      <c r="L462" s="6">
        <v>2444502.56</v>
      </c>
      <c r="M462" s="3">
        <v>0</v>
      </c>
      <c r="N462" t="s">
        <v>3541</v>
      </c>
      <c r="O462" t="s">
        <v>26</v>
      </c>
      <c r="P462" s="9">
        <v>45631.4823032407</v>
      </c>
    </row>
    <row r="463" spans="1:16" hidden="1" x14ac:dyDescent="0.25">
      <c r="A463" s="7">
        <v>7893906</v>
      </c>
      <c r="B463" s="1">
        <v>45631</v>
      </c>
      <c r="C463" t="s">
        <v>3539</v>
      </c>
      <c r="D463" t="s">
        <v>3682</v>
      </c>
      <c r="E463" t="s">
        <v>3541</v>
      </c>
      <c r="F463" s="2">
        <v>1115011</v>
      </c>
      <c r="G463" t="s">
        <v>3628</v>
      </c>
      <c r="J463" s="6">
        <v>4383368.8</v>
      </c>
      <c r="K463" s="6">
        <v>0</v>
      </c>
      <c r="L463" s="6">
        <v>4383368.8</v>
      </c>
      <c r="M463" s="3">
        <v>0</v>
      </c>
      <c r="N463" t="s">
        <v>3541</v>
      </c>
      <c r="O463" t="s">
        <v>26</v>
      </c>
      <c r="P463" s="9">
        <v>45631.4823032407</v>
      </c>
    </row>
    <row r="464" spans="1:16" hidden="1" x14ac:dyDescent="0.25">
      <c r="A464" s="7">
        <v>7893906</v>
      </c>
      <c r="B464" s="1">
        <v>45631</v>
      </c>
      <c r="C464" t="s">
        <v>3539</v>
      </c>
      <c r="D464" t="s">
        <v>3682</v>
      </c>
      <c r="E464" t="s">
        <v>3541</v>
      </c>
      <c r="F464" s="2">
        <v>1115011</v>
      </c>
      <c r="G464" t="s">
        <v>3628</v>
      </c>
      <c r="J464" s="6">
        <v>2444502.5499999998</v>
      </c>
      <c r="K464" s="6">
        <v>0</v>
      </c>
      <c r="L464" s="6">
        <v>2444502.5499999998</v>
      </c>
      <c r="M464" s="3">
        <v>0</v>
      </c>
      <c r="N464" t="s">
        <v>3541</v>
      </c>
      <c r="O464" t="s">
        <v>26</v>
      </c>
      <c r="P464" s="9">
        <v>45631.4823032407</v>
      </c>
    </row>
    <row r="465" spans="1:16" hidden="1" x14ac:dyDescent="0.25">
      <c r="A465" s="7">
        <v>7893906</v>
      </c>
      <c r="B465" s="1">
        <v>45631</v>
      </c>
      <c r="C465" t="s">
        <v>3539</v>
      </c>
      <c r="D465" t="s">
        <v>3682</v>
      </c>
      <c r="E465" t="s">
        <v>3541</v>
      </c>
      <c r="F465" s="2">
        <v>1115011</v>
      </c>
      <c r="G465" t="s">
        <v>3628</v>
      </c>
      <c r="J465" s="6">
        <v>2444502.56</v>
      </c>
      <c r="K465" s="6">
        <v>0</v>
      </c>
      <c r="L465" s="6">
        <v>2444502.56</v>
      </c>
      <c r="M465" s="3">
        <v>0</v>
      </c>
      <c r="N465" t="s">
        <v>3541</v>
      </c>
      <c r="O465" t="s">
        <v>26</v>
      </c>
      <c r="P465" s="9">
        <v>45631.4823032407</v>
      </c>
    </row>
    <row r="466" spans="1:16" hidden="1" x14ac:dyDescent="0.25">
      <c r="A466" s="7">
        <v>7893906</v>
      </c>
      <c r="B466" s="1">
        <v>45631</v>
      </c>
      <c r="C466" t="s">
        <v>3539</v>
      </c>
      <c r="D466" t="s">
        <v>3682</v>
      </c>
      <c r="E466" t="s">
        <v>3541</v>
      </c>
      <c r="F466" s="2">
        <v>1131001</v>
      </c>
      <c r="G466" t="s">
        <v>3542</v>
      </c>
      <c r="J466" s="6">
        <v>0</v>
      </c>
      <c r="K466" s="6">
        <v>20483614.07</v>
      </c>
      <c r="L466" s="6">
        <v>0</v>
      </c>
      <c r="M466" s="3">
        <v>20483614.07</v>
      </c>
      <c r="N466" t="s">
        <v>3541</v>
      </c>
      <c r="O466" t="s">
        <v>26</v>
      </c>
      <c r="P466" s="9">
        <v>45631.4823032407</v>
      </c>
    </row>
    <row r="467" spans="1:16" hidden="1" x14ac:dyDescent="0.25">
      <c r="A467" s="7">
        <v>7893917</v>
      </c>
      <c r="B467" s="1">
        <v>45631</v>
      </c>
      <c r="C467" t="s">
        <v>3539</v>
      </c>
      <c r="D467" t="s">
        <v>3682</v>
      </c>
      <c r="E467" t="s">
        <v>3541</v>
      </c>
      <c r="F467" s="2">
        <v>1131001</v>
      </c>
      <c r="G467" t="s">
        <v>3542</v>
      </c>
      <c r="J467" s="6">
        <v>0</v>
      </c>
      <c r="K467" s="6">
        <v>119775.07</v>
      </c>
      <c r="L467" s="6">
        <v>0</v>
      </c>
      <c r="M467" s="3">
        <v>119775.07</v>
      </c>
      <c r="N467" t="s">
        <v>3541</v>
      </c>
      <c r="O467" t="s">
        <v>26</v>
      </c>
      <c r="P467" s="9">
        <v>45631.4920949074</v>
      </c>
    </row>
    <row r="468" spans="1:16" hidden="1" x14ac:dyDescent="0.25">
      <c r="A468" s="7">
        <v>7893917</v>
      </c>
      <c r="B468" s="1">
        <v>45631</v>
      </c>
      <c r="C468" t="s">
        <v>3539</v>
      </c>
      <c r="D468" t="s">
        <v>3682</v>
      </c>
      <c r="E468" t="s">
        <v>3541</v>
      </c>
      <c r="F468" s="2">
        <v>1132103</v>
      </c>
      <c r="G468" t="s">
        <v>3551</v>
      </c>
      <c r="J468" s="6">
        <v>119775.07</v>
      </c>
      <c r="K468" s="6">
        <v>0</v>
      </c>
      <c r="L468" s="6">
        <v>119775.07</v>
      </c>
      <c r="M468" s="3">
        <v>0</v>
      </c>
      <c r="N468" t="s">
        <v>3541</v>
      </c>
      <c r="O468" t="s">
        <v>26</v>
      </c>
      <c r="P468" s="9">
        <v>45631.4920949074</v>
      </c>
    </row>
    <row r="469" spans="1:16" hidden="1" x14ac:dyDescent="0.25">
      <c r="A469" s="7">
        <v>7893920</v>
      </c>
      <c r="B469" s="1">
        <v>45631</v>
      </c>
      <c r="C469" t="s">
        <v>3539</v>
      </c>
      <c r="D469" t="s">
        <v>3682</v>
      </c>
      <c r="E469" t="s">
        <v>3541</v>
      </c>
      <c r="F469" s="2">
        <v>1131001</v>
      </c>
      <c r="G469" t="s">
        <v>3542</v>
      </c>
      <c r="J469" s="6">
        <v>0</v>
      </c>
      <c r="K469" s="6">
        <v>208971.89</v>
      </c>
      <c r="L469" s="6">
        <v>0</v>
      </c>
      <c r="M469" s="3">
        <v>208971.89</v>
      </c>
      <c r="N469" t="s">
        <v>3541</v>
      </c>
      <c r="O469" t="s">
        <v>26</v>
      </c>
      <c r="P469" s="9">
        <v>45631.497199074103</v>
      </c>
    </row>
    <row r="470" spans="1:16" hidden="1" x14ac:dyDescent="0.25">
      <c r="A470" s="7">
        <v>7893920</v>
      </c>
      <c r="B470" s="1">
        <v>45631</v>
      </c>
      <c r="C470" t="s">
        <v>3539</v>
      </c>
      <c r="D470" t="s">
        <v>3682</v>
      </c>
      <c r="E470" t="s">
        <v>3541</v>
      </c>
      <c r="F470" s="2">
        <v>1132103</v>
      </c>
      <c r="G470" t="s">
        <v>3551</v>
      </c>
      <c r="J470" s="6">
        <v>208971.89</v>
      </c>
      <c r="K470" s="6">
        <v>0</v>
      </c>
      <c r="L470" s="6">
        <v>208971.89</v>
      </c>
      <c r="M470" s="3">
        <v>0</v>
      </c>
      <c r="N470" t="s">
        <v>3541</v>
      </c>
      <c r="O470" t="s">
        <v>26</v>
      </c>
      <c r="P470" s="9">
        <v>45631.497199074103</v>
      </c>
    </row>
    <row r="471" spans="1:16" hidden="1" x14ac:dyDescent="0.25">
      <c r="A471" s="7">
        <v>7893947</v>
      </c>
      <c r="B471" s="1">
        <v>45631</v>
      </c>
      <c r="C471" t="s">
        <v>3539</v>
      </c>
      <c r="D471" t="s">
        <v>3649</v>
      </c>
      <c r="E471" t="s">
        <v>3541</v>
      </c>
      <c r="F471" s="2">
        <v>1131001</v>
      </c>
      <c r="G471" t="s">
        <v>3542</v>
      </c>
      <c r="J471" s="6">
        <v>0</v>
      </c>
      <c r="K471" s="6">
        <v>512540</v>
      </c>
      <c r="L471" s="6">
        <v>0</v>
      </c>
      <c r="M471" s="3">
        <v>512540</v>
      </c>
      <c r="N471" t="s">
        <v>3541</v>
      </c>
      <c r="O471" t="s">
        <v>26</v>
      </c>
      <c r="P471" s="9">
        <v>45631.531643518501</v>
      </c>
    </row>
    <row r="472" spans="1:16" hidden="1" x14ac:dyDescent="0.25">
      <c r="A472" s="7">
        <v>7893947</v>
      </c>
      <c r="B472" s="1">
        <v>45631</v>
      </c>
      <c r="C472" t="s">
        <v>3539</v>
      </c>
      <c r="D472" t="s">
        <v>3649</v>
      </c>
      <c r="E472" t="s">
        <v>3541</v>
      </c>
      <c r="F472" s="2">
        <v>2111008</v>
      </c>
      <c r="G472" t="s">
        <v>3543</v>
      </c>
      <c r="J472" s="6">
        <v>353000</v>
      </c>
      <c r="K472" s="6">
        <v>0</v>
      </c>
      <c r="L472" s="6">
        <v>353000</v>
      </c>
      <c r="M472" s="3">
        <v>0</v>
      </c>
      <c r="N472" t="s">
        <v>3541</v>
      </c>
      <c r="O472" t="s">
        <v>26</v>
      </c>
      <c r="P472" s="9">
        <v>45631.531643518501</v>
      </c>
    </row>
    <row r="473" spans="1:16" hidden="1" x14ac:dyDescent="0.25">
      <c r="A473" s="7">
        <v>7893947</v>
      </c>
      <c r="B473" s="1">
        <v>45631</v>
      </c>
      <c r="C473" t="s">
        <v>3539</v>
      </c>
      <c r="D473" t="s">
        <v>3649</v>
      </c>
      <c r="E473" t="s">
        <v>3541</v>
      </c>
      <c r="F473" s="2">
        <v>2111008</v>
      </c>
      <c r="G473" t="s">
        <v>3543</v>
      </c>
      <c r="J473" s="6">
        <v>159540</v>
      </c>
      <c r="K473" s="6">
        <v>0</v>
      </c>
      <c r="L473" s="6">
        <v>159540</v>
      </c>
      <c r="M473" s="3">
        <v>0</v>
      </c>
      <c r="N473" t="s">
        <v>3541</v>
      </c>
      <c r="O473" t="s">
        <v>26</v>
      </c>
      <c r="P473" s="9">
        <v>45631.531643518501</v>
      </c>
    </row>
    <row r="474" spans="1:16" hidden="1" x14ac:dyDescent="0.25">
      <c r="A474" s="7">
        <v>7893951</v>
      </c>
      <c r="B474" s="1">
        <v>45631</v>
      </c>
      <c r="C474" t="s">
        <v>3539</v>
      </c>
      <c r="D474" t="s">
        <v>3642</v>
      </c>
      <c r="E474" t="s">
        <v>3541</v>
      </c>
      <c r="F474" s="2">
        <v>1131001</v>
      </c>
      <c r="G474" t="s">
        <v>3542</v>
      </c>
      <c r="J474" s="6">
        <v>0</v>
      </c>
      <c r="K474" s="6">
        <v>1037004</v>
      </c>
      <c r="L474" s="6">
        <v>0</v>
      </c>
      <c r="M474" s="3">
        <v>1037004</v>
      </c>
      <c r="N474" t="s">
        <v>3541</v>
      </c>
      <c r="O474" t="s">
        <v>26</v>
      </c>
      <c r="P474" s="9">
        <v>45631.534004629597</v>
      </c>
    </row>
    <row r="475" spans="1:16" hidden="1" x14ac:dyDescent="0.25">
      <c r="A475" s="7">
        <v>7893951</v>
      </c>
      <c r="B475" s="1">
        <v>45631</v>
      </c>
      <c r="C475" t="s">
        <v>3539</v>
      </c>
      <c r="D475" t="s">
        <v>3642</v>
      </c>
      <c r="E475" t="s">
        <v>3541</v>
      </c>
      <c r="F475" s="2">
        <v>2111008</v>
      </c>
      <c r="G475" t="s">
        <v>3543</v>
      </c>
      <c r="J475" s="6">
        <v>237005</v>
      </c>
      <c r="K475" s="6">
        <v>0</v>
      </c>
      <c r="L475" s="6">
        <v>237005</v>
      </c>
      <c r="M475" s="3">
        <v>0</v>
      </c>
      <c r="N475" t="s">
        <v>3541</v>
      </c>
      <c r="O475" t="s">
        <v>26</v>
      </c>
      <c r="P475" s="9">
        <v>45631.534004629597</v>
      </c>
    </row>
    <row r="476" spans="1:16" hidden="1" x14ac:dyDescent="0.25">
      <c r="A476" s="7">
        <v>7893951</v>
      </c>
      <c r="B476" s="1">
        <v>45631</v>
      </c>
      <c r="C476" t="s">
        <v>3539</v>
      </c>
      <c r="D476" t="s">
        <v>3642</v>
      </c>
      <c r="E476" t="s">
        <v>3541</v>
      </c>
      <c r="F476" s="2">
        <v>2111008</v>
      </c>
      <c r="G476" t="s">
        <v>3543</v>
      </c>
      <c r="J476" s="6">
        <v>300000</v>
      </c>
      <c r="K476" s="6">
        <v>0</v>
      </c>
      <c r="L476" s="6">
        <v>300000</v>
      </c>
      <c r="M476" s="3">
        <v>0</v>
      </c>
      <c r="N476" t="s">
        <v>3541</v>
      </c>
      <c r="O476" t="s">
        <v>26</v>
      </c>
      <c r="P476" s="9">
        <v>45631.534004629597</v>
      </c>
    </row>
    <row r="477" spans="1:16" hidden="1" x14ac:dyDescent="0.25">
      <c r="A477" s="7">
        <v>7893951</v>
      </c>
      <c r="B477" s="1">
        <v>45631</v>
      </c>
      <c r="C477" t="s">
        <v>3539</v>
      </c>
      <c r="D477" t="s">
        <v>3642</v>
      </c>
      <c r="E477" t="s">
        <v>3541</v>
      </c>
      <c r="F477" s="2">
        <v>2111008</v>
      </c>
      <c r="G477" t="s">
        <v>3543</v>
      </c>
      <c r="J477" s="6">
        <v>500000</v>
      </c>
      <c r="K477" s="6">
        <v>0</v>
      </c>
      <c r="L477" s="6">
        <v>500000</v>
      </c>
      <c r="M477" s="3">
        <v>0</v>
      </c>
      <c r="N477" t="s">
        <v>3541</v>
      </c>
      <c r="O477" t="s">
        <v>26</v>
      </c>
      <c r="P477" s="9">
        <v>45631.534004629597</v>
      </c>
    </row>
    <row r="478" spans="1:16" hidden="1" x14ac:dyDescent="0.25">
      <c r="A478" s="7">
        <v>7893951</v>
      </c>
      <c r="B478" s="1">
        <v>45631</v>
      </c>
      <c r="C478" t="s">
        <v>3539</v>
      </c>
      <c r="D478" t="s">
        <v>3642</v>
      </c>
      <c r="E478" t="s">
        <v>3541</v>
      </c>
      <c r="F478" s="2">
        <v>6130002</v>
      </c>
      <c r="G478" t="s">
        <v>3544</v>
      </c>
      <c r="H478" t="s">
        <v>3545</v>
      </c>
      <c r="I478" t="s">
        <v>3546</v>
      </c>
      <c r="J478" s="6">
        <v>0</v>
      </c>
      <c r="K478" s="6">
        <v>1</v>
      </c>
      <c r="L478" s="6">
        <v>0</v>
      </c>
      <c r="M478" s="3">
        <v>1</v>
      </c>
      <c r="N478" t="s">
        <v>3541</v>
      </c>
      <c r="O478" t="s">
        <v>26</v>
      </c>
      <c r="P478" s="9">
        <v>45631.534004629597</v>
      </c>
    </row>
    <row r="479" spans="1:16" hidden="1" x14ac:dyDescent="0.25">
      <c r="A479" s="7">
        <v>7893954</v>
      </c>
      <c r="B479" s="1">
        <v>45631</v>
      </c>
      <c r="C479" t="s">
        <v>3539</v>
      </c>
      <c r="D479" t="s">
        <v>3824</v>
      </c>
      <c r="E479" t="s">
        <v>3541</v>
      </c>
      <c r="F479" s="2">
        <v>1131001</v>
      </c>
      <c r="G479" t="s">
        <v>3542</v>
      </c>
      <c r="J479" s="6">
        <v>0</v>
      </c>
      <c r="K479" s="6">
        <v>1075165</v>
      </c>
      <c r="L479" s="6">
        <v>0</v>
      </c>
      <c r="M479" s="3">
        <v>1075165</v>
      </c>
      <c r="N479" t="s">
        <v>3541</v>
      </c>
      <c r="O479" t="s">
        <v>26</v>
      </c>
      <c r="P479" s="9">
        <v>45631.537453703699</v>
      </c>
    </row>
    <row r="480" spans="1:16" hidden="1" x14ac:dyDescent="0.25">
      <c r="A480" s="7">
        <v>7893954</v>
      </c>
      <c r="B480" s="1">
        <v>45631</v>
      </c>
      <c r="C480" t="s">
        <v>3539</v>
      </c>
      <c r="D480" t="s">
        <v>3824</v>
      </c>
      <c r="E480" t="s">
        <v>3541</v>
      </c>
      <c r="F480" s="2">
        <v>2111008</v>
      </c>
      <c r="G480" t="s">
        <v>3543</v>
      </c>
      <c r="J480" s="6">
        <v>1075165</v>
      </c>
      <c r="K480" s="6">
        <v>0</v>
      </c>
      <c r="L480" s="6">
        <v>1075165</v>
      </c>
      <c r="M480" s="3">
        <v>0</v>
      </c>
      <c r="N480" t="s">
        <v>3541</v>
      </c>
      <c r="O480" t="s">
        <v>26</v>
      </c>
      <c r="P480" s="9">
        <v>45631.537453703699</v>
      </c>
    </row>
    <row r="481" spans="1:16" hidden="1" x14ac:dyDescent="0.25">
      <c r="A481" s="7">
        <v>7893956</v>
      </c>
      <c r="B481" s="1">
        <v>45631</v>
      </c>
      <c r="C481" t="s">
        <v>3539</v>
      </c>
      <c r="D481" t="s">
        <v>3783</v>
      </c>
      <c r="E481" t="s">
        <v>3541</v>
      </c>
      <c r="F481" s="2">
        <v>1131001</v>
      </c>
      <c r="G481" t="s">
        <v>3542</v>
      </c>
      <c r="J481" s="6">
        <v>0</v>
      </c>
      <c r="K481" s="6">
        <v>2211352</v>
      </c>
      <c r="L481" s="6">
        <v>0</v>
      </c>
      <c r="M481" s="3">
        <v>2211352</v>
      </c>
      <c r="N481" t="s">
        <v>3541</v>
      </c>
      <c r="O481" t="s">
        <v>26</v>
      </c>
      <c r="P481" s="9">
        <v>45631.540034722202</v>
      </c>
    </row>
    <row r="482" spans="1:16" hidden="1" x14ac:dyDescent="0.25">
      <c r="A482" s="7">
        <v>7893956</v>
      </c>
      <c r="B482" s="1">
        <v>45631</v>
      </c>
      <c r="C482" t="s">
        <v>3539</v>
      </c>
      <c r="D482" t="s">
        <v>3783</v>
      </c>
      <c r="E482" t="s">
        <v>3541</v>
      </c>
      <c r="F482" s="2">
        <v>2111008</v>
      </c>
      <c r="G482" t="s">
        <v>3543</v>
      </c>
      <c r="J482" s="6">
        <v>2211352</v>
      </c>
      <c r="K482" s="6">
        <v>0</v>
      </c>
      <c r="L482" s="6">
        <v>2211352</v>
      </c>
      <c r="M482" s="3">
        <v>0</v>
      </c>
      <c r="N482" t="s">
        <v>3541</v>
      </c>
      <c r="O482" t="s">
        <v>26</v>
      </c>
      <c r="P482" s="9">
        <v>45631.540034722202</v>
      </c>
    </row>
    <row r="483" spans="1:16" hidden="1" x14ac:dyDescent="0.25">
      <c r="A483" s="7">
        <v>7893989</v>
      </c>
      <c r="B483" s="1">
        <v>45631</v>
      </c>
      <c r="C483" t="s">
        <v>3539</v>
      </c>
      <c r="D483" t="s">
        <v>8400</v>
      </c>
      <c r="E483" t="s">
        <v>3541</v>
      </c>
      <c r="F483" s="2">
        <v>1131001</v>
      </c>
      <c r="G483" t="s">
        <v>3542</v>
      </c>
      <c r="J483" s="6">
        <v>0</v>
      </c>
      <c r="K483" s="6">
        <v>102180</v>
      </c>
      <c r="L483" s="6">
        <v>0</v>
      </c>
      <c r="M483" s="3">
        <v>102180</v>
      </c>
      <c r="N483" t="s">
        <v>3541</v>
      </c>
      <c r="O483" t="s">
        <v>26</v>
      </c>
      <c r="P483" s="9">
        <v>45631.567986111098</v>
      </c>
    </row>
    <row r="484" spans="1:16" hidden="1" x14ac:dyDescent="0.25">
      <c r="A484" s="7">
        <v>7893989</v>
      </c>
      <c r="B484" s="1">
        <v>45631</v>
      </c>
      <c r="C484" t="s">
        <v>3539</v>
      </c>
      <c r="D484" t="s">
        <v>8400</v>
      </c>
      <c r="E484" t="s">
        <v>3541</v>
      </c>
      <c r="F484" s="2">
        <v>2111008</v>
      </c>
      <c r="G484" t="s">
        <v>3543</v>
      </c>
      <c r="J484" s="6">
        <v>102180</v>
      </c>
      <c r="K484" s="6">
        <v>0</v>
      </c>
      <c r="L484" s="6">
        <v>102180</v>
      </c>
      <c r="M484" s="3">
        <v>0</v>
      </c>
      <c r="N484" t="s">
        <v>3541</v>
      </c>
      <c r="O484" t="s">
        <v>26</v>
      </c>
      <c r="P484" s="9">
        <v>45631.567986111098</v>
      </c>
    </row>
    <row r="485" spans="1:16" hidden="1" x14ac:dyDescent="0.25">
      <c r="A485" s="7">
        <v>7894000</v>
      </c>
      <c r="B485" s="1">
        <v>45631</v>
      </c>
      <c r="C485" t="s">
        <v>3539</v>
      </c>
      <c r="D485" t="s">
        <v>3815</v>
      </c>
      <c r="E485" t="s">
        <v>3541</v>
      </c>
      <c r="F485" s="2">
        <v>1131001</v>
      </c>
      <c r="G485" t="s">
        <v>3542</v>
      </c>
      <c r="J485" s="6">
        <v>0</v>
      </c>
      <c r="K485" s="6">
        <v>4431231.18</v>
      </c>
      <c r="L485" s="6">
        <v>0</v>
      </c>
      <c r="M485" s="3">
        <v>4431231.18</v>
      </c>
      <c r="N485" t="s">
        <v>3541</v>
      </c>
      <c r="O485" t="s">
        <v>26</v>
      </c>
      <c r="P485" s="9">
        <v>45631.5690972222</v>
      </c>
    </row>
    <row r="486" spans="1:16" hidden="1" x14ac:dyDescent="0.25">
      <c r="A486" s="7">
        <v>7894000</v>
      </c>
      <c r="B486" s="1">
        <v>45631</v>
      </c>
      <c r="C486" t="s">
        <v>3539</v>
      </c>
      <c r="D486" t="s">
        <v>3815</v>
      </c>
      <c r="E486" t="s">
        <v>3541</v>
      </c>
      <c r="F486" s="2">
        <v>2111008</v>
      </c>
      <c r="G486" t="s">
        <v>3543</v>
      </c>
      <c r="J486" s="6">
        <v>4431231.18</v>
      </c>
      <c r="K486" s="6">
        <v>0</v>
      </c>
      <c r="L486" s="6">
        <v>4431231.18</v>
      </c>
      <c r="M486" s="3">
        <v>0</v>
      </c>
      <c r="N486" t="s">
        <v>3541</v>
      </c>
      <c r="O486" t="s">
        <v>26</v>
      </c>
      <c r="P486" s="9">
        <v>45631.5690972222</v>
      </c>
    </row>
    <row r="487" spans="1:16" hidden="1" x14ac:dyDescent="0.25">
      <c r="A487" s="7">
        <v>7894036</v>
      </c>
      <c r="B487" s="1">
        <v>45631</v>
      </c>
      <c r="C487" t="s">
        <v>3539</v>
      </c>
      <c r="D487" t="s">
        <v>3832</v>
      </c>
      <c r="E487" t="s">
        <v>3541</v>
      </c>
      <c r="F487" s="2">
        <v>1131001</v>
      </c>
      <c r="G487" t="s">
        <v>3542</v>
      </c>
      <c r="J487" s="6">
        <v>0</v>
      </c>
      <c r="K487" s="6">
        <v>629000</v>
      </c>
      <c r="L487" s="6">
        <v>0</v>
      </c>
      <c r="M487" s="3">
        <v>629000</v>
      </c>
      <c r="N487" t="s">
        <v>3541</v>
      </c>
      <c r="O487" t="s">
        <v>83</v>
      </c>
      <c r="P487" s="9">
        <v>45631.621041666702</v>
      </c>
    </row>
    <row r="488" spans="1:16" hidden="1" x14ac:dyDescent="0.25">
      <c r="A488" s="7">
        <v>7894036</v>
      </c>
      <c r="B488" s="1">
        <v>45631</v>
      </c>
      <c r="C488" t="s">
        <v>3539</v>
      </c>
      <c r="D488" t="s">
        <v>3832</v>
      </c>
      <c r="E488" t="s">
        <v>3541</v>
      </c>
      <c r="F488" s="2">
        <v>2111008</v>
      </c>
      <c r="G488" t="s">
        <v>3543</v>
      </c>
      <c r="J488" s="6">
        <v>300000</v>
      </c>
      <c r="K488" s="6">
        <v>0</v>
      </c>
      <c r="L488" s="6">
        <v>300000</v>
      </c>
      <c r="M488" s="3">
        <v>0</v>
      </c>
      <c r="N488" t="s">
        <v>3541</v>
      </c>
      <c r="O488" t="s">
        <v>83</v>
      </c>
      <c r="P488" s="9">
        <v>45631.621041666702</v>
      </c>
    </row>
    <row r="489" spans="1:16" hidden="1" x14ac:dyDescent="0.25">
      <c r="A489" s="7">
        <v>7894036</v>
      </c>
      <c r="B489" s="1">
        <v>45631</v>
      </c>
      <c r="C489" t="s">
        <v>3539</v>
      </c>
      <c r="D489" t="s">
        <v>3832</v>
      </c>
      <c r="E489" t="s">
        <v>3541</v>
      </c>
      <c r="F489" s="2">
        <v>2111008</v>
      </c>
      <c r="G489" t="s">
        <v>3543</v>
      </c>
      <c r="J489" s="6">
        <v>329000</v>
      </c>
      <c r="K489" s="6">
        <v>0</v>
      </c>
      <c r="L489" s="6">
        <v>329000</v>
      </c>
      <c r="M489" s="3">
        <v>0</v>
      </c>
      <c r="N489" t="s">
        <v>3541</v>
      </c>
      <c r="O489" t="s">
        <v>83</v>
      </c>
      <c r="P489" s="9">
        <v>45631.621041666702</v>
      </c>
    </row>
    <row r="490" spans="1:16" hidden="1" x14ac:dyDescent="0.25">
      <c r="A490" s="7">
        <v>7894134</v>
      </c>
      <c r="B490" s="1">
        <v>45631</v>
      </c>
      <c r="C490" t="s">
        <v>3539</v>
      </c>
      <c r="D490" t="s">
        <v>3581</v>
      </c>
      <c r="E490" t="s">
        <v>3541</v>
      </c>
      <c r="F490" s="2">
        <v>1131001</v>
      </c>
      <c r="G490" t="s">
        <v>3542</v>
      </c>
      <c r="J490" s="6">
        <v>0</v>
      </c>
      <c r="K490" s="6">
        <v>395564.07</v>
      </c>
      <c r="L490" s="6">
        <v>0</v>
      </c>
      <c r="M490" s="3">
        <v>395564.07</v>
      </c>
      <c r="N490" t="s">
        <v>3541</v>
      </c>
      <c r="O490" t="s">
        <v>26</v>
      </c>
      <c r="P490" s="9">
        <v>45631.695625</v>
      </c>
    </row>
    <row r="491" spans="1:16" hidden="1" x14ac:dyDescent="0.25">
      <c r="A491" s="7">
        <v>7894134</v>
      </c>
      <c r="B491" s="1">
        <v>45631</v>
      </c>
      <c r="C491" t="s">
        <v>3539</v>
      </c>
      <c r="D491" t="s">
        <v>3581</v>
      </c>
      <c r="E491" t="s">
        <v>3541</v>
      </c>
      <c r="F491" s="2">
        <v>1132103</v>
      </c>
      <c r="G491" t="s">
        <v>3551</v>
      </c>
      <c r="J491" s="6">
        <v>395564.07</v>
      </c>
      <c r="K491" s="6">
        <v>0</v>
      </c>
      <c r="L491" s="6">
        <v>395564.07</v>
      </c>
      <c r="M491" s="3">
        <v>0</v>
      </c>
      <c r="N491" t="s">
        <v>3541</v>
      </c>
      <c r="O491" t="s">
        <v>26</v>
      </c>
      <c r="P491" s="9">
        <v>45631.695625</v>
      </c>
    </row>
    <row r="492" spans="1:16" hidden="1" x14ac:dyDescent="0.25">
      <c r="A492" s="7">
        <v>7894226</v>
      </c>
      <c r="B492" s="1">
        <v>45632</v>
      </c>
      <c r="C492" t="s">
        <v>3539</v>
      </c>
      <c r="D492" t="s">
        <v>3639</v>
      </c>
      <c r="E492" t="s">
        <v>3541</v>
      </c>
      <c r="F492" s="2">
        <v>1131001</v>
      </c>
      <c r="G492" t="s">
        <v>3542</v>
      </c>
      <c r="J492" s="6">
        <v>0</v>
      </c>
      <c r="K492" s="6">
        <v>275391.96999999997</v>
      </c>
      <c r="L492" s="6">
        <v>0</v>
      </c>
      <c r="M492" s="3">
        <v>275391.96999999997</v>
      </c>
      <c r="N492" t="s">
        <v>3541</v>
      </c>
      <c r="O492" t="s">
        <v>83</v>
      </c>
      <c r="P492" s="9">
        <v>45632.416631944398</v>
      </c>
    </row>
    <row r="493" spans="1:16" hidden="1" x14ac:dyDescent="0.25">
      <c r="A493" s="7">
        <v>7894226</v>
      </c>
      <c r="B493" s="1">
        <v>45632</v>
      </c>
      <c r="C493" t="s">
        <v>3539</v>
      </c>
      <c r="D493" t="s">
        <v>3639</v>
      </c>
      <c r="E493" t="s">
        <v>3541</v>
      </c>
      <c r="F493" s="2">
        <v>1132103</v>
      </c>
      <c r="G493" t="s">
        <v>3551</v>
      </c>
      <c r="J493" s="6">
        <v>275391.96999999997</v>
      </c>
      <c r="K493" s="6">
        <v>0</v>
      </c>
      <c r="L493" s="6">
        <v>275391.96999999997</v>
      </c>
      <c r="M493" s="3">
        <v>0</v>
      </c>
      <c r="N493" t="s">
        <v>3541</v>
      </c>
      <c r="O493" t="s">
        <v>83</v>
      </c>
      <c r="P493" s="9">
        <v>45632.416631944398</v>
      </c>
    </row>
    <row r="494" spans="1:16" hidden="1" x14ac:dyDescent="0.25">
      <c r="A494" s="7">
        <v>7894246</v>
      </c>
      <c r="B494" s="1">
        <v>45632</v>
      </c>
      <c r="C494" t="s">
        <v>3539</v>
      </c>
      <c r="D494" t="s">
        <v>3693</v>
      </c>
      <c r="E494" t="s">
        <v>3541</v>
      </c>
      <c r="F494" s="2">
        <v>1131001</v>
      </c>
      <c r="G494" t="s">
        <v>3542</v>
      </c>
      <c r="J494" s="6">
        <v>0</v>
      </c>
      <c r="K494" s="6">
        <v>371330.2</v>
      </c>
      <c r="L494" s="6">
        <v>0</v>
      </c>
      <c r="M494" s="3">
        <v>371330.2</v>
      </c>
      <c r="N494" t="s">
        <v>3541</v>
      </c>
      <c r="O494" t="s">
        <v>26</v>
      </c>
      <c r="P494" s="9">
        <v>45632.4290162037</v>
      </c>
    </row>
    <row r="495" spans="1:16" hidden="1" x14ac:dyDescent="0.25">
      <c r="A495" s="7">
        <v>7894246</v>
      </c>
      <c r="B495" s="1">
        <v>45632</v>
      </c>
      <c r="C495" t="s">
        <v>3539</v>
      </c>
      <c r="D495" t="s">
        <v>3693</v>
      </c>
      <c r="E495" t="s">
        <v>3541</v>
      </c>
      <c r="F495" s="2">
        <v>1132103</v>
      </c>
      <c r="G495" t="s">
        <v>3551</v>
      </c>
      <c r="J495" s="6">
        <v>371330.2</v>
      </c>
      <c r="K495" s="6">
        <v>0</v>
      </c>
      <c r="L495" s="6">
        <v>371330.2</v>
      </c>
      <c r="M495" s="3">
        <v>0</v>
      </c>
      <c r="N495" t="s">
        <v>3541</v>
      </c>
      <c r="O495" t="s">
        <v>26</v>
      </c>
      <c r="P495" s="9">
        <v>45632.4290162037</v>
      </c>
    </row>
    <row r="496" spans="1:16" hidden="1" x14ac:dyDescent="0.25">
      <c r="A496" s="7">
        <v>7894301</v>
      </c>
      <c r="B496" s="1">
        <v>45632</v>
      </c>
      <c r="C496" t="s">
        <v>3539</v>
      </c>
      <c r="D496" t="s">
        <v>3616</v>
      </c>
      <c r="E496" t="s">
        <v>3541</v>
      </c>
      <c r="F496" s="2">
        <v>1131001</v>
      </c>
      <c r="G496" t="s">
        <v>3542</v>
      </c>
      <c r="J496" s="6">
        <v>0</v>
      </c>
      <c r="K496" s="6">
        <v>4218.22</v>
      </c>
      <c r="L496" s="6">
        <v>0</v>
      </c>
      <c r="M496" s="3">
        <v>4218.22</v>
      </c>
      <c r="N496" t="s">
        <v>3541</v>
      </c>
      <c r="O496" t="s">
        <v>83</v>
      </c>
      <c r="P496" s="9">
        <v>45632.479525463001</v>
      </c>
    </row>
    <row r="497" spans="1:16" hidden="1" x14ac:dyDescent="0.25">
      <c r="A497" s="7">
        <v>7894301</v>
      </c>
      <c r="B497" s="1">
        <v>45632</v>
      </c>
      <c r="C497" t="s">
        <v>3539</v>
      </c>
      <c r="D497" t="s">
        <v>3616</v>
      </c>
      <c r="E497" t="s">
        <v>3541</v>
      </c>
      <c r="F497" s="2">
        <v>1132103</v>
      </c>
      <c r="G497" t="s">
        <v>3551</v>
      </c>
      <c r="J497" s="6">
        <v>4218.22</v>
      </c>
      <c r="K497" s="6">
        <v>0</v>
      </c>
      <c r="L497" s="6">
        <v>4218.22</v>
      </c>
      <c r="M497" s="3">
        <v>0</v>
      </c>
      <c r="N497" t="s">
        <v>3541</v>
      </c>
      <c r="O497" t="s">
        <v>83</v>
      </c>
      <c r="P497" s="9">
        <v>45632.479525463001</v>
      </c>
    </row>
    <row r="498" spans="1:16" hidden="1" x14ac:dyDescent="0.25">
      <c r="A498" s="7">
        <v>7894302</v>
      </c>
      <c r="B498" s="1">
        <v>45632</v>
      </c>
      <c r="C498" t="s">
        <v>3539</v>
      </c>
      <c r="D498" t="s">
        <v>8401</v>
      </c>
      <c r="E498" t="s">
        <v>3541</v>
      </c>
      <c r="F498" s="2">
        <v>1115004</v>
      </c>
      <c r="G498" t="s">
        <v>3586</v>
      </c>
      <c r="J498" s="6">
        <v>170000</v>
      </c>
      <c r="K498" s="6">
        <v>0</v>
      </c>
      <c r="L498" s="6">
        <v>170000</v>
      </c>
      <c r="M498" s="3">
        <v>0</v>
      </c>
      <c r="N498" t="s">
        <v>3541</v>
      </c>
      <c r="O498" t="s">
        <v>26</v>
      </c>
      <c r="P498" s="9">
        <v>45632.481030092596</v>
      </c>
    </row>
    <row r="499" spans="1:16" hidden="1" x14ac:dyDescent="0.25">
      <c r="A499" s="7">
        <v>7894302</v>
      </c>
      <c r="B499" s="1">
        <v>45632</v>
      </c>
      <c r="C499" t="s">
        <v>3539</v>
      </c>
      <c r="D499" t="s">
        <v>8401</v>
      </c>
      <c r="E499" t="s">
        <v>3541</v>
      </c>
      <c r="F499" s="2">
        <v>1131001</v>
      </c>
      <c r="G499" t="s">
        <v>3542</v>
      </c>
      <c r="J499" s="6">
        <v>0</v>
      </c>
      <c r="K499" s="6">
        <v>170000</v>
      </c>
      <c r="L499" s="6">
        <v>0</v>
      </c>
      <c r="M499" s="3">
        <v>170000</v>
      </c>
      <c r="N499" t="s">
        <v>3541</v>
      </c>
      <c r="O499" t="s">
        <v>26</v>
      </c>
      <c r="P499" s="9">
        <v>45632.481030092596</v>
      </c>
    </row>
    <row r="500" spans="1:16" hidden="1" x14ac:dyDescent="0.25">
      <c r="A500" s="7">
        <v>7894349</v>
      </c>
      <c r="B500" s="1">
        <v>45632</v>
      </c>
      <c r="C500" t="s">
        <v>3539</v>
      </c>
      <c r="D500" t="s">
        <v>3630</v>
      </c>
      <c r="E500" t="s">
        <v>3541</v>
      </c>
      <c r="F500" s="2">
        <v>1131001</v>
      </c>
      <c r="G500" t="s">
        <v>3542</v>
      </c>
      <c r="J500" s="6">
        <v>0</v>
      </c>
      <c r="K500" s="6">
        <v>5290283.37</v>
      </c>
      <c r="L500" s="6">
        <v>0</v>
      </c>
      <c r="M500" s="3">
        <v>5290283.37</v>
      </c>
      <c r="N500" t="s">
        <v>3541</v>
      </c>
      <c r="O500" t="s">
        <v>83</v>
      </c>
      <c r="P500" s="9">
        <v>45632.536145833299</v>
      </c>
    </row>
    <row r="501" spans="1:16" hidden="1" x14ac:dyDescent="0.25">
      <c r="A501" s="7">
        <v>7894349</v>
      </c>
      <c r="B501" s="1">
        <v>45632</v>
      </c>
      <c r="C501" t="s">
        <v>3539</v>
      </c>
      <c r="D501" t="s">
        <v>3630</v>
      </c>
      <c r="E501" t="s">
        <v>3541</v>
      </c>
      <c r="F501" s="2">
        <v>1132103</v>
      </c>
      <c r="G501" t="s">
        <v>3551</v>
      </c>
      <c r="J501" s="6">
        <v>80572.789999999994</v>
      </c>
      <c r="K501" s="6">
        <v>0</v>
      </c>
      <c r="L501" s="6">
        <v>80572.789999999994</v>
      </c>
      <c r="M501" s="3">
        <v>0</v>
      </c>
      <c r="N501" t="s">
        <v>3541</v>
      </c>
      <c r="O501" t="s">
        <v>83</v>
      </c>
      <c r="P501" s="9">
        <v>45632.536145833299</v>
      </c>
    </row>
    <row r="502" spans="1:16" hidden="1" x14ac:dyDescent="0.25">
      <c r="A502" s="7">
        <v>7894349</v>
      </c>
      <c r="B502" s="1">
        <v>45632</v>
      </c>
      <c r="C502" t="s">
        <v>3539</v>
      </c>
      <c r="D502" t="s">
        <v>3630</v>
      </c>
      <c r="E502" t="s">
        <v>3541</v>
      </c>
      <c r="F502" s="2">
        <v>2111008</v>
      </c>
      <c r="G502" t="s">
        <v>3543</v>
      </c>
      <c r="J502" s="6">
        <v>5209710.58</v>
      </c>
      <c r="K502" s="6">
        <v>0</v>
      </c>
      <c r="L502" s="6">
        <v>5209710.58</v>
      </c>
      <c r="M502" s="3">
        <v>0</v>
      </c>
      <c r="N502" t="s">
        <v>3541</v>
      </c>
      <c r="O502" t="s">
        <v>83</v>
      </c>
      <c r="P502" s="9">
        <v>45632.536145833299</v>
      </c>
    </row>
    <row r="503" spans="1:16" hidden="1" x14ac:dyDescent="0.25">
      <c r="A503" s="7">
        <v>7894350</v>
      </c>
      <c r="B503" s="1">
        <v>45632</v>
      </c>
      <c r="C503" t="s">
        <v>3539</v>
      </c>
      <c r="D503" t="s">
        <v>8399</v>
      </c>
      <c r="E503" t="s">
        <v>3541</v>
      </c>
      <c r="F503" s="2">
        <v>1131001</v>
      </c>
      <c r="G503" t="s">
        <v>3542</v>
      </c>
      <c r="J503" s="6">
        <v>0</v>
      </c>
      <c r="K503" s="6">
        <v>109936.21</v>
      </c>
      <c r="L503" s="6">
        <v>0</v>
      </c>
      <c r="M503" s="3">
        <v>109936.21</v>
      </c>
      <c r="N503" t="s">
        <v>3541</v>
      </c>
      <c r="O503" t="s">
        <v>26</v>
      </c>
      <c r="P503" s="9">
        <v>45632.539583333302</v>
      </c>
    </row>
    <row r="504" spans="1:16" hidden="1" x14ac:dyDescent="0.25">
      <c r="A504" s="7">
        <v>7894350</v>
      </c>
      <c r="B504" s="1">
        <v>45632</v>
      </c>
      <c r="C504" t="s">
        <v>3539</v>
      </c>
      <c r="D504" t="s">
        <v>8399</v>
      </c>
      <c r="E504" t="s">
        <v>3541</v>
      </c>
      <c r="F504" s="2">
        <v>2111008</v>
      </c>
      <c r="G504" t="s">
        <v>3543</v>
      </c>
      <c r="J504" s="6">
        <v>110000</v>
      </c>
      <c r="K504" s="6">
        <v>0</v>
      </c>
      <c r="L504" s="6">
        <v>110000</v>
      </c>
      <c r="M504" s="3">
        <v>0</v>
      </c>
      <c r="N504" t="s">
        <v>3541</v>
      </c>
      <c r="O504" t="s">
        <v>26</v>
      </c>
      <c r="P504" s="9">
        <v>45632.539583333302</v>
      </c>
    </row>
    <row r="505" spans="1:16" hidden="1" x14ac:dyDescent="0.25">
      <c r="A505" s="7">
        <v>7894350</v>
      </c>
      <c r="B505" s="1">
        <v>45632</v>
      </c>
      <c r="C505" t="s">
        <v>3539</v>
      </c>
      <c r="D505" t="s">
        <v>8399</v>
      </c>
      <c r="E505" t="s">
        <v>3541</v>
      </c>
      <c r="F505" s="2">
        <v>6130002</v>
      </c>
      <c r="G505" t="s">
        <v>3544</v>
      </c>
      <c r="H505" t="s">
        <v>3545</v>
      </c>
      <c r="I505" t="s">
        <v>3546</v>
      </c>
      <c r="J505" s="6">
        <v>0</v>
      </c>
      <c r="K505" s="6">
        <v>63.79</v>
      </c>
      <c r="L505" s="6">
        <v>0</v>
      </c>
      <c r="M505" s="3">
        <v>63.79</v>
      </c>
      <c r="N505" t="s">
        <v>3541</v>
      </c>
      <c r="O505" t="s">
        <v>26</v>
      </c>
      <c r="P505" s="9">
        <v>45632.539583333302</v>
      </c>
    </row>
    <row r="506" spans="1:16" hidden="1" x14ac:dyDescent="0.25">
      <c r="A506" s="7">
        <v>7894352</v>
      </c>
      <c r="B506" s="1">
        <v>45632</v>
      </c>
      <c r="C506" t="s">
        <v>3539</v>
      </c>
      <c r="D506" t="s">
        <v>3648</v>
      </c>
      <c r="E506" t="s">
        <v>3541</v>
      </c>
      <c r="F506" s="2">
        <v>1131001</v>
      </c>
      <c r="G506" t="s">
        <v>3542</v>
      </c>
      <c r="J506" s="6">
        <v>0</v>
      </c>
      <c r="K506" s="6">
        <v>1913614.63</v>
      </c>
      <c r="L506" s="6">
        <v>0</v>
      </c>
      <c r="M506" s="3">
        <v>1913614.63</v>
      </c>
      <c r="N506" t="s">
        <v>3541</v>
      </c>
      <c r="O506" t="s">
        <v>83</v>
      </c>
      <c r="P506" s="9">
        <v>45632.541064814803</v>
      </c>
    </row>
    <row r="507" spans="1:16" hidden="1" x14ac:dyDescent="0.25">
      <c r="A507" s="7">
        <v>7894352</v>
      </c>
      <c r="B507" s="1">
        <v>45632</v>
      </c>
      <c r="C507" t="s">
        <v>3539</v>
      </c>
      <c r="D507" t="s">
        <v>3648</v>
      </c>
      <c r="E507" t="s">
        <v>3541</v>
      </c>
      <c r="F507" s="2">
        <v>2111008</v>
      </c>
      <c r="G507" t="s">
        <v>3543</v>
      </c>
      <c r="J507" s="6">
        <v>1913615</v>
      </c>
      <c r="K507" s="6">
        <v>0</v>
      </c>
      <c r="L507" s="6">
        <v>1913615</v>
      </c>
      <c r="M507" s="3">
        <v>0</v>
      </c>
      <c r="N507" t="s">
        <v>3541</v>
      </c>
      <c r="O507" t="s">
        <v>83</v>
      </c>
      <c r="P507" s="9">
        <v>45632.541064814803</v>
      </c>
    </row>
    <row r="508" spans="1:16" hidden="1" x14ac:dyDescent="0.25">
      <c r="A508" s="7">
        <v>7894352</v>
      </c>
      <c r="B508" s="1">
        <v>45632</v>
      </c>
      <c r="C508" t="s">
        <v>3539</v>
      </c>
      <c r="D508" t="s">
        <v>3648</v>
      </c>
      <c r="E508" t="s">
        <v>3541</v>
      </c>
      <c r="F508" s="2">
        <v>6130002</v>
      </c>
      <c r="G508" t="s">
        <v>3544</v>
      </c>
      <c r="H508" t="s">
        <v>3545</v>
      </c>
      <c r="I508" t="s">
        <v>3546</v>
      </c>
      <c r="J508" s="6">
        <v>0</v>
      </c>
      <c r="K508" s="6">
        <v>0.37</v>
      </c>
      <c r="L508" s="6">
        <v>0</v>
      </c>
      <c r="M508" s="3">
        <v>0.37</v>
      </c>
      <c r="N508" t="s">
        <v>3541</v>
      </c>
      <c r="O508" t="s">
        <v>83</v>
      </c>
      <c r="P508" s="9">
        <v>45632.541064814803</v>
      </c>
    </row>
    <row r="509" spans="1:16" hidden="1" x14ac:dyDescent="0.25">
      <c r="A509" s="7">
        <v>7894356</v>
      </c>
      <c r="B509" s="1">
        <v>45632</v>
      </c>
      <c r="C509" t="s">
        <v>3539</v>
      </c>
      <c r="D509" t="s">
        <v>3642</v>
      </c>
      <c r="E509" t="s">
        <v>3541</v>
      </c>
      <c r="F509" s="2">
        <v>1131001</v>
      </c>
      <c r="G509" t="s">
        <v>3542</v>
      </c>
      <c r="J509" s="6">
        <v>0</v>
      </c>
      <c r="K509" s="6">
        <v>1199990.8799999999</v>
      </c>
      <c r="L509" s="6">
        <v>0</v>
      </c>
      <c r="M509" s="3">
        <v>1199990.8799999999</v>
      </c>
      <c r="N509" t="s">
        <v>3541</v>
      </c>
      <c r="O509" t="s">
        <v>26</v>
      </c>
      <c r="P509" s="9">
        <v>45632.542175925897</v>
      </c>
    </row>
    <row r="510" spans="1:16" hidden="1" x14ac:dyDescent="0.25">
      <c r="A510" s="7">
        <v>7894356</v>
      </c>
      <c r="B510" s="1">
        <v>45632</v>
      </c>
      <c r="C510" t="s">
        <v>3539</v>
      </c>
      <c r="D510" t="s">
        <v>3642</v>
      </c>
      <c r="E510" t="s">
        <v>3541</v>
      </c>
      <c r="F510" s="2">
        <v>2111008</v>
      </c>
      <c r="G510" t="s">
        <v>3543</v>
      </c>
      <c r="J510" s="6">
        <v>200000</v>
      </c>
      <c r="K510" s="6">
        <v>0</v>
      </c>
      <c r="L510" s="6">
        <v>200000</v>
      </c>
      <c r="M510" s="3">
        <v>0</v>
      </c>
      <c r="N510" t="s">
        <v>3541</v>
      </c>
      <c r="O510" t="s">
        <v>26</v>
      </c>
      <c r="P510" s="9">
        <v>45632.542175925897</v>
      </c>
    </row>
    <row r="511" spans="1:16" hidden="1" x14ac:dyDescent="0.25">
      <c r="A511" s="7">
        <v>7894356</v>
      </c>
      <c r="B511" s="1">
        <v>45632</v>
      </c>
      <c r="C511" t="s">
        <v>3539</v>
      </c>
      <c r="D511" t="s">
        <v>3642</v>
      </c>
      <c r="E511" t="s">
        <v>3541</v>
      </c>
      <c r="F511" s="2">
        <v>2111008</v>
      </c>
      <c r="G511" t="s">
        <v>3543</v>
      </c>
      <c r="J511" s="6">
        <v>500000</v>
      </c>
      <c r="K511" s="6">
        <v>0</v>
      </c>
      <c r="L511" s="6">
        <v>500000</v>
      </c>
      <c r="M511" s="3">
        <v>0</v>
      </c>
      <c r="N511" t="s">
        <v>3541</v>
      </c>
      <c r="O511" t="s">
        <v>26</v>
      </c>
      <c r="P511" s="9">
        <v>45632.542175925897</v>
      </c>
    </row>
    <row r="512" spans="1:16" hidden="1" x14ac:dyDescent="0.25">
      <c r="A512" s="7">
        <v>7894356</v>
      </c>
      <c r="B512" s="1">
        <v>45632</v>
      </c>
      <c r="C512" t="s">
        <v>3539</v>
      </c>
      <c r="D512" t="s">
        <v>3642</v>
      </c>
      <c r="E512" t="s">
        <v>3541</v>
      </c>
      <c r="F512" s="2">
        <v>2111008</v>
      </c>
      <c r="G512" t="s">
        <v>3543</v>
      </c>
      <c r="J512" s="6">
        <v>500000</v>
      </c>
      <c r="K512" s="6">
        <v>0</v>
      </c>
      <c r="L512" s="6">
        <v>500000</v>
      </c>
      <c r="M512" s="3">
        <v>0</v>
      </c>
      <c r="N512" t="s">
        <v>3541</v>
      </c>
      <c r="O512" t="s">
        <v>26</v>
      </c>
      <c r="P512" s="9">
        <v>45632.542175925897</v>
      </c>
    </row>
    <row r="513" spans="1:16" hidden="1" x14ac:dyDescent="0.25">
      <c r="A513" s="7">
        <v>7894356</v>
      </c>
      <c r="B513" s="1">
        <v>45632</v>
      </c>
      <c r="C513" t="s">
        <v>3539</v>
      </c>
      <c r="D513" t="s">
        <v>3642</v>
      </c>
      <c r="E513" t="s">
        <v>3541</v>
      </c>
      <c r="F513" s="2">
        <v>6130002</v>
      </c>
      <c r="G513" t="s">
        <v>3544</v>
      </c>
      <c r="H513" t="s">
        <v>3545</v>
      </c>
      <c r="I513" t="s">
        <v>3546</v>
      </c>
      <c r="J513" s="6">
        <v>0</v>
      </c>
      <c r="K513" s="6">
        <v>9.1199999999999992</v>
      </c>
      <c r="L513" s="6">
        <v>0</v>
      </c>
      <c r="M513" s="3">
        <v>9.1199999999999992</v>
      </c>
      <c r="N513" t="s">
        <v>3541</v>
      </c>
      <c r="O513" t="s">
        <v>26</v>
      </c>
      <c r="P513" s="9">
        <v>45632.542175925897</v>
      </c>
    </row>
    <row r="514" spans="1:16" hidden="1" x14ac:dyDescent="0.25">
      <c r="A514" s="7">
        <v>7894358</v>
      </c>
      <c r="B514" s="1">
        <v>45632</v>
      </c>
      <c r="C514" t="s">
        <v>3539</v>
      </c>
      <c r="D514" t="s">
        <v>3650</v>
      </c>
      <c r="E514" t="s">
        <v>3541</v>
      </c>
      <c r="F514" s="2">
        <v>1131001</v>
      </c>
      <c r="G514" t="s">
        <v>3542</v>
      </c>
      <c r="J514" s="6">
        <v>0</v>
      </c>
      <c r="K514" s="6">
        <v>5197434.9800000004</v>
      </c>
      <c r="L514" s="6">
        <v>0</v>
      </c>
      <c r="M514" s="3">
        <v>5197434.9800000004</v>
      </c>
      <c r="N514" t="s">
        <v>3541</v>
      </c>
      <c r="O514" t="s">
        <v>83</v>
      </c>
      <c r="P514" s="9">
        <v>45632.547245370399</v>
      </c>
    </row>
    <row r="515" spans="1:16" hidden="1" x14ac:dyDescent="0.25">
      <c r="A515" s="7">
        <v>7894358</v>
      </c>
      <c r="B515" s="1">
        <v>45632</v>
      </c>
      <c r="C515" t="s">
        <v>3539</v>
      </c>
      <c r="D515" t="s">
        <v>3650</v>
      </c>
      <c r="E515" t="s">
        <v>3541</v>
      </c>
      <c r="F515" s="2">
        <v>2111008</v>
      </c>
      <c r="G515" t="s">
        <v>3543</v>
      </c>
      <c r="J515" s="6">
        <v>5197434.95</v>
      </c>
      <c r="K515" s="6">
        <v>0</v>
      </c>
      <c r="L515" s="6">
        <v>5197434.95</v>
      </c>
      <c r="M515" s="3">
        <v>0</v>
      </c>
      <c r="N515" t="s">
        <v>3541</v>
      </c>
      <c r="O515" t="s">
        <v>83</v>
      </c>
      <c r="P515" s="9">
        <v>45632.547245370399</v>
      </c>
    </row>
    <row r="516" spans="1:16" hidden="1" x14ac:dyDescent="0.25">
      <c r="A516" s="7">
        <v>7894358</v>
      </c>
      <c r="B516" s="1">
        <v>45632</v>
      </c>
      <c r="C516" t="s">
        <v>3539</v>
      </c>
      <c r="D516" t="s">
        <v>3650</v>
      </c>
      <c r="E516" t="s">
        <v>3541</v>
      </c>
      <c r="F516" s="2">
        <v>6130002</v>
      </c>
      <c r="G516" t="s">
        <v>3544</v>
      </c>
      <c r="H516" t="s">
        <v>3545</v>
      </c>
      <c r="I516" t="s">
        <v>3546</v>
      </c>
      <c r="J516" s="6">
        <v>0.03</v>
      </c>
      <c r="K516" s="6">
        <v>0</v>
      </c>
      <c r="L516" s="6">
        <v>0.03</v>
      </c>
      <c r="M516" s="3">
        <v>0</v>
      </c>
      <c r="N516" t="s">
        <v>3541</v>
      </c>
      <c r="O516" t="s">
        <v>83</v>
      </c>
      <c r="P516" s="9">
        <v>45632.547245370399</v>
      </c>
    </row>
    <row r="517" spans="1:16" hidden="1" x14ac:dyDescent="0.25">
      <c r="A517" s="7">
        <v>7894360</v>
      </c>
      <c r="B517" s="1">
        <v>45632</v>
      </c>
      <c r="C517" t="s">
        <v>3539</v>
      </c>
      <c r="D517" t="s">
        <v>3649</v>
      </c>
      <c r="E517" t="s">
        <v>3541</v>
      </c>
      <c r="F517" s="2">
        <v>1131001</v>
      </c>
      <c r="G517" t="s">
        <v>3542</v>
      </c>
      <c r="J517" s="6">
        <v>0</v>
      </c>
      <c r="K517" s="6">
        <v>500147.59</v>
      </c>
      <c r="L517" s="6">
        <v>0</v>
      </c>
      <c r="M517" s="3">
        <v>500147.59</v>
      </c>
      <c r="N517" t="s">
        <v>3541</v>
      </c>
      <c r="O517" t="s">
        <v>26</v>
      </c>
      <c r="P517" s="9">
        <v>45632.553275462997</v>
      </c>
    </row>
    <row r="518" spans="1:16" hidden="1" x14ac:dyDescent="0.25">
      <c r="A518" s="7">
        <v>7894360</v>
      </c>
      <c r="B518" s="1">
        <v>45632</v>
      </c>
      <c r="C518" t="s">
        <v>3539</v>
      </c>
      <c r="D518" t="s">
        <v>3649</v>
      </c>
      <c r="E518" t="s">
        <v>3541</v>
      </c>
      <c r="F518" s="2">
        <v>2111008</v>
      </c>
      <c r="G518" t="s">
        <v>3543</v>
      </c>
      <c r="J518" s="6">
        <v>500000</v>
      </c>
      <c r="K518" s="6">
        <v>0</v>
      </c>
      <c r="L518" s="6">
        <v>500000</v>
      </c>
      <c r="M518" s="3">
        <v>0</v>
      </c>
      <c r="N518" t="s">
        <v>3541</v>
      </c>
      <c r="O518" t="s">
        <v>26</v>
      </c>
      <c r="P518" s="9">
        <v>45632.553275462997</v>
      </c>
    </row>
    <row r="519" spans="1:16" hidden="1" x14ac:dyDescent="0.25">
      <c r="A519" s="7">
        <v>7894360</v>
      </c>
      <c r="B519" s="1">
        <v>45632</v>
      </c>
      <c r="C519" t="s">
        <v>3539</v>
      </c>
      <c r="D519" t="s">
        <v>3649</v>
      </c>
      <c r="E519" t="s">
        <v>3541</v>
      </c>
      <c r="F519" s="2">
        <v>6130002</v>
      </c>
      <c r="G519" t="s">
        <v>3544</v>
      </c>
      <c r="H519" t="s">
        <v>3545</v>
      </c>
      <c r="I519" t="s">
        <v>3546</v>
      </c>
      <c r="J519" s="6">
        <v>147.59</v>
      </c>
      <c r="K519" s="6">
        <v>0</v>
      </c>
      <c r="L519" s="6">
        <v>147.59</v>
      </c>
      <c r="M519" s="3">
        <v>0</v>
      </c>
      <c r="N519" t="s">
        <v>3541</v>
      </c>
      <c r="O519" t="s">
        <v>26</v>
      </c>
      <c r="P519" s="9">
        <v>45632.553275462997</v>
      </c>
    </row>
    <row r="520" spans="1:16" hidden="1" x14ac:dyDescent="0.25">
      <c r="A520" s="7">
        <v>7894368</v>
      </c>
      <c r="B520" s="1">
        <v>45632</v>
      </c>
      <c r="C520" t="s">
        <v>3539</v>
      </c>
      <c r="D520" t="s">
        <v>8402</v>
      </c>
      <c r="E520" t="s">
        <v>3541</v>
      </c>
      <c r="F520" s="2">
        <v>1131001</v>
      </c>
      <c r="G520" t="s">
        <v>3542</v>
      </c>
      <c r="J520" s="6">
        <v>0</v>
      </c>
      <c r="K520" s="6">
        <v>5262554.25</v>
      </c>
      <c r="L520" s="6">
        <v>0</v>
      </c>
      <c r="M520" s="3">
        <v>5262554.25</v>
      </c>
      <c r="N520" t="s">
        <v>3541</v>
      </c>
      <c r="O520" t="s">
        <v>26</v>
      </c>
      <c r="P520" s="9">
        <v>45632.562349537002</v>
      </c>
    </row>
    <row r="521" spans="1:16" hidden="1" x14ac:dyDescent="0.25">
      <c r="A521" s="7">
        <v>7894368</v>
      </c>
      <c r="B521" s="1">
        <v>45632</v>
      </c>
      <c r="C521" t="s">
        <v>3539</v>
      </c>
      <c r="D521" t="s">
        <v>8402</v>
      </c>
      <c r="E521" t="s">
        <v>3541</v>
      </c>
      <c r="F521" s="2">
        <v>2111008</v>
      </c>
      <c r="G521" t="s">
        <v>3543</v>
      </c>
      <c r="J521" s="6">
        <v>5262554.25</v>
      </c>
      <c r="K521" s="6">
        <v>0</v>
      </c>
      <c r="L521" s="6">
        <v>5262554.25</v>
      </c>
      <c r="M521" s="3">
        <v>0</v>
      </c>
      <c r="N521" t="s">
        <v>3541</v>
      </c>
      <c r="O521" t="s">
        <v>26</v>
      </c>
      <c r="P521" s="9">
        <v>45632.562349537002</v>
      </c>
    </row>
    <row r="522" spans="1:16" hidden="1" x14ac:dyDescent="0.25">
      <c r="A522" s="7">
        <v>7894379</v>
      </c>
      <c r="B522" s="1">
        <v>45632</v>
      </c>
      <c r="C522" t="s">
        <v>3539</v>
      </c>
      <c r="D522" t="s">
        <v>3809</v>
      </c>
      <c r="E522" t="s">
        <v>3541</v>
      </c>
      <c r="F522" s="2">
        <v>1131001</v>
      </c>
      <c r="G522" t="s">
        <v>3542</v>
      </c>
      <c r="J522" s="6">
        <v>0</v>
      </c>
      <c r="K522" s="6">
        <v>1607858.56</v>
      </c>
      <c r="L522" s="6">
        <v>0</v>
      </c>
      <c r="M522" s="3">
        <v>1607858.56</v>
      </c>
      <c r="N522" t="s">
        <v>3541</v>
      </c>
      <c r="O522" t="s">
        <v>26</v>
      </c>
      <c r="P522" s="9">
        <v>45632.568136574097</v>
      </c>
    </row>
    <row r="523" spans="1:16" hidden="1" x14ac:dyDescent="0.25">
      <c r="A523" s="7">
        <v>7894379</v>
      </c>
      <c r="B523" s="1">
        <v>45632</v>
      </c>
      <c r="C523" t="s">
        <v>3539</v>
      </c>
      <c r="D523" t="s">
        <v>3809</v>
      </c>
      <c r="E523" t="s">
        <v>3541</v>
      </c>
      <c r="F523" s="2">
        <v>2111008</v>
      </c>
      <c r="G523" t="s">
        <v>3543</v>
      </c>
      <c r="J523" s="6">
        <v>1607858.56</v>
      </c>
      <c r="K523" s="6">
        <v>0</v>
      </c>
      <c r="L523" s="6">
        <v>1607858.56</v>
      </c>
      <c r="M523" s="3">
        <v>0</v>
      </c>
      <c r="N523" t="s">
        <v>3541</v>
      </c>
      <c r="O523" t="s">
        <v>26</v>
      </c>
      <c r="P523" s="9">
        <v>45632.568136574097</v>
      </c>
    </row>
    <row r="524" spans="1:16" hidden="1" x14ac:dyDescent="0.25">
      <c r="A524" s="7">
        <v>7894386</v>
      </c>
      <c r="B524" s="1">
        <v>45632</v>
      </c>
      <c r="C524" t="s">
        <v>3539</v>
      </c>
      <c r="D524" t="s">
        <v>3639</v>
      </c>
      <c r="E524" t="s">
        <v>3541</v>
      </c>
      <c r="F524" s="2">
        <v>1131001</v>
      </c>
      <c r="G524" t="s">
        <v>3542</v>
      </c>
      <c r="J524" s="6">
        <v>0</v>
      </c>
      <c r="K524" s="6">
        <v>0.01</v>
      </c>
      <c r="L524" s="6">
        <v>0</v>
      </c>
      <c r="M524" s="3">
        <v>0.01</v>
      </c>
      <c r="N524" t="s">
        <v>3541</v>
      </c>
      <c r="O524" t="s">
        <v>83</v>
      </c>
      <c r="P524" s="9">
        <v>45632.583749999998</v>
      </c>
    </row>
    <row r="525" spans="1:16" hidden="1" x14ac:dyDescent="0.25">
      <c r="A525" s="7">
        <v>7894386</v>
      </c>
      <c r="B525" s="1">
        <v>45632</v>
      </c>
      <c r="C525" t="s">
        <v>3539</v>
      </c>
      <c r="D525" t="s">
        <v>3639</v>
      </c>
      <c r="E525" t="s">
        <v>3541</v>
      </c>
      <c r="F525" s="2">
        <v>6130002</v>
      </c>
      <c r="G525" t="s">
        <v>3544</v>
      </c>
      <c r="H525" t="s">
        <v>3545</v>
      </c>
      <c r="I525" t="s">
        <v>3546</v>
      </c>
      <c r="J525" s="6">
        <v>0.01</v>
      </c>
      <c r="K525" s="6">
        <v>0</v>
      </c>
      <c r="L525" s="6">
        <v>0.01</v>
      </c>
      <c r="M525" s="3">
        <v>0</v>
      </c>
      <c r="N525" t="s">
        <v>3541</v>
      </c>
      <c r="O525" t="s">
        <v>83</v>
      </c>
      <c r="P525" s="9">
        <v>45632.583749999998</v>
      </c>
    </row>
    <row r="526" spans="1:16" hidden="1" x14ac:dyDescent="0.25">
      <c r="A526" s="7">
        <v>7894442</v>
      </c>
      <c r="B526" s="1">
        <v>45632</v>
      </c>
      <c r="C526" t="s">
        <v>3539</v>
      </c>
      <c r="D526" t="s">
        <v>3725</v>
      </c>
      <c r="E526" t="s">
        <v>3541</v>
      </c>
      <c r="F526" s="2">
        <v>1131001</v>
      </c>
      <c r="G526" t="s">
        <v>3542</v>
      </c>
      <c r="J526" s="6">
        <v>0</v>
      </c>
      <c r="K526" s="6">
        <v>0.33</v>
      </c>
      <c r="L526" s="6">
        <v>0</v>
      </c>
      <c r="M526" s="3">
        <v>0.33</v>
      </c>
      <c r="N526" t="s">
        <v>3541</v>
      </c>
      <c r="O526" t="s">
        <v>83</v>
      </c>
      <c r="P526" s="9">
        <v>45632.675347222197</v>
      </c>
    </row>
    <row r="527" spans="1:16" hidden="1" x14ac:dyDescent="0.25">
      <c r="A527" s="7">
        <v>7894442</v>
      </c>
      <c r="B527" s="1">
        <v>45632</v>
      </c>
      <c r="C527" t="s">
        <v>3539</v>
      </c>
      <c r="D527" t="s">
        <v>3725</v>
      </c>
      <c r="E527" t="s">
        <v>3541</v>
      </c>
      <c r="F527" s="2">
        <v>6130002</v>
      </c>
      <c r="G527" t="s">
        <v>3544</v>
      </c>
      <c r="H527" t="s">
        <v>3545</v>
      </c>
      <c r="I527" t="s">
        <v>3546</v>
      </c>
      <c r="J527" s="6">
        <v>0.33</v>
      </c>
      <c r="K527" s="6">
        <v>0</v>
      </c>
      <c r="L527" s="6">
        <v>0.33</v>
      </c>
      <c r="M527" s="3">
        <v>0</v>
      </c>
      <c r="N527" t="s">
        <v>3541</v>
      </c>
      <c r="O527" t="s">
        <v>83</v>
      </c>
      <c r="P527" s="9">
        <v>45632.675347222197</v>
      </c>
    </row>
    <row r="528" spans="1:16" hidden="1" x14ac:dyDescent="0.25">
      <c r="A528" s="7">
        <v>7894451</v>
      </c>
      <c r="B528" s="1">
        <v>45632</v>
      </c>
      <c r="C528" t="s">
        <v>3539</v>
      </c>
      <c r="D528" t="s">
        <v>8403</v>
      </c>
      <c r="E528" t="s">
        <v>3541</v>
      </c>
      <c r="F528" s="2">
        <v>1131001</v>
      </c>
      <c r="G528" t="s">
        <v>3542</v>
      </c>
      <c r="J528" s="6">
        <v>0</v>
      </c>
      <c r="K528" s="6">
        <v>4609577.25</v>
      </c>
      <c r="L528" s="6">
        <v>0</v>
      </c>
      <c r="M528" s="3">
        <v>4609577.25</v>
      </c>
      <c r="N528" t="s">
        <v>3541</v>
      </c>
      <c r="O528" t="s">
        <v>368</v>
      </c>
      <c r="P528" s="9">
        <v>45632.686678240701</v>
      </c>
    </row>
    <row r="529" spans="1:16" hidden="1" x14ac:dyDescent="0.25">
      <c r="A529" s="7">
        <v>7894451</v>
      </c>
      <c r="B529" s="1">
        <v>45632</v>
      </c>
      <c r="C529" t="s">
        <v>3539</v>
      </c>
      <c r="D529" t="s">
        <v>8403</v>
      </c>
      <c r="E529" t="s">
        <v>3541</v>
      </c>
      <c r="F529" s="2">
        <v>2111008</v>
      </c>
      <c r="G529" t="s">
        <v>3543</v>
      </c>
      <c r="J529" s="6">
        <v>4609577.25</v>
      </c>
      <c r="K529" s="6">
        <v>0</v>
      </c>
      <c r="L529" s="6">
        <v>4609577.25</v>
      </c>
      <c r="M529" s="3">
        <v>0</v>
      </c>
      <c r="N529" t="s">
        <v>3541</v>
      </c>
      <c r="O529" t="s">
        <v>368</v>
      </c>
      <c r="P529" s="9">
        <v>45632.686678240701</v>
      </c>
    </row>
    <row r="530" spans="1:16" hidden="1" x14ac:dyDescent="0.25">
      <c r="A530" s="7">
        <v>7894460</v>
      </c>
      <c r="B530" s="1">
        <v>45632</v>
      </c>
      <c r="C530" t="s">
        <v>3539</v>
      </c>
      <c r="D530" t="s">
        <v>8403</v>
      </c>
      <c r="E530" t="s">
        <v>3541</v>
      </c>
      <c r="F530" s="2">
        <v>1131001</v>
      </c>
      <c r="G530" t="s">
        <v>3542</v>
      </c>
      <c r="J530" s="6">
        <v>0</v>
      </c>
      <c r="K530" s="6">
        <v>900.01</v>
      </c>
      <c r="L530" s="6">
        <v>0</v>
      </c>
      <c r="M530" s="3">
        <v>900.01</v>
      </c>
      <c r="N530" t="s">
        <v>3541</v>
      </c>
      <c r="O530" t="s">
        <v>83</v>
      </c>
      <c r="P530" s="9">
        <v>45632.694652777798</v>
      </c>
    </row>
    <row r="531" spans="1:16" hidden="1" x14ac:dyDescent="0.25">
      <c r="A531" s="7">
        <v>7894460</v>
      </c>
      <c r="B531" s="1">
        <v>45632</v>
      </c>
      <c r="C531" t="s">
        <v>3539</v>
      </c>
      <c r="D531" t="s">
        <v>8403</v>
      </c>
      <c r="E531" t="s">
        <v>3541</v>
      </c>
      <c r="F531" s="2">
        <v>6130002</v>
      </c>
      <c r="G531" t="s">
        <v>3544</v>
      </c>
      <c r="H531" t="s">
        <v>3545</v>
      </c>
      <c r="I531" t="s">
        <v>3546</v>
      </c>
      <c r="J531" s="6">
        <v>900.01</v>
      </c>
      <c r="K531" s="6">
        <v>0</v>
      </c>
      <c r="L531" s="6">
        <v>900.01</v>
      </c>
      <c r="M531" s="3">
        <v>0</v>
      </c>
      <c r="N531" t="s">
        <v>3541</v>
      </c>
      <c r="O531" t="s">
        <v>83</v>
      </c>
      <c r="P531" s="9">
        <v>45632.694652777798</v>
      </c>
    </row>
    <row r="532" spans="1:16" hidden="1" x14ac:dyDescent="0.25">
      <c r="A532" s="7">
        <v>7894478</v>
      </c>
      <c r="B532" s="1">
        <v>45632</v>
      </c>
      <c r="C532" t="s">
        <v>3539</v>
      </c>
      <c r="D532" t="s">
        <v>3602</v>
      </c>
      <c r="E532" t="s">
        <v>3541</v>
      </c>
      <c r="F532" s="2">
        <v>1115001</v>
      </c>
      <c r="G532" t="s">
        <v>3603</v>
      </c>
      <c r="J532" s="6">
        <v>725801.32</v>
      </c>
      <c r="K532" s="6">
        <v>0</v>
      </c>
      <c r="L532" s="6">
        <v>725801.32</v>
      </c>
      <c r="M532" s="3">
        <v>0</v>
      </c>
      <c r="N532" t="s">
        <v>3541</v>
      </c>
      <c r="O532" t="s">
        <v>368</v>
      </c>
      <c r="P532" s="9">
        <v>45632.720833333296</v>
      </c>
    </row>
    <row r="533" spans="1:16" hidden="1" x14ac:dyDescent="0.25">
      <c r="A533" s="7">
        <v>7894478</v>
      </c>
      <c r="B533" s="1">
        <v>45632</v>
      </c>
      <c r="C533" t="s">
        <v>3539</v>
      </c>
      <c r="D533" t="s">
        <v>3602</v>
      </c>
      <c r="E533" t="s">
        <v>3541</v>
      </c>
      <c r="F533" s="2">
        <v>1115001</v>
      </c>
      <c r="G533" t="s">
        <v>3603</v>
      </c>
      <c r="J533" s="6">
        <v>706395.69</v>
      </c>
      <c r="K533" s="6">
        <v>0</v>
      </c>
      <c r="L533" s="6">
        <v>706395.69</v>
      </c>
      <c r="M533" s="3">
        <v>0</v>
      </c>
      <c r="N533" t="s">
        <v>3541</v>
      </c>
      <c r="O533" t="s">
        <v>368</v>
      </c>
      <c r="P533" s="9">
        <v>45632.720833333296</v>
      </c>
    </row>
    <row r="534" spans="1:16" hidden="1" x14ac:dyDescent="0.25">
      <c r="A534" s="7">
        <v>7894478</v>
      </c>
      <c r="B534" s="1">
        <v>45632</v>
      </c>
      <c r="C534" t="s">
        <v>3539</v>
      </c>
      <c r="D534" t="s">
        <v>3602</v>
      </c>
      <c r="E534" t="s">
        <v>3541</v>
      </c>
      <c r="F534" s="2">
        <v>1115001</v>
      </c>
      <c r="G534" t="s">
        <v>3603</v>
      </c>
      <c r="J534" s="6">
        <v>706395.69</v>
      </c>
      <c r="K534" s="6">
        <v>0</v>
      </c>
      <c r="L534" s="6">
        <v>706395.69</v>
      </c>
      <c r="M534" s="3">
        <v>0</v>
      </c>
      <c r="N534" t="s">
        <v>3541</v>
      </c>
      <c r="O534" t="s">
        <v>368</v>
      </c>
      <c r="P534" s="9">
        <v>45632.720833333296</v>
      </c>
    </row>
    <row r="535" spans="1:16" hidden="1" x14ac:dyDescent="0.25">
      <c r="A535" s="7">
        <v>7894478</v>
      </c>
      <c r="B535" s="1">
        <v>45632</v>
      </c>
      <c r="C535" t="s">
        <v>3539</v>
      </c>
      <c r="D535" t="s">
        <v>3602</v>
      </c>
      <c r="E535" t="s">
        <v>3541</v>
      </c>
      <c r="F535" s="2">
        <v>1115001</v>
      </c>
      <c r="G535" t="s">
        <v>3603</v>
      </c>
      <c r="J535" s="6">
        <v>706395.69</v>
      </c>
      <c r="K535" s="6">
        <v>0</v>
      </c>
      <c r="L535" s="6">
        <v>706395.69</v>
      </c>
      <c r="M535" s="3">
        <v>0</v>
      </c>
      <c r="N535" t="s">
        <v>3541</v>
      </c>
      <c r="O535" t="s">
        <v>368</v>
      </c>
      <c r="P535" s="9">
        <v>45632.720833333296</v>
      </c>
    </row>
    <row r="536" spans="1:16" hidden="1" x14ac:dyDescent="0.25">
      <c r="A536" s="7">
        <v>7894478</v>
      </c>
      <c r="B536" s="1">
        <v>45632</v>
      </c>
      <c r="C536" t="s">
        <v>3539</v>
      </c>
      <c r="D536" t="s">
        <v>3602</v>
      </c>
      <c r="E536" t="s">
        <v>3541</v>
      </c>
      <c r="F536" s="2">
        <v>1115001</v>
      </c>
      <c r="G536" t="s">
        <v>3603</v>
      </c>
      <c r="J536" s="6">
        <v>725801.32</v>
      </c>
      <c r="K536" s="6">
        <v>0</v>
      </c>
      <c r="L536" s="6">
        <v>725801.32</v>
      </c>
      <c r="M536" s="3">
        <v>0</v>
      </c>
      <c r="N536" t="s">
        <v>3541</v>
      </c>
      <c r="O536" t="s">
        <v>368</v>
      </c>
      <c r="P536" s="9">
        <v>45632.720833333296</v>
      </c>
    </row>
    <row r="537" spans="1:16" hidden="1" x14ac:dyDescent="0.25">
      <c r="A537" s="7">
        <v>7894478</v>
      </c>
      <c r="B537" s="1">
        <v>45632</v>
      </c>
      <c r="C537" t="s">
        <v>3539</v>
      </c>
      <c r="D537" t="s">
        <v>3602</v>
      </c>
      <c r="E537" t="s">
        <v>3541</v>
      </c>
      <c r="F537" s="2">
        <v>1115001</v>
      </c>
      <c r="G537" t="s">
        <v>3603</v>
      </c>
      <c r="J537" s="6">
        <v>725801.32</v>
      </c>
      <c r="K537" s="6">
        <v>0</v>
      </c>
      <c r="L537" s="6">
        <v>725801.32</v>
      </c>
      <c r="M537" s="3">
        <v>0</v>
      </c>
      <c r="N537" t="s">
        <v>3541</v>
      </c>
      <c r="O537" t="s">
        <v>368</v>
      </c>
      <c r="P537" s="9">
        <v>45632.720833333296</v>
      </c>
    </row>
    <row r="538" spans="1:16" hidden="1" x14ac:dyDescent="0.25">
      <c r="A538" s="7">
        <v>7894478</v>
      </c>
      <c r="B538" s="1">
        <v>45632</v>
      </c>
      <c r="C538" t="s">
        <v>3539</v>
      </c>
      <c r="D538" t="s">
        <v>3602</v>
      </c>
      <c r="E538" t="s">
        <v>3541</v>
      </c>
      <c r="F538" s="2">
        <v>1115001</v>
      </c>
      <c r="G538" t="s">
        <v>3603</v>
      </c>
      <c r="J538" s="6">
        <v>706395.69</v>
      </c>
      <c r="K538" s="6">
        <v>0</v>
      </c>
      <c r="L538" s="6">
        <v>706395.69</v>
      </c>
      <c r="M538" s="3">
        <v>0</v>
      </c>
      <c r="N538" t="s">
        <v>3541</v>
      </c>
      <c r="O538" t="s">
        <v>368</v>
      </c>
      <c r="P538" s="9">
        <v>45632.720833333296</v>
      </c>
    </row>
    <row r="539" spans="1:16" hidden="1" x14ac:dyDescent="0.25">
      <c r="A539" s="7">
        <v>7894478</v>
      </c>
      <c r="B539" s="1">
        <v>45632</v>
      </c>
      <c r="C539" t="s">
        <v>3539</v>
      </c>
      <c r="D539" t="s">
        <v>3602</v>
      </c>
      <c r="E539" t="s">
        <v>3541</v>
      </c>
      <c r="F539" s="2">
        <v>1115001</v>
      </c>
      <c r="G539" t="s">
        <v>3603</v>
      </c>
      <c r="J539" s="6">
        <v>706395.69</v>
      </c>
      <c r="K539" s="6">
        <v>0</v>
      </c>
      <c r="L539" s="6">
        <v>706395.69</v>
      </c>
      <c r="M539" s="3">
        <v>0</v>
      </c>
      <c r="N539" t="s">
        <v>3541</v>
      </c>
      <c r="O539" t="s">
        <v>368</v>
      </c>
      <c r="P539" s="9">
        <v>45632.720833333296</v>
      </c>
    </row>
    <row r="540" spans="1:16" hidden="1" x14ac:dyDescent="0.25">
      <c r="A540" s="7">
        <v>7894478</v>
      </c>
      <c r="B540" s="1">
        <v>45632</v>
      </c>
      <c r="C540" t="s">
        <v>3539</v>
      </c>
      <c r="D540" t="s">
        <v>3602</v>
      </c>
      <c r="E540" t="s">
        <v>3541</v>
      </c>
      <c r="F540" s="2">
        <v>1115001</v>
      </c>
      <c r="G540" t="s">
        <v>3603</v>
      </c>
      <c r="J540" s="6">
        <v>706395.69</v>
      </c>
      <c r="K540" s="6">
        <v>0</v>
      </c>
      <c r="L540" s="6">
        <v>706395.69</v>
      </c>
      <c r="M540" s="3">
        <v>0</v>
      </c>
      <c r="N540" t="s">
        <v>3541</v>
      </c>
      <c r="O540" t="s">
        <v>368</v>
      </c>
      <c r="P540" s="9">
        <v>45632.720833333296</v>
      </c>
    </row>
    <row r="541" spans="1:16" hidden="1" x14ac:dyDescent="0.25">
      <c r="A541" s="7">
        <v>7894478</v>
      </c>
      <c r="B541" s="1">
        <v>45632</v>
      </c>
      <c r="C541" t="s">
        <v>3539</v>
      </c>
      <c r="D541" t="s">
        <v>3602</v>
      </c>
      <c r="E541" t="s">
        <v>3541</v>
      </c>
      <c r="F541" s="2">
        <v>1115001</v>
      </c>
      <c r="G541" t="s">
        <v>3603</v>
      </c>
      <c r="J541" s="6">
        <v>725801.32</v>
      </c>
      <c r="K541" s="6">
        <v>0</v>
      </c>
      <c r="L541" s="6">
        <v>725801.32</v>
      </c>
      <c r="M541" s="3">
        <v>0</v>
      </c>
      <c r="N541" t="s">
        <v>3541</v>
      </c>
      <c r="O541" t="s">
        <v>368</v>
      </c>
      <c r="P541" s="9">
        <v>45632.720833333296</v>
      </c>
    </row>
    <row r="542" spans="1:16" hidden="1" x14ac:dyDescent="0.25">
      <c r="A542" s="7">
        <v>7894478</v>
      </c>
      <c r="B542" s="1">
        <v>45632</v>
      </c>
      <c r="C542" t="s">
        <v>3539</v>
      </c>
      <c r="D542" t="s">
        <v>3602</v>
      </c>
      <c r="E542" t="s">
        <v>3541</v>
      </c>
      <c r="F542" s="2">
        <v>1115001</v>
      </c>
      <c r="G542" t="s">
        <v>3603</v>
      </c>
      <c r="J542" s="6">
        <v>725801.32</v>
      </c>
      <c r="K542" s="6">
        <v>0</v>
      </c>
      <c r="L542" s="6">
        <v>725801.32</v>
      </c>
      <c r="M542" s="3">
        <v>0</v>
      </c>
      <c r="N542" t="s">
        <v>3541</v>
      </c>
      <c r="O542" t="s">
        <v>368</v>
      </c>
      <c r="P542" s="9">
        <v>45632.720833333296</v>
      </c>
    </row>
    <row r="543" spans="1:16" hidden="1" x14ac:dyDescent="0.25">
      <c r="A543" s="7">
        <v>7894478</v>
      </c>
      <c r="B543" s="1">
        <v>45632</v>
      </c>
      <c r="C543" t="s">
        <v>3539</v>
      </c>
      <c r="D543" t="s">
        <v>3602</v>
      </c>
      <c r="E543" t="s">
        <v>3541</v>
      </c>
      <c r="F543" s="2">
        <v>1115001</v>
      </c>
      <c r="G543" t="s">
        <v>3603</v>
      </c>
      <c r="J543" s="6">
        <v>706395.69</v>
      </c>
      <c r="K543" s="6">
        <v>0</v>
      </c>
      <c r="L543" s="6">
        <v>706395.69</v>
      </c>
      <c r="M543" s="3">
        <v>0</v>
      </c>
      <c r="N543" t="s">
        <v>3541</v>
      </c>
      <c r="O543" t="s">
        <v>368</v>
      </c>
      <c r="P543" s="9">
        <v>45632.720833333296</v>
      </c>
    </row>
    <row r="544" spans="1:16" hidden="1" x14ac:dyDescent="0.25">
      <c r="A544" s="7">
        <v>7894478</v>
      </c>
      <c r="B544" s="1">
        <v>45632</v>
      </c>
      <c r="C544" t="s">
        <v>3539</v>
      </c>
      <c r="D544" t="s">
        <v>3602</v>
      </c>
      <c r="E544" t="s">
        <v>3541</v>
      </c>
      <c r="F544" s="2">
        <v>1115001</v>
      </c>
      <c r="G544" t="s">
        <v>3603</v>
      </c>
      <c r="J544" s="6">
        <v>706395.73</v>
      </c>
      <c r="K544" s="6">
        <v>0</v>
      </c>
      <c r="L544" s="6">
        <v>706395.73</v>
      </c>
      <c r="M544" s="3">
        <v>0</v>
      </c>
      <c r="N544" t="s">
        <v>3541</v>
      </c>
      <c r="O544" t="s">
        <v>368</v>
      </c>
      <c r="P544" s="9">
        <v>45632.720833333296</v>
      </c>
    </row>
    <row r="545" spans="1:16" hidden="1" x14ac:dyDescent="0.25">
      <c r="A545" s="7">
        <v>7894478</v>
      </c>
      <c r="B545" s="1">
        <v>45632</v>
      </c>
      <c r="C545" t="s">
        <v>3539</v>
      </c>
      <c r="D545" t="s">
        <v>3602</v>
      </c>
      <c r="E545" t="s">
        <v>3541</v>
      </c>
      <c r="F545" s="2">
        <v>1115001</v>
      </c>
      <c r="G545" t="s">
        <v>3603</v>
      </c>
      <c r="J545" s="6">
        <v>706395.69</v>
      </c>
      <c r="K545" s="6">
        <v>0</v>
      </c>
      <c r="L545" s="6">
        <v>706395.69</v>
      </c>
      <c r="M545" s="3">
        <v>0</v>
      </c>
      <c r="N545" t="s">
        <v>3541</v>
      </c>
      <c r="O545" t="s">
        <v>368</v>
      </c>
      <c r="P545" s="9">
        <v>45632.720833333296</v>
      </c>
    </row>
    <row r="546" spans="1:16" hidden="1" x14ac:dyDescent="0.25">
      <c r="A546" s="7">
        <v>7894478</v>
      </c>
      <c r="B546" s="1">
        <v>45632</v>
      </c>
      <c r="C546" t="s">
        <v>3539</v>
      </c>
      <c r="D546" t="s">
        <v>3602</v>
      </c>
      <c r="E546" t="s">
        <v>3541</v>
      </c>
      <c r="F546" s="2">
        <v>1115001</v>
      </c>
      <c r="G546" t="s">
        <v>3603</v>
      </c>
      <c r="J546" s="6">
        <v>725801.34</v>
      </c>
      <c r="K546" s="6">
        <v>0</v>
      </c>
      <c r="L546" s="6">
        <v>725801.34</v>
      </c>
      <c r="M546" s="3">
        <v>0</v>
      </c>
      <c r="N546" t="s">
        <v>3541</v>
      </c>
      <c r="O546" t="s">
        <v>368</v>
      </c>
      <c r="P546" s="9">
        <v>45632.720833333296</v>
      </c>
    </row>
    <row r="547" spans="1:16" hidden="1" x14ac:dyDescent="0.25">
      <c r="A547" s="7">
        <v>7894478</v>
      </c>
      <c r="B547" s="1">
        <v>45632</v>
      </c>
      <c r="C547" t="s">
        <v>3539</v>
      </c>
      <c r="D547" t="s">
        <v>3602</v>
      </c>
      <c r="E547" t="s">
        <v>3541</v>
      </c>
      <c r="F547" s="2">
        <v>1131001</v>
      </c>
      <c r="G547" t="s">
        <v>3542</v>
      </c>
      <c r="J547" s="6">
        <v>0</v>
      </c>
      <c r="K547" s="6">
        <v>10712369.189999999</v>
      </c>
      <c r="L547" s="6">
        <v>0</v>
      </c>
      <c r="M547" s="3">
        <v>10712369.189999999</v>
      </c>
      <c r="N547" t="s">
        <v>3541</v>
      </c>
      <c r="O547" t="s">
        <v>368</v>
      </c>
      <c r="P547" s="9">
        <v>45632.720833333296</v>
      </c>
    </row>
    <row r="548" spans="1:16" hidden="1" x14ac:dyDescent="0.25">
      <c r="A548" s="7">
        <v>7894492</v>
      </c>
      <c r="B548" s="1">
        <v>45632</v>
      </c>
      <c r="C548" t="s">
        <v>3539</v>
      </c>
      <c r="D548" t="s">
        <v>8404</v>
      </c>
      <c r="E548" t="s">
        <v>3541</v>
      </c>
      <c r="F548" s="2">
        <v>1131001</v>
      </c>
      <c r="G548" t="s">
        <v>3542</v>
      </c>
      <c r="J548" s="6">
        <v>0</v>
      </c>
      <c r="K548" s="6">
        <v>466259</v>
      </c>
      <c r="L548" s="6">
        <v>0</v>
      </c>
      <c r="M548" s="3">
        <v>466259</v>
      </c>
      <c r="N548" t="s">
        <v>3541</v>
      </c>
      <c r="O548" t="s">
        <v>368</v>
      </c>
      <c r="P548" s="9">
        <v>45632.737164351798</v>
      </c>
    </row>
    <row r="549" spans="1:16" hidden="1" x14ac:dyDescent="0.25">
      <c r="A549" s="7">
        <v>7894492</v>
      </c>
      <c r="B549" s="1">
        <v>45632</v>
      </c>
      <c r="C549" t="s">
        <v>3539</v>
      </c>
      <c r="D549" t="s">
        <v>8404</v>
      </c>
      <c r="E549" t="s">
        <v>3541</v>
      </c>
      <c r="F549" s="2">
        <v>2111008</v>
      </c>
      <c r="G549" t="s">
        <v>3543</v>
      </c>
      <c r="J549" s="6">
        <v>166259</v>
      </c>
      <c r="K549" s="6">
        <v>0</v>
      </c>
      <c r="L549" s="6">
        <v>166259</v>
      </c>
      <c r="M549" s="3">
        <v>0</v>
      </c>
      <c r="N549" t="s">
        <v>3541</v>
      </c>
      <c r="O549" t="s">
        <v>368</v>
      </c>
      <c r="P549" s="9">
        <v>45632.737164351798</v>
      </c>
    </row>
    <row r="550" spans="1:16" hidden="1" x14ac:dyDescent="0.25">
      <c r="A550" s="7">
        <v>7894492</v>
      </c>
      <c r="B550" s="1">
        <v>45632</v>
      </c>
      <c r="C550" t="s">
        <v>3539</v>
      </c>
      <c r="D550" t="s">
        <v>8404</v>
      </c>
      <c r="E550" t="s">
        <v>3541</v>
      </c>
      <c r="F550" s="2">
        <v>2111008</v>
      </c>
      <c r="G550" t="s">
        <v>3543</v>
      </c>
      <c r="J550" s="6">
        <v>100000</v>
      </c>
      <c r="K550" s="6">
        <v>0</v>
      </c>
      <c r="L550" s="6">
        <v>100000</v>
      </c>
      <c r="M550" s="3">
        <v>0</v>
      </c>
      <c r="N550" t="s">
        <v>3541</v>
      </c>
      <c r="O550" t="s">
        <v>368</v>
      </c>
      <c r="P550" s="9">
        <v>45632.737164351798</v>
      </c>
    </row>
    <row r="551" spans="1:16" hidden="1" x14ac:dyDescent="0.25">
      <c r="A551" s="7">
        <v>7894492</v>
      </c>
      <c r="B551" s="1">
        <v>45632</v>
      </c>
      <c r="C551" t="s">
        <v>3539</v>
      </c>
      <c r="D551" t="s">
        <v>8404</v>
      </c>
      <c r="E551" t="s">
        <v>3541</v>
      </c>
      <c r="F551" s="2">
        <v>2111008</v>
      </c>
      <c r="G551" t="s">
        <v>3543</v>
      </c>
      <c r="J551" s="6">
        <v>100000</v>
      </c>
      <c r="K551" s="6">
        <v>0</v>
      </c>
      <c r="L551" s="6">
        <v>100000</v>
      </c>
      <c r="M551" s="3">
        <v>0</v>
      </c>
      <c r="N551" t="s">
        <v>3541</v>
      </c>
      <c r="O551" t="s">
        <v>368</v>
      </c>
      <c r="P551" s="9">
        <v>45632.737164351798</v>
      </c>
    </row>
    <row r="552" spans="1:16" hidden="1" x14ac:dyDescent="0.25">
      <c r="A552" s="7">
        <v>7894492</v>
      </c>
      <c r="B552" s="1">
        <v>45632</v>
      </c>
      <c r="C552" t="s">
        <v>3539</v>
      </c>
      <c r="D552" t="s">
        <v>8404</v>
      </c>
      <c r="E552" t="s">
        <v>3541</v>
      </c>
      <c r="F552" s="2">
        <v>2111008</v>
      </c>
      <c r="G552" t="s">
        <v>3543</v>
      </c>
      <c r="J552" s="6">
        <v>100000</v>
      </c>
      <c r="K552" s="6">
        <v>0</v>
      </c>
      <c r="L552" s="6">
        <v>100000</v>
      </c>
      <c r="M552" s="3">
        <v>0</v>
      </c>
      <c r="N552" t="s">
        <v>3541</v>
      </c>
      <c r="O552" t="s">
        <v>368</v>
      </c>
      <c r="P552" s="9">
        <v>45632.737164351798</v>
      </c>
    </row>
    <row r="553" spans="1:16" hidden="1" x14ac:dyDescent="0.25">
      <c r="A553" s="7">
        <v>7894496</v>
      </c>
      <c r="B553" s="1">
        <v>45632</v>
      </c>
      <c r="C553" t="s">
        <v>3539</v>
      </c>
      <c r="D553" t="s">
        <v>8405</v>
      </c>
      <c r="E553" t="s">
        <v>3541</v>
      </c>
      <c r="F553" s="2">
        <v>1131001</v>
      </c>
      <c r="G553" t="s">
        <v>3542</v>
      </c>
      <c r="J553" s="6">
        <v>0</v>
      </c>
      <c r="K553" s="6">
        <v>1801960.85</v>
      </c>
      <c r="L553" s="6">
        <v>0</v>
      </c>
      <c r="M553" s="3">
        <v>1801960.85</v>
      </c>
      <c r="N553" t="s">
        <v>3541</v>
      </c>
      <c r="O553" t="s">
        <v>368</v>
      </c>
      <c r="P553" s="9">
        <v>45632.797407407401</v>
      </c>
    </row>
    <row r="554" spans="1:16" hidden="1" x14ac:dyDescent="0.25">
      <c r="A554" s="7">
        <v>7894496</v>
      </c>
      <c r="B554" s="1">
        <v>45632</v>
      </c>
      <c r="C554" t="s">
        <v>3539</v>
      </c>
      <c r="D554" t="s">
        <v>8405</v>
      </c>
      <c r="E554" t="s">
        <v>3541</v>
      </c>
      <c r="F554" s="2">
        <v>2111008</v>
      </c>
      <c r="G554" t="s">
        <v>3543</v>
      </c>
      <c r="J554" s="6">
        <v>1801960.27</v>
      </c>
      <c r="K554" s="6">
        <v>0</v>
      </c>
      <c r="L554" s="6">
        <v>1801960.27</v>
      </c>
      <c r="M554" s="3">
        <v>0</v>
      </c>
      <c r="N554" t="s">
        <v>3541</v>
      </c>
      <c r="O554" t="s">
        <v>368</v>
      </c>
      <c r="P554" s="9">
        <v>45632.797407407401</v>
      </c>
    </row>
    <row r="555" spans="1:16" hidden="1" x14ac:dyDescent="0.25">
      <c r="A555" s="7">
        <v>7894496</v>
      </c>
      <c r="B555" s="1">
        <v>45632</v>
      </c>
      <c r="C555" t="s">
        <v>3539</v>
      </c>
      <c r="D555" t="s">
        <v>8405</v>
      </c>
      <c r="E555" t="s">
        <v>3541</v>
      </c>
      <c r="F555" s="2">
        <v>6130002</v>
      </c>
      <c r="G555" t="s">
        <v>3544</v>
      </c>
      <c r="H555" t="s">
        <v>3545</v>
      </c>
      <c r="I555" t="s">
        <v>3546</v>
      </c>
      <c r="J555" s="6">
        <v>0.57999999999999996</v>
      </c>
      <c r="K555" s="6">
        <v>0</v>
      </c>
      <c r="L555" s="6">
        <v>0.57999999999999996</v>
      </c>
      <c r="M555" s="3">
        <v>0</v>
      </c>
      <c r="N555" t="s">
        <v>3541</v>
      </c>
      <c r="O555" t="s">
        <v>368</v>
      </c>
      <c r="P555" s="9">
        <v>45632.797407407401</v>
      </c>
    </row>
    <row r="556" spans="1:16" hidden="1" x14ac:dyDescent="0.25">
      <c r="A556" s="7">
        <v>7894497</v>
      </c>
      <c r="B556" s="1">
        <v>45632</v>
      </c>
      <c r="C556" t="s">
        <v>3539</v>
      </c>
      <c r="D556" t="s">
        <v>3839</v>
      </c>
      <c r="E556" t="s">
        <v>3541</v>
      </c>
      <c r="F556" s="2">
        <v>1131001</v>
      </c>
      <c r="G556" t="s">
        <v>3542</v>
      </c>
      <c r="J556" s="6">
        <v>0</v>
      </c>
      <c r="K556" s="6">
        <v>772457.69</v>
      </c>
      <c r="L556" s="6">
        <v>0</v>
      </c>
      <c r="M556" s="3">
        <v>772457.69</v>
      </c>
      <c r="N556" t="s">
        <v>3541</v>
      </c>
      <c r="O556" t="s">
        <v>368</v>
      </c>
      <c r="P556" s="9">
        <v>45632.799212963</v>
      </c>
    </row>
    <row r="557" spans="1:16" hidden="1" x14ac:dyDescent="0.25">
      <c r="A557" s="7">
        <v>7894497</v>
      </c>
      <c r="B557" s="1">
        <v>45632</v>
      </c>
      <c r="C557" t="s">
        <v>3539</v>
      </c>
      <c r="D557" t="s">
        <v>3839</v>
      </c>
      <c r="E557" t="s">
        <v>3541</v>
      </c>
      <c r="F557" s="2">
        <v>2111008</v>
      </c>
      <c r="G557" t="s">
        <v>3543</v>
      </c>
      <c r="J557" s="6">
        <v>772457.69</v>
      </c>
      <c r="K557" s="6">
        <v>0</v>
      </c>
      <c r="L557" s="6">
        <v>772457.69</v>
      </c>
      <c r="M557" s="3">
        <v>0</v>
      </c>
      <c r="N557" t="s">
        <v>3541</v>
      </c>
      <c r="O557" t="s">
        <v>368</v>
      </c>
      <c r="P557" s="9">
        <v>45632.799212963</v>
      </c>
    </row>
    <row r="558" spans="1:16" hidden="1" x14ac:dyDescent="0.25">
      <c r="A558" s="7">
        <v>7894498</v>
      </c>
      <c r="B558" s="1">
        <v>45632</v>
      </c>
      <c r="C558" t="s">
        <v>3539</v>
      </c>
      <c r="D558" t="s">
        <v>8406</v>
      </c>
      <c r="E558" t="s">
        <v>3541</v>
      </c>
      <c r="F558" s="2">
        <v>1131001</v>
      </c>
      <c r="G558" t="s">
        <v>3542</v>
      </c>
      <c r="J558" s="6">
        <v>0</v>
      </c>
      <c r="K558" s="6">
        <v>17323.53</v>
      </c>
      <c r="L558" s="6">
        <v>0</v>
      </c>
      <c r="M558" s="3">
        <v>17323.53</v>
      </c>
      <c r="N558" t="s">
        <v>3541</v>
      </c>
      <c r="O558" t="s">
        <v>368</v>
      </c>
      <c r="P558" s="9">
        <v>45632.800787036998</v>
      </c>
    </row>
    <row r="559" spans="1:16" hidden="1" x14ac:dyDescent="0.25">
      <c r="A559" s="7">
        <v>7894498</v>
      </c>
      <c r="B559" s="1">
        <v>45632</v>
      </c>
      <c r="C559" t="s">
        <v>3539</v>
      </c>
      <c r="D559" t="s">
        <v>8406</v>
      </c>
      <c r="E559" t="s">
        <v>3541</v>
      </c>
      <c r="F559" s="2">
        <v>2111008</v>
      </c>
      <c r="G559" t="s">
        <v>3543</v>
      </c>
      <c r="J559" s="6">
        <v>17323.53</v>
      </c>
      <c r="K559" s="6">
        <v>0</v>
      </c>
      <c r="L559" s="6">
        <v>17323.53</v>
      </c>
      <c r="M559" s="3">
        <v>0</v>
      </c>
      <c r="N559" t="s">
        <v>3541</v>
      </c>
      <c r="O559" t="s">
        <v>368</v>
      </c>
      <c r="P559" s="9">
        <v>45632.800787036998</v>
      </c>
    </row>
    <row r="560" spans="1:16" hidden="1" x14ac:dyDescent="0.25">
      <c r="A560" s="7">
        <v>7894499</v>
      </c>
      <c r="B560" s="1">
        <v>45632</v>
      </c>
      <c r="C560" t="s">
        <v>3539</v>
      </c>
      <c r="D560" t="s">
        <v>3675</v>
      </c>
      <c r="E560" t="s">
        <v>3541</v>
      </c>
      <c r="F560" s="2">
        <v>1131001</v>
      </c>
      <c r="G560" t="s">
        <v>3542</v>
      </c>
      <c r="J560" s="6">
        <v>0</v>
      </c>
      <c r="K560" s="6">
        <v>1483247.21</v>
      </c>
      <c r="L560" s="6">
        <v>0</v>
      </c>
      <c r="M560" s="3">
        <v>1483247.21</v>
      </c>
      <c r="N560" t="s">
        <v>3541</v>
      </c>
      <c r="O560" t="s">
        <v>368</v>
      </c>
      <c r="P560" s="9">
        <v>45632.801493055602</v>
      </c>
    </row>
    <row r="561" spans="1:16" hidden="1" x14ac:dyDescent="0.25">
      <c r="A561" s="7">
        <v>7894499</v>
      </c>
      <c r="B561" s="1">
        <v>45632</v>
      </c>
      <c r="C561" t="s">
        <v>3539</v>
      </c>
      <c r="D561" t="s">
        <v>3675</v>
      </c>
      <c r="E561" t="s">
        <v>3541</v>
      </c>
      <c r="F561" s="2">
        <v>2111008</v>
      </c>
      <c r="G561" t="s">
        <v>3543</v>
      </c>
      <c r="J561" s="6">
        <v>1483247.21</v>
      </c>
      <c r="K561" s="6">
        <v>0</v>
      </c>
      <c r="L561" s="6">
        <v>1483247.21</v>
      </c>
      <c r="M561" s="3">
        <v>0</v>
      </c>
      <c r="N561" t="s">
        <v>3541</v>
      </c>
      <c r="O561" t="s">
        <v>368</v>
      </c>
      <c r="P561" s="9">
        <v>45632.801493055602</v>
      </c>
    </row>
    <row r="562" spans="1:16" hidden="1" x14ac:dyDescent="0.25">
      <c r="A562" s="7">
        <v>7894500</v>
      </c>
      <c r="B562" s="1">
        <v>45632</v>
      </c>
      <c r="C562" t="s">
        <v>3539</v>
      </c>
      <c r="D562" t="s">
        <v>3667</v>
      </c>
      <c r="E562" t="s">
        <v>3541</v>
      </c>
      <c r="F562" s="2">
        <v>1131001</v>
      </c>
      <c r="G562" t="s">
        <v>3542</v>
      </c>
      <c r="J562" s="6">
        <v>0</v>
      </c>
      <c r="K562" s="6">
        <v>10000000</v>
      </c>
      <c r="L562" s="6">
        <v>0</v>
      </c>
      <c r="M562" s="3">
        <v>10000000</v>
      </c>
      <c r="N562" t="s">
        <v>3541</v>
      </c>
      <c r="O562" t="s">
        <v>368</v>
      </c>
      <c r="P562" s="9">
        <v>45632.802245370403</v>
      </c>
    </row>
    <row r="563" spans="1:16" hidden="1" x14ac:dyDescent="0.25">
      <c r="A563" s="7">
        <v>7894500</v>
      </c>
      <c r="B563" s="1">
        <v>45632</v>
      </c>
      <c r="C563" t="s">
        <v>3539</v>
      </c>
      <c r="D563" t="s">
        <v>3667</v>
      </c>
      <c r="E563" t="s">
        <v>3541</v>
      </c>
      <c r="F563" s="2">
        <v>2111008</v>
      </c>
      <c r="G563" t="s">
        <v>3543</v>
      </c>
      <c r="J563" s="6">
        <v>10000000</v>
      </c>
      <c r="K563" s="6">
        <v>0</v>
      </c>
      <c r="L563" s="6">
        <v>10000000</v>
      </c>
      <c r="M563" s="3">
        <v>0</v>
      </c>
      <c r="N563" t="s">
        <v>3541</v>
      </c>
      <c r="O563" t="s">
        <v>368</v>
      </c>
      <c r="P563" s="9">
        <v>45632.802245370403</v>
      </c>
    </row>
    <row r="564" spans="1:16" hidden="1" x14ac:dyDescent="0.25">
      <c r="A564" s="7">
        <v>7894501</v>
      </c>
      <c r="B564" s="1">
        <v>45632</v>
      </c>
      <c r="C564" t="s">
        <v>3539</v>
      </c>
      <c r="D564" t="s">
        <v>3782</v>
      </c>
      <c r="E564" t="s">
        <v>3541</v>
      </c>
      <c r="F564" s="2">
        <v>1131001</v>
      </c>
      <c r="G564" t="s">
        <v>3542</v>
      </c>
      <c r="J564" s="6">
        <v>0</v>
      </c>
      <c r="K564" s="6">
        <v>10117893</v>
      </c>
      <c r="L564" s="6">
        <v>0</v>
      </c>
      <c r="M564" s="3">
        <v>10117893</v>
      </c>
      <c r="N564" t="s">
        <v>3541</v>
      </c>
      <c r="O564" t="s">
        <v>368</v>
      </c>
      <c r="P564" s="9">
        <v>45632.818090277797</v>
      </c>
    </row>
    <row r="565" spans="1:16" hidden="1" x14ac:dyDescent="0.25">
      <c r="A565" s="7">
        <v>7894501</v>
      </c>
      <c r="B565" s="1">
        <v>45632</v>
      </c>
      <c r="C565" t="s">
        <v>3539</v>
      </c>
      <c r="D565" t="s">
        <v>3782</v>
      </c>
      <c r="E565" t="s">
        <v>3541</v>
      </c>
      <c r="F565" s="2">
        <v>2111008</v>
      </c>
      <c r="G565" t="s">
        <v>3543</v>
      </c>
      <c r="J565" s="6">
        <v>10117893</v>
      </c>
      <c r="K565" s="6">
        <v>0</v>
      </c>
      <c r="L565" s="6">
        <v>10117893</v>
      </c>
      <c r="M565" s="3">
        <v>0</v>
      </c>
      <c r="N565" t="s">
        <v>3541</v>
      </c>
      <c r="O565" t="s">
        <v>368</v>
      </c>
      <c r="P565" s="9">
        <v>45632.818090277797</v>
      </c>
    </row>
    <row r="566" spans="1:16" hidden="1" x14ac:dyDescent="0.25">
      <c r="A566" s="7">
        <v>7894502</v>
      </c>
      <c r="B566" s="1">
        <v>45632</v>
      </c>
      <c r="C566" t="s">
        <v>3539</v>
      </c>
      <c r="D566" t="s">
        <v>3659</v>
      </c>
      <c r="E566" t="s">
        <v>3541</v>
      </c>
      <c r="F566" s="2">
        <v>1131001</v>
      </c>
      <c r="G566" t="s">
        <v>3542</v>
      </c>
      <c r="J566" s="6">
        <v>0</v>
      </c>
      <c r="K566" s="6">
        <v>900016.49</v>
      </c>
      <c r="L566" s="6">
        <v>0</v>
      </c>
      <c r="M566" s="3">
        <v>900016.49</v>
      </c>
      <c r="N566" t="s">
        <v>3541</v>
      </c>
      <c r="O566" t="s">
        <v>368</v>
      </c>
      <c r="P566" s="9">
        <v>45632.819745370398</v>
      </c>
    </row>
    <row r="567" spans="1:16" hidden="1" x14ac:dyDescent="0.25">
      <c r="A567" s="7">
        <v>7894502</v>
      </c>
      <c r="B567" s="1">
        <v>45632</v>
      </c>
      <c r="C567" t="s">
        <v>3539</v>
      </c>
      <c r="D567" t="s">
        <v>3659</v>
      </c>
      <c r="E567" t="s">
        <v>3541</v>
      </c>
      <c r="F567" s="2">
        <v>2111008</v>
      </c>
      <c r="G567" t="s">
        <v>3543</v>
      </c>
      <c r="J567" s="6">
        <v>900000</v>
      </c>
      <c r="K567" s="6">
        <v>0</v>
      </c>
      <c r="L567" s="6">
        <v>900000</v>
      </c>
      <c r="M567" s="3">
        <v>0</v>
      </c>
      <c r="N567" t="s">
        <v>3541</v>
      </c>
      <c r="O567" t="s">
        <v>368</v>
      </c>
      <c r="P567" s="9">
        <v>45632.819745370398</v>
      </c>
    </row>
    <row r="568" spans="1:16" hidden="1" x14ac:dyDescent="0.25">
      <c r="A568" s="7">
        <v>7894502</v>
      </c>
      <c r="B568" s="1">
        <v>45632</v>
      </c>
      <c r="C568" t="s">
        <v>3539</v>
      </c>
      <c r="D568" t="s">
        <v>3659</v>
      </c>
      <c r="E568" t="s">
        <v>3541</v>
      </c>
      <c r="F568" s="2">
        <v>6130002</v>
      </c>
      <c r="G568" t="s">
        <v>3544</v>
      </c>
      <c r="H568" t="s">
        <v>3545</v>
      </c>
      <c r="I568" t="s">
        <v>3546</v>
      </c>
      <c r="J568" s="6">
        <v>16.489999999999998</v>
      </c>
      <c r="K568" s="6">
        <v>0</v>
      </c>
      <c r="L568" s="6">
        <v>16.489999999999998</v>
      </c>
      <c r="M568" s="3">
        <v>0</v>
      </c>
      <c r="N568" t="s">
        <v>3541</v>
      </c>
      <c r="O568" t="s">
        <v>368</v>
      </c>
      <c r="P568" s="9">
        <v>45632.819745370398</v>
      </c>
    </row>
    <row r="569" spans="1:16" hidden="1" x14ac:dyDescent="0.25">
      <c r="A569" s="7">
        <v>7894503</v>
      </c>
      <c r="B569" s="1">
        <v>45632</v>
      </c>
      <c r="C569" t="s">
        <v>3539</v>
      </c>
      <c r="D569" t="s">
        <v>8407</v>
      </c>
      <c r="E569" t="s">
        <v>3541</v>
      </c>
      <c r="F569" s="2">
        <v>1131001</v>
      </c>
      <c r="G569" t="s">
        <v>3542</v>
      </c>
      <c r="J569" s="6">
        <v>0</v>
      </c>
      <c r="K569" s="6">
        <v>12301120.970000001</v>
      </c>
      <c r="L569" s="6">
        <v>0</v>
      </c>
      <c r="M569" s="3">
        <v>12301120.970000001</v>
      </c>
      <c r="N569" t="s">
        <v>3541</v>
      </c>
      <c r="O569" t="s">
        <v>368</v>
      </c>
      <c r="P569" s="9">
        <v>45632.821701388901</v>
      </c>
    </row>
    <row r="570" spans="1:16" hidden="1" x14ac:dyDescent="0.25">
      <c r="A570" s="7">
        <v>7894503</v>
      </c>
      <c r="B570" s="1">
        <v>45632</v>
      </c>
      <c r="C570" t="s">
        <v>3539</v>
      </c>
      <c r="D570" t="s">
        <v>8407</v>
      </c>
      <c r="E570" t="s">
        <v>3541</v>
      </c>
      <c r="F570" s="2">
        <v>2111008</v>
      </c>
      <c r="G570" t="s">
        <v>3543</v>
      </c>
      <c r="J570" s="6">
        <v>12301120.970000001</v>
      </c>
      <c r="K570" s="6">
        <v>0</v>
      </c>
      <c r="L570" s="6">
        <v>12301120.970000001</v>
      </c>
      <c r="M570" s="3">
        <v>0</v>
      </c>
      <c r="N570" t="s">
        <v>3541</v>
      </c>
      <c r="O570" t="s">
        <v>368</v>
      </c>
      <c r="P570" s="9">
        <v>45632.821701388901</v>
      </c>
    </row>
    <row r="571" spans="1:16" hidden="1" x14ac:dyDescent="0.25">
      <c r="A571" s="7">
        <v>7894504</v>
      </c>
      <c r="B571" s="1">
        <v>45632</v>
      </c>
      <c r="C571" t="s">
        <v>3539</v>
      </c>
      <c r="D571" t="s">
        <v>3672</v>
      </c>
      <c r="E571" t="s">
        <v>3541</v>
      </c>
      <c r="F571" s="2">
        <v>1131001</v>
      </c>
      <c r="G571" t="s">
        <v>3542</v>
      </c>
      <c r="J571" s="6">
        <v>0</v>
      </c>
      <c r="K571" s="6">
        <v>14188620</v>
      </c>
      <c r="L571" s="6">
        <v>0</v>
      </c>
      <c r="M571" s="3">
        <v>14188620</v>
      </c>
      <c r="N571" t="s">
        <v>3541</v>
      </c>
      <c r="O571" t="s">
        <v>368</v>
      </c>
      <c r="P571" s="9">
        <v>45632.823738425897</v>
      </c>
    </row>
    <row r="572" spans="1:16" hidden="1" x14ac:dyDescent="0.25">
      <c r="A572" s="7">
        <v>7894504</v>
      </c>
      <c r="B572" s="1">
        <v>45632</v>
      </c>
      <c r="C572" t="s">
        <v>3539</v>
      </c>
      <c r="D572" t="s">
        <v>3672</v>
      </c>
      <c r="E572" t="s">
        <v>3541</v>
      </c>
      <c r="F572" s="2">
        <v>2111008</v>
      </c>
      <c r="G572" t="s">
        <v>3543</v>
      </c>
      <c r="J572" s="6">
        <v>14188620</v>
      </c>
      <c r="K572" s="6">
        <v>0</v>
      </c>
      <c r="L572" s="6">
        <v>14188620</v>
      </c>
      <c r="M572" s="3">
        <v>0</v>
      </c>
      <c r="N572" t="s">
        <v>3541</v>
      </c>
      <c r="O572" t="s">
        <v>368</v>
      </c>
      <c r="P572" s="9">
        <v>45632.823738425897</v>
      </c>
    </row>
    <row r="573" spans="1:16" hidden="1" x14ac:dyDescent="0.25">
      <c r="A573" s="7">
        <v>7894505</v>
      </c>
      <c r="B573" s="1">
        <v>45632</v>
      </c>
      <c r="C573" t="s">
        <v>3539</v>
      </c>
      <c r="D573" t="s">
        <v>8408</v>
      </c>
      <c r="E573" t="s">
        <v>3541</v>
      </c>
      <c r="F573" s="2">
        <v>1131001</v>
      </c>
      <c r="G573" t="s">
        <v>3542</v>
      </c>
      <c r="J573" s="6">
        <v>0</v>
      </c>
      <c r="K573" s="6">
        <v>4389791</v>
      </c>
      <c r="L573" s="6">
        <v>0</v>
      </c>
      <c r="M573" s="3">
        <v>4389791</v>
      </c>
      <c r="N573" t="s">
        <v>3541</v>
      </c>
      <c r="O573" t="s">
        <v>368</v>
      </c>
      <c r="P573" s="9">
        <v>45632.824780092596</v>
      </c>
    </row>
    <row r="574" spans="1:16" hidden="1" x14ac:dyDescent="0.25">
      <c r="A574" s="7">
        <v>7894505</v>
      </c>
      <c r="B574" s="1">
        <v>45632</v>
      </c>
      <c r="C574" t="s">
        <v>3539</v>
      </c>
      <c r="D574" t="s">
        <v>8408</v>
      </c>
      <c r="E574" t="s">
        <v>3541</v>
      </c>
      <c r="F574" s="2">
        <v>2111008</v>
      </c>
      <c r="G574" t="s">
        <v>3543</v>
      </c>
      <c r="J574" s="6">
        <v>4389791</v>
      </c>
      <c r="K574" s="6">
        <v>0</v>
      </c>
      <c r="L574" s="6">
        <v>4389791</v>
      </c>
      <c r="M574" s="3">
        <v>0</v>
      </c>
      <c r="N574" t="s">
        <v>3541</v>
      </c>
      <c r="O574" t="s">
        <v>368</v>
      </c>
      <c r="P574" s="9">
        <v>45632.824780092596</v>
      </c>
    </row>
    <row r="575" spans="1:16" hidden="1" x14ac:dyDescent="0.25">
      <c r="A575" s="7">
        <v>7894506</v>
      </c>
      <c r="B575" s="1">
        <v>45632</v>
      </c>
      <c r="C575" t="s">
        <v>3539</v>
      </c>
      <c r="D575" t="s">
        <v>3597</v>
      </c>
      <c r="E575" t="s">
        <v>3541</v>
      </c>
      <c r="F575" s="2">
        <v>1131001</v>
      </c>
      <c r="G575" t="s">
        <v>3542</v>
      </c>
      <c r="J575" s="6">
        <v>0</v>
      </c>
      <c r="K575" s="6">
        <v>11025089.92</v>
      </c>
      <c r="L575" s="6">
        <v>0</v>
      </c>
      <c r="M575" s="3">
        <v>11025089.92</v>
      </c>
      <c r="N575" t="s">
        <v>3541</v>
      </c>
      <c r="O575" t="s">
        <v>368</v>
      </c>
      <c r="P575" s="9">
        <v>45632.827847222201</v>
      </c>
    </row>
    <row r="576" spans="1:16" hidden="1" x14ac:dyDescent="0.25">
      <c r="A576" s="7">
        <v>7894506</v>
      </c>
      <c r="B576" s="1">
        <v>45632</v>
      </c>
      <c r="C576" t="s">
        <v>3539</v>
      </c>
      <c r="D576" t="s">
        <v>3597</v>
      </c>
      <c r="E576" t="s">
        <v>3541</v>
      </c>
      <c r="F576" s="2">
        <v>2111008</v>
      </c>
      <c r="G576" t="s">
        <v>3543</v>
      </c>
      <c r="J576" s="6">
        <v>11025089.92</v>
      </c>
      <c r="K576" s="6">
        <v>0</v>
      </c>
      <c r="L576" s="6">
        <v>11025089.92</v>
      </c>
      <c r="M576" s="3">
        <v>0</v>
      </c>
      <c r="N576" t="s">
        <v>3541</v>
      </c>
      <c r="O576" t="s">
        <v>368</v>
      </c>
      <c r="P576" s="9">
        <v>45632.827847222201</v>
      </c>
    </row>
    <row r="577" spans="1:16" hidden="1" x14ac:dyDescent="0.25">
      <c r="A577" s="7">
        <v>7894508</v>
      </c>
      <c r="B577" s="1">
        <v>45635</v>
      </c>
      <c r="C577" t="s">
        <v>3539</v>
      </c>
      <c r="D577" t="s">
        <v>8408</v>
      </c>
      <c r="E577" t="s">
        <v>3541</v>
      </c>
      <c r="F577" s="2">
        <v>1131001</v>
      </c>
      <c r="G577" t="s">
        <v>3542</v>
      </c>
      <c r="J577" s="6">
        <v>0</v>
      </c>
      <c r="K577" s="6">
        <v>2739675.23</v>
      </c>
      <c r="L577" s="6">
        <v>0</v>
      </c>
      <c r="M577" s="3">
        <v>2739675.23</v>
      </c>
      <c r="N577" t="s">
        <v>3541</v>
      </c>
      <c r="O577" t="s">
        <v>368</v>
      </c>
      <c r="P577" s="9">
        <v>45635.278391203698</v>
      </c>
    </row>
    <row r="578" spans="1:16" hidden="1" x14ac:dyDescent="0.25">
      <c r="A578" s="7">
        <v>7894508</v>
      </c>
      <c r="B578" s="1">
        <v>45635</v>
      </c>
      <c r="C578" t="s">
        <v>3539</v>
      </c>
      <c r="D578" t="s">
        <v>8408</v>
      </c>
      <c r="E578" t="s">
        <v>3541</v>
      </c>
      <c r="F578" s="2">
        <v>2111008</v>
      </c>
      <c r="G578" t="s">
        <v>3543</v>
      </c>
      <c r="J578" s="6">
        <v>2739675.23</v>
      </c>
      <c r="K578" s="6">
        <v>0</v>
      </c>
      <c r="L578" s="6">
        <v>2739675.23</v>
      </c>
      <c r="M578" s="3">
        <v>0</v>
      </c>
      <c r="N578" t="s">
        <v>3541</v>
      </c>
      <c r="O578" t="s">
        <v>368</v>
      </c>
      <c r="P578" s="9">
        <v>45635.278391203698</v>
      </c>
    </row>
    <row r="579" spans="1:16" hidden="1" x14ac:dyDescent="0.25">
      <c r="A579" s="7">
        <v>7894509</v>
      </c>
      <c r="B579" s="1">
        <v>45635</v>
      </c>
      <c r="C579" t="s">
        <v>3539</v>
      </c>
      <c r="D579" t="s">
        <v>8409</v>
      </c>
      <c r="E579" t="s">
        <v>3541</v>
      </c>
      <c r="F579" s="2">
        <v>1131001</v>
      </c>
      <c r="G579" t="s">
        <v>3542</v>
      </c>
      <c r="J579" s="6">
        <v>0</v>
      </c>
      <c r="K579" s="6">
        <v>3202610.69</v>
      </c>
      <c r="L579" s="6">
        <v>0</v>
      </c>
      <c r="M579" s="3">
        <v>3202610.69</v>
      </c>
      <c r="N579" t="s">
        <v>3541</v>
      </c>
      <c r="O579" t="s">
        <v>368</v>
      </c>
      <c r="P579" s="9">
        <v>45635.279502314799</v>
      </c>
    </row>
    <row r="580" spans="1:16" hidden="1" x14ac:dyDescent="0.25">
      <c r="A580" s="7">
        <v>7894509</v>
      </c>
      <c r="B580" s="1">
        <v>45635</v>
      </c>
      <c r="C580" t="s">
        <v>3539</v>
      </c>
      <c r="D580" t="s">
        <v>8409</v>
      </c>
      <c r="E580" t="s">
        <v>3541</v>
      </c>
      <c r="F580" s="2">
        <v>2111008</v>
      </c>
      <c r="G580" t="s">
        <v>3543</v>
      </c>
      <c r="J580" s="6">
        <v>3202610.69</v>
      </c>
      <c r="K580" s="6">
        <v>0</v>
      </c>
      <c r="L580" s="6">
        <v>3202610.69</v>
      </c>
      <c r="M580" s="3">
        <v>0</v>
      </c>
      <c r="N580" t="s">
        <v>3541</v>
      </c>
      <c r="O580" t="s">
        <v>368</v>
      </c>
      <c r="P580" s="9">
        <v>45635.279502314799</v>
      </c>
    </row>
    <row r="581" spans="1:16" hidden="1" x14ac:dyDescent="0.25">
      <c r="A581" s="7">
        <v>7894510</v>
      </c>
      <c r="B581" s="1">
        <v>45635</v>
      </c>
      <c r="C581" t="s">
        <v>3539</v>
      </c>
      <c r="D581" t="s">
        <v>3702</v>
      </c>
      <c r="E581" t="s">
        <v>3541</v>
      </c>
      <c r="F581" s="2">
        <v>1131001</v>
      </c>
      <c r="G581" t="s">
        <v>3542</v>
      </c>
      <c r="J581" s="6">
        <v>0</v>
      </c>
      <c r="K581" s="6">
        <v>6568908.9100000001</v>
      </c>
      <c r="L581" s="6">
        <v>0</v>
      </c>
      <c r="M581" s="3">
        <v>6568908.9100000001</v>
      </c>
      <c r="N581" t="s">
        <v>3541</v>
      </c>
      <c r="O581" t="s">
        <v>368</v>
      </c>
      <c r="P581" s="9">
        <v>45635.280208333301</v>
      </c>
    </row>
    <row r="582" spans="1:16" hidden="1" x14ac:dyDescent="0.25">
      <c r="A582" s="7">
        <v>7894510</v>
      </c>
      <c r="B582" s="1">
        <v>45635</v>
      </c>
      <c r="C582" t="s">
        <v>3539</v>
      </c>
      <c r="D582" t="s">
        <v>3702</v>
      </c>
      <c r="E582" t="s">
        <v>3541</v>
      </c>
      <c r="F582" s="2">
        <v>2111008</v>
      </c>
      <c r="G582" t="s">
        <v>3543</v>
      </c>
      <c r="J582" s="6">
        <v>6568908.9100000001</v>
      </c>
      <c r="K582" s="6">
        <v>0</v>
      </c>
      <c r="L582" s="6">
        <v>6568908.9100000001</v>
      </c>
      <c r="M582" s="3">
        <v>0</v>
      </c>
      <c r="N582" t="s">
        <v>3541</v>
      </c>
      <c r="O582" t="s">
        <v>368</v>
      </c>
      <c r="P582" s="9">
        <v>45635.280208333301</v>
      </c>
    </row>
    <row r="583" spans="1:16" hidden="1" x14ac:dyDescent="0.25">
      <c r="A583" s="7">
        <v>7894511</v>
      </c>
      <c r="B583" s="1">
        <v>45635</v>
      </c>
      <c r="C583" t="s">
        <v>3539</v>
      </c>
      <c r="D583" t="s">
        <v>3813</v>
      </c>
      <c r="E583" t="s">
        <v>3541</v>
      </c>
      <c r="F583" s="2">
        <v>1131001</v>
      </c>
      <c r="G583" t="s">
        <v>3542</v>
      </c>
      <c r="J583" s="6">
        <v>0</v>
      </c>
      <c r="K583" s="6">
        <v>1035878.86</v>
      </c>
      <c r="L583" s="6">
        <v>0</v>
      </c>
      <c r="M583" s="3">
        <v>1035878.86</v>
      </c>
      <c r="N583" t="s">
        <v>3541</v>
      </c>
      <c r="O583" t="s">
        <v>368</v>
      </c>
      <c r="P583" s="9">
        <v>45635.281076388899</v>
      </c>
    </row>
    <row r="584" spans="1:16" hidden="1" x14ac:dyDescent="0.25">
      <c r="A584" s="7">
        <v>7894511</v>
      </c>
      <c r="B584" s="1">
        <v>45635</v>
      </c>
      <c r="C584" t="s">
        <v>3539</v>
      </c>
      <c r="D584" t="s">
        <v>3813</v>
      </c>
      <c r="E584" t="s">
        <v>3541</v>
      </c>
      <c r="F584" s="2">
        <v>2111008</v>
      </c>
      <c r="G584" t="s">
        <v>3543</v>
      </c>
      <c r="J584" s="6">
        <v>1035878.86</v>
      </c>
      <c r="K584" s="6">
        <v>0</v>
      </c>
      <c r="L584" s="6">
        <v>1035878.86</v>
      </c>
      <c r="M584" s="3">
        <v>0</v>
      </c>
      <c r="N584" t="s">
        <v>3541</v>
      </c>
      <c r="O584" t="s">
        <v>368</v>
      </c>
      <c r="P584" s="9">
        <v>45635.281076388899</v>
      </c>
    </row>
    <row r="585" spans="1:16" hidden="1" x14ac:dyDescent="0.25">
      <c r="A585" s="7">
        <v>7894512</v>
      </c>
      <c r="B585" s="1">
        <v>45635</v>
      </c>
      <c r="C585" t="s">
        <v>3539</v>
      </c>
      <c r="D585" t="s">
        <v>3712</v>
      </c>
      <c r="E585" t="s">
        <v>3541</v>
      </c>
      <c r="F585" s="2">
        <v>1131001</v>
      </c>
      <c r="G585" t="s">
        <v>3542</v>
      </c>
      <c r="J585" s="6">
        <v>0</v>
      </c>
      <c r="K585" s="6">
        <v>3314747.55</v>
      </c>
      <c r="L585" s="6">
        <v>0</v>
      </c>
      <c r="M585" s="3">
        <v>3314747.55</v>
      </c>
      <c r="N585" t="s">
        <v>3541</v>
      </c>
      <c r="O585" t="s">
        <v>368</v>
      </c>
      <c r="P585" s="9">
        <v>45635.281898148103</v>
      </c>
    </row>
    <row r="586" spans="1:16" hidden="1" x14ac:dyDescent="0.25">
      <c r="A586" s="7">
        <v>7894512</v>
      </c>
      <c r="B586" s="1">
        <v>45635</v>
      </c>
      <c r="C586" t="s">
        <v>3539</v>
      </c>
      <c r="D586" t="s">
        <v>3712</v>
      </c>
      <c r="E586" t="s">
        <v>3541</v>
      </c>
      <c r="F586" s="2">
        <v>2111008</v>
      </c>
      <c r="G586" t="s">
        <v>3543</v>
      </c>
      <c r="J586" s="6">
        <v>3314747.55</v>
      </c>
      <c r="K586" s="6">
        <v>0</v>
      </c>
      <c r="L586" s="6">
        <v>3314747.55</v>
      </c>
      <c r="M586" s="3">
        <v>0</v>
      </c>
      <c r="N586" t="s">
        <v>3541</v>
      </c>
      <c r="O586" t="s">
        <v>368</v>
      </c>
      <c r="P586" s="9">
        <v>45635.281898148103</v>
      </c>
    </row>
    <row r="587" spans="1:16" hidden="1" x14ac:dyDescent="0.25">
      <c r="A587" s="7">
        <v>7894515</v>
      </c>
      <c r="B587" s="1">
        <v>45635</v>
      </c>
      <c r="C587" t="s">
        <v>3539</v>
      </c>
      <c r="D587" t="s">
        <v>8410</v>
      </c>
      <c r="E587" t="s">
        <v>3541</v>
      </c>
      <c r="F587" s="2">
        <v>1131001</v>
      </c>
      <c r="G587" t="s">
        <v>3542</v>
      </c>
      <c r="J587" s="6">
        <v>0</v>
      </c>
      <c r="K587" s="6">
        <v>239467.59</v>
      </c>
      <c r="L587" s="6">
        <v>0</v>
      </c>
      <c r="M587" s="3">
        <v>239467.59</v>
      </c>
      <c r="N587" t="s">
        <v>3541</v>
      </c>
      <c r="O587" t="s">
        <v>368</v>
      </c>
      <c r="P587" s="9">
        <v>45635.290092592601</v>
      </c>
    </row>
    <row r="588" spans="1:16" hidden="1" x14ac:dyDescent="0.25">
      <c r="A588" s="7">
        <v>7894515</v>
      </c>
      <c r="B588" s="1">
        <v>45635</v>
      </c>
      <c r="C588" t="s">
        <v>3539</v>
      </c>
      <c r="D588" t="s">
        <v>8410</v>
      </c>
      <c r="E588" t="s">
        <v>3541</v>
      </c>
      <c r="F588" s="2">
        <v>2111008</v>
      </c>
      <c r="G588" t="s">
        <v>3543</v>
      </c>
      <c r="J588" s="6">
        <v>239467.58</v>
      </c>
      <c r="K588" s="6">
        <v>0</v>
      </c>
      <c r="L588" s="6">
        <v>239467.58</v>
      </c>
      <c r="M588" s="3">
        <v>0</v>
      </c>
      <c r="N588" t="s">
        <v>3541</v>
      </c>
      <c r="O588" t="s">
        <v>368</v>
      </c>
      <c r="P588" s="9">
        <v>45635.290092592601</v>
      </c>
    </row>
    <row r="589" spans="1:16" hidden="1" x14ac:dyDescent="0.25">
      <c r="A589" s="7">
        <v>7894515</v>
      </c>
      <c r="B589" s="1">
        <v>45635</v>
      </c>
      <c r="C589" t="s">
        <v>3539</v>
      </c>
      <c r="D589" t="s">
        <v>8410</v>
      </c>
      <c r="E589" t="s">
        <v>3541</v>
      </c>
      <c r="F589" s="2">
        <v>6130002</v>
      </c>
      <c r="G589" t="s">
        <v>3544</v>
      </c>
      <c r="H589" t="s">
        <v>3545</v>
      </c>
      <c r="I589" t="s">
        <v>3546</v>
      </c>
      <c r="J589" s="6">
        <v>0.01</v>
      </c>
      <c r="K589" s="6">
        <v>0</v>
      </c>
      <c r="L589" s="6">
        <v>0.01</v>
      </c>
      <c r="M589" s="3">
        <v>0</v>
      </c>
      <c r="N589" t="s">
        <v>3541</v>
      </c>
      <c r="O589" t="s">
        <v>368</v>
      </c>
      <c r="P589" s="9">
        <v>45635.290092592601</v>
      </c>
    </row>
    <row r="590" spans="1:16" hidden="1" x14ac:dyDescent="0.25">
      <c r="A590" s="7">
        <v>7894516</v>
      </c>
      <c r="B590" s="1">
        <v>45635</v>
      </c>
      <c r="C590" t="s">
        <v>3539</v>
      </c>
      <c r="D590" t="s">
        <v>8374</v>
      </c>
      <c r="E590" t="s">
        <v>3541</v>
      </c>
      <c r="F590" s="2">
        <v>1131001</v>
      </c>
      <c r="G590" t="s">
        <v>3542</v>
      </c>
      <c r="J590" s="6">
        <v>0</v>
      </c>
      <c r="K590" s="6">
        <v>13132.25</v>
      </c>
      <c r="L590" s="6">
        <v>0</v>
      </c>
      <c r="M590" s="3">
        <v>13132.25</v>
      </c>
      <c r="N590" t="s">
        <v>3541</v>
      </c>
      <c r="O590" t="s">
        <v>368</v>
      </c>
      <c r="P590" s="9">
        <v>45635.291678240697</v>
      </c>
    </row>
    <row r="591" spans="1:16" hidden="1" x14ac:dyDescent="0.25">
      <c r="A591" s="7">
        <v>7894516</v>
      </c>
      <c r="B591" s="1">
        <v>45635</v>
      </c>
      <c r="C591" t="s">
        <v>3539</v>
      </c>
      <c r="D591" t="s">
        <v>8374</v>
      </c>
      <c r="E591" t="s">
        <v>3541</v>
      </c>
      <c r="F591" s="2">
        <v>2111008</v>
      </c>
      <c r="G591" t="s">
        <v>3543</v>
      </c>
      <c r="J591" s="6">
        <v>13132.25</v>
      </c>
      <c r="K591" s="6">
        <v>0</v>
      </c>
      <c r="L591" s="6">
        <v>13132.25</v>
      </c>
      <c r="M591" s="3">
        <v>0</v>
      </c>
      <c r="N591" t="s">
        <v>3541</v>
      </c>
      <c r="O591" t="s">
        <v>368</v>
      </c>
      <c r="P591" s="9">
        <v>45635.291678240697</v>
      </c>
    </row>
    <row r="592" spans="1:16" hidden="1" x14ac:dyDescent="0.25">
      <c r="A592" s="7">
        <v>7894554</v>
      </c>
      <c r="B592" s="1">
        <v>45635</v>
      </c>
      <c r="C592" t="s">
        <v>3539</v>
      </c>
      <c r="D592" t="s">
        <v>3609</v>
      </c>
      <c r="E592" t="s">
        <v>3541</v>
      </c>
      <c r="F592" s="2">
        <v>1115009</v>
      </c>
      <c r="G592" t="s">
        <v>3610</v>
      </c>
      <c r="J592" s="6">
        <v>11206160</v>
      </c>
      <c r="K592" s="6">
        <v>0</v>
      </c>
      <c r="L592" s="6">
        <v>11206160</v>
      </c>
      <c r="M592" s="3">
        <v>0</v>
      </c>
      <c r="N592" t="s">
        <v>3541</v>
      </c>
      <c r="O592" t="s">
        <v>26</v>
      </c>
      <c r="P592" s="9">
        <v>45635.393449074101</v>
      </c>
    </row>
    <row r="593" spans="1:16" hidden="1" x14ac:dyDescent="0.25">
      <c r="A593" s="7">
        <v>7894554</v>
      </c>
      <c r="B593" s="1">
        <v>45635</v>
      </c>
      <c r="C593" t="s">
        <v>3539</v>
      </c>
      <c r="D593" t="s">
        <v>3609</v>
      </c>
      <c r="E593" t="s">
        <v>3541</v>
      </c>
      <c r="F593" s="2">
        <v>1115009</v>
      </c>
      <c r="G593" t="s">
        <v>3610</v>
      </c>
      <c r="J593" s="6">
        <v>11206160</v>
      </c>
      <c r="K593" s="6">
        <v>0</v>
      </c>
      <c r="L593" s="6">
        <v>11206160</v>
      </c>
      <c r="M593" s="3">
        <v>0</v>
      </c>
      <c r="N593" t="s">
        <v>3541</v>
      </c>
      <c r="O593" t="s">
        <v>26</v>
      </c>
      <c r="P593" s="9">
        <v>45635.393449074101</v>
      </c>
    </row>
    <row r="594" spans="1:16" hidden="1" x14ac:dyDescent="0.25">
      <c r="A594" s="7">
        <v>7894554</v>
      </c>
      <c r="B594" s="1">
        <v>45635</v>
      </c>
      <c r="C594" t="s">
        <v>3539</v>
      </c>
      <c r="D594" t="s">
        <v>3609</v>
      </c>
      <c r="E594" t="s">
        <v>3541</v>
      </c>
      <c r="F594" s="2">
        <v>1131001</v>
      </c>
      <c r="G594" t="s">
        <v>3542</v>
      </c>
      <c r="J594" s="6">
        <v>0</v>
      </c>
      <c r="K594" s="6">
        <v>22412320</v>
      </c>
      <c r="L594" s="6">
        <v>0</v>
      </c>
      <c r="M594" s="3">
        <v>22412320</v>
      </c>
      <c r="N594" t="s">
        <v>3541</v>
      </c>
      <c r="O594" t="s">
        <v>26</v>
      </c>
      <c r="P594" s="9">
        <v>45635.393449074101</v>
      </c>
    </row>
    <row r="595" spans="1:16" hidden="1" x14ac:dyDescent="0.25">
      <c r="A595" s="7">
        <v>7894555</v>
      </c>
      <c r="B595" s="1">
        <v>45635</v>
      </c>
      <c r="C595" t="s">
        <v>3539</v>
      </c>
      <c r="D595" t="s">
        <v>3563</v>
      </c>
      <c r="E595" t="s">
        <v>3541</v>
      </c>
      <c r="F595" s="2">
        <v>1115009</v>
      </c>
      <c r="G595" t="s">
        <v>3610</v>
      </c>
      <c r="J595" s="6">
        <v>2775335.52</v>
      </c>
      <c r="K595" s="6">
        <v>0</v>
      </c>
      <c r="L595" s="6">
        <v>2775335.52</v>
      </c>
      <c r="M595" s="3">
        <v>0</v>
      </c>
      <c r="N595" t="s">
        <v>3541</v>
      </c>
      <c r="O595" t="s">
        <v>26</v>
      </c>
      <c r="P595" s="9">
        <v>45635.394421296303</v>
      </c>
    </row>
    <row r="596" spans="1:16" hidden="1" x14ac:dyDescent="0.25">
      <c r="A596" s="7">
        <v>7894555</v>
      </c>
      <c r="B596" s="1">
        <v>45635</v>
      </c>
      <c r="C596" t="s">
        <v>3539</v>
      </c>
      <c r="D596" t="s">
        <v>3563</v>
      </c>
      <c r="E596" t="s">
        <v>3541</v>
      </c>
      <c r="F596" s="2">
        <v>1131001</v>
      </c>
      <c r="G596" t="s">
        <v>3542</v>
      </c>
      <c r="J596" s="6">
        <v>0</v>
      </c>
      <c r="K596" s="6">
        <v>2775335.52</v>
      </c>
      <c r="L596" s="6">
        <v>0</v>
      </c>
      <c r="M596" s="3">
        <v>2775335.52</v>
      </c>
      <c r="N596" t="s">
        <v>3541</v>
      </c>
      <c r="O596" t="s">
        <v>26</v>
      </c>
      <c r="P596" s="9">
        <v>45635.394421296303</v>
      </c>
    </row>
    <row r="597" spans="1:16" hidden="1" x14ac:dyDescent="0.25">
      <c r="A597" s="7">
        <v>7894557</v>
      </c>
      <c r="B597" s="1">
        <v>45635</v>
      </c>
      <c r="C597" t="s">
        <v>3539</v>
      </c>
      <c r="D597" t="s">
        <v>3701</v>
      </c>
      <c r="E597" t="s">
        <v>3541</v>
      </c>
      <c r="F597" s="2">
        <v>1115009</v>
      </c>
      <c r="G597" t="s">
        <v>3610</v>
      </c>
      <c r="J597" s="6">
        <v>24121854.609999999</v>
      </c>
      <c r="K597" s="6">
        <v>0</v>
      </c>
      <c r="L597" s="6">
        <v>24121854.609999999</v>
      </c>
      <c r="M597" s="3">
        <v>0</v>
      </c>
      <c r="N597" t="s">
        <v>3541</v>
      </c>
      <c r="O597" t="s">
        <v>26</v>
      </c>
      <c r="P597" s="9">
        <v>45635.396203703698</v>
      </c>
    </row>
    <row r="598" spans="1:16" hidden="1" x14ac:dyDescent="0.25">
      <c r="A598" s="7">
        <v>7894557</v>
      </c>
      <c r="B598" s="1">
        <v>45635</v>
      </c>
      <c r="C598" t="s">
        <v>3539</v>
      </c>
      <c r="D598" t="s">
        <v>3701</v>
      </c>
      <c r="E598" t="s">
        <v>3541</v>
      </c>
      <c r="F598" s="2">
        <v>1131001</v>
      </c>
      <c r="G598" t="s">
        <v>3542</v>
      </c>
      <c r="J598" s="6">
        <v>0</v>
      </c>
      <c r="K598" s="6">
        <v>24121854.609999999</v>
      </c>
      <c r="L598" s="6">
        <v>0</v>
      </c>
      <c r="M598" s="3">
        <v>24121854.609999999</v>
      </c>
      <c r="N598" t="s">
        <v>3541</v>
      </c>
      <c r="O598" t="s">
        <v>26</v>
      </c>
      <c r="P598" s="9">
        <v>45635.396203703698</v>
      </c>
    </row>
    <row r="599" spans="1:16" hidden="1" x14ac:dyDescent="0.25">
      <c r="A599" s="7">
        <v>7894559</v>
      </c>
      <c r="B599" s="1">
        <v>45635</v>
      </c>
      <c r="C599" t="s">
        <v>3539</v>
      </c>
      <c r="D599" t="s">
        <v>3724</v>
      </c>
      <c r="E599" t="s">
        <v>3541</v>
      </c>
      <c r="F599" s="2">
        <v>1115009</v>
      </c>
      <c r="G599" t="s">
        <v>3610</v>
      </c>
      <c r="J599" s="6">
        <v>928094.1</v>
      </c>
      <c r="K599" s="6">
        <v>0</v>
      </c>
      <c r="L599" s="6">
        <v>928094.1</v>
      </c>
      <c r="M599" s="3">
        <v>0</v>
      </c>
      <c r="N599" t="s">
        <v>3541</v>
      </c>
      <c r="O599" t="s">
        <v>26</v>
      </c>
      <c r="P599" s="9">
        <v>45635.397071759297</v>
      </c>
    </row>
    <row r="600" spans="1:16" hidden="1" x14ac:dyDescent="0.25">
      <c r="A600" s="7">
        <v>7894559</v>
      </c>
      <c r="B600" s="1">
        <v>45635</v>
      </c>
      <c r="C600" t="s">
        <v>3539</v>
      </c>
      <c r="D600" t="s">
        <v>3724</v>
      </c>
      <c r="E600" t="s">
        <v>3541</v>
      </c>
      <c r="F600" s="2">
        <v>1131001</v>
      </c>
      <c r="G600" t="s">
        <v>3542</v>
      </c>
      <c r="J600" s="6">
        <v>0</v>
      </c>
      <c r="K600" s="6">
        <v>928094.1</v>
      </c>
      <c r="L600" s="6">
        <v>0</v>
      </c>
      <c r="M600" s="3">
        <v>928094.1</v>
      </c>
      <c r="N600" t="s">
        <v>3541</v>
      </c>
      <c r="O600" t="s">
        <v>26</v>
      </c>
      <c r="P600" s="9">
        <v>45635.397071759297</v>
      </c>
    </row>
    <row r="601" spans="1:16" hidden="1" x14ac:dyDescent="0.25">
      <c r="A601" s="7">
        <v>7894560</v>
      </c>
      <c r="B601" s="1">
        <v>45635</v>
      </c>
      <c r="C601" t="s">
        <v>3539</v>
      </c>
      <c r="D601" t="s">
        <v>3724</v>
      </c>
      <c r="E601" t="s">
        <v>3541</v>
      </c>
      <c r="F601" s="2">
        <v>1131001</v>
      </c>
      <c r="G601" t="s">
        <v>3542</v>
      </c>
      <c r="J601" s="6">
        <v>0</v>
      </c>
      <c r="K601" s="6">
        <v>0.03</v>
      </c>
      <c r="L601" s="6">
        <v>0</v>
      </c>
      <c r="M601" s="3">
        <v>0.03</v>
      </c>
      <c r="N601" t="s">
        <v>3541</v>
      </c>
      <c r="O601" t="s">
        <v>26</v>
      </c>
      <c r="P601" s="9">
        <v>45635.398159722201</v>
      </c>
    </row>
    <row r="602" spans="1:16" hidden="1" x14ac:dyDescent="0.25">
      <c r="A602" s="7">
        <v>7894560</v>
      </c>
      <c r="B602" s="1">
        <v>45635</v>
      </c>
      <c r="C602" t="s">
        <v>3539</v>
      </c>
      <c r="D602" t="s">
        <v>3724</v>
      </c>
      <c r="E602" t="s">
        <v>3541</v>
      </c>
      <c r="F602" s="2">
        <v>6130002</v>
      </c>
      <c r="G602" t="s">
        <v>3544</v>
      </c>
      <c r="H602" t="s">
        <v>3545</v>
      </c>
      <c r="I602" t="s">
        <v>3546</v>
      </c>
      <c r="J602" s="6">
        <v>0.03</v>
      </c>
      <c r="K602" s="6">
        <v>0</v>
      </c>
      <c r="L602" s="6">
        <v>0.03</v>
      </c>
      <c r="M602" s="3">
        <v>0</v>
      </c>
      <c r="N602" t="s">
        <v>3541</v>
      </c>
      <c r="O602" t="s">
        <v>26</v>
      </c>
      <c r="P602" s="9">
        <v>45635.398159722201</v>
      </c>
    </row>
    <row r="603" spans="1:16" hidden="1" x14ac:dyDescent="0.25">
      <c r="A603" s="7">
        <v>7894561</v>
      </c>
      <c r="B603" s="1">
        <v>45635</v>
      </c>
      <c r="C603" t="s">
        <v>3539</v>
      </c>
      <c r="D603" t="s">
        <v>8411</v>
      </c>
      <c r="E603" t="s">
        <v>3541</v>
      </c>
      <c r="F603" s="2">
        <v>1115009</v>
      </c>
      <c r="G603" t="s">
        <v>3610</v>
      </c>
      <c r="J603" s="6">
        <v>11381246.279999999</v>
      </c>
      <c r="K603" s="6">
        <v>0</v>
      </c>
      <c r="L603" s="6">
        <v>11381246.279999999</v>
      </c>
      <c r="M603" s="3">
        <v>0</v>
      </c>
      <c r="N603" t="s">
        <v>3541</v>
      </c>
      <c r="O603" t="s">
        <v>26</v>
      </c>
      <c r="P603" s="9">
        <v>45635.399803240703</v>
      </c>
    </row>
    <row r="604" spans="1:16" hidden="1" x14ac:dyDescent="0.25">
      <c r="A604" s="7">
        <v>7894561</v>
      </c>
      <c r="B604" s="1">
        <v>45635</v>
      </c>
      <c r="C604" t="s">
        <v>3539</v>
      </c>
      <c r="D604" t="s">
        <v>8411</v>
      </c>
      <c r="E604" t="s">
        <v>3541</v>
      </c>
      <c r="F604" s="2">
        <v>1131001</v>
      </c>
      <c r="G604" t="s">
        <v>3542</v>
      </c>
      <c r="J604" s="6">
        <v>0</v>
      </c>
      <c r="K604" s="6">
        <v>11381246.279999999</v>
      </c>
      <c r="L604" s="6">
        <v>0</v>
      </c>
      <c r="M604" s="3">
        <v>11381246.279999999</v>
      </c>
      <c r="N604" t="s">
        <v>3541</v>
      </c>
      <c r="O604" t="s">
        <v>26</v>
      </c>
      <c r="P604" s="9">
        <v>45635.399803240703</v>
      </c>
    </row>
    <row r="605" spans="1:16" hidden="1" x14ac:dyDescent="0.25">
      <c r="A605" s="7">
        <v>7894564</v>
      </c>
      <c r="B605" s="1">
        <v>45635</v>
      </c>
      <c r="C605" t="s">
        <v>3539</v>
      </c>
      <c r="D605" t="s">
        <v>8412</v>
      </c>
      <c r="E605" t="s">
        <v>3541</v>
      </c>
      <c r="F605" s="2">
        <v>1115009</v>
      </c>
      <c r="G605" t="s">
        <v>3610</v>
      </c>
      <c r="J605" s="6">
        <v>215206.43</v>
      </c>
      <c r="K605" s="6">
        <v>0</v>
      </c>
      <c r="L605" s="6">
        <v>215206.43</v>
      </c>
      <c r="M605" s="3">
        <v>0</v>
      </c>
      <c r="N605" t="s">
        <v>3541</v>
      </c>
      <c r="O605" t="s">
        <v>26</v>
      </c>
      <c r="P605" s="9">
        <v>45635.401261574101</v>
      </c>
    </row>
    <row r="606" spans="1:16" hidden="1" x14ac:dyDescent="0.25">
      <c r="A606" s="7">
        <v>7894564</v>
      </c>
      <c r="B606" s="1">
        <v>45635</v>
      </c>
      <c r="C606" t="s">
        <v>3539</v>
      </c>
      <c r="D606" t="s">
        <v>8412</v>
      </c>
      <c r="E606" t="s">
        <v>3541</v>
      </c>
      <c r="F606" s="2">
        <v>1131001</v>
      </c>
      <c r="G606" t="s">
        <v>3542</v>
      </c>
      <c r="J606" s="6">
        <v>0</v>
      </c>
      <c r="K606" s="6">
        <v>215206.43</v>
      </c>
      <c r="L606" s="6">
        <v>0</v>
      </c>
      <c r="M606" s="3">
        <v>215206.43</v>
      </c>
      <c r="N606" t="s">
        <v>3541</v>
      </c>
      <c r="O606" t="s">
        <v>26</v>
      </c>
      <c r="P606" s="9">
        <v>45635.401261574101</v>
      </c>
    </row>
    <row r="607" spans="1:16" hidden="1" x14ac:dyDescent="0.25">
      <c r="A607" s="7">
        <v>7894567</v>
      </c>
      <c r="B607" s="1">
        <v>45635</v>
      </c>
      <c r="C607" t="s">
        <v>3539</v>
      </c>
      <c r="D607" t="s">
        <v>3749</v>
      </c>
      <c r="E607" t="s">
        <v>3541</v>
      </c>
      <c r="F607" s="2">
        <v>1115009</v>
      </c>
      <c r="G607" t="s">
        <v>3610</v>
      </c>
      <c r="J607" s="6">
        <v>3942000</v>
      </c>
      <c r="K607" s="6">
        <v>0</v>
      </c>
      <c r="L607" s="6">
        <v>3942000</v>
      </c>
      <c r="M607" s="3">
        <v>0</v>
      </c>
      <c r="N607" t="s">
        <v>3541</v>
      </c>
      <c r="O607" t="s">
        <v>26</v>
      </c>
      <c r="P607" s="9">
        <v>45635.408425925903</v>
      </c>
    </row>
    <row r="608" spans="1:16" hidden="1" x14ac:dyDescent="0.25">
      <c r="A608" s="7">
        <v>7894567</v>
      </c>
      <c r="B608" s="1">
        <v>45635</v>
      </c>
      <c r="C608" t="s">
        <v>3539</v>
      </c>
      <c r="D608" t="s">
        <v>3749</v>
      </c>
      <c r="E608" t="s">
        <v>3541</v>
      </c>
      <c r="F608" s="2">
        <v>1115009</v>
      </c>
      <c r="G608" t="s">
        <v>3610</v>
      </c>
      <c r="J608" s="6">
        <v>3942001</v>
      </c>
      <c r="K608" s="6">
        <v>0</v>
      </c>
      <c r="L608" s="6">
        <v>3942001</v>
      </c>
      <c r="M608" s="3">
        <v>0</v>
      </c>
      <c r="N608" t="s">
        <v>3541</v>
      </c>
      <c r="O608" t="s">
        <v>26</v>
      </c>
      <c r="P608" s="9">
        <v>45635.408425925903</v>
      </c>
    </row>
    <row r="609" spans="1:16" hidden="1" x14ac:dyDescent="0.25">
      <c r="A609" s="7">
        <v>7894567</v>
      </c>
      <c r="B609" s="1">
        <v>45635</v>
      </c>
      <c r="C609" t="s">
        <v>3539</v>
      </c>
      <c r="D609" t="s">
        <v>3749</v>
      </c>
      <c r="E609" t="s">
        <v>3541</v>
      </c>
      <c r="F609" s="2">
        <v>1115009</v>
      </c>
      <c r="G609" t="s">
        <v>3610</v>
      </c>
      <c r="J609" s="6">
        <v>3942002</v>
      </c>
      <c r="K609" s="6">
        <v>0</v>
      </c>
      <c r="L609" s="6">
        <v>3942002</v>
      </c>
      <c r="M609" s="3">
        <v>0</v>
      </c>
      <c r="N609" t="s">
        <v>3541</v>
      </c>
      <c r="O609" t="s">
        <v>26</v>
      </c>
      <c r="P609" s="9">
        <v>45635.408425925903</v>
      </c>
    </row>
    <row r="610" spans="1:16" hidden="1" x14ac:dyDescent="0.25">
      <c r="A610" s="7">
        <v>7894567</v>
      </c>
      <c r="B610" s="1">
        <v>45635</v>
      </c>
      <c r="C610" t="s">
        <v>3539</v>
      </c>
      <c r="D610" t="s">
        <v>3749</v>
      </c>
      <c r="E610" t="s">
        <v>3541</v>
      </c>
      <c r="F610" s="2">
        <v>1115009</v>
      </c>
      <c r="G610" t="s">
        <v>3610</v>
      </c>
      <c r="J610" s="6">
        <v>3942003</v>
      </c>
      <c r="K610" s="6">
        <v>0</v>
      </c>
      <c r="L610" s="6">
        <v>3942003</v>
      </c>
      <c r="M610" s="3">
        <v>0</v>
      </c>
      <c r="N610" t="s">
        <v>3541</v>
      </c>
      <c r="O610" t="s">
        <v>26</v>
      </c>
      <c r="P610" s="9">
        <v>45635.408425925903</v>
      </c>
    </row>
    <row r="611" spans="1:16" hidden="1" x14ac:dyDescent="0.25">
      <c r="A611" s="7">
        <v>7894567</v>
      </c>
      <c r="B611" s="1">
        <v>45635</v>
      </c>
      <c r="C611" t="s">
        <v>3539</v>
      </c>
      <c r="D611" t="s">
        <v>3749</v>
      </c>
      <c r="E611" t="s">
        <v>3541</v>
      </c>
      <c r="F611" s="2">
        <v>1115009</v>
      </c>
      <c r="G611" t="s">
        <v>3610</v>
      </c>
      <c r="J611" s="6">
        <v>3942004</v>
      </c>
      <c r="K611" s="6">
        <v>0</v>
      </c>
      <c r="L611" s="6">
        <v>3942004</v>
      </c>
      <c r="M611" s="3">
        <v>0</v>
      </c>
      <c r="N611" t="s">
        <v>3541</v>
      </c>
      <c r="O611" t="s">
        <v>26</v>
      </c>
      <c r="P611" s="9">
        <v>45635.408425925903</v>
      </c>
    </row>
    <row r="612" spans="1:16" hidden="1" x14ac:dyDescent="0.25">
      <c r="A612" s="7">
        <v>7894567</v>
      </c>
      <c r="B612" s="1">
        <v>45635</v>
      </c>
      <c r="C612" t="s">
        <v>3539</v>
      </c>
      <c r="D612" t="s">
        <v>3749</v>
      </c>
      <c r="E612" t="s">
        <v>3541</v>
      </c>
      <c r="F612" s="2">
        <v>1115009</v>
      </c>
      <c r="G612" t="s">
        <v>3610</v>
      </c>
      <c r="J612" s="6">
        <v>3942856.44</v>
      </c>
      <c r="K612" s="6">
        <v>0</v>
      </c>
      <c r="L612" s="6">
        <v>3942856.44</v>
      </c>
      <c r="M612" s="3">
        <v>0</v>
      </c>
      <c r="N612" t="s">
        <v>3541</v>
      </c>
      <c r="O612" t="s">
        <v>26</v>
      </c>
      <c r="P612" s="9">
        <v>45635.408425925903</v>
      </c>
    </row>
    <row r="613" spans="1:16" hidden="1" x14ac:dyDescent="0.25">
      <c r="A613" s="7">
        <v>7894567</v>
      </c>
      <c r="B613" s="1">
        <v>45635</v>
      </c>
      <c r="C613" t="s">
        <v>3539</v>
      </c>
      <c r="D613" t="s">
        <v>3749</v>
      </c>
      <c r="E613" t="s">
        <v>3541</v>
      </c>
      <c r="F613" s="2">
        <v>1131001</v>
      </c>
      <c r="G613" t="s">
        <v>3542</v>
      </c>
      <c r="J613" s="6">
        <v>0</v>
      </c>
      <c r="K613" s="6">
        <v>23652866.440000001</v>
      </c>
      <c r="L613" s="6">
        <v>0</v>
      </c>
      <c r="M613" s="3">
        <v>23652866.440000001</v>
      </c>
      <c r="N613" t="s">
        <v>3541</v>
      </c>
      <c r="O613" t="s">
        <v>26</v>
      </c>
      <c r="P613" s="9">
        <v>45635.408425925903</v>
      </c>
    </row>
    <row r="614" spans="1:16" hidden="1" x14ac:dyDescent="0.25">
      <c r="A614" s="7">
        <v>7894578</v>
      </c>
      <c r="B614" s="1">
        <v>45635</v>
      </c>
      <c r="C614" t="s">
        <v>3539</v>
      </c>
      <c r="D614" t="s">
        <v>3754</v>
      </c>
      <c r="E614" t="s">
        <v>3541</v>
      </c>
      <c r="F614" s="2">
        <v>1131001</v>
      </c>
      <c r="G614" t="s">
        <v>3542</v>
      </c>
      <c r="J614" s="6">
        <v>0</v>
      </c>
      <c r="K614" s="6">
        <v>497.5</v>
      </c>
      <c r="L614" s="6">
        <v>0</v>
      </c>
      <c r="M614" s="3">
        <v>497.5</v>
      </c>
      <c r="N614" t="s">
        <v>3541</v>
      </c>
      <c r="O614" t="s">
        <v>83</v>
      </c>
      <c r="P614" s="9">
        <v>45635.426006944399</v>
      </c>
    </row>
    <row r="615" spans="1:16" hidden="1" x14ac:dyDescent="0.25">
      <c r="A615" s="7">
        <v>7894578</v>
      </c>
      <c r="B615" s="1">
        <v>45635</v>
      </c>
      <c r="C615" t="s">
        <v>3539</v>
      </c>
      <c r="D615" t="s">
        <v>3754</v>
      </c>
      <c r="E615" t="s">
        <v>3541</v>
      </c>
      <c r="F615" s="2">
        <v>2114016</v>
      </c>
      <c r="G615" t="s">
        <v>3684</v>
      </c>
      <c r="J615" s="6">
        <v>331.6</v>
      </c>
      <c r="K615" s="6">
        <v>0</v>
      </c>
      <c r="L615" s="6">
        <v>331.6</v>
      </c>
      <c r="M615" s="3">
        <v>0</v>
      </c>
      <c r="N615" t="s">
        <v>3541</v>
      </c>
      <c r="O615" t="s">
        <v>83</v>
      </c>
      <c r="P615" s="9">
        <v>45635.426006944399</v>
      </c>
    </row>
    <row r="616" spans="1:16" hidden="1" x14ac:dyDescent="0.25">
      <c r="A616" s="7">
        <v>7894578</v>
      </c>
      <c r="B616" s="1">
        <v>45635</v>
      </c>
      <c r="C616" t="s">
        <v>3539</v>
      </c>
      <c r="D616" t="s">
        <v>3754</v>
      </c>
      <c r="E616" t="s">
        <v>3541</v>
      </c>
      <c r="F616" s="2">
        <v>6130002</v>
      </c>
      <c r="G616" t="s">
        <v>3544</v>
      </c>
      <c r="H616" t="s">
        <v>3545</v>
      </c>
      <c r="I616" t="s">
        <v>3546</v>
      </c>
      <c r="J616" s="6">
        <v>165.9</v>
      </c>
      <c r="K616" s="6">
        <v>0</v>
      </c>
      <c r="L616" s="6">
        <v>165.9</v>
      </c>
      <c r="M616" s="3">
        <v>0</v>
      </c>
      <c r="N616" t="s">
        <v>3541</v>
      </c>
      <c r="O616" t="s">
        <v>83</v>
      </c>
      <c r="P616" s="9">
        <v>45635.426006944399</v>
      </c>
    </row>
    <row r="617" spans="1:16" hidden="1" x14ac:dyDescent="0.25">
      <c r="A617" s="7">
        <v>7894584</v>
      </c>
      <c r="B617" s="1">
        <v>45635</v>
      </c>
      <c r="C617" t="s">
        <v>3539</v>
      </c>
      <c r="D617" t="s">
        <v>3749</v>
      </c>
      <c r="E617" t="s">
        <v>3541</v>
      </c>
      <c r="F617" s="2">
        <v>1131001</v>
      </c>
      <c r="G617" t="s">
        <v>3542</v>
      </c>
      <c r="J617" s="6">
        <v>0</v>
      </c>
      <c r="K617" s="6">
        <v>387053.82</v>
      </c>
      <c r="L617" s="6">
        <v>0</v>
      </c>
      <c r="M617" s="3">
        <v>387053.82</v>
      </c>
      <c r="N617" t="s">
        <v>3541</v>
      </c>
      <c r="O617" t="s">
        <v>83</v>
      </c>
      <c r="P617" s="9">
        <v>45635.4293287037</v>
      </c>
    </row>
    <row r="618" spans="1:16" hidden="1" x14ac:dyDescent="0.25">
      <c r="A618" s="7">
        <v>7894584</v>
      </c>
      <c r="B618" s="1">
        <v>45635</v>
      </c>
      <c r="C618" t="s">
        <v>3539</v>
      </c>
      <c r="D618" t="s">
        <v>3749</v>
      </c>
      <c r="E618" t="s">
        <v>3541</v>
      </c>
      <c r="F618" s="2">
        <v>1132103</v>
      </c>
      <c r="G618" t="s">
        <v>3551</v>
      </c>
      <c r="J618" s="6">
        <v>387053.82</v>
      </c>
      <c r="K618" s="6">
        <v>0</v>
      </c>
      <c r="L618" s="6">
        <v>387053.82</v>
      </c>
      <c r="M618" s="3">
        <v>0</v>
      </c>
      <c r="N618" t="s">
        <v>3541</v>
      </c>
      <c r="O618" t="s">
        <v>83</v>
      </c>
      <c r="P618" s="9">
        <v>45635.4293287037</v>
      </c>
    </row>
    <row r="619" spans="1:16" hidden="1" x14ac:dyDescent="0.25">
      <c r="A619" s="7">
        <v>7894589</v>
      </c>
      <c r="B619" s="1">
        <v>45635</v>
      </c>
      <c r="C619" t="s">
        <v>3539</v>
      </c>
      <c r="D619" t="s">
        <v>3731</v>
      </c>
      <c r="E619" t="s">
        <v>3541</v>
      </c>
      <c r="F619" s="2">
        <v>1131001</v>
      </c>
      <c r="G619" t="s">
        <v>3542</v>
      </c>
      <c r="J619" s="6">
        <v>0</v>
      </c>
      <c r="K619" s="6">
        <v>4887208.3899999997</v>
      </c>
      <c r="L619" s="6">
        <v>0</v>
      </c>
      <c r="M619" s="3">
        <v>4887208.3899999997</v>
      </c>
      <c r="N619" t="s">
        <v>3541</v>
      </c>
      <c r="O619" t="s">
        <v>83</v>
      </c>
      <c r="P619" s="9">
        <v>45635.437349537002</v>
      </c>
    </row>
    <row r="620" spans="1:16" hidden="1" x14ac:dyDescent="0.25">
      <c r="A620" s="7">
        <v>7894589</v>
      </c>
      <c r="B620" s="1">
        <v>45635</v>
      </c>
      <c r="C620" t="s">
        <v>3539</v>
      </c>
      <c r="D620" t="s">
        <v>3731</v>
      </c>
      <c r="E620" t="s">
        <v>3541</v>
      </c>
      <c r="F620" s="2">
        <v>1132103</v>
      </c>
      <c r="G620" t="s">
        <v>3551</v>
      </c>
      <c r="J620" s="6">
        <v>75770.59</v>
      </c>
      <c r="K620" s="6">
        <v>0</v>
      </c>
      <c r="L620" s="6">
        <v>75770.59</v>
      </c>
      <c r="M620" s="3">
        <v>0</v>
      </c>
      <c r="N620" t="s">
        <v>3541</v>
      </c>
      <c r="O620" t="s">
        <v>83</v>
      </c>
      <c r="P620" s="9">
        <v>45635.437349537002</v>
      </c>
    </row>
    <row r="621" spans="1:16" hidden="1" x14ac:dyDescent="0.25">
      <c r="A621" s="7">
        <v>7894589</v>
      </c>
      <c r="B621" s="1">
        <v>45635</v>
      </c>
      <c r="C621" t="s">
        <v>3539</v>
      </c>
      <c r="D621" t="s">
        <v>3731</v>
      </c>
      <c r="E621" t="s">
        <v>3541</v>
      </c>
      <c r="F621" s="2">
        <v>2111008</v>
      </c>
      <c r="G621" t="s">
        <v>3543</v>
      </c>
      <c r="J621" s="6">
        <v>4811437.8</v>
      </c>
      <c r="K621" s="6">
        <v>0</v>
      </c>
      <c r="L621" s="6">
        <v>4811437.8</v>
      </c>
      <c r="M621" s="3">
        <v>0</v>
      </c>
      <c r="N621" t="s">
        <v>3541</v>
      </c>
      <c r="O621" t="s">
        <v>83</v>
      </c>
      <c r="P621" s="9">
        <v>45635.437349537002</v>
      </c>
    </row>
    <row r="622" spans="1:16" hidden="1" x14ac:dyDescent="0.25">
      <c r="A622" s="7">
        <v>7894591</v>
      </c>
      <c r="B622" s="1">
        <v>45635</v>
      </c>
      <c r="C622" t="s">
        <v>3539</v>
      </c>
      <c r="D622" t="s">
        <v>3777</v>
      </c>
      <c r="E622" t="s">
        <v>3541</v>
      </c>
      <c r="F622" s="2">
        <v>1131001</v>
      </c>
      <c r="G622" t="s">
        <v>3542</v>
      </c>
      <c r="J622" s="6">
        <v>0</v>
      </c>
      <c r="K622" s="6">
        <v>1306936.78</v>
      </c>
      <c r="L622" s="6">
        <v>0</v>
      </c>
      <c r="M622" s="3">
        <v>1306936.78</v>
      </c>
      <c r="N622" t="s">
        <v>3541</v>
      </c>
      <c r="O622" t="s">
        <v>26</v>
      </c>
      <c r="P622" s="9">
        <v>45635.443090277797</v>
      </c>
    </row>
    <row r="623" spans="1:16" hidden="1" x14ac:dyDescent="0.25">
      <c r="A623" s="7">
        <v>7894591</v>
      </c>
      <c r="B623" s="1">
        <v>45635</v>
      </c>
      <c r="C623" t="s">
        <v>3539</v>
      </c>
      <c r="D623" t="s">
        <v>3777</v>
      </c>
      <c r="E623" t="s">
        <v>3541</v>
      </c>
      <c r="F623" s="2">
        <v>1132103</v>
      </c>
      <c r="G623" t="s">
        <v>3551</v>
      </c>
      <c r="J623" s="6">
        <v>16599.63</v>
      </c>
      <c r="K623" s="6">
        <v>0</v>
      </c>
      <c r="L623" s="6">
        <v>16599.63</v>
      </c>
      <c r="M623" s="3">
        <v>0</v>
      </c>
      <c r="N623" t="s">
        <v>3541</v>
      </c>
      <c r="O623" t="s">
        <v>26</v>
      </c>
      <c r="P623" s="9">
        <v>45635.443090277797</v>
      </c>
    </row>
    <row r="624" spans="1:16" hidden="1" x14ac:dyDescent="0.25">
      <c r="A624" s="7">
        <v>7894591</v>
      </c>
      <c r="B624" s="1">
        <v>45635</v>
      </c>
      <c r="C624" t="s">
        <v>3539</v>
      </c>
      <c r="D624" t="s">
        <v>3777</v>
      </c>
      <c r="E624" t="s">
        <v>3541</v>
      </c>
      <c r="F624" s="2">
        <v>1132254</v>
      </c>
      <c r="G624" t="s">
        <v>3651</v>
      </c>
      <c r="J624" s="6">
        <v>13174.77</v>
      </c>
      <c r="K624" s="6">
        <v>0</v>
      </c>
      <c r="L624" s="6">
        <v>13174.77</v>
      </c>
      <c r="M624" s="3">
        <v>0</v>
      </c>
      <c r="N624" t="s">
        <v>3541</v>
      </c>
      <c r="O624" t="s">
        <v>26</v>
      </c>
      <c r="P624" s="9">
        <v>45635.443090277797</v>
      </c>
    </row>
    <row r="625" spans="1:16" hidden="1" x14ac:dyDescent="0.25">
      <c r="A625" s="7">
        <v>7894591</v>
      </c>
      <c r="B625" s="1">
        <v>45635</v>
      </c>
      <c r="C625" t="s">
        <v>3539</v>
      </c>
      <c r="D625" t="s">
        <v>3777</v>
      </c>
      <c r="E625" t="s">
        <v>3541</v>
      </c>
      <c r="F625" s="2">
        <v>2111008</v>
      </c>
      <c r="G625" t="s">
        <v>3543</v>
      </c>
      <c r="J625" s="6">
        <v>1277162.3799999999</v>
      </c>
      <c r="K625" s="6">
        <v>0</v>
      </c>
      <c r="L625" s="6">
        <v>1277162.3799999999</v>
      </c>
      <c r="M625" s="3">
        <v>0</v>
      </c>
      <c r="N625" t="s">
        <v>3541</v>
      </c>
      <c r="O625" t="s">
        <v>26</v>
      </c>
      <c r="P625" s="9">
        <v>45635.443090277797</v>
      </c>
    </row>
    <row r="626" spans="1:16" hidden="1" x14ac:dyDescent="0.25">
      <c r="A626" s="7">
        <v>7894596</v>
      </c>
      <c r="B626" s="1">
        <v>45635</v>
      </c>
      <c r="C626" t="s">
        <v>3539</v>
      </c>
      <c r="D626" t="s">
        <v>3782</v>
      </c>
      <c r="E626" t="s">
        <v>3541</v>
      </c>
      <c r="F626" s="2">
        <v>1131001</v>
      </c>
      <c r="G626" t="s">
        <v>3542</v>
      </c>
      <c r="J626" s="6">
        <v>0</v>
      </c>
      <c r="K626" s="6">
        <v>0.99</v>
      </c>
      <c r="L626" s="6">
        <v>0</v>
      </c>
      <c r="M626" s="3">
        <v>0.99</v>
      </c>
      <c r="N626" t="s">
        <v>3541</v>
      </c>
      <c r="O626" t="s">
        <v>83</v>
      </c>
      <c r="P626" s="9">
        <v>45635.447905092602</v>
      </c>
    </row>
    <row r="627" spans="1:16" hidden="1" x14ac:dyDescent="0.25">
      <c r="A627" s="7">
        <v>7894596</v>
      </c>
      <c r="B627" s="1">
        <v>45635</v>
      </c>
      <c r="C627" t="s">
        <v>3539</v>
      </c>
      <c r="D627" t="s">
        <v>3782</v>
      </c>
      <c r="E627" t="s">
        <v>3541</v>
      </c>
      <c r="F627" s="2">
        <v>6130002</v>
      </c>
      <c r="G627" t="s">
        <v>3544</v>
      </c>
      <c r="H627" t="s">
        <v>3545</v>
      </c>
      <c r="I627" t="s">
        <v>3546</v>
      </c>
      <c r="J627" s="6">
        <v>0.99</v>
      </c>
      <c r="K627" s="6">
        <v>0</v>
      </c>
      <c r="L627" s="6">
        <v>0.99</v>
      </c>
      <c r="M627" s="3">
        <v>0</v>
      </c>
      <c r="N627" t="s">
        <v>3541</v>
      </c>
      <c r="O627" t="s">
        <v>83</v>
      </c>
      <c r="P627" s="9">
        <v>45635.447905092602</v>
      </c>
    </row>
    <row r="628" spans="1:16" hidden="1" x14ac:dyDescent="0.25">
      <c r="A628" s="7">
        <v>7894599</v>
      </c>
      <c r="B628" s="1">
        <v>45635</v>
      </c>
      <c r="C628" t="s">
        <v>3539</v>
      </c>
      <c r="D628" t="s">
        <v>3548</v>
      </c>
      <c r="E628" t="s">
        <v>3541</v>
      </c>
      <c r="F628" s="2">
        <v>1131001</v>
      </c>
      <c r="G628" t="s">
        <v>3542</v>
      </c>
      <c r="J628" s="6">
        <v>0</v>
      </c>
      <c r="K628" s="6">
        <v>5000000</v>
      </c>
      <c r="L628" s="6">
        <v>0</v>
      </c>
      <c r="M628" s="3">
        <v>5000000</v>
      </c>
      <c r="N628" t="s">
        <v>3541</v>
      </c>
      <c r="O628" t="s">
        <v>368</v>
      </c>
      <c r="P628" s="9">
        <v>45635.467326388898</v>
      </c>
    </row>
    <row r="629" spans="1:16" hidden="1" x14ac:dyDescent="0.25">
      <c r="A629" s="7">
        <v>7894599</v>
      </c>
      <c r="B629" s="1">
        <v>45635</v>
      </c>
      <c r="C629" t="s">
        <v>3539</v>
      </c>
      <c r="D629" t="s">
        <v>3548</v>
      </c>
      <c r="E629" t="s">
        <v>3541</v>
      </c>
      <c r="F629" s="2">
        <v>2111008</v>
      </c>
      <c r="G629" t="s">
        <v>3543</v>
      </c>
      <c r="J629" s="6">
        <v>5000000</v>
      </c>
      <c r="K629" s="6">
        <v>0</v>
      </c>
      <c r="L629" s="6">
        <v>5000000</v>
      </c>
      <c r="M629" s="3">
        <v>0</v>
      </c>
      <c r="N629" t="s">
        <v>3541</v>
      </c>
      <c r="O629" t="s">
        <v>368</v>
      </c>
      <c r="P629" s="9">
        <v>45635.467326388898</v>
      </c>
    </row>
    <row r="630" spans="1:16" hidden="1" x14ac:dyDescent="0.25">
      <c r="A630" s="7">
        <v>7894602</v>
      </c>
      <c r="B630" s="1">
        <v>45635</v>
      </c>
      <c r="C630" t="s">
        <v>3539</v>
      </c>
      <c r="D630" t="s">
        <v>8392</v>
      </c>
      <c r="E630" t="s">
        <v>3541</v>
      </c>
      <c r="F630" s="2">
        <v>1131001</v>
      </c>
      <c r="G630" t="s">
        <v>3542</v>
      </c>
      <c r="J630" s="6">
        <v>0</v>
      </c>
      <c r="K630" s="6">
        <v>120697.98</v>
      </c>
      <c r="L630" s="6">
        <v>0</v>
      </c>
      <c r="M630" s="3">
        <v>120697.98</v>
      </c>
      <c r="N630" t="s">
        <v>3541</v>
      </c>
      <c r="O630" t="s">
        <v>368</v>
      </c>
      <c r="P630" s="9">
        <v>45635.4738657407</v>
      </c>
    </row>
    <row r="631" spans="1:16" hidden="1" x14ac:dyDescent="0.25">
      <c r="A631" s="7">
        <v>7894602</v>
      </c>
      <c r="B631" s="1">
        <v>45635</v>
      </c>
      <c r="C631" t="s">
        <v>3539</v>
      </c>
      <c r="D631" t="s">
        <v>8392</v>
      </c>
      <c r="E631" t="s">
        <v>3541</v>
      </c>
      <c r="F631" s="2">
        <v>1132103</v>
      </c>
      <c r="G631" t="s">
        <v>3551</v>
      </c>
      <c r="J631" s="6">
        <v>120697.96</v>
      </c>
      <c r="K631" s="6">
        <v>0</v>
      </c>
      <c r="L631" s="6">
        <v>120697.96</v>
      </c>
      <c r="M631" s="3">
        <v>0</v>
      </c>
      <c r="N631" t="s">
        <v>3541</v>
      </c>
      <c r="O631" t="s">
        <v>368</v>
      </c>
      <c r="P631" s="9">
        <v>45635.4738657407</v>
      </c>
    </row>
    <row r="632" spans="1:16" hidden="1" x14ac:dyDescent="0.25">
      <c r="A632" s="7">
        <v>7894602</v>
      </c>
      <c r="B632" s="1">
        <v>45635</v>
      </c>
      <c r="C632" t="s">
        <v>3539</v>
      </c>
      <c r="D632" t="s">
        <v>8392</v>
      </c>
      <c r="E632" t="s">
        <v>3541</v>
      </c>
      <c r="F632" s="2">
        <v>6130002</v>
      </c>
      <c r="G632" t="s">
        <v>3544</v>
      </c>
      <c r="H632" t="s">
        <v>3545</v>
      </c>
      <c r="I632" t="s">
        <v>3546</v>
      </c>
      <c r="J632" s="6">
        <v>0.02</v>
      </c>
      <c r="K632" s="6">
        <v>0</v>
      </c>
      <c r="L632" s="6">
        <v>0.02</v>
      </c>
      <c r="M632" s="3">
        <v>0</v>
      </c>
      <c r="N632" t="s">
        <v>3541</v>
      </c>
      <c r="O632" t="s">
        <v>368</v>
      </c>
      <c r="P632" s="9">
        <v>45635.4738657407</v>
      </c>
    </row>
    <row r="633" spans="1:16" hidden="1" x14ac:dyDescent="0.25">
      <c r="A633" s="7">
        <v>7894606</v>
      </c>
      <c r="B633" s="1">
        <v>45635</v>
      </c>
      <c r="C633" t="s">
        <v>3539</v>
      </c>
      <c r="D633" t="s">
        <v>3793</v>
      </c>
      <c r="E633" t="s">
        <v>3541</v>
      </c>
      <c r="F633" s="2">
        <v>1131001</v>
      </c>
      <c r="G633" t="s">
        <v>3542</v>
      </c>
      <c r="J633" s="6">
        <v>0</v>
      </c>
      <c r="K633" s="6">
        <v>1512857.4</v>
      </c>
      <c r="L633" s="6">
        <v>0</v>
      </c>
      <c r="M633" s="3">
        <v>1512857.4</v>
      </c>
      <c r="N633" t="s">
        <v>3541</v>
      </c>
      <c r="O633" t="s">
        <v>368</v>
      </c>
      <c r="P633" s="9">
        <v>45635.477199074099</v>
      </c>
    </row>
    <row r="634" spans="1:16" hidden="1" x14ac:dyDescent="0.25">
      <c r="A634" s="7">
        <v>7894606</v>
      </c>
      <c r="B634" s="1">
        <v>45635</v>
      </c>
      <c r="C634" t="s">
        <v>3539</v>
      </c>
      <c r="D634" t="s">
        <v>3793</v>
      </c>
      <c r="E634" t="s">
        <v>3541</v>
      </c>
      <c r="F634" s="2">
        <v>2111008</v>
      </c>
      <c r="G634" t="s">
        <v>3543</v>
      </c>
      <c r="J634" s="6">
        <v>1512857.4</v>
      </c>
      <c r="K634" s="6">
        <v>0</v>
      </c>
      <c r="L634" s="6">
        <v>1512857.4</v>
      </c>
      <c r="M634" s="3">
        <v>0</v>
      </c>
      <c r="N634" t="s">
        <v>3541</v>
      </c>
      <c r="O634" t="s">
        <v>368</v>
      </c>
      <c r="P634" s="9">
        <v>45635.477199074099</v>
      </c>
    </row>
    <row r="635" spans="1:16" hidden="1" x14ac:dyDescent="0.25">
      <c r="A635" s="7">
        <v>7894607</v>
      </c>
      <c r="B635" s="1">
        <v>45635</v>
      </c>
      <c r="C635" t="s">
        <v>3539</v>
      </c>
      <c r="D635" t="s">
        <v>3621</v>
      </c>
      <c r="E635" t="s">
        <v>3541</v>
      </c>
      <c r="F635" s="2">
        <v>1131001</v>
      </c>
      <c r="G635" t="s">
        <v>3542</v>
      </c>
      <c r="J635" s="6">
        <v>0</v>
      </c>
      <c r="K635" s="6">
        <v>1442030</v>
      </c>
      <c r="L635" s="6">
        <v>0</v>
      </c>
      <c r="M635" s="3">
        <v>1442030</v>
      </c>
      <c r="N635" t="s">
        <v>3541</v>
      </c>
      <c r="O635" t="s">
        <v>368</v>
      </c>
      <c r="P635" s="9">
        <v>45635.4780439815</v>
      </c>
    </row>
    <row r="636" spans="1:16" hidden="1" x14ac:dyDescent="0.25">
      <c r="A636" s="7">
        <v>7894607</v>
      </c>
      <c r="B636" s="1">
        <v>45635</v>
      </c>
      <c r="C636" t="s">
        <v>3539</v>
      </c>
      <c r="D636" t="s">
        <v>3621</v>
      </c>
      <c r="E636" t="s">
        <v>3541</v>
      </c>
      <c r="F636" s="2">
        <v>2111008</v>
      </c>
      <c r="G636" t="s">
        <v>3543</v>
      </c>
      <c r="J636" s="6">
        <v>1442030</v>
      </c>
      <c r="K636" s="6">
        <v>0</v>
      </c>
      <c r="L636" s="6">
        <v>1442030</v>
      </c>
      <c r="M636" s="3">
        <v>0</v>
      </c>
      <c r="N636" t="s">
        <v>3541</v>
      </c>
      <c r="O636" t="s">
        <v>368</v>
      </c>
      <c r="P636" s="9">
        <v>45635.4780439815</v>
      </c>
    </row>
    <row r="637" spans="1:16" hidden="1" x14ac:dyDescent="0.25">
      <c r="A637" s="7">
        <v>7894608</v>
      </c>
      <c r="B637" s="1">
        <v>45635</v>
      </c>
      <c r="C637" t="s">
        <v>3539</v>
      </c>
      <c r="D637" t="s">
        <v>3638</v>
      </c>
      <c r="E637" t="s">
        <v>3541</v>
      </c>
      <c r="F637" s="2">
        <v>1131001</v>
      </c>
      <c r="G637" t="s">
        <v>3542</v>
      </c>
      <c r="J637" s="6">
        <v>0</v>
      </c>
      <c r="K637" s="6">
        <v>784700</v>
      </c>
      <c r="L637" s="6">
        <v>0</v>
      </c>
      <c r="M637" s="3">
        <v>784700</v>
      </c>
      <c r="N637" t="s">
        <v>3541</v>
      </c>
      <c r="O637" t="s">
        <v>368</v>
      </c>
      <c r="P637" s="9">
        <v>45635.480162036998</v>
      </c>
    </row>
    <row r="638" spans="1:16" hidden="1" x14ac:dyDescent="0.25">
      <c r="A638" s="7">
        <v>7894608</v>
      </c>
      <c r="B638" s="1">
        <v>45635</v>
      </c>
      <c r="C638" t="s">
        <v>3539</v>
      </c>
      <c r="D638" t="s">
        <v>3638</v>
      </c>
      <c r="E638" t="s">
        <v>3541</v>
      </c>
      <c r="F638" s="2">
        <v>2111008</v>
      </c>
      <c r="G638" t="s">
        <v>3543</v>
      </c>
      <c r="J638" s="6">
        <v>784700</v>
      </c>
      <c r="K638" s="6">
        <v>0</v>
      </c>
      <c r="L638" s="6">
        <v>784700</v>
      </c>
      <c r="M638" s="3">
        <v>0</v>
      </c>
      <c r="N638" t="s">
        <v>3541</v>
      </c>
      <c r="O638" t="s">
        <v>368</v>
      </c>
      <c r="P638" s="9">
        <v>45635.480162036998</v>
      </c>
    </row>
    <row r="639" spans="1:16" hidden="1" x14ac:dyDescent="0.25">
      <c r="A639" s="7">
        <v>7894611</v>
      </c>
      <c r="B639" s="1">
        <v>45635</v>
      </c>
      <c r="C639" t="s">
        <v>3539</v>
      </c>
      <c r="D639" t="s">
        <v>8401</v>
      </c>
      <c r="E639" t="s">
        <v>3541</v>
      </c>
      <c r="F639" s="2">
        <v>1131001</v>
      </c>
      <c r="G639" t="s">
        <v>3542</v>
      </c>
      <c r="J639" s="6">
        <v>0</v>
      </c>
      <c r="K639" s="6">
        <v>641986.86</v>
      </c>
      <c r="L639" s="6">
        <v>0</v>
      </c>
      <c r="M639" s="3">
        <v>641986.86</v>
      </c>
      <c r="N639" t="s">
        <v>3541</v>
      </c>
      <c r="O639" t="s">
        <v>368</v>
      </c>
      <c r="P639" s="9">
        <v>45635.484895833302</v>
      </c>
    </row>
    <row r="640" spans="1:16" hidden="1" x14ac:dyDescent="0.25">
      <c r="A640" s="7">
        <v>7894611</v>
      </c>
      <c r="B640" s="1">
        <v>45635</v>
      </c>
      <c r="C640" t="s">
        <v>3539</v>
      </c>
      <c r="D640" t="s">
        <v>8401</v>
      </c>
      <c r="E640" t="s">
        <v>3541</v>
      </c>
      <c r="F640" s="2">
        <v>2111008</v>
      </c>
      <c r="G640" t="s">
        <v>3543</v>
      </c>
      <c r="J640" s="6">
        <v>641980</v>
      </c>
      <c r="K640" s="6">
        <v>0</v>
      </c>
      <c r="L640" s="6">
        <v>641980</v>
      </c>
      <c r="M640" s="3">
        <v>0</v>
      </c>
      <c r="N640" t="s">
        <v>3541</v>
      </c>
      <c r="O640" t="s">
        <v>368</v>
      </c>
      <c r="P640" s="9">
        <v>45635.484895833302</v>
      </c>
    </row>
    <row r="641" spans="1:16" hidden="1" x14ac:dyDescent="0.25">
      <c r="A641" s="7">
        <v>7894611</v>
      </c>
      <c r="B641" s="1">
        <v>45635</v>
      </c>
      <c r="C641" t="s">
        <v>3539</v>
      </c>
      <c r="D641" t="s">
        <v>8401</v>
      </c>
      <c r="E641" t="s">
        <v>3541</v>
      </c>
      <c r="F641" s="2">
        <v>6130002</v>
      </c>
      <c r="G641" t="s">
        <v>3544</v>
      </c>
      <c r="H641" t="s">
        <v>3545</v>
      </c>
      <c r="I641" t="s">
        <v>3546</v>
      </c>
      <c r="J641" s="6">
        <v>6.86</v>
      </c>
      <c r="K641" s="6">
        <v>0</v>
      </c>
      <c r="L641" s="6">
        <v>6.86</v>
      </c>
      <c r="M641" s="3">
        <v>0</v>
      </c>
      <c r="N641" t="s">
        <v>3541</v>
      </c>
      <c r="O641" t="s">
        <v>368</v>
      </c>
      <c r="P641" s="9">
        <v>45635.484895833302</v>
      </c>
    </row>
    <row r="642" spans="1:16" hidden="1" x14ac:dyDescent="0.25">
      <c r="A642" s="7">
        <v>7894622</v>
      </c>
      <c r="B642" s="1">
        <v>45635</v>
      </c>
      <c r="C642" t="s">
        <v>3539</v>
      </c>
      <c r="D642" t="s">
        <v>3691</v>
      </c>
      <c r="E642" t="s">
        <v>3541</v>
      </c>
      <c r="F642" s="2">
        <v>1115004</v>
      </c>
      <c r="G642" t="s">
        <v>3586</v>
      </c>
      <c r="J642" s="6">
        <v>380487.49</v>
      </c>
      <c r="K642" s="6">
        <v>0</v>
      </c>
      <c r="L642" s="6">
        <v>380487.49</v>
      </c>
      <c r="M642" s="3">
        <v>0</v>
      </c>
      <c r="N642" t="s">
        <v>3541</v>
      </c>
      <c r="O642" t="s">
        <v>26</v>
      </c>
      <c r="P642" s="9">
        <v>45635.494212963</v>
      </c>
    </row>
    <row r="643" spans="1:16" hidden="1" x14ac:dyDescent="0.25">
      <c r="A643" s="7">
        <v>7894622</v>
      </c>
      <c r="B643" s="1">
        <v>45635</v>
      </c>
      <c r="C643" t="s">
        <v>3539</v>
      </c>
      <c r="D643" t="s">
        <v>3691</v>
      </c>
      <c r="E643" t="s">
        <v>3541</v>
      </c>
      <c r="F643" s="2">
        <v>1115004</v>
      </c>
      <c r="G643" t="s">
        <v>3586</v>
      </c>
      <c r="J643" s="6">
        <v>800000</v>
      </c>
      <c r="K643" s="6">
        <v>0</v>
      </c>
      <c r="L643" s="6">
        <v>800000</v>
      </c>
      <c r="M643" s="3">
        <v>0</v>
      </c>
      <c r="N643" t="s">
        <v>3541</v>
      </c>
      <c r="O643" t="s">
        <v>26</v>
      </c>
      <c r="P643" s="9">
        <v>45635.494212963</v>
      </c>
    </row>
    <row r="644" spans="1:16" hidden="1" x14ac:dyDescent="0.25">
      <c r="A644" s="7">
        <v>7894622</v>
      </c>
      <c r="B644" s="1">
        <v>45635</v>
      </c>
      <c r="C644" t="s">
        <v>3539</v>
      </c>
      <c r="D644" t="s">
        <v>3691</v>
      </c>
      <c r="E644" t="s">
        <v>3541</v>
      </c>
      <c r="F644" s="2">
        <v>1115004</v>
      </c>
      <c r="G644" t="s">
        <v>3586</v>
      </c>
      <c r="J644" s="6">
        <v>898054.31</v>
      </c>
      <c r="K644" s="6">
        <v>0</v>
      </c>
      <c r="L644" s="6">
        <v>898054.31</v>
      </c>
      <c r="M644" s="3">
        <v>0</v>
      </c>
      <c r="N644" t="s">
        <v>3541</v>
      </c>
      <c r="O644" t="s">
        <v>26</v>
      </c>
      <c r="P644" s="9">
        <v>45635.494212963</v>
      </c>
    </row>
    <row r="645" spans="1:16" hidden="1" x14ac:dyDescent="0.25">
      <c r="A645" s="7">
        <v>7894622</v>
      </c>
      <c r="B645" s="1">
        <v>45635</v>
      </c>
      <c r="C645" t="s">
        <v>3539</v>
      </c>
      <c r="D645" t="s">
        <v>3691</v>
      </c>
      <c r="E645" t="s">
        <v>3541</v>
      </c>
      <c r="F645" s="2">
        <v>1115004</v>
      </c>
      <c r="G645" t="s">
        <v>3586</v>
      </c>
      <c r="J645" s="6">
        <v>120000</v>
      </c>
      <c r="K645" s="6">
        <v>0</v>
      </c>
      <c r="L645" s="6">
        <v>120000</v>
      </c>
      <c r="M645" s="3">
        <v>0</v>
      </c>
      <c r="N645" t="s">
        <v>3541</v>
      </c>
      <c r="O645" t="s">
        <v>26</v>
      </c>
      <c r="P645" s="9">
        <v>45635.494212963</v>
      </c>
    </row>
    <row r="646" spans="1:16" hidden="1" x14ac:dyDescent="0.25">
      <c r="A646" s="7">
        <v>7894622</v>
      </c>
      <c r="B646" s="1">
        <v>45635</v>
      </c>
      <c r="C646" t="s">
        <v>3539</v>
      </c>
      <c r="D646" t="s">
        <v>3691</v>
      </c>
      <c r="E646" t="s">
        <v>3541</v>
      </c>
      <c r="F646" s="2">
        <v>1115004</v>
      </c>
      <c r="G646" t="s">
        <v>3586</v>
      </c>
      <c r="J646" s="6">
        <v>222885</v>
      </c>
      <c r="K646" s="6">
        <v>0</v>
      </c>
      <c r="L646" s="6">
        <v>222885</v>
      </c>
      <c r="M646" s="3">
        <v>0</v>
      </c>
      <c r="N646" t="s">
        <v>3541</v>
      </c>
      <c r="O646" t="s">
        <v>26</v>
      </c>
      <c r="P646" s="9">
        <v>45635.494212963</v>
      </c>
    </row>
    <row r="647" spans="1:16" hidden="1" x14ac:dyDescent="0.25">
      <c r="A647" s="7">
        <v>7894622</v>
      </c>
      <c r="B647" s="1">
        <v>45635</v>
      </c>
      <c r="C647" t="s">
        <v>3539</v>
      </c>
      <c r="D647" t="s">
        <v>3691</v>
      </c>
      <c r="E647" t="s">
        <v>3541</v>
      </c>
      <c r="F647" s="2">
        <v>1131001</v>
      </c>
      <c r="G647" t="s">
        <v>3542</v>
      </c>
      <c r="J647" s="6">
        <v>0</v>
      </c>
      <c r="K647" s="6">
        <v>2421426.7999999998</v>
      </c>
      <c r="L647" s="6">
        <v>0</v>
      </c>
      <c r="M647" s="3">
        <v>2421426.7999999998</v>
      </c>
      <c r="N647" t="s">
        <v>3541</v>
      </c>
      <c r="O647" t="s">
        <v>26</v>
      </c>
      <c r="P647" s="9">
        <v>45635.494212963</v>
      </c>
    </row>
    <row r="648" spans="1:16" hidden="1" x14ac:dyDescent="0.25">
      <c r="A648" s="7">
        <v>7894630</v>
      </c>
      <c r="B648" s="1">
        <v>45635</v>
      </c>
      <c r="C648" t="s">
        <v>3539</v>
      </c>
      <c r="D648" t="s">
        <v>8406</v>
      </c>
      <c r="E648" t="s">
        <v>3541</v>
      </c>
      <c r="F648" s="2">
        <v>1115004</v>
      </c>
      <c r="G648" t="s">
        <v>3586</v>
      </c>
      <c r="J648" s="6">
        <v>2081945.18</v>
      </c>
      <c r="K648" s="6">
        <v>0</v>
      </c>
      <c r="L648" s="6">
        <v>2081945.18</v>
      </c>
      <c r="M648" s="3">
        <v>0</v>
      </c>
      <c r="N648" t="s">
        <v>3541</v>
      </c>
      <c r="O648" t="s">
        <v>26</v>
      </c>
      <c r="P648" s="9">
        <v>45635.501145833303</v>
      </c>
    </row>
    <row r="649" spans="1:16" hidden="1" x14ac:dyDescent="0.25">
      <c r="A649" s="7">
        <v>7894630</v>
      </c>
      <c r="B649" s="1">
        <v>45635</v>
      </c>
      <c r="C649" t="s">
        <v>3539</v>
      </c>
      <c r="D649" t="s">
        <v>8406</v>
      </c>
      <c r="E649" t="s">
        <v>3541</v>
      </c>
      <c r="F649" s="2">
        <v>1115004</v>
      </c>
      <c r="G649" t="s">
        <v>3586</v>
      </c>
      <c r="J649" s="6">
        <v>64000</v>
      </c>
      <c r="K649" s="6">
        <v>0</v>
      </c>
      <c r="L649" s="6">
        <v>64000</v>
      </c>
      <c r="M649" s="3">
        <v>0</v>
      </c>
      <c r="N649" t="s">
        <v>3541</v>
      </c>
      <c r="O649" t="s">
        <v>26</v>
      </c>
      <c r="P649" s="9">
        <v>45635.501145833303</v>
      </c>
    </row>
    <row r="650" spans="1:16" hidden="1" x14ac:dyDescent="0.25">
      <c r="A650" s="7">
        <v>7894630</v>
      </c>
      <c r="B650" s="1">
        <v>45635</v>
      </c>
      <c r="C650" t="s">
        <v>3539</v>
      </c>
      <c r="D650" t="s">
        <v>8406</v>
      </c>
      <c r="E650" t="s">
        <v>3541</v>
      </c>
      <c r="F650" s="2">
        <v>1115004</v>
      </c>
      <c r="G650" t="s">
        <v>3586</v>
      </c>
      <c r="J650" s="6">
        <v>51676.160000000003</v>
      </c>
      <c r="K650" s="6">
        <v>0</v>
      </c>
      <c r="L650" s="6">
        <v>51676.160000000003</v>
      </c>
      <c r="M650" s="3">
        <v>0</v>
      </c>
      <c r="N650" t="s">
        <v>3541</v>
      </c>
      <c r="O650" t="s">
        <v>26</v>
      </c>
      <c r="P650" s="9">
        <v>45635.501145833303</v>
      </c>
    </row>
    <row r="651" spans="1:16" hidden="1" x14ac:dyDescent="0.25">
      <c r="A651" s="7">
        <v>7894630</v>
      </c>
      <c r="B651" s="1">
        <v>45635</v>
      </c>
      <c r="C651" t="s">
        <v>3539</v>
      </c>
      <c r="D651" t="s">
        <v>8406</v>
      </c>
      <c r="E651" t="s">
        <v>3541</v>
      </c>
      <c r="F651" s="2">
        <v>1115004</v>
      </c>
      <c r="G651" t="s">
        <v>3586</v>
      </c>
      <c r="J651" s="6">
        <v>27000</v>
      </c>
      <c r="K651" s="6">
        <v>0</v>
      </c>
      <c r="L651" s="6">
        <v>27000</v>
      </c>
      <c r="M651" s="3">
        <v>0</v>
      </c>
      <c r="N651" t="s">
        <v>3541</v>
      </c>
      <c r="O651" t="s">
        <v>26</v>
      </c>
      <c r="P651" s="9">
        <v>45635.501145833303</v>
      </c>
    </row>
    <row r="652" spans="1:16" hidden="1" x14ac:dyDescent="0.25">
      <c r="A652" s="7">
        <v>7894630</v>
      </c>
      <c r="B652" s="1">
        <v>45635</v>
      </c>
      <c r="C652" t="s">
        <v>3539</v>
      </c>
      <c r="D652" t="s">
        <v>8406</v>
      </c>
      <c r="E652" t="s">
        <v>3541</v>
      </c>
      <c r="F652" s="2">
        <v>1115004</v>
      </c>
      <c r="G652" t="s">
        <v>3586</v>
      </c>
      <c r="J652" s="6">
        <v>24000</v>
      </c>
      <c r="K652" s="6">
        <v>0</v>
      </c>
      <c r="L652" s="6">
        <v>24000</v>
      </c>
      <c r="M652" s="3">
        <v>0</v>
      </c>
      <c r="N652" t="s">
        <v>3541</v>
      </c>
      <c r="O652" t="s">
        <v>26</v>
      </c>
      <c r="P652" s="9">
        <v>45635.501145833303</v>
      </c>
    </row>
    <row r="653" spans="1:16" hidden="1" x14ac:dyDescent="0.25">
      <c r="A653" s="7">
        <v>7894630</v>
      </c>
      <c r="B653" s="1">
        <v>45635</v>
      </c>
      <c r="C653" t="s">
        <v>3539</v>
      </c>
      <c r="D653" t="s">
        <v>8406</v>
      </c>
      <c r="E653" t="s">
        <v>3541</v>
      </c>
      <c r="F653" s="2">
        <v>1115004</v>
      </c>
      <c r="G653" t="s">
        <v>3586</v>
      </c>
      <c r="J653" s="6">
        <v>10177</v>
      </c>
      <c r="K653" s="6">
        <v>0</v>
      </c>
      <c r="L653" s="6">
        <v>10177</v>
      </c>
      <c r="M653" s="3">
        <v>0</v>
      </c>
      <c r="N653" t="s">
        <v>3541</v>
      </c>
      <c r="O653" t="s">
        <v>26</v>
      </c>
      <c r="P653" s="9">
        <v>45635.501145833303</v>
      </c>
    </row>
    <row r="654" spans="1:16" hidden="1" x14ac:dyDescent="0.25">
      <c r="A654" s="7">
        <v>7894630</v>
      </c>
      <c r="B654" s="1">
        <v>45635</v>
      </c>
      <c r="C654" t="s">
        <v>3539</v>
      </c>
      <c r="D654" t="s">
        <v>8406</v>
      </c>
      <c r="E654" t="s">
        <v>3541</v>
      </c>
      <c r="F654" s="2">
        <v>1131001</v>
      </c>
      <c r="G654" t="s">
        <v>3542</v>
      </c>
      <c r="J654" s="6">
        <v>0</v>
      </c>
      <c r="K654" s="6">
        <v>2258798.34</v>
      </c>
      <c r="L654" s="6">
        <v>0</v>
      </c>
      <c r="M654" s="3">
        <v>2258798.34</v>
      </c>
      <c r="N654" t="s">
        <v>3541</v>
      </c>
      <c r="O654" t="s">
        <v>26</v>
      </c>
      <c r="P654" s="9">
        <v>45635.501145833303</v>
      </c>
    </row>
    <row r="655" spans="1:16" hidden="1" x14ac:dyDescent="0.25">
      <c r="A655" s="7">
        <v>7894631</v>
      </c>
      <c r="B655" s="1">
        <v>45635</v>
      </c>
      <c r="C655" t="s">
        <v>3539</v>
      </c>
      <c r="D655" t="s">
        <v>3747</v>
      </c>
      <c r="E655" t="s">
        <v>3541</v>
      </c>
      <c r="F655" s="2">
        <v>1115004</v>
      </c>
      <c r="G655" t="s">
        <v>3586</v>
      </c>
      <c r="J655" s="6">
        <v>11615</v>
      </c>
      <c r="K655" s="6">
        <v>0</v>
      </c>
      <c r="L655" s="6">
        <v>11615</v>
      </c>
      <c r="M655" s="3">
        <v>0</v>
      </c>
      <c r="N655" t="s">
        <v>3541</v>
      </c>
      <c r="O655" t="s">
        <v>26</v>
      </c>
      <c r="P655" s="9">
        <v>45635.505856481497</v>
      </c>
    </row>
    <row r="656" spans="1:16" hidden="1" x14ac:dyDescent="0.25">
      <c r="A656" s="7">
        <v>7894631</v>
      </c>
      <c r="B656" s="1">
        <v>45635</v>
      </c>
      <c r="C656" t="s">
        <v>3539</v>
      </c>
      <c r="D656" t="s">
        <v>3747</v>
      </c>
      <c r="E656" t="s">
        <v>3541</v>
      </c>
      <c r="F656" s="2">
        <v>1115004</v>
      </c>
      <c r="G656" t="s">
        <v>3586</v>
      </c>
      <c r="J656" s="6">
        <v>94921.58</v>
      </c>
      <c r="K656" s="6">
        <v>0</v>
      </c>
      <c r="L656" s="6">
        <v>94921.58</v>
      </c>
      <c r="M656" s="3">
        <v>0</v>
      </c>
      <c r="N656" t="s">
        <v>3541</v>
      </c>
      <c r="O656" t="s">
        <v>26</v>
      </c>
      <c r="P656" s="9">
        <v>45635.505856481497</v>
      </c>
    </row>
    <row r="657" spans="1:16" hidden="1" x14ac:dyDescent="0.25">
      <c r="A657" s="7">
        <v>7894631</v>
      </c>
      <c r="B657" s="1">
        <v>45635</v>
      </c>
      <c r="C657" t="s">
        <v>3539</v>
      </c>
      <c r="D657" t="s">
        <v>3747</v>
      </c>
      <c r="E657" t="s">
        <v>3541</v>
      </c>
      <c r="F657" s="2">
        <v>1115004</v>
      </c>
      <c r="G657" t="s">
        <v>3586</v>
      </c>
      <c r="J657" s="6">
        <v>129376</v>
      </c>
      <c r="K657" s="6">
        <v>0</v>
      </c>
      <c r="L657" s="6">
        <v>129376</v>
      </c>
      <c r="M657" s="3">
        <v>0</v>
      </c>
      <c r="N657" t="s">
        <v>3541</v>
      </c>
      <c r="O657" t="s">
        <v>26</v>
      </c>
      <c r="P657" s="9">
        <v>45635.505856481497</v>
      </c>
    </row>
    <row r="658" spans="1:16" hidden="1" x14ac:dyDescent="0.25">
      <c r="A658" s="7">
        <v>7894631</v>
      </c>
      <c r="B658" s="1">
        <v>45635</v>
      </c>
      <c r="C658" t="s">
        <v>3539</v>
      </c>
      <c r="D658" t="s">
        <v>3747</v>
      </c>
      <c r="E658" t="s">
        <v>3541</v>
      </c>
      <c r="F658" s="2">
        <v>1115004</v>
      </c>
      <c r="G658" t="s">
        <v>3586</v>
      </c>
      <c r="J658" s="6">
        <v>800000</v>
      </c>
      <c r="K658" s="6">
        <v>0</v>
      </c>
      <c r="L658" s="6">
        <v>800000</v>
      </c>
      <c r="M658" s="3">
        <v>0</v>
      </c>
      <c r="N658" t="s">
        <v>3541</v>
      </c>
      <c r="O658" t="s">
        <v>26</v>
      </c>
      <c r="P658" s="9">
        <v>45635.505856481497</v>
      </c>
    </row>
    <row r="659" spans="1:16" hidden="1" x14ac:dyDescent="0.25">
      <c r="A659" s="7">
        <v>7894631</v>
      </c>
      <c r="B659" s="1">
        <v>45635</v>
      </c>
      <c r="C659" t="s">
        <v>3539</v>
      </c>
      <c r="D659" t="s">
        <v>3747</v>
      </c>
      <c r="E659" t="s">
        <v>3541</v>
      </c>
      <c r="F659" s="2">
        <v>1115004</v>
      </c>
      <c r="G659" t="s">
        <v>3586</v>
      </c>
      <c r="J659" s="6">
        <v>950000</v>
      </c>
      <c r="K659" s="6">
        <v>0</v>
      </c>
      <c r="L659" s="6">
        <v>950000</v>
      </c>
      <c r="M659" s="3">
        <v>0</v>
      </c>
      <c r="N659" t="s">
        <v>3541</v>
      </c>
      <c r="O659" t="s">
        <v>26</v>
      </c>
      <c r="P659" s="9">
        <v>45635.505856481497</v>
      </c>
    </row>
    <row r="660" spans="1:16" hidden="1" x14ac:dyDescent="0.25">
      <c r="A660" s="7">
        <v>7894631</v>
      </c>
      <c r="B660" s="1">
        <v>45635</v>
      </c>
      <c r="C660" t="s">
        <v>3539</v>
      </c>
      <c r="D660" t="s">
        <v>3747</v>
      </c>
      <c r="E660" t="s">
        <v>3541</v>
      </c>
      <c r="F660" s="2">
        <v>1115004</v>
      </c>
      <c r="G660" t="s">
        <v>3586</v>
      </c>
      <c r="J660" s="6">
        <v>1128426.07</v>
      </c>
      <c r="K660" s="6">
        <v>0</v>
      </c>
      <c r="L660" s="6">
        <v>1128426.07</v>
      </c>
      <c r="M660" s="3">
        <v>0</v>
      </c>
      <c r="N660" t="s">
        <v>3541</v>
      </c>
      <c r="O660" t="s">
        <v>26</v>
      </c>
      <c r="P660" s="9">
        <v>45635.505856481497</v>
      </c>
    </row>
    <row r="661" spans="1:16" hidden="1" x14ac:dyDescent="0.25">
      <c r="A661" s="7">
        <v>7894631</v>
      </c>
      <c r="B661" s="1">
        <v>45635</v>
      </c>
      <c r="C661" t="s">
        <v>3539</v>
      </c>
      <c r="D661" t="s">
        <v>3747</v>
      </c>
      <c r="E661" t="s">
        <v>3541</v>
      </c>
      <c r="F661" s="2">
        <v>1115004</v>
      </c>
      <c r="G661" t="s">
        <v>3586</v>
      </c>
      <c r="J661" s="6">
        <v>1482050.9</v>
      </c>
      <c r="K661" s="6">
        <v>0</v>
      </c>
      <c r="L661" s="6">
        <v>1482050.9</v>
      </c>
      <c r="M661" s="3">
        <v>0</v>
      </c>
      <c r="N661" t="s">
        <v>3541</v>
      </c>
      <c r="O661" t="s">
        <v>26</v>
      </c>
      <c r="P661" s="9">
        <v>45635.505856481497</v>
      </c>
    </row>
    <row r="662" spans="1:16" hidden="1" x14ac:dyDescent="0.25">
      <c r="A662" s="7">
        <v>7894631</v>
      </c>
      <c r="B662" s="1">
        <v>45635</v>
      </c>
      <c r="C662" t="s">
        <v>3539</v>
      </c>
      <c r="D662" t="s">
        <v>3747</v>
      </c>
      <c r="E662" t="s">
        <v>3541</v>
      </c>
      <c r="F662" s="2">
        <v>1115004</v>
      </c>
      <c r="G662" t="s">
        <v>3586</v>
      </c>
      <c r="J662" s="6">
        <v>1995068.41</v>
      </c>
      <c r="K662" s="6">
        <v>0</v>
      </c>
      <c r="L662" s="6">
        <v>1995068.41</v>
      </c>
      <c r="M662" s="3">
        <v>0</v>
      </c>
      <c r="N662" t="s">
        <v>3541</v>
      </c>
      <c r="O662" t="s">
        <v>26</v>
      </c>
      <c r="P662" s="9">
        <v>45635.505856481497</v>
      </c>
    </row>
    <row r="663" spans="1:16" hidden="1" x14ac:dyDescent="0.25">
      <c r="A663" s="7">
        <v>7894631</v>
      </c>
      <c r="B663" s="1">
        <v>45635</v>
      </c>
      <c r="C663" t="s">
        <v>3539</v>
      </c>
      <c r="D663" t="s">
        <v>3747</v>
      </c>
      <c r="E663" t="s">
        <v>3541</v>
      </c>
      <c r="F663" s="2">
        <v>1115004</v>
      </c>
      <c r="G663" t="s">
        <v>3586</v>
      </c>
      <c r="J663" s="6">
        <v>1144479.5900000001</v>
      </c>
      <c r="K663" s="6">
        <v>0</v>
      </c>
      <c r="L663" s="6">
        <v>1144479.5900000001</v>
      </c>
      <c r="M663" s="3">
        <v>0</v>
      </c>
      <c r="N663" t="s">
        <v>3541</v>
      </c>
      <c r="O663" t="s">
        <v>26</v>
      </c>
      <c r="P663" s="9">
        <v>45635.505856481497</v>
      </c>
    </row>
    <row r="664" spans="1:16" hidden="1" x14ac:dyDescent="0.25">
      <c r="A664" s="7">
        <v>7894631</v>
      </c>
      <c r="B664" s="1">
        <v>45635</v>
      </c>
      <c r="C664" t="s">
        <v>3539</v>
      </c>
      <c r="D664" t="s">
        <v>3747</v>
      </c>
      <c r="E664" t="s">
        <v>3541</v>
      </c>
      <c r="F664" s="2">
        <v>1115004</v>
      </c>
      <c r="G664" t="s">
        <v>3586</v>
      </c>
      <c r="J664" s="6">
        <v>4446152.5</v>
      </c>
      <c r="K664" s="6">
        <v>0</v>
      </c>
      <c r="L664" s="6">
        <v>4446152.5</v>
      </c>
      <c r="M664" s="3">
        <v>0</v>
      </c>
      <c r="N664" t="s">
        <v>3541</v>
      </c>
      <c r="O664" t="s">
        <v>26</v>
      </c>
      <c r="P664" s="9">
        <v>45635.505856481497</v>
      </c>
    </row>
    <row r="665" spans="1:16" hidden="1" x14ac:dyDescent="0.25">
      <c r="A665" s="7">
        <v>7894631</v>
      </c>
      <c r="B665" s="1">
        <v>45635</v>
      </c>
      <c r="C665" t="s">
        <v>3539</v>
      </c>
      <c r="D665" t="s">
        <v>3747</v>
      </c>
      <c r="E665" t="s">
        <v>3541</v>
      </c>
      <c r="F665" s="2">
        <v>1131001</v>
      </c>
      <c r="G665" t="s">
        <v>3542</v>
      </c>
      <c r="J665" s="6">
        <v>0</v>
      </c>
      <c r="K665" s="6">
        <v>12182090.050000001</v>
      </c>
      <c r="L665" s="6">
        <v>0</v>
      </c>
      <c r="M665" s="3">
        <v>12182090.050000001</v>
      </c>
      <c r="N665" t="s">
        <v>3541</v>
      </c>
      <c r="O665" t="s">
        <v>26</v>
      </c>
      <c r="P665" s="9">
        <v>45635.505856481497</v>
      </c>
    </row>
    <row r="666" spans="1:16" hidden="1" x14ac:dyDescent="0.25">
      <c r="A666" s="7">
        <v>7894632</v>
      </c>
      <c r="B666" s="1">
        <v>45635</v>
      </c>
      <c r="C666" t="s">
        <v>3539</v>
      </c>
      <c r="D666" t="s">
        <v>3834</v>
      </c>
      <c r="E666" t="s">
        <v>3541</v>
      </c>
      <c r="F666" s="2">
        <v>1131001</v>
      </c>
      <c r="G666" t="s">
        <v>3542</v>
      </c>
      <c r="J666" s="6">
        <v>0</v>
      </c>
      <c r="K666" s="6">
        <v>3696981.12</v>
      </c>
      <c r="L666" s="6">
        <v>0</v>
      </c>
      <c r="M666" s="3">
        <v>3696981.12</v>
      </c>
      <c r="N666" t="s">
        <v>3541</v>
      </c>
      <c r="O666" t="s">
        <v>26</v>
      </c>
      <c r="P666" s="9">
        <v>45635.514699074098</v>
      </c>
    </row>
    <row r="667" spans="1:16" hidden="1" x14ac:dyDescent="0.25">
      <c r="A667" s="7">
        <v>7894632</v>
      </c>
      <c r="B667" s="1">
        <v>45635</v>
      </c>
      <c r="C667" t="s">
        <v>3539</v>
      </c>
      <c r="D667" t="s">
        <v>3834</v>
      </c>
      <c r="E667" t="s">
        <v>3541</v>
      </c>
      <c r="F667" s="2">
        <v>2111008</v>
      </c>
      <c r="G667" t="s">
        <v>3543</v>
      </c>
      <c r="J667" s="6">
        <v>3696981.12</v>
      </c>
      <c r="K667" s="6">
        <v>0</v>
      </c>
      <c r="L667" s="6">
        <v>3696981.12</v>
      </c>
      <c r="M667" s="3">
        <v>0</v>
      </c>
      <c r="N667" t="s">
        <v>3541</v>
      </c>
      <c r="O667" t="s">
        <v>26</v>
      </c>
      <c r="P667" s="9">
        <v>45635.514699074098</v>
      </c>
    </row>
    <row r="668" spans="1:16" hidden="1" x14ac:dyDescent="0.25">
      <c r="A668" s="7">
        <v>7894641</v>
      </c>
      <c r="B668" s="1">
        <v>45635</v>
      </c>
      <c r="C668" t="s">
        <v>3539</v>
      </c>
      <c r="D668" t="s">
        <v>3581</v>
      </c>
      <c r="E668" t="s">
        <v>3541</v>
      </c>
      <c r="F668" s="2">
        <v>1131001</v>
      </c>
      <c r="G668" t="s">
        <v>3542</v>
      </c>
      <c r="J668" s="6">
        <v>0</v>
      </c>
      <c r="K668" s="6">
        <v>12045600.140000001</v>
      </c>
      <c r="L668" s="6">
        <v>0</v>
      </c>
      <c r="M668" s="3">
        <v>12045600.140000001</v>
      </c>
      <c r="N668" t="s">
        <v>3541</v>
      </c>
      <c r="O668" t="s">
        <v>26</v>
      </c>
      <c r="P668" s="9">
        <v>45635.5333680556</v>
      </c>
    </row>
    <row r="669" spans="1:16" hidden="1" x14ac:dyDescent="0.25">
      <c r="A669" s="7">
        <v>7894641</v>
      </c>
      <c r="B669" s="1">
        <v>45635</v>
      </c>
      <c r="C669" t="s">
        <v>3539</v>
      </c>
      <c r="D669" t="s">
        <v>3581</v>
      </c>
      <c r="E669" t="s">
        <v>3541</v>
      </c>
      <c r="F669" s="2">
        <v>2111008</v>
      </c>
      <c r="G669" t="s">
        <v>3543</v>
      </c>
      <c r="J669" s="6">
        <v>12045600.140000001</v>
      </c>
      <c r="K669" s="6">
        <v>0</v>
      </c>
      <c r="L669" s="6">
        <v>12045600.140000001</v>
      </c>
      <c r="M669" s="3">
        <v>0</v>
      </c>
      <c r="N669" t="s">
        <v>3541</v>
      </c>
      <c r="O669" t="s">
        <v>26</v>
      </c>
      <c r="P669" s="9">
        <v>45635.5333680556</v>
      </c>
    </row>
    <row r="670" spans="1:16" hidden="1" x14ac:dyDescent="0.25">
      <c r="A670" s="7">
        <v>7894643</v>
      </c>
      <c r="B670" s="1">
        <v>45635</v>
      </c>
      <c r="C670" t="s">
        <v>3539</v>
      </c>
      <c r="D670" t="s">
        <v>3666</v>
      </c>
      <c r="E670" t="s">
        <v>3541</v>
      </c>
      <c r="F670" s="2">
        <v>1131001</v>
      </c>
      <c r="G670" t="s">
        <v>3542</v>
      </c>
      <c r="J670" s="6">
        <v>0</v>
      </c>
      <c r="K670" s="6">
        <v>1189828.2</v>
      </c>
      <c r="L670" s="6">
        <v>0</v>
      </c>
      <c r="M670" s="3">
        <v>1189828.2</v>
      </c>
      <c r="N670" t="s">
        <v>3541</v>
      </c>
      <c r="O670" t="s">
        <v>26</v>
      </c>
      <c r="P670" s="9">
        <v>45635.534131944398</v>
      </c>
    </row>
    <row r="671" spans="1:16" hidden="1" x14ac:dyDescent="0.25">
      <c r="A671" s="7">
        <v>7894643</v>
      </c>
      <c r="B671" s="1">
        <v>45635</v>
      </c>
      <c r="C671" t="s">
        <v>3539</v>
      </c>
      <c r="D671" t="s">
        <v>3666</v>
      </c>
      <c r="E671" t="s">
        <v>3541</v>
      </c>
      <c r="F671" s="2">
        <v>2111008</v>
      </c>
      <c r="G671" t="s">
        <v>3543</v>
      </c>
      <c r="J671" s="6">
        <v>1189828.2</v>
      </c>
      <c r="K671" s="6">
        <v>0</v>
      </c>
      <c r="L671" s="6">
        <v>1189828.2</v>
      </c>
      <c r="M671" s="3">
        <v>0</v>
      </c>
      <c r="N671" t="s">
        <v>3541</v>
      </c>
      <c r="O671" t="s">
        <v>26</v>
      </c>
      <c r="P671" s="9">
        <v>45635.534131944398</v>
      </c>
    </row>
    <row r="672" spans="1:16" hidden="1" x14ac:dyDescent="0.25">
      <c r="A672" s="7">
        <v>7894645</v>
      </c>
      <c r="B672" s="1">
        <v>45635</v>
      </c>
      <c r="C672" t="s">
        <v>3539</v>
      </c>
      <c r="D672" t="s">
        <v>3841</v>
      </c>
      <c r="E672" t="s">
        <v>3541</v>
      </c>
      <c r="F672" s="2">
        <v>1131001</v>
      </c>
      <c r="G672" t="s">
        <v>3542</v>
      </c>
      <c r="J672" s="6">
        <v>0</v>
      </c>
      <c r="K672" s="6">
        <v>1671615.25</v>
      </c>
      <c r="L672" s="6">
        <v>0</v>
      </c>
      <c r="M672" s="3">
        <v>1671615.25</v>
      </c>
      <c r="N672" t="s">
        <v>3541</v>
      </c>
      <c r="O672" t="s">
        <v>26</v>
      </c>
      <c r="P672" s="9">
        <v>45635.534942129598</v>
      </c>
    </row>
    <row r="673" spans="1:16" hidden="1" x14ac:dyDescent="0.25">
      <c r="A673" s="7">
        <v>7894645</v>
      </c>
      <c r="B673" s="1">
        <v>45635</v>
      </c>
      <c r="C673" t="s">
        <v>3539</v>
      </c>
      <c r="D673" t="s">
        <v>3841</v>
      </c>
      <c r="E673" t="s">
        <v>3541</v>
      </c>
      <c r="F673" s="2">
        <v>2111008</v>
      </c>
      <c r="G673" t="s">
        <v>3543</v>
      </c>
      <c r="J673" s="6">
        <v>1671615.25</v>
      </c>
      <c r="K673" s="6">
        <v>0</v>
      </c>
      <c r="L673" s="6">
        <v>1671615.25</v>
      </c>
      <c r="M673" s="3">
        <v>0</v>
      </c>
      <c r="N673" t="s">
        <v>3541</v>
      </c>
      <c r="O673" t="s">
        <v>26</v>
      </c>
      <c r="P673" s="9">
        <v>45635.534942129598</v>
      </c>
    </row>
    <row r="674" spans="1:16" hidden="1" x14ac:dyDescent="0.25">
      <c r="A674" s="7">
        <v>7894648</v>
      </c>
      <c r="B674" s="1">
        <v>45635</v>
      </c>
      <c r="C674" t="s">
        <v>3539</v>
      </c>
      <c r="D674" t="s">
        <v>3731</v>
      </c>
      <c r="E674" t="s">
        <v>3541</v>
      </c>
      <c r="F674" s="2">
        <v>1131001</v>
      </c>
      <c r="G674" t="s">
        <v>3542</v>
      </c>
      <c r="J674" s="6">
        <v>0</v>
      </c>
      <c r="K674" s="6">
        <v>4266762.62</v>
      </c>
      <c r="L674" s="6">
        <v>0</v>
      </c>
      <c r="M674" s="3">
        <v>4266762.62</v>
      </c>
      <c r="N674" t="s">
        <v>3541</v>
      </c>
      <c r="O674" t="s">
        <v>26</v>
      </c>
      <c r="P674" s="9">
        <v>45635.536724537</v>
      </c>
    </row>
    <row r="675" spans="1:16" hidden="1" x14ac:dyDescent="0.25">
      <c r="A675" s="7">
        <v>7894648</v>
      </c>
      <c r="B675" s="1">
        <v>45635</v>
      </c>
      <c r="C675" t="s">
        <v>3539</v>
      </c>
      <c r="D675" t="s">
        <v>3731</v>
      </c>
      <c r="E675" t="s">
        <v>3541</v>
      </c>
      <c r="F675" s="2">
        <v>2111008</v>
      </c>
      <c r="G675" t="s">
        <v>3543</v>
      </c>
      <c r="J675" s="6">
        <v>4266762.62</v>
      </c>
      <c r="K675" s="6">
        <v>0</v>
      </c>
      <c r="L675" s="6">
        <v>4266762.62</v>
      </c>
      <c r="M675" s="3">
        <v>0</v>
      </c>
      <c r="N675" t="s">
        <v>3541</v>
      </c>
      <c r="O675" t="s">
        <v>26</v>
      </c>
      <c r="P675" s="9">
        <v>45635.536724537</v>
      </c>
    </row>
    <row r="676" spans="1:16" hidden="1" x14ac:dyDescent="0.25">
      <c r="A676" s="7">
        <v>7894653</v>
      </c>
      <c r="B676" s="1">
        <v>45635</v>
      </c>
      <c r="C676" t="s">
        <v>3539</v>
      </c>
      <c r="D676" t="s">
        <v>3759</v>
      </c>
      <c r="E676" t="s">
        <v>3541</v>
      </c>
      <c r="F676" s="2">
        <v>1131001</v>
      </c>
      <c r="G676" t="s">
        <v>3542</v>
      </c>
      <c r="J676" s="6">
        <v>0</v>
      </c>
      <c r="K676" s="6">
        <v>18230883.969999999</v>
      </c>
      <c r="L676" s="6">
        <v>0</v>
      </c>
      <c r="M676" s="3">
        <v>18230883.969999999</v>
      </c>
      <c r="N676" t="s">
        <v>3541</v>
      </c>
      <c r="O676" t="s">
        <v>26</v>
      </c>
      <c r="P676" s="9">
        <v>45635.538587962998</v>
      </c>
    </row>
    <row r="677" spans="1:16" hidden="1" x14ac:dyDescent="0.25">
      <c r="A677" s="7">
        <v>7894653</v>
      </c>
      <c r="B677" s="1">
        <v>45635</v>
      </c>
      <c r="C677" t="s">
        <v>3539</v>
      </c>
      <c r="D677" t="s">
        <v>3759</v>
      </c>
      <c r="E677" t="s">
        <v>3541</v>
      </c>
      <c r="F677" s="2">
        <v>2111008</v>
      </c>
      <c r="G677" t="s">
        <v>3543</v>
      </c>
      <c r="J677" s="6">
        <v>18230883.969999999</v>
      </c>
      <c r="K677" s="6">
        <v>0</v>
      </c>
      <c r="L677" s="6">
        <v>18230883.969999999</v>
      </c>
      <c r="M677" s="3">
        <v>0</v>
      </c>
      <c r="N677" t="s">
        <v>3541</v>
      </c>
      <c r="O677" t="s">
        <v>26</v>
      </c>
      <c r="P677" s="9">
        <v>45635.538587962998</v>
      </c>
    </row>
    <row r="678" spans="1:16" hidden="1" x14ac:dyDescent="0.25">
      <c r="A678" s="7">
        <v>7894654</v>
      </c>
      <c r="B678" s="1">
        <v>45635</v>
      </c>
      <c r="C678" t="s">
        <v>3539</v>
      </c>
      <c r="D678" t="s">
        <v>3597</v>
      </c>
      <c r="E678" t="s">
        <v>3541</v>
      </c>
      <c r="F678" s="2">
        <v>1131001</v>
      </c>
      <c r="G678" t="s">
        <v>3542</v>
      </c>
      <c r="J678" s="6">
        <v>0</v>
      </c>
      <c r="K678" s="6">
        <v>35318154.359999999</v>
      </c>
      <c r="L678" s="6">
        <v>0</v>
      </c>
      <c r="M678" s="3">
        <v>35318154.359999999</v>
      </c>
      <c r="N678" t="s">
        <v>3541</v>
      </c>
      <c r="O678" t="s">
        <v>26</v>
      </c>
      <c r="P678" s="9">
        <v>45635.539479166699</v>
      </c>
    </row>
    <row r="679" spans="1:16" hidden="1" x14ac:dyDescent="0.25">
      <c r="A679" s="7">
        <v>7894654</v>
      </c>
      <c r="B679" s="1">
        <v>45635</v>
      </c>
      <c r="C679" t="s">
        <v>3539</v>
      </c>
      <c r="D679" t="s">
        <v>3597</v>
      </c>
      <c r="E679" t="s">
        <v>3541</v>
      </c>
      <c r="F679" s="2">
        <v>2111008</v>
      </c>
      <c r="G679" t="s">
        <v>3543</v>
      </c>
      <c r="J679" s="6">
        <v>35318154.359999999</v>
      </c>
      <c r="K679" s="6">
        <v>0</v>
      </c>
      <c r="L679" s="6">
        <v>35318154.359999999</v>
      </c>
      <c r="M679" s="3">
        <v>0</v>
      </c>
      <c r="N679" t="s">
        <v>3541</v>
      </c>
      <c r="O679" t="s">
        <v>26</v>
      </c>
      <c r="P679" s="9">
        <v>45635.539479166699</v>
      </c>
    </row>
    <row r="680" spans="1:16" hidden="1" x14ac:dyDescent="0.25">
      <c r="A680" s="7">
        <v>7894660</v>
      </c>
      <c r="B680" s="1">
        <v>45635</v>
      </c>
      <c r="C680" t="s">
        <v>3539</v>
      </c>
      <c r="D680" t="s">
        <v>3798</v>
      </c>
      <c r="E680" t="s">
        <v>3541</v>
      </c>
      <c r="F680" s="2">
        <v>1131001</v>
      </c>
      <c r="G680" t="s">
        <v>3542</v>
      </c>
      <c r="J680" s="6">
        <v>0</v>
      </c>
      <c r="K680" s="6">
        <v>0.01</v>
      </c>
      <c r="L680" s="6">
        <v>0</v>
      </c>
      <c r="M680" s="3">
        <v>0.01</v>
      </c>
      <c r="N680" t="s">
        <v>3541</v>
      </c>
      <c r="O680" t="s">
        <v>26</v>
      </c>
      <c r="P680" s="9">
        <v>45635.549814814804</v>
      </c>
    </row>
    <row r="681" spans="1:16" hidden="1" x14ac:dyDescent="0.25">
      <c r="A681" s="7">
        <v>7894660</v>
      </c>
      <c r="B681" s="1">
        <v>45635</v>
      </c>
      <c r="C681" t="s">
        <v>3539</v>
      </c>
      <c r="D681" t="s">
        <v>3798</v>
      </c>
      <c r="E681" t="s">
        <v>3541</v>
      </c>
      <c r="F681" s="2">
        <v>6130002</v>
      </c>
      <c r="G681" t="s">
        <v>3544</v>
      </c>
      <c r="H681" t="s">
        <v>3545</v>
      </c>
      <c r="I681" t="s">
        <v>3546</v>
      </c>
      <c r="J681" s="6">
        <v>0.01</v>
      </c>
      <c r="K681" s="6">
        <v>0</v>
      </c>
      <c r="L681" s="6">
        <v>0.01</v>
      </c>
      <c r="M681" s="3">
        <v>0</v>
      </c>
      <c r="N681" t="s">
        <v>3541</v>
      </c>
      <c r="O681" t="s">
        <v>26</v>
      </c>
      <c r="P681" s="9">
        <v>45635.549814814804</v>
      </c>
    </row>
    <row r="682" spans="1:16" hidden="1" x14ac:dyDescent="0.25">
      <c r="A682" s="7">
        <v>7894769</v>
      </c>
      <c r="B682" s="1">
        <v>45635</v>
      </c>
      <c r="C682" t="s">
        <v>3539</v>
      </c>
      <c r="D682" t="s">
        <v>3712</v>
      </c>
      <c r="E682" t="s">
        <v>3541</v>
      </c>
      <c r="F682" s="2">
        <v>1131001</v>
      </c>
      <c r="G682" t="s">
        <v>3542</v>
      </c>
      <c r="J682" s="6">
        <v>0.68</v>
      </c>
      <c r="K682" s="6">
        <v>0</v>
      </c>
      <c r="L682" s="6">
        <v>0.68</v>
      </c>
      <c r="M682" s="3">
        <v>0</v>
      </c>
      <c r="N682" t="s">
        <v>3541</v>
      </c>
      <c r="O682" t="s">
        <v>83</v>
      </c>
      <c r="P682" s="9">
        <v>45635.628842592603</v>
      </c>
    </row>
    <row r="683" spans="1:16" hidden="1" x14ac:dyDescent="0.25">
      <c r="A683" s="7">
        <v>7894769</v>
      </c>
      <c r="B683" s="1">
        <v>45635</v>
      </c>
      <c r="C683" t="s">
        <v>3539</v>
      </c>
      <c r="D683" t="s">
        <v>3712</v>
      </c>
      <c r="E683" t="s">
        <v>3541</v>
      </c>
      <c r="F683" s="2">
        <v>6130002</v>
      </c>
      <c r="G683" t="s">
        <v>3544</v>
      </c>
      <c r="H683" t="s">
        <v>3545</v>
      </c>
      <c r="I683" t="s">
        <v>3546</v>
      </c>
      <c r="J683" s="6">
        <v>0</v>
      </c>
      <c r="K683" s="6">
        <v>0.68</v>
      </c>
      <c r="L683" s="6">
        <v>0</v>
      </c>
      <c r="M683" s="3">
        <v>0.68</v>
      </c>
      <c r="N683" t="s">
        <v>3541</v>
      </c>
      <c r="O683" t="s">
        <v>83</v>
      </c>
      <c r="P683" s="9">
        <v>45635.628842592603</v>
      </c>
    </row>
    <row r="684" spans="1:16" hidden="1" x14ac:dyDescent="0.25">
      <c r="A684" s="7">
        <v>7894779</v>
      </c>
      <c r="B684" s="1">
        <v>45635</v>
      </c>
      <c r="C684" t="s">
        <v>3539</v>
      </c>
      <c r="D684" t="s">
        <v>3635</v>
      </c>
      <c r="E684" t="s">
        <v>3541</v>
      </c>
      <c r="F684" s="2">
        <v>1131001</v>
      </c>
      <c r="G684" t="s">
        <v>3542</v>
      </c>
      <c r="J684" s="6">
        <v>0</v>
      </c>
      <c r="K684" s="6">
        <v>988012.4</v>
      </c>
      <c r="L684" s="6">
        <v>0</v>
      </c>
      <c r="M684" s="3">
        <v>988012.4</v>
      </c>
      <c r="N684" t="s">
        <v>3541</v>
      </c>
      <c r="O684" t="s">
        <v>83</v>
      </c>
      <c r="P684" s="9">
        <v>45635.634618055599</v>
      </c>
    </row>
    <row r="685" spans="1:16" hidden="1" x14ac:dyDescent="0.25">
      <c r="A685" s="7">
        <v>7894779</v>
      </c>
      <c r="B685" s="1">
        <v>45635</v>
      </c>
      <c r="C685" t="s">
        <v>3539</v>
      </c>
      <c r="D685" t="s">
        <v>3635</v>
      </c>
      <c r="E685" t="s">
        <v>3541</v>
      </c>
      <c r="F685" s="2">
        <v>1132103</v>
      </c>
      <c r="G685" t="s">
        <v>3551</v>
      </c>
      <c r="J685" s="6">
        <v>10604.21</v>
      </c>
      <c r="K685" s="6">
        <v>0</v>
      </c>
      <c r="L685" s="6">
        <v>10604.21</v>
      </c>
      <c r="M685" s="3">
        <v>0</v>
      </c>
      <c r="N685" t="s">
        <v>3541</v>
      </c>
      <c r="O685" t="s">
        <v>83</v>
      </c>
      <c r="P685" s="9">
        <v>45635.634618055599</v>
      </c>
    </row>
    <row r="686" spans="1:16" hidden="1" x14ac:dyDescent="0.25">
      <c r="A686" s="7">
        <v>7894779</v>
      </c>
      <c r="B686" s="1">
        <v>45635</v>
      </c>
      <c r="C686" t="s">
        <v>3539</v>
      </c>
      <c r="D686" t="s">
        <v>3635</v>
      </c>
      <c r="E686" t="s">
        <v>3541</v>
      </c>
      <c r="F686" s="2">
        <v>2111008</v>
      </c>
      <c r="G686" t="s">
        <v>3543</v>
      </c>
      <c r="J686" s="6">
        <v>977407.57</v>
      </c>
      <c r="K686" s="6">
        <v>0</v>
      </c>
      <c r="L686" s="6">
        <v>977407.57</v>
      </c>
      <c r="M686" s="3">
        <v>0</v>
      </c>
      <c r="N686" t="s">
        <v>3541</v>
      </c>
      <c r="O686" t="s">
        <v>83</v>
      </c>
      <c r="P686" s="9">
        <v>45635.634618055599</v>
      </c>
    </row>
    <row r="687" spans="1:16" hidden="1" x14ac:dyDescent="0.25">
      <c r="A687" s="7">
        <v>7894779</v>
      </c>
      <c r="B687" s="1">
        <v>45635</v>
      </c>
      <c r="C687" t="s">
        <v>3539</v>
      </c>
      <c r="D687" t="s">
        <v>3635</v>
      </c>
      <c r="E687" t="s">
        <v>3541</v>
      </c>
      <c r="F687" s="2">
        <v>6130002</v>
      </c>
      <c r="G687" t="s">
        <v>3544</v>
      </c>
      <c r="H687" t="s">
        <v>3545</v>
      </c>
      <c r="I687" t="s">
        <v>3546</v>
      </c>
      <c r="J687" s="6">
        <v>0.62</v>
      </c>
      <c r="K687" s="6">
        <v>0</v>
      </c>
      <c r="L687" s="6">
        <v>0.62</v>
      </c>
      <c r="M687" s="3">
        <v>0</v>
      </c>
      <c r="N687" t="s">
        <v>3541</v>
      </c>
      <c r="O687" t="s">
        <v>83</v>
      </c>
      <c r="P687" s="9">
        <v>45635.634618055599</v>
      </c>
    </row>
    <row r="688" spans="1:16" hidden="1" x14ac:dyDescent="0.25">
      <c r="A688" s="7">
        <v>7894782</v>
      </c>
      <c r="B688" s="1">
        <v>45635</v>
      </c>
      <c r="C688" t="s">
        <v>3539</v>
      </c>
      <c r="D688" t="s">
        <v>8395</v>
      </c>
      <c r="E688" t="s">
        <v>3541</v>
      </c>
      <c r="F688" s="2">
        <v>1131001</v>
      </c>
      <c r="G688" t="s">
        <v>3542</v>
      </c>
      <c r="J688" s="6">
        <v>0</v>
      </c>
      <c r="K688" s="6">
        <v>0.01</v>
      </c>
      <c r="L688" s="6">
        <v>0</v>
      </c>
      <c r="M688" s="3">
        <v>0.01</v>
      </c>
      <c r="N688" t="s">
        <v>3541</v>
      </c>
      <c r="O688" t="s">
        <v>26</v>
      </c>
      <c r="P688" s="9">
        <v>45635.638796296298</v>
      </c>
    </row>
    <row r="689" spans="1:16" hidden="1" x14ac:dyDescent="0.25">
      <c r="A689" s="7">
        <v>7894782</v>
      </c>
      <c r="B689" s="1">
        <v>45635</v>
      </c>
      <c r="C689" t="s">
        <v>3539</v>
      </c>
      <c r="D689" t="s">
        <v>8395</v>
      </c>
      <c r="E689" t="s">
        <v>3541</v>
      </c>
      <c r="F689" s="2">
        <v>6130002</v>
      </c>
      <c r="G689" t="s">
        <v>3544</v>
      </c>
      <c r="H689" t="s">
        <v>3545</v>
      </c>
      <c r="I689" t="s">
        <v>3546</v>
      </c>
      <c r="J689" s="6">
        <v>0.01</v>
      </c>
      <c r="K689" s="6">
        <v>0</v>
      </c>
      <c r="L689" s="6">
        <v>0.01</v>
      </c>
      <c r="M689" s="3">
        <v>0</v>
      </c>
      <c r="N689" t="s">
        <v>3541</v>
      </c>
      <c r="O689" t="s">
        <v>26</v>
      </c>
      <c r="P689" s="9">
        <v>45635.638796296298</v>
      </c>
    </row>
    <row r="690" spans="1:16" hidden="1" x14ac:dyDescent="0.25">
      <c r="A690" s="7">
        <v>7894801</v>
      </c>
      <c r="B690" s="1">
        <v>45635</v>
      </c>
      <c r="C690" t="s">
        <v>3539</v>
      </c>
      <c r="D690" t="s">
        <v>3563</v>
      </c>
      <c r="E690" t="s">
        <v>3541</v>
      </c>
      <c r="F690" s="2">
        <v>1131001</v>
      </c>
      <c r="G690" t="s">
        <v>3542</v>
      </c>
      <c r="J690" s="6">
        <v>0</v>
      </c>
      <c r="K690" s="6">
        <v>42603.81</v>
      </c>
      <c r="L690" s="6">
        <v>0</v>
      </c>
      <c r="M690" s="3">
        <v>42603.81</v>
      </c>
      <c r="N690" t="s">
        <v>3541</v>
      </c>
      <c r="O690" t="s">
        <v>83</v>
      </c>
      <c r="P690" s="9">
        <v>45635.647199074097</v>
      </c>
    </row>
    <row r="691" spans="1:16" hidden="1" x14ac:dyDescent="0.25">
      <c r="A691" s="7">
        <v>7894801</v>
      </c>
      <c r="B691" s="1">
        <v>45635</v>
      </c>
      <c r="C691" t="s">
        <v>3539</v>
      </c>
      <c r="D691" t="s">
        <v>3563</v>
      </c>
      <c r="E691" t="s">
        <v>3541</v>
      </c>
      <c r="F691" s="2">
        <v>1132103</v>
      </c>
      <c r="G691" t="s">
        <v>3551</v>
      </c>
      <c r="J691" s="6">
        <v>42603.360000000001</v>
      </c>
      <c r="K691" s="6">
        <v>0</v>
      </c>
      <c r="L691" s="6">
        <v>42603.360000000001</v>
      </c>
      <c r="M691" s="3">
        <v>0</v>
      </c>
      <c r="N691" t="s">
        <v>3541</v>
      </c>
      <c r="O691" t="s">
        <v>83</v>
      </c>
      <c r="P691" s="9">
        <v>45635.647199074097</v>
      </c>
    </row>
    <row r="692" spans="1:16" hidden="1" x14ac:dyDescent="0.25">
      <c r="A692" s="7">
        <v>7894801</v>
      </c>
      <c r="B692" s="1">
        <v>45635</v>
      </c>
      <c r="C692" t="s">
        <v>3539</v>
      </c>
      <c r="D692" t="s">
        <v>3563</v>
      </c>
      <c r="E692" t="s">
        <v>3541</v>
      </c>
      <c r="F692" s="2">
        <v>6130002</v>
      </c>
      <c r="G692" t="s">
        <v>3544</v>
      </c>
      <c r="H692" t="s">
        <v>3545</v>
      </c>
      <c r="I692" t="s">
        <v>3546</v>
      </c>
      <c r="J692" s="6">
        <v>0.45</v>
      </c>
      <c r="K692" s="6">
        <v>0</v>
      </c>
      <c r="L692" s="6">
        <v>0.45</v>
      </c>
      <c r="M692" s="3">
        <v>0</v>
      </c>
      <c r="N692" t="s">
        <v>3541</v>
      </c>
      <c r="O692" t="s">
        <v>83</v>
      </c>
      <c r="P692" s="9">
        <v>45635.647199074097</v>
      </c>
    </row>
    <row r="693" spans="1:16" hidden="1" x14ac:dyDescent="0.25">
      <c r="A693" s="7">
        <v>7894819</v>
      </c>
      <c r="B693" s="1">
        <v>45635</v>
      </c>
      <c r="C693" t="s">
        <v>3539</v>
      </c>
      <c r="D693" t="s">
        <v>3745</v>
      </c>
      <c r="E693" t="s">
        <v>3541</v>
      </c>
      <c r="F693" s="2">
        <v>1131001</v>
      </c>
      <c r="G693" t="s">
        <v>3542</v>
      </c>
      <c r="J693" s="6">
        <v>0</v>
      </c>
      <c r="K693" s="6">
        <v>605629.17000000004</v>
      </c>
      <c r="L693" s="6">
        <v>0</v>
      </c>
      <c r="M693" s="3">
        <v>605629.17000000004</v>
      </c>
      <c r="N693" t="s">
        <v>3541</v>
      </c>
      <c r="O693" t="s">
        <v>26</v>
      </c>
      <c r="P693" s="9">
        <v>45635.670439814799</v>
      </c>
    </row>
    <row r="694" spans="1:16" hidden="1" x14ac:dyDescent="0.25">
      <c r="A694" s="7">
        <v>7894819</v>
      </c>
      <c r="B694" s="1">
        <v>45635</v>
      </c>
      <c r="C694" t="s">
        <v>3539</v>
      </c>
      <c r="D694" t="s">
        <v>3745</v>
      </c>
      <c r="E694" t="s">
        <v>3541</v>
      </c>
      <c r="F694" s="2">
        <v>2111008</v>
      </c>
      <c r="G694" t="s">
        <v>3543</v>
      </c>
      <c r="J694" s="6">
        <v>606000</v>
      </c>
      <c r="K694" s="6">
        <v>0</v>
      </c>
      <c r="L694" s="6">
        <v>606000</v>
      </c>
      <c r="M694" s="3">
        <v>0</v>
      </c>
      <c r="N694" t="s">
        <v>3541</v>
      </c>
      <c r="O694" t="s">
        <v>26</v>
      </c>
      <c r="P694" s="9">
        <v>45635.670439814799</v>
      </c>
    </row>
    <row r="695" spans="1:16" hidden="1" x14ac:dyDescent="0.25">
      <c r="A695" s="7">
        <v>7894819</v>
      </c>
      <c r="B695" s="1">
        <v>45635</v>
      </c>
      <c r="C695" t="s">
        <v>3539</v>
      </c>
      <c r="D695" t="s">
        <v>3745</v>
      </c>
      <c r="E695" t="s">
        <v>3541</v>
      </c>
      <c r="F695" s="2">
        <v>6130002</v>
      </c>
      <c r="G695" t="s">
        <v>3544</v>
      </c>
      <c r="H695" t="s">
        <v>3545</v>
      </c>
      <c r="I695" t="s">
        <v>3546</v>
      </c>
      <c r="J695" s="6">
        <v>0</v>
      </c>
      <c r="K695" s="6">
        <v>370.83</v>
      </c>
      <c r="L695" s="6">
        <v>0</v>
      </c>
      <c r="M695" s="3">
        <v>370.83</v>
      </c>
      <c r="N695" t="s">
        <v>3541</v>
      </c>
      <c r="O695" t="s">
        <v>26</v>
      </c>
      <c r="P695" s="9">
        <v>45635.670439814799</v>
      </c>
    </row>
    <row r="696" spans="1:16" hidden="1" x14ac:dyDescent="0.25">
      <c r="A696" s="7">
        <v>7894870</v>
      </c>
      <c r="B696" s="1">
        <v>45635</v>
      </c>
      <c r="C696" t="s">
        <v>3539</v>
      </c>
      <c r="D696" t="s">
        <v>3691</v>
      </c>
      <c r="E696" t="s">
        <v>3541</v>
      </c>
      <c r="F696" s="2">
        <v>1131001</v>
      </c>
      <c r="G696" t="s">
        <v>3542</v>
      </c>
      <c r="J696" s="6">
        <v>0</v>
      </c>
      <c r="K696" s="6">
        <v>344150</v>
      </c>
      <c r="L696" s="6">
        <v>0</v>
      </c>
      <c r="M696" s="3">
        <v>344150</v>
      </c>
      <c r="N696" t="s">
        <v>3541</v>
      </c>
      <c r="O696" t="s">
        <v>26</v>
      </c>
      <c r="P696" s="9">
        <v>45635.697395833296</v>
      </c>
    </row>
    <row r="697" spans="1:16" hidden="1" x14ac:dyDescent="0.25">
      <c r="A697" s="7">
        <v>7894870</v>
      </c>
      <c r="B697" s="1">
        <v>45635</v>
      </c>
      <c r="C697" t="s">
        <v>3539</v>
      </c>
      <c r="D697" t="s">
        <v>3691</v>
      </c>
      <c r="E697" t="s">
        <v>3541</v>
      </c>
      <c r="F697" s="2">
        <v>2111008</v>
      </c>
      <c r="G697" t="s">
        <v>3543</v>
      </c>
      <c r="J697" s="6">
        <v>344150</v>
      </c>
      <c r="K697" s="6">
        <v>0</v>
      </c>
      <c r="L697" s="6">
        <v>344150</v>
      </c>
      <c r="M697" s="3">
        <v>0</v>
      </c>
      <c r="N697" t="s">
        <v>3541</v>
      </c>
      <c r="O697" t="s">
        <v>26</v>
      </c>
      <c r="P697" s="9">
        <v>45635.697395833296</v>
      </c>
    </row>
    <row r="698" spans="1:16" hidden="1" x14ac:dyDescent="0.25">
      <c r="A698" s="7">
        <v>7894890</v>
      </c>
      <c r="B698" s="1">
        <v>45635</v>
      </c>
      <c r="C698" t="s">
        <v>3539</v>
      </c>
      <c r="D698" t="s">
        <v>3548</v>
      </c>
      <c r="E698" t="s">
        <v>3541</v>
      </c>
      <c r="F698" s="2">
        <v>1131001</v>
      </c>
      <c r="G698" t="s">
        <v>3542</v>
      </c>
      <c r="J698" s="6">
        <v>0</v>
      </c>
      <c r="K698" s="6">
        <v>2500000</v>
      </c>
      <c r="L698" s="6">
        <v>0</v>
      </c>
      <c r="M698" s="3">
        <v>2500000</v>
      </c>
      <c r="N698" t="s">
        <v>3541</v>
      </c>
      <c r="O698" t="s">
        <v>26</v>
      </c>
      <c r="P698" s="9">
        <v>45635.706851851799</v>
      </c>
    </row>
    <row r="699" spans="1:16" hidden="1" x14ac:dyDescent="0.25">
      <c r="A699" s="7">
        <v>7894890</v>
      </c>
      <c r="B699" s="1">
        <v>45635</v>
      </c>
      <c r="C699" t="s">
        <v>3539</v>
      </c>
      <c r="D699" t="s">
        <v>3548</v>
      </c>
      <c r="E699" t="s">
        <v>3541</v>
      </c>
      <c r="F699" s="2">
        <v>2111008</v>
      </c>
      <c r="G699" t="s">
        <v>3543</v>
      </c>
      <c r="J699" s="6">
        <v>2500000</v>
      </c>
      <c r="K699" s="6">
        <v>0</v>
      </c>
      <c r="L699" s="6">
        <v>2500000</v>
      </c>
      <c r="M699" s="3">
        <v>0</v>
      </c>
      <c r="N699" t="s">
        <v>3541</v>
      </c>
      <c r="O699" t="s">
        <v>26</v>
      </c>
      <c r="P699" s="9">
        <v>45635.706851851799</v>
      </c>
    </row>
    <row r="700" spans="1:16" hidden="1" x14ac:dyDescent="0.25">
      <c r="A700" s="7">
        <v>7894936</v>
      </c>
      <c r="B700" s="1">
        <v>45636</v>
      </c>
      <c r="C700" t="s">
        <v>3539</v>
      </c>
      <c r="D700" t="s">
        <v>3609</v>
      </c>
      <c r="E700" t="s">
        <v>3541</v>
      </c>
      <c r="F700" s="2">
        <v>1115009</v>
      </c>
      <c r="G700" t="s">
        <v>3610</v>
      </c>
      <c r="J700" s="6">
        <v>11070540</v>
      </c>
      <c r="K700" s="6">
        <v>0</v>
      </c>
      <c r="L700" s="6">
        <v>11070540</v>
      </c>
      <c r="M700" s="3">
        <v>0</v>
      </c>
      <c r="N700" t="s">
        <v>3541</v>
      </c>
      <c r="O700" t="s">
        <v>26</v>
      </c>
      <c r="P700" s="9">
        <v>45636.400578703702</v>
      </c>
    </row>
    <row r="701" spans="1:16" hidden="1" x14ac:dyDescent="0.25">
      <c r="A701" s="7">
        <v>7894936</v>
      </c>
      <c r="B701" s="1">
        <v>45636</v>
      </c>
      <c r="C701" t="s">
        <v>3539</v>
      </c>
      <c r="D701" t="s">
        <v>3609</v>
      </c>
      <c r="E701" t="s">
        <v>3541</v>
      </c>
      <c r="F701" s="2">
        <v>1131001</v>
      </c>
      <c r="G701" t="s">
        <v>3542</v>
      </c>
      <c r="J701" s="6">
        <v>0</v>
      </c>
      <c r="K701" s="6">
        <v>11070540</v>
      </c>
      <c r="L701" s="6">
        <v>0</v>
      </c>
      <c r="M701" s="3">
        <v>11070540</v>
      </c>
      <c r="N701" t="s">
        <v>3541</v>
      </c>
      <c r="O701" t="s">
        <v>26</v>
      </c>
      <c r="P701" s="9">
        <v>45636.400578703702</v>
      </c>
    </row>
    <row r="702" spans="1:16" hidden="1" x14ac:dyDescent="0.25">
      <c r="A702" s="7">
        <v>7894939</v>
      </c>
      <c r="B702" s="1">
        <v>45636</v>
      </c>
      <c r="C702" t="s">
        <v>3539</v>
      </c>
      <c r="D702" t="s">
        <v>3806</v>
      </c>
      <c r="E702" t="s">
        <v>3541</v>
      </c>
      <c r="F702" s="2">
        <v>1115009</v>
      </c>
      <c r="G702" t="s">
        <v>3610</v>
      </c>
      <c r="J702" s="6">
        <v>39726564.899999999</v>
      </c>
      <c r="K702" s="6">
        <v>0</v>
      </c>
      <c r="L702" s="6">
        <v>39726564.899999999</v>
      </c>
      <c r="M702" s="3">
        <v>0</v>
      </c>
      <c r="N702" t="s">
        <v>3541</v>
      </c>
      <c r="O702" t="s">
        <v>26</v>
      </c>
      <c r="P702" s="9">
        <v>45636.403055555602</v>
      </c>
    </row>
    <row r="703" spans="1:16" hidden="1" x14ac:dyDescent="0.25">
      <c r="A703" s="7">
        <v>7894939</v>
      </c>
      <c r="B703" s="1">
        <v>45636</v>
      </c>
      <c r="C703" t="s">
        <v>3539</v>
      </c>
      <c r="D703" t="s">
        <v>3806</v>
      </c>
      <c r="E703" t="s">
        <v>3541</v>
      </c>
      <c r="F703" s="2">
        <v>1131001</v>
      </c>
      <c r="G703" t="s">
        <v>3542</v>
      </c>
      <c r="J703" s="6">
        <v>0</v>
      </c>
      <c r="K703" s="6">
        <v>39726564.899999999</v>
      </c>
      <c r="L703" s="6">
        <v>0</v>
      </c>
      <c r="M703" s="3">
        <v>39726564.899999999</v>
      </c>
      <c r="N703" t="s">
        <v>3541</v>
      </c>
      <c r="O703" t="s">
        <v>26</v>
      </c>
      <c r="P703" s="9">
        <v>45636.403055555602</v>
      </c>
    </row>
    <row r="704" spans="1:16" hidden="1" x14ac:dyDescent="0.25">
      <c r="A704" s="7">
        <v>7894944</v>
      </c>
      <c r="B704" s="1">
        <v>45636</v>
      </c>
      <c r="C704" t="s">
        <v>3539</v>
      </c>
      <c r="D704" t="s">
        <v>3704</v>
      </c>
      <c r="E704" t="s">
        <v>3541</v>
      </c>
      <c r="F704" s="2">
        <v>1115009</v>
      </c>
      <c r="G704" t="s">
        <v>3610</v>
      </c>
      <c r="J704" s="6">
        <v>250296.9</v>
      </c>
      <c r="K704" s="6">
        <v>0</v>
      </c>
      <c r="L704" s="6">
        <v>250296.9</v>
      </c>
      <c r="M704" s="3">
        <v>0</v>
      </c>
      <c r="N704" t="s">
        <v>3541</v>
      </c>
      <c r="O704" t="s">
        <v>26</v>
      </c>
      <c r="P704" s="9">
        <v>45636.409479166701</v>
      </c>
    </row>
    <row r="705" spans="1:16" hidden="1" x14ac:dyDescent="0.25">
      <c r="A705" s="7">
        <v>7894944</v>
      </c>
      <c r="B705" s="1">
        <v>45636</v>
      </c>
      <c r="C705" t="s">
        <v>3539</v>
      </c>
      <c r="D705" t="s">
        <v>3704</v>
      </c>
      <c r="E705" t="s">
        <v>3541</v>
      </c>
      <c r="F705" s="2">
        <v>1115009</v>
      </c>
      <c r="G705" t="s">
        <v>3610</v>
      </c>
      <c r="J705" s="6">
        <v>987293</v>
      </c>
      <c r="K705" s="6">
        <v>0</v>
      </c>
      <c r="L705" s="6">
        <v>987293</v>
      </c>
      <c r="M705" s="3">
        <v>0</v>
      </c>
      <c r="N705" t="s">
        <v>3541</v>
      </c>
      <c r="O705" t="s">
        <v>26</v>
      </c>
      <c r="P705" s="9">
        <v>45636.409479166701</v>
      </c>
    </row>
    <row r="706" spans="1:16" hidden="1" x14ac:dyDescent="0.25">
      <c r="A706" s="7">
        <v>7894944</v>
      </c>
      <c r="B706" s="1">
        <v>45636</v>
      </c>
      <c r="C706" t="s">
        <v>3539</v>
      </c>
      <c r="D706" t="s">
        <v>3704</v>
      </c>
      <c r="E706" t="s">
        <v>3541</v>
      </c>
      <c r="F706" s="2">
        <v>1115009</v>
      </c>
      <c r="G706" t="s">
        <v>3610</v>
      </c>
      <c r="J706" s="6">
        <v>3000000</v>
      </c>
      <c r="K706" s="6">
        <v>0</v>
      </c>
      <c r="L706" s="6">
        <v>3000000</v>
      </c>
      <c r="M706" s="3">
        <v>0</v>
      </c>
      <c r="N706" t="s">
        <v>3541</v>
      </c>
      <c r="O706" t="s">
        <v>26</v>
      </c>
      <c r="P706" s="9">
        <v>45636.409479166701</v>
      </c>
    </row>
    <row r="707" spans="1:16" hidden="1" x14ac:dyDescent="0.25">
      <c r="A707" s="7">
        <v>7894944</v>
      </c>
      <c r="B707" s="1">
        <v>45636</v>
      </c>
      <c r="C707" t="s">
        <v>3539</v>
      </c>
      <c r="D707" t="s">
        <v>3704</v>
      </c>
      <c r="E707" t="s">
        <v>3541</v>
      </c>
      <c r="F707" s="2">
        <v>1115009</v>
      </c>
      <c r="G707" t="s">
        <v>3610</v>
      </c>
      <c r="J707" s="6">
        <v>659159.49</v>
      </c>
      <c r="K707" s="6">
        <v>0</v>
      </c>
      <c r="L707" s="6">
        <v>659159.49</v>
      </c>
      <c r="M707" s="3">
        <v>0</v>
      </c>
      <c r="N707" t="s">
        <v>3541</v>
      </c>
      <c r="O707" t="s">
        <v>26</v>
      </c>
      <c r="P707" s="9">
        <v>45636.409479166701</v>
      </c>
    </row>
    <row r="708" spans="1:16" hidden="1" x14ac:dyDescent="0.25">
      <c r="A708" s="7">
        <v>7894944</v>
      </c>
      <c r="B708" s="1">
        <v>45636</v>
      </c>
      <c r="C708" t="s">
        <v>3539</v>
      </c>
      <c r="D708" t="s">
        <v>3704</v>
      </c>
      <c r="E708" t="s">
        <v>3541</v>
      </c>
      <c r="F708" s="2">
        <v>1131001</v>
      </c>
      <c r="G708" t="s">
        <v>3542</v>
      </c>
      <c r="J708" s="6">
        <v>0</v>
      </c>
      <c r="K708" s="6">
        <v>4896749.3899999997</v>
      </c>
      <c r="L708" s="6">
        <v>0</v>
      </c>
      <c r="M708" s="3">
        <v>4896749.3899999997</v>
      </c>
      <c r="N708" t="s">
        <v>3541</v>
      </c>
      <c r="O708" t="s">
        <v>26</v>
      </c>
      <c r="P708" s="9">
        <v>45636.409479166701</v>
      </c>
    </row>
    <row r="709" spans="1:16" hidden="1" x14ac:dyDescent="0.25">
      <c r="A709" s="7">
        <v>7894949</v>
      </c>
      <c r="B709" s="1">
        <v>45636</v>
      </c>
      <c r="C709" t="s">
        <v>3539</v>
      </c>
      <c r="D709" t="s">
        <v>3595</v>
      </c>
      <c r="E709" t="s">
        <v>3541</v>
      </c>
      <c r="F709" s="2">
        <v>1115009</v>
      </c>
      <c r="G709" t="s">
        <v>3610</v>
      </c>
      <c r="J709" s="6">
        <v>36712220.369999997</v>
      </c>
      <c r="K709" s="6">
        <v>0</v>
      </c>
      <c r="L709" s="6">
        <v>36712220.369999997</v>
      </c>
      <c r="M709" s="3">
        <v>0</v>
      </c>
      <c r="N709" t="s">
        <v>3541</v>
      </c>
      <c r="O709" t="s">
        <v>26</v>
      </c>
      <c r="P709" s="9">
        <v>45636.413333333301</v>
      </c>
    </row>
    <row r="710" spans="1:16" hidden="1" x14ac:dyDescent="0.25">
      <c r="A710" s="7">
        <v>7894949</v>
      </c>
      <c r="B710" s="1">
        <v>45636</v>
      </c>
      <c r="C710" t="s">
        <v>3539</v>
      </c>
      <c r="D710" t="s">
        <v>3595</v>
      </c>
      <c r="E710" t="s">
        <v>3541</v>
      </c>
      <c r="F710" s="2">
        <v>1115009</v>
      </c>
      <c r="G710" t="s">
        <v>3610</v>
      </c>
      <c r="J710" s="6">
        <v>6969883.79</v>
      </c>
      <c r="K710" s="6">
        <v>0</v>
      </c>
      <c r="L710" s="6">
        <v>6969883.79</v>
      </c>
      <c r="M710" s="3">
        <v>0</v>
      </c>
      <c r="N710" t="s">
        <v>3541</v>
      </c>
      <c r="O710" t="s">
        <v>26</v>
      </c>
      <c r="P710" s="9">
        <v>45636.413333333301</v>
      </c>
    </row>
    <row r="711" spans="1:16" hidden="1" x14ac:dyDescent="0.25">
      <c r="A711" s="7">
        <v>7894949</v>
      </c>
      <c r="B711" s="1">
        <v>45636</v>
      </c>
      <c r="C711" t="s">
        <v>3539</v>
      </c>
      <c r="D711" t="s">
        <v>3595</v>
      </c>
      <c r="E711" t="s">
        <v>3541</v>
      </c>
      <c r="F711" s="2">
        <v>1131001</v>
      </c>
      <c r="G711" t="s">
        <v>3542</v>
      </c>
      <c r="J711" s="6">
        <v>0</v>
      </c>
      <c r="K711" s="6">
        <v>43682104.159999996</v>
      </c>
      <c r="L711" s="6">
        <v>0</v>
      </c>
      <c r="M711" s="3">
        <v>43682104.159999996</v>
      </c>
      <c r="N711" t="s">
        <v>3541</v>
      </c>
      <c r="O711" t="s">
        <v>26</v>
      </c>
      <c r="P711" s="9">
        <v>45636.413333333301</v>
      </c>
    </row>
    <row r="712" spans="1:16" hidden="1" x14ac:dyDescent="0.25">
      <c r="A712" s="7">
        <v>7894950</v>
      </c>
      <c r="B712" s="1">
        <v>45636</v>
      </c>
      <c r="C712" t="s">
        <v>3539</v>
      </c>
      <c r="D712" t="s">
        <v>3615</v>
      </c>
      <c r="E712" t="s">
        <v>3541</v>
      </c>
      <c r="F712" s="2">
        <v>1115009</v>
      </c>
      <c r="G712" t="s">
        <v>3610</v>
      </c>
      <c r="J712" s="6">
        <v>12864648.83</v>
      </c>
      <c r="K712" s="6">
        <v>0</v>
      </c>
      <c r="L712" s="6">
        <v>12864648.83</v>
      </c>
      <c r="M712" s="3">
        <v>0</v>
      </c>
      <c r="N712" t="s">
        <v>3541</v>
      </c>
      <c r="O712" t="s">
        <v>26</v>
      </c>
      <c r="P712" s="9">
        <v>45636.415671296301</v>
      </c>
    </row>
    <row r="713" spans="1:16" hidden="1" x14ac:dyDescent="0.25">
      <c r="A713" s="7">
        <v>7894950</v>
      </c>
      <c r="B713" s="1">
        <v>45636</v>
      </c>
      <c r="C713" t="s">
        <v>3539</v>
      </c>
      <c r="D713" t="s">
        <v>3615</v>
      </c>
      <c r="E713" t="s">
        <v>3541</v>
      </c>
      <c r="F713" s="2">
        <v>1131001</v>
      </c>
      <c r="G713" t="s">
        <v>3542</v>
      </c>
      <c r="J713" s="6">
        <v>0</v>
      </c>
      <c r="K713" s="6">
        <v>12864648.83</v>
      </c>
      <c r="L713" s="6">
        <v>0</v>
      </c>
      <c r="M713" s="3">
        <v>12864648.83</v>
      </c>
      <c r="N713" t="s">
        <v>3541</v>
      </c>
      <c r="O713" t="s">
        <v>26</v>
      </c>
      <c r="P713" s="9">
        <v>45636.415671296301</v>
      </c>
    </row>
    <row r="714" spans="1:16" hidden="1" x14ac:dyDescent="0.25">
      <c r="A714" s="7">
        <v>7895004</v>
      </c>
      <c r="B714" s="1">
        <v>45636</v>
      </c>
      <c r="C714" t="s">
        <v>3539</v>
      </c>
      <c r="D714" t="s">
        <v>8400</v>
      </c>
      <c r="E714" t="s">
        <v>3541</v>
      </c>
      <c r="F714" s="2">
        <v>1131001</v>
      </c>
      <c r="G714" t="s">
        <v>3542</v>
      </c>
      <c r="J714" s="6">
        <v>0.41</v>
      </c>
      <c r="K714" s="6">
        <v>0</v>
      </c>
      <c r="L714" s="6">
        <v>0.41</v>
      </c>
      <c r="M714" s="3">
        <v>0</v>
      </c>
      <c r="N714" t="s">
        <v>3541</v>
      </c>
      <c r="O714" t="s">
        <v>20</v>
      </c>
      <c r="P714" s="9">
        <v>45636.451041666704</v>
      </c>
    </row>
    <row r="715" spans="1:16" hidden="1" x14ac:dyDescent="0.25">
      <c r="A715" s="7">
        <v>7895004</v>
      </c>
      <c r="B715" s="1">
        <v>45636</v>
      </c>
      <c r="C715" t="s">
        <v>3539</v>
      </c>
      <c r="D715" t="s">
        <v>8400</v>
      </c>
      <c r="E715" t="s">
        <v>3541</v>
      </c>
      <c r="F715" s="2">
        <v>6130002</v>
      </c>
      <c r="G715" t="s">
        <v>3544</v>
      </c>
      <c r="H715" t="s">
        <v>3545</v>
      </c>
      <c r="I715" t="s">
        <v>3546</v>
      </c>
      <c r="J715" s="6">
        <v>0</v>
      </c>
      <c r="K715" s="6">
        <v>0.41</v>
      </c>
      <c r="L715" s="6">
        <v>0</v>
      </c>
      <c r="M715" s="3">
        <v>0.41</v>
      </c>
      <c r="N715" t="s">
        <v>3541</v>
      </c>
      <c r="O715" t="s">
        <v>20</v>
      </c>
      <c r="P715" s="9">
        <v>45636.451041666704</v>
      </c>
    </row>
    <row r="716" spans="1:16" hidden="1" x14ac:dyDescent="0.25">
      <c r="A716" s="7">
        <v>7895011</v>
      </c>
      <c r="B716" s="1">
        <v>45636</v>
      </c>
      <c r="C716" t="s">
        <v>3539</v>
      </c>
      <c r="D716" t="s">
        <v>3607</v>
      </c>
      <c r="E716" t="s">
        <v>3541</v>
      </c>
      <c r="F716" s="2">
        <v>1131001</v>
      </c>
      <c r="G716" t="s">
        <v>3542</v>
      </c>
      <c r="J716" s="6">
        <v>0</v>
      </c>
      <c r="K716" s="6">
        <v>384230.38</v>
      </c>
      <c r="L716" s="6">
        <v>0</v>
      </c>
      <c r="M716" s="3">
        <v>384230.38</v>
      </c>
      <c r="N716" t="s">
        <v>3541</v>
      </c>
      <c r="O716" t="s">
        <v>26</v>
      </c>
      <c r="P716" s="9">
        <v>45636.464571759301</v>
      </c>
    </row>
    <row r="717" spans="1:16" hidden="1" x14ac:dyDescent="0.25">
      <c r="A717" s="7">
        <v>7895011</v>
      </c>
      <c r="B717" s="1">
        <v>45636</v>
      </c>
      <c r="C717" t="s">
        <v>3539</v>
      </c>
      <c r="D717" t="s">
        <v>3607</v>
      </c>
      <c r="E717" t="s">
        <v>3541</v>
      </c>
      <c r="F717" s="2">
        <v>2111008</v>
      </c>
      <c r="G717" t="s">
        <v>3543</v>
      </c>
      <c r="J717" s="6">
        <v>385000</v>
      </c>
      <c r="K717" s="6">
        <v>0</v>
      </c>
      <c r="L717" s="6">
        <v>385000</v>
      </c>
      <c r="M717" s="3">
        <v>0</v>
      </c>
      <c r="N717" t="s">
        <v>3541</v>
      </c>
      <c r="O717" t="s">
        <v>26</v>
      </c>
      <c r="P717" s="9">
        <v>45636.464571759301</v>
      </c>
    </row>
    <row r="718" spans="1:16" hidden="1" x14ac:dyDescent="0.25">
      <c r="A718" s="7">
        <v>7895011</v>
      </c>
      <c r="B718" s="1">
        <v>45636</v>
      </c>
      <c r="C718" t="s">
        <v>3539</v>
      </c>
      <c r="D718" t="s">
        <v>3607</v>
      </c>
      <c r="E718" t="s">
        <v>3541</v>
      </c>
      <c r="F718" s="2">
        <v>6130002</v>
      </c>
      <c r="G718" t="s">
        <v>3544</v>
      </c>
      <c r="H718" t="s">
        <v>3545</v>
      </c>
      <c r="I718" t="s">
        <v>3546</v>
      </c>
      <c r="J718" s="6">
        <v>0</v>
      </c>
      <c r="K718" s="6">
        <v>769.62</v>
      </c>
      <c r="L718" s="6">
        <v>0</v>
      </c>
      <c r="M718" s="3">
        <v>769.62</v>
      </c>
      <c r="N718" t="s">
        <v>3541</v>
      </c>
      <c r="O718" t="s">
        <v>26</v>
      </c>
      <c r="P718" s="9">
        <v>45636.464571759301</v>
      </c>
    </row>
    <row r="719" spans="1:16" hidden="1" x14ac:dyDescent="0.25">
      <c r="A719" s="7">
        <v>7895013</v>
      </c>
      <c r="B719" s="1">
        <v>45636</v>
      </c>
      <c r="C719" t="s">
        <v>3539</v>
      </c>
      <c r="D719" t="s">
        <v>3739</v>
      </c>
      <c r="E719" t="s">
        <v>3541</v>
      </c>
      <c r="F719" s="2">
        <v>1131001</v>
      </c>
      <c r="G719" t="s">
        <v>3542</v>
      </c>
      <c r="J719" s="6">
        <v>0</v>
      </c>
      <c r="K719" s="6">
        <v>3940529.87</v>
      </c>
      <c r="L719" s="6">
        <v>0</v>
      </c>
      <c r="M719" s="3">
        <v>3940529.87</v>
      </c>
      <c r="N719" t="s">
        <v>3541</v>
      </c>
      <c r="O719" t="s">
        <v>83</v>
      </c>
      <c r="P719" s="9">
        <v>45636.466898148101</v>
      </c>
    </row>
    <row r="720" spans="1:16" hidden="1" x14ac:dyDescent="0.25">
      <c r="A720" s="7">
        <v>7895013</v>
      </c>
      <c r="B720" s="1">
        <v>45636</v>
      </c>
      <c r="C720" t="s">
        <v>3539</v>
      </c>
      <c r="D720" t="s">
        <v>3739</v>
      </c>
      <c r="E720" t="s">
        <v>3541</v>
      </c>
      <c r="F720" s="2">
        <v>2111008</v>
      </c>
      <c r="G720" t="s">
        <v>3543</v>
      </c>
      <c r="J720" s="6">
        <v>3940529.87</v>
      </c>
      <c r="K720" s="6">
        <v>0</v>
      </c>
      <c r="L720" s="6">
        <v>3940529.87</v>
      </c>
      <c r="M720" s="3">
        <v>0</v>
      </c>
      <c r="N720" t="s">
        <v>3541</v>
      </c>
      <c r="O720" t="s">
        <v>83</v>
      </c>
      <c r="P720" s="9">
        <v>45636.466898148101</v>
      </c>
    </row>
    <row r="721" spans="1:16" hidden="1" x14ac:dyDescent="0.25">
      <c r="A721" s="7">
        <v>7895015</v>
      </c>
      <c r="B721" s="1">
        <v>45636</v>
      </c>
      <c r="C721" t="s">
        <v>3539</v>
      </c>
      <c r="D721" t="s">
        <v>8376</v>
      </c>
      <c r="E721" t="s">
        <v>3541</v>
      </c>
      <c r="F721" s="2">
        <v>1131001</v>
      </c>
      <c r="G721" t="s">
        <v>3542</v>
      </c>
      <c r="J721" s="6">
        <v>0</v>
      </c>
      <c r="K721" s="6">
        <v>3050</v>
      </c>
      <c r="L721" s="6">
        <v>0</v>
      </c>
      <c r="M721" s="3">
        <v>3050</v>
      </c>
      <c r="N721" t="s">
        <v>3541</v>
      </c>
      <c r="O721" t="s">
        <v>26</v>
      </c>
      <c r="P721" s="9">
        <v>45636.470856481501</v>
      </c>
    </row>
    <row r="722" spans="1:16" hidden="1" x14ac:dyDescent="0.25">
      <c r="A722" s="7">
        <v>7895015</v>
      </c>
      <c r="B722" s="1">
        <v>45636</v>
      </c>
      <c r="C722" t="s">
        <v>3539</v>
      </c>
      <c r="D722" t="s">
        <v>8376</v>
      </c>
      <c r="E722" t="s">
        <v>3541</v>
      </c>
      <c r="F722" s="2">
        <v>2111008</v>
      </c>
      <c r="G722" t="s">
        <v>3543</v>
      </c>
      <c r="J722" s="6">
        <v>3050</v>
      </c>
      <c r="K722" s="6">
        <v>0</v>
      </c>
      <c r="L722" s="6">
        <v>3050</v>
      </c>
      <c r="M722" s="3">
        <v>0</v>
      </c>
      <c r="N722" t="s">
        <v>3541</v>
      </c>
      <c r="O722" t="s">
        <v>26</v>
      </c>
      <c r="P722" s="9">
        <v>45636.470856481501</v>
      </c>
    </row>
    <row r="723" spans="1:16" hidden="1" x14ac:dyDescent="0.25">
      <c r="A723" s="7">
        <v>7895017</v>
      </c>
      <c r="B723" s="1">
        <v>45636</v>
      </c>
      <c r="C723" t="s">
        <v>3539</v>
      </c>
      <c r="D723" t="s">
        <v>3667</v>
      </c>
      <c r="E723" t="s">
        <v>3541</v>
      </c>
      <c r="F723" s="2">
        <v>1131001</v>
      </c>
      <c r="G723" t="s">
        <v>3542</v>
      </c>
      <c r="J723" s="6">
        <v>0</v>
      </c>
      <c r="K723" s="6">
        <v>4917574.8</v>
      </c>
      <c r="L723" s="6">
        <v>0</v>
      </c>
      <c r="M723" s="3">
        <v>4917574.8</v>
      </c>
      <c r="N723" t="s">
        <v>3541</v>
      </c>
      <c r="O723" t="s">
        <v>83</v>
      </c>
      <c r="P723" s="9">
        <v>45636.470960648097</v>
      </c>
    </row>
    <row r="724" spans="1:16" hidden="1" x14ac:dyDescent="0.25">
      <c r="A724" s="7">
        <v>7895017</v>
      </c>
      <c r="B724" s="1">
        <v>45636</v>
      </c>
      <c r="C724" t="s">
        <v>3539</v>
      </c>
      <c r="D724" t="s">
        <v>3667</v>
      </c>
      <c r="E724" t="s">
        <v>3541</v>
      </c>
      <c r="F724" s="2">
        <v>2111008</v>
      </c>
      <c r="G724" t="s">
        <v>3543</v>
      </c>
      <c r="J724" s="6">
        <v>4917574.8</v>
      </c>
      <c r="K724" s="6">
        <v>0</v>
      </c>
      <c r="L724" s="6">
        <v>4917574.8</v>
      </c>
      <c r="M724" s="3">
        <v>0</v>
      </c>
      <c r="N724" t="s">
        <v>3541</v>
      </c>
      <c r="O724" t="s">
        <v>83</v>
      </c>
      <c r="P724" s="9">
        <v>45636.470960648097</v>
      </c>
    </row>
    <row r="725" spans="1:16" hidden="1" x14ac:dyDescent="0.25">
      <c r="A725" s="7">
        <v>7895022</v>
      </c>
      <c r="B725" s="1">
        <v>45636</v>
      </c>
      <c r="C725" t="s">
        <v>3539</v>
      </c>
      <c r="D725" t="s">
        <v>8376</v>
      </c>
      <c r="E725" t="s">
        <v>3541</v>
      </c>
      <c r="F725" s="2">
        <v>1115004</v>
      </c>
      <c r="G725" t="s">
        <v>3586</v>
      </c>
      <c r="J725" s="6">
        <v>1672600</v>
      </c>
      <c r="K725" s="6">
        <v>0</v>
      </c>
      <c r="L725" s="6">
        <v>1672600</v>
      </c>
      <c r="M725" s="3">
        <v>0</v>
      </c>
      <c r="N725" t="s">
        <v>3541</v>
      </c>
      <c r="O725" t="s">
        <v>26</v>
      </c>
      <c r="P725" s="9">
        <v>45636.475266203699</v>
      </c>
    </row>
    <row r="726" spans="1:16" hidden="1" x14ac:dyDescent="0.25">
      <c r="A726" s="7">
        <v>7895022</v>
      </c>
      <c r="B726" s="1">
        <v>45636</v>
      </c>
      <c r="C726" t="s">
        <v>3539</v>
      </c>
      <c r="D726" t="s">
        <v>8376</v>
      </c>
      <c r="E726" t="s">
        <v>3541</v>
      </c>
      <c r="F726" s="2">
        <v>1115004</v>
      </c>
      <c r="G726" t="s">
        <v>3586</v>
      </c>
      <c r="J726" s="6">
        <v>490500</v>
      </c>
      <c r="K726" s="6">
        <v>0</v>
      </c>
      <c r="L726" s="6">
        <v>490500</v>
      </c>
      <c r="M726" s="3">
        <v>0</v>
      </c>
      <c r="N726" t="s">
        <v>3541</v>
      </c>
      <c r="O726" t="s">
        <v>26</v>
      </c>
      <c r="P726" s="9">
        <v>45636.475266203699</v>
      </c>
    </row>
    <row r="727" spans="1:16" hidden="1" x14ac:dyDescent="0.25">
      <c r="A727" s="7">
        <v>7895022</v>
      </c>
      <c r="B727" s="1">
        <v>45636</v>
      </c>
      <c r="C727" t="s">
        <v>3539</v>
      </c>
      <c r="D727" t="s">
        <v>8376</v>
      </c>
      <c r="E727" t="s">
        <v>3541</v>
      </c>
      <c r="F727" s="2">
        <v>1115004</v>
      </c>
      <c r="G727" t="s">
        <v>3586</v>
      </c>
      <c r="J727" s="6">
        <v>698356.42</v>
      </c>
      <c r="K727" s="6">
        <v>0</v>
      </c>
      <c r="L727" s="6">
        <v>698356.42</v>
      </c>
      <c r="M727" s="3">
        <v>0</v>
      </c>
      <c r="N727" t="s">
        <v>3541</v>
      </c>
      <c r="O727" t="s">
        <v>26</v>
      </c>
      <c r="P727" s="9">
        <v>45636.475266203699</v>
      </c>
    </row>
    <row r="728" spans="1:16" hidden="1" x14ac:dyDescent="0.25">
      <c r="A728" s="7">
        <v>7895022</v>
      </c>
      <c r="B728" s="1">
        <v>45636</v>
      </c>
      <c r="C728" t="s">
        <v>3539</v>
      </c>
      <c r="D728" t="s">
        <v>8376</v>
      </c>
      <c r="E728" t="s">
        <v>3541</v>
      </c>
      <c r="F728" s="2">
        <v>1115004</v>
      </c>
      <c r="G728" t="s">
        <v>3586</v>
      </c>
      <c r="J728" s="6">
        <v>1000000</v>
      </c>
      <c r="K728" s="6">
        <v>0</v>
      </c>
      <c r="L728" s="6">
        <v>1000000</v>
      </c>
      <c r="M728" s="3">
        <v>0</v>
      </c>
      <c r="N728" t="s">
        <v>3541</v>
      </c>
      <c r="O728" t="s">
        <v>26</v>
      </c>
      <c r="P728" s="9">
        <v>45636.475266203699</v>
      </c>
    </row>
    <row r="729" spans="1:16" hidden="1" x14ac:dyDescent="0.25">
      <c r="A729" s="7">
        <v>7895022</v>
      </c>
      <c r="B729" s="1">
        <v>45636</v>
      </c>
      <c r="C729" t="s">
        <v>3539</v>
      </c>
      <c r="D729" t="s">
        <v>8376</v>
      </c>
      <c r="E729" t="s">
        <v>3541</v>
      </c>
      <c r="F729" s="2">
        <v>1115004</v>
      </c>
      <c r="G729" t="s">
        <v>3586</v>
      </c>
      <c r="J729" s="6">
        <v>500000</v>
      </c>
      <c r="K729" s="6">
        <v>0</v>
      </c>
      <c r="L729" s="6">
        <v>500000</v>
      </c>
      <c r="M729" s="3">
        <v>0</v>
      </c>
      <c r="N729" t="s">
        <v>3541</v>
      </c>
      <c r="O729" t="s">
        <v>26</v>
      </c>
      <c r="P729" s="9">
        <v>45636.475266203699</v>
      </c>
    </row>
    <row r="730" spans="1:16" hidden="1" x14ac:dyDescent="0.25">
      <c r="A730" s="7">
        <v>7895022</v>
      </c>
      <c r="B730" s="1">
        <v>45636</v>
      </c>
      <c r="C730" t="s">
        <v>3539</v>
      </c>
      <c r="D730" t="s">
        <v>8376</v>
      </c>
      <c r="E730" t="s">
        <v>3541</v>
      </c>
      <c r="F730" s="2">
        <v>1115004</v>
      </c>
      <c r="G730" t="s">
        <v>3586</v>
      </c>
      <c r="J730" s="6">
        <v>383636.66</v>
      </c>
      <c r="K730" s="6">
        <v>0</v>
      </c>
      <c r="L730" s="6">
        <v>383636.66</v>
      </c>
      <c r="M730" s="3">
        <v>0</v>
      </c>
      <c r="N730" t="s">
        <v>3541</v>
      </c>
      <c r="O730" t="s">
        <v>26</v>
      </c>
      <c r="P730" s="9">
        <v>45636.475266203699</v>
      </c>
    </row>
    <row r="731" spans="1:16" hidden="1" x14ac:dyDescent="0.25">
      <c r="A731" s="7">
        <v>7895022</v>
      </c>
      <c r="B731" s="1">
        <v>45636</v>
      </c>
      <c r="C731" t="s">
        <v>3539</v>
      </c>
      <c r="D731" t="s">
        <v>8376</v>
      </c>
      <c r="E731" t="s">
        <v>3541</v>
      </c>
      <c r="F731" s="2">
        <v>1131001</v>
      </c>
      <c r="G731" t="s">
        <v>3542</v>
      </c>
      <c r="J731" s="6">
        <v>0</v>
      </c>
      <c r="K731" s="6">
        <v>4745093.08</v>
      </c>
      <c r="L731" s="6">
        <v>0</v>
      </c>
      <c r="M731" s="3">
        <v>4745093.08</v>
      </c>
      <c r="N731" t="s">
        <v>3541</v>
      </c>
      <c r="O731" t="s">
        <v>26</v>
      </c>
      <c r="P731" s="9">
        <v>45636.475266203699</v>
      </c>
    </row>
    <row r="732" spans="1:16" hidden="1" x14ac:dyDescent="0.25">
      <c r="A732" s="7">
        <v>7895024</v>
      </c>
      <c r="B732" s="1">
        <v>45636</v>
      </c>
      <c r="C732" t="s">
        <v>3539</v>
      </c>
      <c r="D732" t="s">
        <v>8376</v>
      </c>
      <c r="E732" t="s">
        <v>3541</v>
      </c>
      <c r="F732" s="2">
        <v>1131001</v>
      </c>
      <c r="G732" t="s">
        <v>3542</v>
      </c>
      <c r="J732" s="6">
        <v>3.11</v>
      </c>
      <c r="K732" s="6">
        <v>0</v>
      </c>
      <c r="L732" s="6">
        <v>3.11</v>
      </c>
      <c r="M732" s="3">
        <v>0</v>
      </c>
      <c r="N732" t="s">
        <v>3541</v>
      </c>
      <c r="O732" t="s">
        <v>26</v>
      </c>
      <c r="P732" s="9">
        <v>45636.476354166698</v>
      </c>
    </row>
    <row r="733" spans="1:16" hidden="1" x14ac:dyDescent="0.25">
      <c r="A733" s="7">
        <v>7895024</v>
      </c>
      <c r="B733" s="1">
        <v>45636</v>
      </c>
      <c r="C733" t="s">
        <v>3539</v>
      </c>
      <c r="D733" t="s">
        <v>8376</v>
      </c>
      <c r="E733" t="s">
        <v>3541</v>
      </c>
      <c r="F733" s="2">
        <v>6130002</v>
      </c>
      <c r="G733" t="s">
        <v>3544</v>
      </c>
      <c r="H733" t="s">
        <v>3545</v>
      </c>
      <c r="I733" t="s">
        <v>3546</v>
      </c>
      <c r="J733" s="6">
        <v>0</v>
      </c>
      <c r="K733" s="6">
        <v>3.11</v>
      </c>
      <c r="L733" s="6">
        <v>0</v>
      </c>
      <c r="M733" s="3">
        <v>3.11</v>
      </c>
      <c r="N733" t="s">
        <v>3541</v>
      </c>
      <c r="O733" t="s">
        <v>26</v>
      </c>
      <c r="P733" s="9">
        <v>45636.476354166698</v>
      </c>
    </row>
    <row r="734" spans="1:16" hidden="1" x14ac:dyDescent="0.25">
      <c r="A734" s="7">
        <v>7895025</v>
      </c>
      <c r="B734" s="1">
        <v>45636</v>
      </c>
      <c r="C734" t="s">
        <v>3539</v>
      </c>
      <c r="D734" t="s">
        <v>8413</v>
      </c>
      <c r="E734" t="s">
        <v>3541</v>
      </c>
      <c r="F734" s="2">
        <v>1131001</v>
      </c>
      <c r="G734" t="s">
        <v>3542</v>
      </c>
      <c r="J734" s="6">
        <v>0</v>
      </c>
      <c r="K734" s="6">
        <v>1234701.3600000001</v>
      </c>
      <c r="L734" s="6">
        <v>0</v>
      </c>
      <c r="M734" s="3">
        <v>1234701.3600000001</v>
      </c>
      <c r="N734" t="s">
        <v>3541</v>
      </c>
      <c r="O734" t="s">
        <v>26</v>
      </c>
      <c r="P734" s="9">
        <v>45636.480740740699</v>
      </c>
    </row>
    <row r="735" spans="1:16" hidden="1" x14ac:dyDescent="0.25">
      <c r="A735" s="7">
        <v>7895025</v>
      </c>
      <c r="B735" s="1">
        <v>45636</v>
      </c>
      <c r="C735" t="s">
        <v>3539</v>
      </c>
      <c r="D735" t="s">
        <v>8413</v>
      </c>
      <c r="E735" t="s">
        <v>3541</v>
      </c>
      <c r="F735" s="2">
        <v>2111008</v>
      </c>
      <c r="G735" t="s">
        <v>3543</v>
      </c>
      <c r="J735" s="6">
        <v>800000</v>
      </c>
      <c r="K735" s="6">
        <v>0</v>
      </c>
      <c r="L735" s="6">
        <v>800000</v>
      </c>
      <c r="M735" s="3">
        <v>0</v>
      </c>
      <c r="N735" t="s">
        <v>3541</v>
      </c>
      <c r="O735" t="s">
        <v>26</v>
      </c>
      <c r="P735" s="9">
        <v>45636.480740740699</v>
      </c>
    </row>
    <row r="736" spans="1:16" hidden="1" x14ac:dyDescent="0.25">
      <c r="A736" s="7">
        <v>7895025</v>
      </c>
      <c r="B736" s="1">
        <v>45636</v>
      </c>
      <c r="C736" t="s">
        <v>3539</v>
      </c>
      <c r="D736" t="s">
        <v>8413</v>
      </c>
      <c r="E736" t="s">
        <v>3541</v>
      </c>
      <c r="F736" s="2">
        <v>2111008</v>
      </c>
      <c r="G736" t="s">
        <v>3543</v>
      </c>
      <c r="J736" s="6">
        <v>434701.36</v>
      </c>
      <c r="K736" s="6">
        <v>0</v>
      </c>
      <c r="L736" s="6">
        <v>434701.36</v>
      </c>
      <c r="M736" s="3">
        <v>0</v>
      </c>
      <c r="N736" t="s">
        <v>3541</v>
      </c>
      <c r="O736" t="s">
        <v>26</v>
      </c>
      <c r="P736" s="9">
        <v>45636.480740740699</v>
      </c>
    </row>
    <row r="737" spans="1:16" hidden="1" x14ac:dyDescent="0.25">
      <c r="A737" s="7">
        <v>7895026</v>
      </c>
      <c r="B737" s="1">
        <v>45636</v>
      </c>
      <c r="C737" t="s">
        <v>3539</v>
      </c>
      <c r="D737" t="s">
        <v>3732</v>
      </c>
      <c r="E737" t="s">
        <v>3541</v>
      </c>
      <c r="F737" s="2">
        <v>1131001</v>
      </c>
      <c r="G737" t="s">
        <v>3542</v>
      </c>
      <c r="J737" s="6">
        <v>0</v>
      </c>
      <c r="K737" s="6">
        <v>1097583.44</v>
      </c>
      <c r="L737" s="6">
        <v>0</v>
      </c>
      <c r="M737" s="3">
        <v>1097583.44</v>
      </c>
      <c r="N737" t="s">
        <v>3541</v>
      </c>
      <c r="O737" t="s">
        <v>26</v>
      </c>
      <c r="P737" s="9">
        <v>45636.482164351903</v>
      </c>
    </row>
    <row r="738" spans="1:16" hidden="1" x14ac:dyDescent="0.25">
      <c r="A738" s="7">
        <v>7895026</v>
      </c>
      <c r="B738" s="1">
        <v>45636</v>
      </c>
      <c r="C738" t="s">
        <v>3539</v>
      </c>
      <c r="D738" t="s">
        <v>3732</v>
      </c>
      <c r="E738" t="s">
        <v>3541</v>
      </c>
      <c r="F738" s="2">
        <v>2111008</v>
      </c>
      <c r="G738" t="s">
        <v>3543</v>
      </c>
      <c r="J738" s="6">
        <v>1097583.44</v>
      </c>
      <c r="K738" s="6">
        <v>0</v>
      </c>
      <c r="L738" s="6">
        <v>1097583.44</v>
      </c>
      <c r="M738" s="3">
        <v>0</v>
      </c>
      <c r="N738" t="s">
        <v>3541</v>
      </c>
      <c r="O738" t="s">
        <v>26</v>
      </c>
      <c r="P738" s="9">
        <v>45636.482164351903</v>
      </c>
    </row>
    <row r="739" spans="1:16" hidden="1" x14ac:dyDescent="0.25">
      <c r="A739" s="7">
        <v>7895053</v>
      </c>
      <c r="B739" s="1">
        <v>45636</v>
      </c>
      <c r="C739" t="s">
        <v>3539</v>
      </c>
      <c r="D739" t="s">
        <v>8414</v>
      </c>
      <c r="E739" t="s">
        <v>3541</v>
      </c>
      <c r="F739" s="2">
        <v>1131001</v>
      </c>
      <c r="G739" t="s">
        <v>3542</v>
      </c>
      <c r="J739" s="6">
        <v>0</v>
      </c>
      <c r="K739" s="6">
        <v>125999.9</v>
      </c>
      <c r="L739" s="6">
        <v>0</v>
      </c>
      <c r="M739" s="3">
        <v>125999.9</v>
      </c>
      <c r="N739" t="s">
        <v>3541</v>
      </c>
      <c r="O739" t="s">
        <v>368</v>
      </c>
      <c r="P739" s="9">
        <v>45636.504270833299</v>
      </c>
    </row>
    <row r="740" spans="1:16" hidden="1" x14ac:dyDescent="0.25">
      <c r="A740" s="7">
        <v>7895053</v>
      </c>
      <c r="B740" s="1">
        <v>45636</v>
      </c>
      <c r="C740" t="s">
        <v>3539</v>
      </c>
      <c r="D740" t="s">
        <v>8414</v>
      </c>
      <c r="E740" t="s">
        <v>3541</v>
      </c>
      <c r="F740" s="2">
        <v>2111008</v>
      </c>
      <c r="G740" t="s">
        <v>3543</v>
      </c>
      <c r="J740" s="6">
        <v>125999.9</v>
      </c>
      <c r="K740" s="6">
        <v>0</v>
      </c>
      <c r="L740" s="6">
        <v>125999.9</v>
      </c>
      <c r="M740" s="3">
        <v>0</v>
      </c>
      <c r="N740" t="s">
        <v>3541</v>
      </c>
      <c r="O740" t="s">
        <v>368</v>
      </c>
      <c r="P740" s="9">
        <v>45636.504270833299</v>
      </c>
    </row>
    <row r="741" spans="1:16" hidden="1" x14ac:dyDescent="0.25">
      <c r="A741" s="7">
        <v>7895054</v>
      </c>
      <c r="B741" s="1">
        <v>45636</v>
      </c>
      <c r="C741" t="s">
        <v>3539</v>
      </c>
      <c r="D741" t="s">
        <v>3693</v>
      </c>
      <c r="E741" t="s">
        <v>3541</v>
      </c>
      <c r="F741" s="2">
        <v>1115011</v>
      </c>
      <c r="G741" t="s">
        <v>3628</v>
      </c>
      <c r="J741" s="6">
        <v>2482366</v>
      </c>
      <c r="K741" s="6">
        <v>0</v>
      </c>
      <c r="L741" s="6">
        <v>2482366</v>
      </c>
      <c r="M741" s="3">
        <v>0</v>
      </c>
      <c r="N741" t="s">
        <v>3541</v>
      </c>
      <c r="O741" t="s">
        <v>26</v>
      </c>
      <c r="P741" s="9">
        <v>45636.504293981503</v>
      </c>
    </row>
    <row r="742" spans="1:16" hidden="1" x14ac:dyDescent="0.25">
      <c r="A742" s="7">
        <v>7895054</v>
      </c>
      <c r="B742" s="1">
        <v>45636</v>
      </c>
      <c r="C742" t="s">
        <v>3539</v>
      </c>
      <c r="D742" t="s">
        <v>3693</v>
      </c>
      <c r="E742" t="s">
        <v>3541</v>
      </c>
      <c r="F742" s="2">
        <v>1131001</v>
      </c>
      <c r="G742" t="s">
        <v>3542</v>
      </c>
      <c r="J742" s="6">
        <v>0</v>
      </c>
      <c r="K742" s="6">
        <v>2482366</v>
      </c>
      <c r="L742" s="6">
        <v>0</v>
      </c>
      <c r="M742" s="3">
        <v>2482366</v>
      </c>
      <c r="N742" t="s">
        <v>3541</v>
      </c>
      <c r="O742" t="s">
        <v>26</v>
      </c>
      <c r="P742" s="9">
        <v>45636.504293981503</v>
      </c>
    </row>
    <row r="743" spans="1:16" hidden="1" x14ac:dyDescent="0.25">
      <c r="A743" s="7">
        <v>7895058</v>
      </c>
      <c r="B743" s="1">
        <v>45636</v>
      </c>
      <c r="C743" t="s">
        <v>3539</v>
      </c>
      <c r="D743" t="s">
        <v>3693</v>
      </c>
      <c r="E743" t="s">
        <v>3541</v>
      </c>
      <c r="F743" s="2">
        <v>1115011</v>
      </c>
      <c r="G743" t="s">
        <v>3628</v>
      </c>
      <c r="J743" s="6">
        <v>77142.58</v>
      </c>
      <c r="K743" s="6">
        <v>0</v>
      </c>
      <c r="L743" s="6">
        <v>77142.58</v>
      </c>
      <c r="M743" s="3">
        <v>0</v>
      </c>
      <c r="N743" t="s">
        <v>3541</v>
      </c>
      <c r="O743" t="s">
        <v>26</v>
      </c>
      <c r="P743" s="9">
        <v>45636.5075462963</v>
      </c>
    </row>
    <row r="744" spans="1:16" hidden="1" x14ac:dyDescent="0.25">
      <c r="A744" s="7">
        <v>7895058</v>
      </c>
      <c r="B744" s="1">
        <v>45636</v>
      </c>
      <c r="C744" t="s">
        <v>3539</v>
      </c>
      <c r="D744" t="s">
        <v>3693</v>
      </c>
      <c r="E744" t="s">
        <v>3541</v>
      </c>
      <c r="F744" s="2">
        <v>1115011</v>
      </c>
      <c r="G744" t="s">
        <v>3628</v>
      </c>
      <c r="J744" s="6">
        <v>100000</v>
      </c>
      <c r="K744" s="6">
        <v>0</v>
      </c>
      <c r="L744" s="6">
        <v>100000</v>
      </c>
      <c r="M744" s="3">
        <v>0</v>
      </c>
      <c r="N744" t="s">
        <v>3541</v>
      </c>
      <c r="O744" t="s">
        <v>26</v>
      </c>
      <c r="P744" s="9">
        <v>45636.5075462963</v>
      </c>
    </row>
    <row r="745" spans="1:16" hidden="1" x14ac:dyDescent="0.25">
      <c r="A745" s="7">
        <v>7895058</v>
      </c>
      <c r="B745" s="1">
        <v>45636</v>
      </c>
      <c r="C745" t="s">
        <v>3539</v>
      </c>
      <c r="D745" t="s">
        <v>3693</v>
      </c>
      <c r="E745" t="s">
        <v>3541</v>
      </c>
      <c r="F745" s="2">
        <v>1115011</v>
      </c>
      <c r="G745" t="s">
        <v>3628</v>
      </c>
      <c r="J745" s="6">
        <v>117500</v>
      </c>
      <c r="K745" s="6">
        <v>0</v>
      </c>
      <c r="L745" s="6">
        <v>117500</v>
      </c>
      <c r="M745" s="3">
        <v>0</v>
      </c>
      <c r="N745" t="s">
        <v>3541</v>
      </c>
      <c r="O745" t="s">
        <v>26</v>
      </c>
      <c r="P745" s="9">
        <v>45636.5075462963</v>
      </c>
    </row>
    <row r="746" spans="1:16" hidden="1" x14ac:dyDescent="0.25">
      <c r="A746" s="7">
        <v>7895058</v>
      </c>
      <c r="B746" s="1">
        <v>45636</v>
      </c>
      <c r="C746" t="s">
        <v>3539</v>
      </c>
      <c r="D746" t="s">
        <v>3693</v>
      </c>
      <c r="E746" t="s">
        <v>3541</v>
      </c>
      <c r="F746" s="2">
        <v>1115011</v>
      </c>
      <c r="G746" t="s">
        <v>3628</v>
      </c>
      <c r="J746" s="6">
        <v>205003.71</v>
      </c>
      <c r="K746" s="6">
        <v>0</v>
      </c>
      <c r="L746" s="6">
        <v>205003.71</v>
      </c>
      <c r="M746" s="3">
        <v>0</v>
      </c>
      <c r="N746" t="s">
        <v>3541</v>
      </c>
      <c r="O746" t="s">
        <v>26</v>
      </c>
      <c r="P746" s="9">
        <v>45636.5075462963</v>
      </c>
    </row>
    <row r="747" spans="1:16" hidden="1" x14ac:dyDescent="0.25">
      <c r="A747" s="7">
        <v>7895058</v>
      </c>
      <c r="B747" s="1">
        <v>45636</v>
      </c>
      <c r="C747" t="s">
        <v>3539</v>
      </c>
      <c r="D747" t="s">
        <v>3693</v>
      </c>
      <c r="E747" t="s">
        <v>3541</v>
      </c>
      <c r="F747" s="2">
        <v>1115011</v>
      </c>
      <c r="G747" t="s">
        <v>3628</v>
      </c>
      <c r="J747" s="6">
        <v>4027263.83</v>
      </c>
      <c r="K747" s="6">
        <v>0</v>
      </c>
      <c r="L747" s="6">
        <v>4027263.83</v>
      </c>
      <c r="M747" s="3">
        <v>0</v>
      </c>
      <c r="N747" t="s">
        <v>3541</v>
      </c>
      <c r="O747" t="s">
        <v>26</v>
      </c>
      <c r="P747" s="9">
        <v>45636.5075462963</v>
      </c>
    </row>
    <row r="748" spans="1:16" hidden="1" x14ac:dyDescent="0.25">
      <c r="A748" s="7">
        <v>7895058</v>
      </c>
      <c r="B748" s="1">
        <v>45636</v>
      </c>
      <c r="C748" t="s">
        <v>3539</v>
      </c>
      <c r="D748" t="s">
        <v>3693</v>
      </c>
      <c r="E748" t="s">
        <v>3541</v>
      </c>
      <c r="F748" s="2">
        <v>1131001</v>
      </c>
      <c r="G748" t="s">
        <v>3542</v>
      </c>
      <c r="J748" s="6">
        <v>0</v>
      </c>
      <c r="K748" s="6">
        <v>4526910.12</v>
      </c>
      <c r="L748" s="6">
        <v>0</v>
      </c>
      <c r="M748" s="3">
        <v>4526910.12</v>
      </c>
      <c r="N748" t="s">
        <v>3541</v>
      </c>
      <c r="O748" t="s">
        <v>26</v>
      </c>
      <c r="P748" s="9">
        <v>45636.5075462963</v>
      </c>
    </row>
    <row r="749" spans="1:16" hidden="1" x14ac:dyDescent="0.25">
      <c r="A749" s="7">
        <v>7895073</v>
      </c>
      <c r="B749" s="1">
        <v>45636</v>
      </c>
      <c r="C749" t="s">
        <v>3539</v>
      </c>
      <c r="D749" t="s">
        <v>3693</v>
      </c>
      <c r="E749" t="s">
        <v>3541</v>
      </c>
      <c r="F749" s="2">
        <v>1115011</v>
      </c>
      <c r="G749" t="s">
        <v>3628</v>
      </c>
      <c r="J749" s="6">
        <v>108000</v>
      </c>
      <c r="K749" s="6">
        <v>0</v>
      </c>
      <c r="L749" s="6">
        <v>108000</v>
      </c>
      <c r="M749" s="3">
        <v>0</v>
      </c>
      <c r="N749" t="s">
        <v>3541</v>
      </c>
      <c r="O749" t="s">
        <v>26</v>
      </c>
      <c r="P749" s="9">
        <v>45636.509803240697</v>
      </c>
    </row>
    <row r="750" spans="1:16" hidden="1" x14ac:dyDescent="0.25">
      <c r="A750" s="7">
        <v>7895073</v>
      </c>
      <c r="B750" s="1">
        <v>45636</v>
      </c>
      <c r="C750" t="s">
        <v>3539</v>
      </c>
      <c r="D750" t="s">
        <v>3693</v>
      </c>
      <c r="E750" t="s">
        <v>3541</v>
      </c>
      <c r="F750" s="2">
        <v>1115011</v>
      </c>
      <c r="G750" t="s">
        <v>3628</v>
      </c>
      <c r="J750" s="6">
        <v>800000</v>
      </c>
      <c r="K750" s="6">
        <v>0</v>
      </c>
      <c r="L750" s="6">
        <v>800000</v>
      </c>
      <c r="M750" s="3">
        <v>0</v>
      </c>
      <c r="N750" t="s">
        <v>3541</v>
      </c>
      <c r="O750" t="s">
        <v>26</v>
      </c>
      <c r="P750" s="9">
        <v>45636.509803240697</v>
      </c>
    </row>
    <row r="751" spans="1:16" hidden="1" x14ac:dyDescent="0.25">
      <c r="A751" s="7">
        <v>7895073</v>
      </c>
      <c r="B751" s="1">
        <v>45636</v>
      </c>
      <c r="C751" t="s">
        <v>3539</v>
      </c>
      <c r="D751" t="s">
        <v>3693</v>
      </c>
      <c r="E751" t="s">
        <v>3541</v>
      </c>
      <c r="F751" s="2">
        <v>1115011</v>
      </c>
      <c r="G751" t="s">
        <v>3628</v>
      </c>
      <c r="J751" s="6">
        <v>807825</v>
      </c>
      <c r="K751" s="6">
        <v>0</v>
      </c>
      <c r="L751" s="6">
        <v>807825</v>
      </c>
      <c r="M751" s="3">
        <v>0</v>
      </c>
      <c r="N751" t="s">
        <v>3541</v>
      </c>
      <c r="O751" t="s">
        <v>26</v>
      </c>
      <c r="P751" s="9">
        <v>45636.509803240697</v>
      </c>
    </row>
    <row r="752" spans="1:16" hidden="1" x14ac:dyDescent="0.25">
      <c r="A752" s="7">
        <v>7895073</v>
      </c>
      <c r="B752" s="1">
        <v>45636</v>
      </c>
      <c r="C752" t="s">
        <v>3539</v>
      </c>
      <c r="D752" t="s">
        <v>3693</v>
      </c>
      <c r="E752" t="s">
        <v>3541</v>
      </c>
      <c r="F752" s="2">
        <v>1115011</v>
      </c>
      <c r="G752" t="s">
        <v>3628</v>
      </c>
      <c r="J752" s="6">
        <v>825000</v>
      </c>
      <c r="K752" s="6">
        <v>0</v>
      </c>
      <c r="L752" s="6">
        <v>825000</v>
      </c>
      <c r="M752" s="3">
        <v>0</v>
      </c>
      <c r="N752" t="s">
        <v>3541</v>
      </c>
      <c r="O752" t="s">
        <v>26</v>
      </c>
      <c r="P752" s="9">
        <v>45636.509803240697</v>
      </c>
    </row>
    <row r="753" spans="1:16" hidden="1" x14ac:dyDescent="0.25">
      <c r="A753" s="7">
        <v>7895073</v>
      </c>
      <c r="B753" s="1">
        <v>45636</v>
      </c>
      <c r="C753" t="s">
        <v>3539</v>
      </c>
      <c r="D753" t="s">
        <v>3693</v>
      </c>
      <c r="E753" t="s">
        <v>3541</v>
      </c>
      <c r="F753" s="2">
        <v>1131001</v>
      </c>
      <c r="G753" t="s">
        <v>3542</v>
      </c>
      <c r="J753" s="6">
        <v>0</v>
      </c>
      <c r="K753" s="6">
        <v>2540825</v>
      </c>
      <c r="L753" s="6">
        <v>0</v>
      </c>
      <c r="M753" s="3">
        <v>2540825</v>
      </c>
      <c r="N753" t="s">
        <v>3541</v>
      </c>
      <c r="O753" t="s">
        <v>26</v>
      </c>
      <c r="P753" s="9">
        <v>45636.509803240697</v>
      </c>
    </row>
    <row r="754" spans="1:16" hidden="1" x14ac:dyDescent="0.25">
      <c r="A754" s="7">
        <v>7895078</v>
      </c>
      <c r="B754" s="1">
        <v>45636</v>
      </c>
      <c r="C754" t="s">
        <v>3539</v>
      </c>
      <c r="D754" t="s">
        <v>3693</v>
      </c>
      <c r="E754" t="s">
        <v>3541</v>
      </c>
      <c r="F754" s="2">
        <v>1115011</v>
      </c>
      <c r="G754" t="s">
        <v>3628</v>
      </c>
      <c r="J754" s="6">
        <v>84000</v>
      </c>
      <c r="K754" s="6">
        <v>0</v>
      </c>
      <c r="L754" s="6">
        <v>84000</v>
      </c>
      <c r="M754" s="3">
        <v>0</v>
      </c>
      <c r="N754" t="s">
        <v>3541</v>
      </c>
      <c r="O754" t="s">
        <v>26</v>
      </c>
      <c r="P754" s="9">
        <v>45636.512233796297</v>
      </c>
    </row>
    <row r="755" spans="1:16" hidden="1" x14ac:dyDescent="0.25">
      <c r="A755" s="7">
        <v>7895078</v>
      </c>
      <c r="B755" s="1">
        <v>45636</v>
      </c>
      <c r="C755" t="s">
        <v>3539</v>
      </c>
      <c r="D755" t="s">
        <v>3693</v>
      </c>
      <c r="E755" t="s">
        <v>3541</v>
      </c>
      <c r="F755" s="2">
        <v>1115011</v>
      </c>
      <c r="G755" t="s">
        <v>3628</v>
      </c>
      <c r="J755" s="6">
        <v>650000</v>
      </c>
      <c r="K755" s="6">
        <v>0</v>
      </c>
      <c r="L755" s="6">
        <v>650000</v>
      </c>
      <c r="M755" s="3">
        <v>0</v>
      </c>
      <c r="N755" t="s">
        <v>3541</v>
      </c>
      <c r="O755" t="s">
        <v>26</v>
      </c>
      <c r="P755" s="9">
        <v>45636.512233796297</v>
      </c>
    </row>
    <row r="756" spans="1:16" hidden="1" x14ac:dyDescent="0.25">
      <c r="A756" s="7">
        <v>7895078</v>
      </c>
      <c r="B756" s="1">
        <v>45636</v>
      </c>
      <c r="C756" t="s">
        <v>3539</v>
      </c>
      <c r="D756" t="s">
        <v>3693</v>
      </c>
      <c r="E756" t="s">
        <v>3541</v>
      </c>
      <c r="F756" s="2">
        <v>1115011</v>
      </c>
      <c r="G756" t="s">
        <v>3628</v>
      </c>
      <c r="J756" s="6">
        <v>780046</v>
      </c>
      <c r="K756" s="6">
        <v>0</v>
      </c>
      <c r="L756" s="6">
        <v>780046</v>
      </c>
      <c r="M756" s="3">
        <v>0</v>
      </c>
      <c r="N756" t="s">
        <v>3541</v>
      </c>
      <c r="O756" t="s">
        <v>26</v>
      </c>
      <c r="P756" s="9">
        <v>45636.512233796297</v>
      </c>
    </row>
    <row r="757" spans="1:16" hidden="1" x14ac:dyDescent="0.25">
      <c r="A757" s="7">
        <v>7895078</v>
      </c>
      <c r="B757" s="1">
        <v>45636</v>
      </c>
      <c r="C757" t="s">
        <v>3539</v>
      </c>
      <c r="D757" t="s">
        <v>3693</v>
      </c>
      <c r="E757" t="s">
        <v>3541</v>
      </c>
      <c r="F757" s="2">
        <v>1115011</v>
      </c>
      <c r="G757" t="s">
        <v>3628</v>
      </c>
      <c r="J757" s="6">
        <v>1100000</v>
      </c>
      <c r="K757" s="6">
        <v>0</v>
      </c>
      <c r="L757" s="6">
        <v>1100000</v>
      </c>
      <c r="M757" s="3">
        <v>0</v>
      </c>
      <c r="N757" t="s">
        <v>3541</v>
      </c>
      <c r="O757" t="s">
        <v>26</v>
      </c>
      <c r="P757" s="9">
        <v>45636.512233796297</v>
      </c>
    </row>
    <row r="758" spans="1:16" hidden="1" x14ac:dyDescent="0.25">
      <c r="A758" s="7">
        <v>7895078</v>
      </c>
      <c r="B758" s="1">
        <v>45636</v>
      </c>
      <c r="C758" t="s">
        <v>3539</v>
      </c>
      <c r="D758" t="s">
        <v>3693</v>
      </c>
      <c r="E758" t="s">
        <v>3541</v>
      </c>
      <c r="F758" s="2">
        <v>1115011</v>
      </c>
      <c r="G758" t="s">
        <v>3628</v>
      </c>
      <c r="J758" s="6">
        <v>2500000</v>
      </c>
      <c r="K758" s="6">
        <v>0</v>
      </c>
      <c r="L758" s="6">
        <v>2500000</v>
      </c>
      <c r="M758" s="3">
        <v>0</v>
      </c>
      <c r="N758" t="s">
        <v>3541</v>
      </c>
      <c r="O758" t="s">
        <v>26</v>
      </c>
      <c r="P758" s="9">
        <v>45636.512233796297</v>
      </c>
    </row>
    <row r="759" spans="1:16" hidden="1" x14ac:dyDescent="0.25">
      <c r="A759" s="7">
        <v>7895078</v>
      </c>
      <c r="B759" s="1">
        <v>45636</v>
      </c>
      <c r="C759" t="s">
        <v>3539</v>
      </c>
      <c r="D759" t="s">
        <v>3693</v>
      </c>
      <c r="E759" t="s">
        <v>3541</v>
      </c>
      <c r="F759" s="2">
        <v>1131001</v>
      </c>
      <c r="G759" t="s">
        <v>3542</v>
      </c>
      <c r="J759" s="6">
        <v>0</v>
      </c>
      <c r="K759" s="6">
        <v>5114046</v>
      </c>
      <c r="L759" s="6">
        <v>0</v>
      </c>
      <c r="M759" s="3">
        <v>5114046</v>
      </c>
      <c r="N759" t="s">
        <v>3541</v>
      </c>
      <c r="O759" t="s">
        <v>26</v>
      </c>
      <c r="P759" s="9">
        <v>45636.512233796297</v>
      </c>
    </row>
    <row r="760" spans="1:16" hidden="1" x14ac:dyDescent="0.25">
      <c r="A760" s="7">
        <v>7895080</v>
      </c>
      <c r="B760" s="1">
        <v>45636</v>
      </c>
      <c r="C760" t="s">
        <v>3539</v>
      </c>
      <c r="D760" t="s">
        <v>3693</v>
      </c>
      <c r="E760" t="s">
        <v>3541</v>
      </c>
      <c r="F760" s="2">
        <v>1115011</v>
      </c>
      <c r="G760" t="s">
        <v>3628</v>
      </c>
      <c r="J760" s="6">
        <v>97150</v>
      </c>
      <c r="K760" s="6">
        <v>0</v>
      </c>
      <c r="L760" s="6">
        <v>97150</v>
      </c>
      <c r="M760" s="3">
        <v>0</v>
      </c>
      <c r="N760" t="s">
        <v>3541</v>
      </c>
      <c r="O760" t="s">
        <v>26</v>
      </c>
      <c r="P760" s="9">
        <v>45636.514537037001</v>
      </c>
    </row>
    <row r="761" spans="1:16" hidden="1" x14ac:dyDescent="0.25">
      <c r="A761" s="7">
        <v>7895080</v>
      </c>
      <c r="B761" s="1">
        <v>45636</v>
      </c>
      <c r="C761" t="s">
        <v>3539</v>
      </c>
      <c r="D761" t="s">
        <v>3693</v>
      </c>
      <c r="E761" t="s">
        <v>3541</v>
      </c>
      <c r="F761" s="2">
        <v>1115011</v>
      </c>
      <c r="G761" t="s">
        <v>3628</v>
      </c>
      <c r="J761" s="6">
        <v>117500</v>
      </c>
      <c r="K761" s="6">
        <v>0</v>
      </c>
      <c r="L761" s="6">
        <v>117500</v>
      </c>
      <c r="M761" s="3">
        <v>0</v>
      </c>
      <c r="N761" t="s">
        <v>3541</v>
      </c>
      <c r="O761" t="s">
        <v>26</v>
      </c>
      <c r="P761" s="9">
        <v>45636.514537037001</v>
      </c>
    </row>
    <row r="762" spans="1:16" hidden="1" x14ac:dyDescent="0.25">
      <c r="A762" s="7">
        <v>7895080</v>
      </c>
      <c r="B762" s="1">
        <v>45636</v>
      </c>
      <c r="C762" t="s">
        <v>3539</v>
      </c>
      <c r="D762" t="s">
        <v>3693</v>
      </c>
      <c r="E762" t="s">
        <v>3541</v>
      </c>
      <c r="F762" s="2">
        <v>1115011</v>
      </c>
      <c r="G762" t="s">
        <v>3628</v>
      </c>
      <c r="J762" s="6">
        <v>284119.63</v>
      </c>
      <c r="K762" s="6">
        <v>0</v>
      </c>
      <c r="L762" s="6">
        <v>284119.63</v>
      </c>
      <c r="M762" s="3">
        <v>0</v>
      </c>
      <c r="N762" t="s">
        <v>3541</v>
      </c>
      <c r="O762" t="s">
        <v>26</v>
      </c>
      <c r="P762" s="9">
        <v>45636.514537037001</v>
      </c>
    </row>
    <row r="763" spans="1:16" hidden="1" x14ac:dyDescent="0.25">
      <c r="A763" s="7">
        <v>7895080</v>
      </c>
      <c r="B763" s="1">
        <v>45636</v>
      </c>
      <c r="C763" t="s">
        <v>3539</v>
      </c>
      <c r="D763" t="s">
        <v>3693</v>
      </c>
      <c r="E763" t="s">
        <v>3541</v>
      </c>
      <c r="F763" s="2">
        <v>1115011</v>
      </c>
      <c r="G763" t="s">
        <v>3628</v>
      </c>
      <c r="J763" s="6">
        <v>290240</v>
      </c>
      <c r="K763" s="6">
        <v>0</v>
      </c>
      <c r="L763" s="6">
        <v>290240</v>
      </c>
      <c r="M763" s="3">
        <v>0</v>
      </c>
      <c r="N763" t="s">
        <v>3541</v>
      </c>
      <c r="O763" t="s">
        <v>26</v>
      </c>
      <c r="P763" s="9">
        <v>45636.514537037001</v>
      </c>
    </row>
    <row r="764" spans="1:16" hidden="1" x14ac:dyDescent="0.25">
      <c r="A764" s="7">
        <v>7895080</v>
      </c>
      <c r="B764" s="1">
        <v>45636</v>
      </c>
      <c r="C764" t="s">
        <v>3539</v>
      </c>
      <c r="D764" t="s">
        <v>3693</v>
      </c>
      <c r="E764" t="s">
        <v>3541</v>
      </c>
      <c r="F764" s="2">
        <v>1115011</v>
      </c>
      <c r="G764" t="s">
        <v>3628</v>
      </c>
      <c r="J764" s="6">
        <v>874214.88</v>
      </c>
      <c r="K764" s="6">
        <v>0</v>
      </c>
      <c r="L764" s="6">
        <v>874214.88</v>
      </c>
      <c r="M764" s="3">
        <v>0</v>
      </c>
      <c r="N764" t="s">
        <v>3541</v>
      </c>
      <c r="O764" t="s">
        <v>26</v>
      </c>
      <c r="P764" s="9">
        <v>45636.514537037001</v>
      </c>
    </row>
    <row r="765" spans="1:16" hidden="1" x14ac:dyDescent="0.25">
      <c r="A765" s="7">
        <v>7895080</v>
      </c>
      <c r="B765" s="1">
        <v>45636</v>
      </c>
      <c r="C765" t="s">
        <v>3539</v>
      </c>
      <c r="D765" t="s">
        <v>3693</v>
      </c>
      <c r="E765" t="s">
        <v>3541</v>
      </c>
      <c r="F765" s="2">
        <v>1131001</v>
      </c>
      <c r="G765" t="s">
        <v>3542</v>
      </c>
      <c r="J765" s="6">
        <v>0</v>
      </c>
      <c r="K765" s="6">
        <v>1663224.51</v>
      </c>
      <c r="L765" s="6">
        <v>0</v>
      </c>
      <c r="M765" s="3">
        <v>1663224.51</v>
      </c>
      <c r="N765" t="s">
        <v>3541</v>
      </c>
      <c r="O765" t="s">
        <v>26</v>
      </c>
      <c r="P765" s="9">
        <v>45636.514537037001</v>
      </c>
    </row>
    <row r="766" spans="1:16" hidden="1" x14ac:dyDescent="0.25">
      <c r="A766" s="7">
        <v>7895084</v>
      </c>
      <c r="B766" s="1">
        <v>45636</v>
      </c>
      <c r="C766" t="s">
        <v>3539</v>
      </c>
      <c r="D766" t="s">
        <v>3616</v>
      </c>
      <c r="E766" t="s">
        <v>3541</v>
      </c>
      <c r="F766" s="2">
        <v>1131001</v>
      </c>
      <c r="G766" t="s">
        <v>3542</v>
      </c>
      <c r="J766" s="6">
        <v>0</v>
      </c>
      <c r="K766" s="6">
        <v>4827692.47</v>
      </c>
      <c r="L766" s="6">
        <v>0</v>
      </c>
      <c r="M766" s="3">
        <v>4827692.47</v>
      </c>
      <c r="N766" t="s">
        <v>3541</v>
      </c>
      <c r="O766" t="s">
        <v>26</v>
      </c>
      <c r="P766" s="9">
        <v>45636.5303472222</v>
      </c>
    </row>
    <row r="767" spans="1:16" hidden="1" x14ac:dyDescent="0.25">
      <c r="A767" s="7">
        <v>7895084</v>
      </c>
      <c r="B767" s="1">
        <v>45636</v>
      </c>
      <c r="C767" t="s">
        <v>3539</v>
      </c>
      <c r="D767" t="s">
        <v>3616</v>
      </c>
      <c r="E767" t="s">
        <v>3541</v>
      </c>
      <c r="F767" s="2">
        <v>1132103</v>
      </c>
      <c r="G767" t="s">
        <v>3551</v>
      </c>
      <c r="J767" s="6">
        <v>15517.01</v>
      </c>
      <c r="K767" s="6">
        <v>0</v>
      </c>
      <c r="L767" s="6">
        <v>15517.01</v>
      </c>
      <c r="M767" s="3">
        <v>0</v>
      </c>
      <c r="N767" t="s">
        <v>3541</v>
      </c>
      <c r="O767" t="s">
        <v>26</v>
      </c>
      <c r="P767" s="9">
        <v>45636.5303472222</v>
      </c>
    </row>
    <row r="768" spans="1:16" hidden="1" x14ac:dyDescent="0.25">
      <c r="A768" s="7">
        <v>7895084</v>
      </c>
      <c r="B768" s="1">
        <v>45636</v>
      </c>
      <c r="C768" t="s">
        <v>3539</v>
      </c>
      <c r="D768" t="s">
        <v>3616</v>
      </c>
      <c r="E768" t="s">
        <v>3541</v>
      </c>
      <c r="F768" s="2">
        <v>1132103</v>
      </c>
      <c r="G768" t="s">
        <v>3551</v>
      </c>
      <c r="J768" s="6">
        <v>28882.23</v>
      </c>
      <c r="K768" s="6">
        <v>0</v>
      </c>
      <c r="L768" s="6">
        <v>28882.23</v>
      </c>
      <c r="M768" s="3">
        <v>0</v>
      </c>
      <c r="N768" t="s">
        <v>3541</v>
      </c>
      <c r="O768" t="s">
        <v>26</v>
      </c>
      <c r="P768" s="9">
        <v>45636.5303472222</v>
      </c>
    </row>
    <row r="769" spans="1:16" hidden="1" x14ac:dyDescent="0.25">
      <c r="A769" s="7">
        <v>7895084</v>
      </c>
      <c r="B769" s="1">
        <v>45636</v>
      </c>
      <c r="C769" t="s">
        <v>3539</v>
      </c>
      <c r="D769" t="s">
        <v>3616</v>
      </c>
      <c r="E769" t="s">
        <v>3541</v>
      </c>
      <c r="F769" s="2">
        <v>1132103</v>
      </c>
      <c r="G769" t="s">
        <v>3551</v>
      </c>
      <c r="J769" s="6">
        <v>28607.98</v>
      </c>
      <c r="K769" s="6">
        <v>0</v>
      </c>
      <c r="L769" s="6">
        <v>28607.98</v>
      </c>
      <c r="M769" s="3">
        <v>0</v>
      </c>
      <c r="N769" t="s">
        <v>3541</v>
      </c>
      <c r="O769" t="s">
        <v>26</v>
      </c>
      <c r="P769" s="9">
        <v>45636.5303472222</v>
      </c>
    </row>
    <row r="770" spans="1:16" hidden="1" x14ac:dyDescent="0.25">
      <c r="A770" s="7">
        <v>7895084</v>
      </c>
      <c r="B770" s="1">
        <v>45636</v>
      </c>
      <c r="C770" t="s">
        <v>3539</v>
      </c>
      <c r="D770" t="s">
        <v>3616</v>
      </c>
      <c r="E770" t="s">
        <v>3541</v>
      </c>
      <c r="F770" s="2">
        <v>2111008</v>
      </c>
      <c r="G770" t="s">
        <v>3543</v>
      </c>
      <c r="J770" s="6">
        <v>4754685.24</v>
      </c>
      <c r="K770" s="6">
        <v>0</v>
      </c>
      <c r="L770" s="6">
        <v>4754685.24</v>
      </c>
      <c r="M770" s="3">
        <v>0</v>
      </c>
      <c r="N770" t="s">
        <v>3541</v>
      </c>
      <c r="O770" t="s">
        <v>26</v>
      </c>
      <c r="P770" s="9">
        <v>45636.5303472222</v>
      </c>
    </row>
    <row r="771" spans="1:16" hidden="1" x14ac:dyDescent="0.25">
      <c r="A771" s="7">
        <v>7895084</v>
      </c>
      <c r="B771" s="1">
        <v>45636</v>
      </c>
      <c r="C771" t="s">
        <v>3539</v>
      </c>
      <c r="D771" t="s">
        <v>3616</v>
      </c>
      <c r="E771" t="s">
        <v>3541</v>
      </c>
      <c r="F771" s="2">
        <v>6130002</v>
      </c>
      <c r="G771" t="s">
        <v>3544</v>
      </c>
      <c r="H771" t="s">
        <v>3545</v>
      </c>
      <c r="I771" t="s">
        <v>3546</v>
      </c>
      <c r="J771" s="6">
        <v>0.01</v>
      </c>
      <c r="K771" s="6">
        <v>0</v>
      </c>
      <c r="L771" s="6">
        <v>0.01</v>
      </c>
      <c r="M771" s="3">
        <v>0</v>
      </c>
      <c r="N771" t="s">
        <v>3541</v>
      </c>
      <c r="O771" t="s">
        <v>26</v>
      </c>
      <c r="P771" s="9">
        <v>45636.5303472222</v>
      </c>
    </row>
    <row r="772" spans="1:16" hidden="1" x14ac:dyDescent="0.25">
      <c r="A772" s="7">
        <v>7895092</v>
      </c>
      <c r="B772" s="1">
        <v>45636</v>
      </c>
      <c r="C772" t="s">
        <v>3539</v>
      </c>
      <c r="D772" t="s">
        <v>3685</v>
      </c>
      <c r="E772" t="s">
        <v>3541</v>
      </c>
      <c r="F772" s="2">
        <v>1131001</v>
      </c>
      <c r="G772" t="s">
        <v>3542</v>
      </c>
      <c r="J772" s="6">
        <v>0</v>
      </c>
      <c r="K772" s="6">
        <v>1850744.54</v>
      </c>
      <c r="L772" s="6">
        <v>0</v>
      </c>
      <c r="M772" s="3">
        <v>1850744.54</v>
      </c>
      <c r="N772" t="s">
        <v>3541</v>
      </c>
      <c r="O772" t="s">
        <v>26</v>
      </c>
      <c r="P772" s="9">
        <v>45636.545902777798</v>
      </c>
    </row>
    <row r="773" spans="1:16" hidden="1" x14ac:dyDescent="0.25">
      <c r="A773" s="7">
        <v>7895092</v>
      </c>
      <c r="B773" s="1">
        <v>45636</v>
      </c>
      <c r="C773" t="s">
        <v>3539</v>
      </c>
      <c r="D773" t="s">
        <v>3685</v>
      </c>
      <c r="E773" t="s">
        <v>3541</v>
      </c>
      <c r="F773" s="2">
        <v>2111008</v>
      </c>
      <c r="G773" t="s">
        <v>3543</v>
      </c>
      <c r="J773" s="6">
        <v>1850744.54</v>
      </c>
      <c r="K773" s="6">
        <v>0</v>
      </c>
      <c r="L773" s="6">
        <v>1850744.54</v>
      </c>
      <c r="M773" s="3">
        <v>0</v>
      </c>
      <c r="N773" t="s">
        <v>3541</v>
      </c>
      <c r="O773" t="s">
        <v>26</v>
      </c>
      <c r="P773" s="9">
        <v>45636.545902777798</v>
      </c>
    </row>
    <row r="774" spans="1:16" hidden="1" x14ac:dyDescent="0.25">
      <c r="A774" s="7">
        <v>7895095</v>
      </c>
      <c r="B774" s="1">
        <v>45636</v>
      </c>
      <c r="C774" t="s">
        <v>3539</v>
      </c>
      <c r="D774" t="s">
        <v>8415</v>
      </c>
      <c r="E774" t="s">
        <v>3541</v>
      </c>
      <c r="F774" s="2">
        <v>1131001</v>
      </c>
      <c r="G774" t="s">
        <v>3542</v>
      </c>
      <c r="J774" s="6">
        <v>0</v>
      </c>
      <c r="K774" s="6">
        <v>653853.32999999996</v>
      </c>
      <c r="L774" s="6">
        <v>0</v>
      </c>
      <c r="M774" s="3">
        <v>653853.32999999996</v>
      </c>
      <c r="N774" t="s">
        <v>3541</v>
      </c>
      <c r="O774" t="s">
        <v>26</v>
      </c>
      <c r="P774" s="9">
        <v>45636.547835648104</v>
      </c>
    </row>
    <row r="775" spans="1:16" hidden="1" x14ac:dyDescent="0.25">
      <c r="A775" s="7">
        <v>7895095</v>
      </c>
      <c r="B775" s="1">
        <v>45636</v>
      </c>
      <c r="C775" t="s">
        <v>3539</v>
      </c>
      <c r="D775" t="s">
        <v>8415</v>
      </c>
      <c r="E775" t="s">
        <v>3541</v>
      </c>
      <c r="F775" s="2">
        <v>2111008</v>
      </c>
      <c r="G775" t="s">
        <v>3543</v>
      </c>
      <c r="J775" s="6">
        <v>653853</v>
      </c>
      <c r="K775" s="6">
        <v>0</v>
      </c>
      <c r="L775" s="6">
        <v>653853</v>
      </c>
      <c r="M775" s="3">
        <v>0</v>
      </c>
      <c r="N775" t="s">
        <v>3541</v>
      </c>
      <c r="O775" t="s">
        <v>26</v>
      </c>
      <c r="P775" s="9">
        <v>45636.547835648104</v>
      </c>
    </row>
    <row r="776" spans="1:16" hidden="1" x14ac:dyDescent="0.25">
      <c r="A776" s="7">
        <v>7895095</v>
      </c>
      <c r="B776" s="1">
        <v>45636</v>
      </c>
      <c r="C776" t="s">
        <v>3539</v>
      </c>
      <c r="D776" t="s">
        <v>8415</v>
      </c>
      <c r="E776" t="s">
        <v>3541</v>
      </c>
      <c r="F776" s="2">
        <v>6130002</v>
      </c>
      <c r="G776" t="s">
        <v>3544</v>
      </c>
      <c r="H776" t="s">
        <v>3545</v>
      </c>
      <c r="I776" t="s">
        <v>3546</v>
      </c>
      <c r="J776" s="6">
        <v>0.33</v>
      </c>
      <c r="K776" s="6">
        <v>0</v>
      </c>
      <c r="L776" s="6">
        <v>0.33</v>
      </c>
      <c r="M776" s="3">
        <v>0</v>
      </c>
      <c r="N776" t="s">
        <v>3541</v>
      </c>
      <c r="O776" t="s">
        <v>26</v>
      </c>
      <c r="P776" s="9">
        <v>45636.547835648104</v>
      </c>
    </row>
    <row r="777" spans="1:16" hidden="1" x14ac:dyDescent="0.25">
      <c r="A777" s="7">
        <v>7895104</v>
      </c>
      <c r="B777" s="1">
        <v>45636</v>
      </c>
      <c r="C777" t="s">
        <v>3539</v>
      </c>
      <c r="D777" t="s">
        <v>3654</v>
      </c>
      <c r="E777" t="s">
        <v>3541</v>
      </c>
      <c r="F777" s="2">
        <v>1131001</v>
      </c>
      <c r="G777" t="s">
        <v>3542</v>
      </c>
      <c r="J777" s="6">
        <v>0</v>
      </c>
      <c r="K777" s="6">
        <v>163523.07999999999</v>
      </c>
      <c r="L777" s="6">
        <v>0</v>
      </c>
      <c r="M777" s="3">
        <v>163523.07999999999</v>
      </c>
      <c r="N777" t="s">
        <v>3541</v>
      </c>
      <c r="O777" t="s">
        <v>26</v>
      </c>
      <c r="P777" s="9">
        <v>45636.553333333301</v>
      </c>
    </row>
    <row r="778" spans="1:16" hidden="1" x14ac:dyDescent="0.25">
      <c r="A778" s="7">
        <v>7895104</v>
      </c>
      <c r="B778" s="1">
        <v>45636</v>
      </c>
      <c r="C778" t="s">
        <v>3539</v>
      </c>
      <c r="D778" t="s">
        <v>3654</v>
      </c>
      <c r="E778" t="s">
        <v>3541</v>
      </c>
      <c r="F778" s="2">
        <v>2111008</v>
      </c>
      <c r="G778" t="s">
        <v>3543</v>
      </c>
      <c r="J778" s="6">
        <v>163523.07999999999</v>
      </c>
      <c r="K778" s="6">
        <v>0</v>
      </c>
      <c r="L778" s="6">
        <v>163523.07999999999</v>
      </c>
      <c r="M778" s="3">
        <v>0</v>
      </c>
      <c r="N778" t="s">
        <v>3541</v>
      </c>
      <c r="O778" t="s">
        <v>26</v>
      </c>
      <c r="P778" s="9">
        <v>45636.553333333301</v>
      </c>
    </row>
    <row r="779" spans="1:16" hidden="1" x14ac:dyDescent="0.25">
      <c r="A779" s="7">
        <v>7895107</v>
      </c>
      <c r="B779" s="1">
        <v>45636</v>
      </c>
      <c r="C779" t="s">
        <v>3539</v>
      </c>
      <c r="D779" t="s">
        <v>3577</v>
      </c>
      <c r="E779" t="s">
        <v>3541</v>
      </c>
      <c r="F779" s="2">
        <v>1131001</v>
      </c>
      <c r="G779" t="s">
        <v>3542</v>
      </c>
      <c r="J779" s="6">
        <v>0</v>
      </c>
      <c r="K779" s="6">
        <v>360609.52</v>
      </c>
      <c r="L779" s="6">
        <v>0</v>
      </c>
      <c r="M779" s="3">
        <v>360609.52</v>
      </c>
      <c r="N779" t="s">
        <v>3541</v>
      </c>
      <c r="O779" t="s">
        <v>26</v>
      </c>
      <c r="P779" s="9">
        <v>45636.554942129602</v>
      </c>
    </row>
    <row r="780" spans="1:16" hidden="1" x14ac:dyDescent="0.25">
      <c r="A780" s="7">
        <v>7895107</v>
      </c>
      <c r="B780" s="1">
        <v>45636</v>
      </c>
      <c r="C780" t="s">
        <v>3539</v>
      </c>
      <c r="D780" t="s">
        <v>3577</v>
      </c>
      <c r="E780" t="s">
        <v>3541</v>
      </c>
      <c r="F780" s="2">
        <v>2111008</v>
      </c>
      <c r="G780" t="s">
        <v>3543</v>
      </c>
      <c r="J780" s="6">
        <v>360610</v>
      </c>
      <c r="K780" s="6">
        <v>0</v>
      </c>
      <c r="L780" s="6">
        <v>360610</v>
      </c>
      <c r="M780" s="3">
        <v>0</v>
      </c>
      <c r="N780" t="s">
        <v>3541</v>
      </c>
      <c r="O780" t="s">
        <v>26</v>
      </c>
      <c r="P780" s="9">
        <v>45636.554942129602</v>
      </c>
    </row>
    <row r="781" spans="1:16" hidden="1" x14ac:dyDescent="0.25">
      <c r="A781" s="7">
        <v>7895107</v>
      </c>
      <c r="B781" s="1">
        <v>45636</v>
      </c>
      <c r="C781" t="s">
        <v>3539</v>
      </c>
      <c r="D781" t="s">
        <v>3577</v>
      </c>
      <c r="E781" t="s">
        <v>3541</v>
      </c>
      <c r="F781" s="2">
        <v>6130002</v>
      </c>
      <c r="G781" t="s">
        <v>3544</v>
      </c>
      <c r="H781" t="s">
        <v>3545</v>
      </c>
      <c r="I781" t="s">
        <v>3546</v>
      </c>
      <c r="J781" s="6">
        <v>0</v>
      </c>
      <c r="K781" s="6">
        <v>0.48</v>
      </c>
      <c r="L781" s="6">
        <v>0</v>
      </c>
      <c r="M781" s="3">
        <v>0.48</v>
      </c>
      <c r="N781" t="s">
        <v>3541</v>
      </c>
      <c r="O781" t="s">
        <v>26</v>
      </c>
      <c r="P781" s="9">
        <v>45636.554942129602</v>
      </c>
    </row>
    <row r="782" spans="1:16" hidden="1" x14ac:dyDescent="0.25">
      <c r="A782" s="7">
        <v>7895110</v>
      </c>
      <c r="B782" s="1">
        <v>45636</v>
      </c>
      <c r="C782" t="s">
        <v>3539</v>
      </c>
      <c r="D782" t="s">
        <v>3636</v>
      </c>
      <c r="E782" t="s">
        <v>3541</v>
      </c>
      <c r="F782" s="2">
        <v>1131001</v>
      </c>
      <c r="G782" t="s">
        <v>3542</v>
      </c>
      <c r="J782" s="6">
        <v>0</v>
      </c>
      <c r="K782" s="6">
        <v>1858695.24</v>
      </c>
      <c r="L782" s="6">
        <v>0</v>
      </c>
      <c r="M782" s="3">
        <v>1858695.24</v>
      </c>
      <c r="N782" t="s">
        <v>3541</v>
      </c>
      <c r="O782" t="s">
        <v>62</v>
      </c>
      <c r="P782" s="9">
        <v>45636.556006944404</v>
      </c>
    </row>
    <row r="783" spans="1:16" hidden="1" x14ac:dyDescent="0.25">
      <c r="A783" s="7">
        <v>7895110</v>
      </c>
      <c r="B783" s="1">
        <v>45636</v>
      </c>
      <c r="C783" t="s">
        <v>3539</v>
      </c>
      <c r="D783" t="s">
        <v>3636</v>
      </c>
      <c r="E783" t="s">
        <v>3541</v>
      </c>
      <c r="F783" s="2">
        <v>1132103</v>
      </c>
      <c r="G783" t="s">
        <v>3551</v>
      </c>
      <c r="J783" s="6">
        <v>297096.15999999997</v>
      </c>
      <c r="K783" s="6">
        <v>0</v>
      </c>
      <c r="L783" s="6">
        <v>297096.15999999997</v>
      </c>
      <c r="M783" s="3">
        <v>0</v>
      </c>
      <c r="N783" t="s">
        <v>3541</v>
      </c>
      <c r="O783" t="s">
        <v>62</v>
      </c>
      <c r="P783" s="9">
        <v>45636.556006944404</v>
      </c>
    </row>
    <row r="784" spans="1:16" hidden="1" x14ac:dyDescent="0.25">
      <c r="A784" s="7">
        <v>7895110</v>
      </c>
      <c r="B784" s="1">
        <v>45636</v>
      </c>
      <c r="C784" t="s">
        <v>3539</v>
      </c>
      <c r="D784" t="s">
        <v>3636</v>
      </c>
      <c r="E784" t="s">
        <v>3541</v>
      </c>
      <c r="F784" s="2">
        <v>1132107</v>
      </c>
      <c r="G784" t="s">
        <v>3589</v>
      </c>
      <c r="J784" s="6">
        <v>1559754.9</v>
      </c>
      <c r="K784" s="6">
        <v>0</v>
      </c>
      <c r="L784" s="6">
        <v>1559754.9</v>
      </c>
      <c r="M784" s="3">
        <v>0</v>
      </c>
      <c r="N784" t="s">
        <v>3541</v>
      </c>
      <c r="O784" t="s">
        <v>62</v>
      </c>
      <c r="P784" s="9">
        <v>45636.556006944404</v>
      </c>
    </row>
    <row r="785" spans="1:16" hidden="1" x14ac:dyDescent="0.25">
      <c r="A785" s="7">
        <v>7895110</v>
      </c>
      <c r="B785" s="1">
        <v>45636</v>
      </c>
      <c r="C785" t="s">
        <v>3539</v>
      </c>
      <c r="D785" t="s">
        <v>3636</v>
      </c>
      <c r="E785" t="s">
        <v>3541</v>
      </c>
      <c r="F785" s="2">
        <v>1132251</v>
      </c>
      <c r="G785" t="s">
        <v>3755</v>
      </c>
      <c r="J785" s="6">
        <v>1844.18</v>
      </c>
      <c r="K785" s="6">
        <v>0</v>
      </c>
      <c r="L785" s="6">
        <v>1844.18</v>
      </c>
      <c r="M785" s="3">
        <v>0</v>
      </c>
      <c r="N785" t="s">
        <v>3541</v>
      </c>
      <c r="O785" t="s">
        <v>62</v>
      </c>
      <c r="P785" s="9">
        <v>45636.556006944404</v>
      </c>
    </row>
    <row r="786" spans="1:16" hidden="1" x14ac:dyDescent="0.25">
      <c r="A786" s="7">
        <v>7895178</v>
      </c>
      <c r="B786" s="1">
        <v>45636</v>
      </c>
      <c r="C786" t="s">
        <v>3539</v>
      </c>
      <c r="D786" t="s">
        <v>8408</v>
      </c>
      <c r="E786" t="s">
        <v>3541</v>
      </c>
      <c r="F786" s="2">
        <v>1131001</v>
      </c>
      <c r="G786" t="s">
        <v>3542</v>
      </c>
      <c r="J786" s="6">
        <v>0</v>
      </c>
      <c r="K786" s="6">
        <v>0.48</v>
      </c>
      <c r="L786" s="6">
        <v>0</v>
      </c>
      <c r="M786" s="3">
        <v>0.48</v>
      </c>
      <c r="N786" t="s">
        <v>3541</v>
      </c>
      <c r="O786" t="s">
        <v>83</v>
      </c>
      <c r="P786" s="9">
        <v>45636.639710648102</v>
      </c>
    </row>
    <row r="787" spans="1:16" hidden="1" x14ac:dyDescent="0.25">
      <c r="A787" s="7">
        <v>7895178</v>
      </c>
      <c r="B787" s="1">
        <v>45636</v>
      </c>
      <c r="C787" t="s">
        <v>3539</v>
      </c>
      <c r="D787" t="s">
        <v>8408</v>
      </c>
      <c r="E787" t="s">
        <v>3541</v>
      </c>
      <c r="F787" s="2">
        <v>6130002</v>
      </c>
      <c r="G787" t="s">
        <v>3544</v>
      </c>
      <c r="H787" t="s">
        <v>3545</v>
      </c>
      <c r="I787" t="s">
        <v>3546</v>
      </c>
      <c r="J787" s="6">
        <v>0.48</v>
      </c>
      <c r="K787" s="6">
        <v>0</v>
      </c>
      <c r="L787" s="6">
        <v>0.48</v>
      </c>
      <c r="M787" s="3">
        <v>0</v>
      </c>
      <c r="N787" t="s">
        <v>3541</v>
      </c>
      <c r="O787" t="s">
        <v>83</v>
      </c>
      <c r="P787" s="9">
        <v>45636.639710648102</v>
      </c>
    </row>
    <row r="788" spans="1:16" hidden="1" x14ac:dyDescent="0.25">
      <c r="A788" s="7">
        <v>7895183</v>
      </c>
      <c r="B788" s="1">
        <v>45636</v>
      </c>
      <c r="C788" t="s">
        <v>3539</v>
      </c>
      <c r="D788" t="s">
        <v>3731</v>
      </c>
      <c r="E788" t="s">
        <v>3541</v>
      </c>
      <c r="F788" s="2">
        <v>1131001</v>
      </c>
      <c r="G788" t="s">
        <v>3542</v>
      </c>
      <c r="J788" s="6">
        <v>0</v>
      </c>
      <c r="K788" s="6">
        <v>62642.559999999998</v>
      </c>
      <c r="L788" s="6">
        <v>0</v>
      </c>
      <c r="M788" s="3">
        <v>62642.559999999998</v>
      </c>
      <c r="N788" t="s">
        <v>3541</v>
      </c>
      <c r="O788" t="s">
        <v>83</v>
      </c>
      <c r="P788" s="9">
        <v>45636.657442129603</v>
      </c>
    </row>
    <row r="789" spans="1:16" hidden="1" x14ac:dyDescent="0.25">
      <c r="A789" s="7">
        <v>7895183</v>
      </c>
      <c r="B789" s="1">
        <v>45636</v>
      </c>
      <c r="C789" t="s">
        <v>3539</v>
      </c>
      <c r="D789" t="s">
        <v>3731</v>
      </c>
      <c r="E789" t="s">
        <v>3541</v>
      </c>
      <c r="F789" s="2">
        <v>1132103</v>
      </c>
      <c r="G789" t="s">
        <v>3551</v>
      </c>
      <c r="J789" s="6">
        <v>62642.559999999998</v>
      </c>
      <c r="K789" s="6">
        <v>0</v>
      </c>
      <c r="L789" s="6">
        <v>62642.559999999998</v>
      </c>
      <c r="M789" s="3">
        <v>0</v>
      </c>
      <c r="N789" t="s">
        <v>3541</v>
      </c>
      <c r="O789" t="s">
        <v>83</v>
      </c>
      <c r="P789" s="9">
        <v>45636.657442129603</v>
      </c>
    </row>
    <row r="790" spans="1:16" hidden="1" x14ac:dyDescent="0.25">
      <c r="A790" s="7">
        <v>7895319</v>
      </c>
      <c r="B790" s="1">
        <v>45637</v>
      </c>
      <c r="C790" t="s">
        <v>3539</v>
      </c>
      <c r="D790" t="s">
        <v>8416</v>
      </c>
      <c r="E790" t="s">
        <v>3541</v>
      </c>
      <c r="F790" s="2">
        <v>1115009</v>
      </c>
      <c r="G790" t="s">
        <v>3610</v>
      </c>
      <c r="J790" s="6">
        <v>614871.36</v>
      </c>
      <c r="K790" s="6">
        <v>0</v>
      </c>
      <c r="L790" s="6">
        <v>614871.36</v>
      </c>
      <c r="M790" s="3">
        <v>0</v>
      </c>
      <c r="N790" t="s">
        <v>3541</v>
      </c>
      <c r="O790" t="s">
        <v>26</v>
      </c>
      <c r="P790" s="9">
        <v>45637.441898148201</v>
      </c>
    </row>
    <row r="791" spans="1:16" hidden="1" x14ac:dyDescent="0.25">
      <c r="A791" s="7">
        <v>7895319</v>
      </c>
      <c r="B791" s="1">
        <v>45637</v>
      </c>
      <c r="C791" t="s">
        <v>3539</v>
      </c>
      <c r="D791" t="s">
        <v>8416</v>
      </c>
      <c r="E791" t="s">
        <v>3541</v>
      </c>
      <c r="F791" s="2">
        <v>1131001</v>
      </c>
      <c r="G791" t="s">
        <v>3542</v>
      </c>
      <c r="J791" s="6">
        <v>0</v>
      </c>
      <c r="K791" s="6">
        <v>614871.36</v>
      </c>
      <c r="L791" s="6">
        <v>0</v>
      </c>
      <c r="M791" s="3">
        <v>614871.36</v>
      </c>
      <c r="N791" t="s">
        <v>3541</v>
      </c>
      <c r="O791" t="s">
        <v>26</v>
      </c>
      <c r="P791" s="9">
        <v>45637.441898148201</v>
      </c>
    </row>
    <row r="792" spans="1:16" hidden="1" x14ac:dyDescent="0.25">
      <c r="A792" s="7">
        <v>7895347</v>
      </c>
      <c r="B792" s="1">
        <v>45637</v>
      </c>
      <c r="C792" t="s">
        <v>3539</v>
      </c>
      <c r="D792" t="s">
        <v>3570</v>
      </c>
      <c r="E792" t="s">
        <v>3541</v>
      </c>
      <c r="F792" s="2">
        <v>1115009</v>
      </c>
      <c r="G792" t="s">
        <v>3610</v>
      </c>
      <c r="J792" s="6">
        <v>250000</v>
      </c>
      <c r="K792" s="6">
        <v>0</v>
      </c>
      <c r="L792" s="6">
        <v>250000</v>
      </c>
      <c r="M792" s="3">
        <v>0</v>
      </c>
      <c r="N792" t="s">
        <v>3541</v>
      </c>
      <c r="O792" t="s">
        <v>26</v>
      </c>
      <c r="P792" s="9">
        <v>45637.464872685203</v>
      </c>
    </row>
    <row r="793" spans="1:16" hidden="1" x14ac:dyDescent="0.25">
      <c r="A793" s="7">
        <v>7895347</v>
      </c>
      <c r="B793" s="1">
        <v>45637</v>
      </c>
      <c r="C793" t="s">
        <v>3539</v>
      </c>
      <c r="D793" t="s">
        <v>3570</v>
      </c>
      <c r="E793" t="s">
        <v>3541</v>
      </c>
      <c r="F793" s="2">
        <v>1115009</v>
      </c>
      <c r="G793" t="s">
        <v>3610</v>
      </c>
      <c r="J793" s="6">
        <v>195874.89</v>
      </c>
      <c r="K793" s="6">
        <v>0</v>
      </c>
      <c r="L793" s="6">
        <v>195874.89</v>
      </c>
      <c r="M793" s="3">
        <v>0</v>
      </c>
      <c r="N793" t="s">
        <v>3541</v>
      </c>
      <c r="O793" t="s">
        <v>26</v>
      </c>
      <c r="P793" s="9">
        <v>45637.464872685203</v>
      </c>
    </row>
    <row r="794" spans="1:16" hidden="1" x14ac:dyDescent="0.25">
      <c r="A794" s="7">
        <v>7895347</v>
      </c>
      <c r="B794" s="1">
        <v>45637</v>
      </c>
      <c r="C794" t="s">
        <v>3539</v>
      </c>
      <c r="D794" t="s">
        <v>3570</v>
      </c>
      <c r="E794" t="s">
        <v>3541</v>
      </c>
      <c r="F794" s="2">
        <v>1115009</v>
      </c>
      <c r="G794" t="s">
        <v>3610</v>
      </c>
      <c r="J794" s="6">
        <v>408000</v>
      </c>
      <c r="K794" s="6">
        <v>0</v>
      </c>
      <c r="L794" s="6">
        <v>408000</v>
      </c>
      <c r="M794" s="3">
        <v>0</v>
      </c>
      <c r="N794" t="s">
        <v>3541</v>
      </c>
      <c r="O794" t="s">
        <v>26</v>
      </c>
      <c r="P794" s="9">
        <v>45637.464872685203</v>
      </c>
    </row>
    <row r="795" spans="1:16" hidden="1" x14ac:dyDescent="0.25">
      <c r="A795" s="7">
        <v>7895347</v>
      </c>
      <c r="B795" s="1">
        <v>45637</v>
      </c>
      <c r="C795" t="s">
        <v>3539</v>
      </c>
      <c r="D795" t="s">
        <v>3570</v>
      </c>
      <c r="E795" t="s">
        <v>3541</v>
      </c>
      <c r="F795" s="2">
        <v>1115009</v>
      </c>
      <c r="G795" t="s">
        <v>3610</v>
      </c>
      <c r="J795" s="6">
        <v>2031874.09</v>
      </c>
      <c r="K795" s="6">
        <v>0</v>
      </c>
      <c r="L795" s="6">
        <v>2031874.09</v>
      </c>
      <c r="M795" s="3">
        <v>0</v>
      </c>
      <c r="N795" t="s">
        <v>3541</v>
      </c>
      <c r="O795" t="s">
        <v>26</v>
      </c>
      <c r="P795" s="9">
        <v>45637.464872685203</v>
      </c>
    </row>
    <row r="796" spans="1:16" hidden="1" x14ac:dyDescent="0.25">
      <c r="A796" s="7">
        <v>7895347</v>
      </c>
      <c r="B796" s="1">
        <v>45637</v>
      </c>
      <c r="C796" t="s">
        <v>3539</v>
      </c>
      <c r="D796" t="s">
        <v>3570</v>
      </c>
      <c r="E796" t="s">
        <v>3541</v>
      </c>
      <c r="F796" s="2">
        <v>1115009</v>
      </c>
      <c r="G796" t="s">
        <v>3610</v>
      </c>
      <c r="J796" s="6">
        <v>408048</v>
      </c>
      <c r="K796" s="6">
        <v>0</v>
      </c>
      <c r="L796" s="6">
        <v>408048</v>
      </c>
      <c r="M796" s="3">
        <v>0</v>
      </c>
      <c r="N796" t="s">
        <v>3541</v>
      </c>
      <c r="O796" t="s">
        <v>26</v>
      </c>
      <c r="P796" s="9">
        <v>45637.464872685203</v>
      </c>
    </row>
    <row r="797" spans="1:16" hidden="1" x14ac:dyDescent="0.25">
      <c r="A797" s="7">
        <v>7895347</v>
      </c>
      <c r="B797" s="1">
        <v>45637</v>
      </c>
      <c r="C797" t="s">
        <v>3539</v>
      </c>
      <c r="D797" t="s">
        <v>3570</v>
      </c>
      <c r="E797" t="s">
        <v>3541</v>
      </c>
      <c r="F797" s="2">
        <v>1115009</v>
      </c>
      <c r="G797" t="s">
        <v>3610</v>
      </c>
      <c r="J797" s="6">
        <v>24073.21</v>
      </c>
      <c r="K797" s="6">
        <v>0</v>
      </c>
      <c r="L797" s="6">
        <v>24073.21</v>
      </c>
      <c r="M797" s="3">
        <v>0</v>
      </c>
      <c r="N797" t="s">
        <v>3541</v>
      </c>
      <c r="O797" t="s">
        <v>26</v>
      </c>
      <c r="P797" s="9">
        <v>45637.464872685203</v>
      </c>
    </row>
    <row r="798" spans="1:16" hidden="1" x14ac:dyDescent="0.25">
      <c r="A798" s="7">
        <v>7895347</v>
      </c>
      <c r="B798" s="1">
        <v>45637</v>
      </c>
      <c r="C798" t="s">
        <v>3539</v>
      </c>
      <c r="D798" t="s">
        <v>3570</v>
      </c>
      <c r="E798" t="s">
        <v>3541</v>
      </c>
      <c r="F798" s="2">
        <v>1115009</v>
      </c>
      <c r="G798" t="s">
        <v>3610</v>
      </c>
      <c r="J798" s="6">
        <v>243897.26</v>
      </c>
      <c r="K798" s="6">
        <v>0</v>
      </c>
      <c r="L798" s="6">
        <v>243897.26</v>
      </c>
      <c r="M798" s="3">
        <v>0</v>
      </c>
      <c r="N798" t="s">
        <v>3541</v>
      </c>
      <c r="O798" t="s">
        <v>26</v>
      </c>
      <c r="P798" s="9">
        <v>45637.464872685203</v>
      </c>
    </row>
    <row r="799" spans="1:16" hidden="1" x14ac:dyDescent="0.25">
      <c r="A799" s="7">
        <v>7895347</v>
      </c>
      <c r="B799" s="1">
        <v>45637</v>
      </c>
      <c r="C799" t="s">
        <v>3539</v>
      </c>
      <c r="D799" t="s">
        <v>3570</v>
      </c>
      <c r="E799" t="s">
        <v>3541</v>
      </c>
      <c r="F799" s="2">
        <v>1115009</v>
      </c>
      <c r="G799" t="s">
        <v>3610</v>
      </c>
      <c r="J799" s="6">
        <v>1296316</v>
      </c>
      <c r="K799" s="6">
        <v>0</v>
      </c>
      <c r="L799" s="6">
        <v>1296316</v>
      </c>
      <c r="M799" s="3">
        <v>0</v>
      </c>
      <c r="N799" t="s">
        <v>3541</v>
      </c>
      <c r="O799" t="s">
        <v>26</v>
      </c>
      <c r="P799" s="9">
        <v>45637.464872685203</v>
      </c>
    </row>
    <row r="800" spans="1:16" hidden="1" x14ac:dyDescent="0.25">
      <c r="A800" s="7">
        <v>7895347</v>
      </c>
      <c r="B800" s="1">
        <v>45637</v>
      </c>
      <c r="C800" t="s">
        <v>3539</v>
      </c>
      <c r="D800" t="s">
        <v>3570</v>
      </c>
      <c r="E800" t="s">
        <v>3541</v>
      </c>
      <c r="F800" s="2">
        <v>1115009</v>
      </c>
      <c r="G800" t="s">
        <v>3610</v>
      </c>
      <c r="J800" s="6">
        <v>249878.84</v>
      </c>
      <c r="K800" s="6">
        <v>0</v>
      </c>
      <c r="L800" s="6">
        <v>249878.84</v>
      </c>
      <c r="M800" s="3">
        <v>0</v>
      </c>
      <c r="N800" t="s">
        <v>3541</v>
      </c>
      <c r="O800" t="s">
        <v>26</v>
      </c>
      <c r="P800" s="9">
        <v>45637.464872685203</v>
      </c>
    </row>
    <row r="801" spans="1:16" hidden="1" x14ac:dyDescent="0.25">
      <c r="A801" s="7">
        <v>7895347</v>
      </c>
      <c r="B801" s="1">
        <v>45637</v>
      </c>
      <c r="C801" t="s">
        <v>3539</v>
      </c>
      <c r="D801" t="s">
        <v>3570</v>
      </c>
      <c r="E801" t="s">
        <v>3541</v>
      </c>
      <c r="F801" s="2">
        <v>1115009</v>
      </c>
      <c r="G801" t="s">
        <v>3610</v>
      </c>
      <c r="J801" s="6">
        <v>876890</v>
      </c>
      <c r="K801" s="6">
        <v>0</v>
      </c>
      <c r="L801" s="6">
        <v>876890</v>
      </c>
      <c r="M801" s="3">
        <v>0</v>
      </c>
      <c r="N801" t="s">
        <v>3541</v>
      </c>
      <c r="O801" t="s">
        <v>26</v>
      </c>
      <c r="P801" s="9">
        <v>45637.464872685203</v>
      </c>
    </row>
    <row r="802" spans="1:16" hidden="1" x14ac:dyDescent="0.25">
      <c r="A802" s="7">
        <v>7895347</v>
      </c>
      <c r="B802" s="1">
        <v>45637</v>
      </c>
      <c r="C802" t="s">
        <v>3539</v>
      </c>
      <c r="D802" t="s">
        <v>3570</v>
      </c>
      <c r="E802" t="s">
        <v>3541</v>
      </c>
      <c r="F802" s="2">
        <v>1115009</v>
      </c>
      <c r="G802" t="s">
        <v>3610</v>
      </c>
      <c r="J802" s="6">
        <v>435884.5</v>
      </c>
      <c r="K802" s="6">
        <v>0</v>
      </c>
      <c r="L802" s="6">
        <v>435884.5</v>
      </c>
      <c r="M802" s="3">
        <v>0</v>
      </c>
      <c r="N802" t="s">
        <v>3541</v>
      </c>
      <c r="O802" t="s">
        <v>26</v>
      </c>
      <c r="P802" s="9">
        <v>45637.464872685203</v>
      </c>
    </row>
    <row r="803" spans="1:16" hidden="1" x14ac:dyDescent="0.25">
      <c r="A803" s="7">
        <v>7895347</v>
      </c>
      <c r="B803" s="1">
        <v>45637</v>
      </c>
      <c r="C803" t="s">
        <v>3539</v>
      </c>
      <c r="D803" t="s">
        <v>3570</v>
      </c>
      <c r="E803" t="s">
        <v>3541</v>
      </c>
      <c r="F803" s="2">
        <v>1115009</v>
      </c>
      <c r="G803" t="s">
        <v>3610</v>
      </c>
      <c r="J803" s="6">
        <v>2034888.55</v>
      </c>
      <c r="K803" s="6">
        <v>0</v>
      </c>
      <c r="L803" s="6">
        <v>2034888.55</v>
      </c>
      <c r="M803" s="3">
        <v>0</v>
      </c>
      <c r="N803" t="s">
        <v>3541</v>
      </c>
      <c r="O803" t="s">
        <v>26</v>
      </c>
      <c r="P803" s="9">
        <v>45637.464872685203</v>
      </c>
    </row>
    <row r="804" spans="1:16" hidden="1" x14ac:dyDescent="0.25">
      <c r="A804" s="7">
        <v>7895347</v>
      </c>
      <c r="B804" s="1">
        <v>45637</v>
      </c>
      <c r="C804" t="s">
        <v>3539</v>
      </c>
      <c r="D804" t="s">
        <v>3570</v>
      </c>
      <c r="E804" t="s">
        <v>3541</v>
      </c>
      <c r="F804" s="2">
        <v>1115009</v>
      </c>
      <c r="G804" t="s">
        <v>3610</v>
      </c>
      <c r="J804" s="6">
        <v>1500000</v>
      </c>
      <c r="K804" s="6">
        <v>0</v>
      </c>
      <c r="L804" s="6">
        <v>1500000</v>
      </c>
      <c r="M804" s="3">
        <v>0</v>
      </c>
      <c r="N804" t="s">
        <v>3541</v>
      </c>
      <c r="O804" t="s">
        <v>26</v>
      </c>
      <c r="P804" s="9">
        <v>45637.464872685203</v>
      </c>
    </row>
    <row r="805" spans="1:16" hidden="1" x14ac:dyDescent="0.25">
      <c r="A805" s="7">
        <v>7895347</v>
      </c>
      <c r="B805" s="1">
        <v>45637</v>
      </c>
      <c r="C805" t="s">
        <v>3539</v>
      </c>
      <c r="D805" t="s">
        <v>3570</v>
      </c>
      <c r="E805" t="s">
        <v>3541</v>
      </c>
      <c r="F805" s="2">
        <v>1115009</v>
      </c>
      <c r="G805" t="s">
        <v>3610</v>
      </c>
      <c r="J805" s="6">
        <v>356128.07</v>
      </c>
      <c r="K805" s="6">
        <v>0</v>
      </c>
      <c r="L805" s="6">
        <v>356128.07</v>
      </c>
      <c r="M805" s="3">
        <v>0</v>
      </c>
      <c r="N805" t="s">
        <v>3541</v>
      </c>
      <c r="O805" t="s">
        <v>26</v>
      </c>
      <c r="P805" s="9">
        <v>45637.464872685203</v>
      </c>
    </row>
    <row r="806" spans="1:16" hidden="1" x14ac:dyDescent="0.25">
      <c r="A806" s="7">
        <v>7895347</v>
      </c>
      <c r="B806" s="1">
        <v>45637</v>
      </c>
      <c r="C806" t="s">
        <v>3539</v>
      </c>
      <c r="D806" t="s">
        <v>3570</v>
      </c>
      <c r="E806" t="s">
        <v>3541</v>
      </c>
      <c r="F806" s="2">
        <v>1115009</v>
      </c>
      <c r="G806" t="s">
        <v>3610</v>
      </c>
      <c r="J806" s="6">
        <v>908226</v>
      </c>
      <c r="K806" s="6">
        <v>0</v>
      </c>
      <c r="L806" s="6">
        <v>908226</v>
      </c>
      <c r="M806" s="3">
        <v>0</v>
      </c>
      <c r="N806" t="s">
        <v>3541</v>
      </c>
      <c r="O806" t="s">
        <v>26</v>
      </c>
      <c r="P806" s="9">
        <v>45637.464872685203</v>
      </c>
    </row>
    <row r="807" spans="1:16" hidden="1" x14ac:dyDescent="0.25">
      <c r="A807" s="7">
        <v>7895347</v>
      </c>
      <c r="B807" s="1">
        <v>45637</v>
      </c>
      <c r="C807" t="s">
        <v>3539</v>
      </c>
      <c r="D807" t="s">
        <v>3570</v>
      </c>
      <c r="E807" t="s">
        <v>3541</v>
      </c>
      <c r="F807" s="2">
        <v>1115009</v>
      </c>
      <c r="G807" t="s">
        <v>3610</v>
      </c>
      <c r="J807" s="6">
        <v>976028</v>
      </c>
      <c r="K807" s="6">
        <v>0</v>
      </c>
      <c r="L807" s="6">
        <v>976028</v>
      </c>
      <c r="M807" s="3">
        <v>0</v>
      </c>
      <c r="N807" t="s">
        <v>3541</v>
      </c>
      <c r="O807" t="s">
        <v>26</v>
      </c>
      <c r="P807" s="9">
        <v>45637.464872685203</v>
      </c>
    </row>
    <row r="808" spans="1:16" hidden="1" x14ac:dyDescent="0.25">
      <c r="A808" s="7">
        <v>7895347</v>
      </c>
      <c r="B808" s="1">
        <v>45637</v>
      </c>
      <c r="C808" t="s">
        <v>3539</v>
      </c>
      <c r="D808" t="s">
        <v>3570</v>
      </c>
      <c r="E808" t="s">
        <v>3541</v>
      </c>
      <c r="F808" s="2">
        <v>1115009</v>
      </c>
      <c r="G808" t="s">
        <v>3610</v>
      </c>
      <c r="J808" s="6">
        <v>422532</v>
      </c>
      <c r="K808" s="6">
        <v>0</v>
      </c>
      <c r="L808" s="6">
        <v>422532</v>
      </c>
      <c r="M808" s="3">
        <v>0</v>
      </c>
      <c r="N808" t="s">
        <v>3541</v>
      </c>
      <c r="O808" t="s">
        <v>26</v>
      </c>
      <c r="P808" s="9">
        <v>45637.464872685203</v>
      </c>
    </row>
    <row r="809" spans="1:16" hidden="1" x14ac:dyDescent="0.25">
      <c r="A809" s="7">
        <v>7895347</v>
      </c>
      <c r="B809" s="1">
        <v>45637</v>
      </c>
      <c r="C809" t="s">
        <v>3539</v>
      </c>
      <c r="D809" t="s">
        <v>3570</v>
      </c>
      <c r="E809" t="s">
        <v>3541</v>
      </c>
      <c r="F809" s="2">
        <v>1115009</v>
      </c>
      <c r="G809" t="s">
        <v>3610</v>
      </c>
      <c r="J809" s="6">
        <v>355840</v>
      </c>
      <c r="K809" s="6">
        <v>0</v>
      </c>
      <c r="L809" s="6">
        <v>355840</v>
      </c>
      <c r="M809" s="3">
        <v>0</v>
      </c>
      <c r="N809" t="s">
        <v>3541</v>
      </c>
      <c r="O809" t="s">
        <v>26</v>
      </c>
      <c r="P809" s="9">
        <v>45637.464872685203</v>
      </c>
    </row>
    <row r="810" spans="1:16" hidden="1" x14ac:dyDescent="0.25">
      <c r="A810" s="7">
        <v>7895347</v>
      </c>
      <c r="B810" s="1">
        <v>45637</v>
      </c>
      <c r="C810" t="s">
        <v>3539</v>
      </c>
      <c r="D810" t="s">
        <v>3570</v>
      </c>
      <c r="E810" t="s">
        <v>3541</v>
      </c>
      <c r="F810" s="2">
        <v>1115009</v>
      </c>
      <c r="G810" t="s">
        <v>3610</v>
      </c>
      <c r="J810" s="6">
        <v>602687.4</v>
      </c>
      <c r="K810" s="6">
        <v>0</v>
      </c>
      <c r="L810" s="6">
        <v>602687.4</v>
      </c>
      <c r="M810" s="3">
        <v>0</v>
      </c>
      <c r="N810" t="s">
        <v>3541</v>
      </c>
      <c r="O810" t="s">
        <v>26</v>
      </c>
      <c r="P810" s="9">
        <v>45637.464872685203</v>
      </c>
    </row>
    <row r="811" spans="1:16" hidden="1" x14ac:dyDescent="0.25">
      <c r="A811" s="7">
        <v>7895347</v>
      </c>
      <c r="B811" s="1">
        <v>45637</v>
      </c>
      <c r="C811" t="s">
        <v>3539</v>
      </c>
      <c r="D811" t="s">
        <v>3570</v>
      </c>
      <c r="E811" t="s">
        <v>3541</v>
      </c>
      <c r="F811" s="2">
        <v>1115009</v>
      </c>
      <c r="G811" t="s">
        <v>3610</v>
      </c>
      <c r="J811" s="6">
        <v>153442.43</v>
      </c>
      <c r="K811" s="6">
        <v>0</v>
      </c>
      <c r="L811" s="6">
        <v>153442.43</v>
      </c>
      <c r="M811" s="3">
        <v>0</v>
      </c>
      <c r="N811" t="s">
        <v>3541</v>
      </c>
      <c r="O811" t="s">
        <v>26</v>
      </c>
      <c r="P811" s="9">
        <v>45637.464872685203</v>
      </c>
    </row>
    <row r="812" spans="1:16" hidden="1" x14ac:dyDescent="0.25">
      <c r="A812" s="7">
        <v>7895347</v>
      </c>
      <c r="B812" s="1">
        <v>45637</v>
      </c>
      <c r="C812" t="s">
        <v>3539</v>
      </c>
      <c r="D812" t="s">
        <v>3570</v>
      </c>
      <c r="E812" t="s">
        <v>3541</v>
      </c>
      <c r="F812" s="2">
        <v>1131001</v>
      </c>
      <c r="G812" t="s">
        <v>3542</v>
      </c>
      <c r="J812" s="6">
        <v>0</v>
      </c>
      <c r="K812" s="6">
        <v>13730509.24</v>
      </c>
      <c r="L812" s="6">
        <v>0</v>
      </c>
      <c r="M812" s="3">
        <v>13730509.24</v>
      </c>
      <c r="N812" t="s">
        <v>3541</v>
      </c>
      <c r="O812" t="s">
        <v>26</v>
      </c>
      <c r="P812" s="9">
        <v>45637.464872685203</v>
      </c>
    </row>
    <row r="813" spans="1:16" hidden="1" x14ac:dyDescent="0.25">
      <c r="A813" s="7">
        <v>7895350</v>
      </c>
      <c r="B813" s="1">
        <v>45637</v>
      </c>
      <c r="C813" t="s">
        <v>3539</v>
      </c>
      <c r="D813" t="s">
        <v>8417</v>
      </c>
      <c r="E813" t="s">
        <v>3541</v>
      </c>
      <c r="F813" s="2">
        <v>1115009</v>
      </c>
      <c r="G813" t="s">
        <v>3610</v>
      </c>
      <c r="J813" s="6">
        <v>434896</v>
      </c>
      <c r="K813" s="6">
        <v>0</v>
      </c>
      <c r="L813" s="6">
        <v>434896</v>
      </c>
      <c r="M813" s="3">
        <v>0</v>
      </c>
      <c r="N813" t="s">
        <v>3541</v>
      </c>
      <c r="O813" t="s">
        <v>26</v>
      </c>
      <c r="P813" s="9">
        <v>45637.466168981497</v>
      </c>
    </row>
    <row r="814" spans="1:16" hidden="1" x14ac:dyDescent="0.25">
      <c r="A814" s="7">
        <v>7895350</v>
      </c>
      <c r="B814" s="1">
        <v>45637</v>
      </c>
      <c r="C814" t="s">
        <v>3539</v>
      </c>
      <c r="D814" t="s">
        <v>8417</v>
      </c>
      <c r="E814" t="s">
        <v>3541</v>
      </c>
      <c r="F814" s="2">
        <v>1131001</v>
      </c>
      <c r="G814" t="s">
        <v>3542</v>
      </c>
      <c r="J814" s="6">
        <v>0</v>
      </c>
      <c r="K814" s="6">
        <v>434896</v>
      </c>
      <c r="L814" s="6">
        <v>0</v>
      </c>
      <c r="M814" s="3">
        <v>434896</v>
      </c>
      <c r="N814" t="s">
        <v>3541</v>
      </c>
      <c r="O814" t="s">
        <v>26</v>
      </c>
      <c r="P814" s="9">
        <v>45637.466168981497</v>
      </c>
    </row>
    <row r="815" spans="1:16" hidden="1" x14ac:dyDescent="0.25">
      <c r="A815" s="7">
        <v>7895351</v>
      </c>
      <c r="B815" s="1">
        <v>45637</v>
      </c>
      <c r="C815" t="s">
        <v>3539</v>
      </c>
      <c r="D815" t="s">
        <v>8418</v>
      </c>
      <c r="E815" t="s">
        <v>3541</v>
      </c>
      <c r="F815" s="2">
        <v>1115009</v>
      </c>
      <c r="G815" t="s">
        <v>3610</v>
      </c>
      <c r="J815" s="6">
        <v>1010763.84</v>
      </c>
      <c r="K815" s="6">
        <v>0</v>
      </c>
      <c r="L815" s="6">
        <v>1010763.84</v>
      </c>
      <c r="M815" s="3">
        <v>0</v>
      </c>
      <c r="N815" t="s">
        <v>3541</v>
      </c>
      <c r="O815" t="s">
        <v>26</v>
      </c>
      <c r="P815" s="9">
        <v>45637.468819444402</v>
      </c>
    </row>
    <row r="816" spans="1:16" hidden="1" x14ac:dyDescent="0.25">
      <c r="A816" s="7">
        <v>7895351</v>
      </c>
      <c r="B816" s="1">
        <v>45637</v>
      </c>
      <c r="C816" t="s">
        <v>3539</v>
      </c>
      <c r="D816" t="s">
        <v>8418</v>
      </c>
      <c r="E816" t="s">
        <v>3541</v>
      </c>
      <c r="F816" s="2">
        <v>1115009</v>
      </c>
      <c r="G816" t="s">
        <v>3610</v>
      </c>
      <c r="J816" s="6">
        <v>439237</v>
      </c>
      <c r="K816" s="6">
        <v>0</v>
      </c>
      <c r="L816" s="6">
        <v>439237</v>
      </c>
      <c r="M816" s="3">
        <v>0</v>
      </c>
      <c r="N816" t="s">
        <v>3541</v>
      </c>
      <c r="O816" t="s">
        <v>26</v>
      </c>
      <c r="P816" s="9">
        <v>45637.468819444402</v>
      </c>
    </row>
    <row r="817" spans="1:16" hidden="1" x14ac:dyDescent="0.25">
      <c r="A817" s="7">
        <v>7895351</v>
      </c>
      <c r="B817" s="1">
        <v>45637</v>
      </c>
      <c r="C817" t="s">
        <v>3539</v>
      </c>
      <c r="D817" t="s">
        <v>8418</v>
      </c>
      <c r="E817" t="s">
        <v>3541</v>
      </c>
      <c r="F817" s="2">
        <v>1115009</v>
      </c>
      <c r="G817" t="s">
        <v>3610</v>
      </c>
      <c r="J817" s="6">
        <v>439241</v>
      </c>
      <c r="K817" s="6">
        <v>0</v>
      </c>
      <c r="L817" s="6">
        <v>439241</v>
      </c>
      <c r="M817" s="3">
        <v>0</v>
      </c>
      <c r="N817" t="s">
        <v>3541</v>
      </c>
      <c r="O817" t="s">
        <v>26</v>
      </c>
      <c r="P817" s="9">
        <v>45637.468819444402</v>
      </c>
    </row>
    <row r="818" spans="1:16" hidden="1" x14ac:dyDescent="0.25">
      <c r="A818" s="7">
        <v>7895351</v>
      </c>
      <c r="B818" s="1">
        <v>45637</v>
      </c>
      <c r="C818" t="s">
        <v>3539</v>
      </c>
      <c r="D818" t="s">
        <v>8418</v>
      </c>
      <c r="E818" t="s">
        <v>3541</v>
      </c>
      <c r="F818" s="2">
        <v>1131001</v>
      </c>
      <c r="G818" t="s">
        <v>3542</v>
      </c>
      <c r="J818" s="6">
        <v>0</v>
      </c>
      <c r="K818" s="6">
        <v>1889241.84</v>
      </c>
      <c r="L818" s="6">
        <v>0</v>
      </c>
      <c r="M818" s="3">
        <v>1889241.84</v>
      </c>
      <c r="N818" t="s">
        <v>3541</v>
      </c>
      <c r="O818" t="s">
        <v>26</v>
      </c>
      <c r="P818" s="9">
        <v>45637.468819444402</v>
      </c>
    </row>
    <row r="819" spans="1:16" hidden="1" x14ac:dyDescent="0.25">
      <c r="A819" s="7">
        <v>7895354</v>
      </c>
      <c r="B819" s="1">
        <v>45637</v>
      </c>
      <c r="C819" t="s">
        <v>3539</v>
      </c>
      <c r="D819" t="s">
        <v>3588</v>
      </c>
      <c r="E819" t="s">
        <v>3541</v>
      </c>
      <c r="F819" s="2">
        <v>1115009</v>
      </c>
      <c r="G819" t="s">
        <v>3610</v>
      </c>
      <c r="J819" s="6">
        <v>3864095.7</v>
      </c>
      <c r="K819" s="6">
        <v>0</v>
      </c>
      <c r="L819" s="6">
        <v>3864095.7</v>
      </c>
      <c r="M819" s="3">
        <v>0</v>
      </c>
      <c r="N819" t="s">
        <v>3541</v>
      </c>
      <c r="O819" t="s">
        <v>26</v>
      </c>
      <c r="P819" s="9">
        <v>45637.472708333298</v>
      </c>
    </row>
    <row r="820" spans="1:16" hidden="1" x14ac:dyDescent="0.25">
      <c r="A820" s="7">
        <v>7895354</v>
      </c>
      <c r="B820" s="1">
        <v>45637</v>
      </c>
      <c r="C820" t="s">
        <v>3539</v>
      </c>
      <c r="D820" t="s">
        <v>3588</v>
      </c>
      <c r="E820" t="s">
        <v>3541</v>
      </c>
      <c r="F820" s="2">
        <v>1115009</v>
      </c>
      <c r="G820" t="s">
        <v>3610</v>
      </c>
      <c r="J820" s="6">
        <v>34472705.32</v>
      </c>
      <c r="K820" s="6">
        <v>0</v>
      </c>
      <c r="L820" s="6">
        <v>34472705.32</v>
      </c>
      <c r="M820" s="3">
        <v>0</v>
      </c>
      <c r="N820" t="s">
        <v>3541</v>
      </c>
      <c r="O820" t="s">
        <v>26</v>
      </c>
      <c r="P820" s="9">
        <v>45637.472708333298</v>
      </c>
    </row>
    <row r="821" spans="1:16" hidden="1" x14ac:dyDescent="0.25">
      <c r="A821" s="7">
        <v>7895354</v>
      </c>
      <c r="B821" s="1">
        <v>45637</v>
      </c>
      <c r="C821" t="s">
        <v>3539</v>
      </c>
      <c r="D821" t="s">
        <v>3588</v>
      </c>
      <c r="E821" t="s">
        <v>3541</v>
      </c>
      <c r="F821" s="2">
        <v>1131001</v>
      </c>
      <c r="G821" t="s">
        <v>3542</v>
      </c>
      <c r="J821" s="6">
        <v>0</v>
      </c>
      <c r="K821" s="6">
        <v>38336801.020000003</v>
      </c>
      <c r="L821" s="6">
        <v>0</v>
      </c>
      <c r="M821" s="3">
        <v>38336801.020000003</v>
      </c>
      <c r="N821" t="s">
        <v>3541</v>
      </c>
      <c r="O821" t="s">
        <v>26</v>
      </c>
      <c r="P821" s="9">
        <v>45637.472708333298</v>
      </c>
    </row>
    <row r="822" spans="1:16" hidden="1" x14ac:dyDescent="0.25">
      <c r="A822" s="7">
        <v>7895359</v>
      </c>
      <c r="B822" s="1">
        <v>45637</v>
      </c>
      <c r="C822" t="s">
        <v>3539</v>
      </c>
      <c r="D822" t="s">
        <v>8419</v>
      </c>
      <c r="E822" t="s">
        <v>3541</v>
      </c>
      <c r="F822" s="2">
        <v>1131001</v>
      </c>
      <c r="G822" t="s">
        <v>3542</v>
      </c>
      <c r="J822" s="6">
        <v>0</v>
      </c>
      <c r="K822" s="6">
        <v>11451079.119999999</v>
      </c>
      <c r="L822" s="6">
        <v>0</v>
      </c>
      <c r="M822" s="3">
        <v>11451079.119999999</v>
      </c>
      <c r="N822" t="s">
        <v>3541</v>
      </c>
      <c r="O822" t="s">
        <v>26</v>
      </c>
      <c r="P822" s="9">
        <v>45637.476620370398</v>
      </c>
    </row>
    <row r="823" spans="1:16" hidden="1" x14ac:dyDescent="0.25">
      <c r="A823" s="7">
        <v>7895359</v>
      </c>
      <c r="B823" s="1">
        <v>45637</v>
      </c>
      <c r="C823" t="s">
        <v>3539</v>
      </c>
      <c r="D823" t="s">
        <v>8419</v>
      </c>
      <c r="E823" t="s">
        <v>3541</v>
      </c>
      <c r="F823" s="2">
        <v>2111008</v>
      </c>
      <c r="G823" t="s">
        <v>3543</v>
      </c>
      <c r="J823" s="6">
        <v>11451079.119999999</v>
      </c>
      <c r="K823" s="6">
        <v>0</v>
      </c>
      <c r="L823" s="6">
        <v>11451079.119999999</v>
      </c>
      <c r="M823" s="3">
        <v>0</v>
      </c>
      <c r="N823" t="s">
        <v>3541</v>
      </c>
      <c r="O823" t="s">
        <v>26</v>
      </c>
      <c r="P823" s="9">
        <v>45637.476620370398</v>
      </c>
    </row>
    <row r="824" spans="1:16" hidden="1" x14ac:dyDescent="0.25">
      <c r="A824" s="7">
        <v>7895367</v>
      </c>
      <c r="B824" s="1">
        <v>45637</v>
      </c>
      <c r="C824" t="s">
        <v>3539</v>
      </c>
      <c r="D824" t="s">
        <v>3663</v>
      </c>
      <c r="E824" t="s">
        <v>3541</v>
      </c>
      <c r="F824" s="2">
        <v>1131001</v>
      </c>
      <c r="G824" t="s">
        <v>3542</v>
      </c>
      <c r="J824" s="6">
        <v>0</v>
      </c>
      <c r="K824" s="6">
        <v>918720.19</v>
      </c>
      <c r="L824" s="6">
        <v>0</v>
      </c>
      <c r="M824" s="3">
        <v>918720.19</v>
      </c>
      <c r="N824" t="s">
        <v>3541</v>
      </c>
      <c r="O824" t="s">
        <v>26</v>
      </c>
      <c r="P824" s="9">
        <v>45637.483171296299</v>
      </c>
    </row>
    <row r="825" spans="1:16" hidden="1" x14ac:dyDescent="0.25">
      <c r="A825" s="7">
        <v>7895367</v>
      </c>
      <c r="B825" s="1">
        <v>45637</v>
      </c>
      <c r="C825" t="s">
        <v>3539</v>
      </c>
      <c r="D825" t="s">
        <v>3663</v>
      </c>
      <c r="E825" t="s">
        <v>3541</v>
      </c>
      <c r="F825" s="2">
        <v>2111008</v>
      </c>
      <c r="G825" t="s">
        <v>3543</v>
      </c>
      <c r="J825" s="6">
        <v>918720</v>
      </c>
      <c r="K825" s="6">
        <v>0</v>
      </c>
      <c r="L825" s="6">
        <v>918720</v>
      </c>
      <c r="M825" s="3">
        <v>0</v>
      </c>
      <c r="N825" t="s">
        <v>3541</v>
      </c>
      <c r="O825" t="s">
        <v>26</v>
      </c>
      <c r="P825" s="9">
        <v>45637.483171296299</v>
      </c>
    </row>
    <row r="826" spans="1:16" hidden="1" x14ac:dyDescent="0.25">
      <c r="A826" s="7">
        <v>7895367</v>
      </c>
      <c r="B826" s="1">
        <v>45637</v>
      </c>
      <c r="C826" t="s">
        <v>3539</v>
      </c>
      <c r="D826" t="s">
        <v>3663</v>
      </c>
      <c r="E826" t="s">
        <v>3541</v>
      </c>
      <c r="F826" s="2">
        <v>6130002</v>
      </c>
      <c r="G826" t="s">
        <v>3544</v>
      </c>
      <c r="H826" t="s">
        <v>3545</v>
      </c>
      <c r="I826" t="s">
        <v>3546</v>
      </c>
      <c r="J826" s="6">
        <v>0.19</v>
      </c>
      <c r="K826" s="6">
        <v>0</v>
      </c>
      <c r="L826" s="6">
        <v>0.19</v>
      </c>
      <c r="M826" s="3">
        <v>0</v>
      </c>
      <c r="N826" t="s">
        <v>3541</v>
      </c>
      <c r="O826" t="s">
        <v>26</v>
      </c>
      <c r="P826" s="9">
        <v>45637.483171296299</v>
      </c>
    </row>
    <row r="827" spans="1:16" hidden="1" x14ac:dyDescent="0.25">
      <c r="A827" s="7">
        <v>7895394</v>
      </c>
      <c r="B827" s="1">
        <v>45637</v>
      </c>
      <c r="C827" t="s">
        <v>3539</v>
      </c>
      <c r="D827" t="s">
        <v>3691</v>
      </c>
      <c r="E827" t="s">
        <v>3541</v>
      </c>
      <c r="F827" s="2">
        <v>1115011</v>
      </c>
      <c r="G827" t="s">
        <v>3628</v>
      </c>
      <c r="J827" s="6">
        <v>462300</v>
      </c>
      <c r="K827" s="6">
        <v>0</v>
      </c>
      <c r="L827" s="6">
        <v>462300</v>
      </c>
      <c r="M827" s="3">
        <v>0</v>
      </c>
      <c r="N827" t="s">
        <v>3541</v>
      </c>
      <c r="O827" t="s">
        <v>26</v>
      </c>
      <c r="P827" s="9">
        <v>45637.517222222203</v>
      </c>
    </row>
    <row r="828" spans="1:16" hidden="1" x14ac:dyDescent="0.25">
      <c r="A828" s="7">
        <v>7895394</v>
      </c>
      <c r="B828" s="1">
        <v>45637</v>
      </c>
      <c r="C828" t="s">
        <v>3539</v>
      </c>
      <c r="D828" t="s">
        <v>3691</v>
      </c>
      <c r="E828" t="s">
        <v>3541</v>
      </c>
      <c r="F828" s="2">
        <v>1115011</v>
      </c>
      <c r="G828" t="s">
        <v>3628</v>
      </c>
      <c r="J828" s="6">
        <v>141000</v>
      </c>
      <c r="K828" s="6">
        <v>0</v>
      </c>
      <c r="L828" s="6">
        <v>141000</v>
      </c>
      <c r="M828" s="3">
        <v>0</v>
      </c>
      <c r="N828" t="s">
        <v>3541</v>
      </c>
      <c r="O828" t="s">
        <v>26</v>
      </c>
      <c r="P828" s="9">
        <v>45637.517222222203</v>
      </c>
    </row>
    <row r="829" spans="1:16" hidden="1" x14ac:dyDescent="0.25">
      <c r="A829" s="7">
        <v>7895394</v>
      </c>
      <c r="B829" s="1">
        <v>45637</v>
      </c>
      <c r="C829" t="s">
        <v>3539</v>
      </c>
      <c r="D829" t="s">
        <v>3691</v>
      </c>
      <c r="E829" t="s">
        <v>3541</v>
      </c>
      <c r="F829" s="2">
        <v>1115011</v>
      </c>
      <c r="G829" t="s">
        <v>3628</v>
      </c>
      <c r="J829" s="6">
        <v>440542.92</v>
      </c>
      <c r="K829" s="6">
        <v>0</v>
      </c>
      <c r="L829" s="6">
        <v>440542.92</v>
      </c>
      <c r="M829" s="3">
        <v>0</v>
      </c>
      <c r="N829" t="s">
        <v>3541</v>
      </c>
      <c r="O829" t="s">
        <v>26</v>
      </c>
      <c r="P829" s="9">
        <v>45637.517222222203</v>
      </c>
    </row>
    <row r="830" spans="1:16" hidden="1" x14ac:dyDescent="0.25">
      <c r="A830" s="7">
        <v>7895394</v>
      </c>
      <c r="B830" s="1">
        <v>45637</v>
      </c>
      <c r="C830" t="s">
        <v>3539</v>
      </c>
      <c r="D830" t="s">
        <v>3691</v>
      </c>
      <c r="E830" t="s">
        <v>3541</v>
      </c>
      <c r="F830" s="2">
        <v>1115011</v>
      </c>
      <c r="G830" t="s">
        <v>3628</v>
      </c>
      <c r="J830" s="6">
        <v>340000</v>
      </c>
      <c r="K830" s="6">
        <v>0</v>
      </c>
      <c r="L830" s="6">
        <v>340000</v>
      </c>
      <c r="M830" s="3">
        <v>0</v>
      </c>
      <c r="N830" t="s">
        <v>3541</v>
      </c>
      <c r="O830" t="s">
        <v>26</v>
      </c>
      <c r="P830" s="9">
        <v>45637.517222222203</v>
      </c>
    </row>
    <row r="831" spans="1:16" hidden="1" x14ac:dyDescent="0.25">
      <c r="A831" s="7">
        <v>7895394</v>
      </c>
      <c r="B831" s="1">
        <v>45637</v>
      </c>
      <c r="C831" t="s">
        <v>3539</v>
      </c>
      <c r="D831" t="s">
        <v>3691</v>
      </c>
      <c r="E831" t="s">
        <v>3541</v>
      </c>
      <c r="F831" s="2">
        <v>1131001</v>
      </c>
      <c r="G831" t="s">
        <v>3542</v>
      </c>
      <c r="J831" s="6">
        <v>0</v>
      </c>
      <c r="K831" s="6">
        <v>1383842.92</v>
      </c>
      <c r="L831" s="6">
        <v>0</v>
      </c>
      <c r="M831" s="3">
        <v>1383842.92</v>
      </c>
      <c r="N831" t="s">
        <v>3541</v>
      </c>
      <c r="O831" t="s">
        <v>26</v>
      </c>
      <c r="P831" s="9">
        <v>45637.517222222203</v>
      </c>
    </row>
    <row r="832" spans="1:16" hidden="1" x14ac:dyDescent="0.25">
      <c r="A832" s="7">
        <v>7895399</v>
      </c>
      <c r="B832" s="1">
        <v>45637</v>
      </c>
      <c r="C832" t="s">
        <v>3539</v>
      </c>
      <c r="D832" t="s">
        <v>3801</v>
      </c>
      <c r="E832" t="s">
        <v>3541</v>
      </c>
      <c r="F832" s="2">
        <v>1115011</v>
      </c>
      <c r="G832" t="s">
        <v>3628</v>
      </c>
      <c r="J832" s="6">
        <v>289427.36</v>
      </c>
      <c r="K832" s="6">
        <v>0</v>
      </c>
      <c r="L832" s="6">
        <v>289427.36</v>
      </c>
      <c r="M832" s="3">
        <v>0</v>
      </c>
      <c r="N832" t="s">
        <v>3541</v>
      </c>
      <c r="O832" t="s">
        <v>26</v>
      </c>
      <c r="P832" s="9">
        <v>45637.522662037001</v>
      </c>
    </row>
    <row r="833" spans="1:16" hidden="1" x14ac:dyDescent="0.25">
      <c r="A833" s="7">
        <v>7895399</v>
      </c>
      <c r="B833" s="1">
        <v>45637</v>
      </c>
      <c r="C833" t="s">
        <v>3539</v>
      </c>
      <c r="D833" t="s">
        <v>3801</v>
      </c>
      <c r="E833" t="s">
        <v>3541</v>
      </c>
      <c r="F833" s="2">
        <v>1115011</v>
      </c>
      <c r="G833" t="s">
        <v>3628</v>
      </c>
      <c r="J833" s="6">
        <v>1300000</v>
      </c>
      <c r="K833" s="6">
        <v>0</v>
      </c>
      <c r="L833" s="6">
        <v>1300000</v>
      </c>
      <c r="M833" s="3">
        <v>0</v>
      </c>
      <c r="N833" t="s">
        <v>3541</v>
      </c>
      <c r="O833" t="s">
        <v>26</v>
      </c>
      <c r="P833" s="9">
        <v>45637.522662037001</v>
      </c>
    </row>
    <row r="834" spans="1:16" hidden="1" x14ac:dyDescent="0.25">
      <c r="A834" s="7">
        <v>7895399</v>
      </c>
      <c r="B834" s="1">
        <v>45637</v>
      </c>
      <c r="C834" t="s">
        <v>3539</v>
      </c>
      <c r="D834" t="s">
        <v>3801</v>
      </c>
      <c r="E834" t="s">
        <v>3541</v>
      </c>
      <c r="F834" s="2">
        <v>1131001</v>
      </c>
      <c r="G834" t="s">
        <v>3542</v>
      </c>
      <c r="J834" s="6">
        <v>0</v>
      </c>
      <c r="K834" s="6">
        <v>1589427.36</v>
      </c>
      <c r="L834" s="6">
        <v>0</v>
      </c>
      <c r="M834" s="3">
        <v>1589427.36</v>
      </c>
      <c r="N834" t="s">
        <v>3541</v>
      </c>
      <c r="O834" t="s">
        <v>26</v>
      </c>
      <c r="P834" s="9">
        <v>45637.522662037001</v>
      </c>
    </row>
    <row r="835" spans="1:16" hidden="1" x14ac:dyDescent="0.25">
      <c r="A835" s="7">
        <v>7895414</v>
      </c>
      <c r="B835" s="1">
        <v>45637</v>
      </c>
      <c r="C835" t="s">
        <v>3539</v>
      </c>
      <c r="D835" t="s">
        <v>3614</v>
      </c>
      <c r="E835" t="s">
        <v>3541</v>
      </c>
      <c r="F835" s="2">
        <v>1115009</v>
      </c>
      <c r="G835" t="s">
        <v>3610</v>
      </c>
      <c r="J835" s="6">
        <v>100000</v>
      </c>
      <c r="K835" s="6">
        <v>0</v>
      </c>
      <c r="L835" s="6">
        <v>100000</v>
      </c>
      <c r="M835" s="3">
        <v>0</v>
      </c>
      <c r="N835" t="s">
        <v>3541</v>
      </c>
      <c r="O835" t="s">
        <v>26</v>
      </c>
      <c r="P835" s="9">
        <v>45637.535613425898</v>
      </c>
    </row>
    <row r="836" spans="1:16" hidden="1" x14ac:dyDescent="0.25">
      <c r="A836" s="7">
        <v>7895414</v>
      </c>
      <c r="B836" s="1">
        <v>45637</v>
      </c>
      <c r="C836" t="s">
        <v>3539</v>
      </c>
      <c r="D836" t="s">
        <v>3614</v>
      </c>
      <c r="E836" t="s">
        <v>3541</v>
      </c>
      <c r="F836" s="2">
        <v>1131001</v>
      </c>
      <c r="G836" t="s">
        <v>3542</v>
      </c>
      <c r="J836" s="6">
        <v>0</v>
      </c>
      <c r="K836" s="6">
        <v>100000</v>
      </c>
      <c r="L836" s="6">
        <v>0</v>
      </c>
      <c r="M836" s="3">
        <v>100000</v>
      </c>
      <c r="N836" t="s">
        <v>3541</v>
      </c>
      <c r="O836" t="s">
        <v>26</v>
      </c>
      <c r="P836" s="9">
        <v>45637.535613425898</v>
      </c>
    </row>
    <row r="837" spans="1:16" hidden="1" x14ac:dyDescent="0.25">
      <c r="A837" s="7">
        <v>7895425</v>
      </c>
      <c r="B837" s="1">
        <v>45637</v>
      </c>
      <c r="C837" t="s">
        <v>3539</v>
      </c>
      <c r="D837" t="s">
        <v>3614</v>
      </c>
      <c r="E837" t="s">
        <v>3541</v>
      </c>
      <c r="F837" s="2">
        <v>1131001</v>
      </c>
      <c r="G837" t="s">
        <v>3542</v>
      </c>
      <c r="J837" s="6">
        <v>0</v>
      </c>
      <c r="K837" s="6">
        <v>394723.21</v>
      </c>
      <c r="L837" s="6">
        <v>0</v>
      </c>
      <c r="M837" s="3">
        <v>394723.21</v>
      </c>
      <c r="N837" t="s">
        <v>3541</v>
      </c>
      <c r="O837" t="s">
        <v>26</v>
      </c>
      <c r="P837" s="9">
        <v>45637.537326388898</v>
      </c>
    </row>
    <row r="838" spans="1:16" hidden="1" x14ac:dyDescent="0.25">
      <c r="A838" s="7">
        <v>7895425</v>
      </c>
      <c r="B838" s="1">
        <v>45637</v>
      </c>
      <c r="C838" t="s">
        <v>3539</v>
      </c>
      <c r="D838" t="s">
        <v>3614</v>
      </c>
      <c r="E838" t="s">
        <v>3541</v>
      </c>
      <c r="F838" s="2">
        <v>1132103</v>
      </c>
      <c r="G838" t="s">
        <v>3551</v>
      </c>
      <c r="J838" s="6">
        <v>394723.21</v>
      </c>
      <c r="K838" s="6">
        <v>0</v>
      </c>
      <c r="L838" s="6">
        <v>394723.21</v>
      </c>
      <c r="M838" s="3">
        <v>0</v>
      </c>
      <c r="N838" t="s">
        <v>3541</v>
      </c>
      <c r="O838" t="s">
        <v>26</v>
      </c>
      <c r="P838" s="9">
        <v>45637.537326388898</v>
      </c>
    </row>
    <row r="839" spans="1:16" hidden="1" x14ac:dyDescent="0.25">
      <c r="A839" s="7">
        <v>7895430</v>
      </c>
      <c r="B839" s="1">
        <v>45637</v>
      </c>
      <c r="C839" t="s">
        <v>3539</v>
      </c>
      <c r="D839" t="s">
        <v>8420</v>
      </c>
      <c r="E839" t="s">
        <v>3541</v>
      </c>
      <c r="F839" s="2">
        <v>1131001</v>
      </c>
      <c r="G839" t="s">
        <v>3542</v>
      </c>
      <c r="J839" s="6">
        <v>0</v>
      </c>
      <c r="K839" s="6">
        <v>902282.23999999999</v>
      </c>
      <c r="L839" s="6">
        <v>0</v>
      </c>
      <c r="M839" s="3">
        <v>902282.23999999999</v>
      </c>
      <c r="N839" t="s">
        <v>3541</v>
      </c>
      <c r="O839" t="s">
        <v>26</v>
      </c>
      <c r="P839" s="9">
        <v>45637.540127314802</v>
      </c>
    </row>
    <row r="840" spans="1:16" hidden="1" x14ac:dyDescent="0.25">
      <c r="A840" s="7">
        <v>7895430</v>
      </c>
      <c r="B840" s="1">
        <v>45637</v>
      </c>
      <c r="C840" t="s">
        <v>3539</v>
      </c>
      <c r="D840" t="s">
        <v>8420</v>
      </c>
      <c r="E840" t="s">
        <v>3541</v>
      </c>
      <c r="F840" s="2">
        <v>2111008</v>
      </c>
      <c r="G840" t="s">
        <v>3543</v>
      </c>
      <c r="J840" s="6">
        <v>902282</v>
      </c>
      <c r="K840" s="6">
        <v>0</v>
      </c>
      <c r="L840" s="6">
        <v>902282</v>
      </c>
      <c r="M840" s="3">
        <v>0</v>
      </c>
      <c r="N840" t="s">
        <v>3541</v>
      </c>
      <c r="O840" t="s">
        <v>26</v>
      </c>
      <c r="P840" s="9">
        <v>45637.540127314802</v>
      </c>
    </row>
    <row r="841" spans="1:16" hidden="1" x14ac:dyDescent="0.25">
      <c r="A841" s="7">
        <v>7895430</v>
      </c>
      <c r="B841" s="1">
        <v>45637</v>
      </c>
      <c r="C841" t="s">
        <v>3539</v>
      </c>
      <c r="D841" t="s">
        <v>8420</v>
      </c>
      <c r="E841" t="s">
        <v>3541</v>
      </c>
      <c r="F841" s="2">
        <v>6130002</v>
      </c>
      <c r="G841" t="s">
        <v>3544</v>
      </c>
      <c r="H841" t="s">
        <v>3545</v>
      </c>
      <c r="I841" t="s">
        <v>3546</v>
      </c>
      <c r="J841" s="6">
        <v>0.24</v>
      </c>
      <c r="K841" s="6">
        <v>0</v>
      </c>
      <c r="L841" s="6">
        <v>0.24</v>
      </c>
      <c r="M841" s="3">
        <v>0</v>
      </c>
      <c r="N841" t="s">
        <v>3541</v>
      </c>
      <c r="O841" t="s">
        <v>26</v>
      </c>
      <c r="P841" s="9">
        <v>45637.540127314802</v>
      </c>
    </row>
    <row r="842" spans="1:16" hidden="1" x14ac:dyDescent="0.25">
      <c r="A842" s="7">
        <v>7895431</v>
      </c>
      <c r="B842" s="1">
        <v>45637</v>
      </c>
      <c r="C842" t="s">
        <v>3539</v>
      </c>
      <c r="D842" t="s">
        <v>3570</v>
      </c>
      <c r="E842" t="s">
        <v>3541</v>
      </c>
      <c r="F842" s="2">
        <v>1131001</v>
      </c>
      <c r="G842" t="s">
        <v>3542</v>
      </c>
      <c r="J842" s="6">
        <v>0</v>
      </c>
      <c r="K842" s="6">
        <v>6710072</v>
      </c>
      <c r="L842" s="6">
        <v>0</v>
      </c>
      <c r="M842" s="3">
        <v>6710072</v>
      </c>
      <c r="N842" t="s">
        <v>3541</v>
      </c>
      <c r="O842" t="s">
        <v>26</v>
      </c>
      <c r="P842" s="9">
        <v>45637.540752314802</v>
      </c>
    </row>
    <row r="843" spans="1:16" hidden="1" x14ac:dyDescent="0.25">
      <c r="A843" s="7">
        <v>7895431</v>
      </c>
      <c r="B843" s="1">
        <v>45637</v>
      </c>
      <c r="C843" t="s">
        <v>3539</v>
      </c>
      <c r="D843" t="s">
        <v>3570</v>
      </c>
      <c r="E843" t="s">
        <v>3541</v>
      </c>
      <c r="F843" s="2">
        <v>2111008</v>
      </c>
      <c r="G843" t="s">
        <v>3543</v>
      </c>
      <c r="J843" s="6">
        <v>6710072</v>
      </c>
      <c r="K843" s="6">
        <v>0</v>
      </c>
      <c r="L843" s="6">
        <v>6710072</v>
      </c>
      <c r="M843" s="3">
        <v>0</v>
      </c>
      <c r="N843" t="s">
        <v>3541</v>
      </c>
      <c r="O843" t="s">
        <v>26</v>
      </c>
      <c r="P843" s="9">
        <v>45637.540752314802</v>
      </c>
    </row>
    <row r="844" spans="1:16" hidden="1" x14ac:dyDescent="0.25">
      <c r="A844" s="7">
        <v>7895434</v>
      </c>
      <c r="B844" s="1">
        <v>45637</v>
      </c>
      <c r="C844" t="s">
        <v>3539</v>
      </c>
      <c r="D844" t="s">
        <v>8421</v>
      </c>
      <c r="E844" t="s">
        <v>3541</v>
      </c>
      <c r="F844" s="2">
        <v>1131001</v>
      </c>
      <c r="G844" t="s">
        <v>3542</v>
      </c>
      <c r="J844" s="6">
        <v>0</v>
      </c>
      <c r="K844" s="6">
        <v>726718.05</v>
      </c>
      <c r="L844" s="6">
        <v>0</v>
      </c>
      <c r="M844" s="3">
        <v>726718.05</v>
      </c>
      <c r="N844" t="s">
        <v>3541</v>
      </c>
      <c r="O844" t="s">
        <v>26</v>
      </c>
      <c r="P844" s="9">
        <v>45637.542048611103</v>
      </c>
    </row>
    <row r="845" spans="1:16" hidden="1" x14ac:dyDescent="0.25">
      <c r="A845" s="7">
        <v>7895434</v>
      </c>
      <c r="B845" s="1">
        <v>45637</v>
      </c>
      <c r="C845" t="s">
        <v>3539</v>
      </c>
      <c r="D845" t="s">
        <v>8421</v>
      </c>
      <c r="E845" t="s">
        <v>3541</v>
      </c>
      <c r="F845" s="2">
        <v>2111008</v>
      </c>
      <c r="G845" t="s">
        <v>3543</v>
      </c>
      <c r="J845" s="6">
        <v>726718.05</v>
      </c>
      <c r="K845" s="6">
        <v>0</v>
      </c>
      <c r="L845" s="6">
        <v>726718.05</v>
      </c>
      <c r="M845" s="3">
        <v>0</v>
      </c>
      <c r="N845" t="s">
        <v>3541</v>
      </c>
      <c r="O845" t="s">
        <v>26</v>
      </c>
      <c r="P845" s="9">
        <v>45637.542048611103</v>
      </c>
    </row>
    <row r="846" spans="1:16" hidden="1" x14ac:dyDescent="0.25">
      <c r="A846" s="7">
        <v>7895438</v>
      </c>
      <c r="B846" s="1">
        <v>45637</v>
      </c>
      <c r="C846" t="s">
        <v>3539</v>
      </c>
      <c r="D846" t="s">
        <v>3667</v>
      </c>
      <c r="E846" t="s">
        <v>3541</v>
      </c>
      <c r="F846" s="2">
        <v>1131001</v>
      </c>
      <c r="G846" t="s">
        <v>3542</v>
      </c>
      <c r="J846" s="6">
        <v>0</v>
      </c>
      <c r="K846" s="6">
        <v>4421454.22</v>
      </c>
      <c r="L846" s="6">
        <v>0</v>
      </c>
      <c r="M846" s="3">
        <v>4421454.22</v>
      </c>
      <c r="N846" t="s">
        <v>3541</v>
      </c>
      <c r="O846" t="s">
        <v>26</v>
      </c>
      <c r="P846" s="9">
        <v>45637.543680555602</v>
      </c>
    </row>
    <row r="847" spans="1:16" hidden="1" x14ac:dyDescent="0.25">
      <c r="A847" s="7">
        <v>7895438</v>
      </c>
      <c r="B847" s="1">
        <v>45637</v>
      </c>
      <c r="C847" t="s">
        <v>3539</v>
      </c>
      <c r="D847" t="s">
        <v>3667</v>
      </c>
      <c r="E847" t="s">
        <v>3541</v>
      </c>
      <c r="F847" s="2">
        <v>2111008</v>
      </c>
      <c r="G847" t="s">
        <v>3543</v>
      </c>
      <c r="J847" s="6">
        <v>4421454.22</v>
      </c>
      <c r="K847" s="6">
        <v>0</v>
      </c>
      <c r="L847" s="6">
        <v>4421454.22</v>
      </c>
      <c r="M847" s="3">
        <v>0</v>
      </c>
      <c r="N847" t="s">
        <v>3541</v>
      </c>
      <c r="O847" t="s">
        <v>26</v>
      </c>
      <c r="P847" s="9">
        <v>45637.543680555602</v>
      </c>
    </row>
    <row r="848" spans="1:16" hidden="1" x14ac:dyDescent="0.25">
      <c r="A848" s="7">
        <v>7895439</v>
      </c>
      <c r="B848" s="1">
        <v>45637</v>
      </c>
      <c r="C848" t="s">
        <v>3539</v>
      </c>
      <c r="D848" t="s">
        <v>3640</v>
      </c>
      <c r="E848" t="s">
        <v>3541</v>
      </c>
      <c r="F848" s="2">
        <v>1131001</v>
      </c>
      <c r="G848" t="s">
        <v>3542</v>
      </c>
      <c r="J848" s="6">
        <v>0</v>
      </c>
      <c r="K848" s="6">
        <v>1045113.05</v>
      </c>
      <c r="L848" s="6">
        <v>0</v>
      </c>
      <c r="M848" s="3">
        <v>1045113.05</v>
      </c>
      <c r="N848" t="s">
        <v>3541</v>
      </c>
      <c r="O848" t="s">
        <v>26</v>
      </c>
      <c r="P848" s="9">
        <v>45637.544317129599</v>
      </c>
    </row>
    <row r="849" spans="1:16" hidden="1" x14ac:dyDescent="0.25">
      <c r="A849" s="7">
        <v>7895439</v>
      </c>
      <c r="B849" s="1">
        <v>45637</v>
      </c>
      <c r="C849" t="s">
        <v>3539</v>
      </c>
      <c r="D849" t="s">
        <v>3640</v>
      </c>
      <c r="E849" t="s">
        <v>3541</v>
      </c>
      <c r="F849" s="2">
        <v>2111008</v>
      </c>
      <c r="G849" t="s">
        <v>3543</v>
      </c>
      <c r="J849" s="6">
        <v>1045113.02</v>
      </c>
      <c r="K849" s="6">
        <v>0</v>
      </c>
      <c r="L849" s="6">
        <v>1045113.02</v>
      </c>
      <c r="M849" s="3">
        <v>0</v>
      </c>
      <c r="N849" t="s">
        <v>3541</v>
      </c>
      <c r="O849" t="s">
        <v>26</v>
      </c>
      <c r="P849" s="9">
        <v>45637.544317129599</v>
      </c>
    </row>
    <row r="850" spans="1:16" hidden="1" x14ac:dyDescent="0.25">
      <c r="A850" s="7">
        <v>7895439</v>
      </c>
      <c r="B850" s="1">
        <v>45637</v>
      </c>
      <c r="C850" t="s">
        <v>3539</v>
      </c>
      <c r="D850" t="s">
        <v>3640</v>
      </c>
      <c r="E850" t="s">
        <v>3541</v>
      </c>
      <c r="F850" s="2">
        <v>6130002</v>
      </c>
      <c r="G850" t="s">
        <v>3544</v>
      </c>
      <c r="H850" t="s">
        <v>3545</v>
      </c>
      <c r="I850" t="s">
        <v>3546</v>
      </c>
      <c r="J850" s="6">
        <v>0.03</v>
      </c>
      <c r="K850" s="6">
        <v>0</v>
      </c>
      <c r="L850" s="6">
        <v>0.03</v>
      </c>
      <c r="M850" s="3">
        <v>0</v>
      </c>
      <c r="N850" t="s">
        <v>3541</v>
      </c>
      <c r="O850" t="s">
        <v>26</v>
      </c>
      <c r="P850" s="9">
        <v>45637.544317129599</v>
      </c>
    </row>
    <row r="851" spans="1:16" hidden="1" x14ac:dyDescent="0.25">
      <c r="A851" s="7">
        <v>7895449</v>
      </c>
      <c r="B851" s="1">
        <v>45637</v>
      </c>
      <c r="C851" t="s">
        <v>3539</v>
      </c>
      <c r="D851" t="s">
        <v>3839</v>
      </c>
      <c r="E851" t="s">
        <v>3541</v>
      </c>
      <c r="F851" s="2">
        <v>1131001</v>
      </c>
      <c r="G851" t="s">
        <v>3542</v>
      </c>
      <c r="J851" s="6">
        <v>0</v>
      </c>
      <c r="K851" s="6">
        <v>8109.8</v>
      </c>
      <c r="L851" s="6">
        <v>0</v>
      </c>
      <c r="M851" s="3">
        <v>8109.8</v>
      </c>
      <c r="N851" t="s">
        <v>3541</v>
      </c>
      <c r="O851" t="s">
        <v>26</v>
      </c>
      <c r="P851" s="9">
        <v>45637.551307870403</v>
      </c>
    </row>
    <row r="852" spans="1:16" hidden="1" x14ac:dyDescent="0.25">
      <c r="A852" s="7">
        <v>7895449</v>
      </c>
      <c r="B852" s="1">
        <v>45637</v>
      </c>
      <c r="C852" t="s">
        <v>3539</v>
      </c>
      <c r="D852" t="s">
        <v>3839</v>
      </c>
      <c r="E852" t="s">
        <v>3541</v>
      </c>
      <c r="F852" s="2">
        <v>1132103</v>
      </c>
      <c r="G852" t="s">
        <v>3551</v>
      </c>
      <c r="J852" s="6">
        <v>8109.8</v>
      </c>
      <c r="K852" s="6">
        <v>0</v>
      </c>
      <c r="L852" s="6">
        <v>8109.8</v>
      </c>
      <c r="M852" s="3">
        <v>0</v>
      </c>
      <c r="N852" t="s">
        <v>3541</v>
      </c>
      <c r="O852" t="s">
        <v>26</v>
      </c>
      <c r="P852" s="9">
        <v>45637.551307870403</v>
      </c>
    </row>
    <row r="853" spans="1:16" hidden="1" x14ac:dyDescent="0.25">
      <c r="A853" s="7">
        <v>7895454</v>
      </c>
      <c r="B853" s="1">
        <v>45637</v>
      </c>
      <c r="C853" t="s">
        <v>3539</v>
      </c>
      <c r="D853" t="s">
        <v>8422</v>
      </c>
      <c r="E853" t="s">
        <v>3541</v>
      </c>
      <c r="F853" s="2">
        <v>1131001</v>
      </c>
      <c r="G853" t="s">
        <v>3542</v>
      </c>
      <c r="J853" s="6">
        <v>0</v>
      </c>
      <c r="K853" s="6">
        <v>18298.77</v>
      </c>
      <c r="L853" s="6">
        <v>0</v>
      </c>
      <c r="M853" s="3">
        <v>18298.77</v>
      </c>
      <c r="N853" t="s">
        <v>3541</v>
      </c>
      <c r="O853" t="s">
        <v>368</v>
      </c>
      <c r="P853" s="9">
        <v>45637.557534722197</v>
      </c>
    </row>
    <row r="854" spans="1:16" hidden="1" x14ac:dyDescent="0.25">
      <c r="A854" s="7">
        <v>7895454</v>
      </c>
      <c r="B854" s="1">
        <v>45637</v>
      </c>
      <c r="C854" t="s">
        <v>3539</v>
      </c>
      <c r="D854" t="s">
        <v>8422</v>
      </c>
      <c r="E854" t="s">
        <v>3541</v>
      </c>
      <c r="F854" s="2">
        <v>1132103</v>
      </c>
      <c r="G854" t="s">
        <v>3551</v>
      </c>
      <c r="J854" s="6">
        <v>18298.93</v>
      </c>
      <c r="K854" s="6">
        <v>0</v>
      </c>
      <c r="L854" s="6">
        <v>18298.93</v>
      </c>
      <c r="M854" s="3">
        <v>0</v>
      </c>
      <c r="N854" t="s">
        <v>3541</v>
      </c>
      <c r="O854" t="s">
        <v>368</v>
      </c>
      <c r="P854" s="9">
        <v>45637.557534722197</v>
      </c>
    </row>
    <row r="855" spans="1:16" hidden="1" x14ac:dyDescent="0.25">
      <c r="A855" s="7">
        <v>7895454</v>
      </c>
      <c r="B855" s="1">
        <v>45637</v>
      </c>
      <c r="C855" t="s">
        <v>3539</v>
      </c>
      <c r="D855" t="s">
        <v>8422</v>
      </c>
      <c r="E855" t="s">
        <v>3541</v>
      </c>
      <c r="F855" s="2">
        <v>6130002</v>
      </c>
      <c r="G855" t="s">
        <v>3544</v>
      </c>
      <c r="H855" t="s">
        <v>3545</v>
      </c>
      <c r="I855" t="s">
        <v>3546</v>
      </c>
      <c r="J855" s="6">
        <v>0</v>
      </c>
      <c r="K855" s="6">
        <v>0.16</v>
      </c>
      <c r="L855" s="6">
        <v>0</v>
      </c>
      <c r="M855" s="3">
        <v>0.16</v>
      </c>
      <c r="N855" t="s">
        <v>3541</v>
      </c>
      <c r="O855" t="s">
        <v>368</v>
      </c>
      <c r="P855" s="9">
        <v>45637.557534722197</v>
      </c>
    </row>
    <row r="856" spans="1:16" hidden="1" x14ac:dyDescent="0.25">
      <c r="A856" s="7">
        <v>7895456</v>
      </c>
      <c r="B856" s="1">
        <v>45637</v>
      </c>
      <c r="C856" t="s">
        <v>3539</v>
      </c>
      <c r="D856" t="s">
        <v>3641</v>
      </c>
      <c r="E856" t="s">
        <v>3541</v>
      </c>
      <c r="F856" s="2">
        <v>1131001</v>
      </c>
      <c r="G856" t="s">
        <v>3542</v>
      </c>
      <c r="J856" s="6">
        <v>0</v>
      </c>
      <c r="K856" s="6">
        <v>1518206.42</v>
      </c>
      <c r="L856" s="6">
        <v>0</v>
      </c>
      <c r="M856" s="3">
        <v>1518206.42</v>
      </c>
      <c r="N856" t="s">
        <v>3541</v>
      </c>
      <c r="O856" t="s">
        <v>26</v>
      </c>
      <c r="P856" s="9">
        <v>45637.557581018496</v>
      </c>
    </row>
    <row r="857" spans="1:16" hidden="1" x14ac:dyDescent="0.25">
      <c r="A857" s="7">
        <v>7895456</v>
      </c>
      <c r="B857" s="1">
        <v>45637</v>
      </c>
      <c r="C857" t="s">
        <v>3539</v>
      </c>
      <c r="D857" t="s">
        <v>3641</v>
      </c>
      <c r="E857" t="s">
        <v>3541</v>
      </c>
      <c r="F857" s="2">
        <v>2111008</v>
      </c>
      <c r="G857" t="s">
        <v>3543</v>
      </c>
      <c r="J857" s="6">
        <v>1518206.41</v>
      </c>
      <c r="K857" s="6">
        <v>0</v>
      </c>
      <c r="L857" s="6">
        <v>1518206.41</v>
      </c>
      <c r="M857" s="3">
        <v>0</v>
      </c>
      <c r="N857" t="s">
        <v>3541</v>
      </c>
      <c r="O857" t="s">
        <v>26</v>
      </c>
      <c r="P857" s="9">
        <v>45637.557581018496</v>
      </c>
    </row>
    <row r="858" spans="1:16" hidden="1" x14ac:dyDescent="0.25">
      <c r="A858" s="7">
        <v>7895456</v>
      </c>
      <c r="B858" s="1">
        <v>45637</v>
      </c>
      <c r="C858" t="s">
        <v>3539</v>
      </c>
      <c r="D858" t="s">
        <v>3641</v>
      </c>
      <c r="E858" t="s">
        <v>3541</v>
      </c>
      <c r="F858" s="2">
        <v>6130002</v>
      </c>
      <c r="G858" t="s">
        <v>3544</v>
      </c>
      <c r="H858" t="s">
        <v>3545</v>
      </c>
      <c r="I858" t="s">
        <v>3546</v>
      </c>
      <c r="J858" s="6">
        <v>0.01</v>
      </c>
      <c r="K858" s="6">
        <v>0</v>
      </c>
      <c r="L858" s="6">
        <v>0.01</v>
      </c>
      <c r="M858" s="3">
        <v>0</v>
      </c>
      <c r="N858" t="s">
        <v>3541</v>
      </c>
      <c r="O858" t="s">
        <v>26</v>
      </c>
      <c r="P858" s="9">
        <v>45637.557581018496</v>
      </c>
    </row>
    <row r="859" spans="1:16" hidden="1" x14ac:dyDescent="0.25">
      <c r="A859" s="7">
        <v>7895457</v>
      </c>
      <c r="B859" s="1">
        <v>45637</v>
      </c>
      <c r="C859" t="s">
        <v>3539</v>
      </c>
      <c r="D859" t="s">
        <v>8387</v>
      </c>
      <c r="E859" t="s">
        <v>3541</v>
      </c>
      <c r="F859" s="2">
        <v>1131001</v>
      </c>
      <c r="G859" t="s">
        <v>3542</v>
      </c>
      <c r="J859" s="6">
        <v>0</v>
      </c>
      <c r="K859" s="6">
        <v>4312</v>
      </c>
      <c r="L859" s="6">
        <v>0</v>
      </c>
      <c r="M859" s="3">
        <v>4312</v>
      </c>
      <c r="N859" t="s">
        <v>3541</v>
      </c>
      <c r="O859" t="s">
        <v>368</v>
      </c>
      <c r="P859" s="9">
        <v>45637.558240740698</v>
      </c>
    </row>
    <row r="860" spans="1:16" hidden="1" x14ac:dyDescent="0.25">
      <c r="A860" s="7">
        <v>7895457</v>
      </c>
      <c r="B860" s="1">
        <v>45637</v>
      </c>
      <c r="C860" t="s">
        <v>3539</v>
      </c>
      <c r="D860" t="s">
        <v>8387</v>
      </c>
      <c r="E860" t="s">
        <v>3541</v>
      </c>
      <c r="F860" s="2">
        <v>1132263</v>
      </c>
      <c r="G860" t="s">
        <v>3567</v>
      </c>
      <c r="J860" s="6">
        <v>4312</v>
      </c>
      <c r="K860" s="6">
        <v>0</v>
      </c>
      <c r="L860" s="6">
        <v>4312</v>
      </c>
      <c r="M860" s="3">
        <v>0</v>
      </c>
      <c r="N860" t="s">
        <v>3541</v>
      </c>
      <c r="O860" t="s">
        <v>368</v>
      </c>
      <c r="P860" s="9">
        <v>45637.558240740698</v>
      </c>
    </row>
    <row r="861" spans="1:16" hidden="1" x14ac:dyDescent="0.25">
      <c r="A861" s="7">
        <v>7895458</v>
      </c>
      <c r="B861" s="1">
        <v>45637</v>
      </c>
      <c r="C861" t="s">
        <v>3539</v>
      </c>
      <c r="D861" t="s">
        <v>8407</v>
      </c>
      <c r="E861" t="s">
        <v>3541</v>
      </c>
      <c r="F861" s="2">
        <v>1131001</v>
      </c>
      <c r="G861" t="s">
        <v>3542</v>
      </c>
      <c r="J861" s="6">
        <v>0</v>
      </c>
      <c r="K861" s="6">
        <v>726635.79</v>
      </c>
      <c r="L861" s="6">
        <v>0</v>
      </c>
      <c r="M861" s="3">
        <v>726635.79</v>
      </c>
      <c r="N861" t="s">
        <v>3541</v>
      </c>
      <c r="O861" t="s">
        <v>368</v>
      </c>
      <c r="P861" s="9">
        <v>45637.559560185196</v>
      </c>
    </row>
    <row r="862" spans="1:16" hidden="1" x14ac:dyDescent="0.25">
      <c r="A862" s="7">
        <v>7895458</v>
      </c>
      <c r="B862" s="1">
        <v>45637</v>
      </c>
      <c r="C862" t="s">
        <v>3539</v>
      </c>
      <c r="D862" t="s">
        <v>8407</v>
      </c>
      <c r="E862" t="s">
        <v>3541</v>
      </c>
      <c r="F862" s="2">
        <v>1132250</v>
      </c>
      <c r="G862" t="s">
        <v>3561</v>
      </c>
      <c r="J862" s="6">
        <v>311420.48</v>
      </c>
      <c r="K862" s="6">
        <v>0</v>
      </c>
      <c r="L862" s="6">
        <v>311420.48</v>
      </c>
      <c r="M862" s="3">
        <v>0</v>
      </c>
      <c r="N862" t="s">
        <v>3541</v>
      </c>
      <c r="O862" t="s">
        <v>368</v>
      </c>
      <c r="P862" s="9">
        <v>45637.559560185196</v>
      </c>
    </row>
    <row r="863" spans="1:16" hidden="1" x14ac:dyDescent="0.25">
      <c r="A863" s="7">
        <v>7895458</v>
      </c>
      <c r="B863" s="1">
        <v>45637</v>
      </c>
      <c r="C863" t="s">
        <v>3539</v>
      </c>
      <c r="D863" t="s">
        <v>8407</v>
      </c>
      <c r="E863" t="s">
        <v>3541</v>
      </c>
      <c r="F863" s="2">
        <v>2114016</v>
      </c>
      <c r="G863" t="s">
        <v>3684</v>
      </c>
      <c r="J863" s="6">
        <v>415215.31</v>
      </c>
      <c r="K863" s="6">
        <v>0</v>
      </c>
      <c r="L863" s="6">
        <v>415215.31</v>
      </c>
      <c r="M863" s="3">
        <v>0</v>
      </c>
      <c r="N863" t="s">
        <v>3541</v>
      </c>
      <c r="O863" t="s">
        <v>368</v>
      </c>
      <c r="P863" s="9">
        <v>45637.559560185196</v>
      </c>
    </row>
    <row r="864" spans="1:16" hidden="1" x14ac:dyDescent="0.25">
      <c r="A864" s="7">
        <v>7895460</v>
      </c>
      <c r="B864" s="1">
        <v>45637</v>
      </c>
      <c r="C864" t="s">
        <v>3539</v>
      </c>
      <c r="D864" t="s">
        <v>3620</v>
      </c>
      <c r="E864" t="s">
        <v>3541</v>
      </c>
      <c r="F864" s="2">
        <v>1131001</v>
      </c>
      <c r="G864" t="s">
        <v>3542</v>
      </c>
      <c r="J864" s="6">
        <v>0</v>
      </c>
      <c r="K864" s="6">
        <v>1905770.02</v>
      </c>
      <c r="L864" s="6">
        <v>0</v>
      </c>
      <c r="M864" s="3">
        <v>1905770.02</v>
      </c>
      <c r="N864" t="s">
        <v>3541</v>
      </c>
      <c r="O864" t="s">
        <v>26</v>
      </c>
      <c r="P864" s="9">
        <v>45637.560937499999</v>
      </c>
    </row>
    <row r="865" spans="1:16" hidden="1" x14ac:dyDescent="0.25">
      <c r="A865" s="7">
        <v>7895460</v>
      </c>
      <c r="B865" s="1">
        <v>45637</v>
      </c>
      <c r="C865" t="s">
        <v>3539</v>
      </c>
      <c r="D865" t="s">
        <v>3620</v>
      </c>
      <c r="E865" t="s">
        <v>3541</v>
      </c>
      <c r="F865" s="2">
        <v>2111008</v>
      </c>
      <c r="G865" t="s">
        <v>3543</v>
      </c>
      <c r="J865" s="6">
        <v>1905770</v>
      </c>
      <c r="K865" s="6">
        <v>0</v>
      </c>
      <c r="L865" s="6">
        <v>1905770</v>
      </c>
      <c r="M865" s="3">
        <v>0</v>
      </c>
      <c r="N865" t="s">
        <v>3541</v>
      </c>
      <c r="O865" t="s">
        <v>26</v>
      </c>
      <c r="P865" s="9">
        <v>45637.560937499999</v>
      </c>
    </row>
    <row r="866" spans="1:16" hidden="1" x14ac:dyDescent="0.25">
      <c r="A866" s="7">
        <v>7895460</v>
      </c>
      <c r="B866" s="1">
        <v>45637</v>
      </c>
      <c r="C866" t="s">
        <v>3539</v>
      </c>
      <c r="D866" t="s">
        <v>3620</v>
      </c>
      <c r="E866" t="s">
        <v>3541</v>
      </c>
      <c r="F866" s="2">
        <v>6130002</v>
      </c>
      <c r="G866" t="s">
        <v>3544</v>
      </c>
      <c r="H866" t="s">
        <v>3545</v>
      </c>
      <c r="I866" t="s">
        <v>3546</v>
      </c>
      <c r="J866" s="6">
        <v>0.02</v>
      </c>
      <c r="K866" s="6">
        <v>0</v>
      </c>
      <c r="L866" s="6">
        <v>0.02</v>
      </c>
      <c r="M866" s="3">
        <v>0</v>
      </c>
      <c r="N866" t="s">
        <v>3541</v>
      </c>
      <c r="O866" t="s">
        <v>26</v>
      </c>
      <c r="P866" s="9">
        <v>45637.560937499999</v>
      </c>
    </row>
    <row r="867" spans="1:16" hidden="1" x14ac:dyDescent="0.25">
      <c r="A867" s="7">
        <v>7895461</v>
      </c>
      <c r="B867" s="1">
        <v>45637</v>
      </c>
      <c r="C867" t="s">
        <v>3539</v>
      </c>
      <c r="D867" t="s">
        <v>3824</v>
      </c>
      <c r="E867" t="s">
        <v>3541</v>
      </c>
      <c r="F867" s="2">
        <v>1131001</v>
      </c>
      <c r="G867" t="s">
        <v>3542</v>
      </c>
      <c r="J867" s="6">
        <v>0</v>
      </c>
      <c r="K867" s="6">
        <v>1669406.71</v>
      </c>
      <c r="L867" s="6">
        <v>0</v>
      </c>
      <c r="M867" s="3">
        <v>1669406.71</v>
      </c>
      <c r="N867" t="s">
        <v>3541</v>
      </c>
      <c r="O867" t="s">
        <v>26</v>
      </c>
      <c r="P867" s="9">
        <v>45637.563252314802</v>
      </c>
    </row>
    <row r="868" spans="1:16" hidden="1" x14ac:dyDescent="0.25">
      <c r="A868" s="7">
        <v>7895461</v>
      </c>
      <c r="B868" s="1">
        <v>45637</v>
      </c>
      <c r="C868" t="s">
        <v>3539</v>
      </c>
      <c r="D868" t="s">
        <v>3824</v>
      </c>
      <c r="E868" t="s">
        <v>3541</v>
      </c>
      <c r="F868" s="2">
        <v>2111008</v>
      </c>
      <c r="G868" t="s">
        <v>3543</v>
      </c>
      <c r="J868" s="6">
        <v>1669406.5</v>
      </c>
      <c r="K868" s="6">
        <v>0</v>
      </c>
      <c r="L868" s="6">
        <v>1669406.5</v>
      </c>
      <c r="M868" s="3">
        <v>0</v>
      </c>
      <c r="N868" t="s">
        <v>3541</v>
      </c>
      <c r="O868" t="s">
        <v>26</v>
      </c>
      <c r="P868" s="9">
        <v>45637.563252314802</v>
      </c>
    </row>
    <row r="869" spans="1:16" hidden="1" x14ac:dyDescent="0.25">
      <c r="A869" s="7">
        <v>7895461</v>
      </c>
      <c r="B869" s="1">
        <v>45637</v>
      </c>
      <c r="C869" t="s">
        <v>3539</v>
      </c>
      <c r="D869" t="s">
        <v>3824</v>
      </c>
      <c r="E869" t="s">
        <v>3541</v>
      </c>
      <c r="F869" s="2">
        <v>6130002</v>
      </c>
      <c r="G869" t="s">
        <v>3544</v>
      </c>
      <c r="H869" t="s">
        <v>3545</v>
      </c>
      <c r="I869" t="s">
        <v>3546</v>
      </c>
      <c r="J869" s="6">
        <v>0.21</v>
      </c>
      <c r="K869" s="6">
        <v>0</v>
      </c>
      <c r="L869" s="6">
        <v>0.21</v>
      </c>
      <c r="M869" s="3">
        <v>0</v>
      </c>
      <c r="N869" t="s">
        <v>3541</v>
      </c>
      <c r="O869" t="s">
        <v>26</v>
      </c>
      <c r="P869" s="9">
        <v>45637.563252314802</v>
      </c>
    </row>
    <row r="870" spans="1:16" hidden="1" x14ac:dyDescent="0.25">
      <c r="A870" s="7">
        <v>7895463</v>
      </c>
      <c r="B870" s="1">
        <v>45637</v>
      </c>
      <c r="C870" t="s">
        <v>3539</v>
      </c>
      <c r="D870" t="s">
        <v>8423</v>
      </c>
      <c r="E870" t="s">
        <v>3541</v>
      </c>
      <c r="F870" s="2">
        <v>1131001</v>
      </c>
      <c r="G870" t="s">
        <v>3542</v>
      </c>
      <c r="J870" s="6">
        <v>0</v>
      </c>
      <c r="K870" s="6">
        <v>238607.2</v>
      </c>
      <c r="L870" s="6">
        <v>0</v>
      </c>
      <c r="M870" s="3">
        <v>238607.2</v>
      </c>
      <c r="N870" t="s">
        <v>3541</v>
      </c>
      <c r="O870" t="s">
        <v>26</v>
      </c>
      <c r="P870" s="9">
        <v>45637.5647453704</v>
      </c>
    </row>
    <row r="871" spans="1:16" hidden="1" x14ac:dyDescent="0.25">
      <c r="A871" s="7">
        <v>7895463</v>
      </c>
      <c r="B871" s="1">
        <v>45637</v>
      </c>
      <c r="C871" t="s">
        <v>3539</v>
      </c>
      <c r="D871" t="s">
        <v>8423</v>
      </c>
      <c r="E871" t="s">
        <v>3541</v>
      </c>
      <c r="F871" s="2">
        <v>2111008</v>
      </c>
      <c r="G871" t="s">
        <v>3543</v>
      </c>
      <c r="J871" s="6">
        <v>238608</v>
      </c>
      <c r="K871" s="6">
        <v>0</v>
      </c>
      <c r="L871" s="6">
        <v>238608</v>
      </c>
      <c r="M871" s="3">
        <v>0</v>
      </c>
      <c r="N871" t="s">
        <v>3541</v>
      </c>
      <c r="O871" t="s">
        <v>26</v>
      </c>
      <c r="P871" s="9">
        <v>45637.5647453704</v>
      </c>
    </row>
    <row r="872" spans="1:16" hidden="1" x14ac:dyDescent="0.25">
      <c r="A872" s="7">
        <v>7895463</v>
      </c>
      <c r="B872" s="1">
        <v>45637</v>
      </c>
      <c r="C872" t="s">
        <v>3539</v>
      </c>
      <c r="D872" t="s">
        <v>8423</v>
      </c>
      <c r="E872" t="s">
        <v>3541</v>
      </c>
      <c r="F872" s="2">
        <v>6130002</v>
      </c>
      <c r="G872" t="s">
        <v>3544</v>
      </c>
      <c r="H872" t="s">
        <v>3545</v>
      </c>
      <c r="I872" t="s">
        <v>3546</v>
      </c>
      <c r="J872" s="6">
        <v>0</v>
      </c>
      <c r="K872" s="6">
        <v>0.8</v>
      </c>
      <c r="L872" s="6">
        <v>0</v>
      </c>
      <c r="M872" s="3">
        <v>0.8</v>
      </c>
      <c r="N872" t="s">
        <v>3541</v>
      </c>
      <c r="O872" t="s">
        <v>26</v>
      </c>
      <c r="P872" s="9">
        <v>45637.5647453704</v>
      </c>
    </row>
    <row r="873" spans="1:16" hidden="1" x14ac:dyDescent="0.25">
      <c r="A873" s="7">
        <v>7895464</v>
      </c>
      <c r="B873" s="1">
        <v>45637</v>
      </c>
      <c r="C873" t="s">
        <v>3539</v>
      </c>
      <c r="D873" t="s">
        <v>3746</v>
      </c>
      <c r="E873" t="s">
        <v>3541</v>
      </c>
      <c r="F873" s="2">
        <v>1131001</v>
      </c>
      <c r="G873" t="s">
        <v>3542</v>
      </c>
      <c r="J873" s="6">
        <v>0</v>
      </c>
      <c r="K873" s="6">
        <v>1810683.96</v>
      </c>
      <c r="L873" s="6">
        <v>0</v>
      </c>
      <c r="M873" s="3">
        <v>1810683.96</v>
      </c>
      <c r="N873" t="s">
        <v>3541</v>
      </c>
      <c r="O873" t="s">
        <v>26</v>
      </c>
      <c r="P873" s="9">
        <v>45637.565358796302</v>
      </c>
    </row>
    <row r="874" spans="1:16" hidden="1" x14ac:dyDescent="0.25">
      <c r="A874" s="7">
        <v>7895464</v>
      </c>
      <c r="B874" s="1">
        <v>45637</v>
      </c>
      <c r="C874" t="s">
        <v>3539</v>
      </c>
      <c r="D874" t="s">
        <v>3746</v>
      </c>
      <c r="E874" t="s">
        <v>3541</v>
      </c>
      <c r="F874" s="2">
        <v>2111008</v>
      </c>
      <c r="G874" t="s">
        <v>3543</v>
      </c>
      <c r="J874" s="6">
        <v>1810683</v>
      </c>
      <c r="K874" s="6">
        <v>0</v>
      </c>
      <c r="L874" s="6">
        <v>1810683</v>
      </c>
      <c r="M874" s="3">
        <v>0</v>
      </c>
      <c r="N874" t="s">
        <v>3541</v>
      </c>
      <c r="O874" t="s">
        <v>26</v>
      </c>
      <c r="P874" s="9">
        <v>45637.565358796302</v>
      </c>
    </row>
    <row r="875" spans="1:16" hidden="1" x14ac:dyDescent="0.25">
      <c r="A875" s="7">
        <v>7895464</v>
      </c>
      <c r="B875" s="1">
        <v>45637</v>
      </c>
      <c r="C875" t="s">
        <v>3539</v>
      </c>
      <c r="D875" t="s">
        <v>3746</v>
      </c>
      <c r="E875" t="s">
        <v>3541</v>
      </c>
      <c r="F875" s="2">
        <v>6130002</v>
      </c>
      <c r="G875" t="s">
        <v>3544</v>
      </c>
      <c r="H875" t="s">
        <v>3545</v>
      </c>
      <c r="I875" t="s">
        <v>3546</v>
      </c>
      <c r="J875" s="6">
        <v>0.96</v>
      </c>
      <c r="K875" s="6">
        <v>0</v>
      </c>
      <c r="L875" s="6">
        <v>0.96</v>
      </c>
      <c r="M875" s="3">
        <v>0</v>
      </c>
      <c r="N875" t="s">
        <v>3541</v>
      </c>
      <c r="O875" t="s">
        <v>26</v>
      </c>
      <c r="P875" s="9">
        <v>45637.565358796302</v>
      </c>
    </row>
    <row r="876" spans="1:16" hidden="1" x14ac:dyDescent="0.25">
      <c r="A876" s="7">
        <v>7895495</v>
      </c>
      <c r="B876" s="1">
        <v>45637</v>
      </c>
      <c r="C876" t="s">
        <v>3539</v>
      </c>
      <c r="D876" t="s">
        <v>8410</v>
      </c>
      <c r="E876" t="s">
        <v>3541</v>
      </c>
      <c r="F876" s="2">
        <v>1131001</v>
      </c>
      <c r="G876" t="s">
        <v>3542</v>
      </c>
      <c r="J876" s="6">
        <v>0</v>
      </c>
      <c r="K876" s="6">
        <v>588957.31999999995</v>
      </c>
      <c r="L876" s="6">
        <v>0</v>
      </c>
      <c r="M876" s="3">
        <v>588957.31999999995</v>
      </c>
      <c r="N876" t="s">
        <v>3541</v>
      </c>
      <c r="O876" t="s">
        <v>26</v>
      </c>
      <c r="P876" s="9">
        <v>45637.609270833302</v>
      </c>
    </row>
    <row r="877" spans="1:16" hidden="1" x14ac:dyDescent="0.25">
      <c r="A877" s="7">
        <v>7895495</v>
      </c>
      <c r="B877" s="1">
        <v>45637</v>
      </c>
      <c r="C877" t="s">
        <v>3539</v>
      </c>
      <c r="D877" t="s">
        <v>8410</v>
      </c>
      <c r="E877" t="s">
        <v>3541</v>
      </c>
      <c r="F877" s="2">
        <v>2111008</v>
      </c>
      <c r="G877" t="s">
        <v>3543</v>
      </c>
      <c r="J877" s="6">
        <v>588957.31999999995</v>
      </c>
      <c r="K877" s="6">
        <v>0</v>
      </c>
      <c r="L877" s="6">
        <v>588957.31999999995</v>
      </c>
      <c r="M877" s="3">
        <v>0</v>
      </c>
      <c r="N877" t="s">
        <v>3541</v>
      </c>
      <c r="O877" t="s">
        <v>26</v>
      </c>
      <c r="P877" s="9">
        <v>45637.609270833302</v>
      </c>
    </row>
    <row r="878" spans="1:16" hidden="1" x14ac:dyDescent="0.25">
      <c r="A878" s="7">
        <v>7895513</v>
      </c>
      <c r="B878" s="1">
        <v>45637</v>
      </c>
      <c r="C878" t="s">
        <v>3539</v>
      </c>
      <c r="D878" t="s">
        <v>3588</v>
      </c>
      <c r="E878" t="s">
        <v>3541</v>
      </c>
      <c r="F878" s="2">
        <v>1131001</v>
      </c>
      <c r="G878" t="s">
        <v>3542</v>
      </c>
      <c r="J878" s="6">
        <v>1216.4100000000001</v>
      </c>
      <c r="K878" s="6">
        <v>0</v>
      </c>
      <c r="L878" s="6">
        <v>1216.4100000000001</v>
      </c>
      <c r="M878" s="3">
        <v>0</v>
      </c>
      <c r="N878" t="s">
        <v>3541</v>
      </c>
      <c r="O878" t="s">
        <v>62</v>
      </c>
      <c r="P878" s="9">
        <v>45637.626296296301</v>
      </c>
    </row>
    <row r="879" spans="1:16" hidden="1" x14ac:dyDescent="0.25">
      <c r="A879" s="7">
        <v>7895513</v>
      </c>
      <c r="B879" s="1">
        <v>45637</v>
      </c>
      <c r="C879" t="s">
        <v>3539</v>
      </c>
      <c r="D879" t="s">
        <v>3588</v>
      </c>
      <c r="E879" t="s">
        <v>3541</v>
      </c>
      <c r="F879" s="2">
        <v>6130002</v>
      </c>
      <c r="G879" t="s">
        <v>3544</v>
      </c>
      <c r="H879" t="s">
        <v>3545</v>
      </c>
      <c r="I879" t="s">
        <v>3546</v>
      </c>
      <c r="J879" s="6">
        <v>0</v>
      </c>
      <c r="K879" s="6">
        <v>1216.4100000000001</v>
      </c>
      <c r="L879" s="6">
        <v>0</v>
      </c>
      <c r="M879" s="3">
        <v>1216.4100000000001</v>
      </c>
      <c r="N879" t="s">
        <v>3541</v>
      </c>
      <c r="O879" t="s">
        <v>62</v>
      </c>
      <c r="P879" s="9">
        <v>45637.626296296301</v>
      </c>
    </row>
    <row r="880" spans="1:16" hidden="1" x14ac:dyDescent="0.25">
      <c r="A880" s="7">
        <v>7895515</v>
      </c>
      <c r="B880" s="1">
        <v>45637</v>
      </c>
      <c r="C880" t="s">
        <v>3539</v>
      </c>
      <c r="D880" t="s">
        <v>3617</v>
      </c>
      <c r="E880" t="s">
        <v>3541</v>
      </c>
      <c r="F880" s="2">
        <v>1131001</v>
      </c>
      <c r="G880" t="s">
        <v>3542</v>
      </c>
      <c r="J880" s="6">
        <v>0</v>
      </c>
      <c r="K880" s="6">
        <v>144314.82</v>
      </c>
      <c r="L880" s="6">
        <v>0</v>
      </c>
      <c r="M880" s="3">
        <v>144314.82</v>
      </c>
      <c r="N880" t="s">
        <v>3541</v>
      </c>
      <c r="O880" t="s">
        <v>26</v>
      </c>
      <c r="P880" s="9">
        <v>45637.626678240696</v>
      </c>
    </row>
    <row r="881" spans="1:16" hidden="1" x14ac:dyDescent="0.25">
      <c r="A881" s="7">
        <v>7895515</v>
      </c>
      <c r="B881" s="1">
        <v>45637</v>
      </c>
      <c r="C881" t="s">
        <v>3539</v>
      </c>
      <c r="D881" t="s">
        <v>3617</v>
      </c>
      <c r="E881" t="s">
        <v>3541</v>
      </c>
      <c r="F881" s="2">
        <v>2111008</v>
      </c>
      <c r="G881" t="s">
        <v>3543</v>
      </c>
      <c r="J881" s="6">
        <v>144314.82</v>
      </c>
      <c r="K881" s="6">
        <v>0</v>
      </c>
      <c r="L881" s="6">
        <v>144314.82</v>
      </c>
      <c r="M881" s="3">
        <v>0</v>
      </c>
      <c r="N881" t="s">
        <v>3541</v>
      </c>
      <c r="O881" t="s">
        <v>26</v>
      </c>
      <c r="P881" s="9">
        <v>45637.626678240696</v>
      </c>
    </row>
    <row r="882" spans="1:16" hidden="1" x14ac:dyDescent="0.25">
      <c r="A882" s="7">
        <v>7895516</v>
      </c>
      <c r="B882" s="1">
        <v>45637</v>
      </c>
      <c r="C882" t="s">
        <v>3539</v>
      </c>
      <c r="D882" t="s">
        <v>3730</v>
      </c>
      <c r="E882" t="s">
        <v>3541</v>
      </c>
      <c r="F882" s="2">
        <v>1131001</v>
      </c>
      <c r="G882" t="s">
        <v>3542</v>
      </c>
      <c r="J882" s="6">
        <v>0</v>
      </c>
      <c r="K882" s="6">
        <v>442429.45</v>
      </c>
      <c r="L882" s="6">
        <v>0</v>
      </c>
      <c r="M882" s="3">
        <v>442429.45</v>
      </c>
      <c r="N882" t="s">
        <v>3541</v>
      </c>
      <c r="O882" t="s">
        <v>26</v>
      </c>
      <c r="P882" s="9">
        <v>45637.627777777801</v>
      </c>
    </row>
    <row r="883" spans="1:16" hidden="1" x14ac:dyDescent="0.25">
      <c r="A883" s="7">
        <v>7895516</v>
      </c>
      <c r="B883" s="1">
        <v>45637</v>
      </c>
      <c r="C883" t="s">
        <v>3539</v>
      </c>
      <c r="D883" t="s">
        <v>3730</v>
      </c>
      <c r="E883" t="s">
        <v>3541</v>
      </c>
      <c r="F883" s="2">
        <v>2111008</v>
      </c>
      <c r="G883" t="s">
        <v>3543</v>
      </c>
      <c r="J883" s="6">
        <v>442500</v>
      </c>
      <c r="K883" s="6">
        <v>0</v>
      </c>
      <c r="L883" s="6">
        <v>442500</v>
      </c>
      <c r="M883" s="3">
        <v>0</v>
      </c>
      <c r="N883" t="s">
        <v>3541</v>
      </c>
      <c r="O883" t="s">
        <v>26</v>
      </c>
      <c r="P883" s="9">
        <v>45637.627777777801</v>
      </c>
    </row>
    <row r="884" spans="1:16" hidden="1" x14ac:dyDescent="0.25">
      <c r="A884" s="7">
        <v>7895516</v>
      </c>
      <c r="B884" s="1">
        <v>45637</v>
      </c>
      <c r="C884" t="s">
        <v>3539</v>
      </c>
      <c r="D884" t="s">
        <v>3730</v>
      </c>
      <c r="E884" t="s">
        <v>3541</v>
      </c>
      <c r="F884" s="2">
        <v>6130002</v>
      </c>
      <c r="G884" t="s">
        <v>3544</v>
      </c>
      <c r="H884" t="s">
        <v>3545</v>
      </c>
      <c r="I884" t="s">
        <v>3546</v>
      </c>
      <c r="J884" s="6">
        <v>0</v>
      </c>
      <c r="K884" s="6">
        <v>70.55</v>
      </c>
      <c r="L884" s="6">
        <v>0</v>
      </c>
      <c r="M884" s="3">
        <v>70.55</v>
      </c>
      <c r="N884" t="s">
        <v>3541</v>
      </c>
      <c r="O884" t="s">
        <v>26</v>
      </c>
      <c r="P884" s="9">
        <v>45637.627777777801</v>
      </c>
    </row>
    <row r="885" spans="1:16" hidden="1" x14ac:dyDescent="0.25">
      <c r="A885" s="7">
        <v>7895520</v>
      </c>
      <c r="B885" s="1">
        <v>45637</v>
      </c>
      <c r="C885" t="s">
        <v>3539</v>
      </c>
      <c r="D885" t="s">
        <v>3540</v>
      </c>
      <c r="E885" t="s">
        <v>3541</v>
      </c>
      <c r="F885" s="2">
        <v>1131001</v>
      </c>
      <c r="G885" t="s">
        <v>3542</v>
      </c>
      <c r="J885" s="6">
        <v>0</v>
      </c>
      <c r="K885" s="6">
        <v>975624.07</v>
      </c>
      <c r="L885" s="6">
        <v>0</v>
      </c>
      <c r="M885" s="3">
        <v>975624.07</v>
      </c>
      <c r="N885" t="s">
        <v>3541</v>
      </c>
      <c r="O885" t="s">
        <v>26</v>
      </c>
      <c r="P885" s="9">
        <v>45637.631377314799</v>
      </c>
    </row>
    <row r="886" spans="1:16" hidden="1" x14ac:dyDescent="0.25">
      <c r="A886" s="7">
        <v>7895520</v>
      </c>
      <c r="B886" s="1">
        <v>45637</v>
      </c>
      <c r="C886" t="s">
        <v>3539</v>
      </c>
      <c r="D886" t="s">
        <v>3540</v>
      </c>
      <c r="E886" t="s">
        <v>3541</v>
      </c>
      <c r="F886" s="2">
        <v>2111008</v>
      </c>
      <c r="G886" t="s">
        <v>3543</v>
      </c>
      <c r="J886" s="6">
        <v>554376.98</v>
      </c>
      <c r="K886" s="6">
        <v>0</v>
      </c>
      <c r="L886" s="6">
        <v>554376.98</v>
      </c>
      <c r="M886" s="3">
        <v>0</v>
      </c>
      <c r="N886" t="s">
        <v>3541</v>
      </c>
      <c r="O886" t="s">
        <v>26</v>
      </c>
      <c r="P886" s="9">
        <v>45637.631377314799</v>
      </c>
    </row>
    <row r="887" spans="1:16" hidden="1" x14ac:dyDescent="0.25">
      <c r="A887" s="7">
        <v>7895520</v>
      </c>
      <c r="B887" s="1">
        <v>45637</v>
      </c>
      <c r="C887" t="s">
        <v>3539</v>
      </c>
      <c r="D887" t="s">
        <v>3540</v>
      </c>
      <c r="E887" t="s">
        <v>3541</v>
      </c>
      <c r="F887" s="2">
        <v>2111008</v>
      </c>
      <c r="G887" t="s">
        <v>3543</v>
      </c>
      <c r="J887" s="6">
        <v>221248</v>
      </c>
      <c r="K887" s="6">
        <v>0</v>
      </c>
      <c r="L887" s="6">
        <v>221248</v>
      </c>
      <c r="M887" s="3">
        <v>0</v>
      </c>
      <c r="N887" t="s">
        <v>3541</v>
      </c>
      <c r="O887" t="s">
        <v>26</v>
      </c>
      <c r="P887" s="9">
        <v>45637.631377314799</v>
      </c>
    </row>
    <row r="888" spans="1:16" hidden="1" x14ac:dyDescent="0.25">
      <c r="A888" s="7">
        <v>7895520</v>
      </c>
      <c r="B888" s="1">
        <v>45637</v>
      </c>
      <c r="C888" t="s">
        <v>3539</v>
      </c>
      <c r="D888" t="s">
        <v>3540</v>
      </c>
      <c r="E888" t="s">
        <v>3541</v>
      </c>
      <c r="F888" s="2">
        <v>2111008</v>
      </c>
      <c r="G888" t="s">
        <v>3543</v>
      </c>
      <c r="J888" s="6">
        <v>199999.09</v>
      </c>
      <c r="K888" s="6">
        <v>0</v>
      </c>
      <c r="L888" s="6">
        <v>199999.09</v>
      </c>
      <c r="M888" s="3">
        <v>0</v>
      </c>
      <c r="N888" t="s">
        <v>3541</v>
      </c>
      <c r="O888" t="s">
        <v>26</v>
      </c>
      <c r="P888" s="9">
        <v>45637.631377314799</v>
      </c>
    </row>
    <row r="889" spans="1:16" hidden="1" x14ac:dyDescent="0.25">
      <c r="A889" s="7">
        <v>7895543</v>
      </c>
      <c r="B889" s="1">
        <v>45637</v>
      </c>
      <c r="C889" t="s">
        <v>3539</v>
      </c>
      <c r="D889" t="s">
        <v>8394</v>
      </c>
      <c r="E889" t="s">
        <v>3541</v>
      </c>
      <c r="F889" s="2">
        <v>1131001</v>
      </c>
      <c r="G889" t="s">
        <v>3542</v>
      </c>
      <c r="J889" s="6">
        <v>0</v>
      </c>
      <c r="K889" s="6">
        <v>107382.44</v>
      </c>
      <c r="L889" s="6">
        <v>0</v>
      </c>
      <c r="M889" s="3">
        <v>107382.44</v>
      </c>
      <c r="N889" t="s">
        <v>3541</v>
      </c>
      <c r="O889" t="s">
        <v>26</v>
      </c>
      <c r="P889" s="9">
        <v>45637.667800925898</v>
      </c>
    </row>
    <row r="890" spans="1:16" hidden="1" x14ac:dyDescent="0.25">
      <c r="A890" s="7">
        <v>7895543</v>
      </c>
      <c r="B890" s="1">
        <v>45637</v>
      </c>
      <c r="C890" t="s">
        <v>3539</v>
      </c>
      <c r="D890" t="s">
        <v>8394</v>
      </c>
      <c r="E890" t="s">
        <v>3541</v>
      </c>
      <c r="F890" s="2">
        <v>1132268</v>
      </c>
      <c r="G890" t="s">
        <v>3797</v>
      </c>
      <c r="J890" s="6">
        <v>107382.44</v>
      </c>
      <c r="K890" s="6">
        <v>0</v>
      </c>
      <c r="L890" s="6">
        <v>107382.44</v>
      </c>
      <c r="M890" s="3">
        <v>0</v>
      </c>
      <c r="N890" t="s">
        <v>3541</v>
      </c>
      <c r="O890" t="s">
        <v>26</v>
      </c>
      <c r="P890" s="9">
        <v>45637.667800925898</v>
      </c>
    </row>
    <row r="891" spans="1:16" hidden="1" x14ac:dyDescent="0.25">
      <c r="A891" s="7">
        <v>7895545</v>
      </c>
      <c r="B891" s="1">
        <v>45637</v>
      </c>
      <c r="C891" t="s">
        <v>3539</v>
      </c>
      <c r="D891" t="s">
        <v>3798</v>
      </c>
      <c r="E891" t="s">
        <v>3541</v>
      </c>
      <c r="F891" s="2">
        <v>1131001</v>
      </c>
      <c r="G891" t="s">
        <v>3542</v>
      </c>
      <c r="J891" s="6">
        <v>0</v>
      </c>
      <c r="K891" s="6">
        <v>12825076.210000001</v>
      </c>
      <c r="L891" s="6">
        <v>0</v>
      </c>
      <c r="M891" s="3">
        <v>12825076.210000001</v>
      </c>
      <c r="N891" t="s">
        <v>3541</v>
      </c>
      <c r="O891" t="s">
        <v>26</v>
      </c>
      <c r="P891" s="9">
        <v>45637.669918981497</v>
      </c>
    </row>
    <row r="892" spans="1:16" hidden="1" x14ac:dyDescent="0.25">
      <c r="A892" s="7">
        <v>7895545</v>
      </c>
      <c r="B892" s="1">
        <v>45637</v>
      </c>
      <c r="C892" t="s">
        <v>3539</v>
      </c>
      <c r="D892" t="s">
        <v>3798</v>
      </c>
      <c r="E892" t="s">
        <v>3541</v>
      </c>
      <c r="F892" s="2">
        <v>2111008</v>
      </c>
      <c r="G892" t="s">
        <v>3543</v>
      </c>
      <c r="J892" s="6">
        <v>12825076.210000001</v>
      </c>
      <c r="K892" s="6">
        <v>0</v>
      </c>
      <c r="L892" s="6">
        <v>12825076.210000001</v>
      </c>
      <c r="M892" s="3">
        <v>0</v>
      </c>
      <c r="N892" t="s">
        <v>3541</v>
      </c>
      <c r="O892" t="s">
        <v>26</v>
      </c>
      <c r="P892" s="9">
        <v>45637.669918981497</v>
      </c>
    </row>
    <row r="893" spans="1:16" hidden="1" x14ac:dyDescent="0.25">
      <c r="A893" s="7">
        <v>7895547</v>
      </c>
      <c r="B893" s="1">
        <v>45637</v>
      </c>
      <c r="C893" t="s">
        <v>3539</v>
      </c>
      <c r="D893" t="s">
        <v>3795</v>
      </c>
      <c r="E893" t="s">
        <v>3541</v>
      </c>
      <c r="F893" s="2">
        <v>1131001</v>
      </c>
      <c r="G893" t="s">
        <v>3542</v>
      </c>
      <c r="J893" s="6">
        <v>0</v>
      </c>
      <c r="K893" s="6">
        <v>1016396.8</v>
      </c>
      <c r="L893" s="6">
        <v>0</v>
      </c>
      <c r="M893" s="3">
        <v>1016396.8</v>
      </c>
      <c r="N893" t="s">
        <v>3541</v>
      </c>
      <c r="O893" t="s">
        <v>26</v>
      </c>
      <c r="P893" s="9">
        <v>45637.671539351897</v>
      </c>
    </row>
    <row r="894" spans="1:16" hidden="1" x14ac:dyDescent="0.25">
      <c r="A894" s="7">
        <v>7895547</v>
      </c>
      <c r="B894" s="1">
        <v>45637</v>
      </c>
      <c r="C894" t="s">
        <v>3539</v>
      </c>
      <c r="D894" t="s">
        <v>3795</v>
      </c>
      <c r="E894" t="s">
        <v>3541</v>
      </c>
      <c r="F894" s="2">
        <v>2111008</v>
      </c>
      <c r="G894" t="s">
        <v>3543</v>
      </c>
      <c r="J894" s="6">
        <v>1016396.8</v>
      </c>
      <c r="K894" s="6">
        <v>0</v>
      </c>
      <c r="L894" s="6">
        <v>1016396.8</v>
      </c>
      <c r="M894" s="3">
        <v>0</v>
      </c>
      <c r="N894" t="s">
        <v>3541</v>
      </c>
      <c r="O894" t="s">
        <v>26</v>
      </c>
      <c r="P894" s="9">
        <v>45637.671539351897</v>
      </c>
    </row>
    <row r="895" spans="1:16" hidden="1" x14ac:dyDescent="0.25">
      <c r="A895" s="7">
        <v>7895548</v>
      </c>
      <c r="B895" s="1">
        <v>45637</v>
      </c>
      <c r="C895" t="s">
        <v>3539</v>
      </c>
      <c r="D895" t="s">
        <v>8424</v>
      </c>
      <c r="E895" t="s">
        <v>3541</v>
      </c>
      <c r="F895" s="2">
        <v>1131001</v>
      </c>
      <c r="G895" t="s">
        <v>3542</v>
      </c>
      <c r="J895" s="6">
        <v>0</v>
      </c>
      <c r="K895" s="6">
        <v>398587.74</v>
      </c>
      <c r="L895" s="6">
        <v>0</v>
      </c>
      <c r="M895" s="3">
        <v>398587.74</v>
      </c>
      <c r="N895" t="s">
        <v>3541</v>
      </c>
      <c r="O895" t="s">
        <v>26</v>
      </c>
      <c r="P895" s="9">
        <v>45637.672824074099</v>
      </c>
    </row>
    <row r="896" spans="1:16" hidden="1" x14ac:dyDescent="0.25">
      <c r="A896" s="7">
        <v>7895548</v>
      </c>
      <c r="B896" s="1">
        <v>45637</v>
      </c>
      <c r="C896" t="s">
        <v>3539</v>
      </c>
      <c r="D896" t="s">
        <v>8424</v>
      </c>
      <c r="E896" t="s">
        <v>3541</v>
      </c>
      <c r="F896" s="2">
        <v>2111008</v>
      </c>
      <c r="G896" t="s">
        <v>3543</v>
      </c>
      <c r="J896" s="6">
        <v>398587.74</v>
      </c>
      <c r="K896" s="6">
        <v>0</v>
      </c>
      <c r="L896" s="6">
        <v>398587.74</v>
      </c>
      <c r="M896" s="3">
        <v>0</v>
      </c>
      <c r="N896" t="s">
        <v>3541</v>
      </c>
      <c r="O896" t="s">
        <v>26</v>
      </c>
      <c r="P896" s="9">
        <v>45637.672824074099</v>
      </c>
    </row>
    <row r="897" spans="1:16" hidden="1" x14ac:dyDescent="0.25">
      <c r="A897" s="7">
        <v>7895615</v>
      </c>
      <c r="B897" s="1">
        <v>45638</v>
      </c>
      <c r="C897" t="s">
        <v>3539</v>
      </c>
      <c r="D897" t="s">
        <v>3582</v>
      </c>
      <c r="E897" t="s">
        <v>3541</v>
      </c>
      <c r="F897" s="2">
        <v>1131001</v>
      </c>
      <c r="G897" t="s">
        <v>3542</v>
      </c>
      <c r="J897" s="6">
        <v>0</v>
      </c>
      <c r="K897" s="6">
        <v>316845.55</v>
      </c>
      <c r="L897" s="6">
        <v>0</v>
      </c>
      <c r="M897" s="3">
        <v>316845.55</v>
      </c>
      <c r="N897" t="s">
        <v>3541</v>
      </c>
      <c r="O897" t="s">
        <v>368</v>
      </c>
      <c r="P897" s="9">
        <v>45638.378958333298</v>
      </c>
    </row>
    <row r="898" spans="1:16" hidden="1" x14ac:dyDescent="0.25">
      <c r="A898" s="7">
        <v>7895615</v>
      </c>
      <c r="B898" s="1">
        <v>45638</v>
      </c>
      <c r="C898" t="s">
        <v>3539</v>
      </c>
      <c r="D898" t="s">
        <v>3582</v>
      </c>
      <c r="E898" t="s">
        <v>3541</v>
      </c>
      <c r="F898" s="2">
        <v>1132103</v>
      </c>
      <c r="G898" t="s">
        <v>3551</v>
      </c>
      <c r="J898" s="6">
        <v>194835.14</v>
      </c>
      <c r="K898" s="6">
        <v>0</v>
      </c>
      <c r="L898" s="6">
        <v>194835.14</v>
      </c>
      <c r="M898" s="3">
        <v>0</v>
      </c>
      <c r="N898" t="s">
        <v>3541</v>
      </c>
      <c r="O898" t="s">
        <v>368</v>
      </c>
      <c r="P898" s="9">
        <v>45638.378958333298</v>
      </c>
    </row>
    <row r="899" spans="1:16" hidden="1" x14ac:dyDescent="0.25">
      <c r="A899" s="7">
        <v>7895615</v>
      </c>
      <c r="B899" s="1">
        <v>45638</v>
      </c>
      <c r="C899" t="s">
        <v>3539</v>
      </c>
      <c r="D899" t="s">
        <v>3582</v>
      </c>
      <c r="E899" t="s">
        <v>3541</v>
      </c>
      <c r="F899" s="2">
        <v>1132268</v>
      </c>
      <c r="G899" t="s">
        <v>3797</v>
      </c>
      <c r="J899" s="6">
        <v>122010.41</v>
      </c>
      <c r="K899" s="6">
        <v>0</v>
      </c>
      <c r="L899" s="6">
        <v>122010.41</v>
      </c>
      <c r="M899" s="3">
        <v>0</v>
      </c>
      <c r="N899" t="s">
        <v>3541</v>
      </c>
      <c r="O899" t="s">
        <v>368</v>
      </c>
      <c r="P899" s="9">
        <v>45638.378958333298</v>
      </c>
    </row>
    <row r="900" spans="1:16" hidden="1" x14ac:dyDescent="0.25">
      <c r="A900" s="7">
        <v>7895629</v>
      </c>
      <c r="B900" s="1">
        <v>45638</v>
      </c>
      <c r="C900" t="s">
        <v>3539</v>
      </c>
      <c r="D900" t="s">
        <v>3693</v>
      </c>
      <c r="E900" t="s">
        <v>3541</v>
      </c>
      <c r="F900" s="2">
        <v>1131001</v>
      </c>
      <c r="G900" t="s">
        <v>3542</v>
      </c>
      <c r="J900" s="6">
        <v>0</v>
      </c>
      <c r="K900" s="6">
        <v>292133.03999999998</v>
      </c>
      <c r="L900" s="6">
        <v>0</v>
      </c>
      <c r="M900" s="3">
        <v>292133.03999999998</v>
      </c>
      <c r="N900" t="s">
        <v>3541</v>
      </c>
      <c r="O900" t="s">
        <v>26</v>
      </c>
      <c r="P900" s="9">
        <v>45638.4077777778</v>
      </c>
    </row>
    <row r="901" spans="1:16" hidden="1" x14ac:dyDescent="0.25">
      <c r="A901" s="7">
        <v>7895629</v>
      </c>
      <c r="B901" s="1">
        <v>45638</v>
      </c>
      <c r="C901" t="s">
        <v>3539</v>
      </c>
      <c r="D901" t="s">
        <v>3693</v>
      </c>
      <c r="E901" t="s">
        <v>3541</v>
      </c>
      <c r="F901" s="2">
        <v>1132103</v>
      </c>
      <c r="G901" t="s">
        <v>3551</v>
      </c>
      <c r="J901" s="6">
        <v>292133.03999999998</v>
      </c>
      <c r="K901" s="6">
        <v>0</v>
      </c>
      <c r="L901" s="6">
        <v>292133.03999999998</v>
      </c>
      <c r="M901" s="3">
        <v>0</v>
      </c>
      <c r="N901" t="s">
        <v>3541</v>
      </c>
      <c r="O901" t="s">
        <v>26</v>
      </c>
      <c r="P901" s="9">
        <v>45638.4077777778</v>
      </c>
    </row>
    <row r="902" spans="1:16" hidden="1" x14ac:dyDescent="0.25">
      <c r="A902" s="7">
        <v>7895643</v>
      </c>
      <c r="B902" s="1">
        <v>45638</v>
      </c>
      <c r="C902" t="s">
        <v>3539</v>
      </c>
      <c r="D902" t="s">
        <v>3583</v>
      </c>
      <c r="E902" t="s">
        <v>3541</v>
      </c>
      <c r="F902" s="2">
        <v>1131001</v>
      </c>
      <c r="G902" t="s">
        <v>3542</v>
      </c>
      <c r="J902" s="6">
        <v>0</v>
      </c>
      <c r="K902" s="6">
        <v>573360.47</v>
      </c>
      <c r="L902" s="6">
        <v>0</v>
      </c>
      <c r="M902" s="3">
        <v>573360.47</v>
      </c>
      <c r="N902" t="s">
        <v>3541</v>
      </c>
      <c r="O902" t="s">
        <v>26</v>
      </c>
      <c r="P902" s="9">
        <v>45638.428414351903</v>
      </c>
    </row>
    <row r="903" spans="1:16" hidden="1" x14ac:dyDescent="0.25">
      <c r="A903" s="7">
        <v>7895643</v>
      </c>
      <c r="B903" s="1">
        <v>45638</v>
      </c>
      <c r="C903" t="s">
        <v>3539</v>
      </c>
      <c r="D903" t="s">
        <v>3583</v>
      </c>
      <c r="E903" t="s">
        <v>3541</v>
      </c>
      <c r="F903" s="2">
        <v>2111008</v>
      </c>
      <c r="G903" t="s">
        <v>3543</v>
      </c>
      <c r="J903" s="6">
        <v>573300</v>
      </c>
      <c r="K903" s="6">
        <v>0</v>
      </c>
      <c r="L903" s="6">
        <v>573300</v>
      </c>
      <c r="M903" s="3">
        <v>0</v>
      </c>
      <c r="N903" t="s">
        <v>3541</v>
      </c>
      <c r="O903" t="s">
        <v>26</v>
      </c>
      <c r="P903" s="9">
        <v>45638.428414351903</v>
      </c>
    </row>
    <row r="904" spans="1:16" hidden="1" x14ac:dyDescent="0.25">
      <c r="A904" s="7">
        <v>7895643</v>
      </c>
      <c r="B904" s="1">
        <v>45638</v>
      </c>
      <c r="C904" t="s">
        <v>3539</v>
      </c>
      <c r="D904" t="s">
        <v>3583</v>
      </c>
      <c r="E904" t="s">
        <v>3541</v>
      </c>
      <c r="F904" s="2">
        <v>6130002</v>
      </c>
      <c r="G904" t="s">
        <v>3544</v>
      </c>
      <c r="H904" t="s">
        <v>3545</v>
      </c>
      <c r="I904" t="s">
        <v>3546</v>
      </c>
      <c r="J904" s="6">
        <v>60.47</v>
      </c>
      <c r="K904" s="6">
        <v>0</v>
      </c>
      <c r="L904" s="6">
        <v>60.47</v>
      </c>
      <c r="M904" s="3">
        <v>0</v>
      </c>
      <c r="N904" t="s">
        <v>3541</v>
      </c>
      <c r="O904" t="s">
        <v>26</v>
      </c>
      <c r="P904" s="9">
        <v>45638.428414351903</v>
      </c>
    </row>
    <row r="905" spans="1:16" hidden="1" x14ac:dyDescent="0.25">
      <c r="A905" s="7">
        <v>7895646</v>
      </c>
      <c r="B905" s="1">
        <v>45638</v>
      </c>
      <c r="C905" t="s">
        <v>3539</v>
      </c>
      <c r="D905" t="s">
        <v>3691</v>
      </c>
      <c r="E905" t="s">
        <v>3541</v>
      </c>
      <c r="F905" s="2">
        <v>1131001</v>
      </c>
      <c r="G905" t="s">
        <v>3542</v>
      </c>
      <c r="J905" s="6">
        <v>0</v>
      </c>
      <c r="K905" s="6">
        <v>205000</v>
      </c>
      <c r="L905" s="6">
        <v>0</v>
      </c>
      <c r="M905" s="3">
        <v>205000</v>
      </c>
      <c r="N905" t="s">
        <v>3541</v>
      </c>
      <c r="O905" t="s">
        <v>26</v>
      </c>
      <c r="P905" s="9">
        <v>45638.431145833303</v>
      </c>
    </row>
    <row r="906" spans="1:16" hidden="1" x14ac:dyDescent="0.25">
      <c r="A906" s="7">
        <v>7895646</v>
      </c>
      <c r="B906" s="1">
        <v>45638</v>
      </c>
      <c r="C906" t="s">
        <v>3539</v>
      </c>
      <c r="D906" t="s">
        <v>3691</v>
      </c>
      <c r="E906" t="s">
        <v>3541</v>
      </c>
      <c r="F906" s="2">
        <v>2111008</v>
      </c>
      <c r="G906" t="s">
        <v>3543</v>
      </c>
      <c r="J906" s="6">
        <v>5000</v>
      </c>
      <c r="K906" s="6">
        <v>0</v>
      </c>
      <c r="L906" s="6">
        <v>5000</v>
      </c>
      <c r="M906" s="3">
        <v>0</v>
      </c>
      <c r="N906" t="s">
        <v>3541</v>
      </c>
      <c r="O906" t="s">
        <v>26</v>
      </c>
      <c r="P906" s="9">
        <v>45638.431145833303</v>
      </c>
    </row>
    <row r="907" spans="1:16" hidden="1" x14ac:dyDescent="0.25">
      <c r="A907" s="7">
        <v>7895646</v>
      </c>
      <c r="B907" s="1">
        <v>45638</v>
      </c>
      <c r="C907" t="s">
        <v>3539</v>
      </c>
      <c r="D907" t="s">
        <v>3691</v>
      </c>
      <c r="E907" t="s">
        <v>3541</v>
      </c>
      <c r="F907" s="2">
        <v>2111008</v>
      </c>
      <c r="G907" t="s">
        <v>3543</v>
      </c>
      <c r="J907" s="6">
        <v>200000</v>
      </c>
      <c r="K907" s="6">
        <v>0</v>
      </c>
      <c r="L907" s="6">
        <v>200000</v>
      </c>
      <c r="M907" s="3">
        <v>0</v>
      </c>
      <c r="N907" t="s">
        <v>3541</v>
      </c>
      <c r="O907" t="s">
        <v>26</v>
      </c>
      <c r="P907" s="9">
        <v>45638.431145833303</v>
      </c>
    </row>
    <row r="908" spans="1:16" hidden="1" x14ac:dyDescent="0.25">
      <c r="A908" s="7">
        <v>7895650</v>
      </c>
      <c r="B908" s="1">
        <v>45638</v>
      </c>
      <c r="C908" t="s">
        <v>3539</v>
      </c>
      <c r="D908" t="s">
        <v>3617</v>
      </c>
      <c r="E908" t="s">
        <v>3541</v>
      </c>
      <c r="F908" s="2">
        <v>1131001</v>
      </c>
      <c r="G908" t="s">
        <v>3542</v>
      </c>
      <c r="J908" s="6">
        <v>0</v>
      </c>
      <c r="K908" s="6">
        <v>829000</v>
      </c>
      <c r="L908" s="6">
        <v>0</v>
      </c>
      <c r="M908" s="3">
        <v>829000</v>
      </c>
      <c r="N908" t="s">
        <v>3541</v>
      </c>
      <c r="O908" t="s">
        <v>26</v>
      </c>
      <c r="P908" s="9">
        <v>45638.437835648103</v>
      </c>
    </row>
    <row r="909" spans="1:16" hidden="1" x14ac:dyDescent="0.25">
      <c r="A909" s="7">
        <v>7895650</v>
      </c>
      <c r="B909" s="1">
        <v>45638</v>
      </c>
      <c r="C909" t="s">
        <v>3539</v>
      </c>
      <c r="D909" t="s">
        <v>3617</v>
      </c>
      <c r="E909" t="s">
        <v>3541</v>
      </c>
      <c r="F909" s="2">
        <v>2111008</v>
      </c>
      <c r="G909" t="s">
        <v>3543</v>
      </c>
      <c r="J909" s="6">
        <v>829000</v>
      </c>
      <c r="K909" s="6">
        <v>0</v>
      </c>
      <c r="L909" s="6">
        <v>829000</v>
      </c>
      <c r="M909" s="3">
        <v>0</v>
      </c>
      <c r="N909" t="s">
        <v>3541</v>
      </c>
      <c r="O909" t="s">
        <v>26</v>
      </c>
      <c r="P909" s="9">
        <v>45638.437835648103</v>
      </c>
    </row>
    <row r="910" spans="1:16" hidden="1" x14ac:dyDescent="0.25">
      <c r="A910" s="7">
        <v>7895667</v>
      </c>
      <c r="B910" s="1">
        <v>45638</v>
      </c>
      <c r="C910" t="s">
        <v>3539</v>
      </c>
      <c r="D910" t="s">
        <v>3771</v>
      </c>
      <c r="E910" t="s">
        <v>3541</v>
      </c>
      <c r="F910" s="2">
        <v>1115009</v>
      </c>
      <c r="G910" t="s">
        <v>3610</v>
      </c>
      <c r="J910" s="6">
        <v>10184106.960000001</v>
      </c>
      <c r="K910" s="6">
        <v>0</v>
      </c>
      <c r="L910" s="6">
        <v>10184106.960000001</v>
      </c>
      <c r="M910" s="3">
        <v>0</v>
      </c>
      <c r="N910" t="s">
        <v>3541</v>
      </c>
      <c r="O910" t="s">
        <v>26</v>
      </c>
      <c r="P910" s="9">
        <v>45638.454305555599</v>
      </c>
    </row>
    <row r="911" spans="1:16" hidden="1" x14ac:dyDescent="0.25">
      <c r="A911" s="7">
        <v>7895667</v>
      </c>
      <c r="B911" s="1">
        <v>45638</v>
      </c>
      <c r="C911" t="s">
        <v>3539</v>
      </c>
      <c r="D911" t="s">
        <v>3771</v>
      </c>
      <c r="E911" t="s">
        <v>3541</v>
      </c>
      <c r="F911" s="2">
        <v>1115009</v>
      </c>
      <c r="G911" t="s">
        <v>3610</v>
      </c>
      <c r="J911" s="6">
        <v>3079336.79</v>
      </c>
      <c r="K911" s="6">
        <v>0</v>
      </c>
      <c r="L911" s="6">
        <v>3079336.79</v>
      </c>
      <c r="M911" s="3">
        <v>0</v>
      </c>
      <c r="N911" t="s">
        <v>3541</v>
      </c>
      <c r="O911" t="s">
        <v>26</v>
      </c>
      <c r="P911" s="9">
        <v>45638.454305555599</v>
      </c>
    </row>
    <row r="912" spans="1:16" hidden="1" x14ac:dyDescent="0.25">
      <c r="A912" s="7">
        <v>7895667</v>
      </c>
      <c r="B912" s="1">
        <v>45638</v>
      </c>
      <c r="C912" t="s">
        <v>3539</v>
      </c>
      <c r="D912" t="s">
        <v>3771</v>
      </c>
      <c r="E912" t="s">
        <v>3541</v>
      </c>
      <c r="F912" s="2">
        <v>1115009</v>
      </c>
      <c r="G912" t="s">
        <v>3610</v>
      </c>
      <c r="J912" s="6">
        <v>1150514.3500000001</v>
      </c>
      <c r="K912" s="6">
        <v>0</v>
      </c>
      <c r="L912" s="6">
        <v>1150514.3500000001</v>
      </c>
      <c r="M912" s="3">
        <v>0</v>
      </c>
      <c r="N912" t="s">
        <v>3541</v>
      </c>
      <c r="O912" t="s">
        <v>26</v>
      </c>
      <c r="P912" s="9">
        <v>45638.454305555599</v>
      </c>
    </row>
    <row r="913" spans="1:16" hidden="1" x14ac:dyDescent="0.25">
      <c r="A913" s="7">
        <v>7895667</v>
      </c>
      <c r="B913" s="1">
        <v>45638</v>
      </c>
      <c r="C913" t="s">
        <v>3539</v>
      </c>
      <c r="D913" t="s">
        <v>3771</v>
      </c>
      <c r="E913" t="s">
        <v>3541</v>
      </c>
      <c r="F913" s="2">
        <v>1115009</v>
      </c>
      <c r="G913" t="s">
        <v>3610</v>
      </c>
      <c r="J913" s="6">
        <v>3264238.2</v>
      </c>
      <c r="K913" s="6">
        <v>0</v>
      </c>
      <c r="L913" s="6">
        <v>3264238.2</v>
      </c>
      <c r="M913" s="3">
        <v>0</v>
      </c>
      <c r="N913" t="s">
        <v>3541</v>
      </c>
      <c r="O913" t="s">
        <v>26</v>
      </c>
      <c r="P913" s="9">
        <v>45638.454305555599</v>
      </c>
    </row>
    <row r="914" spans="1:16" hidden="1" x14ac:dyDescent="0.25">
      <c r="A914" s="7">
        <v>7895667</v>
      </c>
      <c r="B914" s="1">
        <v>45638</v>
      </c>
      <c r="C914" t="s">
        <v>3539</v>
      </c>
      <c r="D914" t="s">
        <v>3771</v>
      </c>
      <c r="E914" t="s">
        <v>3541</v>
      </c>
      <c r="F914" s="2">
        <v>1115009</v>
      </c>
      <c r="G914" t="s">
        <v>3610</v>
      </c>
      <c r="J914" s="6">
        <v>1293409.1000000001</v>
      </c>
      <c r="K914" s="6">
        <v>0</v>
      </c>
      <c r="L914" s="6">
        <v>1293409.1000000001</v>
      </c>
      <c r="M914" s="3">
        <v>0</v>
      </c>
      <c r="N914" t="s">
        <v>3541</v>
      </c>
      <c r="O914" t="s">
        <v>26</v>
      </c>
      <c r="P914" s="9">
        <v>45638.454305555599</v>
      </c>
    </row>
    <row r="915" spans="1:16" hidden="1" x14ac:dyDescent="0.25">
      <c r="A915" s="7">
        <v>7895667</v>
      </c>
      <c r="B915" s="1">
        <v>45638</v>
      </c>
      <c r="C915" t="s">
        <v>3539</v>
      </c>
      <c r="D915" t="s">
        <v>3771</v>
      </c>
      <c r="E915" t="s">
        <v>3541</v>
      </c>
      <c r="F915" s="2">
        <v>1115009</v>
      </c>
      <c r="G915" t="s">
        <v>3610</v>
      </c>
      <c r="J915" s="6">
        <v>10184106.98</v>
      </c>
      <c r="K915" s="6">
        <v>0</v>
      </c>
      <c r="L915" s="6">
        <v>10184106.98</v>
      </c>
      <c r="M915" s="3">
        <v>0</v>
      </c>
      <c r="N915" t="s">
        <v>3541</v>
      </c>
      <c r="O915" t="s">
        <v>26</v>
      </c>
      <c r="P915" s="9">
        <v>45638.454305555599</v>
      </c>
    </row>
    <row r="916" spans="1:16" hidden="1" x14ac:dyDescent="0.25">
      <c r="A916" s="7">
        <v>7895667</v>
      </c>
      <c r="B916" s="1">
        <v>45638</v>
      </c>
      <c r="C916" t="s">
        <v>3539</v>
      </c>
      <c r="D916" t="s">
        <v>3771</v>
      </c>
      <c r="E916" t="s">
        <v>3541</v>
      </c>
      <c r="F916" s="2">
        <v>1115009</v>
      </c>
      <c r="G916" t="s">
        <v>3610</v>
      </c>
      <c r="J916" s="6">
        <v>10184106.960000001</v>
      </c>
      <c r="K916" s="6">
        <v>0</v>
      </c>
      <c r="L916" s="6">
        <v>10184106.960000001</v>
      </c>
      <c r="M916" s="3">
        <v>0</v>
      </c>
      <c r="N916" t="s">
        <v>3541</v>
      </c>
      <c r="O916" t="s">
        <v>26</v>
      </c>
      <c r="P916" s="9">
        <v>45638.454305555599</v>
      </c>
    </row>
    <row r="917" spans="1:16" hidden="1" x14ac:dyDescent="0.25">
      <c r="A917" s="7">
        <v>7895667</v>
      </c>
      <c r="B917" s="1">
        <v>45638</v>
      </c>
      <c r="C917" t="s">
        <v>3539</v>
      </c>
      <c r="D917" t="s">
        <v>3771</v>
      </c>
      <c r="E917" t="s">
        <v>3541</v>
      </c>
      <c r="F917" s="2">
        <v>1131001</v>
      </c>
      <c r="G917" t="s">
        <v>3542</v>
      </c>
      <c r="J917" s="6">
        <v>0</v>
      </c>
      <c r="K917" s="6">
        <v>39339819.340000004</v>
      </c>
      <c r="L917" s="6">
        <v>0</v>
      </c>
      <c r="M917" s="3">
        <v>39339819.340000004</v>
      </c>
      <c r="N917" t="s">
        <v>3541</v>
      </c>
      <c r="O917" t="s">
        <v>26</v>
      </c>
      <c r="P917" s="9">
        <v>45638.454305555599</v>
      </c>
    </row>
    <row r="918" spans="1:16" hidden="1" x14ac:dyDescent="0.25">
      <c r="A918" s="7">
        <v>7895669</v>
      </c>
      <c r="B918" s="1">
        <v>45638</v>
      </c>
      <c r="C918" t="s">
        <v>3539</v>
      </c>
      <c r="D918" t="s">
        <v>8425</v>
      </c>
      <c r="E918" t="s">
        <v>3541</v>
      </c>
      <c r="F918" s="2">
        <v>1115009</v>
      </c>
      <c r="G918" t="s">
        <v>3610</v>
      </c>
      <c r="J918" s="6">
        <v>2399982</v>
      </c>
      <c r="K918" s="6">
        <v>0</v>
      </c>
      <c r="L918" s="6">
        <v>2399982</v>
      </c>
      <c r="M918" s="3">
        <v>0</v>
      </c>
      <c r="N918" t="s">
        <v>3541</v>
      </c>
      <c r="O918" t="s">
        <v>26</v>
      </c>
      <c r="P918" s="9">
        <v>45638.455185185201</v>
      </c>
    </row>
    <row r="919" spans="1:16" hidden="1" x14ac:dyDescent="0.25">
      <c r="A919" s="7">
        <v>7895669</v>
      </c>
      <c r="B919" s="1">
        <v>45638</v>
      </c>
      <c r="C919" t="s">
        <v>3539</v>
      </c>
      <c r="D919" t="s">
        <v>8425</v>
      </c>
      <c r="E919" t="s">
        <v>3541</v>
      </c>
      <c r="F919" s="2">
        <v>1131001</v>
      </c>
      <c r="G919" t="s">
        <v>3542</v>
      </c>
      <c r="J919" s="6">
        <v>0</v>
      </c>
      <c r="K919" s="6">
        <v>2399982</v>
      </c>
      <c r="L919" s="6">
        <v>0</v>
      </c>
      <c r="M919" s="3">
        <v>2399982</v>
      </c>
      <c r="N919" t="s">
        <v>3541</v>
      </c>
      <c r="O919" t="s">
        <v>26</v>
      </c>
      <c r="P919" s="9">
        <v>45638.455185185201</v>
      </c>
    </row>
    <row r="920" spans="1:16" hidden="1" x14ac:dyDescent="0.25">
      <c r="A920" s="7">
        <v>7895694</v>
      </c>
      <c r="B920" s="1">
        <v>45638</v>
      </c>
      <c r="C920" t="s">
        <v>3539</v>
      </c>
      <c r="D920" t="s">
        <v>3704</v>
      </c>
      <c r="E920" t="s">
        <v>3541</v>
      </c>
      <c r="F920" s="2">
        <v>1115004</v>
      </c>
      <c r="G920" t="s">
        <v>3586</v>
      </c>
      <c r="J920" s="6">
        <v>191310</v>
      </c>
      <c r="K920" s="6">
        <v>0</v>
      </c>
      <c r="L920" s="6">
        <v>191310</v>
      </c>
      <c r="M920" s="3">
        <v>0</v>
      </c>
      <c r="N920" t="s">
        <v>3541</v>
      </c>
      <c r="O920" t="s">
        <v>26</v>
      </c>
      <c r="P920" s="9">
        <v>45638.472534722197</v>
      </c>
    </row>
    <row r="921" spans="1:16" hidden="1" x14ac:dyDescent="0.25">
      <c r="A921" s="7">
        <v>7895694</v>
      </c>
      <c r="B921" s="1">
        <v>45638</v>
      </c>
      <c r="C921" t="s">
        <v>3539</v>
      </c>
      <c r="D921" t="s">
        <v>3704</v>
      </c>
      <c r="E921" t="s">
        <v>3541</v>
      </c>
      <c r="F921" s="2">
        <v>1115004</v>
      </c>
      <c r="G921" t="s">
        <v>3586</v>
      </c>
      <c r="J921" s="6">
        <v>165395.85</v>
      </c>
      <c r="K921" s="6">
        <v>0</v>
      </c>
      <c r="L921" s="6">
        <v>165395.85</v>
      </c>
      <c r="M921" s="3">
        <v>0</v>
      </c>
      <c r="N921" t="s">
        <v>3541</v>
      </c>
      <c r="O921" t="s">
        <v>26</v>
      </c>
      <c r="P921" s="9">
        <v>45638.472534722197</v>
      </c>
    </row>
    <row r="922" spans="1:16" hidden="1" x14ac:dyDescent="0.25">
      <c r="A922" s="7">
        <v>7895694</v>
      </c>
      <c r="B922" s="1">
        <v>45638</v>
      </c>
      <c r="C922" t="s">
        <v>3539</v>
      </c>
      <c r="D922" t="s">
        <v>3704</v>
      </c>
      <c r="E922" t="s">
        <v>3541</v>
      </c>
      <c r="F922" s="2">
        <v>1115004</v>
      </c>
      <c r="G922" t="s">
        <v>3586</v>
      </c>
      <c r="J922" s="6">
        <v>8967.69</v>
      </c>
      <c r="K922" s="6">
        <v>0</v>
      </c>
      <c r="L922" s="6">
        <v>8967.69</v>
      </c>
      <c r="M922" s="3">
        <v>0</v>
      </c>
      <c r="N922" t="s">
        <v>3541</v>
      </c>
      <c r="O922" t="s">
        <v>26</v>
      </c>
      <c r="P922" s="9">
        <v>45638.472534722197</v>
      </c>
    </row>
    <row r="923" spans="1:16" hidden="1" x14ac:dyDescent="0.25">
      <c r="A923" s="7">
        <v>7895694</v>
      </c>
      <c r="B923" s="1">
        <v>45638</v>
      </c>
      <c r="C923" t="s">
        <v>3539</v>
      </c>
      <c r="D923" t="s">
        <v>3704</v>
      </c>
      <c r="E923" t="s">
        <v>3541</v>
      </c>
      <c r="F923" s="2">
        <v>1115004</v>
      </c>
      <c r="G923" t="s">
        <v>3586</v>
      </c>
      <c r="J923" s="6">
        <v>1328115.6000000001</v>
      </c>
      <c r="K923" s="6">
        <v>0</v>
      </c>
      <c r="L923" s="6">
        <v>1328115.6000000001</v>
      </c>
      <c r="M923" s="3">
        <v>0</v>
      </c>
      <c r="N923" t="s">
        <v>3541</v>
      </c>
      <c r="O923" t="s">
        <v>26</v>
      </c>
      <c r="P923" s="9">
        <v>45638.472534722197</v>
      </c>
    </row>
    <row r="924" spans="1:16" hidden="1" x14ac:dyDescent="0.25">
      <c r="A924" s="7">
        <v>7895694</v>
      </c>
      <c r="B924" s="1">
        <v>45638</v>
      </c>
      <c r="C924" t="s">
        <v>3539</v>
      </c>
      <c r="D924" t="s">
        <v>3704</v>
      </c>
      <c r="E924" t="s">
        <v>3541</v>
      </c>
      <c r="F924" s="2">
        <v>1115004</v>
      </c>
      <c r="G924" t="s">
        <v>3586</v>
      </c>
      <c r="J924" s="6">
        <v>403894</v>
      </c>
      <c r="K924" s="6">
        <v>0</v>
      </c>
      <c r="L924" s="6">
        <v>403894</v>
      </c>
      <c r="M924" s="3">
        <v>0</v>
      </c>
      <c r="N924" t="s">
        <v>3541</v>
      </c>
      <c r="O924" t="s">
        <v>26</v>
      </c>
      <c r="P924" s="9">
        <v>45638.472534722197</v>
      </c>
    </row>
    <row r="925" spans="1:16" hidden="1" x14ac:dyDescent="0.25">
      <c r="A925" s="7">
        <v>7895694</v>
      </c>
      <c r="B925" s="1">
        <v>45638</v>
      </c>
      <c r="C925" t="s">
        <v>3539</v>
      </c>
      <c r="D925" t="s">
        <v>3704</v>
      </c>
      <c r="E925" t="s">
        <v>3541</v>
      </c>
      <c r="F925" s="2">
        <v>1115004</v>
      </c>
      <c r="G925" t="s">
        <v>3586</v>
      </c>
      <c r="J925" s="6">
        <v>40000</v>
      </c>
      <c r="K925" s="6">
        <v>0</v>
      </c>
      <c r="L925" s="6">
        <v>40000</v>
      </c>
      <c r="M925" s="3">
        <v>0</v>
      </c>
      <c r="N925" t="s">
        <v>3541</v>
      </c>
      <c r="O925" t="s">
        <v>26</v>
      </c>
      <c r="P925" s="9">
        <v>45638.472534722197</v>
      </c>
    </row>
    <row r="926" spans="1:16" hidden="1" x14ac:dyDescent="0.25">
      <c r="A926" s="7">
        <v>7895694</v>
      </c>
      <c r="B926" s="1">
        <v>45638</v>
      </c>
      <c r="C926" t="s">
        <v>3539</v>
      </c>
      <c r="D926" t="s">
        <v>3704</v>
      </c>
      <c r="E926" t="s">
        <v>3541</v>
      </c>
      <c r="F926" s="2">
        <v>1115004</v>
      </c>
      <c r="G926" t="s">
        <v>3586</v>
      </c>
      <c r="J926" s="6">
        <v>750000</v>
      </c>
      <c r="K926" s="6">
        <v>0</v>
      </c>
      <c r="L926" s="6">
        <v>750000</v>
      </c>
      <c r="M926" s="3">
        <v>0</v>
      </c>
      <c r="N926" t="s">
        <v>3541</v>
      </c>
      <c r="O926" t="s">
        <v>26</v>
      </c>
      <c r="P926" s="9">
        <v>45638.472534722197</v>
      </c>
    </row>
    <row r="927" spans="1:16" hidden="1" x14ac:dyDescent="0.25">
      <c r="A927" s="7">
        <v>7895694</v>
      </c>
      <c r="B927" s="1">
        <v>45638</v>
      </c>
      <c r="C927" t="s">
        <v>3539</v>
      </c>
      <c r="D927" t="s">
        <v>3704</v>
      </c>
      <c r="E927" t="s">
        <v>3541</v>
      </c>
      <c r="F927" s="2">
        <v>1115004</v>
      </c>
      <c r="G927" t="s">
        <v>3586</v>
      </c>
      <c r="J927" s="6">
        <v>80000</v>
      </c>
      <c r="K927" s="6">
        <v>0</v>
      </c>
      <c r="L927" s="6">
        <v>80000</v>
      </c>
      <c r="M927" s="3">
        <v>0</v>
      </c>
      <c r="N927" t="s">
        <v>3541</v>
      </c>
      <c r="O927" t="s">
        <v>26</v>
      </c>
      <c r="P927" s="9">
        <v>45638.472534722197</v>
      </c>
    </row>
    <row r="928" spans="1:16" hidden="1" x14ac:dyDescent="0.25">
      <c r="A928" s="7">
        <v>7895694</v>
      </c>
      <c r="B928" s="1">
        <v>45638</v>
      </c>
      <c r="C928" t="s">
        <v>3539</v>
      </c>
      <c r="D928" t="s">
        <v>3704</v>
      </c>
      <c r="E928" t="s">
        <v>3541</v>
      </c>
      <c r="F928" s="2">
        <v>1115004</v>
      </c>
      <c r="G928" t="s">
        <v>3586</v>
      </c>
      <c r="J928" s="6">
        <v>460031</v>
      </c>
      <c r="K928" s="6">
        <v>0</v>
      </c>
      <c r="L928" s="6">
        <v>460031</v>
      </c>
      <c r="M928" s="3">
        <v>0</v>
      </c>
      <c r="N928" t="s">
        <v>3541</v>
      </c>
      <c r="O928" t="s">
        <v>26</v>
      </c>
      <c r="P928" s="9">
        <v>45638.472534722197</v>
      </c>
    </row>
    <row r="929" spans="1:16" hidden="1" x14ac:dyDescent="0.25">
      <c r="A929" s="7">
        <v>7895694</v>
      </c>
      <c r="B929" s="1">
        <v>45638</v>
      </c>
      <c r="C929" t="s">
        <v>3539</v>
      </c>
      <c r="D929" t="s">
        <v>3704</v>
      </c>
      <c r="E929" t="s">
        <v>3541</v>
      </c>
      <c r="F929" s="2">
        <v>1131001</v>
      </c>
      <c r="G929" t="s">
        <v>3542</v>
      </c>
      <c r="J929" s="6">
        <v>0</v>
      </c>
      <c r="K929" s="6">
        <v>3427714.14</v>
      </c>
      <c r="L929" s="6">
        <v>0</v>
      </c>
      <c r="M929" s="3">
        <v>3427714.14</v>
      </c>
      <c r="N929" t="s">
        <v>3541</v>
      </c>
      <c r="O929" t="s">
        <v>26</v>
      </c>
      <c r="P929" s="9">
        <v>45638.472534722197</v>
      </c>
    </row>
    <row r="930" spans="1:16" hidden="1" x14ac:dyDescent="0.25">
      <c r="A930" s="7">
        <v>7895719</v>
      </c>
      <c r="B930" s="1">
        <v>45638</v>
      </c>
      <c r="C930" t="s">
        <v>3539</v>
      </c>
      <c r="D930" t="s">
        <v>3691</v>
      </c>
      <c r="E930" t="s">
        <v>3541</v>
      </c>
      <c r="F930" s="2">
        <v>1131001</v>
      </c>
      <c r="G930" t="s">
        <v>3542</v>
      </c>
      <c r="J930" s="6">
        <v>0</v>
      </c>
      <c r="K930" s="6">
        <v>73.83</v>
      </c>
      <c r="L930" s="6">
        <v>0</v>
      </c>
      <c r="M930" s="3">
        <v>73.83</v>
      </c>
      <c r="N930" t="s">
        <v>3541</v>
      </c>
      <c r="O930" t="s">
        <v>26</v>
      </c>
      <c r="P930" s="9">
        <v>45638.485752314802</v>
      </c>
    </row>
    <row r="931" spans="1:16" hidden="1" x14ac:dyDescent="0.25">
      <c r="A931" s="7">
        <v>7895719</v>
      </c>
      <c r="B931" s="1">
        <v>45638</v>
      </c>
      <c r="C931" t="s">
        <v>3539</v>
      </c>
      <c r="D931" t="s">
        <v>3691</v>
      </c>
      <c r="E931" t="s">
        <v>3541</v>
      </c>
      <c r="F931" s="2">
        <v>6130002</v>
      </c>
      <c r="G931" t="s">
        <v>3544</v>
      </c>
      <c r="H931" t="s">
        <v>3545</v>
      </c>
      <c r="I931" t="s">
        <v>3546</v>
      </c>
      <c r="J931" s="6">
        <v>73.83</v>
      </c>
      <c r="K931" s="6">
        <v>0</v>
      </c>
      <c r="L931" s="6">
        <v>73.83</v>
      </c>
      <c r="M931" s="3">
        <v>0</v>
      </c>
      <c r="N931" t="s">
        <v>3541</v>
      </c>
      <c r="O931" t="s">
        <v>26</v>
      </c>
      <c r="P931" s="9">
        <v>45638.485752314802</v>
      </c>
    </row>
    <row r="932" spans="1:16" hidden="1" x14ac:dyDescent="0.25">
      <c r="A932" s="7">
        <v>7895722</v>
      </c>
      <c r="B932" s="1">
        <v>45638</v>
      </c>
      <c r="C932" t="s">
        <v>3539</v>
      </c>
      <c r="D932" t="s">
        <v>3737</v>
      </c>
      <c r="E932" t="s">
        <v>3541</v>
      </c>
      <c r="F932" s="2">
        <v>1131001</v>
      </c>
      <c r="G932" t="s">
        <v>3542</v>
      </c>
      <c r="J932" s="6">
        <v>0</v>
      </c>
      <c r="K932" s="6">
        <v>195189.84</v>
      </c>
      <c r="L932" s="6">
        <v>0</v>
      </c>
      <c r="M932" s="3">
        <v>195189.84</v>
      </c>
      <c r="N932" t="s">
        <v>3541</v>
      </c>
      <c r="O932" t="s">
        <v>26</v>
      </c>
      <c r="P932" s="9">
        <v>45638.487557870401</v>
      </c>
    </row>
    <row r="933" spans="1:16" hidden="1" x14ac:dyDescent="0.25">
      <c r="A933" s="7">
        <v>7895722</v>
      </c>
      <c r="B933" s="1">
        <v>45638</v>
      </c>
      <c r="C933" t="s">
        <v>3539</v>
      </c>
      <c r="D933" t="s">
        <v>3737</v>
      </c>
      <c r="E933" t="s">
        <v>3541</v>
      </c>
      <c r="F933" s="2">
        <v>2111008</v>
      </c>
      <c r="G933" t="s">
        <v>3543</v>
      </c>
      <c r="J933" s="6">
        <v>195200</v>
      </c>
      <c r="K933" s="6">
        <v>0</v>
      </c>
      <c r="L933" s="6">
        <v>195200</v>
      </c>
      <c r="M933" s="3">
        <v>0</v>
      </c>
      <c r="N933" t="s">
        <v>3541</v>
      </c>
      <c r="O933" t="s">
        <v>26</v>
      </c>
      <c r="P933" s="9">
        <v>45638.487557870401</v>
      </c>
    </row>
    <row r="934" spans="1:16" hidden="1" x14ac:dyDescent="0.25">
      <c r="A934" s="7">
        <v>7895722</v>
      </c>
      <c r="B934" s="1">
        <v>45638</v>
      </c>
      <c r="C934" t="s">
        <v>3539</v>
      </c>
      <c r="D934" t="s">
        <v>3737</v>
      </c>
      <c r="E934" t="s">
        <v>3541</v>
      </c>
      <c r="F934" s="2">
        <v>6130002</v>
      </c>
      <c r="G934" t="s">
        <v>3544</v>
      </c>
      <c r="H934" t="s">
        <v>3545</v>
      </c>
      <c r="I934" t="s">
        <v>3546</v>
      </c>
      <c r="J934" s="6">
        <v>0</v>
      </c>
      <c r="K934" s="6">
        <v>10.16</v>
      </c>
      <c r="L934" s="6">
        <v>0</v>
      </c>
      <c r="M934" s="3">
        <v>10.16</v>
      </c>
      <c r="N934" t="s">
        <v>3541</v>
      </c>
      <c r="O934" t="s">
        <v>26</v>
      </c>
      <c r="P934" s="9">
        <v>45638.487557870401</v>
      </c>
    </row>
    <row r="935" spans="1:16" hidden="1" x14ac:dyDescent="0.25">
      <c r="A935" s="7">
        <v>7895725</v>
      </c>
      <c r="B935" s="1">
        <v>45638</v>
      </c>
      <c r="C935" t="s">
        <v>3539</v>
      </c>
      <c r="D935" t="s">
        <v>3763</v>
      </c>
      <c r="E935" t="s">
        <v>3541</v>
      </c>
      <c r="F935" s="2">
        <v>1131001</v>
      </c>
      <c r="G935" t="s">
        <v>3542</v>
      </c>
      <c r="J935" s="6">
        <v>0</v>
      </c>
      <c r="K935" s="6">
        <v>11410997.24</v>
      </c>
      <c r="L935" s="6">
        <v>0</v>
      </c>
      <c r="M935" s="3">
        <v>11410997.24</v>
      </c>
      <c r="N935" t="s">
        <v>3541</v>
      </c>
      <c r="O935" t="s">
        <v>26</v>
      </c>
      <c r="P935" s="9">
        <v>45638.490752314799</v>
      </c>
    </row>
    <row r="936" spans="1:16" hidden="1" x14ac:dyDescent="0.25">
      <c r="A936" s="7">
        <v>7895725</v>
      </c>
      <c r="B936" s="1">
        <v>45638</v>
      </c>
      <c r="C936" t="s">
        <v>3539</v>
      </c>
      <c r="D936" t="s">
        <v>3763</v>
      </c>
      <c r="E936" t="s">
        <v>3541</v>
      </c>
      <c r="F936" s="2">
        <v>2111008</v>
      </c>
      <c r="G936" t="s">
        <v>3543</v>
      </c>
      <c r="J936" s="6">
        <v>11410997.24</v>
      </c>
      <c r="K936" s="6">
        <v>0</v>
      </c>
      <c r="L936" s="6">
        <v>11410997.24</v>
      </c>
      <c r="M936" s="3">
        <v>0</v>
      </c>
      <c r="N936" t="s">
        <v>3541</v>
      </c>
      <c r="O936" t="s">
        <v>26</v>
      </c>
      <c r="P936" s="9">
        <v>45638.490752314799</v>
      </c>
    </row>
    <row r="937" spans="1:16" hidden="1" x14ac:dyDescent="0.25">
      <c r="A937" s="7">
        <v>7895727</v>
      </c>
      <c r="B937" s="1">
        <v>45638</v>
      </c>
      <c r="C937" t="s">
        <v>3539</v>
      </c>
      <c r="D937" t="s">
        <v>8426</v>
      </c>
      <c r="E937" t="s">
        <v>3541</v>
      </c>
      <c r="F937" s="2">
        <v>1131001</v>
      </c>
      <c r="G937" t="s">
        <v>3542</v>
      </c>
      <c r="J937" s="6">
        <v>0</v>
      </c>
      <c r="K937" s="6">
        <v>2109674</v>
      </c>
      <c r="L937" s="6">
        <v>0</v>
      </c>
      <c r="M937" s="3">
        <v>2109674</v>
      </c>
      <c r="N937" t="s">
        <v>3541</v>
      </c>
      <c r="O937" t="s">
        <v>26</v>
      </c>
      <c r="P937" s="9">
        <v>45638.494050925903</v>
      </c>
    </row>
    <row r="938" spans="1:16" hidden="1" x14ac:dyDescent="0.25">
      <c r="A938" s="7">
        <v>7895727</v>
      </c>
      <c r="B938" s="1">
        <v>45638</v>
      </c>
      <c r="C938" t="s">
        <v>3539</v>
      </c>
      <c r="D938" t="s">
        <v>8426</v>
      </c>
      <c r="E938" t="s">
        <v>3541</v>
      </c>
      <c r="F938" s="2">
        <v>2111008</v>
      </c>
      <c r="G938" t="s">
        <v>3543</v>
      </c>
      <c r="J938" s="6">
        <v>1049440</v>
      </c>
      <c r="K938" s="6">
        <v>0</v>
      </c>
      <c r="L938" s="6">
        <v>1049440</v>
      </c>
      <c r="M938" s="3">
        <v>0</v>
      </c>
      <c r="N938" t="s">
        <v>3541</v>
      </c>
      <c r="O938" t="s">
        <v>26</v>
      </c>
      <c r="P938" s="9">
        <v>45638.494050925903</v>
      </c>
    </row>
    <row r="939" spans="1:16" hidden="1" x14ac:dyDescent="0.25">
      <c r="A939" s="7">
        <v>7895727</v>
      </c>
      <c r="B939" s="1">
        <v>45638</v>
      </c>
      <c r="C939" t="s">
        <v>3539</v>
      </c>
      <c r="D939" t="s">
        <v>8426</v>
      </c>
      <c r="E939" t="s">
        <v>3541</v>
      </c>
      <c r="F939" s="2">
        <v>2111008</v>
      </c>
      <c r="G939" t="s">
        <v>3543</v>
      </c>
      <c r="J939" s="6">
        <v>1060234</v>
      </c>
      <c r="K939" s="6">
        <v>0</v>
      </c>
      <c r="L939" s="6">
        <v>1060234</v>
      </c>
      <c r="M939" s="3">
        <v>0</v>
      </c>
      <c r="N939" t="s">
        <v>3541</v>
      </c>
      <c r="O939" t="s">
        <v>26</v>
      </c>
      <c r="P939" s="9">
        <v>45638.494050925903</v>
      </c>
    </row>
    <row r="940" spans="1:16" hidden="1" x14ac:dyDescent="0.25">
      <c r="A940" s="7">
        <v>7895740</v>
      </c>
      <c r="B940" s="1">
        <v>45638</v>
      </c>
      <c r="C940" t="s">
        <v>3539</v>
      </c>
      <c r="D940" t="s">
        <v>3709</v>
      </c>
      <c r="E940" t="s">
        <v>3541</v>
      </c>
      <c r="F940" s="2">
        <v>1131001</v>
      </c>
      <c r="G940" t="s">
        <v>3542</v>
      </c>
      <c r="J940" s="6">
        <v>0</v>
      </c>
      <c r="K940" s="6">
        <v>403273.69</v>
      </c>
      <c r="L940" s="6">
        <v>0</v>
      </c>
      <c r="M940" s="3">
        <v>403273.69</v>
      </c>
      <c r="N940" t="s">
        <v>3541</v>
      </c>
      <c r="O940" t="s">
        <v>26</v>
      </c>
      <c r="P940" s="9">
        <v>45638.508182870399</v>
      </c>
    </row>
    <row r="941" spans="1:16" hidden="1" x14ac:dyDescent="0.25">
      <c r="A941" s="7">
        <v>7895740</v>
      </c>
      <c r="B941" s="1">
        <v>45638</v>
      </c>
      <c r="C941" t="s">
        <v>3539</v>
      </c>
      <c r="D941" t="s">
        <v>3709</v>
      </c>
      <c r="E941" t="s">
        <v>3541</v>
      </c>
      <c r="F941" s="2">
        <v>2111008</v>
      </c>
      <c r="G941" t="s">
        <v>3543</v>
      </c>
      <c r="J941" s="6">
        <v>403273.69</v>
      </c>
      <c r="K941" s="6">
        <v>0</v>
      </c>
      <c r="L941" s="6">
        <v>403273.69</v>
      </c>
      <c r="M941" s="3">
        <v>0</v>
      </c>
      <c r="N941" t="s">
        <v>3541</v>
      </c>
      <c r="O941" t="s">
        <v>26</v>
      </c>
      <c r="P941" s="9">
        <v>45638.508182870399</v>
      </c>
    </row>
    <row r="942" spans="1:16" hidden="1" x14ac:dyDescent="0.25">
      <c r="A942" s="7">
        <v>7895743</v>
      </c>
      <c r="B942" s="1">
        <v>45638</v>
      </c>
      <c r="C942" t="s">
        <v>3539</v>
      </c>
      <c r="D942" t="s">
        <v>3623</v>
      </c>
      <c r="E942" t="s">
        <v>3541</v>
      </c>
      <c r="F942" s="2">
        <v>1131001</v>
      </c>
      <c r="G942" t="s">
        <v>3542</v>
      </c>
      <c r="J942" s="6">
        <v>0</v>
      </c>
      <c r="K942" s="6">
        <v>655501.54</v>
      </c>
      <c r="L942" s="6">
        <v>0</v>
      </c>
      <c r="M942" s="3">
        <v>655501.54</v>
      </c>
      <c r="N942" t="s">
        <v>3541</v>
      </c>
      <c r="O942" t="s">
        <v>26</v>
      </c>
      <c r="P942" s="9">
        <v>45638.512164351901</v>
      </c>
    </row>
    <row r="943" spans="1:16" hidden="1" x14ac:dyDescent="0.25">
      <c r="A943" s="7">
        <v>7895743</v>
      </c>
      <c r="B943" s="1">
        <v>45638</v>
      </c>
      <c r="C943" t="s">
        <v>3539</v>
      </c>
      <c r="D943" t="s">
        <v>3623</v>
      </c>
      <c r="E943" t="s">
        <v>3541</v>
      </c>
      <c r="F943" s="2">
        <v>2111008</v>
      </c>
      <c r="G943" t="s">
        <v>3543</v>
      </c>
      <c r="J943" s="6">
        <v>540000</v>
      </c>
      <c r="K943" s="6">
        <v>0</v>
      </c>
      <c r="L943" s="6">
        <v>540000</v>
      </c>
      <c r="M943" s="3">
        <v>0</v>
      </c>
      <c r="N943" t="s">
        <v>3541</v>
      </c>
      <c r="O943" t="s">
        <v>26</v>
      </c>
      <c r="P943" s="9">
        <v>45638.512164351901</v>
      </c>
    </row>
    <row r="944" spans="1:16" hidden="1" x14ac:dyDescent="0.25">
      <c r="A944" s="7">
        <v>7895743</v>
      </c>
      <c r="B944" s="1">
        <v>45638</v>
      </c>
      <c r="C944" t="s">
        <v>3539</v>
      </c>
      <c r="D944" t="s">
        <v>3623</v>
      </c>
      <c r="E944" t="s">
        <v>3541</v>
      </c>
      <c r="F944" s="2">
        <v>2111008</v>
      </c>
      <c r="G944" t="s">
        <v>3543</v>
      </c>
      <c r="J944" s="6">
        <v>115501</v>
      </c>
      <c r="K944" s="6">
        <v>0</v>
      </c>
      <c r="L944" s="6">
        <v>115501</v>
      </c>
      <c r="M944" s="3">
        <v>0</v>
      </c>
      <c r="N944" t="s">
        <v>3541</v>
      </c>
      <c r="O944" t="s">
        <v>26</v>
      </c>
      <c r="P944" s="9">
        <v>45638.512164351901</v>
      </c>
    </row>
    <row r="945" spans="1:16" hidden="1" x14ac:dyDescent="0.25">
      <c r="A945" s="7">
        <v>7895743</v>
      </c>
      <c r="B945" s="1">
        <v>45638</v>
      </c>
      <c r="C945" t="s">
        <v>3539</v>
      </c>
      <c r="D945" t="s">
        <v>3623</v>
      </c>
      <c r="E945" t="s">
        <v>3541</v>
      </c>
      <c r="F945" s="2">
        <v>6130002</v>
      </c>
      <c r="G945" t="s">
        <v>3544</v>
      </c>
      <c r="H945" t="s">
        <v>3545</v>
      </c>
      <c r="I945" t="s">
        <v>3546</v>
      </c>
      <c r="J945" s="6">
        <v>0.54</v>
      </c>
      <c r="K945" s="6">
        <v>0</v>
      </c>
      <c r="L945" s="6">
        <v>0.54</v>
      </c>
      <c r="M945" s="3">
        <v>0</v>
      </c>
      <c r="N945" t="s">
        <v>3541</v>
      </c>
      <c r="O945" t="s">
        <v>26</v>
      </c>
      <c r="P945" s="9">
        <v>45638.512164351901</v>
      </c>
    </row>
    <row r="946" spans="1:16" hidden="1" x14ac:dyDescent="0.25">
      <c r="A946" s="7">
        <v>7895744</v>
      </c>
      <c r="B946" s="1">
        <v>45638</v>
      </c>
      <c r="C946" t="s">
        <v>3539</v>
      </c>
      <c r="D946" t="s">
        <v>8417</v>
      </c>
      <c r="E946" t="s">
        <v>3541</v>
      </c>
      <c r="F946" s="2">
        <v>1131001</v>
      </c>
      <c r="G946" t="s">
        <v>3542</v>
      </c>
      <c r="J946" s="6">
        <v>0</v>
      </c>
      <c r="K946" s="6">
        <v>2576</v>
      </c>
      <c r="L946" s="6">
        <v>0</v>
      </c>
      <c r="M946" s="3">
        <v>2576</v>
      </c>
      <c r="N946" t="s">
        <v>3541</v>
      </c>
      <c r="O946" t="s">
        <v>368</v>
      </c>
      <c r="P946" s="9">
        <v>45638.514120370397</v>
      </c>
    </row>
    <row r="947" spans="1:16" hidden="1" x14ac:dyDescent="0.25">
      <c r="A947" s="7">
        <v>7895744</v>
      </c>
      <c r="B947" s="1">
        <v>45638</v>
      </c>
      <c r="C947" t="s">
        <v>3539</v>
      </c>
      <c r="D947" t="s">
        <v>8417</v>
      </c>
      <c r="E947" t="s">
        <v>3541</v>
      </c>
      <c r="F947" s="2">
        <v>1132103</v>
      </c>
      <c r="G947" t="s">
        <v>3551</v>
      </c>
      <c r="J947" s="6">
        <v>2576</v>
      </c>
      <c r="K947" s="6">
        <v>0</v>
      </c>
      <c r="L947" s="6">
        <v>2576</v>
      </c>
      <c r="M947" s="3">
        <v>0</v>
      </c>
      <c r="N947" t="s">
        <v>3541</v>
      </c>
      <c r="O947" t="s">
        <v>368</v>
      </c>
      <c r="P947" s="9">
        <v>45638.514120370397</v>
      </c>
    </row>
    <row r="948" spans="1:16" hidden="1" x14ac:dyDescent="0.25">
      <c r="A948" s="7">
        <v>7895750</v>
      </c>
      <c r="B948" s="1">
        <v>45638</v>
      </c>
      <c r="C948" t="s">
        <v>3539</v>
      </c>
      <c r="D948" t="s">
        <v>3762</v>
      </c>
      <c r="E948" t="s">
        <v>3541</v>
      </c>
      <c r="F948" s="2">
        <v>1131001</v>
      </c>
      <c r="G948" t="s">
        <v>3542</v>
      </c>
      <c r="J948" s="6">
        <v>0</v>
      </c>
      <c r="K948" s="6">
        <v>1560525.48</v>
      </c>
      <c r="L948" s="6">
        <v>0</v>
      </c>
      <c r="M948" s="3">
        <v>1560525.48</v>
      </c>
      <c r="N948" t="s">
        <v>3541</v>
      </c>
      <c r="O948" t="s">
        <v>83</v>
      </c>
      <c r="P948" s="9">
        <v>45638.528009259302</v>
      </c>
    </row>
    <row r="949" spans="1:16" hidden="1" x14ac:dyDescent="0.25">
      <c r="A949" s="7">
        <v>7895750</v>
      </c>
      <c r="B949" s="1">
        <v>45638</v>
      </c>
      <c r="C949" t="s">
        <v>3539</v>
      </c>
      <c r="D949" t="s">
        <v>3762</v>
      </c>
      <c r="E949" t="s">
        <v>3541</v>
      </c>
      <c r="F949" s="2">
        <v>2111008</v>
      </c>
      <c r="G949" t="s">
        <v>3543</v>
      </c>
      <c r="J949" s="6">
        <v>1560525.46</v>
      </c>
      <c r="K949" s="6">
        <v>0</v>
      </c>
      <c r="L949" s="6">
        <v>1560525.46</v>
      </c>
      <c r="M949" s="3">
        <v>0</v>
      </c>
      <c r="N949" t="s">
        <v>3541</v>
      </c>
      <c r="O949" t="s">
        <v>83</v>
      </c>
      <c r="P949" s="9">
        <v>45638.528009259302</v>
      </c>
    </row>
    <row r="950" spans="1:16" hidden="1" x14ac:dyDescent="0.25">
      <c r="A950" s="7">
        <v>7895750</v>
      </c>
      <c r="B950" s="1">
        <v>45638</v>
      </c>
      <c r="C950" t="s">
        <v>3539</v>
      </c>
      <c r="D950" t="s">
        <v>3762</v>
      </c>
      <c r="E950" t="s">
        <v>3541</v>
      </c>
      <c r="F950" s="2">
        <v>6130002</v>
      </c>
      <c r="G950" t="s">
        <v>3544</v>
      </c>
      <c r="H950" t="s">
        <v>3545</v>
      </c>
      <c r="I950" t="s">
        <v>3546</v>
      </c>
      <c r="J950" s="6">
        <v>0.02</v>
      </c>
      <c r="K950" s="6">
        <v>0</v>
      </c>
      <c r="L950" s="6">
        <v>0.02</v>
      </c>
      <c r="M950" s="3">
        <v>0</v>
      </c>
      <c r="N950" t="s">
        <v>3541</v>
      </c>
      <c r="O950" t="s">
        <v>83</v>
      </c>
      <c r="P950" s="9">
        <v>45638.528009259302</v>
      </c>
    </row>
    <row r="951" spans="1:16" hidden="1" x14ac:dyDescent="0.25">
      <c r="A951" s="7">
        <v>7895751</v>
      </c>
      <c r="B951" s="1">
        <v>45638</v>
      </c>
      <c r="C951" t="s">
        <v>3539</v>
      </c>
      <c r="D951" t="s">
        <v>8427</v>
      </c>
      <c r="E951" t="s">
        <v>3541</v>
      </c>
      <c r="F951" s="2">
        <v>1131001</v>
      </c>
      <c r="G951" t="s">
        <v>3542</v>
      </c>
      <c r="J951" s="6">
        <v>0</v>
      </c>
      <c r="K951" s="6">
        <v>609440.28</v>
      </c>
      <c r="L951" s="6">
        <v>0</v>
      </c>
      <c r="M951" s="3">
        <v>609440.28</v>
      </c>
      <c r="N951" t="s">
        <v>3541</v>
      </c>
      <c r="O951" t="s">
        <v>26</v>
      </c>
      <c r="P951" s="9">
        <v>45638.532881944397</v>
      </c>
    </row>
    <row r="952" spans="1:16" hidden="1" x14ac:dyDescent="0.25">
      <c r="A952" s="7">
        <v>7895751</v>
      </c>
      <c r="B952" s="1">
        <v>45638</v>
      </c>
      <c r="C952" t="s">
        <v>3539</v>
      </c>
      <c r="D952" t="s">
        <v>8427</v>
      </c>
      <c r="E952" t="s">
        <v>3541</v>
      </c>
      <c r="F952" s="2">
        <v>2111008</v>
      </c>
      <c r="G952" t="s">
        <v>3543</v>
      </c>
      <c r="J952" s="6">
        <v>609440.28</v>
      </c>
      <c r="K952" s="6">
        <v>0</v>
      </c>
      <c r="L952" s="6">
        <v>609440.28</v>
      </c>
      <c r="M952" s="3">
        <v>0</v>
      </c>
      <c r="N952" t="s">
        <v>3541</v>
      </c>
      <c r="O952" t="s">
        <v>26</v>
      </c>
      <c r="P952" s="9">
        <v>45638.532881944397</v>
      </c>
    </row>
    <row r="953" spans="1:16" hidden="1" x14ac:dyDescent="0.25">
      <c r="A953" s="7">
        <v>7895752</v>
      </c>
      <c r="B953" s="1">
        <v>45638</v>
      </c>
      <c r="C953" t="s">
        <v>3539</v>
      </c>
      <c r="D953" t="s">
        <v>3643</v>
      </c>
      <c r="E953" t="s">
        <v>3541</v>
      </c>
      <c r="F953" s="2">
        <v>1131001</v>
      </c>
      <c r="G953" t="s">
        <v>3542</v>
      </c>
      <c r="J953" s="6">
        <v>0</v>
      </c>
      <c r="K953" s="6">
        <v>985777.63</v>
      </c>
      <c r="L953" s="6">
        <v>0</v>
      </c>
      <c r="M953" s="3">
        <v>985777.63</v>
      </c>
      <c r="N953" t="s">
        <v>3541</v>
      </c>
      <c r="O953" t="s">
        <v>26</v>
      </c>
      <c r="P953" s="9">
        <v>45638.535960648202</v>
      </c>
    </row>
    <row r="954" spans="1:16" hidden="1" x14ac:dyDescent="0.25">
      <c r="A954" s="7">
        <v>7895752</v>
      </c>
      <c r="B954" s="1">
        <v>45638</v>
      </c>
      <c r="C954" t="s">
        <v>3539</v>
      </c>
      <c r="D954" t="s">
        <v>3643</v>
      </c>
      <c r="E954" t="s">
        <v>3541</v>
      </c>
      <c r="F954" s="2">
        <v>2111008</v>
      </c>
      <c r="G954" t="s">
        <v>3543</v>
      </c>
      <c r="J954" s="6">
        <v>985900</v>
      </c>
      <c r="K954" s="6">
        <v>0</v>
      </c>
      <c r="L954" s="6">
        <v>985900</v>
      </c>
      <c r="M954" s="3">
        <v>0</v>
      </c>
      <c r="N954" t="s">
        <v>3541</v>
      </c>
      <c r="O954" t="s">
        <v>26</v>
      </c>
      <c r="P954" s="9">
        <v>45638.535960648202</v>
      </c>
    </row>
    <row r="955" spans="1:16" hidden="1" x14ac:dyDescent="0.25">
      <c r="A955" s="7">
        <v>7895752</v>
      </c>
      <c r="B955" s="1">
        <v>45638</v>
      </c>
      <c r="C955" t="s">
        <v>3539</v>
      </c>
      <c r="D955" t="s">
        <v>3643</v>
      </c>
      <c r="E955" t="s">
        <v>3541</v>
      </c>
      <c r="F955" s="2">
        <v>6130002</v>
      </c>
      <c r="G955" t="s">
        <v>3544</v>
      </c>
      <c r="H955" t="s">
        <v>3545</v>
      </c>
      <c r="I955" t="s">
        <v>3546</v>
      </c>
      <c r="J955" s="6">
        <v>0</v>
      </c>
      <c r="K955" s="6">
        <v>122.37</v>
      </c>
      <c r="L955" s="6">
        <v>0</v>
      </c>
      <c r="M955" s="3">
        <v>122.37</v>
      </c>
      <c r="N955" t="s">
        <v>3541</v>
      </c>
      <c r="O955" t="s">
        <v>26</v>
      </c>
      <c r="P955" s="9">
        <v>45638.535960648202</v>
      </c>
    </row>
    <row r="956" spans="1:16" hidden="1" x14ac:dyDescent="0.25">
      <c r="A956" s="7">
        <v>7895753</v>
      </c>
      <c r="B956" s="1">
        <v>45638</v>
      </c>
      <c r="C956" t="s">
        <v>3539</v>
      </c>
      <c r="D956" t="s">
        <v>3834</v>
      </c>
      <c r="E956" t="s">
        <v>3541</v>
      </c>
      <c r="F956" s="2">
        <v>1131001</v>
      </c>
      <c r="G956" t="s">
        <v>3542</v>
      </c>
      <c r="J956" s="6">
        <v>0</v>
      </c>
      <c r="K956" s="6">
        <v>2991.1</v>
      </c>
      <c r="L956" s="6">
        <v>0</v>
      </c>
      <c r="M956" s="3">
        <v>2991.1</v>
      </c>
      <c r="N956" t="s">
        <v>3541</v>
      </c>
      <c r="O956" t="s">
        <v>368</v>
      </c>
      <c r="P956" s="9">
        <v>45638.537974537001</v>
      </c>
    </row>
    <row r="957" spans="1:16" hidden="1" x14ac:dyDescent="0.25">
      <c r="A957" s="7">
        <v>7895753</v>
      </c>
      <c r="B957" s="1">
        <v>45638</v>
      </c>
      <c r="C957" t="s">
        <v>3539</v>
      </c>
      <c r="D957" t="s">
        <v>3834</v>
      </c>
      <c r="E957" t="s">
        <v>3541</v>
      </c>
      <c r="F957" s="2">
        <v>2114016</v>
      </c>
      <c r="G957" t="s">
        <v>3684</v>
      </c>
      <c r="J957" s="6">
        <v>2991.09</v>
      </c>
      <c r="K957" s="6">
        <v>0</v>
      </c>
      <c r="L957" s="6">
        <v>2991.09</v>
      </c>
      <c r="M957" s="3">
        <v>0</v>
      </c>
      <c r="N957" t="s">
        <v>3541</v>
      </c>
      <c r="O957" t="s">
        <v>368</v>
      </c>
      <c r="P957" s="9">
        <v>45638.537974537001</v>
      </c>
    </row>
    <row r="958" spans="1:16" hidden="1" x14ac:dyDescent="0.25">
      <c r="A958" s="7">
        <v>7895753</v>
      </c>
      <c r="B958" s="1">
        <v>45638</v>
      </c>
      <c r="C958" t="s">
        <v>3539</v>
      </c>
      <c r="D958" t="s">
        <v>3834</v>
      </c>
      <c r="E958" t="s">
        <v>3541</v>
      </c>
      <c r="F958" s="2">
        <v>6130002</v>
      </c>
      <c r="G958" t="s">
        <v>3544</v>
      </c>
      <c r="H958" t="s">
        <v>3545</v>
      </c>
      <c r="I958" t="s">
        <v>3546</v>
      </c>
      <c r="J958" s="6">
        <v>0.01</v>
      </c>
      <c r="K958" s="6">
        <v>0</v>
      </c>
      <c r="L958" s="6">
        <v>0.01</v>
      </c>
      <c r="M958" s="3">
        <v>0</v>
      </c>
      <c r="N958" t="s">
        <v>3541</v>
      </c>
      <c r="O958" t="s">
        <v>368</v>
      </c>
      <c r="P958" s="9">
        <v>45638.537974537001</v>
      </c>
    </row>
    <row r="959" spans="1:16" hidden="1" x14ac:dyDescent="0.25">
      <c r="A959" s="7">
        <v>7895755</v>
      </c>
      <c r="B959" s="1">
        <v>45638</v>
      </c>
      <c r="C959" t="s">
        <v>3539</v>
      </c>
      <c r="D959" t="s">
        <v>3609</v>
      </c>
      <c r="E959" t="s">
        <v>3541</v>
      </c>
      <c r="F959" s="2">
        <v>1131001</v>
      </c>
      <c r="G959" t="s">
        <v>3542</v>
      </c>
      <c r="J959" s="6">
        <v>0</v>
      </c>
      <c r="K959" s="6">
        <v>179280</v>
      </c>
      <c r="L959" s="6">
        <v>0</v>
      </c>
      <c r="M959" s="3">
        <v>179280</v>
      </c>
      <c r="N959" t="s">
        <v>3541</v>
      </c>
      <c r="O959" t="s">
        <v>368</v>
      </c>
      <c r="P959" s="9">
        <v>45638.539085648103</v>
      </c>
    </row>
    <row r="960" spans="1:16" hidden="1" x14ac:dyDescent="0.25">
      <c r="A960" s="7">
        <v>7895755</v>
      </c>
      <c r="B960" s="1">
        <v>45638</v>
      </c>
      <c r="C960" t="s">
        <v>3539</v>
      </c>
      <c r="D960" t="s">
        <v>3609</v>
      </c>
      <c r="E960" t="s">
        <v>3541</v>
      </c>
      <c r="F960" s="2">
        <v>1132103</v>
      </c>
      <c r="G960" t="s">
        <v>3551</v>
      </c>
      <c r="J960" s="6">
        <v>179280</v>
      </c>
      <c r="K960" s="6">
        <v>0</v>
      </c>
      <c r="L960" s="6">
        <v>179280</v>
      </c>
      <c r="M960" s="3">
        <v>0</v>
      </c>
      <c r="N960" t="s">
        <v>3541</v>
      </c>
      <c r="O960" t="s">
        <v>368</v>
      </c>
      <c r="P960" s="9">
        <v>45638.539085648103</v>
      </c>
    </row>
    <row r="961" spans="1:16" hidden="1" x14ac:dyDescent="0.25">
      <c r="A961" s="7">
        <v>7895759</v>
      </c>
      <c r="B961" s="1">
        <v>45638</v>
      </c>
      <c r="C961" t="s">
        <v>3539</v>
      </c>
      <c r="D961" t="s">
        <v>8419</v>
      </c>
      <c r="E961" t="s">
        <v>3541</v>
      </c>
      <c r="F961" s="2">
        <v>1131001</v>
      </c>
      <c r="G961" t="s">
        <v>3542</v>
      </c>
      <c r="J961" s="6">
        <v>0</v>
      </c>
      <c r="K961" s="6">
        <v>372732.03</v>
      </c>
      <c r="L961" s="6">
        <v>0</v>
      </c>
      <c r="M961" s="3">
        <v>372732.03</v>
      </c>
      <c r="N961" t="s">
        <v>3541</v>
      </c>
      <c r="O961" t="s">
        <v>83</v>
      </c>
      <c r="P961" s="9">
        <v>45638.540393518502</v>
      </c>
    </row>
    <row r="962" spans="1:16" hidden="1" x14ac:dyDescent="0.25">
      <c r="A962" s="7">
        <v>7895759</v>
      </c>
      <c r="B962" s="1">
        <v>45638</v>
      </c>
      <c r="C962" t="s">
        <v>3539</v>
      </c>
      <c r="D962" t="s">
        <v>8419</v>
      </c>
      <c r="E962" t="s">
        <v>3541</v>
      </c>
      <c r="F962" s="2">
        <v>1132103</v>
      </c>
      <c r="G962" t="s">
        <v>3551</v>
      </c>
      <c r="J962" s="6">
        <v>90105.11</v>
      </c>
      <c r="K962" s="6">
        <v>0</v>
      </c>
      <c r="L962" s="6">
        <v>90105.11</v>
      </c>
      <c r="M962" s="3">
        <v>0</v>
      </c>
      <c r="N962" t="s">
        <v>3541</v>
      </c>
      <c r="O962" t="s">
        <v>83</v>
      </c>
      <c r="P962" s="9">
        <v>45638.540393518502</v>
      </c>
    </row>
    <row r="963" spans="1:16" hidden="1" x14ac:dyDescent="0.25">
      <c r="A963" s="7">
        <v>7895759</v>
      </c>
      <c r="B963" s="1">
        <v>45638</v>
      </c>
      <c r="C963" t="s">
        <v>3539</v>
      </c>
      <c r="D963" t="s">
        <v>8419</v>
      </c>
      <c r="E963" t="s">
        <v>3541</v>
      </c>
      <c r="F963" s="2">
        <v>1132103</v>
      </c>
      <c r="G963" t="s">
        <v>3551</v>
      </c>
      <c r="J963" s="6">
        <v>52427.02</v>
      </c>
      <c r="K963" s="6">
        <v>0</v>
      </c>
      <c r="L963" s="6">
        <v>52427.02</v>
      </c>
      <c r="M963" s="3">
        <v>0</v>
      </c>
      <c r="N963" t="s">
        <v>3541</v>
      </c>
      <c r="O963" t="s">
        <v>83</v>
      </c>
      <c r="P963" s="9">
        <v>45638.540393518502</v>
      </c>
    </row>
    <row r="964" spans="1:16" hidden="1" x14ac:dyDescent="0.25">
      <c r="A964" s="7">
        <v>7895759</v>
      </c>
      <c r="B964" s="1">
        <v>45638</v>
      </c>
      <c r="C964" t="s">
        <v>3539</v>
      </c>
      <c r="D964" t="s">
        <v>8419</v>
      </c>
      <c r="E964" t="s">
        <v>3541</v>
      </c>
      <c r="F964" s="2">
        <v>1132103</v>
      </c>
      <c r="G964" t="s">
        <v>3551</v>
      </c>
      <c r="J964" s="6">
        <v>43498.99</v>
      </c>
      <c r="K964" s="6">
        <v>0</v>
      </c>
      <c r="L964" s="6">
        <v>43498.99</v>
      </c>
      <c r="M964" s="3">
        <v>0</v>
      </c>
      <c r="N964" t="s">
        <v>3541</v>
      </c>
      <c r="O964" t="s">
        <v>83</v>
      </c>
      <c r="P964" s="9">
        <v>45638.540393518502</v>
      </c>
    </row>
    <row r="965" spans="1:16" hidden="1" x14ac:dyDescent="0.25">
      <c r="A965" s="7">
        <v>7895759</v>
      </c>
      <c r="B965" s="1">
        <v>45638</v>
      </c>
      <c r="C965" t="s">
        <v>3539</v>
      </c>
      <c r="D965" t="s">
        <v>8419</v>
      </c>
      <c r="E965" t="s">
        <v>3541</v>
      </c>
      <c r="F965" s="2">
        <v>1132263</v>
      </c>
      <c r="G965" t="s">
        <v>3567</v>
      </c>
      <c r="J965" s="6">
        <v>90429.52</v>
      </c>
      <c r="K965" s="6">
        <v>0</v>
      </c>
      <c r="L965" s="6">
        <v>90429.52</v>
      </c>
      <c r="M965" s="3">
        <v>0</v>
      </c>
      <c r="N965" t="s">
        <v>3541</v>
      </c>
      <c r="O965" t="s">
        <v>83</v>
      </c>
      <c r="P965" s="9">
        <v>45638.540393518502</v>
      </c>
    </row>
    <row r="966" spans="1:16" hidden="1" x14ac:dyDescent="0.25">
      <c r="A966" s="7">
        <v>7895759</v>
      </c>
      <c r="B966" s="1">
        <v>45638</v>
      </c>
      <c r="C966" t="s">
        <v>3539</v>
      </c>
      <c r="D966" t="s">
        <v>8419</v>
      </c>
      <c r="E966" t="s">
        <v>3541</v>
      </c>
      <c r="F966" s="2">
        <v>1132263</v>
      </c>
      <c r="G966" t="s">
        <v>3567</v>
      </c>
      <c r="J966" s="6">
        <v>52615.78</v>
      </c>
      <c r="K966" s="6">
        <v>0</v>
      </c>
      <c r="L966" s="6">
        <v>52615.78</v>
      </c>
      <c r="M966" s="3">
        <v>0</v>
      </c>
      <c r="N966" t="s">
        <v>3541</v>
      </c>
      <c r="O966" t="s">
        <v>83</v>
      </c>
      <c r="P966" s="9">
        <v>45638.540393518502</v>
      </c>
    </row>
    <row r="967" spans="1:16" hidden="1" x14ac:dyDescent="0.25">
      <c r="A967" s="7">
        <v>7895759</v>
      </c>
      <c r="B967" s="1">
        <v>45638</v>
      </c>
      <c r="C967" t="s">
        <v>3539</v>
      </c>
      <c r="D967" t="s">
        <v>8419</v>
      </c>
      <c r="E967" t="s">
        <v>3541</v>
      </c>
      <c r="F967" s="2">
        <v>1132263</v>
      </c>
      <c r="G967" t="s">
        <v>3567</v>
      </c>
      <c r="J967" s="6">
        <v>43655.6</v>
      </c>
      <c r="K967" s="6">
        <v>0</v>
      </c>
      <c r="L967" s="6">
        <v>43655.6</v>
      </c>
      <c r="M967" s="3">
        <v>0</v>
      </c>
      <c r="N967" t="s">
        <v>3541</v>
      </c>
      <c r="O967" t="s">
        <v>83</v>
      </c>
      <c r="P967" s="9">
        <v>45638.540393518502</v>
      </c>
    </row>
    <row r="968" spans="1:16" hidden="1" x14ac:dyDescent="0.25">
      <c r="A968" s="7">
        <v>7895759</v>
      </c>
      <c r="B968" s="1">
        <v>45638</v>
      </c>
      <c r="C968" t="s">
        <v>3539</v>
      </c>
      <c r="D968" t="s">
        <v>8419</v>
      </c>
      <c r="E968" t="s">
        <v>3541</v>
      </c>
      <c r="F968" s="2">
        <v>6130002</v>
      </c>
      <c r="G968" t="s">
        <v>3544</v>
      </c>
      <c r="H968" t="s">
        <v>3545</v>
      </c>
      <c r="I968" t="s">
        <v>3546</v>
      </c>
      <c r="J968" s="6">
        <v>0.01</v>
      </c>
      <c r="K968" s="6">
        <v>0</v>
      </c>
      <c r="L968" s="6">
        <v>0.01</v>
      </c>
      <c r="M968" s="3">
        <v>0</v>
      </c>
      <c r="N968" t="s">
        <v>3541</v>
      </c>
      <c r="O968" t="s">
        <v>83</v>
      </c>
      <c r="P968" s="9">
        <v>45638.540393518502</v>
      </c>
    </row>
    <row r="969" spans="1:16" hidden="1" x14ac:dyDescent="0.25">
      <c r="A969" s="7">
        <v>7895774</v>
      </c>
      <c r="B969" s="1">
        <v>45638</v>
      </c>
      <c r="C969" t="s">
        <v>3539</v>
      </c>
      <c r="D969" t="s">
        <v>3609</v>
      </c>
      <c r="E969" t="s">
        <v>3541</v>
      </c>
      <c r="F969" s="2">
        <v>1131001</v>
      </c>
      <c r="G969" t="s">
        <v>3542</v>
      </c>
      <c r="J969" s="6">
        <v>0</v>
      </c>
      <c r="K969" s="6">
        <v>358400</v>
      </c>
      <c r="L969" s="6">
        <v>0</v>
      </c>
      <c r="M969" s="3">
        <v>358400</v>
      </c>
      <c r="N969" t="s">
        <v>3541</v>
      </c>
      <c r="O969" t="s">
        <v>368</v>
      </c>
      <c r="P969" s="9">
        <v>45638.549062500002</v>
      </c>
    </row>
    <row r="970" spans="1:16" hidden="1" x14ac:dyDescent="0.25">
      <c r="A970" s="7">
        <v>7895774</v>
      </c>
      <c r="B970" s="1">
        <v>45638</v>
      </c>
      <c r="C970" t="s">
        <v>3539</v>
      </c>
      <c r="D970" t="s">
        <v>3609</v>
      </c>
      <c r="E970" t="s">
        <v>3541</v>
      </c>
      <c r="F970" s="2">
        <v>1132103</v>
      </c>
      <c r="G970" t="s">
        <v>3551</v>
      </c>
      <c r="J970" s="6">
        <v>358400</v>
      </c>
      <c r="K970" s="6">
        <v>0</v>
      </c>
      <c r="L970" s="6">
        <v>358400</v>
      </c>
      <c r="M970" s="3">
        <v>0</v>
      </c>
      <c r="N970" t="s">
        <v>3541</v>
      </c>
      <c r="O970" t="s">
        <v>368</v>
      </c>
      <c r="P970" s="9">
        <v>45638.549062500002</v>
      </c>
    </row>
    <row r="971" spans="1:16" hidden="1" x14ac:dyDescent="0.25">
      <c r="A971" s="7">
        <v>7895778</v>
      </c>
      <c r="B971" s="1">
        <v>45638</v>
      </c>
      <c r="C971" t="s">
        <v>3539</v>
      </c>
      <c r="D971" t="s">
        <v>3553</v>
      </c>
      <c r="E971" t="s">
        <v>3541</v>
      </c>
      <c r="F971" s="2">
        <v>1131001</v>
      </c>
      <c r="G971" t="s">
        <v>3542</v>
      </c>
      <c r="J971" s="6">
        <v>0</v>
      </c>
      <c r="K971" s="6">
        <v>1446855.02</v>
      </c>
      <c r="L971" s="6">
        <v>0</v>
      </c>
      <c r="M971" s="3">
        <v>1446855.02</v>
      </c>
      <c r="N971" t="s">
        <v>3541</v>
      </c>
      <c r="O971" t="s">
        <v>26</v>
      </c>
      <c r="P971" s="9">
        <v>45638.549965277802</v>
      </c>
    </row>
    <row r="972" spans="1:16" hidden="1" x14ac:dyDescent="0.25">
      <c r="A972" s="7">
        <v>7895778</v>
      </c>
      <c r="B972" s="1">
        <v>45638</v>
      </c>
      <c r="C972" t="s">
        <v>3539</v>
      </c>
      <c r="D972" t="s">
        <v>3553</v>
      </c>
      <c r="E972" t="s">
        <v>3541</v>
      </c>
      <c r="F972" s="2">
        <v>1132103</v>
      </c>
      <c r="G972" t="s">
        <v>3551</v>
      </c>
      <c r="J972" s="6">
        <v>18740.89</v>
      </c>
      <c r="K972" s="6">
        <v>0</v>
      </c>
      <c r="L972" s="6">
        <v>18740.89</v>
      </c>
      <c r="M972" s="3">
        <v>0</v>
      </c>
      <c r="N972" t="s">
        <v>3541</v>
      </c>
      <c r="O972" t="s">
        <v>26</v>
      </c>
      <c r="P972" s="9">
        <v>45638.549965277802</v>
      </c>
    </row>
    <row r="973" spans="1:16" hidden="1" x14ac:dyDescent="0.25">
      <c r="A973" s="7">
        <v>7895778</v>
      </c>
      <c r="B973" s="1">
        <v>45638</v>
      </c>
      <c r="C973" t="s">
        <v>3539</v>
      </c>
      <c r="D973" t="s">
        <v>3553</v>
      </c>
      <c r="E973" t="s">
        <v>3541</v>
      </c>
      <c r="F973" s="2">
        <v>1132270</v>
      </c>
      <c r="G973" t="s">
        <v>3678</v>
      </c>
      <c r="J973" s="6">
        <v>7215.67</v>
      </c>
      <c r="K973" s="6">
        <v>0</v>
      </c>
      <c r="L973" s="6">
        <v>7215.67</v>
      </c>
      <c r="M973" s="3">
        <v>0</v>
      </c>
      <c r="N973" t="s">
        <v>3541</v>
      </c>
      <c r="O973" t="s">
        <v>26</v>
      </c>
      <c r="P973" s="9">
        <v>45638.549965277802</v>
      </c>
    </row>
    <row r="974" spans="1:16" hidden="1" x14ac:dyDescent="0.25">
      <c r="A974" s="7">
        <v>7895778</v>
      </c>
      <c r="B974" s="1">
        <v>45638</v>
      </c>
      <c r="C974" t="s">
        <v>3539</v>
      </c>
      <c r="D974" t="s">
        <v>3553</v>
      </c>
      <c r="E974" t="s">
        <v>3541</v>
      </c>
      <c r="F974" s="2">
        <v>2111008</v>
      </c>
      <c r="G974" t="s">
        <v>3543</v>
      </c>
      <c r="J974" s="6">
        <v>1420898.46</v>
      </c>
      <c r="K974" s="6">
        <v>0</v>
      </c>
      <c r="L974" s="6">
        <v>1420898.46</v>
      </c>
      <c r="M974" s="3">
        <v>0</v>
      </c>
      <c r="N974" t="s">
        <v>3541</v>
      </c>
      <c r="O974" t="s">
        <v>26</v>
      </c>
      <c r="P974" s="9">
        <v>45638.549965277802</v>
      </c>
    </row>
    <row r="975" spans="1:16" hidden="1" x14ac:dyDescent="0.25">
      <c r="A975" s="7">
        <v>7895780</v>
      </c>
      <c r="B975" s="1">
        <v>45638</v>
      </c>
      <c r="C975" t="s">
        <v>3539</v>
      </c>
      <c r="D975" t="s">
        <v>8428</v>
      </c>
      <c r="E975" t="s">
        <v>3541</v>
      </c>
      <c r="F975" s="2">
        <v>1131001</v>
      </c>
      <c r="G975" t="s">
        <v>3542</v>
      </c>
      <c r="J975" s="6">
        <v>0</v>
      </c>
      <c r="K975" s="6">
        <v>2386318.66</v>
      </c>
      <c r="L975" s="6">
        <v>0</v>
      </c>
      <c r="M975" s="3">
        <v>2386318.66</v>
      </c>
      <c r="N975" t="s">
        <v>3541</v>
      </c>
      <c r="O975" t="s">
        <v>83</v>
      </c>
      <c r="P975" s="9">
        <v>45638.551574074103</v>
      </c>
    </row>
    <row r="976" spans="1:16" hidden="1" x14ac:dyDescent="0.25">
      <c r="A976" s="7">
        <v>7895780</v>
      </c>
      <c r="B976" s="1">
        <v>45638</v>
      </c>
      <c r="C976" t="s">
        <v>3539</v>
      </c>
      <c r="D976" t="s">
        <v>8428</v>
      </c>
      <c r="E976" t="s">
        <v>3541</v>
      </c>
      <c r="F976" s="2">
        <v>1132103</v>
      </c>
      <c r="G976" t="s">
        <v>3551</v>
      </c>
      <c r="J976" s="6">
        <v>35974.65</v>
      </c>
      <c r="K976" s="6">
        <v>0</v>
      </c>
      <c r="L976" s="6">
        <v>35974.65</v>
      </c>
      <c r="M976" s="3">
        <v>0</v>
      </c>
      <c r="N976" t="s">
        <v>3541</v>
      </c>
      <c r="O976" t="s">
        <v>83</v>
      </c>
      <c r="P976" s="9">
        <v>45638.551574074103</v>
      </c>
    </row>
    <row r="977" spans="1:16" hidden="1" x14ac:dyDescent="0.25">
      <c r="A977" s="7">
        <v>7895780</v>
      </c>
      <c r="B977" s="1">
        <v>45638</v>
      </c>
      <c r="C977" t="s">
        <v>3539</v>
      </c>
      <c r="D977" t="s">
        <v>8428</v>
      </c>
      <c r="E977" t="s">
        <v>3541</v>
      </c>
      <c r="F977" s="2">
        <v>1132271</v>
      </c>
      <c r="G977" t="s">
        <v>3594</v>
      </c>
      <c r="J977" s="6">
        <v>30340.99</v>
      </c>
      <c r="K977" s="6">
        <v>0</v>
      </c>
      <c r="L977" s="6">
        <v>30340.99</v>
      </c>
      <c r="M977" s="3">
        <v>0</v>
      </c>
      <c r="N977" t="s">
        <v>3541</v>
      </c>
      <c r="O977" t="s">
        <v>83</v>
      </c>
      <c r="P977" s="9">
        <v>45638.551574074103</v>
      </c>
    </row>
    <row r="978" spans="1:16" hidden="1" x14ac:dyDescent="0.25">
      <c r="A978" s="7">
        <v>7895780</v>
      </c>
      <c r="B978" s="1">
        <v>45638</v>
      </c>
      <c r="C978" t="s">
        <v>3539</v>
      </c>
      <c r="D978" t="s">
        <v>8428</v>
      </c>
      <c r="E978" t="s">
        <v>3541</v>
      </c>
      <c r="F978" s="2">
        <v>2111008</v>
      </c>
      <c r="G978" t="s">
        <v>3543</v>
      </c>
      <c r="J978" s="6">
        <v>2320003.0099999998</v>
      </c>
      <c r="K978" s="6">
        <v>0</v>
      </c>
      <c r="L978" s="6">
        <v>2320003.0099999998</v>
      </c>
      <c r="M978" s="3">
        <v>0</v>
      </c>
      <c r="N978" t="s">
        <v>3541</v>
      </c>
      <c r="O978" t="s">
        <v>83</v>
      </c>
      <c r="P978" s="9">
        <v>45638.551574074103</v>
      </c>
    </row>
    <row r="979" spans="1:16" hidden="1" x14ac:dyDescent="0.25">
      <c r="A979" s="7">
        <v>7895780</v>
      </c>
      <c r="B979" s="1">
        <v>45638</v>
      </c>
      <c r="C979" t="s">
        <v>3539</v>
      </c>
      <c r="D979" t="s">
        <v>8428</v>
      </c>
      <c r="E979" t="s">
        <v>3541</v>
      </c>
      <c r="F979" s="2">
        <v>6130002</v>
      </c>
      <c r="G979" t="s">
        <v>3544</v>
      </c>
      <c r="H979" t="s">
        <v>3545</v>
      </c>
      <c r="I979" t="s">
        <v>3546</v>
      </c>
      <c r="J979" s="6">
        <v>0.01</v>
      </c>
      <c r="K979" s="6">
        <v>0</v>
      </c>
      <c r="L979" s="6">
        <v>0.01</v>
      </c>
      <c r="M979" s="3">
        <v>0</v>
      </c>
      <c r="N979" t="s">
        <v>3541</v>
      </c>
      <c r="O979" t="s">
        <v>83</v>
      </c>
      <c r="P979" s="9">
        <v>45638.551574074103</v>
      </c>
    </row>
    <row r="980" spans="1:16" hidden="1" x14ac:dyDescent="0.25">
      <c r="A980" s="7">
        <v>7895781</v>
      </c>
      <c r="B980" s="1">
        <v>45638</v>
      </c>
      <c r="C980" t="s">
        <v>3539</v>
      </c>
      <c r="D980" t="s">
        <v>8411</v>
      </c>
      <c r="E980" t="s">
        <v>3541</v>
      </c>
      <c r="F980" s="2">
        <v>1131001</v>
      </c>
      <c r="G980" t="s">
        <v>3542</v>
      </c>
      <c r="J980" s="6">
        <v>0</v>
      </c>
      <c r="K980" s="6">
        <v>0.01</v>
      </c>
      <c r="L980" s="6">
        <v>0</v>
      </c>
      <c r="M980" s="3">
        <v>0.01</v>
      </c>
      <c r="N980" t="s">
        <v>3541</v>
      </c>
      <c r="O980" t="s">
        <v>83</v>
      </c>
      <c r="P980" s="9">
        <v>45638.554178240702</v>
      </c>
    </row>
    <row r="981" spans="1:16" hidden="1" x14ac:dyDescent="0.25">
      <c r="A981" s="7">
        <v>7895781</v>
      </c>
      <c r="B981" s="1">
        <v>45638</v>
      </c>
      <c r="C981" t="s">
        <v>3539</v>
      </c>
      <c r="D981" t="s">
        <v>8411</v>
      </c>
      <c r="E981" t="s">
        <v>3541</v>
      </c>
      <c r="F981" s="2">
        <v>6130002</v>
      </c>
      <c r="G981" t="s">
        <v>3544</v>
      </c>
      <c r="H981" t="s">
        <v>3545</v>
      </c>
      <c r="I981" t="s">
        <v>3546</v>
      </c>
      <c r="J981" s="6">
        <v>0.01</v>
      </c>
      <c r="K981" s="6">
        <v>0</v>
      </c>
      <c r="L981" s="6">
        <v>0.01</v>
      </c>
      <c r="M981" s="3">
        <v>0</v>
      </c>
      <c r="N981" t="s">
        <v>3541</v>
      </c>
      <c r="O981" t="s">
        <v>83</v>
      </c>
      <c r="P981" s="9">
        <v>45638.554178240702</v>
      </c>
    </row>
    <row r="982" spans="1:16" hidden="1" x14ac:dyDescent="0.25">
      <c r="A982" s="7">
        <v>7895787</v>
      </c>
      <c r="B982" s="1">
        <v>45638</v>
      </c>
      <c r="C982" t="s">
        <v>3539</v>
      </c>
      <c r="D982" t="s">
        <v>3702</v>
      </c>
      <c r="E982" t="s">
        <v>3541</v>
      </c>
      <c r="F982" s="2">
        <v>1131001</v>
      </c>
      <c r="G982" t="s">
        <v>3542</v>
      </c>
      <c r="J982" s="6">
        <v>0</v>
      </c>
      <c r="K982" s="6">
        <v>3622064.15</v>
      </c>
      <c r="L982" s="6">
        <v>0</v>
      </c>
      <c r="M982" s="3">
        <v>3622064.15</v>
      </c>
      <c r="N982" t="s">
        <v>3541</v>
      </c>
      <c r="O982" t="s">
        <v>83</v>
      </c>
      <c r="P982" s="9">
        <v>45638.564085648097</v>
      </c>
    </row>
    <row r="983" spans="1:16" hidden="1" x14ac:dyDescent="0.25">
      <c r="A983" s="7">
        <v>7895787</v>
      </c>
      <c r="B983" s="1">
        <v>45638</v>
      </c>
      <c r="C983" t="s">
        <v>3539</v>
      </c>
      <c r="D983" t="s">
        <v>3702</v>
      </c>
      <c r="E983" t="s">
        <v>3541</v>
      </c>
      <c r="F983" s="2">
        <v>1132103</v>
      </c>
      <c r="G983" t="s">
        <v>3551</v>
      </c>
      <c r="J983" s="6">
        <v>94705.27</v>
      </c>
      <c r="K983" s="6">
        <v>0</v>
      </c>
      <c r="L983" s="6">
        <v>94705.27</v>
      </c>
      <c r="M983" s="3">
        <v>0</v>
      </c>
      <c r="N983" t="s">
        <v>3541</v>
      </c>
      <c r="O983" t="s">
        <v>83</v>
      </c>
      <c r="P983" s="9">
        <v>45638.564085648097</v>
      </c>
    </row>
    <row r="984" spans="1:16" hidden="1" x14ac:dyDescent="0.25">
      <c r="A984" s="7">
        <v>7895787</v>
      </c>
      <c r="B984" s="1">
        <v>45638</v>
      </c>
      <c r="C984" t="s">
        <v>3539</v>
      </c>
      <c r="D984" t="s">
        <v>3702</v>
      </c>
      <c r="E984" t="s">
        <v>3541</v>
      </c>
      <c r="F984" s="2">
        <v>2111008</v>
      </c>
      <c r="G984" t="s">
        <v>3543</v>
      </c>
      <c r="J984" s="6">
        <v>3527358.61</v>
      </c>
      <c r="K984" s="6">
        <v>0</v>
      </c>
      <c r="L984" s="6">
        <v>3527358.61</v>
      </c>
      <c r="M984" s="3">
        <v>0</v>
      </c>
      <c r="N984" t="s">
        <v>3541</v>
      </c>
      <c r="O984" t="s">
        <v>83</v>
      </c>
      <c r="P984" s="9">
        <v>45638.564085648097</v>
      </c>
    </row>
    <row r="985" spans="1:16" hidden="1" x14ac:dyDescent="0.25">
      <c r="A985" s="7">
        <v>7895787</v>
      </c>
      <c r="B985" s="1">
        <v>45638</v>
      </c>
      <c r="C985" t="s">
        <v>3539</v>
      </c>
      <c r="D985" t="s">
        <v>3702</v>
      </c>
      <c r="E985" t="s">
        <v>3541</v>
      </c>
      <c r="F985" s="2">
        <v>6130002</v>
      </c>
      <c r="G985" t="s">
        <v>3544</v>
      </c>
      <c r="H985" t="s">
        <v>3545</v>
      </c>
      <c r="I985" t="s">
        <v>3546</v>
      </c>
      <c r="J985" s="6">
        <v>0.27</v>
      </c>
      <c r="K985" s="6">
        <v>0</v>
      </c>
      <c r="L985" s="6">
        <v>0.27</v>
      </c>
      <c r="M985" s="3">
        <v>0</v>
      </c>
      <c r="N985" t="s">
        <v>3541</v>
      </c>
      <c r="O985" t="s">
        <v>83</v>
      </c>
      <c r="P985" s="9">
        <v>45638.564085648097</v>
      </c>
    </row>
    <row r="986" spans="1:16" hidden="1" x14ac:dyDescent="0.25">
      <c r="A986" s="7">
        <v>7895808</v>
      </c>
      <c r="B986" s="1">
        <v>45638</v>
      </c>
      <c r="C986" t="s">
        <v>3539</v>
      </c>
      <c r="D986" t="s">
        <v>3661</v>
      </c>
      <c r="E986" t="s">
        <v>3541</v>
      </c>
      <c r="F986" s="2">
        <v>1115001</v>
      </c>
      <c r="G986" t="s">
        <v>3603</v>
      </c>
      <c r="J986" s="6">
        <v>8000000</v>
      </c>
      <c r="K986" s="6">
        <v>0</v>
      </c>
      <c r="L986" s="6">
        <v>8000000</v>
      </c>
      <c r="M986" s="3">
        <v>0</v>
      </c>
      <c r="N986" t="s">
        <v>3541</v>
      </c>
      <c r="O986" t="s">
        <v>368</v>
      </c>
      <c r="P986" s="9">
        <v>45638.611423611103</v>
      </c>
    </row>
    <row r="987" spans="1:16" hidden="1" x14ac:dyDescent="0.25">
      <c r="A987" s="7">
        <v>7895808</v>
      </c>
      <c r="B987" s="1">
        <v>45638</v>
      </c>
      <c r="C987" t="s">
        <v>3539</v>
      </c>
      <c r="D987" t="s">
        <v>3661</v>
      </c>
      <c r="E987" t="s">
        <v>3541</v>
      </c>
      <c r="F987" s="2">
        <v>1131001</v>
      </c>
      <c r="G987" t="s">
        <v>3542</v>
      </c>
      <c r="J987" s="6">
        <v>0</v>
      </c>
      <c r="K987" s="6">
        <v>8000000</v>
      </c>
      <c r="L987" s="6">
        <v>0</v>
      </c>
      <c r="M987" s="3">
        <v>8000000</v>
      </c>
      <c r="N987" t="s">
        <v>3541</v>
      </c>
      <c r="O987" t="s">
        <v>368</v>
      </c>
      <c r="P987" s="9">
        <v>45638.611423611103</v>
      </c>
    </row>
    <row r="988" spans="1:16" hidden="1" x14ac:dyDescent="0.25">
      <c r="A988" s="7">
        <v>7895814</v>
      </c>
      <c r="B988" s="1">
        <v>45638</v>
      </c>
      <c r="C988" t="s">
        <v>3539</v>
      </c>
      <c r="D988" t="s">
        <v>3580</v>
      </c>
      <c r="E988" t="s">
        <v>3541</v>
      </c>
      <c r="F988" s="2">
        <v>1131001</v>
      </c>
      <c r="G988" t="s">
        <v>3542</v>
      </c>
      <c r="J988" s="6">
        <v>0</v>
      </c>
      <c r="K988" s="6">
        <v>4309533.79</v>
      </c>
      <c r="L988" s="6">
        <v>0</v>
      </c>
      <c r="M988" s="3">
        <v>4309533.79</v>
      </c>
      <c r="N988" t="s">
        <v>3541</v>
      </c>
      <c r="O988" t="s">
        <v>26</v>
      </c>
      <c r="P988" s="9">
        <v>45638.616006944401</v>
      </c>
    </row>
    <row r="989" spans="1:16" hidden="1" x14ac:dyDescent="0.25">
      <c r="A989" s="7">
        <v>7895814</v>
      </c>
      <c r="B989" s="1">
        <v>45638</v>
      </c>
      <c r="C989" t="s">
        <v>3539</v>
      </c>
      <c r="D989" t="s">
        <v>3580</v>
      </c>
      <c r="E989" t="s">
        <v>3541</v>
      </c>
      <c r="F989" s="2">
        <v>2111008</v>
      </c>
      <c r="G989" t="s">
        <v>3543</v>
      </c>
      <c r="J989" s="6">
        <v>4309533.79</v>
      </c>
      <c r="K989" s="6">
        <v>0</v>
      </c>
      <c r="L989" s="6">
        <v>4309533.79</v>
      </c>
      <c r="M989" s="3">
        <v>0</v>
      </c>
      <c r="N989" t="s">
        <v>3541</v>
      </c>
      <c r="O989" t="s">
        <v>26</v>
      </c>
      <c r="P989" s="9">
        <v>45638.616006944401</v>
      </c>
    </row>
    <row r="990" spans="1:16" hidden="1" x14ac:dyDescent="0.25">
      <c r="A990" s="7">
        <v>7895816</v>
      </c>
      <c r="B990" s="1">
        <v>45638</v>
      </c>
      <c r="C990" t="s">
        <v>3539</v>
      </c>
      <c r="D990" t="s">
        <v>3701</v>
      </c>
      <c r="E990" t="s">
        <v>3541</v>
      </c>
      <c r="F990" s="2">
        <v>1131001</v>
      </c>
      <c r="G990" t="s">
        <v>3542</v>
      </c>
      <c r="J990" s="6">
        <v>0</v>
      </c>
      <c r="K990" s="6">
        <v>7605327.7000000002</v>
      </c>
      <c r="L990" s="6">
        <v>0</v>
      </c>
      <c r="M990" s="3">
        <v>7605327.7000000002</v>
      </c>
      <c r="N990" t="s">
        <v>3541</v>
      </c>
      <c r="O990" t="s">
        <v>368</v>
      </c>
      <c r="P990" s="9">
        <v>45638.617118055598</v>
      </c>
    </row>
    <row r="991" spans="1:16" hidden="1" x14ac:dyDescent="0.25">
      <c r="A991" s="7">
        <v>7895816</v>
      </c>
      <c r="B991" s="1">
        <v>45638</v>
      </c>
      <c r="C991" t="s">
        <v>3539</v>
      </c>
      <c r="D991" t="s">
        <v>3701</v>
      </c>
      <c r="E991" t="s">
        <v>3541</v>
      </c>
      <c r="F991" s="2">
        <v>1132103</v>
      </c>
      <c r="G991" t="s">
        <v>3551</v>
      </c>
      <c r="J991" s="6">
        <v>519936.24</v>
      </c>
      <c r="K991" s="6">
        <v>0</v>
      </c>
      <c r="L991" s="6">
        <v>519936.24</v>
      </c>
      <c r="M991" s="3">
        <v>0</v>
      </c>
      <c r="N991" t="s">
        <v>3541</v>
      </c>
      <c r="O991" t="s">
        <v>368</v>
      </c>
      <c r="P991" s="9">
        <v>45638.617118055598</v>
      </c>
    </row>
    <row r="992" spans="1:16" hidden="1" x14ac:dyDescent="0.25">
      <c r="A992" s="7">
        <v>7895816</v>
      </c>
      <c r="B992" s="1">
        <v>45638</v>
      </c>
      <c r="C992" t="s">
        <v>3539</v>
      </c>
      <c r="D992" t="s">
        <v>3701</v>
      </c>
      <c r="E992" t="s">
        <v>3541</v>
      </c>
      <c r="F992" s="2">
        <v>1132107</v>
      </c>
      <c r="G992" t="s">
        <v>3589</v>
      </c>
      <c r="J992" s="6">
        <v>2753185.24</v>
      </c>
      <c r="K992" s="6">
        <v>0</v>
      </c>
      <c r="L992" s="6">
        <v>2753185.24</v>
      </c>
      <c r="M992" s="3">
        <v>0</v>
      </c>
      <c r="N992" t="s">
        <v>3541</v>
      </c>
      <c r="O992" t="s">
        <v>368</v>
      </c>
      <c r="P992" s="9">
        <v>45638.617118055598</v>
      </c>
    </row>
    <row r="993" spans="1:16" hidden="1" x14ac:dyDescent="0.25">
      <c r="A993" s="7">
        <v>7895816</v>
      </c>
      <c r="B993" s="1">
        <v>45638</v>
      </c>
      <c r="C993" t="s">
        <v>3539</v>
      </c>
      <c r="D993" t="s">
        <v>3701</v>
      </c>
      <c r="E993" t="s">
        <v>3541</v>
      </c>
      <c r="F993" s="2">
        <v>1132110</v>
      </c>
      <c r="G993" t="s">
        <v>3565</v>
      </c>
      <c r="J993" s="6">
        <v>262208.12</v>
      </c>
      <c r="K993" s="6">
        <v>0</v>
      </c>
      <c r="L993" s="6">
        <v>262208.12</v>
      </c>
      <c r="M993" s="3">
        <v>0</v>
      </c>
      <c r="N993" t="s">
        <v>3541</v>
      </c>
      <c r="O993" t="s">
        <v>368</v>
      </c>
      <c r="P993" s="9">
        <v>45638.617118055598</v>
      </c>
    </row>
    <row r="994" spans="1:16" hidden="1" x14ac:dyDescent="0.25">
      <c r="A994" s="7">
        <v>7895816</v>
      </c>
      <c r="B994" s="1">
        <v>45638</v>
      </c>
      <c r="C994" t="s">
        <v>3539</v>
      </c>
      <c r="D994" t="s">
        <v>3701</v>
      </c>
      <c r="E994" t="s">
        <v>3541</v>
      </c>
      <c r="F994" s="2">
        <v>1132263</v>
      </c>
      <c r="G994" t="s">
        <v>3567</v>
      </c>
      <c r="J994" s="6">
        <v>513927.91</v>
      </c>
      <c r="K994" s="6">
        <v>0</v>
      </c>
      <c r="L994" s="6">
        <v>513927.91</v>
      </c>
      <c r="M994" s="3">
        <v>0</v>
      </c>
      <c r="N994" t="s">
        <v>3541</v>
      </c>
      <c r="O994" t="s">
        <v>368</v>
      </c>
      <c r="P994" s="9">
        <v>45638.617118055598</v>
      </c>
    </row>
    <row r="995" spans="1:16" hidden="1" x14ac:dyDescent="0.25">
      <c r="A995" s="7">
        <v>7895816</v>
      </c>
      <c r="B995" s="1">
        <v>45638</v>
      </c>
      <c r="C995" t="s">
        <v>3539</v>
      </c>
      <c r="D995" t="s">
        <v>3701</v>
      </c>
      <c r="E995" t="s">
        <v>3541</v>
      </c>
      <c r="F995" s="2">
        <v>1220001</v>
      </c>
      <c r="G995" t="s">
        <v>3556</v>
      </c>
      <c r="J995" s="6">
        <v>1269088.6200000001</v>
      </c>
      <c r="K995" s="6">
        <v>0</v>
      </c>
      <c r="L995" s="6">
        <v>1269088.6200000001</v>
      </c>
      <c r="M995" s="3">
        <v>0</v>
      </c>
      <c r="N995" t="s">
        <v>3541</v>
      </c>
      <c r="O995" t="s">
        <v>368</v>
      </c>
      <c r="P995" s="9">
        <v>45638.617118055598</v>
      </c>
    </row>
    <row r="996" spans="1:16" hidden="1" x14ac:dyDescent="0.25">
      <c r="A996" s="7">
        <v>7895816</v>
      </c>
      <c r="B996" s="1">
        <v>45638</v>
      </c>
      <c r="C996" t="s">
        <v>3539</v>
      </c>
      <c r="D996" t="s">
        <v>3701</v>
      </c>
      <c r="E996" t="s">
        <v>3541</v>
      </c>
      <c r="F996" s="2">
        <v>1220001</v>
      </c>
      <c r="G996" t="s">
        <v>3556</v>
      </c>
      <c r="J996" s="6">
        <v>2286981.5699999998</v>
      </c>
      <c r="K996" s="6">
        <v>0</v>
      </c>
      <c r="L996" s="6">
        <v>2286981.5699999998</v>
      </c>
      <c r="M996" s="3">
        <v>0</v>
      </c>
      <c r="N996" t="s">
        <v>3541</v>
      </c>
      <c r="O996" t="s">
        <v>368</v>
      </c>
      <c r="P996" s="9">
        <v>45638.617118055598</v>
      </c>
    </row>
    <row r="997" spans="1:16" hidden="1" x14ac:dyDescent="0.25">
      <c r="A997" s="7">
        <v>7895817</v>
      </c>
      <c r="B997" s="1">
        <v>45638</v>
      </c>
      <c r="C997" t="s">
        <v>3539</v>
      </c>
      <c r="D997" t="s">
        <v>3819</v>
      </c>
      <c r="E997" t="s">
        <v>3541</v>
      </c>
      <c r="F997" s="2">
        <v>1131001</v>
      </c>
      <c r="G997" t="s">
        <v>3542</v>
      </c>
      <c r="J997" s="6">
        <v>0</v>
      </c>
      <c r="K997" s="6">
        <v>20744.900000000001</v>
      </c>
      <c r="L997" s="6">
        <v>0</v>
      </c>
      <c r="M997" s="3">
        <v>20744.900000000001</v>
      </c>
      <c r="N997" t="s">
        <v>3541</v>
      </c>
      <c r="O997" t="s">
        <v>26</v>
      </c>
      <c r="P997" s="9">
        <v>45638.617361111101</v>
      </c>
    </row>
    <row r="998" spans="1:16" hidden="1" x14ac:dyDescent="0.25">
      <c r="A998" s="7">
        <v>7895817</v>
      </c>
      <c r="B998" s="1">
        <v>45638</v>
      </c>
      <c r="C998" t="s">
        <v>3539</v>
      </c>
      <c r="D998" t="s">
        <v>3819</v>
      </c>
      <c r="E998" t="s">
        <v>3541</v>
      </c>
      <c r="F998" s="2">
        <v>2111008</v>
      </c>
      <c r="G998" t="s">
        <v>3543</v>
      </c>
      <c r="J998" s="6">
        <v>20745</v>
      </c>
      <c r="K998" s="6">
        <v>0</v>
      </c>
      <c r="L998" s="6">
        <v>20745</v>
      </c>
      <c r="M998" s="3">
        <v>0</v>
      </c>
      <c r="N998" t="s">
        <v>3541</v>
      </c>
      <c r="O998" t="s">
        <v>26</v>
      </c>
      <c r="P998" s="9">
        <v>45638.617361111101</v>
      </c>
    </row>
    <row r="999" spans="1:16" hidden="1" x14ac:dyDescent="0.25">
      <c r="A999" s="7">
        <v>7895817</v>
      </c>
      <c r="B999" s="1">
        <v>45638</v>
      </c>
      <c r="C999" t="s">
        <v>3539</v>
      </c>
      <c r="D999" t="s">
        <v>3819</v>
      </c>
      <c r="E999" t="s">
        <v>3541</v>
      </c>
      <c r="F999" s="2">
        <v>6130002</v>
      </c>
      <c r="G999" t="s">
        <v>3544</v>
      </c>
      <c r="H999" t="s">
        <v>3545</v>
      </c>
      <c r="I999" t="s">
        <v>3546</v>
      </c>
      <c r="J999" s="6">
        <v>0</v>
      </c>
      <c r="K999" s="6">
        <v>0.1</v>
      </c>
      <c r="L999" s="6">
        <v>0</v>
      </c>
      <c r="M999" s="3">
        <v>0.1</v>
      </c>
      <c r="N999" t="s">
        <v>3541</v>
      </c>
      <c r="O999" t="s">
        <v>26</v>
      </c>
      <c r="P999" s="9">
        <v>45638.617361111101</v>
      </c>
    </row>
    <row r="1000" spans="1:16" hidden="1" x14ac:dyDescent="0.25">
      <c r="A1000" s="7">
        <v>7895818</v>
      </c>
      <c r="B1000" s="1">
        <v>45638</v>
      </c>
      <c r="C1000" t="s">
        <v>3539</v>
      </c>
      <c r="D1000" t="s">
        <v>3636</v>
      </c>
      <c r="E1000" t="s">
        <v>3541</v>
      </c>
      <c r="F1000" s="2">
        <v>1131001</v>
      </c>
      <c r="G1000" t="s">
        <v>3542</v>
      </c>
      <c r="J1000" s="6">
        <v>0</v>
      </c>
      <c r="K1000" s="6">
        <v>15472465.35</v>
      </c>
      <c r="L1000" s="6">
        <v>0</v>
      </c>
      <c r="M1000" s="3">
        <v>15472465.35</v>
      </c>
      <c r="N1000" t="s">
        <v>3541</v>
      </c>
      <c r="O1000" t="s">
        <v>26</v>
      </c>
      <c r="P1000" s="9">
        <v>45638.618645833303</v>
      </c>
    </row>
    <row r="1001" spans="1:16" hidden="1" x14ac:dyDescent="0.25">
      <c r="A1001" s="7">
        <v>7895818</v>
      </c>
      <c r="B1001" s="1">
        <v>45638</v>
      </c>
      <c r="C1001" t="s">
        <v>3539</v>
      </c>
      <c r="D1001" t="s">
        <v>3636</v>
      </c>
      <c r="E1001" t="s">
        <v>3541</v>
      </c>
      <c r="F1001" s="2">
        <v>2111008</v>
      </c>
      <c r="G1001" t="s">
        <v>3543</v>
      </c>
      <c r="J1001" s="6">
        <v>15472465.35</v>
      </c>
      <c r="K1001" s="6">
        <v>0</v>
      </c>
      <c r="L1001" s="6">
        <v>15472465.35</v>
      </c>
      <c r="M1001" s="3">
        <v>0</v>
      </c>
      <c r="N1001" t="s">
        <v>3541</v>
      </c>
      <c r="O1001" t="s">
        <v>26</v>
      </c>
      <c r="P1001" s="9">
        <v>45638.618645833303</v>
      </c>
    </row>
    <row r="1002" spans="1:16" hidden="1" x14ac:dyDescent="0.25">
      <c r="A1002" s="7">
        <v>7895824</v>
      </c>
      <c r="B1002" s="1">
        <v>45638</v>
      </c>
      <c r="C1002" t="s">
        <v>3539</v>
      </c>
      <c r="D1002" t="s">
        <v>8429</v>
      </c>
      <c r="E1002" t="s">
        <v>3541</v>
      </c>
      <c r="F1002" s="2">
        <v>1131001</v>
      </c>
      <c r="G1002" t="s">
        <v>3542</v>
      </c>
      <c r="J1002" s="6">
        <v>0</v>
      </c>
      <c r="K1002" s="6">
        <v>76153.56</v>
      </c>
      <c r="L1002" s="6">
        <v>0</v>
      </c>
      <c r="M1002" s="3">
        <v>76153.56</v>
      </c>
      <c r="N1002" t="s">
        <v>3541</v>
      </c>
      <c r="O1002" t="s">
        <v>26</v>
      </c>
      <c r="P1002" s="9">
        <v>45638.620960648099</v>
      </c>
    </row>
    <row r="1003" spans="1:16" hidden="1" x14ac:dyDescent="0.25">
      <c r="A1003" s="7">
        <v>7895824</v>
      </c>
      <c r="B1003" s="1">
        <v>45638</v>
      </c>
      <c r="C1003" t="s">
        <v>3539</v>
      </c>
      <c r="D1003" t="s">
        <v>8429</v>
      </c>
      <c r="E1003" t="s">
        <v>3541</v>
      </c>
      <c r="F1003" s="2">
        <v>2111008</v>
      </c>
      <c r="G1003" t="s">
        <v>3543</v>
      </c>
      <c r="J1003" s="6">
        <v>76153.56</v>
      </c>
      <c r="K1003" s="6">
        <v>0</v>
      </c>
      <c r="L1003" s="6">
        <v>76153.56</v>
      </c>
      <c r="M1003" s="3">
        <v>0</v>
      </c>
      <c r="N1003" t="s">
        <v>3541</v>
      </c>
      <c r="O1003" t="s">
        <v>26</v>
      </c>
      <c r="P1003" s="9">
        <v>45638.620960648099</v>
      </c>
    </row>
    <row r="1004" spans="1:16" hidden="1" x14ac:dyDescent="0.25">
      <c r="A1004" s="7">
        <v>7895827</v>
      </c>
      <c r="B1004" s="1">
        <v>45638</v>
      </c>
      <c r="C1004" t="s">
        <v>3539</v>
      </c>
      <c r="D1004" t="s">
        <v>3549</v>
      </c>
      <c r="E1004" t="s">
        <v>3541</v>
      </c>
      <c r="F1004" s="2">
        <v>1131001</v>
      </c>
      <c r="G1004" t="s">
        <v>3542</v>
      </c>
      <c r="J1004" s="6">
        <v>0</v>
      </c>
      <c r="K1004" s="6">
        <v>17364696.899999999</v>
      </c>
      <c r="L1004" s="6">
        <v>0</v>
      </c>
      <c r="M1004" s="3">
        <v>17364696.899999999</v>
      </c>
      <c r="N1004" t="s">
        <v>3541</v>
      </c>
      <c r="O1004" t="s">
        <v>26</v>
      </c>
      <c r="P1004" s="9">
        <v>45638.622372685197</v>
      </c>
    </row>
    <row r="1005" spans="1:16" hidden="1" x14ac:dyDescent="0.25">
      <c r="A1005" s="7">
        <v>7895827</v>
      </c>
      <c r="B1005" s="1">
        <v>45638</v>
      </c>
      <c r="C1005" t="s">
        <v>3539</v>
      </c>
      <c r="D1005" t="s">
        <v>3549</v>
      </c>
      <c r="E1005" t="s">
        <v>3541</v>
      </c>
      <c r="F1005" s="2">
        <v>2111008</v>
      </c>
      <c r="G1005" t="s">
        <v>3543</v>
      </c>
      <c r="J1005" s="6">
        <v>17364696.899999999</v>
      </c>
      <c r="K1005" s="6">
        <v>0</v>
      </c>
      <c r="L1005" s="6">
        <v>17364696.899999999</v>
      </c>
      <c r="M1005" s="3">
        <v>0</v>
      </c>
      <c r="N1005" t="s">
        <v>3541</v>
      </c>
      <c r="O1005" t="s">
        <v>26</v>
      </c>
      <c r="P1005" s="9">
        <v>45638.622372685197</v>
      </c>
    </row>
    <row r="1006" spans="1:16" hidden="1" x14ac:dyDescent="0.25">
      <c r="A1006" s="7">
        <v>7895830</v>
      </c>
      <c r="B1006" s="1">
        <v>45638</v>
      </c>
      <c r="C1006" t="s">
        <v>3539</v>
      </c>
      <c r="D1006" t="s">
        <v>3702</v>
      </c>
      <c r="E1006" t="s">
        <v>3541</v>
      </c>
      <c r="F1006" s="2">
        <v>1131001</v>
      </c>
      <c r="G1006" t="s">
        <v>3542</v>
      </c>
      <c r="J1006" s="6">
        <v>0</v>
      </c>
      <c r="K1006" s="6">
        <v>1271028.49</v>
      </c>
      <c r="L1006" s="6">
        <v>0</v>
      </c>
      <c r="M1006" s="3">
        <v>1271028.49</v>
      </c>
      <c r="N1006" t="s">
        <v>3541</v>
      </c>
      <c r="O1006" t="s">
        <v>368</v>
      </c>
      <c r="P1006" s="9">
        <v>45638.624247685198</v>
      </c>
    </row>
    <row r="1007" spans="1:16" hidden="1" x14ac:dyDescent="0.25">
      <c r="A1007" s="7">
        <v>7895830</v>
      </c>
      <c r="B1007" s="1">
        <v>45638</v>
      </c>
      <c r="C1007" t="s">
        <v>3539</v>
      </c>
      <c r="D1007" t="s">
        <v>3702</v>
      </c>
      <c r="E1007" t="s">
        <v>3541</v>
      </c>
      <c r="F1007" s="2">
        <v>1132103</v>
      </c>
      <c r="G1007" t="s">
        <v>3551</v>
      </c>
      <c r="J1007" s="6">
        <v>14598.68</v>
      </c>
      <c r="K1007" s="6">
        <v>0</v>
      </c>
      <c r="L1007" s="6">
        <v>14598.68</v>
      </c>
      <c r="M1007" s="3">
        <v>0</v>
      </c>
      <c r="N1007" t="s">
        <v>3541</v>
      </c>
      <c r="O1007" t="s">
        <v>368</v>
      </c>
      <c r="P1007" s="9">
        <v>45638.624247685198</v>
      </c>
    </row>
    <row r="1008" spans="1:16" hidden="1" x14ac:dyDescent="0.25">
      <c r="A1008" s="7">
        <v>7895830</v>
      </c>
      <c r="B1008" s="1">
        <v>45638</v>
      </c>
      <c r="C1008" t="s">
        <v>3539</v>
      </c>
      <c r="D1008" t="s">
        <v>3702</v>
      </c>
      <c r="E1008" t="s">
        <v>3541</v>
      </c>
      <c r="F1008" s="2">
        <v>2111008</v>
      </c>
      <c r="G1008" t="s">
        <v>3543</v>
      </c>
      <c r="J1008" s="6">
        <v>1256429.81</v>
      </c>
      <c r="K1008" s="6">
        <v>0</v>
      </c>
      <c r="L1008" s="6">
        <v>1256429.81</v>
      </c>
      <c r="M1008" s="3">
        <v>0</v>
      </c>
      <c r="N1008" t="s">
        <v>3541</v>
      </c>
      <c r="O1008" t="s">
        <v>368</v>
      </c>
      <c r="P1008" s="9">
        <v>45638.624247685198</v>
      </c>
    </row>
    <row r="1009" spans="1:16" hidden="1" x14ac:dyDescent="0.25">
      <c r="A1009" s="7">
        <v>7895833</v>
      </c>
      <c r="B1009" s="1">
        <v>45638</v>
      </c>
      <c r="C1009" t="s">
        <v>3539</v>
      </c>
      <c r="D1009" t="s">
        <v>3735</v>
      </c>
      <c r="E1009" t="s">
        <v>3541</v>
      </c>
      <c r="F1009" s="2">
        <v>1131001</v>
      </c>
      <c r="G1009" t="s">
        <v>3542</v>
      </c>
      <c r="J1009" s="6">
        <v>0</v>
      </c>
      <c r="K1009" s="6">
        <v>940525.08</v>
      </c>
      <c r="L1009" s="6">
        <v>0</v>
      </c>
      <c r="M1009" s="3">
        <v>940525.08</v>
      </c>
      <c r="N1009" t="s">
        <v>3541</v>
      </c>
      <c r="O1009" t="s">
        <v>26</v>
      </c>
      <c r="P1009" s="9">
        <v>45638.626134259299</v>
      </c>
    </row>
    <row r="1010" spans="1:16" hidden="1" x14ac:dyDescent="0.25">
      <c r="A1010" s="7">
        <v>7895833</v>
      </c>
      <c r="B1010" s="1">
        <v>45638</v>
      </c>
      <c r="C1010" t="s">
        <v>3539</v>
      </c>
      <c r="D1010" t="s">
        <v>3735</v>
      </c>
      <c r="E1010" t="s">
        <v>3541</v>
      </c>
      <c r="F1010" s="2">
        <v>2111008</v>
      </c>
      <c r="G1010" t="s">
        <v>3543</v>
      </c>
      <c r="J1010" s="6">
        <v>940525.08</v>
      </c>
      <c r="K1010" s="6">
        <v>0</v>
      </c>
      <c r="L1010" s="6">
        <v>940525.08</v>
      </c>
      <c r="M1010" s="3">
        <v>0</v>
      </c>
      <c r="N1010" t="s">
        <v>3541</v>
      </c>
      <c r="O1010" t="s">
        <v>26</v>
      </c>
      <c r="P1010" s="9">
        <v>45638.626134259299</v>
      </c>
    </row>
    <row r="1011" spans="1:16" hidden="1" x14ac:dyDescent="0.25">
      <c r="A1011" s="7">
        <v>7895834</v>
      </c>
      <c r="B1011" s="1">
        <v>45638</v>
      </c>
      <c r="C1011" t="s">
        <v>3539</v>
      </c>
      <c r="D1011" t="s">
        <v>3558</v>
      </c>
      <c r="E1011" t="s">
        <v>3541</v>
      </c>
      <c r="F1011" s="2">
        <v>1131001</v>
      </c>
      <c r="G1011" t="s">
        <v>3542</v>
      </c>
      <c r="J1011" s="6">
        <v>0</v>
      </c>
      <c r="K1011" s="6">
        <v>1122879.7</v>
      </c>
      <c r="L1011" s="6">
        <v>0</v>
      </c>
      <c r="M1011" s="3">
        <v>1122879.7</v>
      </c>
      <c r="N1011" t="s">
        <v>3541</v>
      </c>
      <c r="O1011" t="s">
        <v>26</v>
      </c>
      <c r="P1011" s="9">
        <v>45638.627210648097</v>
      </c>
    </row>
    <row r="1012" spans="1:16" hidden="1" x14ac:dyDescent="0.25">
      <c r="A1012" s="7">
        <v>7895834</v>
      </c>
      <c r="B1012" s="1">
        <v>45638</v>
      </c>
      <c r="C1012" t="s">
        <v>3539</v>
      </c>
      <c r="D1012" t="s">
        <v>3558</v>
      </c>
      <c r="E1012" t="s">
        <v>3541</v>
      </c>
      <c r="F1012" s="2">
        <v>2111008</v>
      </c>
      <c r="G1012" t="s">
        <v>3543</v>
      </c>
      <c r="J1012" s="6">
        <v>1122879.7</v>
      </c>
      <c r="K1012" s="6">
        <v>0</v>
      </c>
      <c r="L1012" s="6">
        <v>1122879.7</v>
      </c>
      <c r="M1012" s="3">
        <v>0</v>
      </c>
      <c r="N1012" t="s">
        <v>3541</v>
      </c>
      <c r="O1012" t="s">
        <v>26</v>
      </c>
      <c r="P1012" s="9">
        <v>45638.627210648097</v>
      </c>
    </row>
    <row r="1013" spans="1:16" hidden="1" x14ac:dyDescent="0.25">
      <c r="A1013" s="7">
        <v>7895837</v>
      </c>
      <c r="B1013" s="1">
        <v>45638</v>
      </c>
      <c r="C1013" t="s">
        <v>3539</v>
      </c>
      <c r="D1013" t="s">
        <v>3818</v>
      </c>
      <c r="E1013" t="s">
        <v>3541</v>
      </c>
      <c r="F1013" s="2">
        <v>1131001</v>
      </c>
      <c r="G1013" t="s">
        <v>3542</v>
      </c>
      <c r="J1013" s="6">
        <v>0</v>
      </c>
      <c r="K1013" s="6">
        <v>468779.26</v>
      </c>
      <c r="L1013" s="6">
        <v>0</v>
      </c>
      <c r="M1013" s="3">
        <v>468779.26</v>
      </c>
      <c r="N1013" t="s">
        <v>3541</v>
      </c>
      <c r="O1013" t="s">
        <v>26</v>
      </c>
      <c r="P1013" s="9">
        <v>45638.628541666701</v>
      </c>
    </row>
    <row r="1014" spans="1:16" hidden="1" x14ac:dyDescent="0.25">
      <c r="A1014" s="7">
        <v>7895837</v>
      </c>
      <c r="B1014" s="1">
        <v>45638</v>
      </c>
      <c r="C1014" t="s">
        <v>3539</v>
      </c>
      <c r="D1014" t="s">
        <v>3818</v>
      </c>
      <c r="E1014" t="s">
        <v>3541</v>
      </c>
      <c r="F1014" s="2">
        <v>2111008</v>
      </c>
      <c r="G1014" t="s">
        <v>3543</v>
      </c>
      <c r="J1014" s="6">
        <v>468779.26</v>
      </c>
      <c r="K1014" s="6">
        <v>0</v>
      </c>
      <c r="L1014" s="6">
        <v>468779.26</v>
      </c>
      <c r="M1014" s="3">
        <v>0</v>
      </c>
      <c r="N1014" t="s">
        <v>3541</v>
      </c>
      <c r="O1014" t="s">
        <v>26</v>
      </c>
      <c r="P1014" s="9">
        <v>45638.628541666701</v>
      </c>
    </row>
    <row r="1015" spans="1:16" hidden="1" x14ac:dyDescent="0.25">
      <c r="A1015" s="7">
        <v>7895841</v>
      </c>
      <c r="B1015" s="1">
        <v>45638</v>
      </c>
      <c r="C1015" t="s">
        <v>3539</v>
      </c>
      <c r="D1015" t="s">
        <v>3701</v>
      </c>
      <c r="E1015" t="s">
        <v>3541</v>
      </c>
      <c r="F1015" s="2">
        <v>1131001</v>
      </c>
      <c r="G1015" t="s">
        <v>3542</v>
      </c>
      <c r="J1015" s="6">
        <v>0</v>
      </c>
      <c r="K1015" s="6">
        <v>1877890.79</v>
      </c>
      <c r="L1015" s="6">
        <v>0</v>
      </c>
      <c r="M1015" s="3">
        <v>1877890.79</v>
      </c>
      <c r="N1015" t="s">
        <v>3541</v>
      </c>
      <c r="O1015" t="s">
        <v>368</v>
      </c>
      <c r="P1015" s="9">
        <v>45638.629560185203</v>
      </c>
    </row>
    <row r="1016" spans="1:16" hidden="1" x14ac:dyDescent="0.25">
      <c r="A1016" s="7">
        <v>7895841</v>
      </c>
      <c r="B1016" s="1">
        <v>45638</v>
      </c>
      <c r="C1016" t="s">
        <v>3539</v>
      </c>
      <c r="D1016" t="s">
        <v>3701</v>
      </c>
      <c r="E1016" t="s">
        <v>3541</v>
      </c>
      <c r="F1016" s="2">
        <v>1132103</v>
      </c>
      <c r="G1016" t="s">
        <v>3551</v>
      </c>
      <c r="J1016" s="6">
        <v>88692.37</v>
      </c>
      <c r="K1016" s="6">
        <v>0</v>
      </c>
      <c r="L1016" s="6">
        <v>88692.37</v>
      </c>
      <c r="M1016" s="3">
        <v>0</v>
      </c>
      <c r="N1016" t="s">
        <v>3541</v>
      </c>
      <c r="O1016" t="s">
        <v>368</v>
      </c>
      <c r="P1016" s="9">
        <v>45638.629560185203</v>
      </c>
    </row>
    <row r="1017" spans="1:16" hidden="1" x14ac:dyDescent="0.25">
      <c r="A1017" s="7">
        <v>7895841</v>
      </c>
      <c r="B1017" s="1">
        <v>45638</v>
      </c>
      <c r="C1017" t="s">
        <v>3539</v>
      </c>
      <c r="D1017" t="s">
        <v>3701</v>
      </c>
      <c r="E1017" t="s">
        <v>3541</v>
      </c>
      <c r="F1017" s="2">
        <v>1132107</v>
      </c>
      <c r="G1017" t="s">
        <v>3589</v>
      </c>
      <c r="J1017" s="6">
        <v>465634.93</v>
      </c>
      <c r="K1017" s="6">
        <v>0</v>
      </c>
      <c r="L1017" s="6">
        <v>465634.93</v>
      </c>
      <c r="M1017" s="3">
        <v>0</v>
      </c>
      <c r="N1017" t="s">
        <v>3541</v>
      </c>
      <c r="O1017" t="s">
        <v>368</v>
      </c>
      <c r="P1017" s="9">
        <v>45638.629560185203</v>
      </c>
    </row>
    <row r="1018" spans="1:16" hidden="1" x14ac:dyDescent="0.25">
      <c r="A1018" s="7">
        <v>7895841</v>
      </c>
      <c r="B1018" s="1">
        <v>45638</v>
      </c>
      <c r="C1018" t="s">
        <v>3539</v>
      </c>
      <c r="D1018" t="s">
        <v>3701</v>
      </c>
      <c r="E1018" t="s">
        <v>3541</v>
      </c>
      <c r="F1018" s="2">
        <v>1132110</v>
      </c>
      <c r="G1018" t="s">
        <v>3565</v>
      </c>
      <c r="J1018" s="6">
        <v>44346.18</v>
      </c>
      <c r="K1018" s="6">
        <v>0</v>
      </c>
      <c r="L1018" s="6">
        <v>44346.18</v>
      </c>
      <c r="M1018" s="3">
        <v>0</v>
      </c>
      <c r="N1018" t="s">
        <v>3541</v>
      </c>
      <c r="O1018" t="s">
        <v>368</v>
      </c>
      <c r="P1018" s="9">
        <v>45638.629560185203</v>
      </c>
    </row>
    <row r="1019" spans="1:16" hidden="1" x14ac:dyDescent="0.25">
      <c r="A1019" s="7">
        <v>7895841</v>
      </c>
      <c r="B1019" s="1">
        <v>45638</v>
      </c>
      <c r="C1019" t="s">
        <v>3539</v>
      </c>
      <c r="D1019" t="s">
        <v>3701</v>
      </c>
      <c r="E1019" t="s">
        <v>3541</v>
      </c>
      <c r="F1019" s="2">
        <v>1220001</v>
      </c>
      <c r="G1019" t="s">
        <v>3556</v>
      </c>
      <c r="J1019" s="6">
        <v>456526.45</v>
      </c>
      <c r="K1019" s="6">
        <v>0</v>
      </c>
      <c r="L1019" s="6">
        <v>456526.45</v>
      </c>
      <c r="M1019" s="3">
        <v>0</v>
      </c>
      <c r="N1019" t="s">
        <v>3541</v>
      </c>
      <c r="O1019" t="s">
        <v>368</v>
      </c>
      <c r="P1019" s="9">
        <v>45638.629560185203</v>
      </c>
    </row>
    <row r="1020" spans="1:16" hidden="1" x14ac:dyDescent="0.25">
      <c r="A1020" s="7">
        <v>7895841</v>
      </c>
      <c r="B1020" s="1">
        <v>45638</v>
      </c>
      <c r="C1020" t="s">
        <v>3539</v>
      </c>
      <c r="D1020" t="s">
        <v>3701</v>
      </c>
      <c r="E1020" t="s">
        <v>3541</v>
      </c>
      <c r="F1020" s="2">
        <v>1220001</v>
      </c>
      <c r="G1020" t="s">
        <v>3556</v>
      </c>
      <c r="J1020" s="6">
        <v>822690.86</v>
      </c>
      <c r="K1020" s="6">
        <v>0</v>
      </c>
      <c r="L1020" s="6">
        <v>822690.86</v>
      </c>
      <c r="M1020" s="3">
        <v>0</v>
      </c>
      <c r="N1020" t="s">
        <v>3541</v>
      </c>
      <c r="O1020" t="s">
        <v>368</v>
      </c>
      <c r="P1020" s="9">
        <v>45638.629560185203</v>
      </c>
    </row>
    <row r="1021" spans="1:16" hidden="1" x14ac:dyDescent="0.25">
      <c r="A1021" s="7">
        <v>7895845</v>
      </c>
      <c r="B1021" s="1">
        <v>45638</v>
      </c>
      <c r="C1021" t="s">
        <v>3539</v>
      </c>
      <c r="D1021" t="s">
        <v>8430</v>
      </c>
      <c r="E1021" t="s">
        <v>3541</v>
      </c>
      <c r="F1021" s="2">
        <v>1131001</v>
      </c>
      <c r="G1021" t="s">
        <v>3542</v>
      </c>
      <c r="J1021" s="6">
        <v>0</v>
      </c>
      <c r="K1021" s="6">
        <v>1219312.76</v>
      </c>
      <c r="L1021" s="6">
        <v>0</v>
      </c>
      <c r="M1021" s="3">
        <v>1219312.76</v>
      </c>
      <c r="N1021" t="s">
        <v>3541</v>
      </c>
      <c r="O1021" t="s">
        <v>26</v>
      </c>
      <c r="P1021" s="9">
        <v>45638.630613425899</v>
      </c>
    </row>
    <row r="1022" spans="1:16" hidden="1" x14ac:dyDescent="0.25">
      <c r="A1022" s="7">
        <v>7895845</v>
      </c>
      <c r="B1022" s="1">
        <v>45638</v>
      </c>
      <c r="C1022" t="s">
        <v>3539</v>
      </c>
      <c r="D1022" t="s">
        <v>8430</v>
      </c>
      <c r="E1022" t="s">
        <v>3541</v>
      </c>
      <c r="F1022" s="2">
        <v>2111008</v>
      </c>
      <c r="G1022" t="s">
        <v>3543</v>
      </c>
      <c r="J1022" s="6">
        <v>1219312.76</v>
      </c>
      <c r="K1022" s="6">
        <v>0</v>
      </c>
      <c r="L1022" s="6">
        <v>1219312.76</v>
      </c>
      <c r="M1022" s="3">
        <v>0</v>
      </c>
      <c r="N1022" t="s">
        <v>3541</v>
      </c>
      <c r="O1022" t="s">
        <v>26</v>
      </c>
      <c r="P1022" s="9">
        <v>45638.630613425899</v>
      </c>
    </row>
    <row r="1023" spans="1:16" hidden="1" x14ac:dyDescent="0.25">
      <c r="A1023" s="7">
        <v>7895851</v>
      </c>
      <c r="B1023" s="1">
        <v>45638</v>
      </c>
      <c r="C1023" t="s">
        <v>3539</v>
      </c>
      <c r="D1023" t="s">
        <v>3650</v>
      </c>
      <c r="E1023" t="s">
        <v>3541</v>
      </c>
      <c r="F1023" s="2">
        <v>1131001</v>
      </c>
      <c r="G1023" t="s">
        <v>3542</v>
      </c>
      <c r="J1023" s="6">
        <v>0</v>
      </c>
      <c r="K1023" s="6">
        <v>5483116.4400000004</v>
      </c>
      <c r="L1023" s="6">
        <v>0</v>
      </c>
      <c r="M1023" s="3">
        <v>5483116.4400000004</v>
      </c>
      <c r="N1023" t="s">
        <v>3541</v>
      </c>
      <c r="O1023" t="s">
        <v>83</v>
      </c>
      <c r="P1023" s="9">
        <v>45638.632384259297</v>
      </c>
    </row>
    <row r="1024" spans="1:16" hidden="1" x14ac:dyDescent="0.25">
      <c r="A1024" s="7">
        <v>7895851</v>
      </c>
      <c r="B1024" s="1">
        <v>45638</v>
      </c>
      <c r="C1024" t="s">
        <v>3539</v>
      </c>
      <c r="D1024" t="s">
        <v>3650</v>
      </c>
      <c r="E1024" t="s">
        <v>3541</v>
      </c>
      <c r="F1024" s="2">
        <v>2111008</v>
      </c>
      <c r="G1024" t="s">
        <v>3543</v>
      </c>
      <c r="J1024" s="6">
        <v>5483116.3700000001</v>
      </c>
      <c r="K1024" s="6">
        <v>0</v>
      </c>
      <c r="L1024" s="6">
        <v>5483116.3700000001</v>
      </c>
      <c r="M1024" s="3">
        <v>0</v>
      </c>
      <c r="N1024" t="s">
        <v>3541</v>
      </c>
      <c r="O1024" t="s">
        <v>83</v>
      </c>
      <c r="P1024" s="9">
        <v>45638.632384259297</v>
      </c>
    </row>
    <row r="1025" spans="1:16" hidden="1" x14ac:dyDescent="0.25">
      <c r="A1025" s="7">
        <v>7895851</v>
      </c>
      <c r="B1025" s="1">
        <v>45638</v>
      </c>
      <c r="C1025" t="s">
        <v>3539</v>
      </c>
      <c r="D1025" t="s">
        <v>3650</v>
      </c>
      <c r="E1025" t="s">
        <v>3541</v>
      </c>
      <c r="F1025" s="2">
        <v>6130002</v>
      </c>
      <c r="G1025" t="s">
        <v>3544</v>
      </c>
      <c r="H1025" t="s">
        <v>3545</v>
      </c>
      <c r="I1025" t="s">
        <v>3546</v>
      </c>
      <c r="J1025" s="6">
        <v>7.0000000000000007E-2</v>
      </c>
      <c r="K1025" s="6">
        <v>0</v>
      </c>
      <c r="L1025" s="6">
        <v>7.0000000000000007E-2</v>
      </c>
      <c r="M1025" s="3">
        <v>0</v>
      </c>
      <c r="N1025" t="s">
        <v>3541</v>
      </c>
      <c r="O1025" t="s">
        <v>83</v>
      </c>
      <c r="P1025" s="9">
        <v>45638.632384259297</v>
      </c>
    </row>
    <row r="1026" spans="1:16" hidden="1" x14ac:dyDescent="0.25">
      <c r="A1026" s="7">
        <v>7895852</v>
      </c>
      <c r="B1026" s="1">
        <v>45638</v>
      </c>
      <c r="C1026" t="s">
        <v>3539</v>
      </c>
      <c r="D1026" t="s">
        <v>3701</v>
      </c>
      <c r="E1026" t="s">
        <v>3541</v>
      </c>
      <c r="F1026" s="2">
        <v>1131001</v>
      </c>
      <c r="G1026" t="s">
        <v>3542</v>
      </c>
      <c r="J1026" s="6">
        <v>0</v>
      </c>
      <c r="K1026" s="6">
        <v>674693.74</v>
      </c>
      <c r="L1026" s="6">
        <v>0</v>
      </c>
      <c r="M1026" s="3">
        <v>674693.74</v>
      </c>
      <c r="N1026" t="s">
        <v>3541</v>
      </c>
      <c r="O1026" t="s">
        <v>368</v>
      </c>
      <c r="P1026" s="9">
        <v>45638.6409375</v>
      </c>
    </row>
    <row r="1027" spans="1:16" hidden="1" x14ac:dyDescent="0.25">
      <c r="A1027" s="7">
        <v>7895852</v>
      </c>
      <c r="B1027" s="1">
        <v>45638</v>
      </c>
      <c r="C1027" t="s">
        <v>3539</v>
      </c>
      <c r="D1027" t="s">
        <v>3701</v>
      </c>
      <c r="E1027" t="s">
        <v>3541</v>
      </c>
      <c r="F1027" s="2">
        <v>1132103</v>
      </c>
      <c r="G1027" t="s">
        <v>3551</v>
      </c>
      <c r="J1027" s="6">
        <v>99954.63</v>
      </c>
      <c r="K1027" s="6">
        <v>0</v>
      </c>
      <c r="L1027" s="6">
        <v>99954.63</v>
      </c>
      <c r="M1027" s="3">
        <v>0</v>
      </c>
      <c r="N1027" t="s">
        <v>3541</v>
      </c>
      <c r="O1027" t="s">
        <v>368</v>
      </c>
      <c r="P1027" s="9">
        <v>45638.6409375</v>
      </c>
    </row>
    <row r="1028" spans="1:16" hidden="1" x14ac:dyDescent="0.25">
      <c r="A1028" s="7">
        <v>7895852</v>
      </c>
      <c r="B1028" s="1">
        <v>45638</v>
      </c>
      <c r="C1028" t="s">
        <v>3539</v>
      </c>
      <c r="D1028" t="s">
        <v>3701</v>
      </c>
      <c r="E1028" t="s">
        <v>3541</v>
      </c>
      <c r="F1028" s="2">
        <v>1132107</v>
      </c>
      <c r="G1028" t="s">
        <v>3589</v>
      </c>
      <c r="J1028" s="6">
        <v>524761.80000000005</v>
      </c>
      <c r="K1028" s="6">
        <v>0</v>
      </c>
      <c r="L1028" s="6">
        <v>524761.80000000005</v>
      </c>
      <c r="M1028" s="3">
        <v>0</v>
      </c>
      <c r="N1028" t="s">
        <v>3541</v>
      </c>
      <c r="O1028" t="s">
        <v>368</v>
      </c>
      <c r="P1028" s="9">
        <v>45638.6409375</v>
      </c>
    </row>
    <row r="1029" spans="1:16" hidden="1" x14ac:dyDescent="0.25">
      <c r="A1029" s="7">
        <v>7895852</v>
      </c>
      <c r="B1029" s="1">
        <v>45638</v>
      </c>
      <c r="C1029" t="s">
        <v>3539</v>
      </c>
      <c r="D1029" t="s">
        <v>3701</v>
      </c>
      <c r="E1029" t="s">
        <v>3541</v>
      </c>
      <c r="F1029" s="2">
        <v>1132110</v>
      </c>
      <c r="G1029" t="s">
        <v>3565</v>
      </c>
      <c r="J1029" s="6">
        <v>49977.31</v>
      </c>
      <c r="K1029" s="6">
        <v>0</v>
      </c>
      <c r="L1029" s="6">
        <v>49977.31</v>
      </c>
      <c r="M1029" s="3">
        <v>0</v>
      </c>
      <c r="N1029" t="s">
        <v>3541</v>
      </c>
      <c r="O1029" t="s">
        <v>368</v>
      </c>
      <c r="P1029" s="9">
        <v>45638.6409375</v>
      </c>
    </row>
    <row r="1030" spans="1:16" hidden="1" x14ac:dyDescent="0.25">
      <c r="A1030" s="7">
        <v>7895853</v>
      </c>
      <c r="B1030" s="1">
        <v>45638</v>
      </c>
      <c r="C1030" t="s">
        <v>3539</v>
      </c>
      <c r="D1030" t="s">
        <v>3602</v>
      </c>
      <c r="E1030" t="s">
        <v>3541</v>
      </c>
      <c r="F1030" s="2">
        <v>1131001</v>
      </c>
      <c r="G1030" t="s">
        <v>3542</v>
      </c>
      <c r="J1030" s="6">
        <v>0</v>
      </c>
      <c r="K1030" s="6">
        <v>162984.84</v>
      </c>
      <c r="L1030" s="6">
        <v>0</v>
      </c>
      <c r="M1030" s="3">
        <v>162984.84</v>
      </c>
      <c r="N1030" t="s">
        <v>3541</v>
      </c>
      <c r="O1030" t="s">
        <v>83</v>
      </c>
      <c r="P1030" s="9">
        <v>45638.641585648104</v>
      </c>
    </row>
    <row r="1031" spans="1:16" hidden="1" x14ac:dyDescent="0.25">
      <c r="A1031" s="7">
        <v>7895853</v>
      </c>
      <c r="B1031" s="1">
        <v>45638</v>
      </c>
      <c r="C1031" t="s">
        <v>3539</v>
      </c>
      <c r="D1031" t="s">
        <v>3602</v>
      </c>
      <c r="E1031" t="s">
        <v>3541</v>
      </c>
      <c r="F1031" s="2">
        <v>1132103</v>
      </c>
      <c r="G1031" t="s">
        <v>3551</v>
      </c>
      <c r="J1031" s="6">
        <v>100111.19</v>
      </c>
      <c r="K1031" s="6">
        <v>0</v>
      </c>
      <c r="L1031" s="6">
        <v>100111.19</v>
      </c>
      <c r="M1031" s="3">
        <v>0</v>
      </c>
      <c r="N1031" t="s">
        <v>3541</v>
      </c>
      <c r="O1031" t="s">
        <v>83</v>
      </c>
      <c r="P1031" s="9">
        <v>45638.641585648104</v>
      </c>
    </row>
    <row r="1032" spans="1:16" hidden="1" x14ac:dyDescent="0.25">
      <c r="A1032" s="7">
        <v>7895853</v>
      </c>
      <c r="B1032" s="1">
        <v>45638</v>
      </c>
      <c r="C1032" t="s">
        <v>3539</v>
      </c>
      <c r="D1032" t="s">
        <v>3602</v>
      </c>
      <c r="E1032" t="s">
        <v>3541</v>
      </c>
      <c r="F1032" s="2">
        <v>1132103</v>
      </c>
      <c r="G1032" t="s">
        <v>3551</v>
      </c>
      <c r="J1032" s="6">
        <v>62873.65</v>
      </c>
      <c r="K1032" s="6">
        <v>0</v>
      </c>
      <c r="L1032" s="6">
        <v>62873.65</v>
      </c>
      <c r="M1032" s="3">
        <v>0</v>
      </c>
      <c r="N1032" t="s">
        <v>3541</v>
      </c>
      <c r="O1032" t="s">
        <v>83</v>
      </c>
      <c r="P1032" s="9">
        <v>45638.641585648104</v>
      </c>
    </row>
    <row r="1033" spans="1:16" hidden="1" x14ac:dyDescent="0.25">
      <c r="A1033" s="7">
        <v>7895859</v>
      </c>
      <c r="B1033" s="1">
        <v>45638</v>
      </c>
      <c r="C1033" t="s">
        <v>3539</v>
      </c>
      <c r="D1033" t="s">
        <v>8431</v>
      </c>
      <c r="E1033" t="s">
        <v>3541</v>
      </c>
      <c r="F1033" s="2">
        <v>1131001</v>
      </c>
      <c r="G1033" t="s">
        <v>3542</v>
      </c>
      <c r="J1033" s="6">
        <v>0</v>
      </c>
      <c r="K1033" s="6">
        <v>1842200.61</v>
      </c>
      <c r="L1033" s="6">
        <v>0</v>
      </c>
      <c r="M1033" s="3">
        <v>1842200.61</v>
      </c>
      <c r="N1033" t="s">
        <v>3541</v>
      </c>
      <c r="O1033" t="s">
        <v>83</v>
      </c>
      <c r="P1033" s="9">
        <v>45638.647638888899</v>
      </c>
    </row>
    <row r="1034" spans="1:16" hidden="1" x14ac:dyDescent="0.25">
      <c r="A1034" s="7">
        <v>7895859</v>
      </c>
      <c r="B1034" s="1">
        <v>45638</v>
      </c>
      <c r="C1034" t="s">
        <v>3539</v>
      </c>
      <c r="D1034" t="s">
        <v>8431</v>
      </c>
      <c r="E1034" t="s">
        <v>3541</v>
      </c>
      <c r="F1034" s="2">
        <v>2111008</v>
      </c>
      <c r="G1034" t="s">
        <v>3543</v>
      </c>
      <c r="J1034" s="6">
        <v>1842200.6</v>
      </c>
      <c r="K1034" s="6">
        <v>0</v>
      </c>
      <c r="L1034" s="6">
        <v>1842200.6</v>
      </c>
      <c r="M1034" s="3">
        <v>0</v>
      </c>
      <c r="N1034" t="s">
        <v>3541</v>
      </c>
      <c r="O1034" t="s">
        <v>83</v>
      </c>
      <c r="P1034" s="9">
        <v>45638.647638888899</v>
      </c>
    </row>
    <row r="1035" spans="1:16" hidden="1" x14ac:dyDescent="0.25">
      <c r="A1035" s="7">
        <v>7895859</v>
      </c>
      <c r="B1035" s="1">
        <v>45638</v>
      </c>
      <c r="C1035" t="s">
        <v>3539</v>
      </c>
      <c r="D1035" t="s">
        <v>8431</v>
      </c>
      <c r="E1035" t="s">
        <v>3541</v>
      </c>
      <c r="F1035" s="2">
        <v>6130002</v>
      </c>
      <c r="G1035" t="s">
        <v>3544</v>
      </c>
      <c r="H1035" t="s">
        <v>3545</v>
      </c>
      <c r="I1035" t="s">
        <v>3546</v>
      </c>
      <c r="J1035" s="6">
        <v>0.01</v>
      </c>
      <c r="K1035" s="6">
        <v>0</v>
      </c>
      <c r="L1035" s="6">
        <v>0.01</v>
      </c>
      <c r="M1035" s="3">
        <v>0</v>
      </c>
      <c r="N1035" t="s">
        <v>3541</v>
      </c>
      <c r="O1035" t="s">
        <v>83</v>
      </c>
      <c r="P1035" s="9">
        <v>45638.647638888899</v>
      </c>
    </row>
    <row r="1036" spans="1:16" hidden="1" x14ac:dyDescent="0.25">
      <c r="A1036" s="7">
        <v>7895873</v>
      </c>
      <c r="B1036" s="1">
        <v>45638</v>
      </c>
      <c r="C1036" t="s">
        <v>3539</v>
      </c>
      <c r="D1036" t="s">
        <v>3650</v>
      </c>
      <c r="E1036" t="s">
        <v>3541</v>
      </c>
      <c r="F1036" s="2">
        <v>1131001</v>
      </c>
      <c r="G1036" t="s">
        <v>3542</v>
      </c>
      <c r="J1036" s="6">
        <v>0</v>
      </c>
      <c r="K1036" s="6">
        <v>4383897.46</v>
      </c>
      <c r="L1036" s="6">
        <v>0</v>
      </c>
      <c r="M1036" s="3">
        <v>4383897.46</v>
      </c>
      <c r="N1036" t="s">
        <v>3541</v>
      </c>
      <c r="O1036" t="s">
        <v>368</v>
      </c>
      <c r="P1036" s="9">
        <v>45638.675000000003</v>
      </c>
    </row>
    <row r="1037" spans="1:16" hidden="1" x14ac:dyDescent="0.25">
      <c r="A1037" s="7">
        <v>7895873</v>
      </c>
      <c r="B1037" s="1">
        <v>45638</v>
      </c>
      <c r="C1037" t="s">
        <v>3539</v>
      </c>
      <c r="D1037" t="s">
        <v>3650</v>
      </c>
      <c r="E1037" t="s">
        <v>3541</v>
      </c>
      <c r="F1037" s="2">
        <v>2111008</v>
      </c>
      <c r="G1037" t="s">
        <v>3543</v>
      </c>
      <c r="J1037" s="6">
        <v>4383897.46</v>
      </c>
      <c r="K1037" s="6">
        <v>0</v>
      </c>
      <c r="L1037" s="6">
        <v>4383897.46</v>
      </c>
      <c r="M1037" s="3">
        <v>0</v>
      </c>
      <c r="N1037" t="s">
        <v>3541</v>
      </c>
      <c r="O1037" t="s">
        <v>368</v>
      </c>
      <c r="P1037" s="9">
        <v>45638.675000000003</v>
      </c>
    </row>
    <row r="1038" spans="1:16" hidden="1" x14ac:dyDescent="0.25">
      <c r="A1038" s="7">
        <v>7895875</v>
      </c>
      <c r="B1038" s="1">
        <v>45638</v>
      </c>
      <c r="C1038" t="s">
        <v>3539</v>
      </c>
      <c r="D1038" t="s">
        <v>8432</v>
      </c>
      <c r="E1038" t="s">
        <v>3541</v>
      </c>
      <c r="F1038" s="2">
        <v>1131001</v>
      </c>
      <c r="G1038" t="s">
        <v>3542</v>
      </c>
      <c r="J1038" s="6">
        <v>0</v>
      </c>
      <c r="K1038" s="6">
        <v>700000</v>
      </c>
      <c r="L1038" s="6">
        <v>0</v>
      </c>
      <c r="M1038" s="3">
        <v>700000</v>
      </c>
      <c r="N1038" t="s">
        <v>3541</v>
      </c>
      <c r="O1038" t="s">
        <v>368</v>
      </c>
      <c r="P1038" s="9">
        <v>45638.676041666702</v>
      </c>
    </row>
    <row r="1039" spans="1:16" hidden="1" x14ac:dyDescent="0.25">
      <c r="A1039" s="7">
        <v>7895875</v>
      </c>
      <c r="B1039" s="1">
        <v>45638</v>
      </c>
      <c r="C1039" t="s">
        <v>3539</v>
      </c>
      <c r="D1039" t="s">
        <v>8432</v>
      </c>
      <c r="E1039" t="s">
        <v>3541</v>
      </c>
      <c r="F1039" s="2">
        <v>2111008</v>
      </c>
      <c r="G1039" t="s">
        <v>3543</v>
      </c>
      <c r="J1039" s="6">
        <v>700000</v>
      </c>
      <c r="K1039" s="6">
        <v>0</v>
      </c>
      <c r="L1039" s="6">
        <v>700000</v>
      </c>
      <c r="M1039" s="3">
        <v>0</v>
      </c>
      <c r="N1039" t="s">
        <v>3541</v>
      </c>
      <c r="O1039" t="s">
        <v>368</v>
      </c>
      <c r="P1039" s="9">
        <v>45638.676041666702</v>
      </c>
    </row>
    <row r="1040" spans="1:16" hidden="1" x14ac:dyDescent="0.25">
      <c r="A1040" s="7">
        <v>7895877</v>
      </c>
      <c r="B1040" s="1">
        <v>45638</v>
      </c>
      <c r="C1040" t="s">
        <v>3539</v>
      </c>
      <c r="D1040" t="s">
        <v>3650</v>
      </c>
      <c r="E1040" t="s">
        <v>3541</v>
      </c>
      <c r="F1040" s="2">
        <v>1131001</v>
      </c>
      <c r="G1040" t="s">
        <v>3542</v>
      </c>
      <c r="J1040" s="6">
        <v>0</v>
      </c>
      <c r="K1040" s="6">
        <v>1658203.57</v>
      </c>
      <c r="L1040" s="6">
        <v>0</v>
      </c>
      <c r="M1040" s="3">
        <v>1658203.57</v>
      </c>
      <c r="N1040" t="s">
        <v>3541</v>
      </c>
      <c r="O1040" t="s">
        <v>368</v>
      </c>
      <c r="P1040" s="9">
        <v>45638.676712963003</v>
      </c>
    </row>
    <row r="1041" spans="1:16" hidden="1" x14ac:dyDescent="0.25">
      <c r="A1041" s="7">
        <v>7895877</v>
      </c>
      <c r="B1041" s="1">
        <v>45638</v>
      </c>
      <c r="C1041" t="s">
        <v>3539</v>
      </c>
      <c r="D1041" t="s">
        <v>3650</v>
      </c>
      <c r="E1041" t="s">
        <v>3541</v>
      </c>
      <c r="F1041" s="2">
        <v>2111008</v>
      </c>
      <c r="G1041" t="s">
        <v>3543</v>
      </c>
      <c r="J1041" s="6">
        <v>1658203.57</v>
      </c>
      <c r="K1041" s="6">
        <v>0</v>
      </c>
      <c r="L1041" s="6">
        <v>1658203.57</v>
      </c>
      <c r="M1041" s="3">
        <v>0</v>
      </c>
      <c r="N1041" t="s">
        <v>3541</v>
      </c>
      <c r="O1041" t="s">
        <v>368</v>
      </c>
      <c r="P1041" s="9">
        <v>45638.676712963003</v>
      </c>
    </row>
    <row r="1042" spans="1:16" hidden="1" x14ac:dyDescent="0.25">
      <c r="A1042" s="7">
        <v>7895880</v>
      </c>
      <c r="B1042" s="1">
        <v>45638</v>
      </c>
      <c r="C1042" t="s">
        <v>3539</v>
      </c>
      <c r="D1042" t="s">
        <v>8433</v>
      </c>
      <c r="E1042" t="s">
        <v>3541</v>
      </c>
      <c r="F1042" s="2">
        <v>1131001</v>
      </c>
      <c r="G1042" t="s">
        <v>3542</v>
      </c>
      <c r="J1042" s="6">
        <v>0</v>
      </c>
      <c r="K1042" s="6">
        <v>1908767.3</v>
      </c>
      <c r="L1042" s="6">
        <v>0</v>
      </c>
      <c r="M1042" s="3">
        <v>1908767.3</v>
      </c>
      <c r="N1042" t="s">
        <v>3541</v>
      </c>
      <c r="O1042" t="s">
        <v>368</v>
      </c>
      <c r="P1042" s="9">
        <v>45638.686840277798</v>
      </c>
    </row>
    <row r="1043" spans="1:16" hidden="1" x14ac:dyDescent="0.25">
      <c r="A1043" s="7">
        <v>7895880</v>
      </c>
      <c r="B1043" s="1">
        <v>45638</v>
      </c>
      <c r="C1043" t="s">
        <v>3539</v>
      </c>
      <c r="D1043" t="s">
        <v>8433</v>
      </c>
      <c r="E1043" t="s">
        <v>3541</v>
      </c>
      <c r="F1043" s="2">
        <v>2111008</v>
      </c>
      <c r="G1043" t="s">
        <v>3543</v>
      </c>
      <c r="J1043" s="6">
        <v>1908767.3</v>
      </c>
      <c r="K1043" s="6">
        <v>0</v>
      </c>
      <c r="L1043" s="6">
        <v>1908767.3</v>
      </c>
      <c r="M1043" s="3">
        <v>0</v>
      </c>
      <c r="N1043" t="s">
        <v>3541</v>
      </c>
      <c r="O1043" t="s">
        <v>368</v>
      </c>
      <c r="P1043" s="9">
        <v>45638.686840277798</v>
      </c>
    </row>
    <row r="1044" spans="1:16" hidden="1" x14ac:dyDescent="0.25">
      <c r="A1044" s="7">
        <v>7895881</v>
      </c>
      <c r="B1044" s="1">
        <v>45638</v>
      </c>
      <c r="C1044" t="s">
        <v>3539</v>
      </c>
      <c r="D1044" t="s">
        <v>3689</v>
      </c>
      <c r="E1044" t="s">
        <v>3541</v>
      </c>
      <c r="F1044" s="2">
        <v>1131001</v>
      </c>
      <c r="G1044" t="s">
        <v>3542</v>
      </c>
      <c r="J1044" s="6">
        <v>0</v>
      </c>
      <c r="K1044" s="6">
        <v>300000</v>
      </c>
      <c r="L1044" s="6">
        <v>0</v>
      </c>
      <c r="M1044" s="3">
        <v>300000</v>
      </c>
      <c r="N1044" t="s">
        <v>3541</v>
      </c>
      <c r="O1044" t="s">
        <v>368</v>
      </c>
      <c r="P1044" s="9">
        <v>45638.687615740702</v>
      </c>
    </row>
    <row r="1045" spans="1:16" hidden="1" x14ac:dyDescent="0.25">
      <c r="A1045" s="7">
        <v>7895881</v>
      </c>
      <c r="B1045" s="1">
        <v>45638</v>
      </c>
      <c r="C1045" t="s">
        <v>3539</v>
      </c>
      <c r="D1045" t="s">
        <v>3689</v>
      </c>
      <c r="E1045" t="s">
        <v>3541</v>
      </c>
      <c r="F1045" s="2">
        <v>2111008</v>
      </c>
      <c r="G1045" t="s">
        <v>3543</v>
      </c>
      <c r="J1045" s="6">
        <v>300000</v>
      </c>
      <c r="K1045" s="6">
        <v>0</v>
      </c>
      <c r="L1045" s="6">
        <v>300000</v>
      </c>
      <c r="M1045" s="3">
        <v>0</v>
      </c>
      <c r="N1045" t="s">
        <v>3541</v>
      </c>
      <c r="O1045" t="s">
        <v>368</v>
      </c>
      <c r="P1045" s="9">
        <v>45638.687615740702</v>
      </c>
    </row>
    <row r="1046" spans="1:16" hidden="1" x14ac:dyDescent="0.25">
      <c r="A1046" s="7">
        <v>7895882</v>
      </c>
      <c r="B1046" s="1">
        <v>45638</v>
      </c>
      <c r="C1046" t="s">
        <v>3539</v>
      </c>
      <c r="D1046" t="s">
        <v>3648</v>
      </c>
      <c r="E1046" t="s">
        <v>3541</v>
      </c>
      <c r="F1046" s="2">
        <v>1131001</v>
      </c>
      <c r="G1046" t="s">
        <v>3542</v>
      </c>
      <c r="J1046" s="6">
        <v>0</v>
      </c>
      <c r="K1046" s="6">
        <v>5519520.7000000002</v>
      </c>
      <c r="L1046" s="6">
        <v>0</v>
      </c>
      <c r="M1046" s="3">
        <v>5519520.7000000002</v>
      </c>
      <c r="N1046" t="s">
        <v>3541</v>
      </c>
      <c r="O1046" t="s">
        <v>368</v>
      </c>
      <c r="P1046" s="9">
        <v>45638.688206018502</v>
      </c>
    </row>
    <row r="1047" spans="1:16" hidden="1" x14ac:dyDescent="0.25">
      <c r="A1047" s="7">
        <v>7895882</v>
      </c>
      <c r="B1047" s="1">
        <v>45638</v>
      </c>
      <c r="C1047" t="s">
        <v>3539</v>
      </c>
      <c r="D1047" t="s">
        <v>3648</v>
      </c>
      <c r="E1047" t="s">
        <v>3541</v>
      </c>
      <c r="F1047" s="2">
        <v>2111008</v>
      </c>
      <c r="G1047" t="s">
        <v>3543</v>
      </c>
      <c r="J1047" s="6">
        <v>5519520.7000000002</v>
      </c>
      <c r="K1047" s="6">
        <v>0</v>
      </c>
      <c r="L1047" s="6">
        <v>5519520.7000000002</v>
      </c>
      <c r="M1047" s="3">
        <v>0</v>
      </c>
      <c r="N1047" t="s">
        <v>3541</v>
      </c>
      <c r="O1047" t="s">
        <v>368</v>
      </c>
      <c r="P1047" s="9">
        <v>45638.688206018502</v>
      </c>
    </row>
    <row r="1048" spans="1:16" hidden="1" x14ac:dyDescent="0.25">
      <c r="A1048" s="7">
        <v>7895883</v>
      </c>
      <c r="B1048" s="1">
        <v>45638</v>
      </c>
      <c r="C1048" t="s">
        <v>3539</v>
      </c>
      <c r="D1048" t="s">
        <v>3766</v>
      </c>
      <c r="E1048" t="s">
        <v>3541</v>
      </c>
      <c r="F1048" s="2">
        <v>1131001</v>
      </c>
      <c r="G1048" t="s">
        <v>3542</v>
      </c>
      <c r="J1048" s="6">
        <v>0</v>
      </c>
      <c r="K1048" s="6">
        <v>5000000</v>
      </c>
      <c r="L1048" s="6">
        <v>0</v>
      </c>
      <c r="M1048" s="3">
        <v>5000000</v>
      </c>
      <c r="N1048" t="s">
        <v>3541</v>
      </c>
      <c r="O1048" t="s">
        <v>368</v>
      </c>
      <c r="P1048" s="9">
        <v>45638.689247685201</v>
      </c>
    </row>
    <row r="1049" spans="1:16" hidden="1" x14ac:dyDescent="0.25">
      <c r="A1049" s="7">
        <v>7895883</v>
      </c>
      <c r="B1049" s="1">
        <v>45638</v>
      </c>
      <c r="C1049" t="s">
        <v>3539</v>
      </c>
      <c r="D1049" t="s">
        <v>3766</v>
      </c>
      <c r="E1049" t="s">
        <v>3541</v>
      </c>
      <c r="F1049" s="2">
        <v>2111008</v>
      </c>
      <c r="G1049" t="s">
        <v>3543</v>
      </c>
      <c r="J1049" s="6">
        <v>5000000</v>
      </c>
      <c r="K1049" s="6">
        <v>0</v>
      </c>
      <c r="L1049" s="6">
        <v>5000000</v>
      </c>
      <c r="M1049" s="3">
        <v>0</v>
      </c>
      <c r="N1049" t="s">
        <v>3541</v>
      </c>
      <c r="O1049" t="s">
        <v>368</v>
      </c>
      <c r="P1049" s="9">
        <v>45638.689247685201</v>
      </c>
    </row>
    <row r="1050" spans="1:16" hidden="1" x14ac:dyDescent="0.25">
      <c r="A1050" s="7">
        <v>7895886</v>
      </c>
      <c r="B1050" s="1">
        <v>45638</v>
      </c>
      <c r="C1050" t="s">
        <v>3539</v>
      </c>
      <c r="D1050" t="s">
        <v>8434</v>
      </c>
      <c r="E1050" t="s">
        <v>3541</v>
      </c>
      <c r="F1050" s="2">
        <v>1131001</v>
      </c>
      <c r="G1050" t="s">
        <v>3542</v>
      </c>
      <c r="J1050" s="6">
        <v>0</v>
      </c>
      <c r="K1050" s="6">
        <v>18142441.329999998</v>
      </c>
      <c r="L1050" s="6">
        <v>0</v>
      </c>
      <c r="M1050" s="3">
        <v>18142441.329999998</v>
      </c>
      <c r="N1050" t="s">
        <v>3541</v>
      </c>
      <c r="O1050" t="s">
        <v>368</v>
      </c>
      <c r="P1050" s="9">
        <v>45638.696284722202</v>
      </c>
    </row>
    <row r="1051" spans="1:16" hidden="1" x14ac:dyDescent="0.25">
      <c r="A1051" s="7">
        <v>7895886</v>
      </c>
      <c r="B1051" s="1">
        <v>45638</v>
      </c>
      <c r="C1051" t="s">
        <v>3539</v>
      </c>
      <c r="D1051" t="s">
        <v>8434</v>
      </c>
      <c r="E1051" t="s">
        <v>3541</v>
      </c>
      <c r="F1051" s="2">
        <v>2111008</v>
      </c>
      <c r="G1051" t="s">
        <v>3543</v>
      </c>
      <c r="J1051" s="6">
        <v>18142441.329999998</v>
      </c>
      <c r="K1051" s="6">
        <v>0</v>
      </c>
      <c r="L1051" s="6">
        <v>18142441.329999998</v>
      </c>
      <c r="M1051" s="3">
        <v>0</v>
      </c>
      <c r="N1051" t="s">
        <v>3541</v>
      </c>
      <c r="O1051" t="s">
        <v>368</v>
      </c>
      <c r="P1051" s="9">
        <v>45638.696284722202</v>
      </c>
    </row>
    <row r="1052" spans="1:16" hidden="1" x14ac:dyDescent="0.25">
      <c r="A1052" s="7">
        <v>7895888</v>
      </c>
      <c r="B1052" s="1">
        <v>45638</v>
      </c>
      <c r="C1052" t="s">
        <v>3539</v>
      </c>
      <c r="D1052" t="s">
        <v>3832</v>
      </c>
      <c r="E1052" t="s">
        <v>3541</v>
      </c>
      <c r="F1052" s="2">
        <v>1131001</v>
      </c>
      <c r="G1052" t="s">
        <v>3542</v>
      </c>
      <c r="J1052" s="6">
        <v>0</v>
      </c>
      <c r="K1052" s="6">
        <v>613483.65</v>
      </c>
      <c r="L1052" s="6">
        <v>0</v>
      </c>
      <c r="M1052" s="3">
        <v>613483.65</v>
      </c>
      <c r="N1052" t="s">
        <v>3541</v>
      </c>
      <c r="O1052" t="s">
        <v>368</v>
      </c>
      <c r="P1052" s="9">
        <v>45638.697974536997</v>
      </c>
    </row>
    <row r="1053" spans="1:16" hidden="1" x14ac:dyDescent="0.25">
      <c r="A1053" s="7">
        <v>7895888</v>
      </c>
      <c r="B1053" s="1">
        <v>45638</v>
      </c>
      <c r="C1053" t="s">
        <v>3539</v>
      </c>
      <c r="D1053" t="s">
        <v>3832</v>
      </c>
      <c r="E1053" t="s">
        <v>3541</v>
      </c>
      <c r="F1053" s="2">
        <v>2111008</v>
      </c>
      <c r="G1053" t="s">
        <v>3543</v>
      </c>
      <c r="J1053" s="6">
        <v>114483.65</v>
      </c>
      <c r="K1053" s="6">
        <v>0</v>
      </c>
      <c r="L1053" s="6">
        <v>114483.65</v>
      </c>
      <c r="M1053" s="3">
        <v>0</v>
      </c>
      <c r="N1053" t="s">
        <v>3541</v>
      </c>
      <c r="O1053" t="s">
        <v>368</v>
      </c>
      <c r="P1053" s="9">
        <v>45638.697974536997</v>
      </c>
    </row>
    <row r="1054" spans="1:16" hidden="1" x14ac:dyDescent="0.25">
      <c r="A1054" s="7">
        <v>7895888</v>
      </c>
      <c r="B1054" s="1">
        <v>45638</v>
      </c>
      <c r="C1054" t="s">
        <v>3539</v>
      </c>
      <c r="D1054" t="s">
        <v>3832</v>
      </c>
      <c r="E1054" t="s">
        <v>3541</v>
      </c>
      <c r="F1054" s="2">
        <v>2111008</v>
      </c>
      <c r="G1054" t="s">
        <v>3543</v>
      </c>
      <c r="J1054" s="6">
        <v>200000</v>
      </c>
      <c r="K1054" s="6">
        <v>0</v>
      </c>
      <c r="L1054" s="6">
        <v>200000</v>
      </c>
      <c r="M1054" s="3">
        <v>0</v>
      </c>
      <c r="N1054" t="s">
        <v>3541</v>
      </c>
      <c r="O1054" t="s">
        <v>368</v>
      </c>
      <c r="P1054" s="9">
        <v>45638.697974536997</v>
      </c>
    </row>
    <row r="1055" spans="1:16" hidden="1" x14ac:dyDescent="0.25">
      <c r="A1055" s="7">
        <v>7895888</v>
      </c>
      <c r="B1055" s="1">
        <v>45638</v>
      </c>
      <c r="C1055" t="s">
        <v>3539</v>
      </c>
      <c r="D1055" t="s">
        <v>3832</v>
      </c>
      <c r="E1055" t="s">
        <v>3541</v>
      </c>
      <c r="F1055" s="2">
        <v>2111008</v>
      </c>
      <c r="G1055" t="s">
        <v>3543</v>
      </c>
      <c r="J1055" s="6">
        <v>299000</v>
      </c>
      <c r="K1055" s="6">
        <v>0</v>
      </c>
      <c r="L1055" s="6">
        <v>299000</v>
      </c>
      <c r="M1055" s="3">
        <v>0</v>
      </c>
      <c r="N1055" t="s">
        <v>3541</v>
      </c>
      <c r="O1055" t="s">
        <v>368</v>
      </c>
      <c r="P1055" s="9">
        <v>45638.697974536997</v>
      </c>
    </row>
    <row r="1056" spans="1:16" hidden="1" x14ac:dyDescent="0.25">
      <c r="A1056" s="7">
        <v>7895892</v>
      </c>
      <c r="B1056" s="1">
        <v>45638</v>
      </c>
      <c r="C1056" t="s">
        <v>3539</v>
      </c>
      <c r="D1056" t="s">
        <v>3616</v>
      </c>
      <c r="E1056" t="s">
        <v>3541</v>
      </c>
      <c r="F1056" s="2">
        <v>1131001</v>
      </c>
      <c r="G1056" t="s">
        <v>3542</v>
      </c>
      <c r="J1056" s="6">
        <v>0</v>
      </c>
      <c r="K1056" s="6">
        <v>277275.24</v>
      </c>
      <c r="L1056" s="6">
        <v>0</v>
      </c>
      <c r="M1056" s="3">
        <v>277275.24</v>
      </c>
      <c r="N1056" t="s">
        <v>3541</v>
      </c>
      <c r="O1056" t="s">
        <v>83</v>
      </c>
      <c r="P1056" s="9">
        <v>45638.707094907397</v>
      </c>
    </row>
    <row r="1057" spans="1:16" hidden="1" x14ac:dyDescent="0.25">
      <c r="A1057" s="7">
        <v>7895892</v>
      </c>
      <c r="B1057" s="1">
        <v>45638</v>
      </c>
      <c r="C1057" t="s">
        <v>3539</v>
      </c>
      <c r="D1057" t="s">
        <v>3616</v>
      </c>
      <c r="E1057" t="s">
        <v>3541</v>
      </c>
      <c r="F1057" s="2">
        <v>1132103</v>
      </c>
      <c r="G1057" t="s">
        <v>3551</v>
      </c>
      <c r="J1057" s="6">
        <v>26125.73</v>
      </c>
      <c r="K1057" s="6">
        <v>0</v>
      </c>
      <c r="L1057" s="6">
        <v>26125.73</v>
      </c>
      <c r="M1057" s="3">
        <v>0</v>
      </c>
      <c r="N1057" t="s">
        <v>3541</v>
      </c>
      <c r="O1057" t="s">
        <v>83</v>
      </c>
      <c r="P1057" s="9">
        <v>45638.707094907397</v>
      </c>
    </row>
    <row r="1058" spans="1:16" hidden="1" x14ac:dyDescent="0.25">
      <c r="A1058" s="7">
        <v>7895892</v>
      </c>
      <c r="B1058" s="1">
        <v>45638</v>
      </c>
      <c r="C1058" t="s">
        <v>3539</v>
      </c>
      <c r="D1058" t="s">
        <v>3616</v>
      </c>
      <c r="E1058" t="s">
        <v>3541</v>
      </c>
      <c r="F1058" s="2">
        <v>1132103</v>
      </c>
      <c r="G1058" t="s">
        <v>3551</v>
      </c>
      <c r="J1058" s="6">
        <v>82110.600000000006</v>
      </c>
      <c r="K1058" s="6">
        <v>0</v>
      </c>
      <c r="L1058" s="6">
        <v>82110.600000000006</v>
      </c>
      <c r="M1058" s="3">
        <v>0</v>
      </c>
      <c r="N1058" t="s">
        <v>3541</v>
      </c>
      <c r="O1058" t="s">
        <v>83</v>
      </c>
      <c r="P1058" s="9">
        <v>45638.707094907397</v>
      </c>
    </row>
    <row r="1059" spans="1:16" hidden="1" x14ac:dyDescent="0.25">
      <c r="A1059" s="7">
        <v>7895892</v>
      </c>
      <c r="B1059" s="1">
        <v>45638</v>
      </c>
      <c r="C1059" t="s">
        <v>3539</v>
      </c>
      <c r="D1059" t="s">
        <v>3616</v>
      </c>
      <c r="E1059" t="s">
        <v>3541</v>
      </c>
      <c r="F1059" s="2">
        <v>1132103</v>
      </c>
      <c r="G1059" t="s">
        <v>3551</v>
      </c>
      <c r="J1059" s="6">
        <v>89538.1</v>
      </c>
      <c r="K1059" s="6">
        <v>0</v>
      </c>
      <c r="L1059" s="6">
        <v>89538.1</v>
      </c>
      <c r="M1059" s="3">
        <v>0</v>
      </c>
      <c r="N1059" t="s">
        <v>3541</v>
      </c>
      <c r="O1059" t="s">
        <v>83</v>
      </c>
      <c r="P1059" s="9">
        <v>45638.707094907397</v>
      </c>
    </row>
    <row r="1060" spans="1:16" hidden="1" x14ac:dyDescent="0.25">
      <c r="A1060" s="7">
        <v>7895892</v>
      </c>
      <c r="B1060" s="1">
        <v>45638</v>
      </c>
      <c r="C1060" t="s">
        <v>3539</v>
      </c>
      <c r="D1060" t="s">
        <v>3616</v>
      </c>
      <c r="E1060" t="s">
        <v>3541</v>
      </c>
      <c r="F1060" s="2">
        <v>1132103</v>
      </c>
      <c r="G1060" t="s">
        <v>3551</v>
      </c>
      <c r="J1060" s="6">
        <v>79500.81</v>
      </c>
      <c r="K1060" s="6">
        <v>0</v>
      </c>
      <c r="L1060" s="6">
        <v>79500.81</v>
      </c>
      <c r="M1060" s="3">
        <v>0</v>
      </c>
      <c r="N1060" t="s">
        <v>3541</v>
      </c>
      <c r="O1060" t="s">
        <v>83</v>
      </c>
      <c r="P1060" s="9">
        <v>45638.707094907397</v>
      </c>
    </row>
    <row r="1061" spans="1:16" hidden="1" x14ac:dyDescent="0.25">
      <c r="A1061" s="7">
        <v>7895899</v>
      </c>
      <c r="B1061" s="1">
        <v>45638</v>
      </c>
      <c r="C1061" t="s">
        <v>3539</v>
      </c>
      <c r="D1061" t="s">
        <v>3702</v>
      </c>
      <c r="E1061" t="s">
        <v>3541</v>
      </c>
      <c r="F1061" s="2">
        <v>1131001</v>
      </c>
      <c r="G1061" t="s">
        <v>3542</v>
      </c>
      <c r="J1061" s="6">
        <v>0</v>
      </c>
      <c r="K1061" s="6">
        <v>104341.42</v>
      </c>
      <c r="L1061" s="6">
        <v>0</v>
      </c>
      <c r="M1061" s="3">
        <v>104341.42</v>
      </c>
      <c r="N1061" t="s">
        <v>3541</v>
      </c>
      <c r="O1061" t="s">
        <v>83</v>
      </c>
      <c r="P1061" s="9">
        <v>45638.720023148097</v>
      </c>
    </row>
    <row r="1062" spans="1:16" hidden="1" x14ac:dyDescent="0.25">
      <c r="A1062" s="7">
        <v>7895899</v>
      </c>
      <c r="B1062" s="1">
        <v>45638</v>
      </c>
      <c r="C1062" t="s">
        <v>3539</v>
      </c>
      <c r="D1062" t="s">
        <v>3702</v>
      </c>
      <c r="E1062" t="s">
        <v>3541</v>
      </c>
      <c r="F1062" s="2">
        <v>1132103</v>
      </c>
      <c r="G1062" t="s">
        <v>3551</v>
      </c>
      <c r="J1062" s="6">
        <v>104341.43</v>
      </c>
      <c r="K1062" s="6">
        <v>0</v>
      </c>
      <c r="L1062" s="6">
        <v>104341.43</v>
      </c>
      <c r="M1062" s="3">
        <v>0</v>
      </c>
      <c r="N1062" t="s">
        <v>3541</v>
      </c>
      <c r="O1062" t="s">
        <v>83</v>
      </c>
      <c r="P1062" s="9">
        <v>45638.720023148097</v>
      </c>
    </row>
    <row r="1063" spans="1:16" hidden="1" x14ac:dyDescent="0.25">
      <c r="A1063" s="7">
        <v>7895899</v>
      </c>
      <c r="B1063" s="1">
        <v>45638</v>
      </c>
      <c r="C1063" t="s">
        <v>3539</v>
      </c>
      <c r="D1063" t="s">
        <v>3702</v>
      </c>
      <c r="E1063" t="s">
        <v>3541</v>
      </c>
      <c r="F1063" s="2">
        <v>6130002</v>
      </c>
      <c r="G1063" t="s">
        <v>3544</v>
      </c>
      <c r="H1063" t="s">
        <v>3545</v>
      </c>
      <c r="I1063" t="s">
        <v>3546</v>
      </c>
      <c r="J1063" s="6">
        <v>0</v>
      </c>
      <c r="K1063" s="6">
        <v>0.01</v>
      </c>
      <c r="L1063" s="6">
        <v>0</v>
      </c>
      <c r="M1063" s="3">
        <v>0.01</v>
      </c>
      <c r="N1063" t="s">
        <v>3541</v>
      </c>
      <c r="O1063" t="s">
        <v>83</v>
      </c>
      <c r="P1063" s="9">
        <v>45638.720023148097</v>
      </c>
    </row>
    <row r="1064" spans="1:16" hidden="1" x14ac:dyDescent="0.25">
      <c r="A1064" s="7">
        <v>7895915</v>
      </c>
      <c r="B1064" s="1">
        <v>45639</v>
      </c>
      <c r="C1064" t="s">
        <v>3539</v>
      </c>
      <c r="D1064" t="s">
        <v>3701</v>
      </c>
      <c r="E1064" t="s">
        <v>3541</v>
      </c>
      <c r="F1064" s="2">
        <v>1131001</v>
      </c>
      <c r="G1064" t="s">
        <v>3542</v>
      </c>
      <c r="J1064" s="6">
        <v>0</v>
      </c>
      <c r="K1064" s="6">
        <v>769143.11</v>
      </c>
      <c r="L1064" s="6">
        <v>0</v>
      </c>
      <c r="M1064" s="3">
        <v>769143.11</v>
      </c>
      <c r="N1064" t="s">
        <v>3541</v>
      </c>
      <c r="O1064" t="s">
        <v>368</v>
      </c>
      <c r="P1064" s="9">
        <v>45639.310405092598</v>
      </c>
    </row>
    <row r="1065" spans="1:16" hidden="1" x14ac:dyDescent="0.25">
      <c r="A1065" s="7">
        <v>7895915</v>
      </c>
      <c r="B1065" s="1">
        <v>45639</v>
      </c>
      <c r="C1065" t="s">
        <v>3539</v>
      </c>
      <c r="D1065" t="s">
        <v>3701</v>
      </c>
      <c r="E1065" t="s">
        <v>3541</v>
      </c>
      <c r="F1065" s="2">
        <v>1220001</v>
      </c>
      <c r="G1065" t="s">
        <v>3556</v>
      </c>
      <c r="J1065" s="6">
        <v>769143.11</v>
      </c>
      <c r="K1065" s="6">
        <v>0</v>
      </c>
      <c r="L1065" s="6">
        <v>769143.11</v>
      </c>
      <c r="M1065" s="3">
        <v>0</v>
      </c>
      <c r="N1065" t="s">
        <v>3541</v>
      </c>
      <c r="O1065" t="s">
        <v>368</v>
      </c>
      <c r="P1065" s="9">
        <v>45639.310405092598</v>
      </c>
    </row>
    <row r="1066" spans="1:16" hidden="1" x14ac:dyDescent="0.25">
      <c r="A1066" s="7">
        <v>7895916</v>
      </c>
      <c r="B1066" s="1">
        <v>45639</v>
      </c>
      <c r="C1066" t="s">
        <v>3539</v>
      </c>
      <c r="D1066" t="s">
        <v>3701</v>
      </c>
      <c r="E1066" t="s">
        <v>3541</v>
      </c>
      <c r="F1066" s="2">
        <v>1131001</v>
      </c>
      <c r="G1066" t="s">
        <v>3542</v>
      </c>
      <c r="J1066" s="6">
        <v>0</v>
      </c>
      <c r="K1066" s="6">
        <v>1141357.77</v>
      </c>
      <c r="L1066" s="6">
        <v>0</v>
      </c>
      <c r="M1066" s="3">
        <v>1141357.77</v>
      </c>
      <c r="N1066" t="s">
        <v>3541</v>
      </c>
      <c r="O1066" t="s">
        <v>368</v>
      </c>
      <c r="P1066" s="9">
        <v>45639.3138078704</v>
      </c>
    </row>
    <row r="1067" spans="1:16" hidden="1" x14ac:dyDescent="0.25">
      <c r="A1067" s="7">
        <v>7895916</v>
      </c>
      <c r="B1067" s="1">
        <v>45639</v>
      </c>
      <c r="C1067" t="s">
        <v>3539</v>
      </c>
      <c r="D1067" t="s">
        <v>3701</v>
      </c>
      <c r="E1067" t="s">
        <v>3541</v>
      </c>
      <c r="F1067" s="2">
        <v>1220001</v>
      </c>
      <c r="G1067" t="s">
        <v>3556</v>
      </c>
      <c r="J1067" s="6">
        <v>878171.13</v>
      </c>
      <c r="K1067" s="6">
        <v>0</v>
      </c>
      <c r="L1067" s="6">
        <v>878171.13</v>
      </c>
      <c r="M1067" s="3">
        <v>0</v>
      </c>
      <c r="N1067" t="s">
        <v>3541</v>
      </c>
      <c r="O1067" t="s">
        <v>368</v>
      </c>
      <c r="P1067" s="9">
        <v>45639.3138078704</v>
      </c>
    </row>
    <row r="1068" spans="1:16" hidden="1" x14ac:dyDescent="0.25">
      <c r="A1068" s="7">
        <v>7895916</v>
      </c>
      <c r="B1068" s="1">
        <v>45639</v>
      </c>
      <c r="C1068" t="s">
        <v>3539</v>
      </c>
      <c r="D1068" t="s">
        <v>3701</v>
      </c>
      <c r="E1068" t="s">
        <v>3541</v>
      </c>
      <c r="F1068" s="2">
        <v>1220001</v>
      </c>
      <c r="G1068" t="s">
        <v>3556</v>
      </c>
      <c r="J1068" s="6">
        <v>263186.64</v>
      </c>
      <c r="K1068" s="6">
        <v>0</v>
      </c>
      <c r="L1068" s="6">
        <v>263186.64</v>
      </c>
      <c r="M1068" s="3">
        <v>0</v>
      </c>
      <c r="N1068" t="s">
        <v>3541</v>
      </c>
      <c r="O1068" t="s">
        <v>368</v>
      </c>
      <c r="P1068" s="9">
        <v>45639.3138078704</v>
      </c>
    </row>
    <row r="1069" spans="1:16" hidden="1" x14ac:dyDescent="0.25">
      <c r="A1069" s="7">
        <v>7895922</v>
      </c>
      <c r="B1069" s="1">
        <v>45639</v>
      </c>
      <c r="C1069" t="s">
        <v>3539</v>
      </c>
      <c r="D1069" t="s">
        <v>3701</v>
      </c>
      <c r="E1069" t="s">
        <v>3541</v>
      </c>
      <c r="F1069" s="2">
        <v>1131001</v>
      </c>
      <c r="G1069" t="s">
        <v>3542</v>
      </c>
      <c r="J1069" s="6">
        <v>0</v>
      </c>
      <c r="K1069" s="6">
        <v>266599.58</v>
      </c>
      <c r="L1069" s="6">
        <v>0</v>
      </c>
      <c r="M1069" s="3">
        <v>266599.58</v>
      </c>
      <c r="N1069" t="s">
        <v>3541</v>
      </c>
      <c r="O1069" t="s">
        <v>368</v>
      </c>
      <c r="P1069" s="9">
        <v>45639.331458333298</v>
      </c>
    </row>
    <row r="1070" spans="1:16" hidden="1" x14ac:dyDescent="0.25">
      <c r="A1070" s="7">
        <v>7895922</v>
      </c>
      <c r="B1070" s="1">
        <v>45639</v>
      </c>
      <c r="C1070" t="s">
        <v>3539</v>
      </c>
      <c r="D1070" t="s">
        <v>3701</v>
      </c>
      <c r="E1070" t="s">
        <v>3541</v>
      </c>
      <c r="F1070" s="2">
        <v>1132103</v>
      </c>
      <c r="G1070" t="s">
        <v>3551</v>
      </c>
      <c r="J1070" s="6">
        <v>176239.72</v>
      </c>
      <c r="K1070" s="6">
        <v>0</v>
      </c>
      <c r="L1070" s="6">
        <v>176239.72</v>
      </c>
      <c r="M1070" s="3">
        <v>0</v>
      </c>
      <c r="N1070" t="s">
        <v>3541</v>
      </c>
      <c r="O1070" t="s">
        <v>368</v>
      </c>
      <c r="P1070" s="9">
        <v>45639.331458333298</v>
      </c>
    </row>
    <row r="1071" spans="1:16" hidden="1" x14ac:dyDescent="0.25">
      <c r="A1071" s="7">
        <v>7895922</v>
      </c>
      <c r="B1071" s="1">
        <v>45639</v>
      </c>
      <c r="C1071" t="s">
        <v>3539</v>
      </c>
      <c r="D1071" t="s">
        <v>3701</v>
      </c>
      <c r="E1071" t="s">
        <v>3541</v>
      </c>
      <c r="F1071" s="2">
        <v>1132110</v>
      </c>
      <c r="G1071" t="s">
        <v>3565</v>
      </c>
      <c r="J1071" s="6">
        <v>90359.86</v>
      </c>
      <c r="K1071" s="6">
        <v>0</v>
      </c>
      <c r="L1071" s="6">
        <v>90359.86</v>
      </c>
      <c r="M1071" s="3">
        <v>0</v>
      </c>
      <c r="N1071" t="s">
        <v>3541</v>
      </c>
      <c r="O1071" t="s">
        <v>368</v>
      </c>
      <c r="P1071" s="9">
        <v>45639.331458333298</v>
      </c>
    </row>
    <row r="1072" spans="1:16" hidden="1" x14ac:dyDescent="0.25">
      <c r="A1072" s="7">
        <v>7895923</v>
      </c>
      <c r="B1072" s="1">
        <v>45639</v>
      </c>
      <c r="C1072" t="s">
        <v>3539</v>
      </c>
      <c r="D1072" t="s">
        <v>3701</v>
      </c>
      <c r="E1072" t="s">
        <v>3541</v>
      </c>
      <c r="F1072" s="2">
        <v>1131001</v>
      </c>
      <c r="G1072" t="s">
        <v>3542</v>
      </c>
      <c r="J1072" s="6">
        <v>0</v>
      </c>
      <c r="K1072" s="6">
        <v>297573.71999999997</v>
      </c>
      <c r="L1072" s="6">
        <v>0</v>
      </c>
      <c r="M1072" s="3">
        <v>297573.71999999997</v>
      </c>
      <c r="N1072" t="s">
        <v>3541</v>
      </c>
      <c r="O1072" t="s">
        <v>368</v>
      </c>
      <c r="P1072" s="9">
        <v>45639.332812499997</v>
      </c>
    </row>
    <row r="1073" spans="1:16" hidden="1" x14ac:dyDescent="0.25">
      <c r="A1073" s="7">
        <v>7895923</v>
      </c>
      <c r="B1073" s="1">
        <v>45639</v>
      </c>
      <c r="C1073" t="s">
        <v>3539</v>
      </c>
      <c r="D1073" t="s">
        <v>3701</v>
      </c>
      <c r="E1073" t="s">
        <v>3541</v>
      </c>
      <c r="F1073" s="2">
        <v>1132103</v>
      </c>
      <c r="G1073" t="s">
        <v>3551</v>
      </c>
      <c r="J1073" s="6">
        <v>196889.15</v>
      </c>
      <c r="K1073" s="6">
        <v>0</v>
      </c>
      <c r="L1073" s="6">
        <v>196889.15</v>
      </c>
      <c r="M1073" s="3">
        <v>0</v>
      </c>
      <c r="N1073" t="s">
        <v>3541</v>
      </c>
      <c r="O1073" t="s">
        <v>368</v>
      </c>
      <c r="P1073" s="9">
        <v>45639.332812499997</v>
      </c>
    </row>
    <row r="1074" spans="1:16" hidden="1" x14ac:dyDescent="0.25">
      <c r="A1074" s="7">
        <v>7895923</v>
      </c>
      <c r="B1074" s="1">
        <v>45639</v>
      </c>
      <c r="C1074" t="s">
        <v>3539</v>
      </c>
      <c r="D1074" t="s">
        <v>3701</v>
      </c>
      <c r="E1074" t="s">
        <v>3541</v>
      </c>
      <c r="F1074" s="2">
        <v>1132110</v>
      </c>
      <c r="G1074" t="s">
        <v>3565</v>
      </c>
      <c r="J1074" s="6">
        <v>100684.57</v>
      </c>
      <c r="K1074" s="6">
        <v>0</v>
      </c>
      <c r="L1074" s="6">
        <v>100684.57</v>
      </c>
      <c r="M1074" s="3">
        <v>0</v>
      </c>
      <c r="N1074" t="s">
        <v>3541</v>
      </c>
      <c r="O1074" t="s">
        <v>368</v>
      </c>
      <c r="P1074" s="9">
        <v>45639.332812499997</v>
      </c>
    </row>
    <row r="1075" spans="1:16" hidden="1" x14ac:dyDescent="0.25">
      <c r="A1075" s="7">
        <v>7895960</v>
      </c>
      <c r="B1075" s="1">
        <v>45639</v>
      </c>
      <c r="C1075" t="s">
        <v>3539</v>
      </c>
      <c r="D1075" t="s">
        <v>3595</v>
      </c>
      <c r="E1075" t="s">
        <v>3541</v>
      </c>
      <c r="F1075" s="2">
        <v>1115009</v>
      </c>
      <c r="G1075" t="s">
        <v>3610</v>
      </c>
      <c r="J1075" s="6">
        <v>6099279.7699999996</v>
      </c>
      <c r="K1075" s="6">
        <v>0</v>
      </c>
      <c r="L1075" s="6">
        <v>6099279.7699999996</v>
      </c>
      <c r="M1075" s="3">
        <v>0</v>
      </c>
      <c r="N1075" t="s">
        <v>3541</v>
      </c>
      <c r="O1075" t="s">
        <v>26</v>
      </c>
      <c r="P1075" s="9">
        <v>45639.401921296303</v>
      </c>
    </row>
    <row r="1076" spans="1:16" hidden="1" x14ac:dyDescent="0.25">
      <c r="A1076" s="7">
        <v>7895960</v>
      </c>
      <c r="B1076" s="1">
        <v>45639</v>
      </c>
      <c r="C1076" t="s">
        <v>3539</v>
      </c>
      <c r="D1076" t="s">
        <v>3595</v>
      </c>
      <c r="E1076" t="s">
        <v>3541</v>
      </c>
      <c r="F1076" s="2">
        <v>1115009</v>
      </c>
      <c r="G1076" t="s">
        <v>3610</v>
      </c>
      <c r="J1076" s="6">
        <v>9144996.9499999993</v>
      </c>
      <c r="K1076" s="6">
        <v>0</v>
      </c>
      <c r="L1076" s="6">
        <v>9144996.9499999993</v>
      </c>
      <c r="M1076" s="3">
        <v>0</v>
      </c>
      <c r="N1076" t="s">
        <v>3541</v>
      </c>
      <c r="O1076" t="s">
        <v>26</v>
      </c>
      <c r="P1076" s="9">
        <v>45639.401921296303</v>
      </c>
    </row>
    <row r="1077" spans="1:16" hidden="1" x14ac:dyDescent="0.25">
      <c r="A1077" s="7">
        <v>7895960</v>
      </c>
      <c r="B1077" s="1">
        <v>45639</v>
      </c>
      <c r="C1077" t="s">
        <v>3539</v>
      </c>
      <c r="D1077" t="s">
        <v>3595</v>
      </c>
      <c r="E1077" t="s">
        <v>3541</v>
      </c>
      <c r="F1077" s="2">
        <v>1131001</v>
      </c>
      <c r="G1077" t="s">
        <v>3542</v>
      </c>
      <c r="J1077" s="6">
        <v>0</v>
      </c>
      <c r="K1077" s="6">
        <v>15244276.720000001</v>
      </c>
      <c r="L1077" s="6">
        <v>0</v>
      </c>
      <c r="M1077" s="3">
        <v>15244276.720000001</v>
      </c>
      <c r="N1077" t="s">
        <v>3541</v>
      </c>
      <c r="O1077" t="s">
        <v>26</v>
      </c>
      <c r="P1077" s="9">
        <v>45639.401921296303</v>
      </c>
    </row>
    <row r="1078" spans="1:16" hidden="1" x14ac:dyDescent="0.25">
      <c r="A1078" s="7">
        <v>7895967</v>
      </c>
      <c r="B1078" s="1">
        <v>45639</v>
      </c>
      <c r="C1078" t="s">
        <v>3539</v>
      </c>
      <c r="D1078" t="s">
        <v>8435</v>
      </c>
      <c r="E1078" t="s">
        <v>3541</v>
      </c>
      <c r="F1078" s="2">
        <v>1115009</v>
      </c>
      <c r="G1078" t="s">
        <v>3610</v>
      </c>
      <c r="J1078" s="6">
        <v>2610000</v>
      </c>
      <c r="K1078" s="6">
        <v>0</v>
      </c>
      <c r="L1078" s="6">
        <v>2610000</v>
      </c>
      <c r="M1078" s="3">
        <v>0</v>
      </c>
      <c r="N1078" t="s">
        <v>3541</v>
      </c>
      <c r="O1078" t="s">
        <v>26</v>
      </c>
      <c r="P1078" s="9">
        <v>45639.408194444397</v>
      </c>
    </row>
    <row r="1079" spans="1:16" hidden="1" x14ac:dyDescent="0.25">
      <c r="A1079" s="7">
        <v>7895967</v>
      </c>
      <c r="B1079" s="1">
        <v>45639</v>
      </c>
      <c r="C1079" t="s">
        <v>3539</v>
      </c>
      <c r="D1079" t="s">
        <v>8435</v>
      </c>
      <c r="E1079" t="s">
        <v>3541</v>
      </c>
      <c r="F1079" s="2">
        <v>1115009</v>
      </c>
      <c r="G1079" t="s">
        <v>3610</v>
      </c>
      <c r="J1079" s="6">
        <v>2610000</v>
      </c>
      <c r="K1079" s="6">
        <v>0</v>
      </c>
      <c r="L1079" s="6">
        <v>2610000</v>
      </c>
      <c r="M1079" s="3">
        <v>0</v>
      </c>
      <c r="N1079" t="s">
        <v>3541</v>
      </c>
      <c r="O1079" t="s">
        <v>26</v>
      </c>
      <c r="P1079" s="9">
        <v>45639.408194444397</v>
      </c>
    </row>
    <row r="1080" spans="1:16" hidden="1" x14ac:dyDescent="0.25">
      <c r="A1080" s="7">
        <v>7895967</v>
      </c>
      <c r="B1080" s="1">
        <v>45639</v>
      </c>
      <c r="C1080" t="s">
        <v>3539</v>
      </c>
      <c r="D1080" t="s">
        <v>8435</v>
      </c>
      <c r="E1080" t="s">
        <v>3541</v>
      </c>
      <c r="F1080" s="2">
        <v>1115009</v>
      </c>
      <c r="G1080" t="s">
        <v>3610</v>
      </c>
      <c r="J1080" s="6">
        <v>2610000</v>
      </c>
      <c r="K1080" s="6">
        <v>0</v>
      </c>
      <c r="L1080" s="6">
        <v>2610000</v>
      </c>
      <c r="M1080" s="3">
        <v>0</v>
      </c>
      <c r="N1080" t="s">
        <v>3541</v>
      </c>
      <c r="O1080" t="s">
        <v>26</v>
      </c>
      <c r="P1080" s="9">
        <v>45639.408194444397</v>
      </c>
    </row>
    <row r="1081" spans="1:16" hidden="1" x14ac:dyDescent="0.25">
      <c r="A1081" s="7">
        <v>7895967</v>
      </c>
      <c r="B1081" s="1">
        <v>45639</v>
      </c>
      <c r="C1081" t="s">
        <v>3539</v>
      </c>
      <c r="D1081" t="s">
        <v>8435</v>
      </c>
      <c r="E1081" t="s">
        <v>3541</v>
      </c>
      <c r="F1081" s="2">
        <v>1115009</v>
      </c>
      <c r="G1081" t="s">
        <v>3610</v>
      </c>
      <c r="J1081" s="6">
        <v>2610000</v>
      </c>
      <c r="K1081" s="6">
        <v>0</v>
      </c>
      <c r="L1081" s="6">
        <v>2610000</v>
      </c>
      <c r="M1081" s="3">
        <v>0</v>
      </c>
      <c r="N1081" t="s">
        <v>3541</v>
      </c>
      <c r="O1081" t="s">
        <v>26</v>
      </c>
      <c r="P1081" s="9">
        <v>45639.408194444397</v>
      </c>
    </row>
    <row r="1082" spans="1:16" hidden="1" x14ac:dyDescent="0.25">
      <c r="A1082" s="7">
        <v>7895967</v>
      </c>
      <c r="B1082" s="1">
        <v>45639</v>
      </c>
      <c r="C1082" t="s">
        <v>3539</v>
      </c>
      <c r="D1082" t="s">
        <v>8435</v>
      </c>
      <c r="E1082" t="s">
        <v>3541</v>
      </c>
      <c r="F1082" s="2">
        <v>1115009</v>
      </c>
      <c r="G1082" t="s">
        <v>3610</v>
      </c>
      <c r="J1082" s="6">
        <v>2610000</v>
      </c>
      <c r="K1082" s="6">
        <v>0</v>
      </c>
      <c r="L1082" s="6">
        <v>2610000</v>
      </c>
      <c r="M1082" s="3">
        <v>0</v>
      </c>
      <c r="N1082" t="s">
        <v>3541</v>
      </c>
      <c r="O1082" t="s">
        <v>26</v>
      </c>
      <c r="P1082" s="9">
        <v>45639.408194444397</v>
      </c>
    </row>
    <row r="1083" spans="1:16" hidden="1" x14ac:dyDescent="0.25">
      <c r="A1083" s="7">
        <v>7895967</v>
      </c>
      <c r="B1083" s="1">
        <v>45639</v>
      </c>
      <c r="C1083" t="s">
        <v>3539</v>
      </c>
      <c r="D1083" t="s">
        <v>8435</v>
      </c>
      <c r="E1083" t="s">
        <v>3541</v>
      </c>
      <c r="F1083" s="2">
        <v>1115009</v>
      </c>
      <c r="G1083" t="s">
        <v>3610</v>
      </c>
      <c r="J1083" s="6">
        <v>2610000</v>
      </c>
      <c r="K1083" s="6">
        <v>0</v>
      </c>
      <c r="L1083" s="6">
        <v>2610000</v>
      </c>
      <c r="M1083" s="3">
        <v>0</v>
      </c>
      <c r="N1083" t="s">
        <v>3541</v>
      </c>
      <c r="O1083" t="s">
        <v>26</v>
      </c>
      <c r="P1083" s="9">
        <v>45639.408194444397</v>
      </c>
    </row>
    <row r="1084" spans="1:16" hidden="1" x14ac:dyDescent="0.25">
      <c r="A1084" s="7">
        <v>7895967</v>
      </c>
      <c r="B1084" s="1">
        <v>45639</v>
      </c>
      <c r="C1084" t="s">
        <v>3539</v>
      </c>
      <c r="D1084" t="s">
        <v>8435</v>
      </c>
      <c r="E1084" t="s">
        <v>3541</v>
      </c>
      <c r="F1084" s="2">
        <v>1115009</v>
      </c>
      <c r="G1084" t="s">
        <v>3610</v>
      </c>
      <c r="J1084" s="6">
        <v>2610000</v>
      </c>
      <c r="K1084" s="6">
        <v>0</v>
      </c>
      <c r="L1084" s="6">
        <v>2610000</v>
      </c>
      <c r="M1084" s="3">
        <v>0</v>
      </c>
      <c r="N1084" t="s">
        <v>3541</v>
      </c>
      <c r="O1084" t="s">
        <v>26</v>
      </c>
      <c r="P1084" s="9">
        <v>45639.408194444397</v>
      </c>
    </row>
    <row r="1085" spans="1:16" hidden="1" x14ac:dyDescent="0.25">
      <c r="A1085" s="7">
        <v>7895967</v>
      </c>
      <c r="B1085" s="1">
        <v>45639</v>
      </c>
      <c r="C1085" t="s">
        <v>3539</v>
      </c>
      <c r="D1085" t="s">
        <v>8435</v>
      </c>
      <c r="E1085" t="s">
        <v>3541</v>
      </c>
      <c r="F1085" s="2">
        <v>1115009</v>
      </c>
      <c r="G1085" t="s">
        <v>3610</v>
      </c>
      <c r="J1085" s="6">
        <v>2610000</v>
      </c>
      <c r="K1085" s="6">
        <v>0</v>
      </c>
      <c r="L1085" s="6">
        <v>2610000</v>
      </c>
      <c r="M1085" s="3">
        <v>0</v>
      </c>
      <c r="N1085" t="s">
        <v>3541</v>
      </c>
      <c r="O1085" t="s">
        <v>26</v>
      </c>
      <c r="P1085" s="9">
        <v>45639.408194444397</v>
      </c>
    </row>
    <row r="1086" spans="1:16" hidden="1" x14ac:dyDescent="0.25">
      <c r="A1086" s="7">
        <v>7895967</v>
      </c>
      <c r="B1086" s="1">
        <v>45639</v>
      </c>
      <c r="C1086" t="s">
        <v>3539</v>
      </c>
      <c r="D1086" t="s">
        <v>8435</v>
      </c>
      <c r="E1086" t="s">
        <v>3541</v>
      </c>
      <c r="F1086" s="2">
        <v>1131001</v>
      </c>
      <c r="G1086" t="s">
        <v>3542</v>
      </c>
      <c r="J1086" s="6">
        <v>0</v>
      </c>
      <c r="K1086" s="6">
        <v>20880000</v>
      </c>
      <c r="L1086" s="6">
        <v>0</v>
      </c>
      <c r="M1086" s="3">
        <v>20880000</v>
      </c>
      <c r="N1086" t="s">
        <v>3541</v>
      </c>
      <c r="O1086" t="s">
        <v>26</v>
      </c>
      <c r="P1086" s="9">
        <v>45639.408194444397</v>
      </c>
    </row>
    <row r="1087" spans="1:16" hidden="1" x14ac:dyDescent="0.25">
      <c r="A1087" s="7">
        <v>7895971</v>
      </c>
      <c r="B1087" s="1">
        <v>45639</v>
      </c>
      <c r="C1087" t="s">
        <v>3539</v>
      </c>
      <c r="D1087" t="s">
        <v>8435</v>
      </c>
      <c r="E1087" t="s">
        <v>3541</v>
      </c>
      <c r="F1087" s="2">
        <v>1115009</v>
      </c>
      <c r="G1087" t="s">
        <v>3610</v>
      </c>
      <c r="J1087" s="6">
        <v>2569854.09</v>
      </c>
      <c r="K1087" s="6">
        <v>0</v>
      </c>
      <c r="L1087" s="6">
        <v>2569854.09</v>
      </c>
      <c r="M1087" s="3">
        <v>0</v>
      </c>
      <c r="N1087" t="s">
        <v>3541</v>
      </c>
      <c r="O1087" t="s">
        <v>26</v>
      </c>
      <c r="P1087" s="9">
        <v>45639.409351851798</v>
      </c>
    </row>
    <row r="1088" spans="1:16" hidden="1" x14ac:dyDescent="0.25">
      <c r="A1088" s="7">
        <v>7895971</v>
      </c>
      <c r="B1088" s="1">
        <v>45639</v>
      </c>
      <c r="C1088" t="s">
        <v>3539</v>
      </c>
      <c r="D1088" t="s">
        <v>8435</v>
      </c>
      <c r="E1088" t="s">
        <v>3541</v>
      </c>
      <c r="F1088" s="2">
        <v>1131001</v>
      </c>
      <c r="G1088" t="s">
        <v>3542</v>
      </c>
      <c r="J1088" s="6">
        <v>0</v>
      </c>
      <c r="K1088" s="6">
        <v>2569854.09</v>
      </c>
      <c r="L1088" s="6">
        <v>0</v>
      </c>
      <c r="M1088" s="3">
        <v>2569854.09</v>
      </c>
      <c r="N1088" t="s">
        <v>3541</v>
      </c>
      <c r="O1088" t="s">
        <v>26</v>
      </c>
      <c r="P1088" s="9">
        <v>45639.409351851798</v>
      </c>
    </row>
    <row r="1089" spans="1:16" hidden="1" x14ac:dyDescent="0.25">
      <c r="A1089" s="7">
        <v>7895973</v>
      </c>
      <c r="B1089" s="1">
        <v>45639</v>
      </c>
      <c r="C1089" t="s">
        <v>3539</v>
      </c>
      <c r="D1089" t="s">
        <v>3721</v>
      </c>
      <c r="E1089" t="s">
        <v>3541</v>
      </c>
      <c r="F1089" s="2">
        <v>1115009</v>
      </c>
      <c r="G1089" t="s">
        <v>3610</v>
      </c>
      <c r="J1089" s="6">
        <v>139745.57999999999</v>
      </c>
      <c r="K1089" s="6">
        <v>0</v>
      </c>
      <c r="L1089" s="6">
        <v>139745.57999999999</v>
      </c>
      <c r="M1089" s="3">
        <v>0</v>
      </c>
      <c r="N1089" t="s">
        <v>3541</v>
      </c>
      <c r="O1089" t="s">
        <v>26</v>
      </c>
      <c r="P1089" s="9">
        <v>45639.410173611097</v>
      </c>
    </row>
    <row r="1090" spans="1:16" hidden="1" x14ac:dyDescent="0.25">
      <c r="A1090" s="7">
        <v>7895973</v>
      </c>
      <c r="B1090" s="1">
        <v>45639</v>
      </c>
      <c r="C1090" t="s">
        <v>3539</v>
      </c>
      <c r="D1090" t="s">
        <v>3721</v>
      </c>
      <c r="E1090" t="s">
        <v>3541</v>
      </c>
      <c r="F1090" s="2">
        <v>1131001</v>
      </c>
      <c r="G1090" t="s">
        <v>3542</v>
      </c>
      <c r="J1090" s="6">
        <v>0</v>
      </c>
      <c r="K1090" s="6">
        <v>139745.57999999999</v>
      </c>
      <c r="L1090" s="6">
        <v>0</v>
      </c>
      <c r="M1090" s="3">
        <v>139745.57999999999</v>
      </c>
      <c r="N1090" t="s">
        <v>3541</v>
      </c>
      <c r="O1090" t="s">
        <v>26</v>
      </c>
      <c r="P1090" s="9">
        <v>45639.410173611097</v>
      </c>
    </row>
    <row r="1091" spans="1:16" hidden="1" x14ac:dyDescent="0.25">
      <c r="A1091" s="7">
        <v>7895981</v>
      </c>
      <c r="B1091" s="1">
        <v>45639</v>
      </c>
      <c r="C1091" t="s">
        <v>3539</v>
      </c>
      <c r="D1091" t="s">
        <v>3566</v>
      </c>
      <c r="E1091" t="s">
        <v>3541</v>
      </c>
      <c r="F1091" s="2">
        <v>1115009</v>
      </c>
      <c r="G1091" t="s">
        <v>3610</v>
      </c>
      <c r="J1091" s="6">
        <v>198058.17</v>
      </c>
      <c r="K1091" s="6">
        <v>0</v>
      </c>
      <c r="L1091" s="6">
        <v>198058.17</v>
      </c>
      <c r="M1091" s="3">
        <v>0</v>
      </c>
      <c r="N1091" t="s">
        <v>3541</v>
      </c>
      <c r="O1091" t="s">
        <v>26</v>
      </c>
      <c r="P1091" s="9">
        <v>45639.413680555597</v>
      </c>
    </row>
    <row r="1092" spans="1:16" hidden="1" x14ac:dyDescent="0.25">
      <c r="A1092" s="7">
        <v>7895981</v>
      </c>
      <c r="B1092" s="1">
        <v>45639</v>
      </c>
      <c r="C1092" t="s">
        <v>3539</v>
      </c>
      <c r="D1092" t="s">
        <v>3566</v>
      </c>
      <c r="E1092" t="s">
        <v>3541</v>
      </c>
      <c r="F1092" s="2">
        <v>1115009</v>
      </c>
      <c r="G1092" t="s">
        <v>3610</v>
      </c>
      <c r="J1092" s="6">
        <v>215118.7</v>
      </c>
      <c r="K1092" s="6">
        <v>0</v>
      </c>
      <c r="L1092" s="6">
        <v>215118.7</v>
      </c>
      <c r="M1092" s="3">
        <v>0</v>
      </c>
      <c r="N1092" t="s">
        <v>3541</v>
      </c>
      <c r="O1092" t="s">
        <v>26</v>
      </c>
      <c r="P1092" s="9">
        <v>45639.413680555597</v>
      </c>
    </row>
    <row r="1093" spans="1:16" hidden="1" x14ac:dyDescent="0.25">
      <c r="A1093" s="7">
        <v>7895981</v>
      </c>
      <c r="B1093" s="1">
        <v>45639</v>
      </c>
      <c r="C1093" t="s">
        <v>3539</v>
      </c>
      <c r="D1093" t="s">
        <v>3566</v>
      </c>
      <c r="E1093" t="s">
        <v>3541</v>
      </c>
      <c r="F1093" s="2">
        <v>1115009</v>
      </c>
      <c r="G1093" t="s">
        <v>3610</v>
      </c>
      <c r="J1093" s="6">
        <v>823000</v>
      </c>
      <c r="K1093" s="6">
        <v>0</v>
      </c>
      <c r="L1093" s="6">
        <v>823000</v>
      </c>
      <c r="M1093" s="3">
        <v>0</v>
      </c>
      <c r="N1093" t="s">
        <v>3541</v>
      </c>
      <c r="O1093" t="s">
        <v>26</v>
      </c>
      <c r="P1093" s="9">
        <v>45639.413680555597</v>
      </c>
    </row>
    <row r="1094" spans="1:16" hidden="1" x14ac:dyDescent="0.25">
      <c r="A1094" s="7">
        <v>7895981</v>
      </c>
      <c r="B1094" s="1">
        <v>45639</v>
      </c>
      <c r="C1094" t="s">
        <v>3539</v>
      </c>
      <c r="D1094" t="s">
        <v>3566</v>
      </c>
      <c r="E1094" t="s">
        <v>3541</v>
      </c>
      <c r="F1094" s="2">
        <v>1115009</v>
      </c>
      <c r="G1094" t="s">
        <v>3610</v>
      </c>
      <c r="J1094" s="6">
        <v>1814876</v>
      </c>
      <c r="K1094" s="6">
        <v>0</v>
      </c>
      <c r="L1094" s="6">
        <v>1814876</v>
      </c>
      <c r="M1094" s="3">
        <v>0</v>
      </c>
      <c r="N1094" t="s">
        <v>3541</v>
      </c>
      <c r="O1094" t="s">
        <v>26</v>
      </c>
      <c r="P1094" s="9">
        <v>45639.413680555597</v>
      </c>
    </row>
    <row r="1095" spans="1:16" hidden="1" x14ac:dyDescent="0.25">
      <c r="A1095" s="7">
        <v>7895981</v>
      </c>
      <c r="B1095" s="1">
        <v>45639</v>
      </c>
      <c r="C1095" t="s">
        <v>3539</v>
      </c>
      <c r="D1095" t="s">
        <v>3566</v>
      </c>
      <c r="E1095" t="s">
        <v>3541</v>
      </c>
      <c r="F1095" s="2">
        <v>1131001</v>
      </c>
      <c r="G1095" t="s">
        <v>3542</v>
      </c>
      <c r="J1095" s="6">
        <v>0</v>
      </c>
      <c r="K1095" s="6">
        <v>3051052.87</v>
      </c>
      <c r="L1095" s="6">
        <v>0</v>
      </c>
      <c r="M1095" s="3">
        <v>3051052.87</v>
      </c>
      <c r="N1095" t="s">
        <v>3541</v>
      </c>
      <c r="O1095" t="s">
        <v>26</v>
      </c>
      <c r="P1095" s="9">
        <v>45639.413680555597</v>
      </c>
    </row>
    <row r="1096" spans="1:16" hidden="1" x14ac:dyDescent="0.25">
      <c r="A1096" s="7">
        <v>7896074</v>
      </c>
      <c r="B1096" s="1">
        <v>45639</v>
      </c>
      <c r="C1096" t="s">
        <v>3539</v>
      </c>
      <c r="D1096" t="s">
        <v>3707</v>
      </c>
      <c r="E1096" t="s">
        <v>3541</v>
      </c>
      <c r="F1096" s="2">
        <v>1131001</v>
      </c>
      <c r="G1096" t="s">
        <v>3542</v>
      </c>
      <c r="J1096" s="6">
        <v>0</v>
      </c>
      <c r="K1096" s="6">
        <v>19364545.16</v>
      </c>
      <c r="L1096" s="6">
        <v>0</v>
      </c>
      <c r="M1096" s="3">
        <v>19364545.16</v>
      </c>
      <c r="N1096" t="s">
        <v>3541</v>
      </c>
      <c r="O1096" t="s">
        <v>26</v>
      </c>
      <c r="P1096" s="9">
        <v>45639.450925925899</v>
      </c>
    </row>
    <row r="1097" spans="1:16" hidden="1" x14ac:dyDescent="0.25">
      <c r="A1097" s="7">
        <v>7896074</v>
      </c>
      <c r="B1097" s="1">
        <v>45639</v>
      </c>
      <c r="C1097" t="s">
        <v>3539</v>
      </c>
      <c r="D1097" t="s">
        <v>3707</v>
      </c>
      <c r="E1097" t="s">
        <v>3541</v>
      </c>
      <c r="F1097" s="2">
        <v>1132103</v>
      </c>
      <c r="G1097" t="s">
        <v>3551</v>
      </c>
      <c r="J1097" s="6">
        <v>307748.65999999997</v>
      </c>
      <c r="K1097" s="6">
        <v>0</v>
      </c>
      <c r="L1097" s="6">
        <v>307748.65999999997</v>
      </c>
      <c r="M1097" s="3">
        <v>0</v>
      </c>
      <c r="N1097" t="s">
        <v>3541</v>
      </c>
      <c r="O1097" t="s">
        <v>26</v>
      </c>
      <c r="P1097" s="9">
        <v>45639.450925925899</v>
      </c>
    </row>
    <row r="1098" spans="1:16" hidden="1" x14ac:dyDescent="0.25">
      <c r="A1098" s="7">
        <v>7896074</v>
      </c>
      <c r="B1098" s="1">
        <v>45639</v>
      </c>
      <c r="C1098" t="s">
        <v>3539</v>
      </c>
      <c r="D1098" t="s">
        <v>3707</v>
      </c>
      <c r="E1098" t="s">
        <v>3541</v>
      </c>
      <c r="F1098" s="2">
        <v>2111008</v>
      </c>
      <c r="G1098" t="s">
        <v>3543</v>
      </c>
      <c r="J1098" s="6">
        <v>19056796.5</v>
      </c>
      <c r="K1098" s="6">
        <v>0</v>
      </c>
      <c r="L1098" s="6">
        <v>19056796.5</v>
      </c>
      <c r="M1098" s="3">
        <v>0</v>
      </c>
      <c r="N1098" t="s">
        <v>3541</v>
      </c>
      <c r="O1098" t="s">
        <v>26</v>
      </c>
      <c r="P1098" s="9">
        <v>45639.450925925899</v>
      </c>
    </row>
    <row r="1099" spans="1:16" hidden="1" x14ac:dyDescent="0.25">
      <c r="A1099" s="7">
        <v>7896078</v>
      </c>
      <c r="B1099" s="1">
        <v>45639</v>
      </c>
      <c r="C1099" t="s">
        <v>3539</v>
      </c>
      <c r="D1099" t="s">
        <v>3817</v>
      </c>
      <c r="E1099" t="s">
        <v>3541</v>
      </c>
      <c r="F1099" s="2">
        <v>1131001</v>
      </c>
      <c r="G1099" t="s">
        <v>3542</v>
      </c>
      <c r="J1099" s="6">
        <v>0</v>
      </c>
      <c r="K1099" s="6">
        <v>1032015.33</v>
      </c>
      <c r="L1099" s="6">
        <v>0</v>
      </c>
      <c r="M1099" s="3">
        <v>1032015.33</v>
      </c>
      <c r="N1099" t="s">
        <v>3541</v>
      </c>
      <c r="O1099" t="s">
        <v>26</v>
      </c>
      <c r="P1099" s="9">
        <v>45639.453564814801</v>
      </c>
    </row>
    <row r="1100" spans="1:16" hidden="1" x14ac:dyDescent="0.25">
      <c r="A1100" s="7">
        <v>7896078</v>
      </c>
      <c r="B1100" s="1">
        <v>45639</v>
      </c>
      <c r="C1100" t="s">
        <v>3539</v>
      </c>
      <c r="D1100" t="s">
        <v>3817</v>
      </c>
      <c r="E1100" t="s">
        <v>3541</v>
      </c>
      <c r="F1100" s="2">
        <v>2111008</v>
      </c>
      <c r="G1100" t="s">
        <v>3543</v>
      </c>
      <c r="J1100" s="6">
        <v>1032015.23</v>
      </c>
      <c r="K1100" s="6">
        <v>0</v>
      </c>
      <c r="L1100" s="6">
        <v>1032015.23</v>
      </c>
      <c r="M1100" s="3">
        <v>0</v>
      </c>
      <c r="N1100" t="s">
        <v>3541</v>
      </c>
      <c r="O1100" t="s">
        <v>26</v>
      </c>
      <c r="P1100" s="9">
        <v>45639.453564814801</v>
      </c>
    </row>
    <row r="1101" spans="1:16" hidden="1" x14ac:dyDescent="0.25">
      <c r="A1101" s="7">
        <v>7896078</v>
      </c>
      <c r="B1101" s="1">
        <v>45639</v>
      </c>
      <c r="C1101" t="s">
        <v>3539</v>
      </c>
      <c r="D1101" t="s">
        <v>3817</v>
      </c>
      <c r="E1101" t="s">
        <v>3541</v>
      </c>
      <c r="F1101" s="2">
        <v>6130002</v>
      </c>
      <c r="G1101" t="s">
        <v>3544</v>
      </c>
      <c r="H1101" t="s">
        <v>3545</v>
      </c>
      <c r="I1101" t="s">
        <v>3546</v>
      </c>
      <c r="J1101" s="6">
        <v>0.1</v>
      </c>
      <c r="K1101" s="6">
        <v>0</v>
      </c>
      <c r="L1101" s="6">
        <v>0.1</v>
      </c>
      <c r="M1101" s="3">
        <v>0</v>
      </c>
      <c r="N1101" t="s">
        <v>3541</v>
      </c>
      <c r="O1101" t="s">
        <v>26</v>
      </c>
      <c r="P1101" s="9">
        <v>45639.453564814801</v>
      </c>
    </row>
    <row r="1102" spans="1:16" hidden="1" x14ac:dyDescent="0.25">
      <c r="A1102" s="7">
        <v>7896083</v>
      </c>
      <c r="B1102" s="1">
        <v>45639</v>
      </c>
      <c r="C1102" t="s">
        <v>3539</v>
      </c>
      <c r="D1102" t="s">
        <v>8436</v>
      </c>
      <c r="E1102" t="s">
        <v>3541</v>
      </c>
      <c r="F1102" s="2">
        <v>1131001</v>
      </c>
      <c r="G1102" t="s">
        <v>3542</v>
      </c>
      <c r="J1102" s="6">
        <v>0</v>
      </c>
      <c r="K1102" s="6">
        <v>6727465.9900000002</v>
      </c>
      <c r="L1102" s="6">
        <v>0</v>
      </c>
      <c r="M1102" s="3">
        <v>6727465.9900000002</v>
      </c>
      <c r="N1102" t="s">
        <v>3541</v>
      </c>
      <c r="O1102" t="s">
        <v>26</v>
      </c>
      <c r="P1102" s="9">
        <v>45639.4551041667</v>
      </c>
    </row>
    <row r="1103" spans="1:16" hidden="1" x14ac:dyDescent="0.25">
      <c r="A1103" s="7">
        <v>7896083</v>
      </c>
      <c r="B1103" s="1">
        <v>45639</v>
      </c>
      <c r="C1103" t="s">
        <v>3539</v>
      </c>
      <c r="D1103" t="s">
        <v>8436</v>
      </c>
      <c r="E1103" t="s">
        <v>3541</v>
      </c>
      <c r="F1103" s="2">
        <v>2111008</v>
      </c>
      <c r="G1103" t="s">
        <v>3543</v>
      </c>
      <c r="J1103" s="6">
        <v>6727465.9900000002</v>
      </c>
      <c r="K1103" s="6">
        <v>0</v>
      </c>
      <c r="L1103" s="6">
        <v>6727465.9900000002</v>
      </c>
      <c r="M1103" s="3">
        <v>0</v>
      </c>
      <c r="N1103" t="s">
        <v>3541</v>
      </c>
      <c r="O1103" t="s">
        <v>26</v>
      </c>
      <c r="P1103" s="9">
        <v>45639.4551041667</v>
      </c>
    </row>
    <row r="1104" spans="1:16" hidden="1" x14ac:dyDescent="0.25">
      <c r="A1104" s="7">
        <v>7896110</v>
      </c>
      <c r="B1104" s="1">
        <v>45639</v>
      </c>
      <c r="C1104" t="s">
        <v>3539</v>
      </c>
      <c r="D1104" t="s">
        <v>3572</v>
      </c>
      <c r="E1104" t="s">
        <v>3541</v>
      </c>
      <c r="F1104" s="2">
        <v>1131001</v>
      </c>
      <c r="G1104" t="s">
        <v>3542</v>
      </c>
      <c r="J1104" s="6">
        <v>0</v>
      </c>
      <c r="K1104" s="6">
        <v>2211318.06</v>
      </c>
      <c r="L1104" s="6">
        <v>0</v>
      </c>
      <c r="M1104" s="3">
        <v>2211318.06</v>
      </c>
      <c r="N1104" t="s">
        <v>3541</v>
      </c>
      <c r="O1104" t="s">
        <v>83</v>
      </c>
      <c r="P1104" s="9">
        <v>45639.475138888898</v>
      </c>
    </row>
    <row r="1105" spans="1:16" hidden="1" x14ac:dyDescent="0.25">
      <c r="A1105" s="7">
        <v>7896110</v>
      </c>
      <c r="B1105" s="1">
        <v>45639</v>
      </c>
      <c r="C1105" t="s">
        <v>3539</v>
      </c>
      <c r="D1105" t="s">
        <v>3572</v>
      </c>
      <c r="E1105" t="s">
        <v>3541</v>
      </c>
      <c r="F1105" s="2">
        <v>2111008</v>
      </c>
      <c r="G1105" t="s">
        <v>3543</v>
      </c>
      <c r="J1105" s="6">
        <v>2211318.06</v>
      </c>
      <c r="K1105" s="6">
        <v>0</v>
      </c>
      <c r="L1105" s="6">
        <v>2211318.06</v>
      </c>
      <c r="M1105" s="3">
        <v>0</v>
      </c>
      <c r="N1105" t="s">
        <v>3541</v>
      </c>
      <c r="O1105" t="s">
        <v>83</v>
      </c>
      <c r="P1105" s="9">
        <v>45639.475138888898</v>
      </c>
    </row>
    <row r="1106" spans="1:16" hidden="1" x14ac:dyDescent="0.25">
      <c r="A1106" s="7">
        <v>7896111</v>
      </c>
      <c r="B1106" s="1">
        <v>45639</v>
      </c>
      <c r="C1106" t="s">
        <v>3539</v>
      </c>
      <c r="D1106" t="s">
        <v>8437</v>
      </c>
      <c r="E1106" t="s">
        <v>3541</v>
      </c>
      <c r="F1106" s="2">
        <v>1131001</v>
      </c>
      <c r="G1106" t="s">
        <v>3542</v>
      </c>
      <c r="J1106" s="6">
        <v>0</v>
      </c>
      <c r="K1106" s="6">
        <v>4444134.97</v>
      </c>
      <c r="L1106" s="6">
        <v>0</v>
      </c>
      <c r="M1106" s="3">
        <v>4444134.97</v>
      </c>
      <c r="N1106" t="s">
        <v>3541</v>
      </c>
      <c r="O1106" t="s">
        <v>83</v>
      </c>
      <c r="P1106" s="9">
        <v>45639.477268518502</v>
      </c>
    </row>
    <row r="1107" spans="1:16" hidden="1" x14ac:dyDescent="0.25">
      <c r="A1107" s="7">
        <v>7896111</v>
      </c>
      <c r="B1107" s="1">
        <v>45639</v>
      </c>
      <c r="C1107" t="s">
        <v>3539</v>
      </c>
      <c r="D1107" t="s">
        <v>8437</v>
      </c>
      <c r="E1107" t="s">
        <v>3541</v>
      </c>
      <c r="F1107" s="2">
        <v>2111008</v>
      </c>
      <c r="G1107" t="s">
        <v>3543</v>
      </c>
      <c r="J1107" s="6">
        <v>4444135</v>
      </c>
      <c r="K1107" s="6">
        <v>0</v>
      </c>
      <c r="L1107" s="6">
        <v>4444135</v>
      </c>
      <c r="M1107" s="3">
        <v>0</v>
      </c>
      <c r="N1107" t="s">
        <v>3541</v>
      </c>
      <c r="O1107" t="s">
        <v>83</v>
      </c>
      <c r="P1107" s="9">
        <v>45639.477268518502</v>
      </c>
    </row>
    <row r="1108" spans="1:16" hidden="1" x14ac:dyDescent="0.25">
      <c r="A1108" s="7">
        <v>7896111</v>
      </c>
      <c r="B1108" s="1">
        <v>45639</v>
      </c>
      <c r="C1108" t="s">
        <v>3539</v>
      </c>
      <c r="D1108" t="s">
        <v>8437</v>
      </c>
      <c r="E1108" t="s">
        <v>3541</v>
      </c>
      <c r="F1108" s="2">
        <v>6130002</v>
      </c>
      <c r="G1108" t="s">
        <v>3544</v>
      </c>
      <c r="H1108" t="s">
        <v>3545</v>
      </c>
      <c r="I1108" t="s">
        <v>3546</v>
      </c>
      <c r="J1108" s="6">
        <v>0</v>
      </c>
      <c r="K1108" s="6">
        <v>0.03</v>
      </c>
      <c r="L1108" s="6">
        <v>0</v>
      </c>
      <c r="M1108" s="3">
        <v>0.03</v>
      </c>
      <c r="N1108" t="s">
        <v>3541</v>
      </c>
      <c r="O1108" t="s">
        <v>83</v>
      </c>
      <c r="P1108" s="9">
        <v>45639.477268518502</v>
      </c>
    </row>
    <row r="1109" spans="1:16" hidden="1" x14ac:dyDescent="0.25">
      <c r="A1109" s="7">
        <v>7896113</v>
      </c>
      <c r="B1109" s="1">
        <v>45639</v>
      </c>
      <c r="C1109" t="s">
        <v>3539</v>
      </c>
      <c r="D1109" t="s">
        <v>3601</v>
      </c>
      <c r="E1109" t="s">
        <v>3541</v>
      </c>
      <c r="F1109" s="2">
        <v>1115004</v>
      </c>
      <c r="G1109" t="s">
        <v>3586</v>
      </c>
      <c r="J1109" s="6">
        <v>367643</v>
      </c>
      <c r="K1109" s="6">
        <v>0</v>
      </c>
      <c r="L1109" s="6">
        <v>367643</v>
      </c>
      <c r="M1109" s="3">
        <v>0</v>
      </c>
      <c r="N1109" t="s">
        <v>3541</v>
      </c>
      <c r="O1109" t="s">
        <v>26</v>
      </c>
      <c r="P1109" s="9">
        <v>45639.480763888903</v>
      </c>
    </row>
    <row r="1110" spans="1:16" hidden="1" x14ac:dyDescent="0.25">
      <c r="A1110" s="7">
        <v>7896113</v>
      </c>
      <c r="B1110" s="1">
        <v>45639</v>
      </c>
      <c r="C1110" t="s">
        <v>3539</v>
      </c>
      <c r="D1110" t="s">
        <v>3601</v>
      </c>
      <c r="E1110" t="s">
        <v>3541</v>
      </c>
      <c r="F1110" s="2">
        <v>1115004</v>
      </c>
      <c r="G1110" t="s">
        <v>3586</v>
      </c>
      <c r="J1110" s="6">
        <v>242865.47</v>
      </c>
      <c r="K1110" s="6">
        <v>0</v>
      </c>
      <c r="L1110" s="6">
        <v>242865.47</v>
      </c>
      <c r="M1110" s="3">
        <v>0</v>
      </c>
      <c r="N1110" t="s">
        <v>3541</v>
      </c>
      <c r="O1110" t="s">
        <v>26</v>
      </c>
      <c r="P1110" s="9">
        <v>45639.480763888903</v>
      </c>
    </row>
    <row r="1111" spans="1:16" hidden="1" x14ac:dyDescent="0.25">
      <c r="A1111" s="7">
        <v>7896113</v>
      </c>
      <c r="B1111" s="1">
        <v>45639</v>
      </c>
      <c r="C1111" t="s">
        <v>3539</v>
      </c>
      <c r="D1111" t="s">
        <v>3601</v>
      </c>
      <c r="E1111" t="s">
        <v>3541</v>
      </c>
      <c r="F1111" s="2">
        <v>1115004</v>
      </c>
      <c r="G1111" t="s">
        <v>3586</v>
      </c>
      <c r="J1111" s="6">
        <v>190184</v>
      </c>
      <c r="K1111" s="6">
        <v>0</v>
      </c>
      <c r="L1111" s="6">
        <v>190184</v>
      </c>
      <c r="M1111" s="3">
        <v>0</v>
      </c>
      <c r="N1111" t="s">
        <v>3541</v>
      </c>
      <c r="O1111" t="s">
        <v>26</v>
      </c>
      <c r="P1111" s="9">
        <v>45639.480763888903</v>
      </c>
    </row>
    <row r="1112" spans="1:16" hidden="1" x14ac:dyDescent="0.25">
      <c r="A1112" s="7">
        <v>7896113</v>
      </c>
      <c r="B1112" s="1">
        <v>45639</v>
      </c>
      <c r="C1112" t="s">
        <v>3539</v>
      </c>
      <c r="D1112" t="s">
        <v>3601</v>
      </c>
      <c r="E1112" t="s">
        <v>3541</v>
      </c>
      <c r="F1112" s="2">
        <v>1115004</v>
      </c>
      <c r="G1112" t="s">
        <v>3586</v>
      </c>
      <c r="J1112" s="6">
        <v>212972.59</v>
      </c>
      <c r="K1112" s="6">
        <v>0</v>
      </c>
      <c r="L1112" s="6">
        <v>212972.59</v>
      </c>
      <c r="M1112" s="3">
        <v>0</v>
      </c>
      <c r="N1112" t="s">
        <v>3541</v>
      </c>
      <c r="O1112" t="s">
        <v>26</v>
      </c>
      <c r="P1112" s="9">
        <v>45639.480763888903</v>
      </c>
    </row>
    <row r="1113" spans="1:16" hidden="1" x14ac:dyDescent="0.25">
      <c r="A1113" s="7">
        <v>7896113</v>
      </c>
      <c r="B1113" s="1">
        <v>45639</v>
      </c>
      <c r="C1113" t="s">
        <v>3539</v>
      </c>
      <c r="D1113" t="s">
        <v>3601</v>
      </c>
      <c r="E1113" t="s">
        <v>3541</v>
      </c>
      <c r="F1113" s="2">
        <v>1115004</v>
      </c>
      <c r="G1113" t="s">
        <v>3586</v>
      </c>
      <c r="J1113" s="6">
        <v>180760</v>
      </c>
      <c r="K1113" s="6">
        <v>0</v>
      </c>
      <c r="L1113" s="6">
        <v>180760</v>
      </c>
      <c r="M1113" s="3">
        <v>0</v>
      </c>
      <c r="N1113" t="s">
        <v>3541</v>
      </c>
      <c r="O1113" t="s">
        <v>26</v>
      </c>
      <c r="P1113" s="9">
        <v>45639.480763888903</v>
      </c>
    </row>
    <row r="1114" spans="1:16" hidden="1" x14ac:dyDescent="0.25">
      <c r="A1114" s="7">
        <v>7896113</v>
      </c>
      <c r="B1114" s="1">
        <v>45639</v>
      </c>
      <c r="C1114" t="s">
        <v>3539</v>
      </c>
      <c r="D1114" t="s">
        <v>3601</v>
      </c>
      <c r="E1114" t="s">
        <v>3541</v>
      </c>
      <c r="F1114" s="2">
        <v>1115004</v>
      </c>
      <c r="G1114" t="s">
        <v>3586</v>
      </c>
      <c r="J1114" s="6">
        <v>159509</v>
      </c>
      <c r="K1114" s="6">
        <v>0</v>
      </c>
      <c r="L1114" s="6">
        <v>159509</v>
      </c>
      <c r="M1114" s="3">
        <v>0</v>
      </c>
      <c r="N1114" t="s">
        <v>3541</v>
      </c>
      <c r="O1114" t="s">
        <v>26</v>
      </c>
      <c r="P1114" s="9">
        <v>45639.480763888903</v>
      </c>
    </row>
    <row r="1115" spans="1:16" hidden="1" x14ac:dyDescent="0.25">
      <c r="A1115" s="7">
        <v>7896113</v>
      </c>
      <c r="B1115" s="1">
        <v>45639</v>
      </c>
      <c r="C1115" t="s">
        <v>3539</v>
      </c>
      <c r="D1115" t="s">
        <v>3601</v>
      </c>
      <c r="E1115" t="s">
        <v>3541</v>
      </c>
      <c r="F1115" s="2">
        <v>1115004</v>
      </c>
      <c r="G1115" t="s">
        <v>3586</v>
      </c>
      <c r="J1115" s="6">
        <v>327139</v>
      </c>
      <c r="K1115" s="6">
        <v>0</v>
      </c>
      <c r="L1115" s="6">
        <v>327139</v>
      </c>
      <c r="M1115" s="3">
        <v>0</v>
      </c>
      <c r="N1115" t="s">
        <v>3541</v>
      </c>
      <c r="O1115" t="s">
        <v>26</v>
      </c>
      <c r="P1115" s="9">
        <v>45639.480763888903</v>
      </c>
    </row>
    <row r="1116" spans="1:16" hidden="1" x14ac:dyDescent="0.25">
      <c r="A1116" s="7">
        <v>7896113</v>
      </c>
      <c r="B1116" s="1">
        <v>45639</v>
      </c>
      <c r="C1116" t="s">
        <v>3539</v>
      </c>
      <c r="D1116" t="s">
        <v>3601</v>
      </c>
      <c r="E1116" t="s">
        <v>3541</v>
      </c>
      <c r="F1116" s="2">
        <v>1115004</v>
      </c>
      <c r="G1116" t="s">
        <v>3586</v>
      </c>
      <c r="J1116" s="6">
        <v>424785.22</v>
      </c>
      <c r="K1116" s="6">
        <v>0</v>
      </c>
      <c r="L1116" s="6">
        <v>424785.22</v>
      </c>
      <c r="M1116" s="3">
        <v>0</v>
      </c>
      <c r="N1116" t="s">
        <v>3541</v>
      </c>
      <c r="O1116" t="s">
        <v>26</v>
      </c>
      <c r="P1116" s="9">
        <v>45639.480763888903</v>
      </c>
    </row>
    <row r="1117" spans="1:16" hidden="1" x14ac:dyDescent="0.25">
      <c r="A1117" s="7">
        <v>7896113</v>
      </c>
      <c r="B1117" s="1">
        <v>45639</v>
      </c>
      <c r="C1117" t="s">
        <v>3539</v>
      </c>
      <c r="D1117" t="s">
        <v>3601</v>
      </c>
      <c r="E1117" t="s">
        <v>3541</v>
      </c>
      <c r="F1117" s="2">
        <v>1115004</v>
      </c>
      <c r="G1117" t="s">
        <v>3586</v>
      </c>
      <c r="J1117" s="6">
        <v>98000</v>
      </c>
      <c r="K1117" s="6">
        <v>0</v>
      </c>
      <c r="L1117" s="6">
        <v>98000</v>
      </c>
      <c r="M1117" s="3">
        <v>0</v>
      </c>
      <c r="N1117" t="s">
        <v>3541</v>
      </c>
      <c r="O1117" t="s">
        <v>26</v>
      </c>
      <c r="P1117" s="9">
        <v>45639.480763888903</v>
      </c>
    </row>
    <row r="1118" spans="1:16" hidden="1" x14ac:dyDescent="0.25">
      <c r="A1118" s="7">
        <v>7896113</v>
      </c>
      <c r="B1118" s="1">
        <v>45639</v>
      </c>
      <c r="C1118" t="s">
        <v>3539</v>
      </c>
      <c r="D1118" t="s">
        <v>3601</v>
      </c>
      <c r="E1118" t="s">
        <v>3541</v>
      </c>
      <c r="F1118" s="2">
        <v>1115004</v>
      </c>
      <c r="G1118" t="s">
        <v>3586</v>
      </c>
      <c r="J1118" s="6">
        <v>300000</v>
      </c>
      <c r="K1118" s="6">
        <v>0</v>
      </c>
      <c r="L1118" s="6">
        <v>300000</v>
      </c>
      <c r="M1118" s="3">
        <v>0</v>
      </c>
      <c r="N1118" t="s">
        <v>3541</v>
      </c>
      <c r="O1118" t="s">
        <v>26</v>
      </c>
      <c r="P1118" s="9">
        <v>45639.480763888903</v>
      </c>
    </row>
    <row r="1119" spans="1:16" hidden="1" x14ac:dyDescent="0.25">
      <c r="A1119" s="7">
        <v>7896113</v>
      </c>
      <c r="B1119" s="1">
        <v>45639</v>
      </c>
      <c r="C1119" t="s">
        <v>3539</v>
      </c>
      <c r="D1119" t="s">
        <v>3601</v>
      </c>
      <c r="E1119" t="s">
        <v>3541</v>
      </c>
      <c r="F1119" s="2">
        <v>1115004</v>
      </c>
      <c r="G1119" t="s">
        <v>3586</v>
      </c>
      <c r="J1119" s="6">
        <v>274687.57</v>
      </c>
      <c r="K1119" s="6">
        <v>0</v>
      </c>
      <c r="L1119" s="6">
        <v>274687.57</v>
      </c>
      <c r="M1119" s="3">
        <v>0</v>
      </c>
      <c r="N1119" t="s">
        <v>3541</v>
      </c>
      <c r="O1119" t="s">
        <v>26</v>
      </c>
      <c r="P1119" s="9">
        <v>45639.480763888903</v>
      </c>
    </row>
    <row r="1120" spans="1:16" hidden="1" x14ac:dyDescent="0.25">
      <c r="A1120" s="7">
        <v>7896113</v>
      </c>
      <c r="B1120" s="1">
        <v>45639</v>
      </c>
      <c r="C1120" t="s">
        <v>3539</v>
      </c>
      <c r="D1120" t="s">
        <v>3601</v>
      </c>
      <c r="E1120" t="s">
        <v>3541</v>
      </c>
      <c r="F1120" s="2">
        <v>1115004</v>
      </c>
      <c r="G1120" t="s">
        <v>3586</v>
      </c>
      <c r="J1120" s="6">
        <v>400000</v>
      </c>
      <c r="K1120" s="6">
        <v>0</v>
      </c>
      <c r="L1120" s="6">
        <v>400000</v>
      </c>
      <c r="M1120" s="3">
        <v>0</v>
      </c>
      <c r="N1120" t="s">
        <v>3541</v>
      </c>
      <c r="O1120" t="s">
        <v>26</v>
      </c>
      <c r="P1120" s="9">
        <v>45639.480763888903</v>
      </c>
    </row>
    <row r="1121" spans="1:16" hidden="1" x14ac:dyDescent="0.25">
      <c r="A1121" s="7">
        <v>7896113</v>
      </c>
      <c r="B1121" s="1">
        <v>45639</v>
      </c>
      <c r="C1121" t="s">
        <v>3539</v>
      </c>
      <c r="D1121" t="s">
        <v>3601</v>
      </c>
      <c r="E1121" t="s">
        <v>3541</v>
      </c>
      <c r="F1121" s="2">
        <v>1115004</v>
      </c>
      <c r="G1121" t="s">
        <v>3586</v>
      </c>
      <c r="J1121" s="6">
        <v>240000</v>
      </c>
      <c r="K1121" s="6">
        <v>0</v>
      </c>
      <c r="L1121" s="6">
        <v>240000</v>
      </c>
      <c r="M1121" s="3">
        <v>0</v>
      </c>
      <c r="N1121" t="s">
        <v>3541</v>
      </c>
      <c r="O1121" t="s">
        <v>26</v>
      </c>
      <c r="P1121" s="9">
        <v>45639.480763888903</v>
      </c>
    </row>
    <row r="1122" spans="1:16" hidden="1" x14ac:dyDescent="0.25">
      <c r="A1122" s="7">
        <v>7896113</v>
      </c>
      <c r="B1122" s="1">
        <v>45639</v>
      </c>
      <c r="C1122" t="s">
        <v>3539</v>
      </c>
      <c r="D1122" t="s">
        <v>3601</v>
      </c>
      <c r="E1122" t="s">
        <v>3541</v>
      </c>
      <c r="F1122" s="2">
        <v>1115004</v>
      </c>
      <c r="G1122" t="s">
        <v>3586</v>
      </c>
      <c r="J1122" s="6">
        <v>94697</v>
      </c>
      <c r="K1122" s="6">
        <v>0</v>
      </c>
      <c r="L1122" s="6">
        <v>94697</v>
      </c>
      <c r="M1122" s="3">
        <v>0</v>
      </c>
      <c r="N1122" t="s">
        <v>3541</v>
      </c>
      <c r="O1122" t="s">
        <v>26</v>
      </c>
      <c r="P1122" s="9">
        <v>45639.480763888903</v>
      </c>
    </row>
    <row r="1123" spans="1:16" hidden="1" x14ac:dyDescent="0.25">
      <c r="A1123" s="7">
        <v>7896113</v>
      </c>
      <c r="B1123" s="1">
        <v>45639</v>
      </c>
      <c r="C1123" t="s">
        <v>3539</v>
      </c>
      <c r="D1123" t="s">
        <v>3601</v>
      </c>
      <c r="E1123" t="s">
        <v>3541</v>
      </c>
      <c r="F1123" s="2">
        <v>1115004</v>
      </c>
      <c r="G1123" t="s">
        <v>3586</v>
      </c>
      <c r="J1123" s="6">
        <v>172000</v>
      </c>
      <c r="K1123" s="6">
        <v>0</v>
      </c>
      <c r="L1123" s="6">
        <v>172000</v>
      </c>
      <c r="M1123" s="3">
        <v>0</v>
      </c>
      <c r="N1123" t="s">
        <v>3541</v>
      </c>
      <c r="O1123" t="s">
        <v>26</v>
      </c>
      <c r="P1123" s="9">
        <v>45639.480763888903</v>
      </c>
    </row>
    <row r="1124" spans="1:16" hidden="1" x14ac:dyDescent="0.25">
      <c r="A1124" s="7">
        <v>7896113</v>
      </c>
      <c r="B1124" s="1">
        <v>45639</v>
      </c>
      <c r="C1124" t="s">
        <v>3539</v>
      </c>
      <c r="D1124" t="s">
        <v>3601</v>
      </c>
      <c r="E1124" t="s">
        <v>3541</v>
      </c>
      <c r="F1124" s="2">
        <v>1131001</v>
      </c>
      <c r="G1124" t="s">
        <v>3542</v>
      </c>
      <c r="J1124" s="6">
        <v>0</v>
      </c>
      <c r="K1124" s="6">
        <v>3685242.85</v>
      </c>
      <c r="L1124" s="6">
        <v>0</v>
      </c>
      <c r="M1124" s="3">
        <v>3685242.85</v>
      </c>
      <c r="N1124" t="s">
        <v>3541</v>
      </c>
      <c r="O1124" t="s">
        <v>26</v>
      </c>
      <c r="P1124" s="9">
        <v>45639.480763888903</v>
      </c>
    </row>
    <row r="1125" spans="1:16" hidden="1" x14ac:dyDescent="0.25">
      <c r="A1125" s="7">
        <v>7896115</v>
      </c>
      <c r="B1125" s="1">
        <v>45639</v>
      </c>
      <c r="C1125" t="s">
        <v>3539</v>
      </c>
      <c r="D1125" t="s">
        <v>3566</v>
      </c>
      <c r="E1125" t="s">
        <v>3541</v>
      </c>
      <c r="F1125" s="2">
        <v>1115004</v>
      </c>
      <c r="G1125" t="s">
        <v>3586</v>
      </c>
      <c r="J1125" s="6">
        <v>224000</v>
      </c>
      <c r="K1125" s="6">
        <v>0</v>
      </c>
      <c r="L1125" s="6">
        <v>224000</v>
      </c>
      <c r="M1125" s="3">
        <v>0</v>
      </c>
      <c r="N1125" t="s">
        <v>3541</v>
      </c>
      <c r="O1125" t="s">
        <v>26</v>
      </c>
      <c r="P1125" s="9">
        <v>45639.4847337963</v>
      </c>
    </row>
    <row r="1126" spans="1:16" hidden="1" x14ac:dyDescent="0.25">
      <c r="A1126" s="7">
        <v>7896115</v>
      </c>
      <c r="B1126" s="1">
        <v>45639</v>
      </c>
      <c r="C1126" t="s">
        <v>3539</v>
      </c>
      <c r="D1126" t="s">
        <v>3566</v>
      </c>
      <c r="E1126" t="s">
        <v>3541</v>
      </c>
      <c r="F1126" s="2">
        <v>1115004</v>
      </c>
      <c r="G1126" t="s">
        <v>3586</v>
      </c>
      <c r="J1126" s="6">
        <v>3816735.24</v>
      </c>
      <c r="K1126" s="6">
        <v>0</v>
      </c>
      <c r="L1126" s="6">
        <v>3816735.24</v>
      </c>
      <c r="M1126" s="3">
        <v>0</v>
      </c>
      <c r="N1126" t="s">
        <v>3541</v>
      </c>
      <c r="O1126" t="s">
        <v>26</v>
      </c>
      <c r="P1126" s="9">
        <v>45639.4847337963</v>
      </c>
    </row>
    <row r="1127" spans="1:16" hidden="1" x14ac:dyDescent="0.25">
      <c r="A1127" s="7">
        <v>7896115</v>
      </c>
      <c r="B1127" s="1">
        <v>45639</v>
      </c>
      <c r="C1127" t="s">
        <v>3539</v>
      </c>
      <c r="D1127" t="s">
        <v>3566</v>
      </c>
      <c r="E1127" t="s">
        <v>3541</v>
      </c>
      <c r="F1127" s="2">
        <v>1115004</v>
      </c>
      <c r="G1127" t="s">
        <v>3586</v>
      </c>
      <c r="J1127" s="6">
        <v>2461106.73</v>
      </c>
      <c r="K1127" s="6">
        <v>0</v>
      </c>
      <c r="L1127" s="6">
        <v>2461106.73</v>
      </c>
      <c r="M1127" s="3">
        <v>0</v>
      </c>
      <c r="N1127" t="s">
        <v>3541</v>
      </c>
      <c r="O1127" t="s">
        <v>26</v>
      </c>
      <c r="P1127" s="9">
        <v>45639.4847337963</v>
      </c>
    </row>
    <row r="1128" spans="1:16" hidden="1" x14ac:dyDescent="0.25">
      <c r="A1128" s="7">
        <v>7896115</v>
      </c>
      <c r="B1128" s="1">
        <v>45639</v>
      </c>
      <c r="C1128" t="s">
        <v>3539</v>
      </c>
      <c r="D1128" t="s">
        <v>3566</v>
      </c>
      <c r="E1128" t="s">
        <v>3541</v>
      </c>
      <c r="F1128" s="2">
        <v>1115004</v>
      </c>
      <c r="G1128" t="s">
        <v>3586</v>
      </c>
      <c r="J1128" s="6">
        <v>280190</v>
      </c>
      <c r="K1128" s="6">
        <v>0</v>
      </c>
      <c r="L1128" s="6">
        <v>280190</v>
      </c>
      <c r="M1128" s="3">
        <v>0</v>
      </c>
      <c r="N1128" t="s">
        <v>3541</v>
      </c>
      <c r="O1128" t="s">
        <v>26</v>
      </c>
      <c r="P1128" s="9">
        <v>45639.4847337963</v>
      </c>
    </row>
    <row r="1129" spans="1:16" hidden="1" x14ac:dyDescent="0.25">
      <c r="A1129" s="7">
        <v>7896115</v>
      </c>
      <c r="B1129" s="1">
        <v>45639</v>
      </c>
      <c r="C1129" t="s">
        <v>3539</v>
      </c>
      <c r="D1129" t="s">
        <v>3566</v>
      </c>
      <c r="E1129" t="s">
        <v>3541</v>
      </c>
      <c r="F1129" s="2">
        <v>1115004</v>
      </c>
      <c r="G1129" t="s">
        <v>3586</v>
      </c>
      <c r="J1129" s="6">
        <v>120176</v>
      </c>
      <c r="K1129" s="6">
        <v>0</v>
      </c>
      <c r="L1129" s="6">
        <v>120176</v>
      </c>
      <c r="M1129" s="3">
        <v>0</v>
      </c>
      <c r="N1129" t="s">
        <v>3541</v>
      </c>
      <c r="O1129" t="s">
        <v>26</v>
      </c>
      <c r="P1129" s="9">
        <v>45639.4847337963</v>
      </c>
    </row>
    <row r="1130" spans="1:16" hidden="1" x14ac:dyDescent="0.25">
      <c r="A1130" s="7">
        <v>7896115</v>
      </c>
      <c r="B1130" s="1">
        <v>45639</v>
      </c>
      <c r="C1130" t="s">
        <v>3539</v>
      </c>
      <c r="D1130" t="s">
        <v>3566</v>
      </c>
      <c r="E1130" t="s">
        <v>3541</v>
      </c>
      <c r="F1130" s="2">
        <v>1131001</v>
      </c>
      <c r="G1130" t="s">
        <v>3542</v>
      </c>
      <c r="J1130" s="6">
        <v>0</v>
      </c>
      <c r="K1130" s="6">
        <v>6902207.9699999997</v>
      </c>
      <c r="L1130" s="6">
        <v>0</v>
      </c>
      <c r="M1130" s="3">
        <v>6902207.9699999997</v>
      </c>
      <c r="N1130" t="s">
        <v>3541</v>
      </c>
      <c r="O1130" t="s">
        <v>26</v>
      </c>
      <c r="P1130" s="9">
        <v>45639.4847337963</v>
      </c>
    </row>
    <row r="1131" spans="1:16" hidden="1" x14ac:dyDescent="0.25">
      <c r="A1131" s="7">
        <v>7896123</v>
      </c>
      <c r="B1131" s="1">
        <v>45639</v>
      </c>
      <c r="C1131" t="s">
        <v>3539</v>
      </c>
      <c r="D1131" t="s">
        <v>3756</v>
      </c>
      <c r="E1131" t="s">
        <v>3541</v>
      </c>
      <c r="F1131" s="2">
        <v>1115011</v>
      </c>
      <c r="G1131" t="s">
        <v>3628</v>
      </c>
      <c r="J1131" s="6">
        <v>4055600.69</v>
      </c>
      <c r="K1131" s="6">
        <v>0</v>
      </c>
      <c r="L1131" s="6">
        <v>4055600.69</v>
      </c>
      <c r="M1131" s="3">
        <v>0</v>
      </c>
      <c r="N1131" t="s">
        <v>3541</v>
      </c>
      <c r="O1131" t="s">
        <v>26</v>
      </c>
      <c r="P1131" s="9">
        <v>45639.498136574097</v>
      </c>
    </row>
    <row r="1132" spans="1:16" hidden="1" x14ac:dyDescent="0.25">
      <c r="A1132" s="7">
        <v>7896123</v>
      </c>
      <c r="B1132" s="1">
        <v>45639</v>
      </c>
      <c r="C1132" t="s">
        <v>3539</v>
      </c>
      <c r="D1132" t="s">
        <v>3756</v>
      </c>
      <c r="E1132" t="s">
        <v>3541</v>
      </c>
      <c r="F1132" s="2">
        <v>1115011</v>
      </c>
      <c r="G1132" t="s">
        <v>3628</v>
      </c>
      <c r="J1132" s="6">
        <v>10728018.16</v>
      </c>
      <c r="K1132" s="6">
        <v>0</v>
      </c>
      <c r="L1132" s="6">
        <v>10728018.16</v>
      </c>
      <c r="M1132" s="3">
        <v>0</v>
      </c>
      <c r="N1132" t="s">
        <v>3541</v>
      </c>
      <c r="O1132" t="s">
        <v>26</v>
      </c>
      <c r="P1132" s="9">
        <v>45639.498136574097</v>
      </c>
    </row>
    <row r="1133" spans="1:16" hidden="1" x14ac:dyDescent="0.25">
      <c r="A1133" s="7">
        <v>7896123</v>
      </c>
      <c r="B1133" s="1">
        <v>45639</v>
      </c>
      <c r="C1133" t="s">
        <v>3539</v>
      </c>
      <c r="D1133" t="s">
        <v>3756</v>
      </c>
      <c r="E1133" t="s">
        <v>3541</v>
      </c>
      <c r="F1133" s="2">
        <v>1115011</v>
      </c>
      <c r="G1133" t="s">
        <v>3628</v>
      </c>
      <c r="J1133" s="6">
        <v>25047184.600000001</v>
      </c>
      <c r="K1133" s="6">
        <v>0</v>
      </c>
      <c r="L1133" s="6">
        <v>25047184.600000001</v>
      </c>
      <c r="M1133" s="3">
        <v>0</v>
      </c>
      <c r="N1133" t="s">
        <v>3541</v>
      </c>
      <c r="O1133" t="s">
        <v>26</v>
      </c>
      <c r="P1133" s="9">
        <v>45639.498136574097</v>
      </c>
    </row>
    <row r="1134" spans="1:16" hidden="1" x14ac:dyDescent="0.25">
      <c r="A1134" s="7">
        <v>7896123</v>
      </c>
      <c r="B1134" s="1">
        <v>45639</v>
      </c>
      <c r="C1134" t="s">
        <v>3539</v>
      </c>
      <c r="D1134" t="s">
        <v>3756</v>
      </c>
      <c r="E1134" t="s">
        <v>3541</v>
      </c>
      <c r="F1134" s="2">
        <v>1115011</v>
      </c>
      <c r="G1134" t="s">
        <v>3628</v>
      </c>
      <c r="J1134" s="6">
        <v>26302336.210000001</v>
      </c>
      <c r="K1134" s="6">
        <v>0</v>
      </c>
      <c r="L1134" s="6">
        <v>26302336.210000001</v>
      </c>
      <c r="M1134" s="3">
        <v>0</v>
      </c>
      <c r="N1134" t="s">
        <v>3541</v>
      </c>
      <c r="O1134" t="s">
        <v>26</v>
      </c>
      <c r="P1134" s="9">
        <v>45639.498136574097</v>
      </c>
    </row>
    <row r="1135" spans="1:16" hidden="1" x14ac:dyDescent="0.25">
      <c r="A1135" s="7">
        <v>7896123</v>
      </c>
      <c r="B1135" s="1">
        <v>45639</v>
      </c>
      <c r="C1135" t="s">
        <v>3539</v>
      </c>
      <c r="D1135" t="s">
        <v>3756</v>
      </c>
      <c r="E1135" t="s">
        <v>3541</v>
      </c>
      <c r="F1135" s="2">
        <v>1115011</v>
      </c>
      <c r="G1135" t="s">
        <v>3628</v>
      </c>
      <c r="J1135" s="6">
        <v>33988090.280000001</v>
      </c>
      <c r="K1135" s="6">
        <v>0</v>
      </c>
      <c r="L1135" s="6">
        <v>33988090.280000001</v>
      </c>
      <c r="M1135" s="3">
        <v>0</v>
      </c>
      <c r="N1135" t="s">
        <v>3541</v>
      </c>
      <c r="O1135" t="s">
        <v>26</v>
      </c>
      <c r="P1135" s="9">
        <v>45639.498136574097</v>
      </c>
    </row>
    <row r="1136" spans="1:16" hidden="1" x14ac:dyDescent="0.25">
      <c r="A1136" s="7">
        <v>7896123</v>
      </c>
      <c r="B1136" s="1">
        <v>45639</v>
      </c>
      <c r="C1136" t="s">
        <v>3539</v>
      </c>
      <c r="D1136" t="s">
        <v>3756</v>
      </c>
      <c r="E1136" t="s">
        <v>3541</v>
      </c>
      <c r="F1136" s="2">
        <v>1131001</v>
      </c>
      <c r="G1136" t="s">
        <v>3542</v>
      </c>
      <c r="J1136" s="6">
        <v>0</v>
      </c>
      <c r="K1136" s="6">
        <v>100121229.94</v>
      </c>
      <c r="L1136" s="6">
        <v>0</v>
      </c>
      <c r="M1136" s="3">
        <v>100121229.94</v>
      </c>
      <c r="N1136" t="s">
        <v>3541</v>
      </c>
      <c r="O1136" t="s">
        <v>26</v>
      </c>
      <c r="P1136" s="9">
        <v>45639.498136574097</v>
      </c>
    </row>
    <row r="1137" spans="1:16" hidden="1" x14ac:dyDescent="0.25">
      <c r="A1137" s="7">
        <v>7896124</v>
      </c>
      <c r="B1137" s="1">
        <v>45639</v>
      </c>
      <c r="C1137" t="s">
        <v>3539</v>
      </c>
      <c r="D1137" t="s">
        <v>3693</v>
      </c>
      <c r="E1137" t="s">
        <v>3541</v>
      </c>
      <c r="F1137" s="2">
        <v>1131001</v>
      </c>
      <c r="G1137" t="s">
        <v>3542</v>
      </c>
      <c r="J1137" s="6">
        <v>0</v>
      </c>
      <c r="K1137" s="6">
        <v>5000000</v>
      </c>
      <c r="L1137" s="6">
        <v>0</v>
      </c>
      <c r="M1137" s="3">
        <v>5000000</v>
      </c>
      <c r="N1137" t="s">
        <v>3541</v>
      </c>
      <c r="O1137" t="s">
        <v>26</v>
      </c>
      <c r="P1137" s="9">
        <v>45639.498726851903</v>
      </c>
    </row>
    <row r="1138" spans="1:16" hidden="1" x14ac:dyDescent="0.25">
      <c r="A1138" s="7">
        <v>7896124</v>
      </c>
      <c r="B1138" s="1">
        <v>45639</v>
      </c>
      <c r="C1138" t="s">
        <v>3539</v>
      </c>
      <c r="D1138" t="s">
        <v>3693</v>
      </c>
      <c r="E1138" t="s">
        <v>3541</v>
      </c>
      <c r="F1138" s="2">
        <v>2111008</v>
      </c>
      <c r="G1138" t="s">
        <v>3543</v>
      </c>
      <c r="J1138" s="6">
        <v>5000000</v>
      </c>
      <c r="K1138" s="6">
        <v>0</v>
      </c>
      <c r="L1138" s="6">
        <v>5000000</v>
      </c>
      <c r="M1138" s="3">
        <v>0</v>
      </c>
      <c r="N1138" t="s">
        <v>3541</v>
      </c>
      <c r="O1138" t="s">
        <v>26</v>
      </c>
      <c r="P1138" s="9">
        <v>45639.498726851903</v>
      </c>
    </row>
    <row r="1139" spans="1:16" hidden="1" x14ac:dyDescent="0.25">
      <c r="A1139" s="7">
        <v>7896125</v>
      </c>
      <c r="B1139" s="1">
        <v>45639</v>
      </c>
      <c r="C1139" t="s">
        <v>3539</v>
      </c>
      <c r="D1139" t="s">
        <v>3574</v>
      </c>
      <c r="E1139" t="s">
        <v>3541</v>
      </c>
      <c r="F1139" s="2">
        <v>1131001</v>
      </c>
      <c r="G1139" t="s">
        <v>3542</v>
      </c>
      <c r="J1139" s="6">
        <v>0</v>
      </c>
      <c r="K1139" s="6">
        <v>1036420.11</v>
      </c>
      <c r="L1139" s="6">
        <v>0</v>
      </c>
      <c r="M1139" s="3">
        <v>1036420.11</v>
      </c>
      <c r="N1139" t="s">
        <v>3541</v>
      </c>
      <c r="O1139" t="s">
        <v>26</v>
      </c>
      <c r="P1139" s="9">
        <v>45639.499444444402</v>
      </c>
    </row>
    <row r="1140" spans="1:16" hidden="1" x14ac:dyDescent="0.25">
      <c r="A1140" s="7">
        <v>7896125</v>
      </c>
      <c r="B1140" s="1">
        <v>45639</v>
      </c>
      <c r="C1140" t="s">
        <v>3539</v>
      </c>
      <c r="D1140" t="s">
        <v>3574</v>
      </c>
      <c r="E1140" t="s">
        <v>3541</v>
      </c>
      <c r="F1140" s="2">
        <v>2111008</v>
      </c>
      <c r="G1140" t="s">
        <v>3543</v>
      </c>
      <c r="J1140" s="6">
        <v>1036420.11</v>
      </c>
      <c r="K1140" s="6">
        <v>0</v>
      </c>
      <c r="L1140" s="6">
        <v>1036420.11</v>
      </c>
      <c r="M1140" s="3">
        <v>0</v>
      </c>
      <c r="N1140" t="s">
        <v>3541</v>
      </c>
      <c r="O1140" t="s">
        <v>26</v>
      </c>
      <c r="P1140" s="9">
        <v>45639.499444444402</v>
      </c>
    </row>
    <row r="1141" spans="1:16" hidden="1" x14ac:dyDescent="0.25">
      <c r="A1141" s="7">
        <v>7896126</v>
      </c>
      <c r="B1141" s="1">
        <v>45639</v>
      </c>
      <c r="C1141" t="s">
        <v>3539</v>
      </c>
      <c r="D1141" t="s">
        <v>3566</v>
      </c>
      <c r="E1141" t="s">
        <v>3541</v>
      </c>
      <c r="F1141" s="2">
        <v>1131001</v>
      </c>
      <c r="G1141" t="s">
        <v>3542</v>
      </c>
      <c r="J1141" s="6">
        <v>0</v>
      </c>
      <c r="K1141" s="6">
        <v>86440.89</v>
      </c>
      <c r="L1141" s="6">
        <v>0</v>
      </c>
      <c r="M1141" s="3">
        <v>86440.89</v>
      </c>
      <c r="N1141" t="s">
        <v>3541</v>
      </c>
      <c r="O1141" t="s">
        <v>26</v>
      </c>
      <c r="P1141" s="9">
        <v>45639.506388888898</v>
      </c>
    </row>
    <row r="1142" spans="1:16" hidden="1" x14ac:dyDescent="0.25">
      <c r="A1142" s="7">
        <v>7896126</v>
      </c>
      <c r="B1142" s="1">
        <v>45639</v>
      </c>
      <c r="C1142" t="s">
        <v>3539</v>
      </c>
      <c r="D1142" t="s">
        <v>3566</v>
      </c>
      <c r="E1142" t="s">
        <v>3541</v>
      </c>
      <c r="F1142" s="2">
        <v>2111008</v>
      </c>
      <c r="G1142" t="s">
        <v>3543</v>
      </c>
      <c r="J1142" s="6">
        <v>86440.89</v>
      </c>
      <c r="K1142" s="6">
        <v>0</v>
      </c>
      <c r="L1142" s="6">
        <v>86440.89</v>
      </c>
      <c r="M1142" s="3">
        <v>0</v>
      </c>
      <c r="N1142" t="s">
        <v>3541</v>
      </c>
      <c r="O1142" t="s">
        <v>26</v>
      </c>
      <c r="P1142" s="9">
        <v>45639.506388888898</v>
      </c>
    </row>
    <row r="1143" spans="1:16" hidden="1" x14ac:dyDescent="0.25">
      <c r="A1143" s="7">
        <v>7896127</v>
      </c>
      <c r="B1143" s="1">
        <v>45639</v>
      </c>
      <c r="C1143" t="s">
        <v>3539</v>
      </c>
      <c r="D1143" t="s">
        <v>3601</v>
      </c>
      <c r="E1143" t="s">
        <v>3541</v>
      </c>
      <c r="F1143" s="2">
        <v>1131001</v>
      </c>
      <c r="G1143" t="s">
        <v>3542</v>
      </c>
      <c r="J1143" s="6">
        <v>0</v>
      </c>
      <c r="K1143" s="6">
        <v>13170</v>
      </c>
      <c r="L1143" s="6">
        <v>0</v>
      </c>
      <c r="M1143" s="3">
        <v>13170</v>
      </c>
      <c r="N1143" t="s">
        <v>3541</v>
      </c>
      <c r="O1143" t="s">
        <v>26</v>
      </c>
      <c r="P1143" s="9">
        <v>45639.506932870398</v>
      </c>
    </row>
    <row r="1144" spans="1:16" hidden="1" x14ac:dyDescent="0.25">
      <c r="A1144" s="7">
        <v>7896127</v>
      </c>
      <c r="B1144" s="1">
        <v>45639</v>
      </c>
      <c r="C1144" t="s">
        <v>3539</v>
      </c>
      <c r="D1144" t="s">
        <v>3601</v>
      </c>
      <c r="E1144" t="s">
        <v>3541</v>
      </c>
      <c r="F1144" s="2">
        <v>2111008</v>
      </c>
      <c r="G1144" t="s">
        <v>3543</v>
      </c>
      <c r="J1144" s="6">
        <v>13170</v>
      </c>
      <c r="K1144" s="6">
        <v>0</v>
      </c>
      <c r="L1144" s="6">
        <v>13170</v>
      </c>
      <c r="M1144" s="3">
        <v>0</v>
      </c>
      <c r="N1144" t="s">
        <v>3541</v>
      </c>
      <c r="O1144" t="s">
        <v>26</v>
      </c>
      <c r="P1144" s="9">
        <v>45639.506932870398</v>
      </c>
    </row>
    <row r="1145" spans="1:16" hidden="1" x14ac:dyDescent="0.25">
      <c r="A1145" s="7">
        <v>7896134</v>
      </c>
      <c r="B1145" s="1">
        <v>45639</v>
      </c>
      <c r="C1145" t="s">
        <v>3539</v>
      </c>
      <c r="D1145" t="s">
        <v>3801</v>
      </c>
      <c r="E1145" t="s">
        <v>3541</v>
      </c>
      <c r="F1145" s="2">
        <v>1131001</v>
      </c>
      <c r="G1145" t="s">
        <v>3542</v>
      </c>
      <c r="J1145" s="6">
        <v>0</v>
      </c>
      <c r="K1145" s="6">
        <v>2993414.19</v>
      </c>
      <c r="L1145" s="6">
        <v>0</v>
      </c>
      <c r="M1145" s="3">
        <v>2993414.19</v>
      </c>
      <c r="N1145" t="s">
        <v>3541</v>
      </c>
      <c r="O1145" t="s">
        <v>26</v>
      </c>
      <c r="P1145" s="9">
        <v>45639.512939814798</v>
      </c>
    </row>
    <row r="1146" spans="1:16" hidden="1" x14ac:dyDescent="0.25">
      <c r="A1146" s="7">
        <v>7896134</v>
      </c>
      <c r="B1146" s="1">
        <v>45639</v>
      </c>
      <c r="C1146" t="s">
        <v>3539</v>
      </c>
      <c r="D1146" t="s">
        <v>3801</v>
      </c>
      <c r="E1146" t="s">
        <v>3541</v>
      </c>
      <c r="F1146" s="2">
        <v>2111008</v>
      </c>
      <c r="G1146" t="s">
        <v>3543</v>
      </c>
      <c r="J1146" s="6">
        <v>2993414.19</v>
      </c>
      <c r="K1146" s="6">
        <v>0</v>
      </c>
      <c r="L1146" s="6">
        <v>2993414.19</v>
      </c>
      <c r="M1146" s="3">
        <v>0</v>
      </c>
      <c r="N1146" t="s">
        <v>3541</v>
      </c>
      <c r="O1146" t="s">
        <v>26</v>
      </c>
      <c r="P1146" s="9">
        <v>45639.512939814798</v>
      </c>
    </row>
    <row r="1147" spans="1:16" hidden="1" x14ac:dyDescent="0.25">
      <c r="A1147" s="7">
        <v>7896135</v>
      </c>
      <c r="B1147" s="1">
        <v>45639</v>
      </c>
      <c r="C1147" t="s">
        <v>3539</v>
      </c>
      <c r="D1147" t="s">
        <v>3662</v>
      </c>
      <c r="E1147" t="s">
        <v>3541</v>
      </c>
      <c r="F1147" s="2">
        <v>1131001</v>
      </c>
      <c r="G1147" t="s">
        <v>3542</v>
      </c>
      <c r="J1147" s="6">
        <v>0</v>
      </c>
      <c r="K1147" s="6">
        <v>1407453.27</v>
      </c>
      <c r="L1147" s="6">
        <v>0</v>
      </c>
      <c r="M1147" s="3">
        <v>1407453.27</v>
      </c>
      <c r="N1147" t="s">
        <v>3541</v>
      </c>
      <c r="O1147" t="s">
        <v>26</v>
      </c>
      <c r="P1147" s="9">
        <v>45639.515231481499</v>
      </c>
    </row>
    <row r="1148" spans="1:16" hidden="1" x14ac:dyDescent="0.25">
      <c r="A1148" s="7">
        <v>7896135</v>
      </c>
      <c r="B1148" s="1">
        <v>45639</v>
      </c>
      <c r="C1148" t="s">
        <v>3539</v>
      </c>
      <c r="D1148" t="s">
        <v>3662</v>
      </c>
      <c r="E1148" t="s">
        <v>3541</v>
      </c>
      <c r="F1148" s="2">
        <v>2111008</v>
      </c>
      <c r="G1148" t="s">
        <v>3543</v>
      </c>
      <c r="J1148" s="6">
        <v>1407453</v>
      </c>
      <c r="K1148" s="6">
        <v>0</v>
      </c>
      <c r="L1148" s="6">
        <v>1407453</v>
      </c>
      <c r="M1148" s="3">
        <v>0</v>
      </c>
      <c r="N1148" t="s">
        <v>3541</v>
      </c>
      <c r="O1148" t="s">
        <v>26</v>
      </c>
      <c r="P1148" s="9">
        <v>45639.515231481499</v>
      </c>
    </row>
    <row r="1149" spans="1:16" hidden="1" x14ac:dyDescent="0.25">
      <c r="A1149" s="7">
        <v>7896135</v>
      </c>
      <c r="B1149" s="1">
        <v>45639</v>
      </c>
      <c r="C1149" t="s">
        <v>3539</v>
      </c>
      <c r="D1149" t="s">
        <v>3662</v>
      </c>
      <c r="E1149" t="s">
        <v>3541</v>
      </c>
      <c r="F1149" s="2">
        <v>6130002</v>
      </c>
      <c r="G1149" t="s">
        <v>3544</v>
      </c>
      <c r="H1149" t="s">
        <v>3545</v>
      </c>
      <c r="I1149" t="s">
        <v>3546</v>
      </c>
      <c r="J1149" s="6">
        <v>0.27</v>
      </c>
      <c r="K1149" s="6">
        <v>0</v>
      </c>
      <c r="L1149" s="6">
        <v>0.27</v>
      </c>
      <c r="M1149" s="3">
        <v>0</v>
      </c>
      <c r="N1149" t="s">
        <v>3541</v>
      </c>
      <c r="O1149" t="s">
        <v>26</v>
      </c>
      <c r="P1149" s="9">
        <v>45639.515231481499</v>
      </c>
    </row>
    <row r="1150" spans="1:16" hidden="1" x14ac:dyDescent="0.25">
      <c r="A1150" s="7">
        <v>7896136</v>
      </c>
      <c r="B1150" s="1">
        <v>45639</v>
      </c>
      <c r="C1150" t="s">
        <v>3539</v>
      </c>
      <c r="D1150" t="s">
        <v>8389</v>
      </c>
      <c r="E1150" t="s">
        <v>3541</v>
      </c>
      <c r="F1150" s="2">
        <v>1131001</v>
      </c>
      <c r="G1150" t="s">
        <v>3542</v>
      </c>
      <c r="J1150" s="6">
        <v>0</v>
      </c>
      <c r="K1150" s="6">
        <v>96573.89</v>
      </c>
      <c r="L1150" s="6">
        <v>0</v>
      </c>
      <c r="M1150" s="3">
        <v>96573.89</v>
      </c>
      <c r="N1150" t="s">
        <v>3541</v>
      </c>
      <c r="O1150" t="s">
        <v>26</v>
      </c>
      <c r="P1150" s="9">
        <v>45639.518854166701</v>
      </c>
    </row>
    <row r="1151" spans="1:16" hidden="1" x14ac:dyDescent="0.25">
      <c r="A1151" s="7">
        <v>7896136</v>
      </c>
      <c r="B1151" s="1">
        <v>45639</v>
      </c>
      <c r="C1151" t="s">
        <v>3539</v>
      </c>
      <c r="D1151" t="s">
        <v>8389</v>
      </c>
      <c r="E1151" t="s">
        <v>3541</v>
      </c>
      <c r="F1151" s="2">
        <v>2111008</v>
      </c>
      <c r="G1151" t="s">
        <v>3543</v>
      </c>
      <c r="J1151" s="6">
        <v>96573.89</v>
      </c>
      <c r="K1151" s="6">
        <v>0</v>
      </c>
      <c r="L1151" s="6">
        <v>96573.89</v>
      </c>
      <c r="M1151" s="3">
        <v>0</v>
      </c>
      <c r="N1151" t="s">
        <v>3541</v>
      </c>
      <c r="O1151" t="s">
        <v>26</v>
      </c>
      <c r="P1151" s="9">
        <v>45639.518854166701</v>
      </c>
    </row>
    <row r="1152" spans="1:16" hidden="1" x14ac:dyDescent="0.25">
      <c r="A1152" s="7">
        <v>7896206</v>
      </c>
      <c r="B1152" s="1">
        <v>45639</v>
      </c>
      <c r="C1152" t="s">
        <v>3539</v>
      </c>
      <c r="D1152" t="s">
        <v>3829</v>
      </c>
      <c r="E1152" t="s">
        <v>3541</v>
      </c>
      <c r="F1152" s="2">
        <v>1131001</v>
      </c>
      <c r="G1152" t="s">
        <v>3542</v>
      </c>
      <c r="J1152" s="6">
        <v>0</v>
      </c>
      <c r="K1152" s="6">
        <v>747442.34</v>
      </c>
      <c r="L1152" s="6">
        <v>0</v>
      </c>
      <c r="M1152" s="3">
        <v>747442.34</v>
      </c>
      <c r="N1152" t="s">
        <v>3541</v>
      </c>
      <c r="O1152" t="s">
        <v>83</v>
      </c>
      <c r="P1152" s="9">
        <v>45639.648194444402</v>
      </c>
    </row>
    <row r="1153" spans="1:16" hidden="1" x14ac:dyDescent="0.25">
      <c r="A1153" s="7">
        <v>7896206</v>
      </c>
      <c r="B1153" s="1">
        <v>45639</v>
      </c>
      <c r="C1153" t="s">
        <v>3539</v>
      </c>
      <c r="D1153" t="s">
        <v>3829</v>
      </c>
      <c r="E1153" t="s">
        <v>3541</v>
      </c>
      <c r="F1153" s="2">
        <v>2111008</v>
      </c>
      <c r="G1153" t="s">
        <v>3543</v>
      </c>
      <c r="J1153" s="6">
        <v>747442.34</v>
      </c>
      <c r="K1153" s="6">
        <v>0</v>
      </c>
      <c r="L1153" s="6">
        <v>747442.34</v>
      </c>
      <c r="M1153" s="3">
        <v>0</v>
      </c>
      <c r="N1153" t="s">
        <v>3541</v>
      </c>
      <c r="O1153" t="s">
        <v>83</v>
      </c>
      <c r="P1153" s="9">
        <v>45639.648194444402</v>
      </c>
    </row>
    <row r="1154" spans="1:16" hidden="1" x14ac:dyDescent="0.25">
      <c r="A1154" s="7">
        <v>7896210</v>
      </c>
      <c r="B1154" s="1">
        <v>45639</v>
      </c>
      <c r="C1154" t="s">
        <v>3539</v>
      </c>
      <c r="D1154" t="s">
        <v>8434</v>
      </c>
      <c r="E1154" t="s">
        <v>3541</v>
      </c>
      <c r="F1154" s="2">
        <v>1131001</v>
      </c>
      <c r="G1154" t="s">
        <v>3542</v>
      </c>
      <c r="J1154" s="6">
        <v>0</v>
      </c>
      <c r="K1154" s="6">
        <v>291649.98</v>
      </c>
      <c r="L1154" s="6">
        <v>0</v>
      </c>
      <c r="M1154" s="3">
        <v>291649.98</v>
      </c>
      <c r="N1154" t="s">
        <v>3541</v>
      </c>
      <c r="O1154" t="s">
        <v>83</v>
      </c>
      <c r="P1154" s="9">
        <v>45639.656423611101</v>
      </c>
    </row>
    <row r="1155" spans="1:16" hidden="1" x14ac:dyDescent="0.25">
      <c r="A1155" s="7">
        <v>7896210</v>
      </c>
      <c r="B1155" s="1">
        <v>45639</v>
      </c>
      <c r="C1155" t="s">
        <v>3539</v>
      </c>
      <c r="D1155" t="s">
        <v>8434</v>
      </c>
      <c r="E1155" t="s">
        <v>3541</v>
      </c>
      <c r="F1155" s="2">
        <v>1132103</v>
      </c>
      <c r="G1155" t="s">
        <v>3551</v>
      </c>
      <c r="J1155" s="6">
        <v>291649.98</v>
      </c>
      <c r="K1155" s="6">
        <v>0</v>
      </c>
      <c r="L1155" s="6">
        <v>291649.98</v>
      </c>
      <c r="M1155" s="3">
        <v>0</v>
      </c>
      <c r="N1155" t="s">
        <v>3541</v>
      </c>
      <c r="O1155" t="s">
        <v>83</v>
      </c>
      <c r="P1155" s="9">
        <v>45639.656423611101</v>
      </c>
    </row>
    <row r="1156" spans="1:16" hidden="1" x14ac:dyDescent="0.25">
      <c r="A1156" s="7">
        <v>7896278</v>
      </c>
      <c r="B1156" s="1">
        <v>45642</v>
      </c>
      <c r="C1156" t="s">
        <v>3539</v>
      </c>
      <c r="D1156" t="s">
        <v>8438</v>
      </c>
      <c r="E1156" t="s">
        <v>3541</v>
      </c>
      <c r="F1156" s="2">
        <v>1131001</v>
      </c>
      <c r="G1156" t="s">
        <v>3542</v>
      </c>
      <c r="J1156" s="6">
        <v>0</v>
      </c>
      <c r="K1156" s="6">
        <v>1952619.65</v>
      </c>
      <c r="L1156" s="6">
        <v>0</v>
      </c>
      <c r="M1156" s="3">
        <v>1952619.65</v>
      </c>
      <c r="N1156" t="s">
        <v>3541</v>
      </c>
      <c r="O1156" t="s">
        <v>368</v>
      </c>
      <c r="P1156" s="9">
        <v>45642.274930555599</v>
      </c>
    </row>
    <row r="1157" spans="1:16" hidden="1" x14ac:dyDescent="0.25">
      <c r="A1157" s="7">
        <v>7896278</v>
      </c>
      <c r="B1157" s="1">
        <v>45642</v>
      </c>
      <c r="C1157" t="s">
        <v>3539</v>
      </c>
      <c r="D1157" t="s">
        <v>8438</v>
      </c>
      <c r="E1157" t="s">
        <v>3541</v>
      </c>
      <c r="F1157" s="2">
        <v>2111008</v>
      </c>
      <c r="G1157" t="s">
        <v>3543</v>
      </c>
      <c r="J1157" s="6">
        <v>1952619.65</v>
      </c>
      <c r="K1157" s="6">
        <v>0</v>
      </c>
      <c r="L1157" s="6">
        <v>1952619.65</v>
      </c>
      <c r="M1157" s="3">
        <v>0</v>
      </c>
      <c r="N1157" t="s">
        <v>3541</v>
      </c>
      <c r="O1157" t="s">
        <v>368</v>
      </c>
      <c r="P1157" s="9">
        <v>45642.274930555599</v>
      </c>
    </row>
    <row r="1158" spans="1:16" hidden="1" x14ac:dyDescent="0.25">
      <c r="A1158" s="7">
        <v>7896279</v>
      </c>
      <c r="B1158" s="1">
        <v>45642</v>
      </c>
      <c r="C1158" t="s">
        <v>3539</v>
      </c>
      <c r="D1158" t="s">
        <v>3666</v>
      </c>
      <c r="E1158" t="s">
        <v>3541</v>
      </c>
      <c r="F1158" s="2">
        <v>1131001</v>
      </c>
      <c r="G1158" t="s">
        <v>3542</v>
      </c>
      <c r="J1158" s="6">
        <v>0</v>
      </c>
      <c r="K1158" s="6">
        <v>643745.5</v>
      </c>
      <c r="L1158" s="6">
        <v>0</v>
      </c>
      <c r="M1158" s="3">
        <v>643745.5</v>
      </c>
      <c r="N1158" t="s">
        <v>3541</v>
      </c>
      <c r="O1158" t="s">
        <v>368</v>
      </c>
      <c r="P1158" s="9">
        <v>45642.275497685201</v>
      </c>
    </row>
    <row r="1159" spans="1:16" hidden="1" x14ac:dyDescent="0.25">
      <c r="A1159" s="7">
        <v>7896279</v>
      </c>
      <c r="B1159" s="1">
        <v>45642</v>
      </c>
      <c r="C1159" t="s">
        <v>3539</v>
      </c>
      <c r="D1159" t="s">
        <v>3666</v>
      </c>
      <c r="E1159" t="s">
        <v>3541</v>
      </c>
      <c r="F1159" s="2">
        <v>2111008</v>
      </c>
      <c r="G1159" t="s">
        <v>3543</v>
      </c>
      <c r="J1159" s="6">
        <v>643745.5</v>
      </c>
      <c r="K1159" s="6">
        <v>0</v>
      </c>
      <c r="L1159" s="6">
        <v>643745.5</v>
      </c>
      <c r="M1159" s="3">
        <v>0</v>
      </c>
      <c r="N1159" t="s">
        <v>3541</v>
      </c>
      <c r="O1159" t="s">
        <v>368</v>
      </c>
      <c r="P1159" s="9">
        <v>45642.275497685201</v>
      </c>
    </row>
    <row r="1160" spans="1:16" hidden="1" x14ac:dyDescent="0.25">
      <c r="A1160" s="7">
        <v>7896281</v>
      </c>
      <c r="B1160" s="1">
        <v>45642</v>
      </c>
      <c r="C1160" t="s">
        <v>3539</v>
      </c>
      <c r="D1160" t="s">
        <v>3766</v>
      </c>
      <c r="E1160" t="s">
        <v>3541</v>
      </c>
      <c r="F1160" s="2">
        <v>1131001</v>
      </c>
      <c r="G1160" t="s">
        <v>3542</v>
      </c>
      <c r="J1160" s="6">
        <v>0</v>
      </c>
      <c r="K1160" s="6">
        <v>6307926.1500000004</v>
      </c>
      <c r="L1160" s="6">
        <v>0</v>
      </c>
      <c r="M1160" s="3">
        <v>6307926.1500000004</v>
      </c>
      <c r="N1160" t="s">
        <v>3541</v>
      </c>
      <c r="O1160" t="s">
        <v>368</v>
      </c>
      <c r="P1160" s="9">
        <v>45642.278414351902</v>
      </c>
    </row>
    <row r="1161" spans="1:16" hidden="1" x14ac:dyDescent="0.25">
      <c r="A1161" s="7">
        <v>7896281</v>
      </c>
      <c r="B1161" s="1">
        <v>45642</v>
      </c>
      <c r="C1161" t="s">
        <v>3539</v>
      </c>
      <c r="D1161" t="s">
        <v>3766</v>
      </c>
      <c r="E1161" t="s">
        <v>3541</v>
      </c>
      <c r="F1161" s="2">
        <v>2111008</v>
      </c>
      <c r="G1161" t="s">
        <v>3543</v>
      </c>
      <c r="J1161" s="6">
        <v>6307926.1500000004</v>
      </c>
      <c r="K1161" s="6">
        <v>0</v>
      </c>
      <c r="L1161" s="6">
        <v>6307926.1500000004</v>
      </c>
      <c r="M1161" s="3">
        <v>0</v>
      </c>
      <c r="N1161" t="s">
        <v>3541</v>
      </c>
      <c r="O1161" t="s">
        <v>368</v>
      </c>
      <c r="P1161" s="9">
        <v>45642.278414351902</v>
      </c>
    </row>
    <row r="1162" spans="1:16" hidden="1" x14ac:dyDescent="0.25">
      <c r="A1162" s="7">
        <v>7896282</v>
      </c>
      <c r="B1162" s="1">
        <v>45642</v>
      </c>
      <c r="C1162" t="s">
        <v>3539</v>
      </c>
      <c r="D1162" t="s">
        <v>3696</v>
      </c>
      <c r="E1162" t="s">
        <v>3541</v>
      </c>
      <c r="F1162" s="2">
        <v>1131001</v>
      </c>
      <c r="G1162" t="s">
        <v>3542</v>
      </c>
      <c r="J1162" s="6">
        <v>0</v>
      </c>
      <c r="K1162" s="6">
        <v>2945538</v>
      </c>
      <c r="L1162" s="6">
        <v>0</v>
      </c>
      <c r="M1162" s="3">
        <v>2945538</v>
      </c>
      <c r="N1162" t="s">
        <v>3541</v>
      </c>
      <c r="O1162" t="s">
        <v>368</v>
      </c>
      <c r="P1162" s="9">
        <v>45642.279432870397</v>
      </c>
    </row>
    <row r="1163" spans="1:16" hidden="1" x14ac:dyDescent="0.25">
      <c r="A1163" s="7">
        <v>7896282</v>
      </c>
      <c r="B1163" s="1">
        <v>45642</v>
      </c>
      <c r="C1163" t="s">
        <v>3539</v>
      </c>
      <c r="D1163" t="s">
        <v>3696</v>
      </c>
      <c r="E1163" t="s">
        <v>3541</v>
      </c>
      <c r="F1163" s="2">
        <v>2111008</v>
      </c>
      <c r="G1163" t="s">
        <v>3543</v>
      </c>
      <c r="J1163" s="6">
        <v>2945538</v>
      </c>
      <c r="K1163" s="6">
        <v>0</v>
      </c>
      <c r="L1163" s="6">
        <v>2945538</v>
      </c>
      <c r="M1163" s="3">
        <v>0</v>
      </c>
      <c r="N1163" t="s">
        <v>3541</v>
      </c>
      <c r="O1163" t="s">
        <v>368</v>
      </c>
      <c r="P1163" s="9">
        <v>45642.279432870397</v>
      </c>
    </row>
    <row r="1164" spans="1:16" hidden="1" x14ac:dyDescent="0.25">
      <c r="A1164" s="7">
        <v>7896283</v>
      </c>
      <c r="B1164" s="1">
        <v>45642</v>
      </c>
      <c r="C1164" t="s">
        <v>3539</v>
      </c>
      <c r="D1164" t="s">
        <v>3661</v>
      </c>
      <c r="E1164" t="s">
        <v>3541</v>
      </c>
      <c r="F1164" s="2">
        <v>1131001</v>
      </c>
      <c r="G1164" t="s">
        <v>3542</v>
      </c>
      <c r="J1164" s="6">
        <v>0</v>
      </c>
      <c r="K1164" s="6">
        <v>722297.64</v>
      </c>
      <c r="L1164" s="6">
        <v>0</v>
      </c>
      <c r="M1164" s="3">
        <v>722297.64</v>
      </c>
      <c r="N1164" t="s">
        <v>3541</v>
      </c>
      <c r="O1164" t="s">
        <v>368</v>
      </c>
      <c r="P1164" s="9">
        <v>45642.284143518496</v>
      </c>
    </row>
    <row r="1165" spans="1:16" hidden="1" x14ac:dyDescent="0.25">
      <c r="A1165" s="7">
        <v>7896283</v>
      </c>
      <c r="B1165" s="1">
        <v>45642</v>
      </c>
      <c r="C1165" t="s">
        <v>3539</v>
      </c>
      <c r="D1165" t="s">
        <v>3661</v>
      </c>
      <c r="E1165" t="s">
        <v>3541</v>
      </c>
      <c r="F1165" s="2">
        <v>2111008</v>
      </c>
      <c r="G1165" t="s">
        <v>3543</v>
      </c>
      <c r="J1165" s="6">
        <v>722297.64</v>
      </c>
      <c r="K1165" s="6">
        <v>0</v>
      </c>
      <c r="L1165" s="6">
        <v>722297.64</v>
      </c>
      <c r="M1165" s="3">
        <v>0</v>
      </c>
      <c r="N1165" t="s">
        <v>3541</v>
      </c>
      <c r="O1165" t="s">
        <v>368</v>
      </c>
      <c r="P1165" s="9">
        <v>45642.284143518496</v>
      </c>
    </row>
    <row r="1166" spans="1:16" hidden="1" x14ac:dyDescent="0.25">
      <c r="A1166" s="7">
        <v>7896284</v>
      </c>
      <c r="B1166" s="1">
        <v>45642</v>
      </c>
      <c r="C1166" t="s">
        <v>3539</v>
      </c>
      <c r="D1166" t="s">
        <v>3673</v>
      </c>
      <c r="E1166" t="s">
        <v>3541</v>
      </c>
      <c r="F1166" s="2">
        <v>1131001</v>
      </c>
      <c r="G1166" t="s">
        <v>3542</v>
      </c>
      <c r="J1166" s="6">
        <v>0</v>
      </c>
      <c r="K1166" s="6">
        <v>70000</v>
      </c>
      <c r="L1166" s="6">
        <v>0</v>
      </c>
      <c r="M1166" s="3">
        <v>70000</v>
      </c>
      <c r="N1166" t="s">
        <v>3541</v>
      </c>
      <c r="O1166" t="s">
        <v>368</v>
      </c>
      <c r="P1166" s="9">
        <v>45642.284652777802</v>
      </c>
    </row>
    <row r="1167" spans="1:16" hidden="1" x14ac:dyDescent="0.25">
      <c r="A1167" s="7">
        <v>7896284</v>
      </c>
      <c r="B1167" s="1">
        <v>45642</v>
      </c>
      <c r="C1167" t="s">
        <v>3539</v>
      </c>
      <c r="D1167" t="s">
        <v>3673</v>
      </c>
      <c r="E1167" t="s">
        <v>3541</v>
      </c>
      <c r="F1167" s="2">
        <v>2111008</v>
      </c>
      <c r="G1167" t="s">
        <v>3543</v>
      </c>
      <c r="J1167" s="6">
        <v>70000</v>
      </c>
      <c r="K1167" s="6">
        <v>0</v>
      </c>
      <c r="L1167" s="6">
        <v>70000</v>
      </c>
      <c r="M1167" s="3">
        <v>0</v>
      </c>
      <c r="N1167" t="s">
        <v>3541</v>
      </c>
      <c r="O1167" t="s">
        <v>368</v>
      </c>
      <c r="P1167" s="9">
        <v>45642.284652777802</v>
      </c>
    </row>
    <row r="1168" spans="1:16" hidden="1" x14ac:dyDescent="0.25">
      <c r="A1168" s="7">
        <v>7896327</v>
      </c>
      <c r="B1168" s="1">
        <v>45642</v>
      </c>
      <c r="C1168" t="s">
        <v>3539</v>
      </c>
      <c r="D1168" t="s">
        <v>8439</v>
      </c>
      <c r="E1168" t="s">
        <v>3541</v>
      </c>
      <c r="F1168" s="2">
        <v>1131001</v>
      </c>
      <c r="G1168" t="s">
        <v>3542</v>
      </c>
      <c r="J1168" s="6">
        <v>0</v>
      </c>
      <c r="K1168" s="6">
        <v>207637.1</v>
      </c>
      <c r="L1168" s="6">
        <v>0</v>
      </c>
      <c r="M1168" s="3">
        <v>207637.1</v>
      </c>
      <c r="N1168" t="s">
        <v>3541</v>
      </c>
      <c r="O1168" t="s">
        <v>26</v>
      </c>
      <c r="P1168" s="9">
        <v>45642.3973611111</v>
      </c>
    </row>
    <row r="1169" spans="1:16" hidden="1" x14ac:dyDescent="0.25">
      <c r="A1169" s="7">
        <v>7896327</v>
      </c>
      <c r="B1169" s="1">
        <v>45642</v>
      </c>
      <c r="C1169" t="s">
        <v>3539</v>
      </c>
      <c r="D1169" t="s">
        <v>8439</v>
      </c>
      <c r="E1169" t="s">
        <v>3541</v>
      </c>
      <c r="F1169" s="2">
        <v>2111008</v>
      </c>
      <c r="G1169" t="s">
        <v>3543</v>
      </c>
      <c r="J1169" s="6">
        <v>207637.1</v>
      </c>
      <c r="K1169" s="6">
        <v>0</v>
      </c>
      <c r="L1169" s="6">
        <v>207637.1</v>
      </c>
      <c r="M1169" s="3">
        <v>0</v>
      </c>
      <c r="N1169" t="s">
        <v>3541</v>
      </c>
      <c r="O1169" t="s">
        <v>26</v>
      </c>
      <c r="P1169" s="9">
        <v>45642.3973611111</v>
      </c>
    </row>
    <row r="1170" spans="1:16" hidden="1" x14ac:dyDescent="0.25">
      <c r="A1170" s="7">
        <v>7896330</v>
      </c>
      <c r="B1170" s="1">
        <v>45642</v>
      </c>
      <c r="C1170" t="s">
        <v>3539</v>
      </c>
      <c r="D1170" t="s">
        <v>8436</v>
      </c>
      <c r="E1170" t="s">
        <v>3541</v>
      </c>
      <c r="F1170" s="2">
        <v>1131001</v>
      </c>
      <c r="G1170" t="s">
        <v>3542</v>
      </c>
      <c r="J1170" s="6">
        <v>0</v>
      </c>
      <c r="K1170" s="6">
        <v>137747.53</v>
      </c>
      <c r="L1170" s="6">
        <v>0</v>
      </c>
      <c r="M1170" s="3">
        <v>137747.53</v>
      </c>
      <c r="N1170" t="s">
        <v>3541</v>
      </c>
      <c r="O1170" t="s">
        <v>368</v>
      </c>
      <c r="P1170" s="9">
        <v>45642.3999652778</v>
      </c>
    </row>
    <row r="1171" spans="1:16" hidden="1" x14ac:dyDescent="0.25">
      <c r="A1171" s="7">
        <v>7896330</v>
      </c>
      <c r="B1171" s="1">
        <v>45642</v>
      </c>
      <c r="C1171" t="s">
        <v>3539</v>
      </c>
      <c r="D1171" t="s">
        <v>8436</v>
      </c>
      <c r="E1171" t="s">
        <v>3541</v>
      </c>
      <c r="F1171" s="2">
        <v>1132103</v>
      </c>
      <c r="G1171" t="s">
        <v>3551</v>
      </c>
      <c r="J1171" s="6">
        <v>104925.79</v>
      </c>
      <c r="K1171" s="6">
        <v>0</v>
      </c>
      <c r="L1171" s="6">
        <v>104925.79</v>
      </c>
      <c r="M1171" s="3">
        <v>0</v>
      </c>
      <c r="N1171" t="s">
        <v>3541</v>
      </c>
      <c r="O1171" t="s">
        <v>368</v>
      </c>
      <c r="P1171" s="9">
        <v>45642.3999652778</v>
      </c>
    </row>
    <row r="1172" spans="1:16" hidden="1" x14ac:dyDescent="0.25">
      <c r="A1172" s="7">
        <v>7896330</v>
      </c>
      <c r="B1172" s="1">
        <v>45642</v>
      </c>
      <c r="C1172" t="s">
        <v>3539</v>
      </c>
      <c r="D1172" t="s">
        <v>8436</v>
      </c>
      <c r="E1172" t="s">
        <v>3541</v>
      </c>
      <c r="F1172" s="2">
        <v>1132270</v>
      </c>
      <c r="G1172" t="s">
        <v>3678</v>
      </c>
      <c r="J1172" s="6">
        <v>32821.74</v>
      </c>
      <c r="K1172" s="6">
        <v>0</v>
      </c>
      <c r="L1172" s="6">
        <v>32821.74</v>
      </c>
      <c r="M1172" s="3">
        <v>0</v>
      </c>
      <c r="N1172" t="s">
        <v>3541</v>
      </c>
      <c r="O1172" t="s">
        <v>368</v>
      </c>
      <c r="P1172" s="9">
        <v>45642.3999652778</v>
      </c>
    </row>
    <row r="1173" spans="1:16" hidden="1" x14ac:dyDescent="0.25">
      <c r="A1173" s="7">
        <v>7896339</v>
      </c>
      <c r="B1173" s="1">
        <v>45642</v>
      </c>
      <c r="C1173" t="s">
        <v>3539</v>
      </c>
      <c r="D1173" t="s">
        <v>3748</v>
      </c>
      <c r="E1173" t="s">
        <v>3541</v>
      </c>
      <c r="F1173" s="2">
        <v>1115009</v>
      </c>
      <c r="G1173" t="s">
        <v>3610</v>
      </c>
      <c r="J1173" s="6">
        <v>24367808.190000001</v>
      </c>
      <c r="K1173" s="6">
        <v>0</v>
      </c>
      <c r="L1173" s="6">
        <v>24367808.190000001</v>
      </c>
      <c r="M1173" s="3">
        <v>0</v>
      </c>
      <c r="N1173" t="s">
        <v>3541</v>
      </c>
      <c r="O1173" t="s">
        <v>26</v>
      </c>
      <c r="P1173" s="9">
        <v>45642.410486111097</v>
      </c>
    </row>
    <row r="1174" spans="1:16" hidden="1" x14ac:dyDescent="0.25">
      <c r="A1174" s="7">
        <v>7896339</v>
      </c>
      <c r="B1174" s="1">
        <v>45642</v>
      </c>
      <c r="C1174" t="s">
        <v>3539</v>
      </c>
      <c r="D1174" t="s">
        <v>3748</v>
      </c>
      <c r="E1174" t="s">
        <v>3541</v>
      </c>
      <c r="F1174" s="2">
        <v>1131001</v>
      </c>
      <c r="G1174" t="s">
        <v>3542</v>
      </c>
      <c r="J1174" s="6">
        <v>0</v>
      </c>
      <c r="K1174" s="6">
        <v>24367808.190000001</v>
      </c>
      <c r="L1174" s="6">
        <v>0</v>
      </c>
      <c r="M1174" s="3">
        <v>24367808.190000001</v>
      </c>
      <c r="N1174" t="s">
        <v>3541</v>
      </c>
      <c r="O1174" t="s">
        <v>26</v>
      </c>
      <c r="P1174" s="9">
        <v>45642.410486111097</v>
      </c>
    </row>
    <row r="1175" spans="1:16" hidden="1" x14ac:dyDescent="0.25">
      <c r="A1175" s="7">
        <v>7896340</v>
      </c>
      <c r="B1175" s="1">
        <v>45642</v>
      </c>
      <c r="C1175" t="s">
        <v>3539</v>
      </c>
      <c r="D1175" t="s">
        <v>3701</v>
      </c>
      <c r="E1175" t="s">
        <v>3541</v>
      </c>
      <c r="F1175" s="2">
        <v>1115009</v>
      </c>
      <c r="G1175" t="s">
        <v>3610</v>
      </c>
      <c r="J1175" s="6">
        <v>33017473.59</v>
      </c>
      <c r="K1175" s="6">
        <v>0</v>
      </c>
      <c r="L1175" s="6">
        <v>33017473.59</v>
      </c>
      <c r="M1175" s="3">
        <v>0</v>
      </c>
      <c r="N1175" t="s">
        <v>3541</v>
      </c>
      <c r="O1175" t="s">
        <v>26</v>
      </c>
      <c r="P1175" s="9">
        <v>45642.411504629599</v>
      </c>
    </row>
    <row r="1176" spans="1:16" hidden="1" x14ac:dyDescent="0.25">
      <c r="A1176" s="7">
        <v>7896340</v>
      </c>
      <c r="B1176" s="1">
        <v>45642</v>
      </c>
      <c r="C1176" t="s">
        <v>3539</v>
      </c>
      <c r="D1176" t="s">
        <v>3701</v>
      </c>
      <c r="E1176" t="s">
        <v>3541</v>
      </c>
      <c r="F1176" s="2">
        <v>1131001</v>
      </c>
      <c r="G1176" t="s">
        <v>3542</v>
      </c>
      <c r="J1176" s="6">
        <v>0</v>
      </c>
      <c r="K1176" s="6">
        <v>33017473.59</v>
      </c>
      <c r="L1176" s="6">
        <v>0</v>
      </c>
      <c r="M1176" s="3">
        <v>33017473.59</v>
      </c>
      <c r="N1176" t="s">
        <v>3541</v>
      </c>
      <c r="O1176" t="s">
        <v>26</v>
      </c>
      <c r="P1176" s="9">
        <v>45642.411504629599</v>
      </c>
    </row>
    <row r="1177" spans="1:16" hidden="1" x14ac:dyDescent="0.25">
      <c r="A1177" s="7">
        <v>7896342</v>
      </c>
      <c r="B1177" s="1">
        <v>45642</v>
      </c>
      <c r="C1177" t="s">
        <v>3539</v>
      </c>
      <c r="D1177" t="s">
        <v>3632</v>
      </c>
      <c r="E1177" t="s">
        <v>3541</v>
      </c>
      <c r="F1177" s="2">
        <v>1131001</v>
      </c>
      <c r="G1177" t="s">
        <v>3542</v>
      </c>
      <c r="J1177" s="6">
        <v>3.16</v>
      </c>
      <c r="K1177" s="6">
        <v>0</v>
      </c>
      <c r="L1177" s="6">
        <v>3.16</v>
      </c>
      <c r="M1177" s="3">
        <v>0</v>
      </c>
      <c r="N1177" t="s">
        <v>3541</v>
      </c>
      <c r="O1177" t="s">
        <v>368</v>
      </c>
      <c r="P1177" s="9">
        <v>45642.4121759259</v>
      </c>
    </row>
    <row r="1178" spans="1:16" hidden="1" x14ac:dyDescent="0.25">
      <c r="A1178" s="7">
        <v>7896342</v>
      </c>
      <c r="B1178" s="1">
        <v>45642</v>
      </c>
      <c r="C1178" t="s">
        <v>3539</v>
      </c>
      <c r="D1178" t="s">
        <v>3632</v>
      </c>
      <c r="E1178" t="s">
        <v>3541</v>
      </c>
      <c r="F1178" s="2">
        <v>6130002</v>
      </c>
      <c r="G1178" t="s">
        <v>3544</v>
      </c>
      <c r="H1178" t="s">
        <v>3545</v>
      </c>
      <c r="I1178" t="s">
        <v>3546</v>
      </c>
      <c r="J1178" s="6">
        <v>0</v>
      </c>
      <c r="K1178" s="6">
        <v>3.16</v>
      </c>
      <c r="L1178" s="6">
        <v>0</v>
      </c>
      <c r="M1178" s="3">
        <v>3.16</v>
      </c>
      <c r="N1178" t="s">
        <v>3541</v>
      </c>
      <c r="O1178" t="s">
        <v>368</v>
      </c>
      <c r="P1178" s="9">
        <v>45642.4121759259</v>
      </c>
    </row>
    <row r="1179" spans="1:16" hidden="1" x14ac:dyDescent="0.25">
      <c r="A1179" s="7">
        <v>7896343</v>
      </c>
      <c r="B1179" s="1">
        <v>45642</v>
      </c>
      <c r="C1179" t="s">
        <v>3539</v>
      </c>
      <c r="D1179" t="s">
        <v>8440</v>
      </c>
      <c r="E1179" t="s">
        <v>3541</v>
      </c>
      <c r="F1179" s="2">
        <v>1115009</v>
      </c>
      <c r="G1179" t="s">
        <v>3610</v>
      </c>
      <c r="J1179" s="6">
        <v>931030.5</v>
      </c>
      <c r="K1179" s="6">
        <v>0</v>
      </c>
      <c r="L1179" s="6">
        <v>931030.5</v>
      </c>
      <c r="M1179" s="3">
        <v>0</v>
      </c>
      <c r="N1179" t="s">
        <v>3541</v>
      </c>
      <c r="O1179" t="s">
        <v>26</v>
      </c>
      <c r="P1179" s="9">
        <v>45642.412418981497</v>
      </c>
    </row>
    <row r="1180" spans="1:16" hidden="1" x14ac:dyDescent="0.25">
      <c r="A1180" s="7">
        <v>7896343</v>
      </c>
      <c r="B1180" s="1">
        <v>45642</v>
      </c>
      <c r="C1180" t="s">
        <v>3539</v>
      </c>
      <c r="D1180" t="s">
        <v>8440</v>
      </c>
      <c r="E1180" t="s">
        <v>3541</v>
      </c>
      <c r="F1180" s="2">
        <v>1131001</v>
      </c>
      <c r="G1180" t="s">
        <v>3542</v>
      </c>
      <c r="J1180" s="6">
        <v>0</v>
      </c>
      <c r="K1180" s="6">
        <v>931030.5</v>
      </c>
      <c r="L1180" s="6">
        <v>0</v>
      </c>
      <c r="M1180" s="3">
        <v>931030.5</v>
      </c>
      <c r="N1180" t="s">
        <v>3541</v>
      </c>
      <c r="O1180" t="s">
        <v>26</v>
      </c>
      <c r="P1180" s="9">
        <v>45642.412418981497</v>
      </c>
    </row>
    <row r="1181" spans="1:16" hidden="1" x14ac:dyDescent="0.25">
      <c r="A1181" s="7">
        <v>7896354</v>
      </c>
      <c r="B1181" s="1">
        <v>45642</v>
      </c>
      <c r="C1181" t="s">
        <v>3539</v>
      </c>
      <c r="D1181" t="s">
        <v>3700</v>
      </c>
      <c r="E1181" t="s">
        <v>3541</v>
      </c>
      <c r="F1181" s="2">
        <v>1115009</v>
      </c>
      <c r="G1181" t="s">
        <v>3610</v>
      </c>
      <c r="J1181" s="6">
        <v>2500000</v>
      </c>
      <c r="K1181" s="6">
        <v>0</v>
      </c>
      <c r="L1181" s="6">
        <v>2500000</v>
      </c>
      <c r="M1181" s="3">
        <v>0</v>
      </c>
      <c r="N1181" t="s">
        <v>3541</v>
      </c>
      <c r="O1181" t="s">
        <v>26</v>
      </c>
      <c r="P1181" s="9">
        <v>45642.422939814802</v>
      </c>
    </row>
    <row r="1182" spans="1:16" hidden="1" x14ac:dyDescent="0.25">
      <c r="A1182" s="7">
        <v>7896354</v>
      </c>
      <c r="B1182" s="1">
        <v>45642</v>
      </c>
      <c r="C1182" t="s">
        <v>3539</v>
      </c>
      <c r="D1182" t="s">
        <v>3700</v>
      </c>
      <c r="E1182" t="s">
        <v>3541</v>
      </c>
      <c r="F1182" s="2">
        <v>1115009</v>
      </c>
      <c r="G1182" t="s">
        <v>3610</v>
      </c>
      <c r="J1182" s="6">
        <v>2500000</v>
      </c>
      <c r="K1182" s="6">
        <v>0</v>
      </c>
      <c r="L1182" s="6">
        <v>2500000</v>
      </c>
      <c r="M1182" s="3">
        <v>0</v>
      </c>
      <c r="N1182" t="s">
        <v>3541</v>
      </c>
      <c r="O1182" t="s">
        <v>26</v>
      </c>
      <c r="P1182" s="9">
        <v>45642.422939814802</v>
      </c>
    </row>
    <row r="1183" spans="1:16" hidden="1" x14ac:dyDescent="0.25">
      <c r="A1183" s="7">
        <v>7896354</v>
      </c>
      <c r="B1183" s="1">
        <v>45642</v>
      </c>
      <c r="C1183" t="s">
        <v>3539</v>
      </c>
      <c r="D1183" t="s">
        <v>3700</v>
      </c>
      <c r="E1183" t="s">
        <v>3541</v>
      </c>
      <c r="F1183" s="2">
        <v>1115009</v>
      </c>
      <c r="G1183" t="s">
        <v>3610</v>
      </c>
      <c r="J1183" s="6">
        <v>2500000</v>
      </c>
      <c r="K1183" s="6">
        <v>0</v>
      </c>
      <c r="L1183" s="6">
        <v>2500000</v>
      </c>
      <c r="M1183" s="3">
        <v>0</v>
      </c>
      <c r="N1183" t="s">
        <v>3541</v>
      </c>
      <c r="O1183" t="s">
        <v>26</v>
      </c>
      <c r="P1183" s="9">
        <v>45642.422939814802</v>
      </c>
    </row>
    <row r="1184" spans="1:16" hidden="1" x14ac:dyDescent="0.25">
      <c r="A1184" s="7">
        <v>7896354</v>
      </c>
      <c r="B1184" s="1">
        <v>45642</v>
      </c>
      <c r="C1184" t="s">
        <v>3539</v>
      </c>
      <c r="D1184" t="s">
        <v>3700</v>
      </c>
      <c r="E1184" t="s">
        <v>3541</v>
      </c>
      <c r="F1184" s="2">
        <v>1115009</v>
      </c>
      <c r="G1184" t="s">
        <v>3610</v>
      </c>
      <c r="J1184" s="6">
        <v>2500000</v>
      </c>
      <c r="K1184" s="6">
        <v>0</v>
      </c>
      <c r="L1184" s="6">
        <v>2500000</v>
      </c>
      <c r="M1184" s="3">
        <v>0</v>
      </c>
      <c r="N1184" t="s">
        <v>3541</v>
      </c>
      <c r="O1184" t="s">
        <v>26</v>
      </c>
      <c r="P1184" s="9">
        <v>45642.422939814802</v>
      </c>
    </row>
    <row r="1185" spans="1:16" hidden="1" x14ac:dyDescent="0.25">
      <c r="A1185" s="7">
        <v>7896354</v>
      </c>
      <c r="B1185" s="1">
        <v>45642</v>
      </c>
      <c r="C1185" t="s">
        <v>3539</v>
      </c>
      <c r="D1185" t="s">
        <v>3700</v>
      </c>
      <c r="E1185" t="s">
        <v>3541</v>
      </c>
      <c r="F1185" s="2">
        <v>1115009</v>
      </c>
      <c r="G1185" t="s">
        <v>3610</v>
      </c>
      <c r="J1185" s="6">
        <v>2500000</v>
      </c>
      <c r="K1185" s="6">
        <v>0</v>
      </c>
      <c r="L1185" s="6">
        <v>2500000</v>
      </c>
      <c r="M1185" s="3">
        <v>0</v>
      </c>
      <c r="N1185" t="s">
        <v>3541</v>
      </c>
      <c r="O1185" t="s">
        <v>26</v>
      </c>
      <c r="P1185" s="9">
        <v>45642.422939814802</v>
      </c>
    </row>
    <row r="1186" spans="1:16" hidden="1" x14ac:dyDescent="0.25">
      <c r="A1186" s="7">
        <v>7896354</v>
      </c>
      <c r="B1186" s="1">
        <v>45642</v>
      </c>
      <c r="C1186" t="s">
        <v>3539</v>
      </c>
      <c r="D1186" t="s">
        <v>3700</v>
      </c>
      <c r="E1186" t="s">
        <v>3541</v>
      </c>
      <c r="F1186" s="2">
        <v>1115009</v>
      </c>
      <c r="G1186" t="s">
        <v>3610</v>
      </c>
      <c r="J1186" s="6">
        <v>2514879.33</v>
      </c>
      <c r="K1186" s="6">
        <v>0</v>
      </c>
      <c r="L1186" s="6">
        <v>2514879.33</v>
      </c>
      <c r="M1186" s="3">
        <v>0</v>
      </c>
      <c r="N1186" t="s">
        <v>3541</v>
      </c>
      <c r="O1186" t="s">
        <v>26</v>
      </c>
      <c r="P1186" s="9">
        <v>45642.422939814802</v>
      </c>
    </row>
    <row r="1187" spans="1:16" hidden="1" x14ac:dyDescent="0.25">
      <c r="A1187" s="7">
        <v>7896354</v>
      </c>
      <c r="B1187" s="1">
        <v>45642</v>
      </c>
      <c r="C1187" t="s">
        <v>3539</v>
      </c>
      <c r="D1187" t="s">
        <v>3700</v>
      </c>
      <c r="E1187" t="s">
        <v>3541</v>
      </c>
      <c r="F1187" s="2">
        <v>1131001</v>
      </c>
      <c r="G1187" t="s">
        <v>3542</v>
      </c>
      <c r="J1187" s="6">
        <v>0</v>
      </c>
      <c r="K1187" s="6">
        <v>15014879.33</v>
      </c>
      <c r="L1187" s="6">
        <v>0</v>
      </c>
      <c r="M1187" s="3">
        <v>15014879.33</v>
      </c>
      <c r="N1187" t="s">
        <v>3541</v>
      </c>
      <c r="O1187" t="s">
        <v>26</v>
      </c>
      <c r="P1187" s="9">
        <v>45642.422939814802</v>
      </c>
    </row>
    <row r="1188" spans="1:16" hidden="1" x14ac:dyDescent="0.25">
      <c r="A1188" s="7">
        <v>7896362</v>
      </c>
      <c r="B1188" s="1">
        <v>45642</v>
      </c>
      <c r="C1188" t="s">
        <v>3539</v>
      </c>
      <c r="D1188" t="s">
        <v>8416</v>
      </c>
      <c r="E1188" t="s">
        <v>3541</v>
      </c>
      <c r="F1188" s="2">
        <v>1115009</v>
      </c>
      <c r="G1188" t="s">
        <v>3610</v>
      </c>
      <c r="J1188" s="6">
        <v>614871.36</v>
      </c>
      <c r="K1188" s="6">
        <v>0</v>
      </c>
      <c r="L1188" s="6">
        <v>614871.36</v>
      </c>
      <c r="M1188" s="3">
        <v>0</v>
      </c>
      <c r="N1188" t="s">
        <v>3541</v>
      </c>
      <c r="O1188" t="s">
        <v>26</v>
      </c>
      <c r="P1188" s="9">
        <v>45642.434571759302</v>
      </c>
    </row>
    <row r="1189" spans="1:16" hidden="1" x14ac:dyDescent="0.25">
      <c r="A1189" s="7">
        <v>7896362</v>
      </c>
      <c r="B1189" s="1">
        <v>45642</v>
      </c>
      <c r="C1189" t="s">
        <v>3539</v>
      </c>
      <c r="D1189" t="s">
        <v>8416</v>
      </c>
      <c r="E1189" t="s">
        <v>3541</v>
      </c>
      <c r="F1189" s="2">
        <v>1131001</v>
      </c>
      <c r="G1189" t="s">
        <v>3542</v>
      </c>
      <c r="J1189" s="6">
        <v>0</v>
      </c>
      <c r="K1189" s="6">
        <v>614871.36</v>
      </c>
      <c r="L1189" s="6">
        <v>0</v>
      </c>
      <c r="M1189" s="3">
        <v>614871.36</v>
      </c>
      <c r="N1189" t="s">
        <v>3541</v>
      </c>
      <c r="O1189" t="s">
        <v>26</v>
      </c>
      <c r="P1189" s="9">
        <v>45642.434571759302</v>
      </c>
    </row>
    <row r="1190" spans="1:16" hidden="1" x14ac:dyDescent="0.25">
      <c r="A1190" s="7">
        <v>7896364</v>
      </c>
      <c r="B1190" s="1">
        <v>45642</v>
      </c>
      <c r="C1190" t="s">
        <v>3539</v>
      </c>
      <c r="D1190" t="s">
        <v>8441</v>
      </c>
      <c r="E1190" t="s">
        <v>3541</v>
      </c>
      <c r="F1190" s="2">
        <v>1115009</v>
      </c>
      <c r="G1190" t="s">
        <v>3610</v>
      </c>
      <c r="J1190" s="6">
        <v>27434317.199999999</v>
      </c>
      <c r="K1190" s="6">
        <v>0</v>
      </c>
      <c r="L1190" s="6">
        <v>27434317.199999999</v>
      </c>
      <c r="M1190" s="3">
        <v>0</v>
      </c>
      <c r="N1190" t="s">
        <v>3541</v>
      </c>
      <c r="O1190" t="s">
        <v>26</v>
      </c>
      <c r="P1190" s="9">
        <v>45642.436064814799</v>
      </c>
    </row>
    <row r="1191" spans="1:16" hidden="1" x14ac:dyDescent="0.25">
      <c r="A1191" s="7">
        <v>7896364</v>
      </c>
      <c r="B1191" s="1">
        <v>45642</v>
      </c>
      <c r="C1191" t="s">
        <v>3539</v>
      </c>
      <c r="D1191" t="s">
        <v>8441</v>
      </c>
      <c r="E1191" t="s">
        <v>3541</v>
      </c>
      <c r="F1191" s="2">
        <v>1131001</v>
      </c>
      <c r="G1191" t="s">
        <v>3542</v>
      </c>
      <c r="J1191" s="6">
        <v>0</v>
      </c>
      <c r="K1191" s="6">
        <v>27434317.199999999</v>
      </c>
      <c r="L1191" s="6">
        <v>0</v>
      </c>
      <c r="M1191" s="3">
        <v>27434317.199999999</v>
      </c>
      <c r="N1191" t="s">
        <v>3541</v>
      </c>
      <c r="O1191" t="s">
        <v>26</v>
      </c>
      <c r="P1191" s="9">
        <v>45642.436064814799</v>
      </c>
    </row>
    <row r="1192" spans="1:16" hidden="1" x14ac:dyDescent="0.25">
      <c r="A1192" s="7">
        <v>7896367</v>
      </c>
      <c r="B1192" s="1">
        <v>45642</v>
      </c>
      <c r="C1192" t="s">
        <v>3539</v>
      </c>
      <c r="D1192" t="s">
        <v>3584</v>
      </c>
      <c r="E1192" t="s">
        <v>3541</v>
      </c>
      <c r="F1192" s="2">
        <v>1115009</v>
      </c>
      <c r="G1192" t="s">
        <v>3610</v>
      </c>
      <c r="J1192" s="6">
        <v>38378.18</v>
      </c>
      <c r="K1192" s="6">
        <v>0</v>
      </c>
      <c r="L1192" s="6">
        <v>38378.18</v>
      </c>
      <c r="M1192" s="3">
        <v>0</v>
      </c>
      <c r="N1192" t="s">
        <v>3541</v>
      </c>
      <c r="O1192" t="s">
        <v>26</v>
      </c>
      <c r="P1192" s="9">
        <v>45642.438495370399</v>
      </c>
    </row>
    <row r="1193" spans="1:16" hidden="1" x14ac:dyDescent="0.25">
      <c r="A1193" s="7">
        <v>7896367</v>
      </c>
      <c r="B1193" s="1">
        <v>45642</v>
      </c>
      <c r="C1193" t="s">
        <v>3539</v>
      </c>
      <c r="D1193" t="s">
        <v>3584</v>
      </c>
      <c r="E1193" t="s">
        <v>3541</v>
      </c>
      <c r="F1193" s="2">
        <v>1115009</v>
      </c>
      <c r="G1193" t="s">
        <v>3610</v>
      </c>
      <c r="J1193" s="6">
        <v>422738.59</v>
      </c>
      <c r="K1193" s="6">
        <v>0</v>
      </c>
      <c r="L1193" s="6">
        <v>422738.59</v>
      </c>
      <c r="M1193" s="3">
        <v>0</v>
      </c>
      <c r="N1193" t="s">
        <v>3541</v>
      </c>
      <c r="O1193" t="s">
        <v>26</v>
      </c>
      <c r="P1193" s="9">
        <v>45642.438495370399</v>
      </c>
    </row>
    <row r="1194" spans="1:16" hidden="1" x14ac:dyDescent="0.25">
      <c r="A1194" s="7">
        <v>7896367</v>
      </c>
      <c r="B1194" s="1">
        <v>45642</v>
      </c>
      <c r="C1194" t="s">
        <v>3539</v>
      </c>
      <c r="D1194" t="s">
        <v>3584</v>
      </c>
      <c r="E1194" t="s">
        <v>3541</v>
      </c>
      <c r="F1194" s="2">
        <v>1131001</v>
      </c>
      <c r="G1194" t="s">
        <v>3542</v>
      </c>
      <c r="J1194" s="6">
        <v>0</v>
      </c>
      <c r="K1194" s="6">
        <v>461116.77</v>
      </c>
      <c r="L1194" s="6">
        <v>0</v>
      </c>
      <c r="M1194" s="3">
        <v>461116.77</v>
      </c>
      <c r="N1194" t="s">
        <v>3541</v>
      </c>
      <c r="O1194" t="s">
        <v>26</v>
      </c>
      <c r="P1194" s="9">
        <v>45642.438495370399</v>
      </c>
    </row>
    <row r="1195" spans="1:16" hidden="1" x14ac:dyDescent="0.25">
      <c r="A1195" s="7">
        <v>7896372</v>
      </c>
      <c r="B1195" s="1">
        <v>45642</v>
      </c>
      <c r="C1195" t="s">
        <v>3539</v>
      </c>
      <c r="D1195" t="s">
        <v>3601</v>
      </c>
      <c r="E1195" t="s">
        <v>3541</v>
      </c>
      <c r="F1195" s="2">
        <v>1131001</v>
      </c>
      <c r="G1195" t="s">
        <v>3542</v>
      </c>
      <c r="J1195" s="6">
        <v>0</v>
      </c>
      <c r="K1195" s="6">
        <v>53692.14</v>
      </c>
      <c r="L1195" s="6">
        <v>0</v>
      </c>
      <c r="M1195" s="3">
        <v>53692.14</v>
      </c>
      <c r="N1195" t="s">
        <v>3541</v>
      </c>
      <c r="O1195" t="s">
        <v>26</v>
      </c>
      <c r="P1195" s="9">
        <v>45642.440381944398</v>
      </c>
    </row>
    <row r="1196" spans="1:16" hidden="1" x14ac:dyDescent="0.25">
      <c r="A1196" s="7">
        <v>7896372</v>
      </c>
      <c r="B1196" s="1">
        <v>45642</v>
      </c>
      <c r="C1196" t="s">
        <v>3539</v>
      </c>
      <c r="D1196" t="s">
        <v>3601</v>
      </c>
      <c r="E1196" t="s">
        <v>3541</v>
      </c>
      <c r="F1196" s="2">
        <v>1132103</v>
      </c>
      <c r="G1196" t="s">
        <v>3551</v>
      </c>
      <c r="J1196" s="6">
        <v>53692.14</v>
      </c>
      <c r="K1196" s="6">
        <v>0</v>
      </c>
      <c r="L1196" s="6">
        <v>53692.14</v>
      </c>
      <c r="M1196" s="3">
        <v>0</v>
      </c>
      <c r="N1196" t="s">
        <v>3541</v>
      </c>
      <c r="O1196" t="s">
        <v>26</v>
      </c>
      <c r="P1196" s="9">
        <v>45642.440381944398</v>
      </c>
    </row>
    <row r="1197" spans="1:16" hidden="1" x14ac:dyDescent="0.25">
      <c r="A1197" s="7">
        <v>7896382</v>
      </c>
      <c r="B1197" s="1">
        <v>45642</v>
      </c>
      <c r="C1197" t="s">
        <v>3539</v>
      </c>
      <c r="D1197" t="s">
        <v>3629</v>
      </c>
      <c r="E1197" t="s">
        <v>3541</v>
      </c>
      <c r="F1197" s="2">
        <v>1131001</v>
      </c>
      <c r="G1197" t="s">
        <v>3542</v>
      </c>
      <c r="J1197" s="6">
        <v>0</v>
      </c>
      <c r="K1197" s="6">
        <v>660627.68000000005</v>
      </c>
      <c r="L1197" s="6">
        <v>0</v>
      </c>
      <c r="M1197" s="3">
        <v>660627.68000000005</v>
      </c>
      <c r="N1197" t="s">
        <v>3541</v>
      </c>
      <c r="O1197" t="s">
        <v>26</v>
      </c>
      <c r="P1197" s="9">
        <v>45642.463807870401</v>
      </c>
    </row>
    <row r="1198" spans="1:16" hidden="1" x14ac:dyDescent="0.25">
      <c r="A1198" s="7">
        <v>7896382</v>
      </c>
      <c r="B1198" s="1">
        <v>45642</v>
      </c>
      <c r="C1198" t="s">
        <v>3539</v>
      </c>
      <c r="D1198" t="s">
        <v>3629</v>
      </c>
      <c r="E1198" t="s">
        <v>3541</v>
      </c>
      <c r="F1198" s="2">
        <v>2111008</v>
      </c>
      <c r="G1198" t="s">
        <v>3543</v>
      </c>
      <c r="J1198" s="6">
        <v>660627.68000000005</v>
      </c>
      <c r="K1198" s="6">
        <v>0</v>
      </c>
      <c r="L1198" s="6">
        <v>660627.68000000005</v>
      </c>
      <c r="M1198" s="3">
        <v>0</v>
      </c>
      <c r="N1198" t="s">
        <v>3541</v>
      </c>
      <c r="O1198" t="s">
        <v>26</v>
      </c>
      <c r="P1198" s="9">
        <v>45642.463807870401</v>
      </c>
    </row>
    <row r="1199" spans="1:16" hidden="1" x14ac:dyDescent="0.25">
      <c r="A1199" s="7">
        <v>7896383</v>
      </c>
      <c r="B1199" s="1">
        <v>45642</v>
      </c>
      <c r="C1199" t="s">
        <v>3539</v>
      </c>
      <c r="D1199" t="s">
        <v>3790</v>
      </c>
      <c r="E1199" t="s">
        <v>3541</v>
      </c>
      <c r="F1199" s="2">
        <v>1131001</v>
      </c>
      <c r="G1199" t="s">
        <v>3542</v>
      </c>
      <c r="J1199" s="6">
        <v>0</v>
      </c>
      <c r="K1199" s="6">
        <v>91355</v>
      </c>
      <c r="L1199" s="6">
        <v>0</v>
      </c>
      <c r="M1199" s="3">
        <v>91355</v>
      </c>
      <c r="N1199" t="s">
        <v>3541</v>
      </c>
      <c r="O1199" t="s">
        <v>26</v>
      </c>
      <c r="P1199" s="9">
        <v>45642.465289351901</v>
      </c>
    </row>
    <row r="1200" spans="1:16" hidden="1" x14ac:dyDescent="0.25">
      <c r="A1200" s="7">
        <v>7896383</v>
      </c>
      <c r="B1200" s="1">
        <v>45642</v>
      </c>
      <c r="C1200" t="s">
        <v>3539</v>
      </c>
      <c r="D1200" t="s">
        <v>3790</v>
      </c>
      <c r="E1200" t="s">
        <v>3541</v>
      </c>
      <c r="F1200" s="2">
        <v>2111008</v>
      </c>
      <c r="G1200" t="s">
        <v>3543</v>
      </c>
      <c r="J1200" s="6">
        <v>91355</v>
      </c>
      <c r="K1200" s="6">
        <v>0</v>
      </c>
      <c r="L1200" s="6">
        <v>91355</v>
      </c>
      <c r="M1200" s="3">
        <v>0</v>
      </c>
      <c r="N1200" t="s">
        <v>3541</v>
      </c>
      <c r="O1200" t="s">
        <v>26</v>
      </c>
      <c r="P1200" s="9">
        <v>45642.465289351901</v>
      </c>
    </row>
    <row r="1201" spans="1:16" hidden="1" x14ac:dyDescent="0.25">
      <c r="A1201" s="7">
        <v>7896390</v>
      </c>
      <c r="B1201" s="1">
        <v>45642</v>
      </c>
      <c r="C1201" t="s">
        <v>3539</v>
      </c>
      <c r="D1201" t="s">
        <v>3726</v>
      </c>
      <c r="E1201" t="s">
        <v>3541</v>
      </c>
      <c r="F1201" s="2">
        <v>1131001</v>
      </c>
      <c r="G1201" t="s">
        <v>3542</v>
      </c>
      <c r="J1201" s="6">
        <v>0</v>
      </c>
      <c r="K1201" s="6">
        <v>4241784.96</v>
      </c>
      <c r="L1201" s="6">
        <v>0</v>
      </c>
      <c r="M1201" s="3">
        <v>4241784.96</v>
      </c>
      <c r="N1201" t="s">
        <v>3541</v>
      </c>
      <c r="O1201" t="s">
        <v>26</v>
      </c>
      <c r="P1201" s="9">
        <v>45642.481296296297</v>
      </c>
    </row>
    <row r="1202" spans="1:16" hidden="1" x14ac:dyDescent="0.25">
      <c r="A1202" s="7">
        <v>7896390</v>
      </c>
      <c r="B1202" s="1">
        <v>45642</v>
      </c>
      <c r="C1202" t="s">
        <v>3539</v>
      </c>
      <c r="D1202" t="s">
        <v>3726</v>
      </c>
      <c r="E1202" t="s">
        <v>3541</v>
      </c>
      <c r="F1202" s="2">
        <v>2111008</v>
      </c>
      <c r="G1202" t="s">
        <v>3543</v>
      </c>
      <c r="J1202" s="6">
        <v>4241784.96</v>
      </c>
      <c r="K1202" s="6">
        <v>0</v>
      </c>
      <c r="L1202" s="6">
        <v>4241784.96</v>
      </c>
      <c r="M1202" s="3">
        <v>0</v>
      </c>
      <c r="N1202" t="s">
        <v>3541</v>
      </c>
      <c r="O1202" t="s">
        <v>26</v>
      </c>
      <c r="P1202" s="9">
        <v>45642.481296296297</v>
      </c>
    </row>
    <row r="1203" spans="1:16" hidden="1" x14ac:dyDescent="0.25">
      <c r="A1203" s="7">
        <v>7896392</v>
      </c>
      <c r="B1203" s="1">
        <v>45642</v>
      </c>
      <c r="C1203" t="s">
        <v>3539</v>
      </c>
      <c r="D1203" t="s">
        <v>8442</v>
      </c>
      <c r="E1203" t="s">
        <v>3541</v>
      </c>
      <c r="F1203" s="2">
        <v>1131001</v>
      </c>
      <c r="G1203" t="s">
        <v>3542</v>
      </c>
      <c r="J1203" s="6">
        <v>0</v>
      </c>
      <c r="K1203" s="6">
        <v>560762.86</v>
      </c>
      <c r="L1203" s="6">
        <v>0</v>
      </c>
      <c r="M1203" s="3">
        <v>560762.86</v>
      </c>
      <c r="N1203" t="s">
        <v>3541</v>
      </c>
      <c r="O1203" t="s">
        <v>26</v>
      </c>
      <c r="P1203" s="9">
        <v>45642.4822569444</v>
      </c>
    </row>
    <row r="1204" spans="1:16" hidden="1" x14ac:dyDescent="0.25">
      <c r="A1204" s="7">
        <v>7896392</v>
      </c>
      <c r="B1204" s="1">
        <v>45642</v>
      </c>
      <c r="C1204" t="s">
        <v>3539</v>
      </c>
      <c r="D1204" t="s">
        <v>8442</v>
      </c>
      <c r="E1204" t="s">
        <v>3541</v>
      </c>
      <c r="F1204" s="2">
        <v>2111008</v>
      </c>
      <c r="G1204" t="s">
        <v>3543</v>
      </c>
      <c r="J1204" s="6">
        <v>560700</v>
      </c>
      <c r="K1204" s="6">
        <v>0</v>
      </c>
      <c r="L1204" s="6">
        <v>560700</v>
      </c>
      <c r="M1204" s="3">
        <v>0</v>
      </c>
      <c r="N1204" t="s">
        <v>3541</v>
      </c>
      <c r="O1204" t="s">
        <v>26</v>
      </c>
      <c r="P1204" s="9">
        <v>45642.4822569444</v>
      </c>
    </row>
    <row r="1205" spans="1:16" hidden="1" x14ac:dyDescent="0.25">
      <c r="A1205" s="7">
        <v>7896392</v>
      </c>
      <c r="B1205" s="1">
        <v>45642</v>
      </c>
      <c r="C1205" t="s">
        <v>3539</v>
      </c>
      <c r="D1205" t="s">
        <v>8442</v>
      </c>
      <c r="E1205" t="s">
        <v>3541</v>
      </c>
      <c r="F1205" s="2">
        <v>6130002</v>
      </c>
      <c r="G1205" t="s">
        <v>3544</v>
      </c>
      <c r="H1205" t="s">
        <v>3545</v>
      </c>
      <c r="I1205" t="s">
        <v>3546</v>
      </c>
      <c r="J1205" s="6">
        <v>62.86</v>
      </c>
      <c r="K1205" s="6">
        <v>0</v>
      </c>
      <c r="L1205" s="6">
        <v>62.86</v>
      </c>
      <c r="M1205" s="3">
        <v>0</v>
      </c>
      <c r="N1205" t="s">
        <v>3541</v>
      </c>
      <c r="O1205" t="s">
        <v>26</v>
      </c>
      <c r="P1205" s="9">
        <v>45642.4822569444</v>
      </c>
    </row>
    <row r="1206" spans="1:16" hidden="1" x14ac:dyDescent="0.25">
      <c r="A1206" s="7">
        <v>7896393</v>
      </c>
      <c r="B1206" s="1">
        <v>45642</v>
      </c>
      <c r="C1206" t="s">
        <v>3539</v>
      </c>
      <c r="D1206" t="s">
        <v>8443</v>
      </c>
      <c r="E1206" t="s">
        <v>3541</v>
      </c>
      <c r="F1206" s="2">
        <v>1131001</v>
      </c>
      <c r="G1206" t="s">
        <v>3542</v>
      </c>
      <c r="J1206" s="6">
        <v>0</v>
      </c>
      <c r="K1206" s="6">
        <v>24420</v>
      </c>
      <c r="L1206" s="6">
        <v>0</v>
      </c>
      <c r="M1206" s="3">
        <v>24420</v>
      </c>
      <c r="N1206" t="s">
        <v>3541</v>
      </c>
      <c r="O1206" t="s">
        <v>26</v>
      </c>
      <c r="P1206" s="9">
        <v>45642.482962962997</v>
      </c>
    </row>
    <row r="1207" spans="1:16" hidden="1" x14ac:dyDescent="0.25">
      <c r="A1207" s="7">
        <v>7896393</v>
      </c>
      <c r="B1207" s="1">
        <v>45642</v>
      </c>
      <c r="C1207" t="s">
        <v>3539</v>
      </c>
      <c r="D1207" t="s">
        <v>8443</v>
      </c>
      <c r="E1207" t="s">
        <v>3541</v>
      </c>
      <c r="F1207" s="2">
        <v>2111008</v>
      </c>
      <c r="G1207" t="s">
        <v>3543</v>
      </c>
      <c r="J1207" s="6">
        <v>24420</v>
      </c>
      <c r="K1207" s="6">
        <v>0</v>
      </c>
      <c r="L1207" s="6">
        <v>24420</v>
      </c>
      <c r="M1207" s="3">
        <v>0</v>
      </c>
      <c r="N1207" t="s">
        <v>3541</v>
      </c>
      <c r="O1207" t="s">
        <v>26</v>
      </c>
      <c r="P1207" s="9">
        <v>45642.482962962997</v>
      </c>
    </row>
    <row r="1208" spans="1:16" hidden="1" x14ac:dyDescent="0.25">
      <c r="A1208" s="7">
        <v>7896401</v>
      </c>
      <c r="B1208" s="1">
        <v>45642</v>
      </c>
      <c r="C1208" t="s">
        <v>3539</v>
      </c>
      <c r="D1208" t="s">
        <v>8443</v>
      </c>
      <c r="E1208" t="s">
        <v>3541</v>
      </c>
      <c r="F1208" s="2">
        <v>1115004</v>
      </c>
      <c r="G1208" t="s">
        <v>3586</v>
      </c>
      <c r="J1208" s="6">
        <v>300000</v>
      </c>
      <c r="K1208" s="6">
        <v>0</v>
      </c>
      <c r="L1208" s="6">
        <v>300000</v>
      </c>
      <c r="M1208" s="3">
        <v>0</v>
      </c>
      <c r="N1208" t="s">
        <v>3541</v>
      </c>
      <c r="O1208" t="s">
        <v>26</v>
      </c>
      <c r="P1208" s="9">
        <v>45642.487881944398</v>
      </c>
    </row>
    <row r="1209" spans="1:16" hidden="1" x14ac:dyDescent="0.25">
      <c r="A1209" s="7">
        <v>7896401</v>
      </c>
      <c r="B1209" s="1">
        <v>45642</v>
      </c>
      <c r="C1209" t="s">
        <v>3539</v>
      </c>
      <c r="D1209" t="s">
        <v>8443</v>
      </c>
      <c r="E1209" t="s">
        <v>3541</v>
      </c>
      <c r="F1209" s="2">
        <v>1115004</v>
      </c>
      <c r="G1209" t="s">
        <v>3586</v>
      </c>
      <c r="J1209" s="6">
        <v>209788.39</v>
      </c>
      <c r="K1209" s="6">
        <v>0</v>
      </c>
      <c r="L1209" s="6">
        <v>209788.39</v>
      </c>
      <c r="M1209" s="3">
        <v>0</v>
      </c>
      <c r="N1209" t="s">
        <v>3541</v>
      </c>
      <c r="O1209" t="s">
        <v>26</v>
      </c>
      <c r="P1209" s="9">
        <v>45642.487881944398</v>
      </c>
    </row>
    <row r="1210" spans="1:16" hidden="1" x14ac:dyDescent="0.25">
      <c r="A1210" s="7">
        <v>7896401</v>
      </c>
      <c r="B1210" s="1">
        <v>45642</v>
      </c>
      <c r="C1210" t="s">
        <v>3539</v>
      </c>
      <c r="D1210" t="s">
        <v>8443</v>
      </c>
      <c r="E1210" t="s">
        <v>3541</v>
      </c>
      <c r="F1210" s="2">
        <v>1115004</v>
      </c>
      <c r="G1210" t="s">
        <v>3586</v>
      </c>
      <c r="J1210" s="6">
        <v>135000</v>
      </c>
      <c r="K1210" s="6">
        <v>0</v>
      </c>
      <c r="L1210" s="6">
        <v>135000</v>
      </c>
      <c r="M1210" s="3">
        <v>0</v>
      </c>
      <c r="N1210" t="s">
        <v>3541</v>
      </c>
      <c r="O1210" t="s">
        <v>26</v>
      </c>
      <c r="P1210" s="9">
        <v>45642.487881944398</v>
      </c>
    </row>
    <row r="1211" spans="1:16" hidden="1" x14ac:dyDescent="0.25">
      <c r="A1211" s="7">
        <v>7896401</v>
      </c>
      <c r="B1211" s="1">
        <v>45642</v>
      </c>
      <c r="C1211" t="s">
        <v>3539</v>
      </c>
      <c r="D1211" t="s">
        <v>8443</v>
      </c>
      <c r="E1211" t="s">
        <v>3541</v>
      </c>
      <c r="F1211" s="2">
        <v>1115004</v>
      </c>
      <c r="G1211" t="s">
        <v>3586</v>
      </c>
      <c r="J1211" s="6">
        <v>288752</v>
      </c>
      <c r="K1211" s="6">
        <v>0</v>
      </c>
      <c r="L1211" s="6">
        <v>288752</v>
      </c>
      <c r="M1211" s="3">
        <v>0</v>
      </c>
      <c r="N1211" t="s">
        <v>3541</v>
      </c>
      <c r="O1211" t="s">
        <v>26</v>
      </c>
      <c r="P1211" s="9">
        <v>45642.487881944398</v>
      </c>
    </row>
    <row r="1212" spans="1:16" hidden="1" x14ac:dyDescent="0.25">
      <c r="A1212" s="7">
        <v>7896401</v>
      </c>
      <c r="B1212" s="1">
        <v>45642</v>
      </c>
      <c r="C1212" t="s">
        <v>3539</v>
      </c>
      <c r="D1212" t="s">
        <v>8443</v>
      </c>
      <c r="E1212" t="s">
        <v>3541</v>
      </c>
      <c r="F1212" s="2">
        <v>1131001</v>
      </c>
      <c r="G1212" t="s">
        <v>3542</v>
      </c>
      <c r="J1212" s="6">
        <v>0</v>
      </c>
      <c r="K1212" s="6">
        <v>933540.39</v>
      </c>
      <c r="L1212" s="6">
        <v>0</v>
      </c>
      <c r="M1212" s="3">
        <v>933540.39</v>
      </c>
      <c r="N1212" t="s">
        <v>3541</v>
      </c>
      <c r="O1212" t="s">
        <v>26</v>
      </c>
      <c r="P1212" s="9">
        <v>45642.487881944398</v>
      </c>
    </row>
    <row r="1213" spans="1:16" hidden="1" x14ac:dyDescent="0.25">
      <c r="A1213" s="7">
        <v>7896405</v>
      </c>
      <c r="B1213" s="1">
        <v>45642</v>
      </c>
      <c r="C1213" t="s">
        <v>3539</v>
      </c>
      <c r="D1213" t="s">
        <v>3756</v>
      </c>
      <c r="E1213" t="s">
        <v>3541</v>
      </c>
      <c r="F1213" s="2">
        <v>1115011</v>
      </c>
      <c r="G1213" t="s">
        <v>3628</v>
      </c>
      <c r="J1213" s="6">
        <v>15782797.880000001</v>
      </c>
      <c r="K1213" s="6">
        <v>0</v>
      </c>
      <c r="L1213" s="6">
        <v>15782797.880000001</v>
      </c>
      <c r="M1213" s="3">
        <v>0</v>
      </c>
      <c r="N1213" t="s">
        <v>3541</v>
      </c>
      <c r="O1213" t="s">
        <v>26</v>
      </c>
      <c r="P1213" s="9">
        <v>45642.500983796301</v>
      </c>
    </row>
    <row r="1214" spans="1:16" hidden="1" x14ac:dyDescent="0.25">
      <c r="A1214" s="7">
        <v>7896405</v>
      </c>
      <c r="B1214" s="1">
        <v>45642</v>
      </c>
      <c r="C1214" t="s">
        <v>3539</v>
      </c>
      <c r="D1214" t="s">
        <v>3756</v>
      </c>
      <c r="E1214" t="s">
        <v>3541</v>
      </c>
      <c r="F1214" s="2">
        <v>1131001</v>
      </c>
      <c r="G1214" t="s">
        <v>3542</v>
      </c>
      <c r="J1214" s="6">
        <v>0</v>
      </c>
      <c r="K1214" s="6">
        <v>15782797.880000001</v>
      </c>
      <c r="L1214" s="6">
        <v>0</v>
      </c>
      <c r="M1214" s="3">
        <v>15782797.880000001</v>
      </c>
      <c r="N1214" t="s">
        <v>3541</v>
      </c>
      <c r="O1214" t="s">
        <v>26</v>
      </c>
      <c r="P1214" s="9">
        <v>45642.500983796301</v>
      </c>
    </row>
    <row r="1215" spans="1:16" hidden="1" x14ac:dyDescent="0.25">
      <c r="A1215" s="7">
        <v>7896406</v>
      </c>
      <c r="B1215" s="1">
        <v>45642</v>
      </c>
      <c r="C1215" t="s">
        <v>3539</v>
      </c>
      <c r="D1215" t="s">
        <v>3756</v>
      </c>
      <c r="E1215" t="s">
        <v>3541</v>
      </c>
      <c r="F1215" s="2">
        <v>1115011</v>
      </c>
      <c r="G1215" t="s">
        <v>3628</v>
      </c>
      <c r="J1215" s="6">
        <v>33433432.899999999</v>
      </c>
      <c r="K1215" s="6">
        <v>0</v>
      </c>
      <c r="L1215" s="6">
        <v>33433432.899999999</v>
      </c>
      <c r="M1215" s="3">
        <v>0</v>
      </c>
      <c r="N1215" t="s">
        <v>3541</v>
      </c>
      <c r="O1215" t="s">
        <v>26</v>
      </c>
      <c r="P1215" s="9">
        <v>45642.502615740697</v>
      </c>
    </row>
    <row r="1216" spans="1:16" hidden="1" x14ac:dyDescent="0.25">
      <c r="A1216" s="7">
        <v>7896406</v>
      </c>
      <c r="B1216" s="1">
        <v>45642</v>
      </c>
      <c r="C1216" t="s">
        <v>3539</v>
      </c>
      <c r="D1216" t="s">
        <v>3756</v>
      </c>
      <c r="E1216" t="s">
        <v>3541</v>
      </c>
      <c r="F1216" s="2">
        <v>1115011</v>
      </c>
      <c r="G1216" t="s">
        <v>3628</v>
      </c>
      <c r="J1216" s="6">
        <v>27828047.370000001</v>
      </c>
      <c r="K1216" s="6">
        <v>0</v>
      </c>
      <c r="L1216" s="6">
        <v>27828047.370000001</v>
      </c>
      <c r="M1216" s="3">
        <v>0</v>
      </c>
      <c r="N1216" t="s">
        <v>3541</v>
      </c>
      <c r="O1216" t="s">
        <v>26</v>
      </c>
      <c r="P1216" s="9">
        <v>45642.502615740697</v>
      </c>
    </row>
    <row r="1217" spans="1:16" hidden="1" x14ac:dyDescent="0.25">
      <c r="A1217" s="7">
        <v>7896406</v>
      </c>
      <c r="B1217" s="1">
        <v>45642</v>
      </c>
      <c r="C1217" t="s">
        <v>3539</v>
      </c>
      <c r="D1217" t="s">
        <v>3756</v>
      </c>
      <c r="E1217" t="s">
        <v>3541</v>
      </c>
      <c r="F1217" s="2">
        <v>1131001</v>
      </c>
      <c r="G1217" t="s">
        <v>3542</v>
      </c>
      <c r="J1217" s="6">
        <v>0</v>
      </c>
      <c r="K1217" s="6">
        <v>61261480.270000003</v>
      </c>
      <c r="L1217" s="6">
        <v>0</v>
      </c>
      <c r="M1217" s="3">
        <v>61261480.270000003</v>
      </c>
      <c r="N1217" t="s">
        <v>3541</v>
      </c>
      <c r="O1217" t="s">
        <v>26</v>
      </c>
      <c r="P1217" s="9">
        <v>45642.502615740697</v>
      </c>
    </row>
    <row r="1218" spans="1:16" hidden="1" x14ac:dyDescent="0.25">
      <c r="A1218" s="7">
        <v>7896407</v>
      </c>
      <c r="B1218" s="1">
        <v>45642</v>
      </c>
      <c r="C1218" t="s">
        <v>3539</v>
      </c>
      <c r="D1218" t="s">
        <v>3693</v>
      </c>
      <c r="E1218" t="s">
        <v>3541</v>
      </c>
      <c r="F1218" s="2">
        <v>1115011</v>
      </c>
      <c r="G1218" t="s">
        <v>3628</v>
      </c>
      <c r="J1218" s="6">
        <v>560000</v>
      </c>
      <c r="K1218" s="6">
        <v>0</v>
      </c>
      <c r="L1218" s="6">
        <v>560000</v>
      </c>
      <c r="M1218" s="3">
        <v>0</v>
      </c>
      <c r="N1218" t="s">
        <v>3541</v>
      </c>
      <c r="O1218" t="s">
        <v>26</v>
      </c>
      <c r="P1218" s="9">
        <v>45642.5089351852</v>
      </c>
    </row>
    <row r="1219" spans="1:16" hidden="1" x14ac:dyDescent="0.25">
      <c r="A1219" s="7">
        <v>7896407</v>
      </c>
      <c r="B1219" s="1">
        <v>45642</v>
      </c>
      <c r="C1219" t="s">
        <v>3539</v>
      </c>
      <c r="D1219" t="s">
        <v>3693</v>
      </c>
      <c r="E1219" t="s">
        <v>3541</v>
      </c>
      <c r="F1219" s="2">
        <v>1115011</v>
      </c>
      <c r="G1219" t="s">
        <v>3628</v>
      </c>
      <c r="J1219" s="6">
        <v>650000</v>
      </c>
      <c r="K1219" s="6">
        <v>0</v>
      </c>
      <c r="L1219" s="6">
        <v>650000</v>
      </c>
      <c r="M1219" s="3">
        <v>0</v>
      </c>
      <c r="N1219" t="s">
        <v>3541</v>
      </c>
      <c r="O1219" t="s">
        <v>26</v>
      </c>
      <c r="P1219" s="9">
        <v>45642.5089351852</v>
      </c>
    </row>
    <row r="1220" spans="1:16" hidden="1" x14ac:dyDescent="0.25">
      <c r="A1220" s="7">
        <v>7896407</v>
      </c>
      <c r="B1220" s="1">
        <v>45642</v>
      </c>
      <c r="C1220" t="s">
        <v>3539</v>
      </c>
      <c r="D1220" t="s">
        <v>3693</v>
      </c>
      <c r="E1220" t="s">
        <v>3541</v>
      </c>
      <c r="F1220" s="2">
        <v>1115011</v>
      </c>
      <c r="G1220" t="s">
        <v>3628</v>
      </c>
      <c r="J1220" s="6">
        <v>672780</v>
      </c>
      <c r="K1220" s="6">
        <v>0</v>
      </c>
      <c r="L1220" s="6">
        <v>672780</v>
      </c>
      <c r="M1220" s="3">
        <v>0</v>
      </c>
      <c r="N1220" t="s">
        <v>3541</v>
      </c>
      <c r="O1220" t="s">
        <v>26</v>
      </c>
      <c r="P1220" s="9">
        <v>45642.5089351852</v>
      </c>
    </row>
    <row r="1221" spans="1:16" hidden="1" x14ac:dyDescent="0.25">
      <c r="A1221" s="7">
        <v>7896407</v>
      </c>
      <c r="B1221" s="1">
        <v>45642</v>
      </c>
      <c r="C1221" t="s">
        <v>3539</v>
      </c>
      <c r="D1221" t="s">
        <v>3693</v>
      </c>
      <c r="E1221" t="s">
        <v>3541</v>
      </c>
      <c r="F1221" s="2">
        <v>1115011</v>
      </c>
      <c r="G1221" t="s">
        <v>3628</v>
      </c>
      <c r="J1221" s="6">
        <v>1050000</v>
      </c>
      <c r="K1221" s="6">
        <v>0</v>
      </c>
      <c r="L1221" s="6">
        <v>1050000</v>
      </c>
      <c r="M1221" s="3">
        <v>0</v>
      </c>
      <c r="N1221" t="s">
        <v>3541</v>
      </c>
      <c r="O1221" t="s">
        <v>26</v>
      </c>
      <c r="P1221" s="9">
        <v>45642.5089351852</v>
      </c>
    </row>
    <row r="1222" spans="1:16" hidden="1" x14ac:dyDescent="0.25">
      <c r="A1222" s="7">
        <v>7896407</v>
      </c>
      <c r="B1222" s="1">
        <v>45642</v>
      </c>
      <c r="C1222" t="s">
        <v>3539</v>
      </c>
      <c r="D1222" t="s">
        <v>3693</v>
      </c>
      <c r="E1222" t="s">
        <v>3541</v>
      </c>
      <c r="F1222" s="2">
        <v>1131001</v>
      </c>
      <c r="G1222" t="s">
        <v>3542</v>
      </c>
      <c r="J1222" s="6">
        <v>0</v>
      </c>
      <c r="K1222" s="6">
        <v>2932780</v>
      </c>
      <c r="L1222" s="6">
        <v>0</v>
      </c>
      <c r="M1222" s="3">
        <v>2932780</v>
      </c>
      <c r="N1222" t="s">
        <v>3541</v>
      </c>
      <c r="O1222" t="s">
        <v>26</v>
      </c>
      <c r="P1222" s="9">
        <v>45642.5089351852</v>
      </c>
    </row>
    <row r="1223" spans="1:16" hidden="1" x14ac:dyDescent="0.25">
      <c r="A1223" s="7">
        <v>7896408</v>
      </c>
      <c r="B1223" s="1">
        <v>45642</v>
      </c>
      <c r="C1223" t="s">
        <v>3539</v>
      </c>
      <c r="D1223" t="s">
        <v>3693</v>
      </c>
      <c r="E1223" t="s">
        <v>3541</v>
      </c>
      <c r="F1223" s="2">
        <v>1115011</v>
      </c>
      <c r="G1223" t="s">
        <v>3628</v>
      </c>
      <c r="J1223" s="6">
        <v>350000</v>
      </c>
      <c r="K1223" s="6">
        <v>0</v>
      </c>
      <c r="L1223" s="6">
        <v>350000</v>
      </c>
      <c r="M1223" s="3">
        <v>0</v>
      </c>
      <c r="N1223" t="s">
        <v>3541</v>
      </c>
      <c r="O1223" t="s">
        <v>26</v>
      </c>
      <c r="P1223" s="9">
        <v>45642.511319444398</v>
      </c>
    </row>
    <row r="1224" spans="1:16" hidden="1" x14ac:dyDescent="0.25">
      <c r="A1224" s="7">
        <v>7896408</v>
      </c>
      <c r="B1224" s="1">
        <v>45642</v>
      </c>
      <c r="C1224" t="s">
        <v>3539</v>
      </c>
      <c r="D1224" t="s">
        <v>3693</v>
      </c>
      <c r="E1224" t="s">
        <v>3541</v>
      </c>
      <c r="F1224" s="2">
        <v>1115011</v>
      </c>
      <c r="G1224" t="s">
        <v>3628</v>
      </c>
      <c r="J1224" s="6">
        <v>401137.86</v>
      </c>
      <c r="K1224" s="6">
        <v>0</v>
      </c>
      <c r="L1224" s="6">
        <v>401137.86</v>
      </c>
      <c r="M1224" s="3">
        <v>0</v>
      </c>
      <c r="N1224" t="s">
        <v>3541</v>
      </c>
      <c r="O1224" t="s">
        <v>26</v>
      </c>
      <c r="P1224" s="9">
        <v>45642.511319444398</v>
      </c>
    </row>
    <row r="1225" spans="1:16" hidden="1" x14ac:dyDescent="0.25">
      <c r="A1225" s="7">
        <v>7896408</v>
      </c>
      <c r="B1225" s="1">
        <v>45642</v>
      </c>
      <c r="C1225" t="s">
        <v>3539</v>
      </c>
      <c r="D1225" t="s">
        <v>3693</v>
      </c>
      <c r="E1225" t="s">
        <v>3541</v>
      </c>
      <c r="F1225" s="2">
        <v>1115011</v>
      </c>
      <c r="G1225" t="s">
        <v>3628</v>
      </c>
      <c r="J1225" s="6">
        <v>415000</v>
      </c>
      <c r="K1225" s="6">
        <v>0</v>
      </c>
      <c r="L1225" s="6">
        <v>415000</v>
      </c>
      <c r="M1225" s="3">
        <v>0</v>
      </c>
      <c r="N1225" t="s">
        <v>3541</v>
      </c>
      <c r="O1225" t="s">
        <v>26</v>
      </c>
      <c r="P1225" s="9">
        <v>45642.511319444398</v>
      </c>
    </row>
    <row r="1226" spans="1:16" hidden="1" x14ac:dyDescent="0.25">
      <c r="A1226" s="7">
        <v>7896408</v>
      </c>
      <c r="B1226" s="1">
        <v>45642</v>
      </c>
      <c r="C1226" t="s">
        <v>3539</v>
      </c>
      <c r="D1226" t="s">
        <v>3693</v>
      </c>
      <c r="E1226" t="s">
        <v>3541</v>
      </c>
      <c r="F1226" s="2">
        <v>1115011</v>
      </c>
      <c r="G1226" t="s">
        <v>3628</v>
      </c>
      <c r="J1226" s="6">
        <v>527537.36</v>
      </c>
      <c r="K1226" s="6">
        <v>0</v>
      </c>
      <c r="L1226" s="6">
        <v>527537.36</v>
      </c>
      <c r="M1226" s="3">
        <v>0</v>
      </c>
      <c r="N1226" t="s">
        <v>3541</v>
      </c>
      <c r="O1226" t="s">
        <v>26</v>
      </c>
      <c r="P1226" s="9">
        <v>45642.511319444398</v>
      </c>
    </row>
    <row r="1227" spans="1:16" hidden="1" x14ac:dyDescent="0.25">
      <c r="A1227" s="7">
        <v>7896408</v>
      </c>
      <c r="B1227" s="1">
        <v>45642</v>
      </c>
      <c r="C1227" t="s">
        <v>3539</v>
      </c>
      <c r="D1227" t="s">
        <v>3693</v>
      </c>
      <c r="E1227" t="s">
        <v>3541</v>
      </c>
      <c r="F1227" s="2">
        <v>1131001</v>
      </c>
      <c r="G1227" t="s">
        <v>3542</v>
      </c>
      <c r="J1227" s="6">
        <v>0</v>
      </c>
      <c r="K1227" s="6">
        <v>1693675.22</v>
      </c>
      <c r="L1227" s="6">
        <v>0</v>
      </c>
      <c r="M1227" s="3">
        <v>1693675.22</v>
      </c>
      <c r="N1227" t="s">
        <v>3541</v>
      </c>
      <c r="O1227" t="s">
        <v>26</v>
      </c>
      <c r="P1227" s="9">
        <v>45642.511319444398</v>
      </c>
    </row>
    <row r="1228" spans="1:16" hidden="1" x14ac:dyDescent="0.25">
      <c r="A1228" s="7">
        <v>7896409</v>
      </c>
      <c r="B1228" s="1">
        <v>45642</v>
      </c>
      <c r="C1228" t="s">
        <v>3539</v>
      </c>
      <c r="D1228" t="s">
        <v>8440</v>
      </c>
      <c r="E1228" t="s">
        <v>3541</v>
      </c>
      <c r="F1228" s="2">
        <v>1131001</v>
      </c>
      <c r="G1228" t="s">
        <v>3542</v>
      </c>
      <c r="J1228" s="6">
        <v>0</v>
      </c>
      <c r="K1228" s="6">
        <v>616112.82999999996</v>
      </c>
      <c r="L1228" s="6">
        <v>0</v>
      </c>
      <c r="M1228" s="3">
        <v>616112.82999999996</v>
      </c>
      <c r="N1228" t="s">
        <v>3541</v>
      </c>
      <c r="O1228" t="s">
        <v>26</v>
      </c>
      <c r="P1228" s="9">
        <v>45642.523472222201</v>
      </c>
    </row>
    <row r="1229" spans="1:16" hidden="1" x14ac:dyDescent="0.25">
      <c r="A1229" s="7">
        <v>7896409</v>
      </c>
      <c r="B1229" s="1">
        <v>45642</v>
      </c>
      <c r="C1229" t="s">
        <v>3539</v>
      </c>
      <c r="D1229" t="s">
        <v>8440</v>
      </c>
      <c r="E1229" t="s">
        <v>3541</v>
      </c>
      <c r="F1229" s="2">
        <v>2111008</v>
      </c>
      <c r="G1229" t="s">
        <v>3543</v>
      </c>
      <c r="J1229" s="6">
        <v>616113</v>
      </c>
      <c r="K1229" s="6">
        <v>0</v>
      </c>
      <c r="L1229" s="6">
        <v>616113</v>
      </c>
      <c r="M1229" s="3">
        <v>0</v>
      </c>
      <c r="N1229" t="s">
        <v>3541</v>
      </c>
      <c r="O1229" t="s">
        <v>26</v>
      </c>
      <c r="P1229" s="9">
        <v>45642.523472222201</v>
      </c>
    </row>
    <row r="1230" spans="1:16" hidden="1" x14ac:dyDescent="0.25">
      <c r="A1230" s="7">
        <v>7896409</v>
      </c>
      <c r="B1230" s="1">
        <v>45642</v>
      </c>
      <c r="C1230" t="s">
        <v>3539</v>
      </c>
      <c r="D1230" t="s">
        <v>8440</v>
      </c>
      <c r="E1230" t="s">
        <v>3541</v>
      </c>
      <c r="F1230" s="2">
        <v>6130002</v>
      </c>
      <c r="G1230" t="s">
        <v>3544</v>
      </c>
      <c r="H1230" t="s">
        <v>3545</v>
      </c>
      <c r="I1230" t="s">
        <v>3546</v>
      </c>
      <c r="J1230" s="6">
        <v>0</v>
      </c>
      <c r="K1230" s="6">
        <v>0.17</v>
      </c>
      <c r="L1230" s="6">
        <v>0</v>
      </c>
      <c r="M1230" s="3">
        <v>0.17</v>
      </c>
      <c r="N1230" t="s">
        <v>3541</v>
      </c>
      <c r="O1230" t="s">
        <v>26</v>
      </c>
      <c r="P1230" s="9">
        <v>45642.523472222201</v>
      </c>
    </row>
    <row r="1231" spans="1:16" hidden="1" x14ac:dyDescent="0.25">
      <c r="A1231" s="7">
        <v>7896415</v>
      </c>
      <c r="B1231" s="1">
        <v>45642</v>
      </c>
      <c r="C1231" t="s">
        <v>3539</v>
      </c>
      <c r="D1231" t="s">
        <v>3801</v>
      </c>
      <c r="E1231" t="s">
        <v>3541</v>
      </c>
      <c r="F1231" s="2">
        <v>1131001</v>
      </c>
      <c r="G1231" t="s">
        <v>3542</v>
      </c>
      <c r="J1231" s="6">
        <v>0</v>
      </c>
      <c r="K1231" s="6">
        <v>9136218.3200000003</v>
      </c>
      <c r="L1231" s="6">
        <v>0</v>
      </c>
      <c r="M1231" s="3">
        <v>9136218.3200000003</v>
      </c>
      <c r="N1231" t="s">
        <v>3541</v>
      </c>
      <c r="O1231" t="s">
        <v>26</v>
      </c>
      <c r="P1231" s="9">
        <v>45642.540578703702</v>
      </c>
    </row>
    <row r="1232" spans="1:16" hidden="1" x14ac:dyDescent="0.25">
      <c r="A1232" s="7">
        <v>7896415</v>
      </c>
      <c r="B1232" s="1">
        <v>45642</v>
      </c>
      <c r="C1232" t="s">
        <v>3539</v>
      </c>
      <c r="D1232" t="s">
        <v>3801</v>
      </c>
      <c r="E1232" t="s">
        <v>3541</v>
      </c>
      <c r="F1232" s="2">
        <v>2111008</v>
      </c>
      <c r="G1232" t="s">
        <v>3543</v>
      </c>
      <c r="J1232" s="6">
        <v>200000</v>
      </c>
      <c r="K1232" s="6">
        <v>0</v>
      </c>
      <c r="L1232" s="6">
        <v>200000</v>
      </c>
      <c r="M1232" s="3">
        <v>0</v>
      </c>
      <c r="N1232" t="s">
        <v>3541</v>
      </c>
      <c r="O1232" t="s">
        <v>26</v>
      </c>
      <c r="P1232" s="9">
        <v>45642.540578703702</v>
      </c>
    </row>
    <row r="1233" spans="1:16" hidden="1" x14ac:dyDescent="0.25">
      <c r="A1233" s="7">
        <v>7896415</v>
      </c>
      <c r="B1233" s="1">
        <v>45642</v>
      </c>
      <c r="C1233" t="s">
        <v>3539</v>
      </c>
      <c r="D1233" t="s">
        <v>3801</v>
      </c>
      <c r="E1233" t="s">
        <v>3541</v>
      </c>
      <c r="F1233" s="2">
        <v>2111008</v>
      </c>
      <c r="G1233" t="s">
        <v>3543</v>
      </c>
      <c r="J1233" s="6">
        <v>200000</v>
      </c>
      <c r="K1233" s="6">
        <v>0</v>
      </c>
      <c r="L1233" s="6">
        <v>200000</v>
      </c>
      <c r="M1233" s="3">
        <v>0</v>
      </c>
      <c r="N1233" t="s">
        <v>3541</v>
      </c>
      <c r="O1233" t="s">
        <v>26</v>
      </c>
      <c r="P1233" s="9">
        <v>45642.540578703702</v>
      </c>
    </row>
    <row r="1234" spans="1:16" hidden="1" x14ac:dyDescent="0.25">
      <c r="A1234" s="7">
        <v>7896415</v>
      </c>
      <c r="B1234" s="1">
        <v>45642</v>
      </c>
      <c r="C1234" t="s">
        <v>3539</v>
      </c>
      <c r="D1234" t="s">
        <v>3801</v>
      </c>
      <c r="E1234" t="s">
        <v>3541</v>
      </c>
      <c r="F1234" s="2">
        <v>2111008</v>
      </c>
      <c r="G1234" t="s">
        <v>3543</v>
      </c>
      <c r="J1234" s="6">
        <v>185741</v>
      </c>
      <c r="K1234" s="6">
        <v>0</v>
      </c>
      <c r="L1234" s="6">
        <v>185741</v>
      </c>
      <c r="M1234" s="3">
        <v>0</v>
      </c>
      <c r="N1234" t="s">
        <v>3541</v>
      </c>
      <c r="O1234" t="s">
        <v>26</v>
      </c>
      <c r="P1234" s="9">
        <v>45642.540578703702</v>
      </c>
    </row>
    <row r="1235" spans="1:16" hidden="1" x14ac:dyDescent="0.25">
      <c r="A1235" s="7">
        <v>7896415</v>
      </c>
      <c r="B1235" s="1">
        <v>45642</v>
      </c>
      <c r="C1235" t="s">
        <v>3539</v>
      </c>
      <c r="D1235" t="s">
        <v>3801</v>
      </c>
      <c r="E1235" t="s">
        <v>3541</v>
      </c>
      <c r="F1235" s="2">
        <v>2111008</v>
      </c>
      <c r="G1235" t="s">
        <v>3543</v>
      </c>
      <c r="J1235" s="6">
        <v>124750</v>
      </c>
      <c r="K1235" s="6">
        <v>0</v>
      </c>
      <c r="L1235" s="6">
        <v>124750</v>
      </c>
      <c r="M1235" s="3">
        <v>0</v>
      </c>
      <c r="N1235" t="s">
        <v>3541</v>
      </c>
      <c r="O1235" t="s">
        <v>26</v>
      </c>
      <c r="P1235" s="9">
        <v>45642.540578703702</v>
      </c>
    </row>
    <row r="1236" spans="1:16" hidden="1" x14ac:dyDescent="0.25">
      <c r="A1236" s="7">
        <v>7896415</v>
      </c>
      <c r="B1236" s="1">
        <v>45642</v>
      </c>
      <c r="C1236" t="s">
        <v>3539</v>
      </c>
      <c r="D1236" t="s">
        <v>3801</v>
      </c>
      <c r="E1236" t="s">
        <v>3541</v>
      </c>
      <c r="F1236" s="2">
        <v>2111008</v>
      </c>
      <c r="G1236" t="s">
        <v>3543</v>
      </c>
      <c r="J1236" s="6">
        <v>80000</v>
      </c>
      <c r="K1236" s="6">
        <v>0</v>
      </c>
      <c r="L1236" s="6">
        <v>80000</v>
      </c>
      <c r="M1236" s="3">
        <v>0</v>
      </c>
      <c r="N1236" t="s">
        <v>3541</v>
      </c>
      <c r="O1236" t="s">
        <v>26</v>
      </c>
      <c r="P1236" s="9">
        <v>45642.540578703702</v>
      </c>
    </row>
    <row r="1237" spans="1:16" hidden="1" x14ac:dyDescent="0.25">
      <c r="A1237" s="7">
        <v>7896415</v>
      </c>
      <c r="B1237" s="1">
        <v>45642</v>
      </c>
      <c r="C1237" t="s">
        <v>3539</v>
      </c>
      <c r="D1237" t="s">
        <v>3801</v>
      </c>
      <c r="E1237" t="s">
        <v>3541</v>
      </c>
      <c r="F1237" s="2">
        <v>2111008</v>
      </c>
      <c r="G1237" t="s">
        <v>3543</v>
      </c>
      <c r="J1237" s="6">
        <v>45000</v>
      </c>
      <c r="K1237" s="6">
        <v>0</v>
      </c>
      <c r="L1237" s="6">
        <v>45000</v>
      </c>
      <c r="M1237" s="3">
        <v>0</v>
      </c>
      <c r="N1237" t="s">
        <v>3541</v>
      </c>
      <c r="O1237" t="s">
        <v>26</v>
      </c>
      <c r="P1237" s="9">
        <v>45642.540578703702</v>
      </c>
    </row>
    <row r="1238" spans="1:16" hidden="1" x14ac:dyDescent="0.25">
      <c r="A1238" s="7">
        <v>7896415</v>
      </c>
      <c r="B1238" s="1">
        <v>45642</v>
      </c>
      <c r="C1238" t="s">
        <v>3539</v>
      </c>
      <c r="D1238" t="s">
        <v>3801</v>
      </c>
      <c r="E1238" t="s">
        <v>3541</v>
      </c>
      <c r="F1238" s="2">
        <v>2111008</v>
      </c>
      <c r="G1238" t="s">
        <v>3543</v>
      </c>
      <c r="J1238" s="6">
        <v>41653</v>
      </c>
      <c r="K1238" s="6">
        <v>0</v>
      </c>
      <c r="L1238" s="6">
        <v>41653</v>
      </c>
      <c r="M1238" s="3">
        <v>0</v>
      </c>
      <c r="N1238" t="s">
        <v>3541</v>
      </c>
      <c r="O1238" t="s">
        <v>26</v>
      </c>
      <c r="P1238" s="9">
        <v>45642.540578703702</v>
      </c>
    </row>
    <row r="1239" spans="1:16" hidden="1" x14ac:dyDescent="0.25">
      <c r="A1239" s="7">
        <v>7896415</v>
      </c>
      <c r="B1239" s="1">
        <v>45642</v>
      </c>
      <c r="C1239" t="s">
        <v>3539</v>
      </c>
      <c r="D1239" t="s">
        <v>3801</v>
      </c>
      <c r="E1239" t="s">
        <v>3541</v>
      </c>
      <c r="F1239" s="2">
        <v>2111008</v>
      </c>
      <c r="G1239" t="s">
        <v>3543</v>
      </c>
      <c r="J1239" s="6">
        <v>5340955.03</v>
      </c>
      <c r="K1239" s="6">
        <v>0</v>
      </c>
      <c r="L1239" s="6">
        <v>5340955.03</v>
      </c>
      <c r="M1239" s="3">
        <v>0</v>
      </c>
      <c r="N1239" t="s">
        <v>3541</v>
      </c>
      <c r="O1239" t="s">
        <v>26</v>
      </c>
      <c r="P1239" s="9">
        <v>45642.540578703702</v>
      </c>
    </row>
    <row r="1240" spans="1:16" hidden="1" x14ac:dyDescent="0.25">
      <c r="A1240" s="7">
        <v>7896415</v>
      </c>
      <c r="B1240" s="1">
        <v>45642</v>
      </c>
      <c r="C1240" t="s">
        <v>3539</v>
      </c>
      <c r="D1240" t="s">
        <v>3801</v>
      </c>
      <c r="E1240" t="s">
        <v>3541</v>
      </c>
      <c r="F1240" s="2">
        <v>2111008</v>
      </c>
      <c r="G1240" t="s">
        <v>3543</v>
      </c>
      <c r="J1240" s="6">
        <v>800000</v>
      </c>
      <c r="K1240" s="6">
        <v>0</v>
      </c>
      <c r="L1240" s="6">
        <v>800000</v>
      </c>
      <c r="M1240" s="3">
        <v>0</v>
      </c>
      <c r="N1240" t="s">
        <v>3541</v>
      </c>
      <c r="O1240" t="s">
        <v>26</v>
      </c>
      <c r="P1240" s="9">
        <v>45642.540578703702</v>
      </c>
    </row>
    <row r="1241" spans="1:16" hidden="1" x14ac:dyDescent="0.25">
      <c r="A1241" s="7">
        <v>7896415</v>
      </c>
      <c r="B1241" s="1">
        <v>45642</v>
      </c>
      <c r="C1241" t="s">
        <v>3539</v>
      </c>
      <c r="D1241" t="s">
        <v>3801</v>
      </c>
      <c r="E1241" t="s">
        <v>3541</v>
      </c>
      <c r="F1241" s="2">
        <v>2111008</v>
      </c>
      <c r="G1241" t="s">
        <v>3543</v>
      </c>
      <c r="J1241" s="6">
        <v>625000</v>
      </c>
      <c r="K1241" s="6">
        <v>0</v>
      </c>
      <c r="L1241" s="6">
        <v>625000</v>
      </c>
      <c r="M1241" s="3">
        <v>0</v>
      </c>
      <c r="N1241" t="s">
        <v>3541</v>
      </c>
      <c r="O1241" t="s">
        <v>26</v>
      </c>
      <c r="P1241" s="9">
        <v>45642.540578703702</v>
      </c>
    </row>
    <row r="1242" spans="1:16" hidden="1" x14ac:dyDescent="0.25">
      <c r="A1242" s="7">
        <v>7896415</v>
      </c>
      <c r="B1242" s="1">
        <v>45642</v>
      </c>
      <c r="C1242" t="s">
        <v>3539</v>
      </c>
      <c r="D1242" t="s">
        <v>3801</v>
      </c>
      <c r="E1242" t="s">
        <v>3541</v>
      </c>
      <c r="F1242" s="2">
        <v>2111008</v>
      </c>
      <c r="G1242" t="s">
        <v>3543</v>
      </c>
      <c r="J1242" s="6">
        <v>543119.29</v>
      </c>
      <c r="K1242" s="6">
        <v>0</v>
      </c>
      <c r="L1242" s="6">
        <v>543119.29</v>
      </c>
      <c r="M1242" s="3">
        <v>0</v>
      </c>
      <c r="N1242" t="s">
        <v>3541</v>
      </c>
      <c r="O1242" t="s">
        <v>26</v>
      </c>
      <c r="P1242" s="9">
        <v>45642.540578703702</v>
      </c>
    </row>
    <row r="1243" spans="1:16" hidden="1" x14ac:dyDescent="0.25">
      <c r="A1243" s="7">
        <v>7896415</v>
      </c>
      <c r="B1243" s="1">
        <v>45642</v>
      </c>
      <c r="C1243" t="s">
        <v>3539</v>
      </c>
      <c r="D1243" t="s">
        <v>3801</v>
      </c>
      <c r="E1243" t="s">
        <v>3541</v>
      </c>
      <c r="F1243" s="2">
        <v>2111008</v>
      </c>
      <c r="G1243" t="s">
        <v>3543</v>
      </c>
      <c r="J1243" s="6">
        <v>400000</v>
      </c>
      <c r="K1243" s="6">
        <v>0</v>
      </c>
      <c r="L1243" s="6">
        <v>400000</v>
      </c>
      <c r="M1243" s="3">
        <v>0</v>
      </c>
      <c r="N1243" t="s">
        <v>3541</v>
      </c>
      <c r="O1243" t="s">
        <v>26</v>
      </c>
      <c r="P1243" s="9">
        <v>45642.540578703702</v>
      </c>
    </row>
    <row r="1244" spans="1:16" hidden="1" x14ac:dyDescent="0.25">
      <c r="A1244" s="7">
        <v>7896415</v>
      </c>
      <c r="B1244" s="1">
        <v>45642</v>
      </c>
      <c r="C1244" t="s">
        <v>3539</v>
      </c>
      <c r="D1244" t="s">
        <v>3801</v>
      </c>
      <c r="E1244" t="s">
        <v>3541</v>
      </c>
      <c r="F1244" s="2">
        <v>2111008</v>
      </c>
      <c r="G1244" t="s">
        <v>3543</v>
      </c>
      <c r="J1244" s="6">
        <v>300000</v>
      </c>
      <c r="K1244" s="6">
        <v>0</v>
      </c>
      <c r="L1244" s="6">
        <v>300000</v>
      </c>
      <c r="M1244" s="3">
        <v>0</v>
      </c>
      <c r="N1244" t="s">
        <v>3541</v>
      </c>
      <c r="O1244" t="s">
        <v>26</v>
      </c>
      <c r="P1244" s="9">
        <v>45642.540578703702</v>
      </c>
    </row>
    <row r="1245" spans="1:16" hidden="1" x14ac:dyDescent="0.25">
      <c r="A1245" s="7">
        <v>7896415</v>
      </c>
      <c r="B1245" s="1">
        <v>45642</v>
      </c>
      <c r="C1245" t="s">
        <v>3539</v>
      </c>
      <c r="D1245" t="s">
        <v>3801</v>
      </c>
      <c r="E1245" t="s">
        <v>3541</v>
      </c>
      <c r="F1245" s="2">
        <v>2111008</v>
      </c>
      <c r="G1245" t="s">
        <v>3543</v>
      </c>
      <c r="J1245" s="6">
        <v>250000</v>
      </c>
      <c r="K1245" s="6">
        <v>0</v>
      </c>
      <c r="L1245" s="6">
        <v>250000</v>
      </c>
      <c r="M1245" s="3">
        <v>0</v>
      </c>
      <c r="N1245" t="s">
        <v>3541</v>
      </c>
      <c r="O1245" t="s">
        <v>26</v>
      </c>
      <c r="P1245" s="9">
        <v>45642.540578703702</v>
      </c>
    </row>
    <row r="1246" spans="1:16" hidden="1" x14ac:dyDescent="0.25">
      <c r="A1246" s="7">
        <v>7896420</v>
      </c>
      <c r="B1246" s="1">
        <v>45642</v>
      </c>
      <c r="C1246" t="s">
        <v>3539</v>
      </c>
      <c r="D1246" t="s">
        <v>3644</v>
      </c>
      <c r="E1246" t="s">
        <v>3541</v>
      </c>
      <c r="F1246" s="2">
        <v>1131001</v>
      </c>
      <c r="G1246" t="s">
        <v>3542</v>
      </c>
      <c r="J1246" s="6">
        <v>0</v>
      </c>
      <c r="K1246" s="6">
        <v>1889241.84</v>
      </c>
      <c r="L1246" s="6">
        <v>0</v>
      </c>
      <c r="M1246" s="3">
        <v>1889241.84</v>
      </c>
      <c r="N1246" t="s">
        <v>3541</v>
      </c>
      <c r="O1246" t="s">
        <v>26</v>
      </c>
      <c r="P1246" s="9">
        <v>45642.5447569444</v>
      </c>
    </row>
    <row r="1247" spans="1:16" hidden="1" x14ac:dyDescent="0.25">
      <c r="A1247" s="7">
        <v>7896420</v>
      </c>
      <c r="B1247" s="1">
        <v>45642</v>
      </c>
      <c r="C1247" t="s">
        <v>3539</v>
      </c>
      <c r="D1247" t="s">
        <v>3644</v>
      </c>
      <c r="E1247" t="s">
        <v>3541</v>
      </c>
      <c r="F1247" s="2">
        <v>2111008</v>
      </c>
      <c r="G1247" t="s">
        <v>3543</v>
      </c>
      <c r="J1247" s="6">
        <v>1889241.84</v>
      </c>
      <c r="K1247" s="6">
        <v>0</v>
      </c>
      <c r="L1247" s="6">
        <v>1889241.84</v>
      </c>
      <c r="M1247" s="3">
        <v>0</v>
      </c>
      <c r="N1247" t="s">
        <v>3541</v>
      </c>
      <c r="O1247" t="s">
        <v>26</v>
      </c>
      <c r="P1247" s="9">
        <v>45642.5447569444</v>
      </c>
    </row>
    <row r="1248" spans="1:16" hidden="1" x14ac:dyDescent="0.25">
      <c r="A1248" s="7">
        <v>7896421</v>
      </c>
      <c r="B1248" s="1">
        <v>45642</v>
      </c>
      <c r="C1248" t="s">
        <v>3539</v>
      </c>
      <c r="D1248" t="s">
        <v>8444</v>
      </c>
      <c r="E1248" t="s">
        <v>3541</v>
      </c>
      <c r="F1248" s="2">
        <v>1131001</v>
      </c>
      <c r="G1248" t="s">
        <v>3542</v>
      </c>
      <c r="J1248" s="6">
        <v>0</v>
      </c>
      <c r="K1248" s="6">
        <v>1144716.33</v>
      </c>
      <c r="L1248" s="6">
        <v>0</v>
      </c>
      <c r="M1248" s="3">
        <v>1144716.33</v>
      </c>
      <c r="N1248" t="s">
        <v>3541</v>
      </c>
      <c r="O1248" t="s">
        <v>26</v>
      </c>
      <c r="P1248" s="9">
        <v>45642.548101851899</v>
      </c>
    </row>
    <row r="1249" spans="1:16" hidden="1" x14ac:dyDescent="0.25">
      <c r="A1249" s="7">
        <v>7896421</v>
      </c>
      <c r="B1249" s="1">
        <v>45642</v>
      </c>
      <c r="C1249" t="s">
        <v>3539</v>
      </c>
      <c r="D1249" t="s">
        <v>8444</v>
      </c>
      <c r="E1249" t="s">
        <v>3541</v>
      </c>
      <c r="F1249" s="2">
        <v>2111008</v>
      </c>
      <c r="G1249" t="s">
        <v>3543</v>
      </c>
      <c r="J1249" s="6">
        <v>1144716.33</v>
      </c>
      <c r="K1249" s="6">
        <v>0</v>
      </c>
      <c r="L1249" s="6">
        <v>1144716.33</v>
      </c>
      <c r="M1249" s="3">
        <v>0</v>
      </c>
      <c r="N1249" t="s">
        <v>3541</v>
      </c>
      <c r="O1249" t="s">
        <v>26</v>
      </c>
      <c r="P1249" s="9">
        <v>45642.548101851899</v>
      </c>
    </row>
    <row r="1250" spans="1:16" hidden="1" x14ac:dyDescent="0.25">
      <c r="A1250" s="7">
        <v>7896422</v>
      </c>
      <c r="B1250" s="1">
        <v>45642</v>
      </c>
      <c r="C1250" t="s">
        <v>3539</v>
      </c>
      <c r="D1250" t="s">
        <v>3673</v>
      </c>
      <c r="E1250" t="s">
        <v>3541</v>
      </c>
      <c r="F1250" s="2">
        <v>1131001</v>
      </c>
      <c r="G1250" t="s">
        <v>3542</v>
      </c>
      <c r="J1250" s="6">
        <v>0</v>
      </c>
      <c r="K1250" s="6">
        <v>50000</v>
      </c>
      <c r="L1250" s="6">
        <v>0</v>
      </c>
      <c r="M1250" s="3">
        <v>50000</v>
      </c>
      <c r="N1250" t="s">
        <v>3541</v>
      </c>
      <c r="O1250" t="s">
        <v>26</v>
      </c>
      <c r="P1250" s="9">
        <v>45642.553576388898</v>
      </c>
    </row>
    <row r="1251" spans="1:16" hidden="1" x14ac:dyDescent="0.25">
      <c r="A1251" s="7">
        <v>7896422</v>
      </c>
      <c r="B1251" s="1">
        <v>45642</v>
      </c>
      <c r="C1251" t="s">
        <v>3539</v>
      </c>
      <c r="D1251" t="s">
        <v>3673</v>
      </c>
      <c r="E1251" t="s">
        <v>3541</v>
      </c>
      <c r="F1251" s="2">
        <v>2111008</v>
      </c>
      <c r="G1251" t="s">
        <v>3543</v>
      </c>
      <c r="J1251" s="6">
        <v>50000</v>
      </c>
      <c r="K1251" s="6">
        <v>0</v>
      </c>
      <c r="L1251" s="6">
        <v>50000</v>
      </c>
      <c r="M1251" s="3">
        <v>0</v>
      </c>
      <c r="N1251" t="s">
        <v>3541</v>
      </c>
      <c r="O1251" t="s">
        <v>26</v>
      </c>
      <c r="P1251" s="9">
        <v>45642.553576388898</v>
      </c>
    </row>
    <row r="1252" spans="1:16" hidden="1" x14ac:dyDescent="0.25">
      <c r="A1252" s="7">
        <v>7896425</v>
      </c>
      <c r="B1252" s="1">
        <v>45642</v>
      </c>
      <c r="C1252" t="s">
        <v>3539</v>
      </c>
      <c r="D1252" t="s">
        <v>3744</v>
      </c>
      <c r="E1252" t="s">
        <v>3541</v>
      </c>
      <c r="F1252" s="2">
        <v>1131001</v>
      </c>
      <c r="G1252" t="s">
        <v>3542</v>
      </c>
      <c r="J1252" s="6">
        <v>0</v>
      </c>
      <c r="K1252" s="6">
        <v>614871.36</v>
      </c>
      <c r="L1252" s="6">
        <v>0</v>
      </c>
      <c r="M1252" s="3">
        <v>614871.36</v>
      </c>
      <c r="N1252" t="s">
        <v>3541</v>
      </c>
      <c r="O1252" t="s">
        <v>26</v>
      </c>
      <c r="P1252" s="9">
        <v>45642.555219907401</v>
      </c>
    </row>
    <row r="1253" spans="1:16" hidden="1" x14ac:dyDescent="0.25">
      <c r="A1253" s="7">
        <v>7896425</v>
      </c>
      <c r="B1253" s="1">
        <v>45642</v>
      </c>
      <c r="C1253" t="s">
        <v>3539</v>
      </c>
      <c r="D1253" t="s">
        <v>3744</v>
      </c>
      <c r="E1253" t="s">
        <v>3541</v>
      </c>
      <c r="F1253" s="2">
        <v>2111008</v>
      </c>
      <c r="G1253" t="s">
        <v>3543</v>
      </c>
      <c r="J1253" s="6">
        <v>614872</v>
      </c>
      <c r="K1253" s="6">
        <v>0</v>
      </c>
      <c r="L1253" s="6">
        <v>614872</v>
      </c>
      <c r="M1253" s="3">
        <v>0</v>
      </c>
      <c r="N1253" t="s">
        <v>3541</v>
      </c>
      <c r="O1253" t="s">
        <v>26</v>
      </c>
      <c r="P1253" s="9">
        <v>45642.555219907401</v>
      </c>
    </row>
    <row r="1254" spans="1:16" hidden="1" x14ac:dyDescent="0.25">
      <c r="A1254" s="7">
        <v>7896425</v>
      </c>
      <c r="B1254" s="1">
        <v>45642</v>
      </c>
      <c r="C1254" t="s">
        <v>3539</v>
      </c>
      <c r="D1254" t="s">
        <v>3744</v>
      </c>
      <c r="E1254" t="s">
        <v>3541</v>
      </c>
      <c r="F1254" s="2">
        <v>6130002</v>
      </c>
      <c r="G1254" t="s">
        <v>3544</v>
      </c>
      <c r="H1254" t="s">
        <v>3545</v>
      </c>
      <c r="I1254" t="s">
        <v>3546</v>
      </c>
      <c r="J1254" s="6">
        <v>0</v>
      </c>
      <c r="K1254" s="6">
        <v>0.64</v>
      </c>
      <c r="L1254" s="6">
        <v>0</v>
      </c>
      <c r="M1254" s="3">
        <v>0.64</v>
      </c>
      <c r="N1254" t="s">
        <v>3541</v>
      </c>
      <c r="O1254" t="s">
        <v>26</v>
      </c>
      <c r="P1254" s="9">
        <v>45642.555219907401</v>
      </c>
    </row>
    <row r="1255" spans="1:16" hidden="1" x14ac:dyDescent="0.25">
      <c r="A1255" s="7">
        <v>7896430</v>
      </c>
      <c r="B1255" s="1">
        <v>45642</v>
      </c>
      <c r="C1255" t="s">
        <v>3539</v>
      </c>
      <c r="D1255" t="s">
        <v>3604</v>
      </c>
      <c r="E1255" t="s">
        <v>3541</v>
      </c>
      <c r="F1255" s="2">
        <v>1131001</v>
      </c>
      <c r="G1255" t="s">
        <v>3542</v>
      </c>
      <c r="J1255" s="6">
        <v>0</v>
      </c>
      <c r="K1255" s="6">
        <v>16485547.92</v>
      </c>
      <c r="L1255" s="6">
        <v>0</v>
      </c>
      <c r="M1255" s="3">
        <v>16485547.92</v>
      </c>
      <c r="N1255" t="s">
        <v>3541</v>
      </c>
      <c r="O1255" t="s">
        <v>26</v>
      </c>
      <c r="P1255" s="9">
        <v>45642.5601157407</v>
      </c>
    </row>
    <row r="1256" spans="1:16" hidden="1" x14ac:dyDescent="0.25">
      <c r="A1256" s="7">
        <v>7896430</v>
      </c>
      <c r="B1256" s="1">
        <v>45642</v>
      </c>
      <c r="C1256" t="s">
        <v>3539</v>
      </c>
      <c r="D1256" t="s">
        <v>3604</v>
      </c>
      <c r="E1256" t="s">
        <v>3541</v>
      </c>
      <c r="F1256" s="2">
        <v>1132103</v>
      </c>
      <c r="G1256" t="s">
        <v>3551</v>
      </c>
      <c r="J1256" s="6">
        <v>249143.81</v>
      </c>
      <c r="K1256" s="6">
        <v>0</v>
      </c>
      <c r="L1256" s="6">
        <v>249143.81</v>
      </c>
      <c r="M1256" s="3">
        <v>0</v>
      </c>
      <c r="N1256" t="s">
        <v>3541</v>
      </c>
      <c r="O1256" t="s">
        <v>26</v>
      </c>
      <c r="P1256" s="9">
        <v>45642.5601157407</v>
      </c>
    </row>
    <row r="1257" spans="1:16" hidden="1" x14ac:dyDescent="0.25">
      <c r="A1257" s="7">
        <v>7896430</v>
      </c>
      <c r="B1257" s="1">
        <v>45642</v>
      </c>
      <c r="C1257" t="s">
        <v>3539</v>
      </c>
      <c r="D1257" t="s">
        <v>3604</v>
      </c>
      <c r="E1257" t="s">
        <v>3541</v>
      </c>
      <c r="F1257" s="2">
        <v>2111008</v>
      </c>
      <c r="G1257" t="s">
        <v>3543</v>
      </c>
      <c r="J1257" s="6">
        <v>16236404.109999999</v>
      </c>
      <c r="K1257" s="6">
        <v>0</v>
      </c>
      <c r="L1257" s="6">
        <v>16236404.109999999</v>
      </c>
      <c r="M1257" s="3">
        <v>0</v>
      </c>
      <c r="N1257" t="s">
        <v>3541</v>
      </c>
      <c r="O1257" t="s">
        <v>26</v>
      </c>
      <c r="P1257" s="9">
        <v>45642.5601157407</v>
      </c>
    </row>
    <row r="1258" spans="1:16" hidden="1" x14ac:dyDescent="0.25">
      <c r="A1258" s="7">
        <v>7896435</v>
      </c>
      <c r="B1258" s="1">
        <v>45642</v>
      </c>
      <c r="C1258" t="s">
        <v>3539</v>
      </c>
      <c r="D1258" t="s">
        <v>8429</v>
      </c>
      <c r="E1258" t="s">
        <v>3541</v>
      </c>
      <c r="F1258" s="2">
        <v>1131001</v>
      </c>
      <c r="G1258" t="s">
        <v>3542</v>
      </c>
      <c r="J1258" s="6">
        <v>0</v>
      </c>
      <c r="K1258" s="6">
        <v>59.07</v>
      </c>
      <c r="L1258" s="6">
        <v>0</v>
      </c>
      <c r="M1258" s="3">
        <v>59.07</v>
      </c>
      <c r="N1258" t="s">
        <v>3541</v>
      </c>
      <c r="O1258" t="s">
        <v>20</v>
      </c>
      <c r="P1258" s="9">
        <v>45642.565763888902</v>
      </c>
    </row>
    <row r="1259" spans="1:16" hidden="1" x14ac:dyDescent="0.25">
      <c r="A1259" s="7">
        <v>7896435</v>
      </c>
      <c r="B1259" s="1">
        <v>45642</v>
      </c>
      <c r="C1259" t="s">
        <v>3539</v>
      </c>
      <c r="D1259" t="s">
        <v>8429</v>
      </c>
      <c r="E1259" t="s">
        <v>3541</v>
      </c>
      <c r="F1259" s="2">
        <v>6130002</v>
      </c>
      <c r="G1259" t="s">
        <v>3544</v>
      </c>
      <c r="H1259" t="s">
        <v>3545</v>
      </c>
      <c r="I1259" t="s">
        <v>3546</v>
      </c>
      <c r="J1259" s="6">
        <v>59.07</v>
      </c>
      <c r="K1259" s="6">
        <v>0</v>
      </c>
      <c r="L1259" s="6">
        <v>59.07</v>
      </c>
      <c r="M1259" s="3">
        <v>0</v>
      </c>
      <c r="N1259" t="s">
        <v>3541</v>
      </c>
      <c r="O1259" t="s">
        <v>20</v>
      </c>
      <c r="P1259" s="9">
        <v>45642.565763888902</v>
      </c>
    </row>
    <row r="1260" spans="1:16" hidden="1" x14ac:dyDescent="0.25">
      <c r="A1260" s="7">
        <v>7896436</v>
      </c>
      <c r="B1260" s="1">
        <v>45642</v>
      </c>
      <c r="C1260" t="s">
        <v>3539</v>
      </c>
      <c r="D1260" t="s">
        <v>8414</v>
      </c>
      <c r="E1260" t="s">
        <v>3541</v>
      </c>
      <c r="F1260" s="2">
        <v>1131001</v>
      </c>
      <c r="G1260" t="s">
        <v>3542</v>
      </c>
      <c r="J1260" s="6">
        <v>0</v>
      </c>
      <c r="K1260" s="6">
        <v>3123.96</v>
      </c>
      <c r="L1260" s="6">
        <v>0</v>
      </c>
      <c r="M1260" s="3">
        <v>3123.96</v>
      </c>
      <c r="N1260" t="s">
        <v>3541</v>
      </c>
      <c r="O1260" t="s">
        <v>20</v>
      </c>
      <c r="P1260" s="9">
        <v>45642.566666666702</v>
      </c>
    </row>
    <row r="1261" spans="1:16" hidden="1" x14ac:dyDescent="0.25">
      <c r="A1261" s="7">
        <v>7896436</v>
      </c>
      <c r="B1261" s="1">
        <v>45642</v>
      </c>
      <c r="C1261" t="s">
        <v>3539</v>
      </c>
      <c r="D1261" t="s">
        <v>8414</v>
      </c>
      <c r="E1261" t="s">
        <v>3541</v>
      </c>
      <c r="F1261" s="2">
        <v>2111008</v>
      </c>
      <c r="G1261" t="s">
        <v>3543</v>
      </c>
      <c r="J1261" s="6">
        <v>3123.96</v>
      </c>
      <c r="K1261" s="6">
        <v>0</v>
      </c>
      <c r="L1261" s="6">
        <v>3123.96</v>
      </c>
      <c r="M1261" s="3">
        <v>0</v>
      </c>
      <c r="N1261" t="s">
        <v>3541</v>
      </c>
      <c r="O1261" t="s">
        <v>20</v>
      </c>
      <c r="P1261" s="9">
        <v>45642.566666666702</v>
      </c>
    </row>
    <row r="1262" spans="1:16" hidden="1" x14ac:dyDescent="0.25">
      <c r="A1262" s="7">
        <v>7896448</v>
      </c>
      <c r="B1262" s="1">
        <v>45642</v>
      </c>
      <c r="C1262" t="s">
        <v>3539</v>
      </c>
      <c r="D1262" t="s">
        <v>8430</v>
      </c>
      <c r="E1262" t="s">
        <v>3541</v>
      </c>
      <c r="F1262" s="2">
        <v>1131001</v>
      </c>
      <c r="G1262" t="s">
        <v>3542</v>
      </c>
      <c r="J1262" s="6">
        <v>0</v>
      </c>
      <c r="K1262" s="6">
        <v>15435.29</v>
      </c>
      <c r="L1262" s="6">
        <v>0</v>
      </c>
      <c r="M1262" s="3">
        <v>15435.29</v>
      </c>
      <c r="N1262" t="s">
        <v>3541</v>
      </c>
      <c r="O1262" t="s">
        <v>368</v>
      </c>
      <c r="P1262" s="9">
        <v>45642.589097222197</v>
      </c>
    </row>
    <row r="1263" spans="1:16" hidden="1" x14ac:dyDescent="0.25">
      <c r="A1263" s="7">
        <v>7896448</v>
      </c>
      <c r="B1263" s="1">
        <v>45642</v>
      </c>
      <c r="C1263" t="s">
        <v>3539</v>
      </c>
      <c r="D1263" t="s">
        <v>8430</v>
      </c>
      <c r="E1263" t="s">
        <v>3541</v>
      </c>
      <c r="F1263" s="2">
        <v>1132103</v>
      </c>
      <c r="G1263" t="s">
        <v>3551</v>
      </c>
      <c r="J1263" s="6">
        <v>15435.29</v>
      </c>
      <c r="K1263" s="6">
        <v>0</v>
      </c>
      <c r="L1263" s="6">
        <v>15435.29</v>
      </c>
      <c r="M1263" s="3">
        <v>0</v>
      </c>
      <c r="N1263" t="s">
        <v>3541</v>
      </c>
      <c r="O1263" t="s">
        <v>368</v>
      </c>
      <c r="P1263" s="9">
        <v>45642.589097222197</v>
      </c>
    </row>
    <row r="1264" spans="1:16" hidden="1" x14ac:dyDescent="0.25">
      <c r="A1264" s="7">
        <v>7896472</v>
      </c>
      <c r="B1264" s="1">
        <v>45642</v>
      </c>
      <c r="C1264" t="s">
        <v>3539</v>
      </c>
      <c r="D1264" t="s">
        <v>8435</v>
      </c>
      <c r="E1264" t="s">
        <v>3541</v>
      </c>
      <c r="F1264" s="2">
        <v>1131001</v>
      </c>
      <c r="G1264" t="s">
        <v>3542</v>
      </c>
      <c r="J1264" s="6">
        <v>0</v>
      </c>
      <c r="K1264" s="6">
        <v>366705.14</v>
      </c>
      <c r="L1264" s="6">
        <v>0</v>
      </c>
      <c r="M1264" s="3">
        <v>366705.14</v>
      </c>
      <c r="N1264" t="s">
        <v>3541</v>
      </c>
      <c r="O1264" t="s">
        <v>26</v>
      </c>
      <c r="P1264" s="9">
        <v>45642.607870370397</v>
      </c>
    </row>
    <row r="1265" spans="1:16" hidden="1" x14ac:dyDescent="0.25">
      <c r="A1265" s="7">
        <v>7896472</v>
      </c>
      <c r="B1265" s="1">
        <v>45642</v>
      </c>
      <c r="C1265" t="s">
        <v>3539</v>
      </c>
      <c r="D1265" t="s">
        <v>8435</v>
      </c>
      <c r="E1265" t="s">
        <v>3541</v>
      </c>
      <c r="F1265" s="2">
        <v>1132103</v>
      </c>
      <c r="G1265" t="s">
        <v>3551</v>
      </c>
      <c r="J1265" s="6">
        <v>366705.14</v>
      </c>
      <c r="K1265" s="6">
        <v>0</v>
      </c>
      <c r="L1265" s="6">
        <v>366705.14</v>
      </c>
      <c r="M1265" s="3">
        <v>0</v>
      </c>
      <c r="N1265" t="s">
        <v>3541</v>
      </c>
      <c r="O1265" t="s">
        <v>26</v>
      </c>
      <c r="P1265" s="9">
        <v>45642.607870370397</v>
      </c>
    </row>
    <row r="1266" spans="1:16" hidden="1" x14ac:dyDescent="0.25">
      <c r="A1266" s="7">
        <v>7896473</v>
      </c>
      <c r="B1266" s="1">
        <v>45642</v>
      </c>
      <c r="C1266" t="s">
        <v>3539</v>
      </c>
      <c r="D1266" t="s">
        <v>3636</v>
      </c>
      <c r="E1266" t="s">
        <v>3541</v>
      </c>
      <c r="F1266" s="2">
        <v>1131001</v>
      </c>
      <c r="G1266" t="s">
        <v>3542</v>
      </c>
      <c r="J1266" s="6">
        <v>0</v>
      </c>
      <c r="K1266" s="6">
        <v>2132248.63</v>
      </c>
      <c r="L1266" s="6">
        <v>0</v>
      </c>
      <c r="M1266" s="3">
        <v>2132248.63</v>
      </c>
      <c r="N1266" t="s">
        <v>3541</v>
      </c>
      <c r="O1266" t="s">
        <v>62</v>
      </c>
      <c r="P1266" s="9">
        <v>45642.608912037002</v>
      </c>
    </row>
    <row r="1267" spans="1:16" hidden="1" x14ac:dyDescent="0.25">
      <c r="A1267" s="7">
        <v>7896473</v>
      </c>
      <c r="B1267" s="1">
        <v>45642</v>
      </c>
      <c r="C1267" t="s">
        <v>3539</v>
      </c>
      <c r="D1267" t="s">
        <v>3636</v>
      </c>
      <c r="E1267" t="s">
        <v>3541</v>
      </c>
      <c r="F1267" s="2">
        <v>1132103</v>
      </c>
      <c r="G1267" t="s">
        <v>3551</v>
      </c>
      <c r="J1267" s="6">
        <v>294563.21000000002</v>
      </c>
      <c r="K1267" s="6">
        <v>0</v>
      </c>
      <c r="L1267" s="6">
        <v>294563.21000000002</v>
      </c>
      <c r="M1267" s="3">
        <v>0</v>
      </c>
      <c r="N1267" t="s">
        <v>3541</v>
      </c>
      <c r="O1267" t="s">
        <v>62</v>
      </c>
      <c r="P1267" s="9">
        <v>45642.608912037002</v>
      </c>
    </row>
    <row r="1268" spans="1:16" hidden="1" x14ac:dyDescent="0.25">
      <c r="A1268" s="7">
        <v>7896473</v>
      </c>
      <c r="B1268" s="1">
        <v>45642</v>
      </c>
      <c r="C1268" t="s">
        <v>3539</v>
      </c>
      <c r="D1268" t="s">
        <v>3636</v>
      </c>
      <c r="E1268" t="s">
        <v>3541</v>
      </c>
      <c r="F1268" s="2">
        <v>1132107</v>
      </c>
      <c r="G1268" t="s">
        <v>3589</v>
      </c>
      <c r="J1268" s="6">
        <v>1546456.91</v>
      </c>
      <c r="K1268" s="6">
        <v>0</v>
      </c>
      <c r="L1268" s="6">
        <v>1546456.91</v>
      </c>
      <c r="M1268" s="3">
        <v>0</v>
      </c>
      <c r="N1268" t="s">
        <v>3541</v>
      </c>
      <c r="O1268" t="s">
        <v>62</v>
      </c>
      <c r="P1268" s="9">
        <v>45642.608912037002</v>
      </c>
    </row>
    <row r="1269" spans="1:16" hidden="1" x14ac:dyDescent="0.25">
      <c r="A1269" s="7">
        <v>7896473</v>
      </c>
      <c r="B1269" s="1">
        <v>45642</v>
      </c>
      <c r="C1269" t="s">
        <v>3539</v>
      </c>
      <c r="D1269" t="s">
        <v>3636</v>
      </c>
      <c r="E1269" t="s">
        <v>3541</v>
      </c>
      <c r="F1269" s="2">
        <v>1132251</v>
      </c>
      <c r="G1269" t="s">
        <v>3755</v>
      </c>
      <c r="J1269" s="6">
        <v>2556.4899999999998</v>
      </c>
      <c r="K1269" s="6">
        <v>0</v>
      </c>
      <c r="L1269" s="6">
        <v>2556.4899999999998</v>
      </c>
      <c r="M1269" s="3">
        <v>0</v>
      </c>
      <c r="N1269" t="s">
        <v>3541</v>
      </c>
      <c r="O1269" t="s">
        <v>62</v>
      </c>
      <c r="P1269" s="9">
        <v>45642.608912037002</v>
      </c>
    </row>
    <row r="1270" spans="1:16" hidden="1" x14ac:dyDescent="0.25">
      <c r="A1270" s="7">
        <v>7896473</v>
      </c>
      <c r="B1270" s="1">
        <v>45642</v>
      </c>
      <c r="C1270" t="s">
        <v>3539</v>
      </c>
      <c r="D1270" t="s">
        <v>3636</v>
      </c>
      <c r="E1270" t="s">
        <v>3541</v>
      </c>
      <c r="F1270" s="2">
        <v>1132263</v>
      </c>
      <c r="G1270" t="s">
        <v>3567</v>
      </c>
      <c r="J1270" s="6">
        <v>288672.02</v>
      </c>
      <c r="K1270" s="6">
        <v>0</v>
      </c>
      <c r="L1270" s="6">
        <v>288672.02</v>
      </c>
      <c r="M1270" s="3">
        <v>0</v>
      </c>
      <c r="N1270" t="s">
        <v>3541</v>
      </c>
      <c r="O1270" t="s">
        <v>62</v>
      </c>
      <c r="P1270" s="9">
        <v>45642.608912037002</v>
      </c>
    </row>
    <row r="1271" spans="1:16" hidden="1" x14ac:dyDescent="0.25">
      <c r="A1271" s="7">
        <v>7896474</v>
      </c>
      <c r="B1271" s="1">
        <v>45642</v>
      </c>
      <c r="C1271" t="s">
        <v>3539</v>
      </c>
      <c r="D1271" t="s">
        <v>8445</v>
      </c>
      <c r="E1271" t="s">
        <v>3541</v>
      </c>
      <c r="F1271" s="2">
        <v>1131001</v>
      </c>
      <c r="G1271" t="s">
        <v>3542</v>
      </c>
      <c r="J1271" s="6">
        <v>0</v>
      </c>
      <c r="K1271" s="6">
        <v>1062375.5</v>
      </c>
      <c r="L1271" s="6">
        <v>0</v>
      </c>
      <c r="M1271" s="3">
        <v>1062375.5</v>
      </c>
      <c r="N1271" t="s">
        <v>3541</v>
      </c>
      <c r="O1271" t="s">
        <v>368</v>
      </c>
      <c r="P1271" s="9">
        <v>45642.610196759299</v>
      </c>
    </row>
    <row r="1272" spans="1:16" hidden="1" x14ac:dyDescent="0.25">
      <c r="A1272" s="7">
        <v>7896474</v>
      </c>
      <c r="B1272" s="1">
        <v>45642</v>
      </c>
      <c r="C1272" t="s">
        <v>3539</v>
      </c>
      <c r="D1272" t="s">
        <v>8445</v>
      </c>
      <c r="E1272" t="s">
        <v>3541</v>
      </c>
      <c r="F1272" s="2">
        <v>2111008</v>
      </c>
      <c r="G1272" t="s">
        <v>3543</v>
      </c>
      <c r="J1272" s="6">
        <v>1062375.5</v>
      </c>
      <c r="K1272" s="6">
        <v>0</v>
      </c>
      <c r="L1272" s="6">
        <v>1062375.5</v>
      </c>
      <c r="M1272" s="3">
        <v>0</v>
      </c>
      <c r="N1272" t="s">
        <v>3541</v>
      </c>
      <c r="O1272" t="s">
        <v>368</v>
      </c>
      <c r="P1272" s="9">
        <v>45642.610196759299</v>
      </c>
    </row>
    <row r="1273" spans="1:16" hidden="1" x14ac:dyDescent="0.25">
      <c r="A1273" s="7">
        <v>7896486</v>
      </c>
      <c r="B1273" s="1">
        <v>45642</v>
      </c>
      <c r="C1273" t="s">
        <v>3539</v>
      </c>
      <c r="D1273" t="s">
        <v>3585</v>
      </c>
      <c r="E1273" t="s">
        <v>3541</v>
      </c>
      <c r="F1273" s="2">
        <v>1131001</v>
      </c>
      <c r="G1273" t="s">
        <v>3542</v>
      </c>
      <c r="J1273" s="6">
        <v>0</v>
      </c>
      <c r="K1273" s="6">
        <v>2111017.0299999998</v>
      </c>
      <c r="L1273" s="6">
        <v>0</v>
      </c>
      <c r="M1273" s="3">
        <v>2111017.0299999998</v>
      </c>
      <c r="N1273" t="s">
        <v>3541</v>
      </c>
      <c r="O1273" t="s">
        <v>26</v>
      </c>
      <c r="P1273" s="9">
        <v>45642.6236921296</v>
      </c>
    </row>
    <row r="1274" spans="1:16" hidden="1" x14ac:dyDescent="0.25">
      <c r="A1274" s="7">
        <v>7896486</v>
      </c>
      <c r="B1274" s="1">
        <v>45642</v>
      </c>
      <c r="C1274" t="s">
        <v>3539</v>
      </c>
      <c r="D1274" t="s">
        <v>3585</v>
      </c>
      <c r="E1274" t="s">
        <v>3541</v>
      </c>
      <c r="F1274" s="2">
        <v>2111008</v>
      </c>
      <c r="G1274" t="s">
        <v>3543</v>
      </c>
      <c r="J1274" s="6">
        <v>2111017.0299999998</v>
      </c>
      <c r="K1274" s="6">
        <v>0</v>
      </c>
      <c r="L1274" s="6">
        <v>2111017.0299999998</v>
      </c>
      <c r="M1274" s="3">
        <v>0</v>
      </c>
      <c r="N1274" t="s">
        <v>3541</v>
      </c>
      <c r="O1274" t="s">
        <v>26</v>
      </c>
      <c r="P1274" s="9">
        <v>45642.6236921296</v>
      </c>
    </row>
    <row r="1275" spans="1:16" hidden="1" x14ac:dyDescent="0.25">
      <c r="A1275" s="7">
        <v>7896488</v>
      </c>
      <c r="B1275" s="1">
        <v>45642</v>
      </c>
      <c r="C1275" t="s">
        <v>3539</v>
      </c>
      <c r="D1275" t="s">
        <v>8433</v>
      </c>
      <c r="E1275" t="s">
        <v>3541</v>
      </c>
      <c r="F1275" s="2">
        <v>1131001</v>
      </c>
      <c r="G1275" t="s">
        <v>3542</v>
      </c>
      <c r="J1275" s="6">
        <v>0</v>
      </c>
      <c r="K1275" s="6">
        <v>6745931.1299999999</v>
      </c>
      <c r="L1275" s="6">
        <v>0</v>
      </c>
      <c r="M1275" s="3">
        <v>6745931.1299999999</v>
      </c>
      <c r="N1275" t="s">
        <v>3541</v>
      </c>
      <c r="O1275" t="s">
        <v>26</v>
      </c>
      <c r="P1275" s="9">
        <v>45642.626967592601</v>
      </c>
    </row>
    <row r="1276" spans="1:16" hidden="1" x14ac:dyDescent="0.25">
      <c r="A1276" s="7">
        <v>7896488</v>
      </c>
      <c r="B1276" s="1">
        <v>45642</v>
      </c>
      <c r="C1276" t="s">
        <v>3539</v>
      </c>
      <c r="D1276" t="s">
        <v>8433</v>
      </c>
      <c r="E1276" t="s">
        <v>3541</v>
      </c>
      <c r="F1276" s="2">
        <v>2111008</v>
      </c>
      <c r="G1276" t="s">
        <v>3543</v>
      </c>
      <c r="J1276" s="6">
        <v>6745931.1299999999</v>
      </c>
      <c r="K1276" s="6">
        <v>0</v>
      </c>
      <c r="L1276" s="6">
        <v>6745931.1299999999</v>
      </c>
      <c r="M1276" s="3">
        <v>0</v>
      </c>
      <c r="N1276" t="s">
        <v>3541</v>
      </c>
      <c r="O1276" t="s">
        <v>26</v>
      </c>
      <c r="P1276" s="9">
        <v>45642.626967592601</v>
      </c>
    </row>
    <row r="1277" spans="1:16" hidden="1" x14ac:dyDescent="0.25">
      <c r="A1277" s="7">
        <v>7896521</v>
      </c>
      <c r="B1277" s="1">
        <v>45642</v>
      </c>
      <c r="C1277" t="s">
        <v>3539</v>
      </c>
      <c r="D1277" t="s">
        <v>3555</v>
      </c>
      <c r="E1277" t="s">
        <v>3541</v>
      </c>
      <c r="F1277" s="2">
        <v>1131001</v>
      </c>
      <c r="G1277" t="s">
        <v>3542</v>
      </c>
      <c r="J1277" s="6">
        <v>0</v>
      </c>
      <c r="K1277" s="6">
        <v>2114518.65</v>
      </c>
      <c r="L1277" s="6">
        <v>0</v>
      </c>
      <c r="M1277" s="3">
        <v>2114518.65</v>
      </c>
      <c r="N1277" t="s">
        <v>3541</v>
      </c>
      <c r="O1277" t="s">
        <v>62</v>
      </c>
      <c r="P1277" s="9">
        <v>45642.648819444403</v>
      </c>
    </row>
    <row r="1278" spans="1:16" hidden="1" x14ac:dyDescent="0.25">
      <c r="A1278" s="7">
        <v>7896521</v>
      </c>
      <c r="B1278" s="1">
        <v>45642</v>
      </c>
      <c r="C1278" t="s">
        <v>3539</v>
      </c>
      <c r="D1278" t="s">
        <v>3555</v>
      </c>
      <c r="E1278" t="s">
        <v>3541</v>
      </c>
      <c r="F1278" s="2">
        <v>1132103</v>
      </c>
      <c r="G1278" t="s">
        <v>3551</v>
      </c>
      <c r="J1278" s="6">
        <v>275588.88</v>
      </c>
      <c r="K1278" s="6">
        <v>0</v>
      </c>
      <c r="L1278" s="6">
        <v>275588.88</v>
      </c>
      <c r="M1278" s="3">
        <v>0</v>
      </c>
      <c r="N1278" t="s">
        <v>3541</v>
      </c>
      <c r="O1278" t="s">
        <v>62</v>
      </c>
      <c r="P1278" s="9">
        <v>45642.648819444403</v>
      </c>
    </row>
    <row r="1279" spans="1:16" hidden="1" x14ac:dyDescent="0.25">
      <c r="A1279" s="7">
        <v>7896521</v>
      </c>
      <c r="B1279" s="1">
        <v>45642</v>
      </c>
      <c r="C1279" t="s">
        <v>3539</v>
      </c>
      <c r="D1279" t="s">
        <v>3555</v>
      </c>
      <c r="E1279" t="s">
        <v>3541</v>
      </c>
      <c r="F1279" s="2">
        <v>1220001</v>
      </c>
      <c r="G1279" t="s">
        <v>3556</v>
      </c>
      <c r="J1279" s="6">
        <v>1838929.77</v>
      </c>
      <c r="K1279" s="6">
        <v>0</v>
      </c>
      <c r="L1279" s="6">
        <v>1838929.77</v>
      </c>
      <c r="M1279" s="3">
        <v>0</v>
      </c>
      <c r="N1279" t="s">
        <v>3541</v>
      </c>
      <c r="O1279" t="s">
        <v>62</v>
      </c>
      <c r="P1279" s="9">
        <v>45642.648819444403</v>
      </c>
    </row>
    <row r="1280" spans="1:16" hidden="1" x14ac:dyDescent="0.25">
      <c r="A1280" s="7">
        <v>7896530</v>
      </c>
      <c r="B1280" s="1">
        <v>45642</v>
      </c>
      <c r="C1280" t="s">
        <v>3539</v>
      </c>
      <c r="D1280" t="s">
        <v>3555</v>
      </c>
      <c r="E1280" t="s">
        <v>3541</v>
      </c>
      <c r="F1280" s="2">
        <v>1131001</v>
      </c>
      <c r="G1280" t="s">
        <v>3542</v>
      </c>
      <c r="J1280" s="6">
        <v>0</v>
      </c>
      <c r="K1280" s="6">
        <v>658560</v>
      </c>
      <c r="L1280" s="6">
        <v>0</v>
      </c>
      <c r="M1280" s="3">
        <v>658560</v>
      </c>
      <c r="N1280" t="s">
        <v>3541</v>
      </c>
      <c r="O1280" t="s">
        <v>62</v>
      </c>
      <c r="P1280" s="9">
        <v>45642.660335648201</v>
      </c>
    </row>
    <row r="1281" spans="1:16" hidden="1" x14ac:dyDescent="0.25">
      <c r="A1281" s="7">
        <v>7896530</v>
      </c>
      <c r="B1281" s="1">
        <v>45642</v>
      </c>
      <c r="C1281" t="s">
        <v>3539</v>
      </c>
      <c r="D1281" t="s">
        <v>3555</v>
      </c>
      <c r="E1281" t="s">
        <v>3541</v>
      </c>
      <c r="F1281" s="2">
        <v>1132103</v>
      </c>
      <c r="G1281" t="s">
        <v>3551</v>
      </c>
      <c r="J1281" s="6">
        <v>658560</v>
      </c>
      <c r="K1281" s="6">
        <v>0</v>
      </c>
      <c r="L1281" s="6">
        <v>658560</v>
      </c>
      <c r="M1281" s="3">
        <v>0</v>
      </c>
      <c r="N1281" t="s">
        <v>3541</v>
      </c>
      <c r="O1281" t="s">
        <v>62</v>
      </c>
      <c r="P1281" s="9">
        <v>45642.660335648201</v>
      </c>
    </row>
    <row r="1282" spans="1:16" hidden="1" x14ac:dyDescent="0.25">
      <c r="A1282" s="7">
        <v>7896534</v>
      </c>
      <c r="B1282" s="1">
        <v>45642</v>
      </c>
      <c r="C1282" t="s">
        <v>3539</v>
      </c>
      <c r="D1282" t="s">
        <v>3756</v>
      </c>
      <c r="E1282" t="s">
        <v>3541</v>
      </c>
      <c r="F1282" s="2">
        <v>1131001</v>
      </c>
      <c r="G1282" t="s">
        <v>3542</v>
      </c>
      <c r="J1282" s="6">
        <v>0</v>
      </c>
      <c r="K1282" s="6">
        <v>7705131.8899999997</v>
      </c>
      <c r="L1282" s="6">
        <v>0</v>
      </c>
      <c r="M1282" s="3">
        <v>7705131.8899999997</v>
      </c>
      <c r="N1282" t="s">
        <v>3541</v>
      </c>
      <c r="O1282" t="s">
        <v>26</v>
      </c>
      <c r="P1282" s="9">
        <v>45642.661828703698</v>
      </c>
    </row>
    <row r="1283" spans="1:16" hidden="1" x14ac:dyDescent="0.25">
      <c r="A1283" s="7">
        <v>7896534</v>
      </c>
      <c r="B1283" s="1">
        <v>45642</v>
      </c>
      <c r="C1283" t="s">
        <v>3539</v>
      </c>
      <c r="D1283" t="s">
        <v>3756</v>
      </c>
      <c r="E1283" t="s">
        <v>3541</v>
      </c>
      <c r="F1283" s="2">
        <v>1132103</v>
      </c>
      <c r="G1283" t="s">
        <v>3551</v>
      </c>
      <c r="J1283" s="6">
        <v>1139944</v>
      </c>
      <c r="K1283" s="6">
        <v>0</v>
      </c>
      <c r="L1283" s="6">
        <v>1139944</v>
      </c>
      <c r="M1283" s="3">
        <v>0</v>
      </c>
      <c r="N1283" t="s">
        <v>3541</v>
      </c>
      <c r="O1283" t="s">
        <v>26</v>
      </c>
      <c r="P1283" s="9">
        <v>45642.661828703698</v>
      </c>
    </row>
    <row r="1284" spans="1:16" hidden="1" x14ac:dyDescent="0.25">
      <c r="A1284" s="7">
        <v>7896534</v>
      </c>
      <c r="B1284" s="1">
        <v>45642</v>
      </c>
      <c r="C1284" t="s">
        <v>3539</v>
      </c>
      <c r="D1284" t="s">
        <v>3756</v>
      </c>
      <c r="E1284" t="s">
        <v>3541</v>
      </c>
      <c r="F1284" s="2">
        <v>1132107</v>
      </c>
      <c r="G1284" t="s">
        <v>3589</v>
      </c>
      <c r="J1284" s="6">
        <v>5994302</v>
      </c>
      <c r="K1284" s="6">
        <v>0</v>
      </c>
      <c r="L1284" s="6">
        <v>5994302</v>
      </c>
      <c r="M1284" s="3">
        <v>0</v>
      </c>
      <c r="N1284" t="s">
        <v>3541</v>
      </c>
      <c r="O1284" t="s">
        <v>26</v>
      </c>
      <c r="P1284" s="9">
        <v>45642.661828703698</v>
      </c>
    </row>
    <row r="1285" spans="1:16" hidden="1" x14ac:dyDescent="0.25">
      <c r="A1285" s="7">
        <v>7896534</v>
      </c>
      <c r="B1285" s="1">
        <v>45642</v>
      </c>
      <c r="C1285" t="s">
        <v>3539</v>
      </c>
      <c r="D1285" t="s">
        <v>3756</v>
      </c>
      <c r="E1285" t="s">
        <v>3541</v>
      </c>
      <c r="F1285" s="2">
        <v>1132110</v>
      </c>
      <c r="G1285" t="s">
        <v>3565</v>
      </c>
      <c r="J1285" s="6">
        <v>570885.89</v>
      </c>
      <c r="K1285" s="6">
        <v>0</v>
      </c>
      <c r="L1285" s="6">
        <v>570885.89</v>
      </c>
      <c r="M1285" s="3">
        <v>0</v>
      </c>
      <c r="N1285" t="s">
        <v>3541</v>
      </c>
      <c r="O1285" t="s">
        <v>26</v>
      </c>
      <c r="P1285" s="9">
        <v>45642.661828703698</v>
      </c>
    </row>
    <row r="1286" spans="1:16" hidden="1" x14ac:dyDescent="0.25">
      <c r="A1286" s="7">
        <v>7896576</v>
      </c>
      <c r="B1286" s="1">
        <v>45642</v>
      </c>
      <c r="C1286" t="s">
        <v>3539</v>
      </c>
      <c r="D1286" t="s">
        <v>3756</v>
      </c>
      <c r="E1286" t="s">
        <v>3541</v>
      </c>
      <c r="F1286" s="2">
        <v>1131001</v>
      </c>
      <c r="G1286" t="s">
        <v>3542</v>
      </c>
      <c r="J1286" s="6">
        <v>0</v>
      </c>
      <c r="K1286" s="6">
        <v>4248510.59</v>
      </c>
      <c r="L1286" s="6">
        <v>0</v>
      </c>
      <c r="M1286" s="3">
        <v>4248510.59</v>
      </c>
      <c r="N1286" t="s">
        <v>3541</v>
      </c>
      <c r="O1286" t="s">
        <v>26</v>
      </c>
      <c r="P1286" s="9">
        <v>45642.674537036997</v>
      </c>
    </row>
    <row r="1287" spans="1:16" hidden="1" x14ac:dyDescent="0.25">
      <c r="A1287" s="7">
        <v>7896576</v>
      </c>
      <c r="B1287" s="1">
        <v>45642</v>
      </c>
      <c r="C1287" t="s">
        <v>3539</v>
      </c>
      <c r="D1287" t="s">
        <v>3756</v>
      </c>
      <c r="E1287" t="s">
        <v>3541</v>
      </c>
      <c r="F1287" s="2">
        <v>1132103</v>
      </c>
      <c r="G1287" t="s">
        <v>3551</v>
      </c>
      <c r="J1287" s="6">
        <v>629409.06000000006</v>
      </c>
      <c r="K1287" s="6">
        <v>0</v>
      </c>
      <c r="L1287" s="6">
        <v>629409.06000000006</v>
      </c>
      <c r="M1287" s="3">
        <v>0</v>
      </c>
      <c r="N1287" t="s">
        <v>3541</v>
      </c>
      <c r="O1287" t="s">
        <v>26</v>
      </c>
      <c r="P1287" s="9">
        <v>45642.674537036997</v>
      </c>
    </row>
    <row r="1288" spans="1:16" hidden="1" x14ac:dyDescent="0.25">
      <c r="A1288" s="7">
        <v>7896576</v>
      </c>
      <c r="B1288" s="1">
        <v>45642</v>
      </c>
      <c r="C1288" t="s">
        <v>3539</v>
      </c>
      <c r="D1288" t="s">
        <v>3756</v>
      </c>
      <c r="E1288" t="s">
        <v>3541</v>
      </c>
      <c r="F1288" s="2">
        <v>1132107</v>
      </c>
      <c r="G1288" t="s">
        <v>3589</v>
      </c>
      <c r="J1288" s="6">
        <v>3304397</v>
      </c>
      <c r="K1288" s="6">
        <v>0</v>
      </c>
      <c r="L1288" s="6">
        <v>3304397</v>
      </c>
      <c r="M1288" s="3">
        <v>0</v>
      </c>
      <c r="N1288" t="s">
        <v>3541</v>
      </c>
      <c r="O1288" t="s">
        <v>26</v>
      </c>
      <c r="P1288" s="9">
        <v>45642.674537036997</v>
      </c>
    </row>
    <row r="1289" spans="1:16" hidden="1" x14ac:dyDescent="0.25">
      <c r="A1289" s="7">
        <v>7896576</v>
      </c>
      <c r="B1289" s="1">
        <v>45642</v>
      </c>
      <c r="C1289" t="s">
        <v>3539</v>
      </c>
      <c r="D1289" t="s">
        <v>3756</v>
      </c>
      <c r="E1289" t="s">
        <v>3541</v>
      </c>
      <c r="F1289" s="2">
        <v>1132110</v>
      </c>
      <c r="G1289" t="s">
        <v>3565</v>
      </c>
      <c r="J1289" s="6">
        <v>314704.53000000003</v>
      </c>
      <c r="K1289" s="6">
        <v>0</v>
      </c>
      <c r="L1289" s="6">
        <v>314704.53000000003</v>
      </c>
      <c r="M1289" s="3">
        <v>0</v>
      </c>
      <c r="N1289" t="s">
        <v>3541</v>
      </c>
      <c r="O1289" t="s">
        <v>26</v>
      </c>
      <c r="P1289" s="9">
        <v>45642.674537036997</v>
      </c>
    </row>
    <row r="1290" spans="1:16" hidden="1" x14ac:dyDescent="0.25">
      <c r="A1290" s="7">
        <v>7896581</v>
      </c>
      <c r="B1290" s="1">
        <v>45642</v>
      </c>
      <c r="C1290" t="s">
        <v>3539</v>
      </c>
      <c r="D1290" t="s">
        <v>3756</v>
      </c>
      <c r="E1290" t="s">
        <v>3541</v>
      </c>
      <c r="F1290" s="2">
        <v>1131001</v>
      </c>
      <c r="G1290" t="s">
        <v>3542</v>
      </c>
      <c r="J1290" s="6">
        <v>0</v>
      </c>
      <c r="K1290" s="6">
        <v>3130898.13</v>
      </c>
      <c r="L1290" s="6">
        <v>0</v>
      </c>
      <c r="M1290" s="3">
        <v>3130898.13</v>
      </c>
      <c r="N1290" t="s">
        <v>3541</v>
      </c>
      <c r="O1290" t="s">
        <v>26</v>
      </c>
      <c r="P1290" s="9">
        <v>45642.681250000001</v>
      </c>
    </row>
    <row r="1291" spans="1:16" hidden="1" x14ac:dyDescent="0.25">
      <c r="A1291" s="7">
        <v>7896581</v>
      </c>
      <c r="B1291" s="1">
        <v>45642</v>
      </c>
      <c r="C1291" t="s">
        <v>3539</v>
      </c>
      <c r="D1291" t="s">
        <v>3756</v>
      </c>
      <c r="E1291" t="s">
        <v>3541</v>
      </c>
      <c r="F1291" s="2">
        <v>1132103</v>
      </c>
      <c r="G1291" t="s">
        <v>3551</v>
      </c>
      <c r="J1291" s="6">
        <v>463836.75</v>
      </c>
      <c r="K1291" s="6">
        <v>0</v>
      </c>
      <c r="L1291" s="6">
        <v>463836.75</v>
      </c>
      <c r="M1291" s="3">
        <v>0</v>
      </c>
      <c r="N1291" t="s">
        <v>3541</v>
      </c>
      <c r="O1291" t="s">
        <v>26</v>
      </c>
      <c r="P1291" s="9">
        <v>45642.681250000001</v>
      </c>
    </row>
    <row r="1292" spans="1:16" hidden="1" x14ac:dyDescent="0.25">
      <c r="A1292" s="7">
        <v>7896581</v>
      </c>
      <c r="B1292" s="1">
        <v>45642</v>
      </c>
      <c r="C1292" t="s">
        <v>3539</v>
      </c>
      <c r="D1292" t="s">
        <v>3756</v>
      </c>
      <c r="E1292" t="s">
        <v>3541</v>
      </c>
      <c r="F1292" s="2">
        <v>1132107</v>
      </c>
      <c r="G1292" t="s">
        <v>3589</v>
      </c>
      <c r="J1292" s="6">
        <v>2435143</v>
      </c>
      <c r="K1292" s="6">
        <v>0</v>
      </c>
      <c r="L1292" s="6">
        <v>2435143</v>
      </c>
      <c r="M1292" s="3">
        <v>0</v>
      </c>
      <c r="N1292" t="s">
        <v>3541</v>
      </c>
      <c r="O1292" t="s">
        <v>26</v>
      </c>
      <c r="P1292" s="9">
        <v>45642.681250000001</v>
      </c>
    </row>
    <row r="1293" spans="1:16" hidden="1" x14ac:dyDescent="0.25">
      <c r="A1293" s="7">
        <v>7896581</v>
      </c>
      <c r="B1293" s="1">
        <v>45642</v>
      </c>
      <c r="C1293" t="s">
        <v>3539</v>
      </c>
      <c r="D1293" t="s">
        <v>3756</v>
      </c>
      <c r="E1293" t="s">
        <v>3541</v>
      </c>
      <c r="F1293" s="2">
        <v>1132110</v>
      </c>
      <c r="G1293" t="s">
        <v>3565</v>
      </c>
      <c r="J1293" s="6">
        <v>231928.38</v>
      </c>
      <c r="K1293" s="6">
        <v>0</v>
      </c>
      <c r="L1293" s="6">
        <v>231928.38</v>
      </c>
      <c r="M1293" s="3">
        <v>0</v>
      </c>
      <c r="N1293" t="s">
        <v>3541</v>
      </c>
      <c r="O1293" t="s">
        <v>26</v>
      </c>
      <c r="P1293" s="9">
        <v>45642.681250000001</v>
      </c>
    </row>
    <row r="1294" spans="1:16" hidden="1" x14ac:dyDescent="0.25">
      <c r="A1294" s="7">
        <v>7896581</v>
      </c>
      <c r="B1294" s="1">
        <v>45642</v>
      </c>
      <c r="C1294" t="s">
        <v>3539</v>
      </c>
      <c r="D1294" t="s">
        <v>3756</v>
      </c>
      <c r="E1294" t="s">
        <v>3541</v>
      </c>
      <c r="F1294" s="2">
        <v>6130002</v>
      </c>
      <c r="G1294" t="s">
        <v>3544</v>
      </c>
      <c r="H1294" t="s">
        <v>3545</v>
      </c>
      <c r="I1294" t="s">
        <v>3546</v>
      </c>
      <c r="J1294" s="6">
        <v>0</v>
      </c>
      <c r="K1294" s="6">
        <v>10</v>
      </c>
      <c r="L1294" s="6">
        <v>0</v>
      </c>
      <c r="M1294" s="3">
        <v>10</v>
      </c>
      <c r="N1294" t="s">
        <v>3541</v>
      </c>
      <c r="O1294" t="s">
        <v>26</v>
      </c>
      <c r="P1294" s="9">
        <v>45642.681250000001</v>
      </c>
    </row>
    <row r="1295" spans="1:16" hidden="1" x14ac:dyDescent="0.25">
      <c r="A1295" s="7">
        <v>7896582</v>
      </c>
      <c r="B1295" s="1">
        <v>45642</v>
      </c>
      <c r="C1295" t="s">
        <v>3539</v>
      </c>
      <c r="D1295" t="s">
        <v>3555</v>
      </c>
      <c r="E1295" t="s">
        <v>3541</v>
      </c>
      <c r="F1295" s="2">
        <v>1131001</v>
      </c>
      <c r="G1295" t="s">
        <v>3542</v>
      </c>
      <c r="J1295" s="6">
        <v>0</v>
      </c>
      <c r="K1295" s="6">
        <v>987840</v>
      </c>
      <c r="L1295" s="6">
        <v>0</v>
      </c>
      <c r="M1295" s="3">
        <v>987840</v>
      </c>
      <c r="N1295" t="s">
        <v>3541</v>
      </c>
      <c r="O1295" t="s">
        <v>62</v>
      </c>
      <c r="P1295" s="9">
        <v>45642.682534722197</v>
      </c>
    </row>
    <row r="1296" spans="1:16" hidden="1" x14ac:dyDescent="0.25">
      <c r="A1296" s="7">
        <v>7896582</v>
      </c>
      <c r="B1296" s="1">
        <v>45642</v>
      </c>
      <c r="C1296" t="s">
        <v>3539</v>
      </c>
      <c r="D1296" t="s">
        <v>3555</v>
      </c>
      <c r="E1296" t="s">
        <v>3541</v>
      </c>
      <c r="F1296" s="2">
        <v>1132103</v>
      </c>
      <c r="G1296" t="s">
        <v>3551</v>
      </c>
      <c r="J1296" s="6">
        <v>987840</v>
      </c>
      <c r="K1296" s="6">
        <v>0</v>
      </c>
      <c r="L1296" s="6">
        <v>987840</v>
      </c>
      <c r="M1296" s="3">
        <v>0</v>
      </c>
      <c r="N1296" t="s">
        <v>3541</v>
      </c>
      <c r="O1296" t="s">
        <v>62</v>
      </c>
      <c r="P1296" s="9">
        <v>45642.682534722197</v>
      </c>
    </row>
    <row r="1297" spans="1:16" hidden="1" x14ac:dyDescent="0.25">
      <c r="A1297" s="7">
        <v>7896587</v>
      </c>
      <c r="B1297" s="1">
        <v>45642</v>
      </c>
      <c r="C1297" t="s">
        <v>3539</v>
      </c>
      <c r="D1297" t="s">
        <v>3756</v>
      </c>
      <c r="E1297" t="s">
        <v>3541</v>
      </c>
      <c r="F1297" s="2">
        <v>1131001</v>
      </c>
      <c r="G1297" t="s">
        <v>3542</v>
      </c>
      <c r="J1297" s="6">
        <v>0</v>
      </c>
      <c r="K1297" s="6">
        <v>4628793.9400000004</v>
      </c>
      <c r="L1297" s="6">
        <v>0</v>
      </c>
      <c r="M1297" s="3">
        <v>4628793.9400000004</v>
      </c>
      <c r="N1297" t="s">
        <v>3541</v>
      </c>
      <c r="O1297" t="s">
        <v>26</v>
      </c>
      <c r="P1297" s="9">
        <v>45642.686874999999</v>
      </c>
    </row>
    <row r="1298" spans="1:16" hidden="1" x14ac:dyDescent="0.25">
      <c r="A1298" s="7">
        <v>7896587</v>
      </c>
      <c r="B1298" s="1">
        <v>45642</v>
      </c>
      <c r="C1298" t="s">
        <v>3539</v>
      </c>
      <c r="D1298" t="s">
        <v>3756</v>
      </c>
      <c r="E1298" t="s">
        <v>3541</v>
      </c>
      <c r="F1298" s="2">
        <v>1132103</v>
      </c>
      <c r="G1298" t="s">
        <v>3551</v>
      </c>
      <c r="J1298" s="6">
        <v>685747.29</v>
      </c>
      <c r="K1298" s="6">
        <v>0</v>
      </c>
      <c r="L1298" s="6">
        <v>685747.29</v>
      </c>
      <c r="M1298" s="3">
        <v>0</v>
      </c>
      <c r="N1298" t="s">
        <v>3541</v>
      </c>
      <c r="O1298" t="s">
        <v>26</v>
      </c>
      <c r="P1298" s="9">
        <v>45642.686874999999</v>
      </c>
    </row>
    <row r="1299" spans="1:16" hidden="1" x14ac:dyDescent="0.25">
      <c r="A1299" s="7">
        <v>7896587</v>
      </c>
      <c r="B1299" s="1">
        <v>45642</v>
      </c>
      <c r="C1299" t="s">
        <v>3539</v>
      </c>
      <c r="D1299" t="s">
        <v>3756</v>
      </c>
      <c r="E1299" t="s">
        <v>3541</v>
      </c>
      <c r="F1299" s="2">
        <v>1132107</v>
      </c>
      <c r="G1299" t="s">
        <v>3589</v>
      </c>
      <c r="J1299" s="6">
        <v>3600173</v>
      </c>
      <c r="K1299" s="6">
        <v>0</v>
      </c>
      <c r="L1299" s="6">
        <v>3600173</v>
      </c>
      <c r="M1299" s="3">
        <v>0</v>
      </c>
      <c r="N1299" t="s">
        <v>3541</v>
      </c>
      <c r="O1299" t="s">
        <v>26</v>
      </c>
      <c r="P1299" s="9">
        <v>45642.686874999999</v>
      </c>
    </row>
    <row r="1300" spans="1:16" hidden="1" x14ac:dyDescent="0.25">
      <c r="A1300" s="7">
        <v>7896587</v>
      </c>
      <c r="B1300" s="1">
        <v>45642</v>
      </c>
      <c r="C1300" t="s">
        <v>3539</v>
      </c>
      <c r="D1300" t="s">
        <v>3756</v>
      </c>
      <c r="E1300" t="s">
        <v>3541</v>
      </c>
      <c r="F1300" s="2">
        <v>1132110</v>
      </c>
      <c r="G1300" t="s">
        <v>3565</v>
      </c>
      <c r="J1300" s="6">
        <v>342873.65</v>
      </c>
      <c r="K1300" s="6">
        <v>0</v>
      </c>
      <c r="L1300" s="6">
        <v>342873.65</v>
      </c>
      <c r="M1300" s="3">
        <v>0</v>
      </c>
      <c r="N1300" t="s">
        <v>3541</v>
      </c>
      <c r="O1300" t="s">
        <v>26</v>
      </c>
      <c r="P1300" s="9">
        <v>45642.686874999999</v>
      </c>
    </row>
    <row r="1301" spans="1:16" hidden="1" x14ac:dyDescent="0.25">
      <c r="A1301" s="7">
        <v>7896589</v>
      </c>
      <c r="B1301" s="1">
        <v>45642</v>
      </c>
      <c r="C1301" t="s">
        <v>3539</v>
      </c>
      <c r="D1301" t="s">
        <v>3756</v>
      </c>
      <c r="E1301" t="s">
        <v>3541</v>
      </c>
      <c r="F1301" s="2">
        <v>1131001</v>
      </c>
      <c r="G1301" t="s">
        <v>3542</v>
      </c>
      <c r="J1301" s="6">
        <v>0</v>
      </c>
      <c r="K1301" s="6">
        <v>2425178.9300000002</v>
      </c>
      <c r="L1301" s="6">
        <v>0</v>
      </c>
      <c r="M1301" s="3">
        <v>2425178.9300000002</v>
      </c>
      <c r="N1301" t="s">
        <v>3541</v>
      </c>
      <c r="O1301" t="s">
        <v>26</v>
      </c>
      <c r="P1301" s="9">
        <v>45642.691307870402</v>
      </c>
    </row>
    <row r="1302" spans="1:16" hidden="1" x14ac:dyDescent="0.25">
      <c r="A1302" s="7">
        <v>7896589</v>
      </c>
      <c r="B1302" s="1">
        <v>45642</v>
      </c>
      <c r="C1302" t="s">
        <v>3539</v>
      </c>
      <c r="D1302" t="s">
        <v>3756</v>
      </c>
      <c r="E1302" t="s">
        <v>3541</v>
      </c>
      <c r="F1302" s="2">
        <v>1132103</v>
      </c>
      <c r="G1302" t="s">
        <v>3551</v>
      </c>
      <c r="J1302" s="6">
        <v>317927.61</v>
      </c>
      <c r="K1302" s="6">
        <v>0</v>
      </c>
      <c r="L1302" s="6">
        <v>317927.61</v>
      </c>
      <c r="M1302" s="3">
        <v>0</v>
      </c>
      <c r="N1302" t="s">
        <v>3541</v>
      </c>
      <c r="O1302" t="s">
        <v>26</v>
      </c>
      <c r="P1302" s="9">
        <v>45642.691307870402</v>
      </c>
    </row>
    <row r="1303" spans="1:16" hidden="1" x14ac:dyDescent="0.25">
      <c r="A1303" s="7">
        <v>7896589</v>
      </c>
      <c r="B1303" s="1">
        <v>45642</v>
      </c>
      <c r="C1303" t="s">
        <v>3539</v>
      </c>
      <c r="D1303" t="s">
        <v>3756</v>
      </c>
      <c r="E1303" t="s">
        <v>3541</v>
      </c>
      <c r="F1303" s="2">
        <v>1132107</v>
      </c>
      <c r="G1303" t="s">
        <v>3589</v>
      </c>
      <c r="J1303" s="6">
        <v>1924012</v>
      </c>
      <c r="K1303" s="6">
        <v>0</v>
      </c>
      <c r="L1303" s="6">
        <v>1924012</v>
      </c>
      <c r="M1303" s="3">
        <v>0</v>
      </c>
      <c r="N1303" t="s">
        <v>3541</v>
      </c>
      <c r="O1303" t="s">
        <v>26</v>
      </c>
      <c r="P1303" s="9">
        <v>45642.691307870402</v>
      </c>
    </row>
    <row r="1304" spans="1:16" hidden="1" x14ac:dyDescent="0.25">
      <c r="A1304" s="7">
        <v>7896589</v>
      </c>
      <c r="B1304" s="1">
        <v>45642</v>
      </c>
      <c r="C1304" t="s">
        <v>3539</v>
      </c>
      <c r="D1304" t="s">
        <v>3756</v>
      </c>
      <c r="E1304" t="s">
        <v>3541</v>
      </c>
      <c r="F1304" s="2">
        <v>1132110</v>
      </c>
      <c r="G1304" t="s">
        <v>3565</v>
      </c>
      <c r="J1304" s="6">
        <v>183239.32</v>
      </c>
      <c r="K1304" s="6">
        <v>0</v>
      </c>
      <c r="L1304" s="6">
        <v>183239.32</v>
      </c>
      <c r="M1304" s="3">
        <v>0</v>
      </c>
      <c r="N1304" t="s">
        <v>3541</v>
      </c>
      <c r="O1304" t="s">
        <v>26</v>
      </c>
      <c r="P1304" s="9">
        <v>45642.691307870402</v>
      </c>
    </row>
    <row r="1305" spans="1:16" hidden="1" x14ac:dyDescent="0.25">
      <c r="A1305" s="7">
        <v>7896594</v>
      </c>
      <c r="B1305" s="1">
        <v>45642</v>
      </c>
      <c r="C1305" t="s">
        <v>3539</v>
      </c>
      <c r="D1305" t="s">
        <v>3555</v>
      </c>
      <c r="E1305" t="s">
        <v>3541</v>
      </c>
      <c r="F1305" s="2">
        <v>1131001</v>
      </c>
      <c r="G1305" t="s">
        <v>3542</v>
      </c>
      <c r="J1305" s="6">
        <v>0</v>
      </c>
      <c r="K1305" s="6">
        <v>329280</v>
      </c>
      <c r="L1305" s="6">
        <v>0</v>
      </c>
      <c r="M1305" s="3">
        <v>329280</v>
      </c>
      <c r="N1305" t="s">
        <v>3541</v>
      </c>
      <c r="O1305" t="s">
        <v>62</v>
      </c>
      <c r="P1305" s="9">
        <v>45642.697060185201</v>
      </c>
    </row>
    <row r="1306" spans="1:16" hidden="1" x14ac:dyDescent="0.25">
      <c r="A1306" s="7">
        <v>7896594</v>
      </c>
      <c r="B1306" s="1">
        <v>45642</v>
      </c>
      <c r="C1306" t="s">
        <v>3539</v>
      </c>
      <c r="D1306" t="s">
        <v>3555</v>
      </c>
      <c r="E1306" t="s">
        <v>3541</v>
      </c>
      <c r="F1306" s="2">
        <v>1132103</v>
      </c>
      <c r="G1306" t="s">
        <v>3551</v>
      </c>
      <c r="J1306" s="6">
        <v>329280</v>
      </c>
      <c r="K1306" s="6">
        <v>0</v>
      </c>
      <c r="L1306" s="6">
        <v>329280</v>
      </c>
      <c r="M1306" s="3">
        <v>0</v>
      </c>
      <c r="N1306" t="s">
        <v>3541</v>
      </c>
      <c r="O1306" t="s">
        <v>62</v>
      </c>
      <c r="P1306" s="9">
        <v>45642.697060185201</v>
      </c>
    </row>
    <row r="1307" spans="1:16" hidden="1" x14ac:dyDescent="0.25">
      <c r="A1307" s="7">
        <v>7896605</v>
      </c>
      <c r="B1307" s="1">
        <v>45642</v>
      </c>
      <c r="C1307" t="s">
        <v>3539</v>
      </c>
      <c r="D1307" t="s">
        <v>3726</v>
      </c>
      <c r="E1307" t="s">
        <v>3541</v>
      </c>
      <c r="F1307" s="2">
        <v>1131001</v>
      </c>
      <c r="G1307" t="s">
        <v>3542</v>
      </c>
      <c r="J1307" s="6">
        <v>0</v>
      </c>
      <c r="K1307" s="6">
        <v>134935.62</v>
      </c>
      <c r="L1307" s="6">
        <v>0</v>
      </c>
      <c r="M1307" s="3">
        <v>134935.62</v>
      </c>
      <c r="N1307" t="s">
        <v>3541</v>
      </c>
      <c r="O1307" t="s">
        <v>26</v>
      </c>
      <c r="P1307" s="9">
        <v>45642.707442129598</v>
      </c>
    </row>
    <row r="1308" spans="1:16" hidden="1" x14ac:dyDescent="0.25">
      <c r="A1308" s="7">
        <v>7896605</v>
      </c>
      <c r="B1308" s="1">
        <v>45642</v>
      </c>
      <c r="C1308" t="s">
        <v>3539</v>
      </c>
      <c r="D1308" t="s">
        <v>3726</v>
      </c>
      <c r="E1308" t="s">
        <v>3541</v>
      </c>
      <c r="F1308" s="2">
        <v>1132103</v>
      </c>
      <c r="G1308" t="s">
        <v>3551</v>
      </c>
      <c r="J1308" s="6">
        <v>65931.929999999993</v>
      </c>
      <c r="K1308" s="6">
        <v>0</v>
      </c>
      <c r="L1308" s="6">
        <v>65931.929999999993</v>
      </c>
      <c r="M1308" s="3">
        <v>0</v>
      </c>
      <c r="N1308" t="s">
        <v>3541</v>
      </c>
      <c r="O1308" t="s">
        <v>26</v>
      </c>
      <c r="P1308" s="9">
        <v>45642.707442129598</v>
      </c>
    </row>
    <row r="1309" spans="1:16" hidden="1" x14ac:dyDescent="0.25">
      <c r="A1309" s="7">
        <v>7896605</v>
      </c>
      <c r="B1309" s="1">
        <v>45642</v>
      </c>
      <c r="C1309" t="s">
        <v>3539</v>
      </c>
      <c r="D1309" t="s">
        <v>3726</v>
      </c>
      <c r="E1309" t="s">
        <v>3541</v>
      </c>
      <c r="F1309" s="2">
        <v>1132263</v>
      </c>
      <c r="G1309" t="s">
        <v>3567</v>
      </c>
      <c r="J1309" s="6">
        <v>69003.69</v>
      </c>
      <c r="K1309" s="6">
        <v>0</v>
      </c>
      <c r="L1309" s="6">
        <v>69003.69</v>
      </c>
      <c r="M1309" s="3">
        <v>0</v>
      </c>
      <c r="N1309" t="s">
        <v>3541</v>
      </c>
      <c r="O1309" t="s">
        <v>26</v>
      </c>
      <c r="P1309" s="9">
        <v>45642.707442129598</v>
      </c>
    </row>
    <row r="1310" spans="1:16" hidden="1" x14ac:dyDescent="0.25">
      <c r="A1310" s="7">
        <v>7896646</v>
      </c>
      <c r="B1310" s="1">
        <v>45644</v>
      </c>
      <c r="C1310" t="s">
        <v>3539</v>
      </c>
      <c r="D1310" t="s">
        <v>3648</v>
      </c>
      <c r="E1310" t="s">
        <v>3541</v>
      </c>
      <c r="F1310" s="2">
        <v>1131001</v>
      </c>
      <c r="G1310" t="s">
        <v>3542</v>
      </c>
      <c r="J1310" s="6">
        <v>0</v>
      </c>
      <c r="K1310" s="6">
        <v>299.98</v>
      </c>
      <c r="L1310" s="6">
        <v>0</v>
      </c>
      <c r="M1310" s="3">
        <v>299.98</v>
      </c>
      <c r="N1310" t="s">
        <v>3541</v>
      </c>
      <c r="O1310" t="s">
        <v>20</v>
      </c>
      <c r="P1310" s="9">
        <v>45644.370011574101</v>
      </c>
    </row>
    <row r="1311" spans="1:16" hidden="1" x14ac:dyDescent="0.25">
      <c r="A1311" s="7">
        <v>7896646</v>
      </c>
      <c r="B1311" s="1">
        <v>45644</v>
      </c>
      <c r="C1311" t="s">
        <v>3539</v>
      </c>
      <c r="D1311" t="s">
        <v>3648</v>
      </c>
      <c r="E1311" t="s">
        <v>3541</v>
      </c>
      <c r="F1311" s="2">
        <v>6130002</v>
      </c>
      <c r="G1311" t="s">
        <v>3544</v>
      </c>
      <c r="H1311" t="s">
        <v>3545</v>
      </c>
      <c r="I1311" t="s">
        <v>3546</v>
      </c>
      <c r="J1311" s="6">
        <v>299.98</v>
      </c>
      <c r="K1311" s="6">
        <v>0</v>
      </c>
      <c r="L1311" s="6">
        <v>299.98</v>
      </c>
      <c r="M1311" s="3">
        <v>0</v>
      </c>
      <c r="N1311" t="s">
        <v>3541</v>
      </c>
      <c r="O1311" t="s">
        <v>20</v>
      </c>
      <c r="P1311" s="9">
        <v>45644.370011574101</v>
      </c>
    </row>
    <row r="1312" spans="1:16" hidden="1" x14ac:dyDescent="0.25">
      <c r="A1312" s="7">
        <v>7896651</v>
      </c>
      <c r="B1312" s="1">
        <v>45644</v>
      </c>
      <c r="C1312" t="s">
        <v>3539</v>
      </c>
      <c r="D1312" t="s">
        <v>3648</v>
      </c>
      <c r="E1312" t="s">
        <v>3541</v>
      </c>
      <c r="F1312" s="2">
        <v>1131001</v>
      </c>
      <c r="G1312" t="s">
        <v>3542</v>
      </c>
      <c r="J1312" s="6">
        <v>0</v>
      </c>
      <c r="K1312" s="6">
        <v>2353238.56</v>
      </c>
      <c r="L1312" s="6">
        <v>0</v>
      </c>
      <c r="M1312" s="3">
        <v>2353238.56</v>
      </c>
      <c r="N1312" t="s">
        <v>3541</v>
      </c>
      <c r="O1312" t="s">
        <v>20</v>
      </c>
      <c r="P1312" s="9">
        <v>45644.3769791667</v>
      </c>
    </row>
    <row r="1313" spans="1:16" hidden="1" x14ac:dyDescent="0.25">
      <c r="A1313" s="7">
        <v>7896651</v>
      </c>
      <c r="B1313" s="1">
        <v>45644</v>
      </c>
      <c r="C1313" t="s">
        <v>3539</v>
      </c>
      <c r="D1313" t="s">
        <v>3648</v>
      </c>
      <c r="E1313" t="s">
        <v>3541</v>
      </c>
      <c r="F1313" s="2">
        <v>2111008</v>
      </c>
      <c r="G1313" t="s">
        <v>3543</v>
      </c>
      <c r="J1313" s="6">
        <v>2353238.6</v>
      </c>
      <c r="K1313" s="6">
        <v>0</v>
      </c>
      <c r="L1313" s="6">
        <v>2353238.6</v>
      </c>
      <c r="M1313" s="3">
        <v>0</v>
      </c>
      <c r="N1313" t="s">
        <v>3541</v>
      </c>
      <c r="O1313" t="s">
        <v>20</v>
      </c>
      <c r="P1313" s="9">
        <v>45644.3769791667</v>
      </c>
    </row>
    <row r="1314" spans="1:16" hidden="1" x14ac:dyDescent="0.25">
      <c r="A1314" s="7">
        <v>7896651</v>
      </c>
      <c r="B1314" s="1">
        <v>45644</v>
      </c>
      <c r="C1314" t="s">
        <v>3539</v>
      </c>
      <c r="D1314" t="s">
        <v>3648</v>
      </c>
      <c r="E1314" t="s">
        <v>3541</v>
      </c>
      <c r="F1314" s="2">
        <v>6130002</v>
      </c>
      <c r="G1314" t="s">
        <v>3544</v>
      </c>
      <c r="H1314" t="s">
        <v>3545</v>
      </c>
      <c r="I1314" t="s">
        <v>3546</v>
      </c>
      <c r="J1314" s="6">
        <v>0</v>
      </c>
      <c r="K1314" s="6">
        <v>0.04</v>
      </c>
      <c r="L1314" s="6">
        <v>0</v>
      </c>
      <c r="M1314" s="3">
        <v>0.04</v>
      </c>
      <c r="N1314" t="s">
        <v>3541</v>
      </c>
      <c r="O1314" t="s">
        <v>20</v>
      </c>
      <c r="P1314" s="9">
        <v>45644.3769791667</v>
      </c>
    </row>
    <row r="1315" spans="1:16" hidden="1" x14ac:dyDescent="0.25">
      <c r="A1315" s="7">
        <v>7896653</v>
      </c>
      <c r="B1315" s="1">
        <v>45644</v>
      </c>
      <c r="C1315" t="s">
        <v>3539</v>
      </c>
      <c r="D1315" t="s">
        <v>3650</v>
      </c>
      <c r="E1315" t="s">
        <v>3541</v>
      </c>
      <c r="F1315" s="2">
        <v>1131001</v>
      </c>
      <c r="G1315" t="s">
        <v>3542</v>
      </c>
      <c r="J1315" s="6">
        <v>0.01</v>
      </c>
      <c r="K1315" s="6">
        <v>0</v>
      </c>
      <c r="L1315" s="6">
        <v>0.01</v>
      </c>
      <c r="M1315" s="3">
        <v>0</v>
      </c>
      <c r="N1315" t="s">
        <v>3541</v>
      </c>
      <c r="O1315" t="s">
        <v>20</v>
      </c>
      <c r="P1315" s="9">
        <v>45644.379432870403</v>
      </c>
    </row>
    <row r="1316" spans="1:16" hidden="1" x14ac:dyDescent="0.25">
      <c r="A1316" s="7">
        <v>7896653</v>
      </c>
      <c r="B1316" s="1">
        <v>45644</v>
      </c>
      <c r="C1316" t="s">
        <v>3539</v>
      </c>
      <c r="D1316" t="s">
        <v>3650</v>
      </c>
      <c r="E1316" t="s">
        <v>3541</v>
      </c>
      <c r="F1316" s="2">
        <v>6130002</v>
      </c>
      <c r="G1316" t="s">
        <v>3544</v>
      </c>
      <c r="H1316" t="s">
        <v>3545</v>
      </c>
      <c r="I1316" t="s">
        <v>3546</v>
      </c>
      <c r="J1316" s="6">
        <v>0</v>
      </c>
      <c r="K1316" s="6">
        <v>0.01</v>
      </c>
      <c r="L1316" s="6">
        <v>0</v>
      </c>
      <c r="M1316" s="3">
        <v>0.01</v>
      </c>
      <c r="N1316" t="s">
        <v>3541</v>
      </c>
      <c r="O1316" t="s">
        <v>20</v>
      </c>
      <c r="P1316" s="9">
        <v>45644.379432870403</v>
      </c>
    </row>
    <row r="1317" spans="1:16" hidden="1" x14ac:dyDescent="0.25">
      <c r="A1317" s="7">
        <v>7896683</v>
      </c>
      <c r="B1317" s="1">
        <v>45644</v>
      </c>
      <c r="C1317" t="s">
        <v>3539</v>
      </c>
      <c r="D1317" t="s">
        <v>8445</v>
      </c>
      <c r="E1317" t="s">
        <v>3541</v>
      </c>
      <c r="F1317" s="2">
        <v>1131001</v>
      </c>
      <c r="G1317" t="s">
        <v>3542</v>
      </c>
      <c r="J1317" s="6">
        <v>0</v>
      </c>
      <c r="K1317" s="6">
        <v>12823.99</v>
      </c>
      <c r="L1317" s="6">
        <v>0</v>
      </c>
      <c r="M1317" s="3">
        <v>12823.99</v>
      </c>
      <c r="N1317" t="s">
        <v>3541</v>
      </c>
      <c r="O1317" t="s">
        <v>20</v>
      </c>
      <c r="P1317" s="9">
        <v>45644.411087963003</v>
      </c>
    </row>
    <row r="1318" spans="1:16" hidden="1" x14ac:dyDescent="0.25">
      <c r="A1318" s="7">
        <v>7896683</v>
      </c>
      <c r="B1318" s="1">
        <v>45644</v>
      </c>
      <c r="C1318" t="s">
        <v>3539</v>
      </c>
      <c r="D1318" t="s">
        <v>8445</v>
      </c>
      <c r="E1318" t="s">
        <v>3541</v>
      </c>
      <c r="F1318" s="2">
        <v>1132103</v>
      </c>
      <c r="G1318" t="s">
        <v>3551</v>
      </c>
      <c r="J1318" s="6">
        <v>12823.99</v>
      </c>
      <c r="K1318" s="6">
        <v>0</v>
      </c>
      <c r="L1318" s="6">
        <v>12823.99</v>
      </c>
      <c r="M1318" s="3">
        <v>0</v>
      </c>
      <c r="N1318" t="s">
        <v>3541</v>
      </c>
      <c r="O1318" t="s">
        <v>20</v>
      </c>
      <c r="P1318" s="9">
        <v>45644.411087963003</v>
      </c>
    </row>
    <row r="1319" spans="1:16" hidden="1" x14ac:dyDescent="0.25">
      <c r="A1319" s="7">
        <v>7896691</v>
      </c>
      <c r="B1319" s="1">
        <v>45644</v>
      </c>
      <c r="C1319" t="s">
        <v>3539</v>
      </c>
      <c r="D1319" t="s">
        <v>3584</v>
      </c>
      <c r="E1319" t="s">
        <v>3541</v>
      </c>
      <c r="F1319" s="2">
        <v>1131001</v>
      </c>
      <c r="G1319" t="s">
        <v>3542</v>
      </c>
      <c r="J1319" s="6">
        <v>0</v>
      </c>
      <c r="K1319" s="6">
        <v>10204.1</v>
      </c>
      <c r="L1319" s="6">
        <v>0</v>
      </c>
      <c r="M1319" s="3">
        <v>10204.1</v>
      </c>
      <c r="N1319" t="s">
        <v>3541</v>
      </c>
      <c r="O1319" t="s">
        <v>83</v>
      </c>
      <c r="P1319" s="9">
        <v>45644.4157291667</v>
      </c>
    </row>
    <row r="1320" spans="1:16" hidden="1" x14ac:dyDescent="0.25">
      <c r="A1320" s="7">
        <v>7896691</v>
      </c>
      <c r="B1320" s="1">
        <v>45644</v>
      </c>
      <c r="C1320" t="s">
        <v>3539</v>
      </c>
      <c r="D1320" t="s">
        <v>3584</v>
      </c>
      <c r="E1320" t="s">
        <v>3541</v>
      </c>
      <c r="F1320" s="2">
        <v>1132103</v>
      </c>
      <c r="G1320" t="s">
        <v>3551</v>
      </c>
      <c r="J1320" s="6">
        <v>6385.85</v>
      </c>
      <c r="K1320" s="6">
        <v>0</v>
      </c>
      <c r="L1320" s="6">
        <v>6385.85</v>
      </c>
      <c r="M1320" s="3">
        <v>0</v>
      </c>
      <c r="N1320" t="s">
        <v>3541</v>
      </c>
      <c r="O1320" t="s">
        <v>83</v>
      </c>
      <c r="P1320" s="9">
        <v>45644.4157291667</v>
      </c>
    </row>
    <row r="1321" spans="1:16" hidden="1" x14ac:dyDescent="0.25">
      <c r="A1321" s="7">
        <v>7896691</v>
      </c>
      <c r="B1321" s="1">
        <v>45644</v>
      </c>
      <c r="C1321" t="s">
        <v>3539</v>
      </c>
      <c r="D1321" t="s">
        <v>3584</v>
      </c>
      <c r="E1321" t="s">
        <v>3541</v>
      </c>
      <c r="F1321" s="2">
        <v>2111008</v>
      </c>
      <c r="G1321" t="s">
        <v>3543</v>
      </c>
      <c r="J1321" s="6">
        <v>3817.4</v>
      </c>
      <c r="K1321" s="6">
        <v>0</v>
      </c>
      <c r="L1321" s="6">
        <v>3817.4</v>
      </c>
      <c r="M1321" s="3">
        <v>0</v>
      </c>
      <c r="N1321" t="s">
        <v>3541</v>
      </c>
      <c r="O1321" t="s">
        <v>83</v>
      </c>
      <c r="P1321" s="9">
        <v>45644.4157291667</v>
      </c>
    </row>
    <row r="1322" spans="1:16" hidden="1" x14ac:dyDescent="0.25">
      <c r="A1322" s="7">
        <v>7896691</v>
      </c>
      <c r="B1322" s="1">
        <v>45644</v>
      </c>
      <c r="C1322" t="s">
        <v>3539</v>
      </c>
      <c r="D1322" t="s">
        <v>3584</v>
      </c>
      <c r="E1322" t="s">
        <v>3541</v>
      </c>
      <c r="F1322" s="2">
        <v>6130002</v>
      </c>
      <c r="G1322" t="s">
        <v>3544</v>
      </c>
      <c r="H1322" t="s">
        <v>3545</v>
      </c>
      <c r="I1322" t="s">
        <v>3546</v>
      </c>
      <c r="J1322" s="6">
        <v>0.85</v>
      </c>
      <c r="K1322" s="6">
        <v>0</v>
      </c>
      <c r="L1322" s="6">
        <v>0.85</v>
      </c>
      <c r="M1322" s="3">
        <v>0</v>
      </c>
      <c r="N1322" t="s">
        <v>3541</v>
      </c>
      <c r="O1322" t="s">
        <v>83</v>
      </c>
      <c r="P1322" s="9">
        <v>45644.4157291667</v>
      </c>
    </row>
    <row r="1323" spans="1:16" hidden="1" x14ac:dyDescent="0.25">
      <c r="A1323" s="7">
        <v>7896729</v>
      </c>
      <c r="B1323" s="1">
        <v>45644</v>
      </c>
      <c r="C1323" t="s">
        <v>3539</v>
      </c>
      <c r="D1323" t="s">
        <v>3704</v>
      </c>
      <c r="E1323" t="s">
        <v>3541</v>
      </c>
      <c r="F1323" s="2">
        <v>1131001</v>
      </c>
      <c r="G1323" t="s">
        <v>3542</v>
      </c>
      <c r="J1323" s="6">
        <v>0</v>
      </c>
      <c r="K1323" s="6">
        <v>527764</v>
      </c>
      <c r="L1323" s="6">
        <v>0</v>
      </c>
      <c r="M1323" s="3">
        <v>527764</v>
      </c>
      <c r="N1323" t="s">
        <v>3541</v>
      </c>
      <c r="O1323" t="s">
        <v>26</v>
      </c>
      <c r="P1323" s="9">
        <v>45644.436006944401</v>
      </c>
    </row>
    <row r="1324" spans="1:16" hidden="1" x14ac:dyDescent="0.25">
      <c r="A1324" s="7">
        <v>7896729</v>
      </c>
      <c r="B1324" s="1">
        <v>45644</v>
      </c>
      <c r="C1324" t="s">
        <v>3539</v>
      </c>
      <c r="D1324" t="s">
        <v>3704</v>
      </c>
      <c r="E1324" t="s">
        <v>3541</v>
      </c>
      <c r="F1324" s="2">
        <v>2111008</v>
      </c>
      <c r="G1324" t="s">
        <v>3543</v>
      </c>
      <c r="J1324" s="6">
        <v>394200</v>
      </c>
      <c r="K1324" s="6">
        <v>0</v>
      </c>
      <c r="L1324" s="6">
        <v>394200</v>
      </c>
      <c r="M1324" s="3">
        <v>0</v>
      </c>
      <c r="N1324" t="s">
        <v>3541</v>
      </c>
      <c r="O1324" t="s">
        <v>26</v>
      </c>
      <c r="P1324" s="9">
        <v>45644.436006944401</v>
      </c>
    </row>
    <row r="1325" spans="1:16" hidden="1" x14ac:dyDescent="0.25">
      <c r="A1325" s="7">
        <v>7896729</v>
      </c>
      <c r="B1325" s="1">
        <v>45644</v>
      </c>
      <c r="C1325" t="s">
        <v>3539</v>
      </c>
      <c r="D1325" t="s">
        <v>3704</v>
      </c>
      <c r="E1325" t="s">
        <v>3541</v>
      </c>
      <c r="F1325" s="2">
        <v>2111008</v>
      </c>
      <c r="G1325" t="s">
        <v>3543</v>
      </c>
      <c r="J1325" s="6">
        <v>133564</v>
      </c>
      <c r="K1325" s="6">
        <v>0</v>
      </c>
      <c r="L1325" s="6">
        <v>133564</v>
      </c>
      <c r="M1325" s="3">
        <v>0</v>
      </c>
      <c r="N1325" t="s">
        <v>3541</v>
      </c>
      <c r="O1325" t="s">
        <v>26</v>
      </c>
      <c r="P1325" s="9">
        <v>45644.436006944401</v>
      </c>
    </row>
    <row r="1326" spans="1:16" hidden="1" x14ac:dyDescent="0.25">
      <c r="A1326" s="7">
        <v>7896735</v>
      </c>
      <c r="B1326" s="1">
        <v>45644</v>
      </c>
      <c r="C1326" t="s">
        <v>3539</v>
      </c>
      <c r="D1326" t="s">
        <v>8438</v>
      </c>
      <c r="E1326" t="s">
        <v>3541</v>
      </c>
      <c r="F1326" s="2">
        <v>1131001</v>
      </c>
      <c r="G1326" t="s">
        <v>3542</v>
      </c>
      <c r="J1326" s="6">
        <v>0</v>
      </c>
      <c r="K1326" s="6">
        <v>11786.44</v>
      </c>
      <c r="L1326" s="6">
        <v>0</v>
      </c>
      <c r="M1326" s="3">
        <v>11786.44</v>
      </c>
      <c r="N1326" t="s">
        <v>3541</v>
      </c>
      <c r="O1326" t="s">
        <v>26</v>
      </c>
      <c r="P1326" s="9">
        <v>45644.441481481503</v>
      </c>
    </row>
    <row r="1327" spans="1:16" hidden="1" x14ac:dyDescent="0.25">
      <c r="A1327" s="7">
        <v>7896735</v>
      </c>
      <c r="B1327" s="1">
        <v>45644</v>
      </c>
      <c r="C1327" t="s">
        <v>3539</v>
      </c>
      <c r="D1327" t="s">
        <v>8438</v>
      </c>
      <c r="E1327" t="s">
        <v>3541</v>
      </c>
      <c r="F1327" s="2">
        <v>1132270</v>
      </c>
      <c r="G1327" t="s">
        <v>3678</v>
      </c>
      <c r="J1327" s="6">
        <v>11786.44</v>
      </c>
      <c r="K1327" s="6">
        <v>0</v>
      </c>
      <c r="L1327" s="6">
        <v>11786.44</v>
      </c>
      <c r="M1327" s="3">
        <v>0</v>
      </c>
      <c r="N1327" t="s">
        <v>3541</v>
      </c>
      <c r="O1327" t="s">
        <v>26</v>
      </c>
      <c r="P1327" s="9">
        <v>45644.441481481503</v>
      </c>
    </row>
    <row r="1328" spans="1:16" hidden="1" x14ac:dyDescent="0.25">
      <c r="A1328" s="7">
        <v>7896743</v>
      </c>
      <c r="B1328" s="1">
        <v>45644</v>
      </c>
      <c r="C1328" t="s">
        <v>3539</v>
      </c>
      <c r="D1328" t="s">
        <v>3661</v>
      </c>
      <c r="E1328" t="s">
        <v>3541</v>
      </c>
      <c r="F1328" s="2">
        <v>1131001</v>
      </c>
      <c r="G1328" t="s">
        <v>3542</v>
      </c>
      <c r="J1328" s="6">
        <v>0</v>
      </c>
      <c r="K1328" s="6">
        <v>192038.3</v>
      </c>
      <c r="L1328" s="6">
        <v>0</v>
      </c>
      <c r="M1328" s="3">
        <v>192038.3</v>
      </c>
      <c r="N1328" t="s">
        <v>3541</v>
      </c>
      <c r="O1328" t="s">
        <v>83</v>
      </c>
      <c r="P1328" s="9">
        <v>45644.445011574098</v>
      </c>
    </row>
    <row r="1329" spans="1:16" hidden="1" x14ac:dyDescent="0.25">
      <c r="A1329" s="7">
        <v>7896743</v>
      </c>
      <c r="B1329" s="1">
        <v>45644</v>
      </c>
      <c r="C1329" t="s">
        <v>3539</v>
      </c>
      <c r="D1329" t="s">
        <v>3661</v>
      </c>
      <c r="E1329" t="s">
        <v>3541</v>
      </c>
      <c r="F1329" s="2">
        <v>1132103</v>
      </c>
      <c r="G1329" t="s">
        <v>3551</v>
      </c>
      <c r="J1329" s="6">
        <v>192041.2</v>
      </c>
      <c r="K1329" s="6">
        <v>0</v>
      </c>
      <c r="L1329" s="6">
        <v>192041.2</v>
      </c>
      <c r="M1329" s="3">
        <v>0</v>
      </c>
      <c r="N1329" t="s">
        <v>3541</v>
      </c>
      <c r="O1329" t="s">
        <v>83</v>
      </c>
      <c r="P1329" s="9">
        <v>45644.445011574098</v>
      </c>
    </row>
    <row r="1330" spans="1:16" hidden="1" x14ac:dyDescent="0.25">
      <c r="A1330" s="7">
        <v>7896743</v>
      </c>
      <c r="B1330" s="1">
        <v>45644</v>
      </c>
      <c r="C1330" t="s">
        <v>3539</v>
      </c>
      <c r="D1330" t="s">
        <v>3661</v>
      </c>
      <c r="E1330" t="s">
        <v>3541</v>
      </c>
      <c r="F1330" s="2">
        <v>6130002</v>
      </c>
      <c r="G1330" t="s">
        <v>3544</v>
      </c>
      <c r="H1330" t="s">
        <v>3545</v>
      </c>
      <c r="I1330" t="s">
        <v>3546</v>
      </c>
      <c r="J1330" s="6">
        <v>0</v>
      </c>
      <c r="K1330" s="6">
        <v>2.9</v>
      </c>
      <c r="L1330" s="6">
        <v>0</v>
      </c>
      <c r="M1330" s="3">
        <v>2.9</v>
      </c>
      <c r="N1330" t="s">
        <v>3541</v>
      </c>
      <c r="O1330" t="s">
        <v>83</v>
      </c>
      <c r="P1330" s="9">
        <v>45644.445011574098</v>
      </c>
    </row>
    <row r="1331" spans="1:16" hidden="1" x14ac:dyDescent="0.25">
      <c r="A1331" s="7">
        <v>7896753</v>
      </c>
      <c r="B1331" s="1">
        <v>45644</v>
      </c>
      <c r="C1331" t="s">
        <v>3539</v>
      </c>
      <c r="D1331" t="s">
        <v>3552</v>
      </c>
      <c r="E1331" t="s">
        <v>3541</v>
      </c>
      <c r="F1331" s="2">
        <v>1131001</v>
      </c>
      <c r="G1331" t="s">
        <v>3542</v>
      </c>
      <c r="J1331" s="6">
        <v>0</v>
      </c>
      <c r="K1331" s="6">
        <v>3819267</v>
      </c>
      <c r="L1331" s="6">
        <v>0</v>
      </c>
      <c r="M1331" s="3">
        <v>3819267</v>
      </c>
      <c r="N1331" t="s">
        <v>3541</v>
      </c>
      <c r="O1331" t="s">
        <v>26</v>
      </c>
      <c r="P1331" s="9">
        <v>45644.451076388897</v>
      </c>
    </row>
    <row r="1332" spans="1:16" hidden="1" x14ac:dyDescent="0.25">
      <c r="A1332" s="7">
        <v>7896753</v>
      </c>
      <c r="B1332" s="1">
        <v>45644</v>
      </c>
      <c r="C1332" t="s">
        <v>3539</v>
      </c>
      <c r="D1332" t="s">
        <v>3552</v>
      </c>
      <c r="E1332" t="s">
        <v>3541</v>
      </c>
      <c r="F1332" s="2">
        <v>2111008</v>
      </c>
      <c r="G1332" t="s">
        <v>3543</v>
      </c>
      <c r="J1332" s="6">
        <v>3819267</v>
      </c>
      <c r="K1332" s="6">
        <v>0</v>
      </c>
      <c r="L1332" s="6">
        <v>3819267</v>
      </c>
      <c r="M1332" s="3">
        <v>0</v>
      </c>
      <c r="N1332" t="s">
        <v>3541</v>
      </c>
      <c r="O1332" t="s">
        <v>26</v>
      </c>
      <c r="P1332" s="9">
        <v>45644.451076388897</v>
      </c>
    </row>
    <row r="1333" spans="1:16" hidden="1" x14ac:dyDescent="0.25">
      <c r="A1333" s="7">
        <v>7896758</v>
      </c>
      <c r="B1333" s="1">
        <v>45644</v>
      </c>
      <c r="C1333" t="s">
        <v>3539</v>
      </c>
      <c r="D1333" t="s">
        <v>3728</v>
      </c>
      <c r="E1333" t="s">
        <v>3541</v>
      </c>
      <c r="F1333" s="2">
        <v>1131001</v>
      </c>
      <c r="G1333" t="s">
        <v>3542</v>
      </c>
      <c r="J1333" s="6">
        <v>0</v>
      </c>
      <c r="K1333" s="6">
        <v>19945775.140000001</v>
      </c>
      <c r="L1333" s="6">
        <v>0</v>
      </c>
      <c r="M1333" s="3">
        <v>19945775.140000001</v>
      </c>
      <c r="N1333" t="s">
        <v>3541</v>
      </c>
      <c r="O1333" t="s">
        <v>26</v>
      </c>
      <c r="P1333" s="9">
        <v>45644.452118055597</v>
      </c>
    </row>
    <row r="1334" spans="1:16" hidden="1" x14ac:dyDescent="0.25">
      <c r="A1334" s="7">
        <v>7896758</v>
      </c>
      <c r="B1334" s="1">
        <v>45644</v>
      </c>
      <c r="C1334" t="s">
        <v>3539</v>
      </c>
      <c r="D1334" t="s">
        <v>3728</v>
      </c>
      <c r="E1334" t="s">
        <v>3541</v>
      </c>
      <c r="F1334" s="2">
        <v>2111008</v>
      </c>
      <c r="G1334" t="s">
        <v>3543</v>
      </c>
      <c r="J1334" s="6">
        <v>19945775.140000001</v>
      </c>
      <c r="K1334" s="6">
        <v>0</v>
      </c>
      <c r="L1334" s="6">
        <v>19945775.140000001</v>
      </c>
      <c r="M1334" s="3">
        <v>0</v>
      </c>
      <c r="N1334" t="s">
        <v>3541</v>
      </c>
      <c r="O1334" t="s">
        <v>26</v>
      </c>
      <c r="P1334" s="9">
        <v>45644.452118055597</v>
      </c>
    </row>
    <row r="1335" spans="1:16" hidden="1" x14ac:dyDescent="0.25">
      <c r="A1335" s="7">
        <v>7896774</v>
      </c>
      <c r="B1335" s="1">
        <v>45644</v>
      </c>
      <c r="C1335" t="s">
        <v>3539</v>
      </c>
      <c r="D1335" t="s">
        <v>3649</v>
      </c>
      <c r="E1335" t="s">
        <v>3541</v>
      </c>
      <c r="F1335" s="2">
        <v>1131001</v>
      </c>
      <c r="G1335" t="s">
        <v>3542</v>
      </c>
      <c r="J1335" s="6">
        <v>0</v>
      </c>
      <c r="K1335" s="6">
        <v>1147791.1100000001</v>
      </c>
      <c r="L1335" s="6">
        <v>0</v>
      </c>
      <c r="M1335" s="3">
        <v>1147791.1100000001</v>
      </c>
      <c r="N1335" t="s">
        <v>3541</v>
      </c>
      <c r="O1335" t="s">
        <v>26</v>
      </c>
      <c r="P1335" s="9">
        <v>45644.463287036997</v>
      </c>
    </row>
    <row r="1336" spans="1:16" hidden="1" x14ac:dyDescent="0.25">
      <c r="A1336" s="7">
        <v>7896774</v>
      </c>
      <c r="B1336" s="1">
        <v>45644</v>
      </c>
      <c r="C1336" t="s">
        <v>3539</v>
      </c>
      <c r="D1336" t="s">
        <v>3649</v>
      </c>
      <c r="E1336" t="s">
        <v>3541</v>
      </c>
      <c r="F1336" s="2">
        <v>2111008</v>
      </c>
      <c r="G1336" t="s">
        <v>3543</v>
      </c>
      <c r="J1336" s="6">
        <v>1147791</v>
      </c>
      <c r="K1336" s="6">
        <v>0</v>
      </c>
      <c r="L1336" s="6">
        <v>1147791</v>
      </c>
      <c r="M1336" s="3">
        <v>0</v>
      </c>
      <c r="N1336" t="s">
        <v>3541</v>
      </c>
      <c r="O1336" t="s">
        <v>26</v>
      </c>
      <c r="P1336" s="9">
        <v>45644.463287036997</v>
      </c>
    </row>
    <row r="1337" spans="1:16" hidden="1" x14ac:dyDescent="0.25">
      <c r="A1337" s="7">
        <v>7896774</v>
      </c>
      <c r="B1337" s="1">
        <v>45644</v>
      </c>
      <c r="C1337" t="s">
        <v>3539</v>
      </c>
      <c r="D1337" t="s">
        <v>3649</v>
      </c>
      <c r="E1337" t="s">
        <v>3541</v>
      </c>
      <c r="F1337" s="2">
        <v>6130002</v>
      </c>
      <c r="G1337" t="s">
        <v>3544</v>
      </c>
      <c r="H1337" t="s">
        <v>3545</v>
      </c>
      <c r="I1337" t="s">
        <v>3546</v>
      </c>
      <c r="J1337" s="6">
        <v>0.11</v>
      </c>
      <c r="K1337" s="6">
        <v>0</v>
      </c>
      <c r="L1337" s="6">
        <v>0.11</v>
      </c>
      <c r="M1337" s="3">
        <v>0</v>
      </c>
      <c r="N1337" t="s">
        <v>3541</v>
      </c>
      <c r="O1337" t="s">
        <v>26</v>
      </c>
      <c r="P1337" s="9">
        <v>45644.463287036997</v>
      </c>
    </row>
    <row r="1338" spans="1:16" hidden="1" x14ac:dyDescent="0.25">
      <c r="A1338" s="7">
        <v>7896786</v>
      </c>
      <c r="B1338" s="1">
        <v>45644</v>
      </c>
      <c r="C1338" t="s">
        <v>3539</v>
      </c>
      <c r="D1338" t="s">
        <v>8446</v>
      </c>
      <c r="E1338" t="s">
        <v>3541</v>
      </c>
      <c r="F1338" s="2">
        <v>1115004</v>
      </c>
      <c r="G1338" t="s">
        <v>3586</v>
      </c>
      <c r="J1338" s="6">
        <v>81702.5</v>
      </c>
      <c r="K1338" s="6">
        <v>0</v>
      </c>
      <c r="L1338" s="6">
        <v>81702.5</v>
      </c>
      <c r="M1338" s="3">
        <v>0</v>
      </c>
      <c r="N1338" t="s">
        <v>3541</v>
      </c>
      <c r="O1338" t="s">
        <v>26</v>
      </c>
      <c r="P1338" s="9">
        <v>45644.479918981502</v>
      </c>
    </row>
    <row r="1339" spans="1:16" hidden="1" x14ac:dyDescent="0.25">
      <c r="A1339" s="7">
        <v>7896786</v>
      </c>
      <c r="B1339" s="1">
        <v>45644</v>
      </c>
      <c r="C1339" t="s">
        <v>3539</v>
      </c>
      <c r="D1339" t="s">
        <v>8446</v>
      </c>
      <c r="E1339" t="s">
        <v>3541</v>
      </c>
      <c r="F1339" s="2">
        <v>1115004</v>
      </c>
      <c r="G1339" t="s">
        <v>3586</v>
      </c>
      <c r="J1339" s="6">
        <v>81702.5</v>
      </c>
      <c r="K1339" s="6">
        <v>0</v>
      </c>
      <c r="L1339" s="6">
        <v>81702.5</v>
      </c>
      <c r="M1339" s="3">
        <v>0</v>
      </c>
      <c r="N1339" t="s">
        <v>3541</v>
      </c>
      <c r="O1339" t="s">
        <v>26</v>
      </c>
      <c r="P1339" s="9">
        <v>45644.479918981502</v>
      </c>
    </row>
    <row r="1340" spans="1:16" hidden="1" x14ac:dyDescent="0.25">
      <c r="A1340" s="7">
        <v>7896786</v>
      </c>
      <c r="B1340" s="1">
        <v>45644</v>
      </c>
      <c r="C1340" t="s">
        <v>3539</v>
      </c>
      <c r="D1340" t="s">
        <v>8446</v>
      </c>
      <c r="E1340" t="s">
        <v>3541</v>
      </c>
      <c r="F1340" s="2">
        <v>1115004</v>
      </c>
      <c r="G1340" t="s">
        <v>3586</v>
      </c>
      <c r="J1340" s="6">
        <v>81702.5</v>
      </c>
      <c r="K1340" s="6">
        <v>0</v>
      </c>
      <c r="L1340" s="6">
        <v>81702.5</v>
      </c>
      <c r="M1340" s="3">
        <v>0</v>
      </c>
      <c r="N1340" t="s">
        <v>3541</v>
      </c>
      <c r="O1340" t="s">
        <v>26</v>
      </c>
      <c r="P1340" s="9">
        <v>45644.479918981502</v>
      </c>
    </row>
    <row r="1341" spans="1:16" hidden="1" x14ac:dyDescent="0.25">
      <c r="A1341" s="7">
        <v>7896786</v>
      </c>
      <c r="B1341" s="1">
        <v>45644</v>
      </c>
      <c r="C1341" t="s">
        <v>3539</v>
      </c>
      <c r="D1341" t="s">
        <v>8446</v>
      </c>
      <c r="E1341" t="s">
        <v>3541</v>
      </c>
      <c r="F1341" s="2">
        <v>1115004</v>
      </c>
      <c r="G1341" t="s">
        <v>3586</v>
      </c>
      <c r="J1341" s="6">
        <v>81702.5</v>
      </c>
      <c r="K1341" s="6">
        <v>0</v>
      </c>
      <c r="L1341" s="6">
        <v>81702.5</v>
      </c>
      <c r="M1341" s="3">
        <v>0</v>
      </c>
      <c r="N1341" t="s">
        <v>3541</v>
      </c>
      <c r="O1341" t="s">
        <v>26</v>
      </c>
      <c r="P1341" s="9">
        <v>45644.479918981502</v>
      </c>
    </row>
    <row r="1342" spans="1:16" hidden="1" x14ac:dyDescent="0.25">
      <c r="A1342" s="7">
        <v>7896786</v>
      </c>
      <c r="B1342" s="1">
        <v>45644</v>
      </c>
      <c r="C1342" t="s">
        <v>3539</v>
      </c>
      <c r="D1342" t="s">
        <v>8446</v>
      </c>
      <c r="E1342" t="s">
        <v>3541</v>
      </c>
      <c r="F1342" s="2">
        <v>1115004</v>
      </c>
      <c r="G1342" t="s">
        <v>3586</v>
      </c>
      <c r="J1342" s="6">
        <v>81702.5</v>
      </c>
      <c r="K1342" s="6">
        <v>0</v>
      </c>
      <c r="L1342" s="6">
        <v>81702.5</v>
      </c>
      <c r="M1342" s="3">
        <v>0</v>
      </c>
      <c r="N1342" t="s">
        <v>3541</v>
      </c>
      <c r="O1342" t="s">
        <v>26</v>
      </c>
      <c r="P1342" s="9">
        <v>45644.479918981502</v>
      </c>
    </row>
    <row r="1343" spans="1:16" hidden="1" x14ac:dyDescent="0.25">
      <c r="A1343" s="7">
        <v>7896786</v>
      </c>
      <c r="B1343" s="1">
        <v>45644</v>
      </c>
      <c r="C1343" t="s">
        <v>3539</v>
      </c>
      <c r="D1343" t="s">
        <v>8446</v>
      </c>
      <c r="E1343" t="s">
        <v>3541</v>
      </c>
      <c r="F1343" s="2">
        <v>1115004</v>
      </c>
      <c r="G1343" t="s">
        <v>3586</v>
      </c>
      <c r="J1343" s="6">
        <v>81702.5</v>
      </c>
      <c r="K1343" s="6">
        <v>0</v>
      </c>
      <c r="L1343" s="6">
        <v>81702.5</v>
      </c>
      <c r="M1343" s="3">
        <v>0</v>
      </c>
      <c r="N1343" t="s">
        <v>3541</v>
      </c>
      <c r="O1343" t="s">
        <v>26</v>
      </c>
      <c r="P1343" s="9">
        <v>45644.479918981502</v>
      </c>
    </row>
    <row r="1344" spans="1:16" hidden="1" x14ac:dyDescent="0.25">
      <c r="A1344" s="7">
        <v>7896786</v>
      </c>
      <c r="B1344" s="1">
        <v>45644</v>
      </c>
      <c r="C1344" t="s">
        <v>3539</v>
      </c>
      <c r="D1344" t="s">
        <v>8446</v>
      </c>
      <c r="E1344" t="s">
        <v>3541</v>
      </c>
      <c r="F1344" s="2">
        <v>1131001</v>
      </c>
      <c r="G1344" t="s">
        <v>3542</v>
      </c>
      <c r="J1344" s="6">
        <v>0</v>
      </c>
      <c r="K1344" s="6">
        <v>490215</v>
      </c>
      <c r="L1344" s="6">
        <v>0</v>
      </c>
      <c r="M1344" s="3">
        <v>490215</v>
      </c>
      <c r="N1344" t="s">
        <v>3541</v>
      </c>
      <c r="O1344" t="s">
        <v>26</v>
      </c>
      <c r="P1344" s="9">
        <v>45644.479918981502</v>
      </c>
    </row>
    <row r="1345" spans="1:16" hidden="1" x14ac:dyDescent="0.25">
      <c r="A1345" s="7">
        <v>7896789</v>
      </c>
      <c r="B1345" s="1">
        <v>45644</v>
      </c>
      <c r="C1345" t="s">
        <v>3539</v>
      </c>
      <c r="D1345" t="s">
        <v>8446</v>
      </c>
      <c r="E1345" t="s">
        <v>3541</v>
      </c>
      <c r="F1345" s="2">
        <v>1131001</v>
      </c>
      <c r="G1345" t="s">
        <v>3542</v>
      </c>
      <c r="J1345" s="6">
        <v>0.82</v>
      </c>
      <c r="K1345" s="6">
        <v>0</v>
      </c>
      <c r="L1345" s="6">
        <v>0.82</v>
      </c>
      <c r="M1345" s="3">
        <v>0</v>
      </c>
      <c r="N1345" t="s">
        <v>3541</v>
      </c>
      <c r="O1345" t="s">
        <v>26</v>
      </c>
      <c r="P1345" s="9">
        <v>45644.480555555601</v>
      </c>
    </row>
    <row r="1346" spans="1:16" hidden="1" x14ac:dyDescent="0.25">
      <c r="A1346" s="7">
        <v>7896789</v>
      </c>
      <c r="B1346" s="1">
        <v>45644</v>
      </c>
      <c r="C1346" t="s">
        <v>3539</v>
      </c>
      <c r="D1346" t="s">
        <v>8446</v>
      </c>
      <c r="E1346" t="s">
        <v>3541</v>
      </c>
      <c r="F1346" s="2">
        <v>6130002</v>
      </c>
      <c r="G1346" t="s">
        <v>3544</v>
      </c>
      <c r="H1346" t="s">
        <v>3545</v>
      </c>
      <c r="I1346" t="s">
        <v>3546</v>
      </c>
      <c r="J1346" s="6">
        <v>0</v>
      </c>
      <c r="K1346" s="6">
        <v>0.82</v>
      </c>
      <c r="L1346" s="6">
        <v>0</v>
      </c>
      <c r="M1346" s="3">
        <v>0.82</v>
      </c>
      <c r="N1346" t="s">
        <v>3541</v>
      </c>
      <c r="O1346" t="s">
        <v>26</v>
      </c>
      <c r="P1346" s="9">
        <v>45644.480555555601</v>
      </c>
    </row>
    <row r="1347" spans="1:16" hidden="1" x14ac:dyDescent="0.25">
      <c r="A1347" s="7">
        <v>7896790</v>
      </c>
      <c r="B1347" s="1">
        <v>45644</v>
      </c>
      <c r="C1347" t="s">
        <v>3539</v>
      </c>
      <c r="D1347" t="s">
        <v>3741</v>
      </c>
      <c r="E1347" t="s">
        <v>3541</v>
      </c>
      <c r="F1347" s="2">
        <v>1115004</v>
      </c>
      <c r="G1347" t="s">
        <v>3586</v>
      </c>
      <c r="J1347" s="6">
        <v>1650000</v>
      </c>
      <c r="K1347" s="6">
        <v>0</v>
      </c>
      <c r="L1347" s="6">
        <v>1650000</v>
      </c>
      <c r="M1347" s="3">
        <v>0</v>
      </c>
      <c r="N1347" t="s">
        <v>3541</v>
      </c>
      <c r="O1347" t="s">
        <v>26</v>
      </c>
      <c r="P1347" s="9">
        <v>45644.481956018499</v>
      </c>
    </row>
    <row r="1348" spans="1:16" hidden="1" x14ac:dyDescent="0.25">
      <c r="A1348" s="7">
        <v>7896790</v>
      </c>
      <c r="B1348" s="1">
        <v>45644</v>
      </c>
      <c r="C1348" t="s">
        <v>3539</v>
      </c>
      <c r="D1348" t="s">
        <v>3741</v>
      </c>
      <c r="E1348" t="s">
        <v>3541</v>
      </c>
      <c r="F1348" s="2">
        <v>1131001</v>
      </c>
      <c r="G1348" t="s">
        <v>3542</v>
      </c>
      <c r="J1348" s="6">
        <v>0</v>
      </c>
      <c r="K1348" s="6">
        <v>1650000</v>
      </c>
      <c r="L1348" s="6">
        <v>0</v>
      </c>
      <c r="M1348" s="3">
        <v>1650000</v>
      </c>
      <c r="N1348" t="s">
        <v>3541</v>
      </c>
      <c r="O1348" t="s">
        <v>26</v>
      </c>
      <c r="P1348" s="9">
        <v>45644.481956018499</v>
      </c>
    </row>
    <row r="1349" spans="1:16" hidden="1" x14ac:dyDescent="0.25">
      <c r="A1349" s="7">
        <v>7896806</v>
      </c>
      <c r="B1349" s="1">
        <v>45644</v>
      </c>
      <c r="C1349" t="s">
        <v>3539</v>
      </c>
      <c r="D1349" t="s">
        <v>8447</v>
      </c>
      <c r="E1349" t="s">
        <v>3541</v>
      </c>
      <c r="F1349" s="2">
        <v>1115004</v>
      </c>
      <c r="G1349" t="s">
        <v>3586</v>
      </c>
      <c r="J1349" s="6">
        <v>1796856.03</v>
      </c>
      <c r="K1349" s="6">
        <v>0</v>
      </c>
      <c r="L1349" s="6">
        <v>1796856.03</v>
      </c>
      <c r="M1349" s="3">
        <v>0</v>
      </c>
      <c r="N1349" t="s">
        <v>3541</v>
      </c>
      <c r="O1349" t="s">
        <v>26</v>
      </c>
      <c r="P1349" s="9">
        <v>45644.490092592598</v>
      </c>
    </row>
    <row r="1350" spans="1:16" hidden="1" x14ac:dyDescent="0.25">
      <c r="A1350" s="7">
        <v>7896806</v>
      </c>
      <c r="B1350" s="1">
        <v>45644</v>
      </c>
      <c r="C1350" t="s">
        <v>3539</v>
      </c>
      <c r="D1350" t="s">
        <v>8447</v>
      </c>
      <c r="E1350" t="s">
        <v>3541</v>
      </c>
      <c r="F1350" s="2">
        <v>1131001</v>
      </c>
      <c r="G1350" t="s">
        <v>3542</v>
      </c>
      <c r="J1350" s="6">
        <v>0</v>
      </c>
      <c r="K1350" s="6">
        <v>1796856.03</v>
      </c>
      <c r="L1350" s="6">
        <v>0</v>
      </c>
      <c r="M1350" s="3">
        <v>1796856.03</v>
      </c>
      <c r="N1350" t="s">
        <v>3541</v>
      </c>
      <c r="O1350" t="s">
        <v>26</v>
      </c>
      <c r="P1350" s="9">
        <v>45644.490092592598</v>
      </c>
    </row>
    <row r="1351" spans="1:16" hidden="1" x14ac:dyDescent="0.25">
      <c r="A1351" s="7">
        <v>7896808</v>
      </c>
      <c r="B1351" s="1">
        <v>45644</v>
      </c>
      <c r="C1351" t="s">
        <v>3539</v>
      </c>
      <c r="D1351" t="s">
        <v>8377</v>
      </c>
      <c r="E1351" t="s">
        <v>3541</v>
      </c>
      <c r="F1351" s="2">
        <v>1115004</v>
      </c>
      <c r="G1351" t="s">
        <v>3586</v>
      </c>
      <c r="J1351" s="6">
        <v>334000</v>
      </c>
      <c r="K1351" s="6">
        <v>0</v>
      </c>
      <c r="L1351" s="6">
        <v>334000</v>
      </c>
      <c r="M1351" s="3">
        <v>0</v>
      </c>
      <c r="N1351" t="s">
        <v>3541</v>
      </c>
      <c r="O1351" t="s">
        <v>26</v>
      </c>
      <c r="P1351" s="9">
        <v>45644.4929976852</v>
      </c>
    </row>
    <row r="1352" spans="1:16" hidden="1" x14ac:dyDescent="0.25">
      <c r="A1352" s="7">
        <v>7896808</v>
      </c>
      <c r="B1352" s="1">
        <v>45644</v>
      </c>
      <c r="C1352" t="s">
        <v>3539</v>
      </c>
      <c r="D1352" t="s">
        <v>8377</v>
      </c>
      <c r="E1352" t="s">
        <v>3541</v>
      </c>
      <c r="F1352" s="2">
        <v>1115004</v>
      </c>
      <c r="G1352" t="s">
        <v>3586</v>
      </c>
      <c r="J1352" s="6">
        <v>630000</v>
      </c>
      <c r="K1352" s="6">
        <v>0</v>
      </c>
      <c r="L1352" s="6">
        <v>630000</v>
      </c>
      <c r="M1352" s="3">
        <v>0</v>
      </c>
      <c r="N1352" t="s">
        <v>3541</v>
      </c>
      <c r="O1352" t="s">
        <v>26</v>
      </c>
      <c r="P1352" s="9">
        <v>45644.4929976852</v>
      </c>
    </row>
    <row r="1353" spans="1:16" hidden="1" x14ac:dyDescent="0.25">
      <c r="A1353" s="7">
        <v>7896808</v>
      </c>
      <c r="B1353" s="1">
        <v>45644</v>
      </c>
      <c r="C1353" t="s">
        <v>3539</v>
      </c>
      <c r="D1353" t="s">
        <v>8377</v>
      </c>
      <c r="E1353" t="s">
        <v>3541</v>
      </c>
      <c r="F1353" s="2">
        <v>1115004</v>
      </c>
      <c r="G1353" t="s">
        <v>3586</v>
      </c>
      <c r="J1353" s="6">
        <v>150000</v>
      </c>
      <c r="K1353" s="6">
        <v>0</v>
      </c>
      <c r="L1353" s="6">
        <v>150000</v>
      </c>
      <c r="M1353" s="3">
        <v>0</v>
      </c>
      <c r="N1353" t="s">
        <v>3541</v>
      </c>
      <c r="O1353" t="s">
        <v>26</v>
      </c>
      <c r="P1353" s="9">
        <v>45644.4929976852</v>
      </c>
    </row>
    <row r="1354" spans="1:16" hidden="1" x14ac:dyDescent="0.25">
      <c r="A1354" s="7">
        <v>7896808</v>
      </c>
      <c r="B1354" s="1">
        <v>45644</v>
      </c>
      <c r="C1354" t="s">
        <v>3539</v>
      </c>
      <c r="D1354" t="s">
        <v>8377</v>
      </c>
      <c r="E1354" t="s">
        <v>3541</v>
      </c>
      <c r="F1354" s="2">
        <v>1115004</v>
      </c>
      <c r="G1354" t="s">
        <v>3586</v>
      </c>
      <c r="J1354" s="6">
        <v>140000</v>
      </c>
      <c r="K1354" s="6">
        <v>0</v>
      </c>
      <c r="L1354" s="6">
        <v>140000</v>
      </c>
      <c r="M1354" s="3">
        <v>0</v>
      </c>
      <c r="N1354" t="s">
        <v>3541</v>
      </c>
      <c r="O1354" t="s">
        <v>26</v>
      </c>
      <c r="P1354" s="9">
        <v>45644.4929976852</v>
      </c>
    </row>
    <row r="1355" spans="1:16" hidden="1" x14ac:dyDescent="0.25">
      <c r="A1355" s="7">
        <v>7896808</v>
      </c>
      <c r="B1355" s="1">
        <v>45644</v>
      </c>
      <c r="C1355" t="s">
        <v>3539</v>
      </c>
      <c r="D1355" t="s">
        <v>8377</v>
      </c>
      <c r="E1355" t="s">
        <v>3541</v>
      </c>
      <c r="F1355" s="2">
        <v>1131001</v>
      </c>
      <c r="G1355" t="s">
        <v>3542</v>
      </c>
      <c r="J1355" s="6">
        <v>0</v>
      </c>
      <c r="K1355" s="6">
        <v>1254000</v>
      </c>
      <c r="L1355" s="6">
        <v>0</v>
      </c>
      <c r="M1355" s="3">
        <v>1254000</v>
      </c>
      <c r="N1355" t="s">
        <v>3541</v>
      </c>
      <c r="O1355" t="s">
        <v>26</v>
      </c>
      <c r="P1355" s="9">
        <v>45644.4929976852</v>
      </c>
    </row>
    <row r="1356" spans="1:16" hidden="1" x14ac:dyDescent="0.25">
      <c r="A1356" s="7">
        <v>7896809</v>
      </c>
      <c r="B1356" s="1">
        <v>45644</v>
      </c>
      <c r="C1356" t="s">
        <v>3539</v>
      </c>
      <c r="D1356" t="s">
        <v>8377</v>
      </c>
      <c r="E1356" t="s">
        <v>3541</v>
      </c>
      <c r="F1356" s="2">
        <v>1131001</v>
      </c>
      <c r="G1356" t="s">
        <v>3542</v>
      </c>
      <c r="J1356" s="6">
        <v>0</v>
      </c>
      <c r="K1356" s="6">
        <v>535.91999999999996</v>
      </c>
      <c r="L1356" s="6">
        <v>0</v>
      </c>
      <c r="M1356" s="3">
        <v>535.91999999999996</v>
      </c>
      <c r="N1356" t="s">
        <v>3541</v>
      </c>
      <c r="O1356" t="s">
        <v>26</v>
      </c>
      <c r="P1356" s="9">
        <v>45644.493553240703</v>
      </c>
    </row>
    <row r="1357" spans="1:16" hidden="1" x14ac:dyDescent="0.25">
      <c r="A1357" s="7">
        <v>7896809</v>
      </c>
      <c r="B1357" s="1">
        <v>45644</v>
      </c>
      <c r="C1357" t="s">
        <v>3539</v>
      </c>
      <c r="D1357" t="s">
        <v>8377</v>
      </c>
      <c r="E1357" t="s">
        <v>3541</v>
      </c>
      <c r="F1357" s="2">
        <v>6130002</v>
      </c>
      <c r="G1357" t="s">
        <v>3544</v>
      </c>
      <c r="H1357" t="s">
        <v>3545</v>
      </c>
      <c r="I1357" t="s">
        <v>3546</v>
      </c>
      <c r="J1357" s="6">
        <v>535.91999999999996</v>
      </c>
      <c r="K1357" s="6">
        <v>0</v>
      </c>
      <c r="L1357" s="6">
        <v>535.91999999999996</v>
      </c>
      <c r="M1357" s="3">
        <v>0</v>
      </c>
      <c r="N1357" t="s">
        <v>3541</v>
      </c>
      <c r="O1357" t="s">
        <v>26</v>
      </c>
      <c r="P1357" s="9">
        <v>45644.493553240703</v>
      </c>
    </row>
    <row r="1358" spans="1:16" hidden="1" x14ac:dyDescent="0.25">
      <c r="A1358" s="7">
        <v>7896811</v>
      </c>
      <c r="B1358" s="1">
        <v>45644</v>
      </c>
      <c r="C1358" t="s">
        <v>3539</v>
      </c>
      <c r="D1358" t="s">
        <v>8448</v>
      </c>
      <c r="E1358" t="s">
        <v>3541</v>
      </c>
      <c r="F1358" s="2">
        <v>1115004</v>
      </c>
      <c r="G1358" t="s">
        <v>3586</v>
      </c>
      <c r="J1358" s="6">
        <v>500000</v>
      </c>
      <c r="K1358" s="6">
        <v>0</v>
      </c>
      <c r="L1358" s="6">
        <v>500000</v>
      </c>
      <c r="M1358" s="3">
        <v>0</v>
      </c>
      <c r="N1358" t="s">
        <v>3541</v>
      </c>
      <c r="O1358" t="s">
        <v>26</v>
      </c>
      <c r="P1358" s="9">
        <v>45644.494583333297</v>
      </c>
    </row>
    <row r="1359" spans="1:16" hidden="1" x14ac:dyDescent="0.25">
      <c r="A1359" s="7">
        <v>7896811</v>
      </c>
      <c r="B1359" s="1">
        <v>45644</v>
      </c>
      <c r="C1359" t="s">
        <v>3539</v>
      </c>
      <c r="D1359" t="s">
        <v>8448</v>
      </c>
      <c r="E1359" t="s">
        <v>3541</v>
      </c>
      <c r="F1359" s="2">
        <v>1131001</v>
      </c>
      <c r="G1359" t="s">
        <v>3542</v>
      </c>
      <c r="J1359" s="6">
        <v>0</v>
      </c>
      <c r="K1359" s="6">
        <v>500000</v>
      </c>
      <c r="L1359" s="6">
        <v>0</v>
      </c>
      <c r="M1359" s="3">
        <v>500000</v>
      </c>
      <c r="N1359" t="s">
        <v>3541</v>
      </c>
      <c r="O1359" t="s">
        <v>26</v>
      </c>
      <c r="P1359" s="9">
        <v>45644.494583333297</v>
      </c>
    </row>
    <row r="1360" spans="1:16" hidden="1" x14ac:dyDescent="0.25">
      <c r="A1360" s="7">
        <v>7896820</v>
      </c>
      <c r="B1360" s="1">
        <v>45644</v>
      </c>
      <c r="C1360" t="s">
        <v>3539</v>
      </c>
      <c r="D1360" t="s">
        <v>3587</v>
      </c>
      <c r="E1360" t="s">
        <v>3541</v>
      </c>
      <c r="F1360" s="2">
        <v>1115004</v>
      </c>
      <c r="G1360" t="s">
        <v>3586</v>
      </c>
      <c r="J1360" s="6">
        <v>1000000</v>
      </c>
      <c r="K1360" s="6">
        <v>0</v>
      </c>
      <c r="L1360" s="6">
        <v>1000000</v>
      </c>
      <c r="M1360" s="3">
        <v>0</v>
      </c>
      <c r="N1360" t="s">
        <v>3541</v>
      </c>
      <c r="O1360" t="s">
        <v>26</v>
      </c>
      <c r="P1360" s="9">
        <v>45644.502824074101</v>
      </c>
    </row>
    <row r="1361" spans="1:16" hidden="1" x14ac:dyDescent="0.25">
      <c r="A1361" s="7">
        <v>7896820</v>
      </c>
      <c r="B1361" s="1">
        <v>45644</v>
      </c>
      <c r="C1361" t="s">
        <v>3539</v>
      </c>
      <c r="D1361" t="s">
        <v>3587</v>
      </c>
      <c r="E1361" t="s">
        <v>3541</v>
      </c>
      <c r="F1361" s="2">
        <v>1115004</v>
      </c>
      <c r="G1361" t="s">
        <v>3586</v>
      </c>
      <c r="J1361" s="6">
        <v>1140735.8600000001</v>
      </c>
      <c r="K1361" s="6">
        <v>0</v>
      </c>
      <c r="L1361" s="6">
        <v>1140735.8600000001</v>
      </c>
      <c r="M1361" s="3">
        <v>0</v>
      </c>
      <c r="N1361" t="s">
        <v>3541</v>
      </c>
      <c r="O1361" t="s">
        <v>26</v>
      </c>
      <c r="P1361" s="9">
        <v>45644.502824074101</v>
      </c>
    </row>
    <row r="1362" spans="1:16" hidden="1" x14ac:dyDescent="0.25">
      <c r="A1362" s="7">
        <v>7896820</v>
      </c>
      <c r="B1362" s="1">
        <v>45644</v>
      </c>
      <c r="C1362" t="s">
        <v>3539</v>
      </c>
      <c r="D1362" t="s">
        <v>3587</v>
      </c>
      <c r="E1362" t="s">
        <v>3541</v>
      </c>
      <c r="F1362" s="2">
        <v>1115004</v>
      </c>
      <c r="G1362" t="s">
        <v>3586</v>
      </c>
      <c r="J1362" s="6">
        <v>47174</v>
      </c>
      <c r="K1362" s="6">
        <v>0</v>
      </c>
      <c r="L1362" s="6">
        <v>47174</v>
      </c>
      <c r="M1362" s="3">
        <v>0</v>
      </c>
      <c r="N1362" t="s">
        <v>3541</v>
      </c>
      <c r="O1362" t="s">
        <v>26</v>
      </c>
      <c r="P1362" s="9">
        <v>45644.502824074101</v>
      </c>
    </row>
    <row r="1363" spans="1:16" hidden="1" x14ac:dyDescent="0.25">
      <c r="A1363" s="7">
        <v>7896820</v>
      </c>
      <c r="B1363" s="1">
        <v>45644</v>
      </c>
      <c r="C1363" t="s">
        <v>3539</v>
      </c>
      <c r="D1363" t="s">
        <v>3587</v>
      </c>
      <c r="E1363" t="s">
        <v>3541</v>
      </c>
      <c r="F1363" s="2">
        <v>1115004</v>
      </c>
      <c r="G1363" t="s">
        <v>3586</v>
      </c>
      <c r="J1363" s="6">
        <v>150000</v>
      </c>
      <c r="K1363" s="6">
        <v>0</v>
      </c>
      <c r="L1363" s="6">
        <v>150000</v>
      </c>
      <c r="M1363" s="3">
        <v>0</v>
      </c>
      <c r="N1363" t="s">
        <v>3541</v>
      </c>
      <c r="O1363" t="s">
        <v>26</v>
      </c>
      <c r="P1363" s="9">
        <v>45644.502824074101</v>
      </c>
    </row>
    <row r="1364" spans="1:16" hidden="1" x14ac:dyDescent="0.25">
      <c r="A1364" s="7">
        <v>7896820</v>
      </c>
      <c r="B1364" s="1">
        <v>45644</v>
      </c>
      <c r="C1364" t="s">
        <v>3539</v>
      </c>
      <c r="D1364" t="s">
        <v>3587</v>
      </c>
      <c r="E1364" t="s">
        <v>3541</v>
      </c>
      <c r="F1364" s="2">
        <v>1115004</v>
      </c>
      <c r="G1364" t="s">
        <v>3586</v>
      </c>
      <c r="J1364" s="6">
        <v>29995.3</v>
      </c>
      <c r="K1364" s="6">
        <v>0</v>
      </c>
      <c r="L1364" s="6">
        <v>29995.3</v>
      </c>
      <c r="M1364" s="3">
        <v>0</v>
      </c>
      <c r="N1364" t="s">
        <v>3541</v>
      </c>
      <c r="O1364" t="s">
        <v>26</v>
      </c>
      <c r="P1364" s="9">
        <v>45644.502824074101</v>
      </c>
    </row>
    <row r="1365" spans="1:16" hidden="1" x14ac:dyDescent="0.25">
      <c r="A1365" s="7">
        <v>7896820</v>
      </c>
      <c r="B1365" s="1">
        <v>45644</v>
      </c>
      <c r="C1365" t="s">
        <v>3539</v>
      </c>
      <c r="D1365" t="s">
        <v>3587</v>
      </c>
      <c r="E1365" t="s">
        <v>3541</v>
      </c>
      <c r="F1365" s="2">
        <v>1115004</v>
      </c>
      <c r="G1365" t="s">
        <v>3586</v>
      </c>
      <c r="J1365" s="6">
        <v>154149</v>
      </c>
      <c r="K1365" s="6">
        <v>0</v>
      </c>
      <c r="L1365" s="6">
        <v>154149</v>
      </c>
      <c r="M1365" s="3">
        <v>0</v>
      </c>
      <c r="N1365" t="s">
        <v>3541</v>
      </c>
      <c r="O1365" t="s">
        <v>26</v>
      </c>
      <c r="P1365" s="9">
        <v>45644.502824074101</v>
      </c>
    </row>
    <row r="1366" spans="1:16" hidden="1" x14ac:dyDescent="0.25">
      <c r="A1366" s="7">
        <v>7896820</v>
      </c>
      <c r="B1366" s="1">
        <v>45644</v>
      </c>
      <c r="C1366" t="s">
        <v>3539</v>
      </c>
      <c r="D1366" t="s">
        <v>3587</v>
      </c>
      <c r="E1366" t="s">
        <v>3541</v>
      </c>
      <c r="F1366" s="2">
        <v>1115004</v>
      </c>
      <c r="G1366" t="s">
        <v>3586</v>
      </c>
      <c r="J1366" s="6">
        <v>200000</v>
      </c>
      <c r="K1366" s="6">
        <v>0</v>
      </c>
      <c r="L1366" s="6">
        <v>200000</v>
      </c>
      <c r="M1366" s="3">
        <v>0</v>
      </c>
      <c r="N1366" t="s">
        <v>3541</v>
      </c>
      <c r="O1366" t="s">
        <v>26</v>
      </c>
      <c r="P1366" s="9">
        <v>45644.502824074101</v>
      </c>
    </row>
    <row r="1367" spans="1:16" hidden="1" x14ac:dyDescent="0.25">
      <c r="A1367" s="7">
        <v>7896820</v>
      </c>
      <c r="B1367" s="1">
        <v>45644</v>
      </c>
      <c r="C1367" t="s">
        <v>3539</v>
      </c>
      <c r="D1367" t="s">
        <v>3587</v>
      </c>
      <c r="E1367" t="s">
        <v>3541</v>
      </c>
      <c r="F1367" s="2">
        <v>1115004</v>
      </c>
      <c r="G1367" t="s">
        <v>3586</v>
      </c>
      <c r="J1367" s="6">
        <v>380000</v>
      </c>
      <c r="K1367" s="6">
        <v>0</v>
      </c>
      <c r="L1367" s="6">
        <v>380000</v>
      </c>
      <c r="M1367" s="3">
        <v>0</v>
      </c>
      <c r="N1367" t="s">
        <v>3541</v>
      </c>
      <c r="O1367" t="s">
        <v>26</v>
      </c>
      <c r="P1367" s="9">
        <v>45644.502824074101</v>
      </c>
    </row>
    <row r="1368" spans="1:16" hidden="1" x14ac:dyDescent="0.25">
      <c r="A1368" s="7">
        <v>7896820</v>
      </c>
      <c r="B1368" s="1">
        <v>45644</v>
      </c>
      <c r="C1368" t="s">
        <v>3539</v>
      </c>
      <c r="D1368" t="s">
        <v>3587</v>
      </c>
      <c r="E1368" t="s">
        <v>3541</v>
      </c>
      <c r="F1368" s="2">
        <v>1115004</v>
      </c>
      <c r="G1368" t="s">
        <v>3586</v>
      </c>
      <c r="J1368" s="6">
        <v>250000</v>
      </c>
      <c r="K1368" s="6">
        <v>0</v>
      </c>
      <c r="L1368" s="6">
        <v>250000</v>
      </c>
      <c r="M1368" s="3">
        <v>0</v>
      </c>
      <c r="N1368" t="s">
        <v>3541</v>
      </c>
      <c r="O1368" t="s">
        <v>26</v>
      </c>
      <c r="P1368" s="9">
        <v>45644.502824074101</v>
      </c>
    </row>
    <row r="1369" spans="1:16" hidden="1" x14ac:dyDescent="0.25">
      <c r="A1369" s="7">
        <v>7896820</v>
      </c>
      <c r="B1369" s="1">
        <v>45644</v>
      </c>
      <c r="C1369" t="s">
        <v>3539</v>
      </c>
      <c r="D1369" t="s">
        <v>3587</v>
      </c>
      <c r="E1369" t="s">
        <v>3541</v>
      </c>
      <c r="F1369" s="2">
        <v>1115004</v>
      </c>
      <c r="G1369" t="s">
        <v>3586</v>
      </c>
      <c r="J1369" s="6">
        <v>150000</v>
      </c>
      <c r="K1369" s="6">
        <v>0</v>
      </c>
      <c r="L1369" s="6">
        <v>150000</v>
      </c>
      <c r="M1369" s="3">
        <v>0</v>
      </c>
      <c r="N1369" t="s">
        <v>3541</v>
      </c>
      <c r="O1369" t="s">
        <v>26</v>
      </c>
      <c r="P1369" s="9">
        <v>45644.502824074101</v>
      </c>
    </row>
    <row r="1370" spans="1:16" hidden="1" x14ac:dyDescent="0.25">
      <c r="A1370" s="7">
        <v>7896820</v>
      </c>
      <c r="B1370" s="1">
        <v>45644</v>
      </c>
      <c r="C1370" t="s">
        <v>3539</v>
      </c>
      <c r="D1370" t="s">
        <v>3587</v>
      </c>
      <c r="E1370" t="s">
        <v>3541</v>
      </c>
      <c r="F1370" s="2">
        <v>1131001</v>
      </c>
      <c r="G1370" t="s">
        <v>3542</v>
      </c>
      <c r="J1370" s="6">
        <v>0</v>
      </c>
      <c r="K1370" s="6">
        <v>3502054.16</v>
      </c>
      <c r="L1370" s="6">
        <v>0</v>
      </c>
      <c r="M1370" s="3">
        <v>3502054.16</v>
      </c>
      <c r="N1370" t="s">
        <v>3541</v>
      </c>
      <c r="O1370" t="s">
        <v>26</v>
      </c>
      <c r="P1370" s="9">
        <v>45644.502824074101</v>
      </c>
    </row>
    <row r="1371" spans="1:16" hidden="1" x14ac:dyDescent="0.25">
      <c r="A1371" s="7">
        <v>7896825</v>
      </c>
      <c r="B1371" s="1">
        <v>45644</v>
      </c>
      <c r="C1371" t="s">
        <v>3539</v>
      </c>
      <c r="D1371" t="s">
        <v>3555</v>
      </c>
      <c r="E1371" t="s">
        <v>3541</v>
      </c>
      <c r="F1371" s="2">
        <v>1115009</v>
      </c>
      <c r="G1371" t="s">
        <v>3610</v>
      </c>
      <c r="J1371" s="6">
        <v>1397683.01</v>
      </c>
      <c r="K1371" s="6">
        <v>0</v>
      </c>
      <c r="L1371" s="6">
        <v>1397683.01</v>
      </c>
      <c r="M1371" s="3">
        <v>0</v>
      </c>
      <c r="N1371" t="s">
        <v>3541</v>
      </c>
      <c r="O1371" t="s">
        <v>20</v>
      </c>
      <c r="P1371" s="9">
        <v>45644.5051157407</v>
      </c>
    </row>
    <row r="1372" spans="1:16" hidden="1" x14ac:dyDescent="0.25">
      <c r="A1372" s="7">
        <v>7896825</v>
      </c>
      <c r="B1372" s="1">
        <v>45644</v>
      </c>
      <c r="C1372" t="s">
        <v>3539</v>
      </c>
      <c r="D1372" t="s">
        <v>3555</v>
      </c>
      <c r="E1372" t="s">
        <v>3541</v>
      </c>
      <c r="F1372" s="2">
        <v>1115009</v>
      </c>
      <c r="G1372" t="s">
        <v>3610</v>
      </c>
      <c r="J1372" s="6">
        <v>1397683.01</v>
      </c>
      <c r="K1372" s="6">
        <v>0</v>
      </c>
      <c r="L1372" s="6">
        <v>1397683.01</v>
      </c>
      <c r="M1372" s="3">
        <v>0</v>
      </c>
      <c r="N1372" t="s">
        <v>3541</v>
      </c>
      <c r="O1372" t="s">
        <v>20</v>
      </c>
      <c r="P1372" s="9">
        <v>45644.5051157407</v>
      </c>
    </row>
    <row r="1373" spans="1:16" hidden="1" x14ac:dyDescent="0.25">
      <c r="A1373" s="7">
        <v>7896825</v>
      </c>
      <c r="B1373" s="1">
        <v>45644</v>
      </c>
      <c r="C1373" t="s">
        <v>3539</v>
      </c>
      <c r="D1373" t="s">
        <v>3555</v>
      </c>
      <c r="E1373" t="s">
        <v>3541</v>
      </c>
      <c r="F1373" s="2">
        <v>1115009</v>
      </c>
      <c r="G1373" t="s">
        <v>3610</v>
      </c>
      <c r="J1373" s="6">
        <v>1397683.01</v>
      </c>
      <c r="K1373" s="6">
        <v>0</v>
      </c>
      <c r="L1373" s="6">
        <v>1397683.01</v>
      </c>
      <c r="M1373" s="3">
        <v>0</v>
      </c>
      <c r="N1373" t="s">
        <v>3541</v>
      </c>
      <c r="O1373" t="s">
        <v>20</v>
      </c>
      <c r="P1373" s="9">
        <v>45644.5051157407</v>
      </c>
    </row>
    <row r="1374" spans="1:16" hidden="1" x14ac:dyDescent="0.25">
      <c r="A1374" s="7">
        <v>7896825</v>
      </c>
      <c r="B1374" s="1">
        <v>45644</v>
      </c>
      <c r="C1374" t="s">
        <v>3539</v>
      </c>
      <c r="D1374" t="s">
        <v>3555</v>
      </c>
      <c r="E1374" t="s">
        <v>3541</v>
      </c>
      <c r="F1374" s="2">
        <v>1115009</v>
      </c>
      <c r="G1374" t="s">
        <v>3610</v>
      </c>
      <c r="J1374" s="6">
        <v>1397683.01</v>
      </c>
      <c r="K1374" s="6">
        <v>0</v>
      </c>
      <c r="L1374" s="6">
        <v>1397683.01</v>
      </c>
      <c r="M1374" s="3">
        <v>0</v>
      </c>
      <c r="N1374" t="s">
        <v>3541</v>
      </c>
      <c r="O1374" t="s">
        <v>20</v>
      </c>
      <c r="P1374" s="9">
        <v>45644.5051157407</v>
      </c>
    </row>
    <row r="1375" spans="1:16" hidden="1" x14ac:dyDescent="0.25">
      <c r="A1375" s="7">
        <v>7896825</v>
      </c>
      <c r="B1375" s="1">
        <v>45644</v>
      </c>
      <c r="C1375" t="s">
        <v>3539</v>
      </c>
      <c r="D1375" t="s">
        <v>3555</v>
      </c>
      <c r="E1375" t="s">
        <v>3541</v>
      </c>
      <c r="F1375" s="2">
        <v>1115009</v>
      </c>
      <c r="G1375" t="s">
        <v>3610</v>
      </c>
      <c r="J1375" s="6">
        <v>1397683.01</v>
      </c>
      <c r="K1375" s="6">
        <v>0</v>
      </c>
      <c r="L1375" s="6">
        <v>1397683.01</v>
      </c>
      <c r="M1375" s="3">
        <v>0</v>
      </c>
      <c r="N1375" t="s">
        <v>3541</v>
      </c>
      <c r="O1375" t="s">
        <v>20</v>
      </c>
      <c r="P1375" s="9">
        <v>45644.5051157407</v>
      </c>
    </row>
    <row r="1376" spans="1:16" hidden="1" x14ac:dyDescent="0.25">
      <c r="A1376" s="7">
        <v>7896825</v>
      </c>
      <c r="B1376" s="1">
        <v>45644</v>
      </c>
      <c r="C1376" t="s">
        <v>3539</v>
      </c>
      <c r="D1376" t="s">
        <v>3555</v>
      </c>
      <c r="E1376" t="s">
        <v>3541</v>
      </c>
      <c r="F1376" s="2">
        <v>1115009</v>
      </c>
      <c r="G1376" t="s">
        <v>3610</v>
      </c>
      <c r="J1376" s="6">
        <v>1397683.01</v>
      </c>
      <c r="K1376" s="6">
        <v>0</v>
      </c>
      <c r="L1376" s="6">
        <v>1397683.01</v>
      </c>
      <c r="M1376" s="3">
        <v>0</v>
      </c>
      <c r="N1376" t="s">
        <v>3541</v>
      </c>
      <c r="O1376" t="s">
        <v>20</v>
      </c>
      <c r="P1376" s="9">
        <v>45644.5051157407</v>
      </c>
    </row>
    <row r="1377" spans="1:16" hidden="1" x14ac:dyDescent="0.25">
      <c r="A1377" s="7">
        <v>7896825</v>
      </c>
      <c r="B1377" s="1">
        <v>45644</v>
      </c>
      <c r="C1377" t="s">
        <v>3539</v>
      </c>
      <c r="D1377" t="s">
        <v>3555</v>
      </c>
      <c r="E1377" t="s">
        <v>3541</v>
      </c>
      <c r="F1377" s="2">
        <v>1115009</v>
      </c>
      <c r="G1377" t="s">
        <v>3610</v>
      </c>
      <c r="J1377" s="6">
        <v>1397683.01</v>
      </c>
      <c r="K1377" s="6">
        <v>0</v>
      </c>
      <c r="L1377" s="6">
        <v>1397683.01</v>
      </c>
      <c r="M1377" s="3">
        <v>0</v>
      </c>
      <c r="N1377" t="s">
        <v>3541</v>
      </c>
      <c r="O1377" t="s">
        <v>20</v>
      </c>
      <c r="P1377" s="9">
        <v>45644.5051157407</v>
      </c>
    </row>
    <row r="1378" spans="1:16" hidden="1" x14ac:dyDescent="0.25">
      <c r="A1378" s="7">
        <v>7896825</v>
      </c>
      <c r="B1378" s="1">
        <v>45644</v>
      </c>
      <c r="C1378" t="s">
        <v>3539</v>
      </c>
      <c r="D1378" t="s">
        <v>3555</v>
      </c>
      <c r="E1378" t="s">
        <v>3541</v>
      </c>
      <c r="F1378" s="2">
        <v>1115009</v>
      </c>
      <c r="G1378" t="s">
        <v>3610</v>
      </c>
      <c r="J1378" s="6">
        <v>1397683.01</v>
      </c>
      <c r="K1378" s="6">
        <v>0</v>
      </c>
      <c r="L1378" s="6">
        <v>1397683.01</v>
      </c>
      <c r="M1378" s="3">
        <v>0</v>
      </c>
      <c r="N1378" t="s">
        <v>3541</v>
      </c>
      <c r="O1378" t="s">
        <v>20</v>
      </c>
      <c r="P1378" s="9">
        <v>45644.5051157407</v>
      </c>
    </row>
    <row r="1379" spans="1:16" hidden="1" x14ac:dyDescent="0.25">
      <c r="A1379" s="7">
        <v>7896825</v>
      </c>
      <c r="B1379" s="1">
        <v>45644</v>
      </c>
      <c r="C1379" t="s">
        <v>3539</v>
      </c>
      <c r="D1379" t="s">
        <v>3555</v>
      </c>
      <c r="E1379" t="s">
        <v>3541</v>
      </c>
      <c r="F1379" s="2">
        <v>1115009</v>
      </c>
      <c r="G1379" t="s">
        <v>3610</v>
      </c>
      <c r="J1379" s="6">
        <v>1397683.01</v>
      </c>
      <c r="K1379" s="6">
        <v>0</v>
      </c>
      <c r="L1379" s="6">
        <v>1397683.01</v>
      </c>
      <c r="M1379" s="3">
        <v>0</v>
      </c>
      <c r="N1379" t="s">
        <v>3541</v>
      </c>
      <c r="O1379" t="s">
        <v>20</v>
      </c>
      <c r="P1379" s="9">
        <v>45644.5051157407</v>
      </c>
    </row>
    <row r="1380" spans="1:16" hidden="1" x14ac:dyDescent="0.25">
      <c r="A1380" s="7">
        <v>7896825</v>
      </c>
      <c r="B1380" s="1">
        <v>45644</v>
      </c>
      <c r="C1380" t="s">
        <v>3539</v>
      </c>
      <c r="D1380" t="s">
        <v>3555</v>
      </c>
      <c r="E1380" t="s">
        <v>3541</v>
      </c>
      <c r="F1380" s="2">
        <v>1115009</v>
      </c>
      <c r="G1380" t="s">
        <v>3610</v>
      </c>
      <c r="J1380" s="6">
        <v>1397683.01</v>
      </c>
      <c r="K1380" s="6">
        <v>0</v>
      </c>
      <c r="L1380" s="6">
        <v>1397683.01</v>
      </c>
      <c r="M1380" s="3">
        <v>0</v>
      </c>
      <c r="N1380" t="s">
        <v>3541</v>
      </c>
      <c r="O1380" t="s">
        <v>20</v>
      </c>
      <c r="P1380" s="9">
        <v>45644.5051157407</v>
      </c>
    </row>
    <row r="1381" spans="1:16" hidden="1" x14ac:dyDescent="0.25">
      <c r="A1381" s="7">
        <v>7896825</v>
      </c>
      <c r="B1381" s="1">
        <v>45644</v>
      </c>
      <c r="C1381" t="s">
        <v>3539</v>
      </c>
      <c r="D1381" t="s">
        <v>3555</v>
      </c>
      <c r="E1381" t="s">
        <v>3541</v>
      </c>
      <c r="F1381" s="2">
        <v>1115009</v>
      </c>
      <c r="G1381" t="s">
        <v>3610</v>
      </c>
      <c r="J1381" s="6">
        <v>1397683.01</v>
      </c>
      <c r="K1381" s="6">
        <v>0</v>
      </c>
      <c r="L1381" s="6">
        <v>1397683.01</v>
      </c>
      <c r="M1381" s="3">
        <v>0</v>
      </c>
      <c r="N1381" t="s">
        <v>3541</v>
      </c>
      <c r="O1381" t="s">
        <v>20</v>
      </c>
      <c r="P1381" s="9">
        <v>45644.5051157407</v>
      </c>
    </row>
    <row r="1382" spans="1:16" hidden="1" x14ac:dyDescent="0.25">
      <c r="A1382" s="7">
        <v>7896825</v>
      </c>
      <c r="B1382" s="1">
        <v>45644</v>
      </c>
      <c r="C1382" t="s">
        <v>3539</v>
      </c>
      <c r="D1382" t="s">
        <v>3555</v>
      </c>
      <c r="E1382" t="s">
        <v>3541</v>
      </c>
      <c r="F1382" s="2">
        <v>1115009</v>
      </c>
      <c r="G1382" t="s">
        <v>3610</v>
      </c>
      <c r="J1382" s="6">
        <v>1397683.01</v>
      </c>
      <c r="K1382" s="6">
        <v>0</v>
      </c>
      <c r="L1382" s="6">
        <v>1397683.01</v>
      </c>
      <c r="M1382" s="3">
        <v>0</v>
      </c>
      <c r="N1382" t="s">
        <v>3541</v>
      </c>
      <c r="O1382" t="s">
        <v>20</v>
      </c>
      <c r="P1382" s="9">
        <v>45644.5051157407</v>
      </c>
    </row>
    <row r="1383" spans="1:16" hidden="1" x14ac:dyDescent="0.25">
      <c r="A1383" s="7">
        <v>7896825</v>
      </c>
      <c r="B1383" s="1">
        <v>45644</v>
      </c>
      <c r="C1383" t="s">
        <v>3539</v>
      </c>
      <c r="D1383" t="s">
        <v>3555</v>
      </c>
      <c r="E1383" t="s">
        <v>3541</v>
      </c>
      <c r="F1383" s="2">
        <v>1115009</v>
      </c>
      <c r="G1383" t="s">
        <v>3610</v>
      </c>
      <c r="J1383" s="6">
        <v>1397683.01</v>
      </c>
      <c r="K1383" s="6">
        <v>0</v>
      </c>
      <c r="L1383" s="6">
        <v>1397683.01</v>
      </c>
      <c r="M1383" s="3">
        <v>0</v>
      </c>
      <c r="N1383" t="s">
        <v>3541</v>
      </c>
      <c r="O1383" t="s">
        <v>20</v>
      </c>
      <c r="P1383" s="9">
        <v>45644.5051157407</v>
      </c>
    </row>
    <row r="1384" spans="1:16" hidden="1" x14ac:dyDescent="0.25">
      <c r="A1384" s="7">
        <v>7896825</v>
      </c>
      <c r="B1384" s="1">
        <v>45644</v>
      </c>
      <c r="C1384" t="s">
        <v>3539</v>
      </c>
      <c r="D1384" t="s">
        <v>3555</v>
      </c>
      <c r="E1384" t="s">
        <v>3541</v>
      </c>
      <c r="F1384" s="2">
        <v>1115009</v>
      </c>
      <c r="G1384" t="s">
        <v>3610</v>
      </c>
      <c r="J1384" s="6">
        <v>1397683.01</v>
      </c>
      <c r="K1384" s="6">
        <v>0</v>
      </c>
      <c r="L1384" s="6">
        <v>1397683.01</v>
      </c>
      <c r="M1384" s="3">
        <v>0</v>
      </c>
      <c r="N1384" t="s">
        <v>3541</v>
      </c>
      <c r="O1384" t="s">
        <v>20</v>
      </c>
      <c r="P1384" s="9">
        <v>45644.5051157407</v>
      </c>
    </row>
    <row r="1385" spans="1:16" hidden="1" x14ac:dyDescent="0.25">
      <c r="A1385" s="7">
        <v>7896825</v>
      </c>
      <c r="B1385" s="1">
        <v>45644</v>
      </c>
      <c r="C1385" t="s">
        <v>3539</v>
      </c>
      <c r="D1385" t="s">
        <v>3555</v>
      </c>
      <c r="E1385" t="s">
        <v>3541</v>
      </c>
      <c r="F1385" s="2">
        <v>1115009</v>
      </c>
      <c r="G1385" t="s">
        <v>3610</v>
      </c>
      <c r="J1385" s="6">
        <v>1397682.97</v>
      </c>
      <c r="K1385" s="6">
        <v>0</v>
      </c>
      <c r="L1385" s="6">
        <v>1397682.97</v>
      </c>
      <c r="M1385" s="3">
        <v>0</v>
      </c>
      <c r="N1385" t="s">
        <v>3541</v>
      </c>
      <c r="O1385" t="s">
        <v>20</v>
      </c>
      <c r="P1385" s="9">
        <v>45644.5051157407</v>
      </c>
    </row>
    <row r="1386" spans="1:16" hidden="1" x14ac:dyDescent="0.25">
      <c r="A1386" s="7">
        <v>7896825</v>
      </c>
      <c r="B1386" s="1">
        <v>45644</v>
      </c>
      <c r="C1386" t="s">
        <v>3539</v>
      </c>
      <c r="D1386" t="s">
        <v>3555</v>
      </c>
      <c r="E1386" t="s">
        <v>3541</v>
      </c>
      <c r="F1386" s="2">
        <v>1131001</v>
      </c>
      <c r="G1386" t="s">
        <v>3542</v>
      </c>
      <c r="J1386" s="6">
        <v>0</v>
      </c>
      <c r="K1386" s="6">
        <v>20965245.109999999</v>
      </c>
      <c r="L1386" s="6">
        <v>0</v>
      </c>
      <c r="M1386" s="3">
        <v>20965245.109999999</v>
      </c>
      <c r="N1386" t="s">
        <v>3541</v>
      </c>
      <c r="O1386" t="s">
        <v>20</v>
      </c>
      <c r="P1386" s="9">
        <v>45644.5051157407</v>
      </c>
    </row>
    <row r="1387" spans="1:16" hidden="1" x14ac:dyDescent="0.25">
      <c r="A1387" s="7">
        <v>7896828</v>
      </c>
      <c r="B1387" s="1">
        <v>45644</v>
      </c>
      <c r="C1387" t="s">
        <v>3539</v>
      </c>
      <c r="D1387" t="s">
        <v>3587</v>
      </c>
      <c r="E1387" t="s">
        <v>3541</v>
      </c>
      <c r="F1387" s="2">
        <v>1131001</v>
      </c>
      <c r="G1387" t="s">
        <v>3542</v>
      </c>
      <c r="J1387" s="6">
        <v>0</v>
      </c>
      <c r="K1387" s="6">
        <v>47174</v>
      </c>
      <c r="L1387" s="6">
        <v>0</v>
      </c>
      <c r="M1387" s="3">
        <v>47174</v>
      </c>
      <c r="N1387" t="s">
        <v>3541</v>
      </c>
      <c r="O1387" t="s">
        <v>26</v>
      </c>
      <c r="P1387" s="9">
        <v>45644.507592592599</v>
      </c>
    </row>
    <row r="1388" spans="1:16" hidden="1" x14ac:dyDescent="0.25">
      <c r="A1388" s="7">
        <v>7896828</v>
      </c>
      <c r="B1388" s="1">
        <v>45644</v>
      </c>
      <c r="C1388" t="s">
        <v>3539</v>
      </c>
      <c r="D1388" t="s">
        <v>3587</v>
      </c>
      <c r="E1388" t="s">
        <v>3541</v>
      </c>
      <c r="F1388" s="2">
        <v>2111008</v>
      </c>
      <c r="G1388" t="s">
        <v>3543</v>
      </c>
      <c r="J1388" s="6">
        <v>47174</v>
      </c>
      <c r="K1388" s="6">
        <v>0</v>
      </c>
      <c r="L1388" s="6">
        <v>47174</v>
      </c>
      <c r="M1388" s="3">
        <v>0</v>
      </c>
      <c r="N1388" t="s">
        <v>3541</v>
      </c>
      <c r="O1388" t="s">
        <v>26</v>
      </c>
      <c r="P1388" s="9">
        <v>45644.507592592599</v>
      </c>
    </row>
    <row r="1389" spans="1:16" hidden="1" x14ac:dyDescent="0.25">
      <c r="A1389" s="7">
        <v>7896842</v>
      </c>
      <c r="B1389" s="1">
        <v>45644</v>
      </c>
      <c r="C1389" t="s">
        <v>3539</v>
      </c>
      <c r="D1389" t="s">
        <v>3555</v>
      </c>
      <c r="E1389" t="s">
        <v>3541</v>
      </c>
      <c r="F1389" s="2">
        <v>1115009</v>
      </c>
      <c r="G1389" t="s">
        <v>3610</v>
      </c>
      <c r="J1389" s="6">
        <v>2941176</v>
      </c>
      <c r="K1389" s="6">
        <v>0</v>
      </c>
      <c r="L1389" s="6">
        <v>2941176</v>
      </c>
      <c r="M1389" s="3">
        <v>0</v>
      </c>
      <c r="N1389" t="s">
        <v>3541</v>
      </c>
      <c r="O1389" t="s">
        <v>20</v>
      </c>
      <c r="P1389" s="9">
        <v>45644.514965277798</v>
      </c>
    </row>
    <row r="1390" spans="1:16" hidden="1" x14ac:dyDescent="0.25">
      <c r="A1390" s="7">
        <v>7896842</v>
      </c>
      <c r="B1390" s="1">
        <v>45644</v>
      </c>
      <c r="C1390" t="s">
        <v>3539</v>
      </c>
      <c r="D1390" t="s">
        <v>3555</v>
      </c>
      <c r="E1390" t="s">
        <v>3541</v>
      </c>
      <c r="F1390" s="2">
        <v>1115009</v>
      </c>
      <c r="G1390" t="s">
        <v>3610</v>
      </c>
      <c r="J1390" s="6">
        <v>2941176</v>
      </c>
      <c r="K1390" s="6">
        <v>0</v>
      </c>
      <c r="L1390" s="6">
        <v>2941176</v>
      </c>
      <c r="M1390" s="3">
        <v>0</v>
      </c>
      <c r="N1390" t="s">
        <v>3541</v>
      </c>
      <c r="O1390" t="s">
        <v>20</v>
      </c>
      <c r="P1390" s="9">
        <v>45644.514965277798</v>
      </c>
    </row>
    <row r="1391" spans="1:16" hidden="1" x14ac:dyDescent="0.25">
      <c r="A1391" s="7">
        <v>7896842</v>
      </c>
      <c r="B1391" s="1">
        <v>45644</v>
      </c>
      <c r="C1391" t="s">
        <v>3539</v>
      </c>
      <c r="D1391" t="s">
        <v>3555</v>
      </c>
      <c r="E1391" t="s">
        <v>3541</v>
      </c>
      <c r="F1391" s="2">
        <v>1115009</v>
      </c>
      <c r="G1391" t="s">
        <v>3610</v>
      </c>
      <c r="J1391" s="6">
        <v>2941176</v>
      </c>
      <c r="K1391" s="6">
        <v>0</v>
      </c>
      <c r="L1391" s="6">
        <v>2941176</v>
      </c>
      <c r="M1391" s="3">
        <v>0</v>
      </c>
      <c r="N1391" t="s">
        <v>3541</v>
      </c>
      <c r="O1391" t="s">
        <v>20</v>
      </c>
      <c r="P1391" s="9">
        <v>45644.514965277798</v>
      </c>
    </row>
    <row r="1392" spans="1:16" hidden="1" x14ac:dyDescent="0.25">
      <c r="A1392" s="7">
        <v>7896842</v>
      </c>
      <c r="B1392" s="1">
        <v>45644</v>
      </c>
      <c r="C1392" t="s">
        <v>3539</v>
      </c>
      <c r="D1392" t="s">
        <v>3555</v>
      </c>
      <c r="E1392" t="s">
        <v>3541</v>
      </c>
      <c r="F1392" s="2">
        <v>1115009</v>
      </c>
      <c r="G1392" t="s">
        <v>3610</v>
      </c>
      <c r="J1392" s="6">
        <v>2941176</v>
      </c>
      <c r="K1392" s="6">
        <v>0</v>
      </c>
      <c r="L1392" s="6">
        <v>2941176</v>
      </c>
      <c r="M1392" s="3">
        <v>0</v>
      </c>
      <c r="N1392" t="s">
        <v>3541</v>
      </c>
      <c r="O1392" t="s">
        <v>20</v>
      </c>
      <c r="P1392" s="9">
        <v>45644.514965277798</v>
      </c>
    </row>
    <row r="1393" spans="1:16" hidden="1" x14ac:dyDescent="0.25">
      <c r="A1393" s="7">
        <v>7896842</v>
      </c>
      <c r="B1393" s="1">
        <v>45644</v>
      </c>
      <c r="C1393" t="s">
        <v>3539</v>
      </c>
      <c r="D1393" t="s">
        <v>3555</v>
      </c>
      <c r="E1393" t="s">
        <v>3541</v>
      </c>
      <c r="F1393" s="2">
        <v>1115009</v>
      </c>
      <c r="G1393" t="s">
        <v>3610</v>
      </c>
      <c r="J1393" s="6">
        <v>2941176</v>
      </c>
      <c r="K1393" s="6">
        <v>0</v>
      </c>
      <c r="L1393" s="6">
        <v>2941176</v>
      </c>
      <c r="M1393" s="3">
        <v>0</v>
      </c>
      <c r="N1393" t="s">
        <v>3541</v>
      </c>
      <c r="O1393" t="s">
        <v>20</v>
      </c>
      <c r="P1393" s="9">
        <v>45644.514965277798</v>
      </c>
    </row>
    <row r="1394" spans="1:16" hidden="1" x14ac:dyDescent="0.25">
      <c r="A1394" s="7">
        <v>7896842</v>
      </c>
      <c r="B1394" s="1">
        <v>45644</v>
      </c>
      <c r="C1394" t="s">
        <v>3539</v>
      </c>
      <c r="D1394" t="s">
        <v>3555</v>
      </c>
      <c r="E1394" t="s">
        <v>3541</v>
      </c>
      <c r="F1394" s="2">
        <v>1115009</v>
      </c>
      <c r="G1394" t="s">
        <v>3610</v>
      </c>
      <c r="J1394" s="6">
        <v>2941176</v>
      </c>
      <c r="K1394" s="6">
        <v>0</v>
      </c>
      <c r="L1394" s="6">
        <v>2941176</v>
      </c>
      <c r="M1394" s="3">
        <v>0</v>
      </c>
      <c r="N1394" t="s">
        <v>3541</v>
      </c>
      <c r="O1394" t="s">
        <v>20</v>
      </c>
      <c r="P1394" s="9">
        <v>45644.514965277798</v>
      </c>
    </row>
    <row r="1395" spans="1:16" hidden="1" x14ac:dyDescent="0.25">
      <c r="A1395" s="7">
        <v>7896842</v>
      </c>
      <c r="B1395" s="1">
        <v>45644</v>
      </c>
      <c r="C1395" t="s">
        <v>3539</v>
      </c>
      <c r="D1395" t="s">
        <v>3555</v>
      </c>
      <c r="E1395" t="s">
        <v>3541</v>
      </c>
      <c r="F1395" s="2">
        <v>1115009</v>
      </c>
      <c r="G1395" t="s">
        <v>3610</v>
      </c>
      <c r="J1395" s="6">
        <v>2941176</v>
      </c>
      <c r="K1395" s="6">
        <v>0</v>
      </c>
      <c r="L1395" s="6">
        <v>2941176</v>
      </c>
      <c r="M1395" s="3">
        <v>0</v>
      </c>
      <c r="N1395" t="s">
        <v>3541</v>
      </c>
      <c r="O1395" t="s">
        <v>20</v>
      </c>
      <c r="P1395" s="9">
        <v>45644.514965277798</v>
      </c>
    </row>
    <row r="1396" spans="1:16" hidden="1" x14ac:dyDescent="0.25">
      <c r="A1396" s="7">
        <v>7896842</v>
      </c>
      <c r="B1396" s="1">
        <v>45644</v>
      </c>
      <c r="C1396" t="s">
        <v>3539</v>
      </c>
      <c r="D1396" t="s">
        <v>3555</v>
      </c>
      <c r="E1396" t="s">
        <v>3541</v>
      </c>
      <c r="F1396" s="2">
        <v>1115009</v>
      </c>
      <c r="G1396" t="s">
        <v>3610</v>
      </c>
      <c r="J1396" s="6">
        <v>2941176</v>
      </c>
      <c r="K1396" s="6">
        <v>0</v>
      </c>
      <c r="L1396" s="6">
        <v>2941176</v>
      </c>
      <c r="M1396" s="3">
        <v>0</v>
      </c>
      <c r="N1396" t="s">
        <v>3541</v>
      </c>
      <c r="O1396" t="s">
        <v>20</v>
      </c>
      <c r="P1396" s="9">
        <v>45644.514965277798</v>
      </c>
    </row>
    <row r="1397" spans="1:16" hidden="1" x14ac:dyDescent="0.25">
      <c r="A1397" s="7">
        <v>7896842</v>
      </c>
      <c r="B1397" s="1">
        <v>45644</v>
      </c>
      <c r="C1397" t="s">
        <v>3539</v>
      </c>
      <c r="D1397" t="s">
        <v>3555</v>
      </c>
      <c r="E1397" t="s">
        <v>3541</v>
      </c>
      <c r="F1397" s="2">
        <v>1115009</v>
      </c>
      <c r="G1397" t="s">
        <v>3610</v>
      </c>
      <c r="J1397" s="6">
        <v>2941176</v>
      </c>
      <c r="K1397" s="6">
        <v>0</v>
      </c>
      <c r="L1397" s="6">
        <v>2941176</v>
      </c>
      <c r="M1397" s="3">
        <v>0</v>
      </c>
      <c r="N1397" t="s">
        <v>3541</v>
      </c>
      <c r="O1397" t="s">
        <v>20</v>
      </c>
      <c r="P1397" s="9">
        <v>45644.514965277798</v>
      </c>
    </row>
    <row r="1398" spans="1:16" hidden="1" x14ac:dyDescent="0.25">
      <c r="A1398" s="7">
        <v>7896842</v>
      </c>
      <c r="B1398" s="1">
        <v>45644</v>
      </c>
      <c r="C1398" t="s">
        <v>3539</v>
      </c>
      <c r="D1398" t="s">
        <v>3555</v>
      </c>
      <c r="E1398" t="s">
        <v>3541</v>
      </c>
      <c r="F1398" s="2">
        <v>1115009</v>
      </c>
      <c r="G1398" t="s">
        <v>3610</v>
      </c>
      <c r="J1398" s="6">
        <v>2941176</v>
      </c>
      <c r="K1398" s="6">
        <v>0</v>
      </c>
      <c r="L1398" s="6">
        <v>2941176</v>
      </c>
      <c r="M1398" s="3">
        <v>0</v>
      </c>
      <c r="N1398" t="s">
        <v>3541</v>
      </c>
      <c r="O1398" t="s">
        <v>20</v>
      </c>
      <c r="P1398" s="9">
        <v>45644.514965277798</v>
      </c>
    </row>
    <row r="1399" spans="1:16" hidden="1" x14ac:dyDescent="0.25">
      <c r="A1399" s="7">
        <v>7896842</v>
      </c>
      <c r="B1399" s="1">
        <v>45644</v>
      </c>
      <c r="C1399" t="s">
        <v>3539</v>
      </c>
      <c r="D1399" t="s">
        <v>3555</v>
      </c>
      <c r="E1399" t="s">
        <v>3541</v>
      </c>
      <c r="F1399" s="2">
        <v>1115009</v>
      </c>
      <c r="G1399" t="s">
        <v>3610</v>
      </c>
      <c r="J1399" s="6">
        <v>2941176</v>
      </c>
      <c r="K1399" s="6">
        <v>0</v>
      </c>
      <c r="L1399" s="6">
        <v>2941176</v>
      </c>
      <c r="M1399" s="3">
        <v>0</v>
      </c>
      <c r="N1399" t="s">
        <v>3541</v>
      </c>
      <c r="O1399" t="s">
        <v>20</v>
      </c>
      <c r="P1399" s="9">
        <v>45644.514965277798</v>
      </c>
    </row>
    <row r="1400" spans="1:16" hidden="1" x14ac:dyDescent="0.25">
      <c r="A1400" s="7">
        <v>7896842</v>
      </c>
      <c r="B1400" s="1">
        <v>45644</v>
      </c>
      <c r="C1400" t="s">
        <v>3539</v>
      </c>
      <c r="D1400" t="s">
        <v>3555</v>
      </c>
      <c r="E1400" t="s">
        <v>3541</v>
      </c>
      <c r="F1400" s="2">
        <v>1115009</v>
      </c>
      <c r="G1400" t="s">
        <v>3610</v>
      </c>
      <c r="J1400" s="6">
        <v>2941176</v>
      </c>
      <c r="K1400" s="6">
        <v>0</v>
      </c>
      <c r="L1400" s="6">
        <v>2941176</v>
      </c>
      <c r="M1400" s="3">
        <v>0</v>
      </c>
      <c r="N1400" t="s">
        <v>3541</v>
      </c>
      <c r="O1400" t="s">
        <v>20</v>
      </c>
      <c r="P1400" s="9">
        <v>45644.514965277798</v>
      </c>
    </row>
    <row r="1401" spans="1:16" hidden="1" x14ac:dyDescent="0.25">
      <c r="A1401" s="7">
        <v>7896842</v>
      </c>
      <c r="B1401" s="1">
        <v>45644</v>
      </c>
      <c r="C1401" t="s">
        <v>3539</v>
      </c>
      <c r="D1401" t="s">
        <v>3555</v>
      </c>
      <c r="E1401" t="s">
        <v>3541</v>
      </c>
      <c r="F1401" s="2">
        <v>1115009</v>
      </c>
      <c r="G1401" t="s">
        <v>3610</v>
      </c>
      <c r="J1401" s="6">
        <v>2941176</v>
      </c>
      <c r="K1401" s="6">
        <v>0</v>
      </c>
      <c r="L1401" s="6">
        <v>2941176</v>
      </c>
      <c r="M1401" s="3">
        <v>0</v>
      </c>
      <c r="N1401" t="s">
        <v>3541</v>
      </c>
      <c r="O1401" t="s">
        <v>20</v>
      </c>
      <c r="P1401" s="9">
        <v>45644.514965277798</v>
      </c>
    </row>
    <row r="1402" spans="1:16" hidden="1" x14ac:dyDescent="0.25">
      <c r="A1402" s="7">
        <v>7896842</v>
      </c>
      <c r="B1402" s="1">
        <v>45644</v>
      </c>
      <c r="C1402" t="s">
        <v>3539</v>
      </c>
      <c r="D1402" t="s">
        <v>3555</v>
      </c>
      <c r="E1402" t="s">
        <v>3541</v>
      </c>
      <c r="F1402" s="2">
        <v>1115009</v>
      </c>
      <c r="G1402" t="s">
        <v>3610</v>
      </c>
      <c r="J1402" s="6">
        <v>2941176</v>
      </c>
      <c r="K1402" s="6">
        <v>0</v>
      </c>
      <c r="L1402" s="6">
        <v>2941176</v>
      </c>
      <c r="M1402" s="3">
        <v>0</v>
      </c>
      <c r="N1402" t="s">
        <v>3541</v>
      </c>
      <c r="O1402" t="s">
        <v>20</v>
      </c>
      <c r="P1402" s="9">
        <v>45644.514965277798</v>
      </c>
    </row>
    <row r="1403" spans="1:16" hidden="1" x14ac:dyDescent="0.25">
      <c r="A1403" s="7">
        <v>7896842</v>
      </c>
      <c r="B1403" s="1">
        <v>45644</v>
      </c>
      <c r="C1403" t="s">
        <v>3539</v>
      </c>
      <c r="D1403" t="s">
        <v>3555</v>
      </c>
      <c r="E1403" t="s">
        <v>3541</v>
      </c>
      <c r="F1403" s="2">
        <v>1115009</v>
      </c>
      <c r="G1403" t="s">
        <v>3610</v>
      </c>
      <c r="J1403" s="6">
        <v>2941176</v>
      </c>
      <c r="K1403" s="6">
        <v>0</v>
      </c>
      <c r="L1403" s="6">
        <v>2941176</v>
      </c>
      <c r="M1403" s="3">
        <v>0</v>
      </c>
      <c r="N1403" t="s">
        <v>3541</v>
      </c>
      <c r="O1403" t="s">
        <v>20</v>
      </c>
      <c r="P1403" s="9">
        <v>45644.514965277798</v>
      </c>
    </row>
    <row r="1404" spans="1:16" hidden="1" x14ac:dyDescent="0.25">
      <c r="A1404" s="7">
        <v>7896842</v>
      </c>
      <c r="B1404" s="1">
        <v>45644</v>
      </c>
      <c r="C1404" t="s">
        <v>3539</v>
      </c>
      <c r="D1404" t="s">
        <v>3555</v>
      </c>
      <c r="E1404" t="s">
        <v>3541</v>
      </c>
      <c r="F1404" s="2">
        <v>1131001</v>
      </c>
      <c r="G1404" t="s">
        <v>3542</v>
      </c>
      <c r="J1404" s="6">
        <v>0</v>
      </c>
      <c r="K1404" s="6">
        <v>44117640</v>
      </c>
      <c r="L1404" s="6">
        <v>0</v>
      </c>
      <c r="M1404" s="3">
        <v>44117640</v>
      </c>
      <c r="N1404" t="s">
        <v>3541</v>
      </c>
      <c r="O1404" t="s">
        <v>20</v>
      </c>
      <c r="P1404" s="9">
        <v>45644.514965277798</v>
      </c>
    </row>
    <row r="1405" spans="1:16" hidden="1" x14ac:dyDescent="0.25">
      <c r="A1405" s="7">
        <v>7896844</v>
      </c>
      <c r="B1405" s="1">
        <v>45644</v>
      </c>
      <c r="C1405" t="s">
        <v>3539</v>
      </c>
      <c r="D1405" t="s">
        <v>3593</v>
      </c>
      <c r="E1405" t="s">
        <v>3541</v>
      </c>
      <c r="F1405" s="2">
        <v>1115009</v>
      </c>
      <c r="G1405" t="s">
        <v>3610</v>
      </c>
      <c r="J1405" s="6">
        <v>53007064.009999998</v>
      </c>
      <c r="K1405" s="6">
        <v>0</v>
      </c>
      <c r="L1405" s="6">
        <v>53007064.009999998</v>
      </c>
      <c r="M1405" s="3">
        <v>0</v>
      </c>
      <c r="N1405" t="s">
        <v>3541</v>
      </c>
      <c r="O1405" t="s">
        <v>20</v>
      </c>
      <c r="P1405" s="9">
        <v>45644.516805555599</v>
      </c>
    </row>
    <row r="1406" spans="1:16" hidden="1" x14ac:dyDescent="0.25">
      <c r="A1406" s="7">
        <v>7896844</v>
      </c>
      <c r="B1406" s="1">
        <v>45644</v>
      </c>
      <c r="C1406" t="s">
        <v>3539</v>
      </c>
      <c r="D1406" t="s">
        <v>3593</v>
      </c>
      <c r="E1406" t="s">
        <v>3541</v>
      </c>
      <c r="F1406" s="2">
        <v>1115009</v>
      </c>
      <c r="G1406" t="s">
        <v>3610</v>
      </c>
      <c r="J1406" s="6">
        <v>46648987.840000004</v>
      </c>
      <c r="K1406" s="6">
        <v>0</v>
      </c>
      <c r="L1406" s="6">
        <v>46648987.840000004</v>
      </c>
      <c r="M1406" s="3">
        <v>0</v>
      </c>
      <c r="N1406" t="s">
        <v>3541</v>
      </c>
      <c r="O1406" t="s">
        <v>20</v>
      </c>
      <c r="P1406" s="9">
        <v>45644.516805555599</v>
      </c>
    </row>
    <row r="1407" spans="1:16" hidden="1" x14ac:dyDescent="0.25">
      <c r="A1407" s="7">
        <v>7896844</v>
      </c>
      <c r="B1407" s="1">
        <v>45644</v>
      </c>
      <c r="C1407" t="s">
        <v>3539</v>
      </c>
      <c r="D1407" t="s">
        <v>3593</v>
      </c>
      <c r="E1407" t="s">
        <v>3541</v>
      </c>
      <c r="F1407" s="2">
        <v>1131001</v>
      </c>
      <c r="G1407" t="s">
        <v>3542</v>
      </c>
      <c r="J1407" s="6">
        <v>0</v>
      </c>
      <c r="K1407" s="6">
        <v>99656051.849999994</v>
      </c>
      <c r="L1407" s="6">
        <v>0</v>
      </c>
      <c r="M1407" s="3">
        <v>99656051.849999994</v>
      </c>
      <c r="N1407" t="s">
        <v>3541</v>
      </c>
      <c r="O1407" t="s">
        <v>20</v>
      </c>
      <c r="P1407" s="9">
        <v>45644.516805555599</v>
      </c>
    </row>
    <row r="1408" spans="1:16" hidden="1" x14ac:dyDescent="0.25">
      <c r="A1408" s="7">
        <v>7896845</v>
      </c>
      <c r="B1408" s="1">
        <v>45644</v>
      </c>
      <c r="C1408" t="s">
        <v>3539</v>
      </c>
      <c r="D1408" t="s">
        <v>3693</v>
      </c>
      <c r="E1408" t="s">
        <v>3541</v>
      </c>
      <c r="F1408" s="2">
        <v>1115011</v>
      </c>
      <c r="G1408" t="s">
        <v>3628</v>
      </c>
      <c r="J1408" s="6">
        <v>900000</v>
      </c>
      <c r="K1408" s="6">
        <v>0</v>
      </c>
      <c r="L1408" s="6">
        <v>900000</v>
      </c>
      <c r="M1408" s="3">
        <v>0</v>
      </c>
      <c r="N1408" t="s">
        <v>3541</v>
      </c>
      <c r="O1408" t="s">
        <v>26</v>
      </c>
      <c r="P1408" s="9">
        <v>45644.517476851899</v>
      </c>
    </row>
    <row r="1409" spans="1:16" hidden="1" x14ac:dyDescent="0.25">
      <c r="A1409" s="7">
        <v>7896845</v>
      </c>
      <c r="B1409" s="1">
        <v>45644</v>
      </c>
      <c r="C1409" t="s">
        <v>3539</v>
      </c>
      <c r="D1409" t="s">
        <v>3693</v>
      </c>
      <c r="E1409" t="s">
        <v>3541</v>
      </c>
      <c r="F1409" s="2">
        <v>1115011</v>
      </c>
      <c r="G1409" t="s">
        <v>3628</v>
      </c>
      <c r="J1409" s="6">
        <v>3000000</v>
      </c>
      <c r="K1409" s="6">
        <v>0</v>
      </c>
      <c r="L1409" s="6">
        <v>3000000</v>
      </c>
      <c r="M1409" s="3">
        <v>0</v>
      </c>
      <c r="N1409" t="s">
        <v>3541</v>
      </c>
      <c r="O1409" t="s">
        <v>26</v>
      </c>
      <c r="P1409" s="9">
        <v>45644.517476851899</v>
      </c>
    </row>
    <row r="1410" spans="1:16" hidden="1" x14ac:dyDescent="0.25">
      <c r="A1410" s="7">
        <v>7896845</v>
      </c>
      <c r="B1410" s="1">
        <v>45644</v>
      </c>
      <c r="C1410" t="s">
        <v>3539</v>
      </c>
      <c r="D1410" t="s">
        <v>3693</v>
      </c>
      <c r="E1410" t="s">
        <v>3541</v>
      </c>
      <c r="F1410" s="2">
        <v>1115011</v>
      </c>
      <c r="G1410" t="s">
        <v>3628</v>
      </c>
      <c r="J1410" s="6">
        <v>3000000</v>
      </c>
      <c r="K1410" s="6">
        <v>0</v>
      </c>
      <c r="L1410" s="6">
        <v>3000000</v>
      </c>
      <c r="M1410" s="3">
        <v>0</v>
      </c>
      <c r="N1410" t="s">
        <v>3541</v>
      </c>
      <c r="O1410" t="s">
        <v>26</v>
      </c>
      <c r="P1410" s="9">
        <v>45644.517476851899</v>
      </c>
    </row>
    <row r="1411" spans="1:16" hidden="1" x14ac:dyDescent="0.25">
      <c r="A1411" s="7">
        <v>7896845</v>
      </c>
      <c r="B1411" s="1">
        <v>45644</v>
      </c>
      <c r="C1411" t="s">
        <v>3539</v>
      </c>
      <c r="D1411" t="s">
        <v>3693</v>
      </c>
      <c r="E1411" t="s">
        <v>3541</v>
      </c>
      <c r="F1411" s="2">
        <v>1131001</v>
      </c>
      <c r="G1411" t="s">
        <v>3542</v>
      </c>
      <c r="J1411" s="6">
        <v>0</v>
      </c>
      <c r="K1411" s="6">
        <v>6900000</v>
      </c>
      <c r="L1411" s="6">
        <v>0</v>
      </c>
      <c r="M1411" s="3">
        <v>6900000</v>
      </c>
      <c r="N1411" t="s">
        <v>3541</v>
      </c>
      <c r="O1411" t="s">
        <v>26</v>
      </c>
      <c r="P1411" s="9">
        <v>45644.517476851899</v>
      </c>
    </row>
    <row r="1412" spans="1:16" hidden="1" x14ac:dyDescent="0.25">
      <c r="A1412" s="7">
        <v>7896847</v>
      </c>
      <c r="B1412" s="1">
        <v>45644</v>
      </c>
      <c r="C1412" t="s">
        <v>3539</v>
      </c>
      <c r="D1412" t="s">
        <v>3588</v>
      </c>
      <c r="E1412" t="s">
        <v>3541</v>
      </c>
      <c r="F1412" s="2">
        <v>1115009</v>
      </c>
      <c r="G1412" t="s">
        <v>3610</v>
      </c>
      <c r="J1412" s="6">
        <v>16130996.49</v>
      </c>
      <c r="K1412" s="6">
        <v>0</v>
      </c>
      <c r="L1412" s="6">
        <v>16130996.49</v>
      </c>
      <c r="M1412" s="3">
        <v>0</v>
      </c>
      <c r="N1412" t="s">
        <v>3541</v>
      </c>
      <c r="O1412" t="s">
        <v>20</v>
      </c>
      <c r="P1412" s="9">
        <v>45644.518622685202</v>
      </c>
    </row>
    <row r="1413" spans="1:16" hidden="1" x14ac:dyDescent="0.25">
      <c r="A1413" s="7">
        <v>7896847</v>
      </c>
      <c r="B1413" s="1">
        <v>45644</v>
      </c>
      <c r="C1413" t="s">
        <v>3539</v>
      </c>
      <c r="D1413" t="s">
        <v>3588</v>
      </c>
      <c r="E1413" t="s">
        <v>3541</v>
      </c>
      <c r="F1413" s="2">
        <v>1115009</v>
      </c>
      <c r="G1413" t="s">
        <v>3610</v>
      </c>
      <c r="J1413" s="6">
        <v>76220354.540000007</v>
      </c>
      <c r="K1413" s="6">
        <v>0</v>
      </c>
      <c r="L1413" s="6">
        <v>76220354.540000007</v>
      </c>
      <c r="M1413" s="3">
        <v>0</v>
      </c>
      <c r="N1413" t="s">
        <v>3541</v>
      </c>
      <c r="O1413" t="s">
        <v>20</v>
      </c>
      <c r="P1413" s="9">
        <v>45644.518622685202</v>
      </c>
    </row>
    <row r="1414" spans="1:16" hidden="1" x14ac:dyDescent="0.25">
      <c r="A1414" s="7">
        <v>7896847</v>
      </c>
      <c r="B1414" s="1">
        <v>45644</v>
      </c>
      <c r="C1414" t="s">
        <v>3539</v>
      </c>
      <c r="D1414" t="s">
        <v>3588</v>
      </c>
      <c r="E1414" t="s">
        <v>3541</v>
      </c>
      <c r="F1414" s="2">
        <v>1115009</v>
      </c>
      <c r="G1414" t="s">
        <v>3610</v>
      </c>
      <c r="J1414" s="6">
        <v>63927163.689999998</v>
      </c>
      <c r="K1414" s="6">
        <v>0</v>
      </c>
      <c r="L1414" s="6">
        <v>63927163.689999998</v>
      </c>
      <c r="M1414" s="3">
        <v>0</v>
      </c>
      <c r="N1414" t="s">
        <v>3541</v>
      </c>
      <c r="O1414" t="s">
        <v>20</v>
      </c>
      <c r="P1414" s="9">
        <v>45644.518622685202</v>
      </c>
    </row>
    <row r="1415" spans="1:16" hidden="1" x14ac:dyDescent="0.25">
      <c r="A1415" s="7">
        <v>7896847</v>
      </c>
      <c r="B1415" s="1">
        <v>45644</v>
      </c>
      <c r="C1415" t="s">
        <v>3539</v>
      </c>
      <c r="D1415" t="s">
        <v>3588</v>
      </c>
      <c r="E1415" t="s">
        <v>3541</v>
      </c>
      <c r="F1415" s="2">
        <v>1131001</v>
      </c>
      <c r="G1415" t="s">
        <v>3542</v>
      </c>
      <c r="J1415" s="6">
        <v>0</v>
      </c>
      <c r="K1415" s="6">
        <v>156278514.72</v>
      </c>
      <c r="L1415" s="6">
        <v>0</v>
      </c>
      <c r="M1415" s="3">
        <v>156278514.72</v>
      </c>
      <c r="N1415" t="s">
        <v>3541</v>
      </c>
      <c r="O1415" t="s">
        <v>20</v>
      </c>
      <c r="P1415" s="9">
        <v>45644.518622685202</v>
      </c>
    </row>
    <row r="1416" spans="1:16" hidden="1" x14ac:dyDescent="0.25">
      <c r="A1416" s="7">
        <v>7896848</v>
      </c>
      <c r="B1416" s="1">
        <v>45644</v>
      </c>
      <c r="C1416" t="s">
        <v>3539</v>
      </c>
      <c r="D1416" t="s">
        <v>3595</v>
      </c>
      <c r="E1416" t="s">
        <v>3541</v>
      </c>
      <c r="F1416" s="2">
        <v>1115009</v>
      </c>
      <c r="G1416" t="s">
        <v>3610</v>
      </c>
      <c r="J1416" s="6">
        <v>25019901.68</v>
      </c>
      <c r="K1416" s="6">
        <v>0</v>
      </c>
      <c r="L1416" s="6">
        <v>25019901.68</v>
      </c>
      <c r="M1416" s="3">
        <v>0</v>
      </c>
      <c r="N1416" t="s">
        <v>3541</v>
      </c>
      <c r="O1416" t="s">
        <v>20</v>
      </c>
      <c r="P1416" s="9">
        <v>45644.519675925898</v>
      </c>
    </row>
    <row r="1417" spans="1:16" hidden="1" x14ac:dyDescent="0.25">
      <c r="A1417" s="7">
        <v>7896848</v>
      </c>
      <c r="B1417" s="1">
        <v>45644</v>
      </c>
      <c r="C1417" t="s">
        <v>3539</v>
      </c>
      <c r="D1417" t="s">
        <v>3595</v>
      </c>
      <c r="E1417" t="s">
        <v>3541</v>
      </c>
      <c r="F1417" s="2">
        <v>1131001</v>
      </c>
      <c r="G1417" t="s">
        <v>3542</v>
      </c>
      <c r="J1417" s="6">
        <v>0</v>
      </c>
      <c r="K1417" s="6">
        <v>25019901.68</v>
      </c>
      <c r="L1417" s="6">
        <v>0</v>
      </c>
      <c r="M1417" s="3">
        <v>25019901.68</v>
      </c>
      <c r="N1417" t="s">
        <v>3541</v>
      </c>
      <c r="O1417" t="s">
        <v>20</v>
      </c>
      <c r="P1417" s="9">
        <v>45644.519675925898</v>
      </c>
    </row>
    <row r="1418" spans="1:16" hidden="1" x14ac:dyDescent="0.25">
      <c r="A1418" s="7">
        <v>7896850</v>
      </c>
      <c r="B1418" s="1">
        <v>45644</v>
      </c>
      <c r="C1418" t="s">
        <v>3539</v>
      </c>
      <c r="D1418" t="s">
        <v>3766</v>
      </c>
      <c r="E1418" t="s">
        <v>3541</v>
      </c>
      <c r="F1418" s="2">
        <v>1131001</v>
      </c>
      <c r="G1418" t="s">
        <v>3542</v>
      </c>
      <c r="J1418" s="6">
        <v>0</v>
      </c>
      <c r="K1418" s="6">
        <v>4800000</v>
      </c>
      <c r="L1418" s="6">
        <v>0</v>
      </c>
      <c r="M1418" s="3">
        <v>4800000</v>
      </c>
      <c r="N1418" t="s">
        <v>3541</v>
      </c>
      <c r="O1418" t="s">
        <v>368</v>
      </c>
      <c r="P1418" s="9">
        <v>45644.520416666703</v>
      </c>
    </row>
    <row r="1419" spans="1:16" hidden="1" x14ac:dyDescent="0.25">
      <c r="A1419" s="7">
        <v>7896850</v>
      </c>
      <c r="B1419" s="1">
        <v>45644</v>
      </c>
      <c r="C1419" t="s">
        <v>3539</v>
      </c>
      <c r="D1419" t="s">
        <v>3766</v>
      </c>
      <c r="E1419" t="s">
        <v>3541</v>
      </c>
      <c r="F1419" s="2">
        <v>2111008</v>
      </c>
      <c r="G1419" t="s">
        <v>3543</v>
      </c>
      <c r="J1419" s="6">
        <v>4800000</v>
      </c>
      <c r="K1419" s="6">
        <v>0</v>
      </c>
      <c r="L1419" s="6">
        <v>4800000</v>
      </c>
      <c r="M1419" s="3">
        <v>0</v>
      </c>
      <c r="N1419" t="s">
        <v>3541</v>
      </c>
      <c r="O1419" t="s">
        <v>368</v>
      </c>
      <c r="P1419" s="9">
        <v>45644.520416666703</v>
      </c>
    </row>
    <row r="1420" spans="1:16" hidden="1" x14ac:dyDescent="0.25">
      <c r="A1420" s="7">
        <v>7896851</v>
      </c>
      <c r="B1420" s="1">
        <v>45644</v>
      </c>
      <c r="C1420" t="s">
        <v>3539</v>
      </c>
      <c r="D1420" t="s">
        <v>3814</v>
      </c>
      <c r="E1420" t="s">
        <v>3541</v>
      </c>
      <c r="F1420" s="2">
        <v>1115009</v>
      </c>
      <c r="G1420" t="s">
        <v>3610</v>
      </c>
      <c r="J1420" s="6">
        <v>1869614.42</v>
      </c>
      <c r="K1420" s="6">
        <v>0</v>
      </c>
      <c r="L1420" s="6">
        <v>1869614.42</v>
      </c>
      <c r="M1420" s="3">
        <v>0</v>
      </c>
      <c r="N1420" t="s">
        <v>3541</v>
      </c>
      <c r="O1420" t="s">
        <v>20</v>
      </c>
      <c r="P1420" s="9">
        <v>45644.520497685196</v>
      </c>
    </row>
    <row r="1421" spans="1:16" hidden="1" x14ac:dyDescent="0.25">
      <c r="A1421" s="7">
        <v>7896851</v>
      </c>
      <c r="B1421" s="1">
        <v>45644</v>
      </c>
      <c r="C1421" t="s">
        <v>3539</v>
      </c>
      <c r="D1421" t="s">
        <v>3814</v>
      </c>
      <c r="E1421" t="s">
        <v>3541</v>
      </c>
      <c r="F1421" s="2">
        <v>1131001</v>
      </c>
      <c r="G1421" t="s">
        <v>3542</v>
      </c>
      <c r="J1421" s="6">
        <v>0</v>
      </c>
      <c r="K1421" s="6">
        <v>1869614.42</v>
      </c>
      <c r="L1421" s="6">
        <v>0</v>
      </c>
      <c r="M1421" s="3">
        <v>1869614.42</v>
      </c>
      <c r="N1421" t="s">
        <v>3541</v>
      </c>
      <c r="O1421" t="s">
        <v>20</v>
      </c>
      <c r="P1421" s="9">
        <v>45644.520497685196</v>
      </c>
    </row>
    <row r="1422" spans="1:16" hidden="1" x14ac:dyDescent="0.25">
      <c r="A1422" s="7">
        <v>7896852</v>
      </c>
      <c r="B1422" s="1">
        <v>45644</v>
      </c>
      <c r="C1422" t="s">
        <v>3539</v>
      </c>
      <c r="D1422" t="s">
        <v>8377</v>
      </c>
      <c r="E1422" t="s">
        <v>3541</v>
      </c>
      <c r="F1422" s="2">
        <v>1131001</v>
      </c>
      <c r="G1422" t="s">
        <v>3542</v>
      </c>
      <c r="J1422" s="6">
        <v>0</v>
      </c>
      <c r="K1422" s="6">
        <v>520</v>
      </c>
      <c r="L1422" s="6">
        <v>0</v>
      </c>
      <c r="M1422" s="3">
        <v>520</v>
      </c>
      <c r="N1422" t="s">
        <v>3541</v>
      </c>
      <c r="O1422" t="s">
        <v>26</v>
      </c>
      <c r="P1422" s="9">
        <v>45644.5210532407</v>
      </c>
    </row>
    <row r="1423" spans="1:16" hidden="1" x14ac:dyDescent="0.25">
      <c r="A1423" s="7">
        <v>7896852</v>
      </c>
      <c r="B1423" s="1">
        <v>45644</v>
      </c>
      <c r="C1423" t="s">
        <v>3539</v>
      </c>
      <c r="D1423" t="s">
        <v>8377</v>
      </c>
      <c r="E1423" t="s">
        <v>3541</v>
      </c>
      <c r="F1423" s="2">
        <v>2111008</v>
      </c>
      <c r="G1423" t="s">
        <v>3543</v>
      </c>
      <c r="J1423" s="6">
        <v>520</v>
      </c>
      <c r="K1423" s="6">
        <v>0</v>
      </c>
      <c r="L1423" s="6">
        <v>520</v>
      </c>
      <c r="M1423" s="3">
        <v>0</v>
      </c>
      <c r="N1423" t="s">
        <v>3541</v>
      </c>
      <c r="O1423" t="s">
        <v>26</v>
      </c>
      <c r="P1423" s="9">
        <v>45644.5210532407</v>
      </c>
    </row>
    <row r="1424" spans="1:16" hidden="1" x14ac:dyDescent="0.25">
      <c r="A1424" s="7">
        <v>7896853</v>
      </c>
      <c r="B1424" s="1">
        <v>45644</v>
      </c>
      <c r="C1424" t="s">
        <v>3539</v>
      </c>
      <c r="D1424" t="s">
        <v>8449</v>
      </c>
      <c r="E1424" t="s">
        <v>3541</v>
      </c>
      <c r="F1424" s="2">
        <v>1131001</v>
      </c>
      <c r="G1424" t="s">
        <v>3542</v>
      </c>
      <c r="J1424" s="6">
        <v>0</v>
      </c>
      <c r="K1424" s="6">
        <v>490691.38</v>
      </c>
      <c r="L1424" s="6">
        <v>0</v>
      </c>
      <c r="M1424" s="3">
        <v>490691.38</v>
      </c>
      <c r="N1424" t="s">
        <v>3541</v>
      </c>
      <c r="O1424" t="s">
        <v>368</v>
      </c>
      <c r="P1424" s="9">
        <v>45644.521562499998</v>
      </c>
    </row>
    <row r="1425" spans="1:16" hidden="1" x14ac:dyDescent="0.25">
      <c r="A1425" s="7">
        <v>7896853</v>
      </c>
      <c r="B1425" s="1">
        <v>45644</v>
      </c>
      <c r="C1425" t="s">
        <v>3539</v>
      </c>
      <c r="D1425" t="s">
        <v>8449</v>
      </c>
      <c r="E1425" t="s">
        <v>3541</v>
      </c>
      <c r="F1425" s="2">
        <v>2111008</v>
      </c>
      <c r="G1425" t="s">
        <v>3543</v>
      </c>
      <c r="J1425" s="6">
        <v>490691.38</v>
      </c>
      <c r="K1425" s="6">
        <v>0</v>
      </c>
      <c r="L1425" s="6">
        <v>490691.38</v>
      </c>
      <c r="M1425" s="3">
        <v>0</v>
      </c>
      <c r="N1425" t="s">
        <v>3541</v>
      </c>
      <c r="O1425" t="s">
        <v>368</v>
      </c>
      <c r="P1425" s="9">
        <v>45644.521562499998</v>
      </c>
    </row>
    <row r="1426" spans="1:16" hidden="1" x14ac:dyDescent="0.25">
      <c r="A1426" s="7">
        <v>7896854</v>
      </c>
      <c r="B1426" s="1">
        <v>45644</v>
      </c>
      <c r="C1426" t="s">
        <v>3539</v>
      </c>
      <c r="D1426" t="s">
        <v>8447</v>
      </c>
      <c r="E1426" t="s">
        <v>3541</v>
      </c>
      <c r="F1426" s="2">
        <v>1131001</v>
      </c>
      <c r="G1426" t="s">
        <v>3542</v>
      </c>
      <c r="J1426" s="6">
        <v>0</v>
      </c>
      <c r="K1426" s="6">
        <v>92385.81</v>
      </c>
      <c r="L1426" s="6">
        <v>0</v>
      </c>
      <c r="M1426" s="3">
        <v>92385.81</v>
      </c>
      <c r="N1426" t="s">
        <v>3541</v>
      </c>
      <c r="O1426" t="s">
        <v>26</v>
      </c>
      <c r="P1426" s="9">
        <v>45644.5217708333</v>
      </c>
    </row>
    <row r="1427" spans="1:16" hidden="1" x14ac:dyDescent="0.25">
      <c r="A1427" s="7">
        <v>7896854</v>
      </c>
      <c r="B1427" s="1">
        <v>45644</v>
      </c>
      <c r="C1427" t="s">
        <v>3539</v>
      </c>
      <c r="D1427" t="s">
        <v>8447</v>
      </c>
      <c r="E1427" t="s">
        <v>3541</v>
      </c>
      <c r="F1427" s="2">
        <v>2111008</v>
      </c>
      <c r="G1427" t="s">
        <v>3543</v>
      </c>
      <c r="J1427" s="6">
        <v>92500</v>
      </c>
      <c r="K1427" s="6">
        <v>0</v>
      </c>
      <c r="L1427" s="6">
        <v>92500</v>
      </c>
      <c r="M1427" s="3">
        <v>0</v>
      </c>
      <c r="N1427" t="s">
        <v>3541</v>
      </c>
      <c r="O1427" t="s">
        <v>26</v>
      </c>
      <c r="P1427" s="9">
        <v>45644.5217708333</v>
      </c>
    </row>
    <row r="1428" spans="1:16" hidden="1" x14ac:dyDescent="0.25">
      <c r="A1428" s="7">
        <v>7896854</v>
      </c>
      <c r="B1428" s="1">
        <v>45644</v>
      </c>
      <c r="C1428" t="s">
        <v>3539</v>
      </c>
      <c r="D1428" t="s">
        <v>8447</v>
      </c>
      <c r="E1428" t="s">
        <v>3541</v>
      </c>
      <c r="F1428" s="2">
        <v>6130002</v>
      </c>
      <c r="G1428" t="s">
        <v>3544</v>
      </c>
      <c r="H1428" t="s">
        <v>3545</v>
      </c>
      <c r="I1428" t="s">
        <v>3546</v>
      </c>
      <c r="J1428" s="6">
        <v>0</v>
      </c>
      <c r="K1428" s="6">
        <v>114.19</v>
      </c>
      <c r="L1428" s="6">
        <v>0</v>
      </c>
      <c r="M1428" s="3">
        <v>114.19</v>
      </c>
      <c r="N1428" t="s">
        <v>3541</v>
      </c>
      <c r="O1428" t="s">
        <v>26</v>
      </c>
      <c r="P1428" s="9">
        <v>45644.5217708333</v>
      </c>
    </row>
    <row r="1429" spans="1:16" hidden="1" x14ac:dyDescent="0.25">
      <c r="A1429" s="7">
        <v>7896856</v>
      </c>
      <c r="B1429" s="1">
        <v>45644</v>
      </c>
      <c r="C1429" t="s">
        <v>3539</v>
      </c>
      <c r="D1429" t="s">
        <v>8450</v>
      </c>
      <c r="E1429" t="s">
        <v>3541</v>
      </c>
      <c r="F1429" s="2">
        <v>1131001</v>
      </c>
      <c r="G1429" t="s">
        <v>3542</v>
      </c>
      <c r="J1429" s="6">
        <v>0</v>
      </c>
      <c r="K1429" s="6">
        <v>548158.69999999995</v>
      </c>
      <c r="L1429" s="6">
        <v>0</v>
      </c>
      <c r="M1429" s="3">
        <v>548158.69999999995</v>
      </c>
      <c r="N1429" t="s">
        <v>3541</v>
      </c>
      <c r="O1429" t="s">
        <v>26</v>
      </c>
      <c r="P1429" s="9">
        <v>45644.522858796299</v>
      </c>
    </row>
    <row r="1430" spans="1:16" hidden="1" x14ac:dyDescent="0.25">
      <c r="A1430" s="7">
        <v>7896856</v>
      </c>
      <c r="B1430" s="1">
        <v>45644</v>
      </c>
      <c r="C1430" t="s">
        <v>3539</v>
      </c>
      <c r="D1430" t="s">
        <v>8450</v>
      </c>
      <c r="E1430" t="s">
        <v>3541</v>
      </c>
      <c r="F1430" s="2">
        <v>2111008</v>
      </c>
      <c r="G1430" t="s">
        <v>3543</v>
      </c>
      <c r="J1430" s="6">
        <v>548160</v>
      </c>
      <c r="K1430" s="6">
        <v>0</v>
      </c>
      <c r="L1430" s="6">
        <v>548160</v>
      </c>
      <c r="M1430" s="3">
        <v>0</v>
      </c>
      <c r="N1430" t="s">
        <v>3541</v>
      </c>
      <c r="O1430" t="s">
        <v>26</v>
      </c>
      <c r="P1430" s="9">
        <v>45644.522858796299</v>
      </c>
    </row>
    <row r="1431" spans="1:16" hidden="1" x14ac:dyDescent="0.25">
      <c r="A1431" s="7">
        <v>7896856</v>
      </c>
      <c r="B1431" s="1">
        <v>45644</v>
      </c>
      <c r="C1431" t="s">
        <v>3539</v>
      </c>
      <c r="D1431" t="s">
        <v>8450</v>
      </c>
      <c r="E1431" t="s">
        <v>3541</v>
      </c>
      <c r="F1431" s="2">
        <v>6130002</v>
      </c>
      <c r="G1431" t="s">
        <v>3544</v>
      </c>
      <c r="H1431" t="s">
        <v>3545</v>
      </c>
      <c r="I1431" t="s">
        <v>3546</v>
      </c>
      <c r="J1431" s="6">
        <v>0</v>
      </c>
      <c r="K1431" s="6">
        <v>1.3</v>
      </c>
      <c r="L1431" s="6">
        <v>0</v>
      </c>
      <c r="M1431" s="3">
        <v>1.3</v>
      </c>
      <c r="N1431" t="s">
        <v>3541</v>
      </c>
      <c r="O1431" t="s">
        <v>26</v>
      </c>
      <c r="P1431" s="9">
        <v>45644.522858796299</v>
      </c>
    </row>
    <row r="1432" spans="1:16" hidden="1" x14ac:dyDescent="0.25">
      <c r="A1432" s="7">
        <v>7896858</v>
      </c>
      <c r="B1432" s="1">
        <v>45644</v>
      </c>
      <c r="C1432" t="s">
        <v>3539</v>
      </c>
      <c r="D1432" t="s">
        <v>8451</v>
      </c>
      <c r="E1432" t="s">
        <v>3541</v>
      </c>
      <c r="F1432" s="2">
        <v>1131001</v>
      </c>
      <c r="G1432" t="s">
        <v>3542</v>
      </c>
      <c r="J1432" s="6">
        <v>0</v>
      </c>
      <c r="K1432" s="6">
        <v>205078.97</v>
      </c>
      <c r="L1432" s="6">
        <v>0</v>
      </c>
      <c r="M1432" s="3">
        <v>205078.97</v>
      </c>
      <c r="N1432" t="s">
        <v>3541</v>
      </c>
      <c r="O1432" t="s">
        <v>368</v>
      </c>
      <c r="P1432" s="9">
        <v>45644.523206018501</v>
      </c>
    </row>
    <row r="1433" spans="1:16" hidden="1" x14ac:dyDescent="0.25">
      <c r="A1433" s="7">
        <v>7896858</v>
      </c>
      <c r="B1433" s="1">
        <v>45644</v>
      </c>
      <c r="C1433" t="s">
        <v>3539</v>
      </c>
      <c r="D1433" t="s">
        <v>8451</v>
      </c>
      <c r="E1433" t="s">
        <v>3541</v>
      </c>
      <c r="F1433" s="2">
        <v>2111008</v>
      </c>
      <c r="G1433" t="s">
        <v>3543</v>
      </c>
      <c r="J1433" s="6">
        <v>205078.97</v>
      </c>
      <c r="K1433" s="6">
        <v>0</v>
      </c>
      <c r="L1433" s="6">
        <v>205078.97</v>
      </c>
      <c r="M1433" s="3">
        <v>0</v>
      </c>
      <c r="N1433" t="s">
        <v>3541</v>
      </c>
      <c r="O1433" t="s">
        <v>368</v>
      </c>
      <c r="P1433" s="9">
        <v>45644.523206018501</v>
      </c>
    </row>
    <row r="1434" spans="1:16" hidden="1" x14ac:dyDescent="0.25">
      <c r="A1434" s="7">
        <v>7896859</v>
      </c>
      <c r="B1434" s="1">
        <v>45644</v>
      </c>
      <c r="C1434" t="s">
        <v>3539</v>
      </c>
      <c r="D1434" t="s">
        <v>8452</v>
      </c>
      <c r="E1434" t="s">
        <v>3541</v>
      </c>
      <c r="F1434" s="2">
        <v>1115009</v>
      </c>
      <c r="G1434" t="s">
        <v>3610</v>
      </c>
      <c r="J1434" s="6">
        <v>316363.44</v>
      </c>
      <c r="K1434" s="6">
        <v>0</v>
      </c>
      <c r="L1434" s="6">
        <v>316363.44</v>
      </c>
      <c r="M1434" s="3">
        <v>0</v>
      </c>
      <c r="N1434" t="s">
        <v>3541</v>
      </c>
      <c r="O1434" t="s">
        <v>20</v>
      </c>
      <c r="P1434" s="9">
        <v>45644.523969907401</v>
      </c>
    </row>
    <row r="1435" spans="1:16" hidden="1" x14ac:dyDescent="0.25">
      <c r="A1435" s="7">
        <v>7896859</v>
      </c>
      <c r="B1435" s="1">
        <v>45644</v>
      </c>
      <c r="C1435" t="s">
        <v>3539</v>
      </c>
      <c r="D1435" t="s">
        <v>8452</v>
      </c>
      <c r="E1435" t="s">
        <v>3541</v>
      </c>
      <c r="F1435" s="2">
        <v>1115009</v>
      </c>
      <c r="G1435" t="s">
        <v>3610</v>
      </c>
      <c r="J1435" s="6">
        <v>316636.44</v>
      </c>
      <c r="K1435" s="6">
        <v>0</v>
      </c>
      <c r="L1435" s="6">
        <v>316636.44</v>
      </c>
      <c r="M1435" s="3">
        <v>0</v>
      </c>
      <c r="N1435" t="s">
        <v>3541</v>
      </c>
      <c r="O1435" t="s">
        <v>20</v>
      </c>
      <c r="P1435" s="9">
        <v>45644.523969907401</v>
      </c>
    </row>
    <row r="1436" spans="1:16" hidden="1" x14ac:dyDescent="0.25">
      <c r="A1436" s="7">
        <v>7896859</v>
      </c>
      <c r="B1436" s="1">
        <v>45644</v>
      </c>
      <c r="C1436" t="s">
        <v>3539</v>
      </c>
      <c r="D1436" t="s">
        <v>8452</v>
      </c>
      <c r="E1436" t="s">
        <v>3541</v>
      </c>
      <c r="F1436" s="2">
        <v>1115009</v>
      </c>
      <c r="G1436" t="s">
        <v>3610</v>
      </c>
      <c r="J1436" s="6">
        <v>316363.44</v>
      </c>
      <c r="K1436" s="6">
        <v>0</v>
      </c>
      <c r="L1436" s="6">
        <v>316363.44</v>
      </c>
      <c r="M1436" s="3">
        <v>0</v>
      </c>
      <c r="N1436" t="s">
        <v>3541</v>
      </c>
      <c r="O1436" t="s">
        <v>20</v>
      </c>
      <c r="P1436" s="9">
        <v>45644.523969907401</v>
      </c>
    </row>
    <row r="1437" spans="1:16" hidden="1" x14ac:dyDescent="0.25">
      <c r="A1437" s="7">
        <v>7896859</v>
      </c>
      <c r="B1437" s="1">
        <v>45644</v>
      </c>
      <c r="C1437" t="s">
        <v>3539</v>
      </c>
      <c r="D1437" t="s">
        <v>8452</v>
      </c>
      <c r="E1437" t="s">
        <v>3541</v>
      </c>
      <c r="F1437" s="2">
        <v>1115009</v>
      </c>
      <c r="G1437" t="s">
        <v>3610</v>
      </c>
      <c r="J1437" s="6">
        <v>316363.44</v>
      </c>
      <c r="K1437" s="6">
        <v>0</v>
      </c>
      <c r="L1437" s="6">
        <v>316363.44</v>
      </c>
      <c r="M1437" s="3">
        <v>0</v>
      </c>
      <c r="N1437" t="s">
        <v>3541</v>
      </c>
      <c r="O1437" t="s">
        <v>20</v>
      </c>
      <c r="P1437" s="9">
        <v>45644.523969907401</v>
      </c>
    </row>
    <row r="1438" spans="1:16" hidden="1" x14ac:dyDescent="0.25">
      <c r="A1438" s="7">
        <v>7896859</v>
      </c>
      <c r="B1438" s="1">
        <v>45644</v>
      </c>
      <c r="C1438" t="s">
        <v>3539</v>
      </c>
      <c r="D1438" t="s">
        <v>8452</v>
      </c>
      <c r="E1438" t="s">
        <v>3541</v>
      </c>
      <c r="F1438" s="2">
        <v>1131001</v>
      </c>
      <c r="G1438" t="s">
        <v>3542</v>
      </c>
      <c r="J1438" s="6">
        <v>0</v>
      </c>
      <c r="K1438" s="6">
        <v>1265726.76</v>
      </c>
      <c r="L1438" s="6">
        <v>0</v>
      </c>
      <c r="M1438" s="3">
        <v>1265726.76</v>
      </c>
      <c r="N1438" t="s">
        <v>3541</v>
      </c>
      <c r="O1438" t="s">
        <v>20</v>
      </c>
      <c r="P1438" s="9">
        <v>45644.523969907401</v>
      </c>
    </row>
    <row r="1439" spans="1:16" hidden="1" x14ac:dyDescent="0.25">
      <c r="A1439" s="7">
        <v>7896860</v>
      </c>
      <c r="B1439" s="1">
        <v>45644</v>
      </c>
      <c r="C1439" t="s">
        <v>3539</v>
      </c>
      <c r="D1439" t="s">
        <v>3669</v>
      </c>
      <c r="E1439" t="s">
        <v>3541</v>
      </c>
      <c r="F1439" s="2">
        <v>1131001</v>
      </c>
      <c r="G1439" t="s">
        <v>3542</v>
      </c>
      <c r="J1439" s="6">
        <v>0</v>
      </c>
      <c r="K1439" s="6">
        <v>2400000</v>
      </c>
      <c r="L1439" s="6">
        <v>0</v>
      </c>
      <c r="M1439" s="3">
        <v>2400000</v>
      </c>
      <c r="N1439" t="s">
        <v>3541</v>
      </c>
      <c r="O1439" t="s">
        <v>26</v>
      </c>
      <c r="P1439" s="9">
        <v>45644.524317129602</v>
      </c>
    </row>
    <row r="1440" spans="1:16" hidden="1" x14ac:dyDescent="0.25">
      <c r="A1440" s="7">
        <v>7896860</v>
      </c>
      <c r="B1440" s="1">
        <v>45644</v>
      </c>
      <c r="C1440" t="s">
        <v>3539</v>
      </c>
      <c r="D1440" t="s">
        <v>3669</v>
      </c>
      <c r="E1440" t="s">
        <v>3541</v>
      </c>
      <c r="F1440" s="2">
        <v>2111008</v>
      </c>
      <c r="G1440" t="s">
        <v>3543</v>
      </c>
      <c r="J1440" s="6">
        <v>2400000</v>
      </c>
      <c r="K1440" s="6">
        <v>0</v>
      </c>
      <c r="L1440" s="6">
        <v>2400000</v>
      </c>
      <c r="M1440" s="3">
        <v>0</v>
      </c>
      <c r="N1440" t="s">
        <v>3541</v>
      </c>
      <c r="O1440" t="s">
        <v>26</v>
      </c>
      <c r="P1440" s="9">
        <v>45644.524317129602</v>
      </c>
    </row>
    <row r="1441" spans="1:16" hidden="1" x14ac:dyDescent="0.25">
      <c r="A1441" s="7">
        <v>7896861</v>
      </c>
      <c r="B1441" s="1">
        <v>45644</v>
      </c>
      <c r="C1441" t="s">
        <v>3539</v>
      </c>
      <c r="D1441" t="s">
        <v>3721</v>
      </c>
      <c r="E1441" t="s">
        <v>3541</v>
      </c>
      <c r="F1441" s="2">
        <v>1115009</v>
      </c>
      <c r="G1441" t="s">
        <v>3610</v>
      </c>
      <c r="J1441" s="6">
        <v>234026.25</v>
      </c>
      <c r="K1441" s="6">
        <v>0</v>
      </c>
      <c r="L1441" s="6">
        <v>234026.25</v>
      </c>
      <c r="M1441" s="3">
        <v>0</v>
      </c>
      <c r="N1441" t="s">
        <v>3541</v>
      </c>
      <c r="O1441" t="s">
        <v>20</v>
      </c>
      <c r="P1441" s="9">
        <v>45644.524710648097</v>
      </c>
    </row>
    <row r="1442" spans="1:16" hidden="1" x14ac:dyDescent="0.25">
      <c r="A1442" s="7">
        <v>7896861</v>
      </c>
      <c r="B1442" s="1">
        <v>45644</v>
      </c>
      <c r="C1442" t="s">
        <v>3539</v>
      </c>
      <c r="D1442" t="s">
        <v>3721</v>
      </c>
      <c r="E1442" t="s">
        <v>3541</v>
      </c>
      <c r="F1442" s="2">
        <v>1131001</v>
      </c>
      <c r="G1442" t="s">
        <v>3542</v>
      </c>
      <c r="J1442" s="6">
        <v>0</v>
      </c>
      <c r="K1442" s="6">
        <v>234026.25</v>
      </c>
      <c r="L1442" s="6">
        <v>0</v>
      </c>
      <c r="M1442" s="3">
        <v>234026.25</v>
      </c>
      <c r="N1442" t="s">
        <v>3541</v>
      </c>
      <c r="O1442" t="s">
        <v>20</v>
      </c>
      <c r="P1442" s="9">
        <v>45644.524710648097</v>
      </c>
    </row>
    <row r="1443" spans="1:16" hidden="1" x14ac:dyDescent="0.25">
      <c r="A1443" s="7">
        <v>7896866</v>
      </c>
      <c r="B1443" s="1">
        <v>45644</v>
      </c>
      <c r="C1443" t="s">
        <v>3539</v>
      </c>
      <c r="D1443" t="s">
        <v>3686</v>
      </c>
      <c r="E1443" t="s">
        <v>3541</v>
      </c>
      <c r="F1443" s="2">
        <v>1131001</v>
      </c>
      <c r="G1443" t="s">
        <v>3542</v>
      </c>
      <c r="J1443" s="6">
        <v>0</v>
      </c>
      <c r="K1443" s="6">
        <v>868286.91</v>
      </c>
      <c r="L1443" s="6">
        <v>0</v>
      </c>
      <c r="M1443" s="3">
        <v>868286.91</v>
      </c>
      <c r="N1443" t="s">
        <v>3541</v>
      </c>
      <c r="O1443" t="s">
        <v>26</v>
      </c>
      <c r="P1443" s="9">
        <v>45644.527592592603</v>
      </c>
    </row>
    <row r="1444" spans="1:16" hidden="1" x14ac:dyDescent="0.25">
      <c r="A1444" s="7">
        <v>7896866</v>
      </c>
      <c r="B1444" s="1">
        <v>45644</v>
      </c>
      <c r="C1444" t="s">
        <v>3539</v>
      </c>
      <c r="D1444" t="s">
        <v>3686</v>
      </c>
      <c r="E1444" t="s">
        <v>3541</v>
      </c>
      <c r="F1444" s="2">
        <v>2111008</v>
      </c>
      <c r="G1444" t="s">
        <v>3543</v>
      </c>
      <c r="J1444" s="6">
        <v>868286.91</v>
      </c>
      <c r="K1444" s="6">
        <v>0</v>
      </c>
      <c r="L1444" s="6">
        <v>868286.91</v>
      </c>
      <c r="M1444" s="3">
        <v>0</v>
      </c>
      <c r="N1444" t="s">
        <v>3541</v>
      </c>
      <c r="O1444" t="s">
        <v>26</v>
      </c>
      <c r="P1444" s="9">
        <v>45644.527592592603</v>
      </c>
    </row>
    <row r="1445" spans="1:16" hidden="1" x14ac:dyDescent="0.25">
      <c r="A1445" s="7">
        <v>7896867</v>
      </c>
      <c r="B1445" s="1">
        <v>45644</v>
      </c>
      <c r="C1445" t="s">
        <v>3539</v>
      </c>
      <c r="D1445" t="s">
        <v>3739</v>
      </c>
      <c r="E1445" t="s">
        <v>3541</v>
      </c>
      <c r="F1445" s="2">
        <v>1131001</v>
      </c>
      <c r="G1445" t="s">
        <v>3542</v>
      </c>
      <c r="J1445" s="6">
        <v>0</v>
      </c>
      <c r="K1445" s="6">
        <v>424497.3</v>
      </c>
      <c r="L1445" s="6">
        <v>0</v>
      </c>
      <c r="M1445" s="3">
        <v>424497.3</v>
      </c>
      <c r="N1445" t="s">
        <v>3541</v>
      </c>
      <c r="O1445" t="s">
        <v>368</v>
      </c>
      <c r="P1445" s="9">
        <v>45644.528356481504</v>
      </c>
    </row>
    <row r="1446" spans="1:16" hidden="1" x14ac:dyDescent="0.25">
      <c r="A1446" s="7">
        <v>7896867</v>
      </c>
      <c r="B1446" s="1">
        <v>45644</v>
      </c>
      <c r="C1446" t="s">
        <v>3539</v>
      </c>
      <c r="D1446" t="s">
        <v>3739</v>
      </c>
      <c r="E1446" t="s">
        <v>3541</v>
      </c>
      <c r="F1446" s="2">
        <v>2111008</v>
      </c>
      <c r="G1446" t="s">
        <v>3543</v>
      </c>
      <c r="J1446" s="6">
        <v>424497.3</v>
      </c>
      <c r="K1446" s="6">
        <v>0</v>
      </c>
      <c r="L1446" s="6">
        <v>424497.3</v>
      </c>
      <c r="M1446" s="3">
        <v>0</v>
      </c>
      <c r="N1446" t="s">
        <v>3541</v>
      </c>
      <c r="O1446" t="s">
        <v>368</v>
      </c>
      <c r="P1446" s="9">
        <v>45644.528356481504</v>
      </c>
    </row>
    <row r="1447" spans="1:16" hidden="1" x14ac:dyDescent="0.25">
      <c r="A1447" s="7">
        <v>7896869</v>
      </c>
      <c r="B1447" s="1">
        <v>45644</v>
      </c>
      <c r="C1447" t="s">
        <v>3539</v>
      </c>
      <c r="D1447" t="s">
        <v>3807</v>
      </c>
      <c r="E1447" t="s">
        <v>3541</v>
      </c>
      <c r="F1447" s="2">
        <v>1131001</v>
      </c>
      <c r="G1447" t="s">
        <v>3542</v>
      </c>
      <c r="J1447" s="6">
        <v>0</v>
      </c>
      <c r="K1447" s="6">
        <v>2389885.66</v>
      </c>
      <c r="L1447" s="6">
        <v>0</v>
      </c>
      <c r="M1447" s="3">
        <v>2389885.66</v>
      </c>
      <c r="N1447" t="s">
        <v>3541</v>
      </c>
      <c r="O1447" t="s">
        <v>26</v>
      </c>
      <c r="P1447" s="9">
        <v>45644.528460648202</v>
      </c>
    </row>
    <row r="1448" spans="1:16" hidden="1" x14ac:dyDescent="0.25">
      <c r="A1448" s="7">
        <v>7896869</v>
      </c>
      <c r="B1448" s="1">
        <v>45644</v>
      </c>
      <c r="C1448" t="s">
        <v>3539</v>
      </c>
      <c r="D1448" t="s">
        <v>3807</v>
      </c>
      <c r="E1448" t="s">
        <v>3541</v>
      </c>
      <c r="F1448" s="2">
        <v>2111008</v>
      </c>
      <c r="G1448" t="s">
        <v>3543</v>
      </c>
      <c r="J1448" s="6">
        <v>2389885.66</v>
      </c>
      <c r="K1448" s="6">
        <v>0</v>
      </c>
      <c r="L1448" s="6">
        <v>2389885.66</v>
      </c>
      <c r="M1448" s="3">
        <v>0</v>
      </c>
      <c r="N1448" t="s">
        <v>3541</v>
      </c>
      <c r="O1448" t="s">
        <v>26</v>
      </c>
      <c r="P1448" s="9">
        <v>45644.528460648202</v>
      </c>
    </row>
    <row r="1449" spans="1:16" hidden="1" x14ac:dyDescent="0.25">
      <c r="A1449" s="7">
        <v>7896874</v>
      </c>
      <c r="B1449" s="1">
        <v>45644</v>
      </c>
      <c r="C1449" t="s">
        <v>3539</v>
      </c>
      <c r="D1449" t="s">
        <v>3805</v>
      </c>
      <c r="E1449" t="s">
        <v>3541</v>
      </c>
      <c r="F1449" s="2">
        <v>1131001</v>
      </c>
      <c r="G1449" t="s">
        <v>3542</v>
      </c>
      <c r="J1449" s="6">
        <v>0</v>
      </c>
      <c r="K1449" s="6">
        <v>700500</v>
      </c>
      <c r="L1449" s="6">
        <v>0</v>
      </c>
      <c r="M1449" s="3">
        <v>700500</v>
      </c>
      <c r="N1449" t="s">
        <v>3541</v>
      </c>
      <c r="O1449" t="s">
        <v>83</v>
      </c>
      <c r="P1449" s="9">
        <v>45644.530821759297</v>
      </c>
    </row>
    <row r="1450" spans="1:16" hidden="1" x14ac:dyDescent="0.25">
      <c r="A1450" s="7">
        <v>7896874</v>
      </c>
      <c r="B1450" s="1">
        <v>45644</v>
      </c>
      <c r="C1450" t="s">
        <v>3539</v>
      </c>
      <c r="D1450" t="s">
        <v>3805</v>
      </c>
      <c r="E1450" t="s">
        <v>3541</v>
      </c>
      <c r="F1450" s="2">
        <v>2111008</v>
      </c>
      <c r="G1450" t="s">
        <v>3543</v>
      </c>
      <c r="J1450" s="6">
        <v>700500</v>
      </c>
      <c r="K1450" s="6">
        <v>0</v>
      </c>
      <c r="L1450" s="6">
        <v>700500</v>
      </c>
      <c r="M1450" s="3">
        <v>0</v>
      </c>
      <c r="N1450" t="s">
        <v>3541</v>
      </c>
      <c r="O1450" t="s">
        <v>83</v>
      </c>
      <c r="P1450" s="9">
        <v>45644.530821759297</v>
      </c>
    </row>
    <row r="1451" spans="1:16" hidden="1" x14ac:dyDescent="0.25">
      <c r="A1451" s="7">
        <v>7896879</v>
      </c>
      <c r="B1451" s="1">
        <v>45644</v>
      </c>
      <c r="C1451" t="s">
        <v>3539</v>
      </c>
      <c r="D1451" t="s">
        <v>8453</v>
      </c>
      <c r="E1451" t="s">
        <v>3541</v>
      </c>
      <c r="F1451" s="2">
        <v>1131001</v>
      </c>
      <c r="G1451" t="s">
        <v>3542</v>
      </c>
      <c r="J1451" s="6">
        <v>0</v>
      </c>
      <c r="K1451" s="6">
        <v>3599972.64</v>
      </c>
      <c r="L1451" s="6">
        <v>0</v>
      </c>
      <c r="M1451" s="3">
        <v>3599972.64</v>
      </c>
      <c r="N1451" t="s">
        <v>3541</v>
      </c>
      <c r="O1451" t="s">
        <v>368</v>
      </c>
      <c r="P1451" s="9">
        <v>45644.533888888902</v>
      </c>
    </row>
    <row r="1452" spans="1:16" hidden="1" x14ac:dyDescent="0.25">
      <c r="A1452" s="7">
        <v>7896879</v>
      </c>
      <c r="B1452" s="1">
        <v>45644</v>
      </c>
      <c r="C1452" t="s">
        <v>3539</v>
      </c>
      <c r="D1452" t="s">
        <v>8453</v>
      </c>
      <c r="E1452" t="s">
        <v>3541</v>
      </c>
      <c r="F1452" s="2">
        <v>1132103</v>
      </c>
      <c r="G1452" t="s">
        <v>3551</v>
      </c>
      <c r="J1452" s="6">
        <v>21599.84</v>
      </c>
      <c r="K1452" s="6">
        <v>0</v>
      </c>
      <c r="L1452" s="6">
        <v>21599.84</v>
      </c>
      <c r="M1452" s="3">
        <v>0</v>
      </c>
      <c r="N1452" t="s">
        <v>3541</v>
      </c>
      <c r="O1452" t="s">
        <v>368</v>
      </c>
      <c r="P1452" s="9">
        <v>45644.533888888902</v>
      </c>
    </row>
    <row r="1453" spans="1:16" hidden="1" x14ac:dyDescent="0.25">
      <c r="A1453" s="7">
        <v>7896879</v>
      </c>
      <c r="B1453" s="1">
        <v>45644</v>
      </c>
      <c r="C1453" t="s">
        <v>3539</v>
      </c>
      <c r="D1453" t="s">
        <v>8453</v>
      </c>
      <c r="E1453" t="s">
        <v>3541</v>
      </c>
      <c r="F1453" s="2">
        <v>2111008</v>
      </c>
      <c r="G1453" t="s">
        <v>3543</v>
      </c>
      <c r="J1453" s="6">
        <v>3578372.8</v>
      </c>
      <c r="K1453" s="6">
        <v>0</v>
      </c>
      <c r="L1453" s="6">
        <v>3578372.8</v>
      </c>
      <c r="M1453" s="3">
        <v>0</v>
      </c>
      <c r="N1453" t="s">
        <v>3541</v>
      </c>
      <c r="O1453" t="s">
        <v>368</v>
      </c>
      <c r="P1453" s="9">
        <v>45644.533888888902</v>
      </c>
    </row>
    <row r="1454" spans="1:16" hidden="1" x14ac:dyDescent="0.25">
      <c r="A1454" s="7">
        <v>7896881</v>
      </c>
      <c r="B1454" s="1">
        <v>45644</v>
      </c>
      <c r="C1454" t="s">
        <v>3539</v>
      </c>
      <c r="D1454" t="s">
        <v>3822</v>
      </c>
      <c r="E1454" t="s">
        <v>3541</v>
      </c>
      <c r="F1454" s="2">
        <v>1131001</v>
      </c>
      <c r="G1454" t="s">
        <v>3542</v>
      </c>
      <c r="J1454" s="6">
        <v>0</v>
      </c>
      <c r="K1454" s="6">
        <v>1843491.55</v>
      </c>
      <c r="L1454" s="6">
        <v>0</v>
      </c>
      <c r="M1454" s="3">
        <v>1843491.55</v>
      </c>
      <c r="N1454" t="s">
        <v>3541</v>
      </c>
      <c r="O1454" t="s">
        <v>83</v>
      </c>
      <c r="P1454" s="9">
        <v>45644.536180555602</v>
      </c>
    </row>
    <row r="1455" spans="1:16" hidden="1" x14ac:dyDescent="0.25">
      <c r="A1455" s="7">
        <v>7896881</v>
      </c>
      <c r="B1455" s="1">
        <v>45644</v>
      </c>
      <c r="C1455" t="s">
        <v>3539</v>
      </c>
      <c r="D1455" t="s">
        <v>3822</v>
      </c>
      <c r="E1455" t="s">
        <v>3541</v>
      </c>
      <c r="F1455" s="2">
        <v>2111008</v>
      </c>
      <c r="G1455" t="s">
        <v>3543</v>
      </c>
      <c r="J1455" s="6">
        <v>1843491.55</v>
      </c>
      <c r="K1455" s="6">
        <v>0</v>
      </c>
      <c r="L1455" s="6">
        <v>1843491.55</v>
      </c>
      <c r="M1455" s="3">
        <v>0</v>
      </c>
      <c r="N1455" t="s">
        <v>3541</v>
      </c>
      <c r="O1455" t="s">
        <v>83</v>
      </c>
      <c r="P1455" s="9">
        <v>45644.536180555602</v>
      </c>
    </row>
    <row r="1456" spans="1:16" hidden="1" x14ac:dyDescent="0.25">
      <c r="A1456" s="7">
        <v>7896928</v>
      </c>
      <c r="B1456" s="1">
        <v>45644</v>
      </c>
      <c r="C1456" t="s">
        <v>3539</v>
      </c>
      <c r="D1456" t="s">
        <v>3555</v>
      </c>
      <c r="E1456" t="s">
        <v>3541</v>
      </c>
      <c r="F1456" s="2">
        <v>1115009</v>
      </c>
      <c r="G1456" t="s">
        <v>3610</v>
      </c>
      <c r="J1456" s="6">
        <v>535132.29</v>
      </c>
      <c r="K1456" s="6">
        <v>0</v>
      </c>
      <c r="L1456" s="6">
        <v>535132.29</v>
      </c>
      <c r="M1456" s="3">
        <v>0</v>
      </c>
      <c r="N1456" t="s">
        <v>3541</v>
      </c>
      <c r="O1456" t="s">
        <v>26</v>
      </c>
      <c r="P1456" s="9">
        <v>45644.5464699074</v>
      </c>
    </row>
    <row r="1457" spans="1:16" hidden="1" x14ac:dyDescent="0.25">
      <c r="A1457" s="7">
        <v>7896928</v>
      </c>
      <c r="B1457" s="1">
        <v>45644</v>
      </c>
      <c r="C1457" t="s">
        <v>3539</v>
      </c>
      <c r="D1457" t="s">
        <v>3555</v>
      </c>
      <c r="E1457" t="s">
        <v>3541</v>
      </c>
      <c r="F1457" s="2">
        <v>1115009</v>
      </c>
      <c r="G1457" t="s">
        <v>3610</v>
      </c>
      <c r="J1457" s="6">
        <v>535132.29</v>
      </c>
      <c r="K1457" s="6">
        <v>0</v>
      </c>
      <c r="L1457" s="6">
        <v>535132.29</v>
      </c>
      <c r="M1457" s="3">
        <v>0</v>
      </c>
      <c r="N1457" t="s">
        <v>3541</v>
      </c>
      <c r="O1457" t="s">
        <v>26</v>
      </c>
      <c r="P1457" s="9">
        <v>45644.5464699074</v>
      </c>
    </row>
    <row r="1458" spans="1:16" hidden="1" x14ac:dyDescent="0.25">
      <c r="A1458" s="7">
        <v>7896928</v>
      </c>
      <c r="B1458" s="1">
        <v>45644</v>
      </c>
      <c r="C1458" t="s">
        <v>3539</v>
      </c>
      <c r="D1458" t="s">
        <v>3555</v>
      </c>
      <c r="E1458" t="s">
        <v>3541</v>
      </c>
      <c r="F1458" s="2">
        <v>1115009</v>
      </c>
      <c r="G1458" t="s">
        <v>3610</v>
      </c>
      <c r="J1458" s="6">
        <v>535132.29</v>
      </c>
      <c r="K1458" s="6">
        <v>0</v>
      </c>
      <c r="L1458" s="6">
        <v>535132.29</v>
      </c>
      <c r="M1458" s="3">
        <v>0</v>
      </c>
      <c r="N1458" t="s">
        <v>3541</v>
      </c>
      <c r="O1458" t="s">
        <v>26</v>
      </c>
      <c r="P1458" s="9">
        <v>45644.5464699074</v>
      </c>
    </row>
    <row r="1459" spans="1:16" hidden="1" x14ac:dyDescent="0.25">
      <c r="A1459" s="7">
        <v>7896928</v>
      </c>
      <c r="B1459" s="1">
        <v>45644</v>
      </c>
      <c r="C1459" t="s">
        <v>3539</v>
      </c>
      <c r="D1459" t="s">
        <v>3555</v>
      </c>
      <c r="E1459" t="s">
        <v>3541</v>
      </c>
      <c r="F1459" s="2">
        <v>1115009</v>
      </c>
      <c r="G1459" t="s">
        <v>3610</v>
      </c>
      <c r="J1459" s="6">
        <v>535132.29</v>
      </c>
      <c r="K1459" s="6">
        <v>0</v>
      </c>
      <c r="L1459" s="6">
        <v>535132.29</v>
      </c>
      <c r="M1459" s="3">
        <v>0</v>
      </c>
      <c r="N1459" t="s">
        <v>3541</v>
      </c>
      <c r="O1459" t="s">
        <v>26</v>
      </c>
      <c r="P1459" s="9">
        <v>45644.5464699074</v>
      </c>
    </row>
    <row r="1460" spans="1:16" hidden="1" x14ac:dyDescent="0.25">
      <c r="A1460" s="7">
        <v>7896928</v>
      </c>
      <c r="B1460" s="1">
        <v>45644</v>
      </c>
      <c r="C1460" t="s">
        <v>3539</v>
      </c>
      <c r="D1460" t="s">
        <v>3555</v>
      </c>
      <c r="E1460" t="s">
        <v>3541</v>
      </c>
      <c r="F1460" s="2">
        <v>1115009</v>
      </c>
      <c r="G1460" t="s">
        <v>3610</v>
      </c>
      <c r="J1460" s="6">
        <v>535132.29</v>
      </c>
      <c r="K1460" s="6">
        <v>0</v>
      </c>
      <c r="L1460" s="6">
        <v>535132.29</v>
      </c>
      <c r="M1460" s="3">
        <v>0</v>
      </c>
      <c r="N1460" t="s">
        <v>3541</v>
      </c>
      <c r="O1460" t="s">
        <v>26</v>
      </c>
      <c r="P1460" s="9">
        <v>45644.5464699074</v>
      </c>
    </row>
    <row r="1461" spans="1:16" hidden="1" x14ac:dyDescent="0.25">
      <c r="A1461" s="7">
        <v>7896928</v>
      </c>
      <c r="B1461" s="1">
        <v>45644</v>
      </c>
      <c r="C1461" t="s">
        <v>3539</v>
      </c>
      <c r="D1461" t="s">
        <v>3555</v>
      </c>
      <c r="E1461" t="s">
        <v>3541</v>
      </c>
      <c r="F1461" s="2">
        <v>1115009</v>
      </c>
      <c r="G1461" t="s">
        <v>3610</v>
      </c>
      <c r="J1461" s="6">
        <v>535132.29</v>
      </c>
      <c r="K1461" s="6">
        <v>0</v>
      </c>
      <c r="L1461" s="6">
        <v>535132.29</v>
      </c>
      <c r="M1461" s="3">
        <v>0</v>
      </c>
      <c r="N1461" t="s">
        <v>3541</v>
      </c>
      <c r="O1461" t="s">
        <v>26</v>
      </c>
      <c r="P1461" s="9">
        <v>45644.5464699074</v>
      </c>
    </row>
    <row r="1462" spans="1:16" hidden="1" x14ac:dyDescent="0.25">
      <c r="A1462" s="7">
        <v>7896928</v>
      </c>
      <c r="B1462" s="1">
        <v>45644</v>
      </c>
      <c r="C1462" t="s">
        <v>3539</v>
      </c>
      <c r="D1462" t="s">
        <v>3555</v>
      </c>
      <c r="E1462" t="s">
        <v>3541</v>
      </c>
      <c r="F1462" s="2">
        <v>1115009</v>
      </c>
      <c r="G1462" t="s">
        <v>3610</v>
      </c>
      <c r="J1462" s="6">
        <v>535132.29</v>
      </c>
      <c r="K1462" s="6">
        <v>0</v>
      </c>
      <c r="L1462" s="6">
        <v>535132.29</v>
      </c>
      <c r="M1462" s="3">
        <v>0</v>
      </c>
      <c r="N1462" t="s">
        <v>3541</v>
      </c>
      <c r="O1462" t="s">
        <v>26</v>
      </c>
      <c r="P1462" s="9">
        <v>45644.5464699074</v>
      </c>
    </row>
    <row r="1463" spans="1:16" hidden="1" x14ac:dyDescent="0.25">
      <c r="A1463" s="7">
        <v>7896928</v>
      </c>
      <c r="B1463" s="1">
        <v>45644</v>
      </c>
      <c r="C1463" t="s">
        <v>3539</v>
      </c>
      <c r="D1463" t="s">
        <v>3555</v>
      </c>
      <c r="E1463" t="s">
        <v>3541</v>
      </c>
      <c r="F1463" s="2">
        <v>1115009</v>
      </c>
      <c r="G1463" t="s">
        <v>3610</v>
      </c>
      <c r="J1463" s="6">
        <v>535132.29</v>
      </c>
      <c r="K1463" s="6">
        <v>0</v>
      </c>
      <c r="L1463" s="6">
        <v>535132.29</v>
      </c>
      <c r="M1463" s="3">
        <v>0</v>
      </c>
      <c r="N1463" t="s">
        <v>3541</v>
      </c>
      <c r="O1463" t="s">
        <v>26</v>
      </c>
      <c r="P1463" s="9">
        <v>45644.5464699074</v>
      </c>
    </row>
    <row r="1464" spans="1:16" hidden="1" x14ac:dyDescent="0.25">
      <c r="A1464" s="7">
        <v>7896928</v>
      </c>
      <c r="B1464" s="1">
        <v>45644</v>
      </c>
      <c r="C1464" t="s">
        <v>3539</v>
      </c>
      <c r="D1464" t="s">
        <v>3555</v>
      </c>
      <c r="E1464" t="s">
        <v>3541</v>
      </c>
      <c r="F1464" s="2">
        <v>1115009</v>
      </c>
      <c r="G1464" t="s">
        <v>3610</v>
      </c>
      <c r="J1464" s="6">
        <v>535132.29</v>
      </c>
      <c r="K1464" s="6">
        <v>0</v>
      </c>
      <c r="L1464" s="6">
        <v>535132.29</v>
      </c>
      <c r="M1464" s="3">
        <v>0</v>
      </c>
      <c r="N1464" t="s">
        <v>3541</v>
      </c>
      <c r="O1464" t="s">
        <v>26</v>
      </c>
      <c r="P1464" s="9">
        <v>45644.5464699074</v>
      </c>
    </row>
    <row r="1465" spans="1:16" hidden="1" x14ac:dyDescent="0.25">
      <c r="A1465" s="7">
        <v>7896928</v>
      </c>
      <c r="B1465" s="1">
        <v>45644</v>
      </c>
      <c r="C1465" t="s">
        <v>3539</v>
      </c>
      <c r="D1465" t="s">
        <v>3555</v>
      </c>
      <c r="E1465" t="s">
        <v>3541</v>
      </c>
      <c r="F1465" s="2">
        <v>1115009</v>
      </c>
      <c r="G1465" t="s">
        <v>3610</v>
      </c>
      <c r="J1465" s="6">
        <v>535132.29</v>
      </c>
      <c r="K1465" s="6">
        <v>0</v>
      </c>
      <c r="L1465" s="6">
        <v>535132.29</v>
      </c>
      <c r="M1465" s="3">
        <v>0</v>
      </c>
      <c r="N1465" t="s">
        <v>3541</v>
      </c>
      <c r="O1465" t="s">
        <v>26</v>
      </c>
      <c r="P1465" s="9">
        <v>45644.5464699074</v>
      </c>
    </row>
    <row r="1466" spans="1:16" hidden="1" x14ac:dyDescent="0.25">
      <c r="A1466" s="7">
        <v>7896928</v>
      </c>
      <c r="B1466" s="1">
        <v>45644</v>
      </c>
      <c r="C1466" t="s">
        <v>3539</v>
      </c>
      <c r="D1466" t="s">
        <v>3555</v>
      </c>
      <c r="E1466" t="s">
        <v>3541</v>
      </c>
      <c r="F1466" s="2">
        <v>1115009</v>
      </c>
      <c r="G1466" t="s">
        <v>3610</v>
      </c>
      <c r="J1466" s="6">
        <v>535132.29</v>
      </c>
      <c r="K1466" s="6">
        <v>0</v>
      </c>
      <c r="L1466" s="6">
        <v>535132.29</v>
      </c>
      <c r="M1466" s="3">
        <v>0</v>
      </c>
      <c r="N1466" t="s">
        <v>3541</v>
      </c>
      <c r="O1466" t="s">
        <v>26</v>
      </c>
      <c r="P1466" s="9">
        <v>45644.5464699074</v>
      </c>
    </row>
    <row r="1467" spans="1:16" hidden="1" x14ac:dyDescent="0.25">
      <c r="A1467" s="7">
        <v>7896928</v>
      </c>
      <c r="B1467" s="1">
        <v>45644</v>
      </c>
      <c r="C1467" t="s">
        <v>3539</v>
      </c>
      <c r="D1467" t="s">
        <v>3555</v>
      </c>
      <c r="E1467" t="s">
        <v>3541</v>
      </c>
      <c r="F1467" s="2">
        <v>1115009</v>
      </c>
      <c r="G1467" t="s">
        <v>3610</v>
      </c>
      <c r="J1467" s="6">
        <v>535132.29</v>
      </c>
      <c r="K1467" s="6">
        <v>0</v>
      </c>
      <c r="L1467" s="6">
        <v>535132.29</v>
      </c>
      <c r="M1467" s="3">
        <v>0</v>
      </c>
      <c r="N1467" t="s">
        <v>3541</v>
      </c>
      <c r="O1467" t="s">
        <v>26</v>
      </c>
      <c r="P1467" s="9">
        <v>45644.5464699074</v>
      </c>
    </row>
    <row r="1468" spans="1:16" hidden="1" x14ac:dyDescent="0.25">
      <c r="A1468" s="7">
        <v>7896928</v>
      </c>
      <c r="B1468" s="1">
        <v>45644</v>
      </c>
      <c r="C1468" t="s">
        <v>3539</v>
      </c>
      <c r="D1468" t="s">
        <v>3555</v>
      </c>
      <c r="E1468" t="s">
        <v>3541</v>
      </c>
      <c r="F1468" s="2">
        <v>1115009</v>
      </c>
      <c r="G1468" t="s">
        <v>3610</v>
      </c>
      <c r="J1468" s="6">
        <v>535132.29</v>
      </c>
      <c r="K1468" s="6">
        <v>0</v>
      </c>
      <c r="L1468" s="6">
        <v>535132.29</v>
      </c>
      <c r="M1468" s="3">
        <v>0</v>
      </c>
      <c r="N1468" t="s">
        <v>3541</v>
      </c>
      <c r="O1468" t="s">
        <v>26</v>
      </c>
      <c r="P1468" s="9">
        <v>45644.5464699074</v>
      </c>
    </row>
    <row r="1469" spans="1:16" hidden="1" x14ac:dyDescent="0.25">
      <c r="A1469" s="7">
        <v>7896928</v>
      </c>
      <c r="B1469" s="1">
        <v>45644</v>
      </c>
      <c r="C1469" t="s">
        <v>3539</v>
      </c>
      <c r="D1469" t="s">
        <v>3555</v>
      </c>
      <c r="E1469" t="s">
        <v>3541</v>
      </c>
      <c r="F1469" s="2">
        <v>1115009</v>
      </c>
      <c r="G1469" t="s">
        <v>3610</v>
      </c>
      <c r="J1469" s="6">
        <v>535132.29</v>
      </c>
      <c r="K1469" s="6">
        <v>0</v>
      </c>
      <c r="L1469" s="6">
        <v>535132.29</v>
      </c>
      <c r="M1469" s="3">
        <v>0</v>
      </c>
      <c r="N1469" t="s">
        <v>3541</v>
      </c>
      <c r="O1469" t="s">
        <v>26</v>
      </c>
      <c r="P1469" s="9">
        <v>45644.5464699074</v>
      </c>
    </row>
    <row r="1470" spans="1:16" hidden="1" x14ac:dyDescent="0.25">
      <c r="A1470" s="7">
        <v>7896928</v>
      </c>
      <c r="B1470" s="1">
        <v>45644</v>
      </c>
      <c r="C1470" t="s">
        <v>3539</v>
      </c>
      <c r="D1470" t="s">
        <v>3555</v>
      </c>
      <c r="E1470" t="s">
        <v>3541</v>
      </c>
      <c r="F1470" s="2">
        <v>1115009</v>
      </c>
      <c r="G1470" t="s">
        <v>3610</v>
      </c>
      <c r="J1470" s="6">
        <v>535132.36</v>
      </c>
      <c r="K1470" s="6">
        <v>0</v>
      </c>
      <c r="L1470" s="6">
        <v>535132.36</v>
      </c>
      <c r="M1470" s="3">
        <v>0</v>
      </c>
      <c r="N1470" t="s">
        <v>3541</v>
      </c>
      <c r="O1470" t="s">
        <v>26</v>
      </c>
      <c r="P1470" s="9">
        <v>45644.5464699074</v>
      </c>
    </row>
    <row r="1471" spans="1:16" hidden="1" x14ac:dyDescent="0.25">
      <c r="A1471" s="7">
        <v>7896928</v>
      </c>
      <c r="B1471" s="1">
        <v>45644</v>
      </c>
      <c r="C1471" t="s">
        <v>3539</v>
      </c>
      <c r="D1471" t="s">
        <v>3555</v>
      </c>
      <c r="E1471" t="s">
        <v>3541</v>
      </c>
      <c r="F1471" s="2">
        <v>1131001</v>
      </c>
      <c r="G1471" t="s">
        <v>3542</v>
      </c>
      <c r="J1471" s="6">
        <v>0</v>
      </c>
      <c r="K1471" s="6">
        <v>8026984.4199999999</v>
      </c>
      <c r="L1471" s="6">
        <v>0</v>
      </c>
      <c r="M1471" s="3">
        <v>8026984.4199999999</v>
      </c>
      <c r="N1471" t="s">
        <v>3541</v>
      </c>
      <c r="O1471" t="s">
        <v>26</v>
      </c>
      <c r="P1471" s="9">
        <v>45644.5464699074</v>
      </c>
    </row>
    <row r="1472" spans="1:16" hidden="1" x14ac:dyDescent="0.25">
      <c r="A1472" s="7">
        <v>7896930</v>
      </c>
      <c r="B1472" s="1">
        <v>45644</v>
      </c>
      <c r="C1472" t="s">
        <v>3539</v>
      </c>
      <c r="D1472" t="s">
        <v>3702</v>
      </c>
      <c r="E1472" t="s">
        <v>3541</v>
      </c>
      <c r="F1472" s="2">
        <v>1131001</v>
      </c>
      <c r="G1472" t="s">
        <v>3542</v>
      </c>
      <c r="J1472" s="6">
        <v>0</v>
      </c>
      <c r="K1472" s="6">
        <v>1263412.56</v>
      </c>
      <c r="L1472" s="6">
        <v>0</v>
      </c>
      <c r="M1472" s="3">
        <v>1263412.56</v>
      </c>
      <c r="N1472" t="s">
        <v>3541</v>
      </c>
      <c r="O1472" t="s">
        <v>368</v>
      </c>
      <c r="P1472" s="9">
        <v>45644.547557870399</v>
      </c>
    </row>
    <row r="1473" spans="1:16" hidden="1" x14ac:dyDescent="0.25">
      <c r="A1473" s="7">
        <v>7896930</v>
      </c>
      <c r="B1473" s="1">
        <v>45644</v>
      </c>
      <c r="C1473" t="s">
        <v>3539</v>
      </c>
      <c r="D1473" t="s">
        <v>3702</v>
      </c>
      <c r="E1473" t="s">
        <v>3541</v>
      </c>
      <c r="F1473" s="2">
        <v>2111008</v>
      </c>
      <c r="G1473" t="s">
        <v>3543</v>
      </c>
      <c r="J1473" s="6">
        <v>1263412.56</v>
      </c>
      <c r="K1473" s="6">
        <v>0</v>
      </c>
      <c r="L1473" s="6">
        <v>1263412.56</v>
      </c>
      <c r="M1473" s="3">
        <v>0</v>
      </c>
      <c r="N1473" t="s">
        <v>3541</v>
      </c>
      <c r="O1473" t="s">
        <v>368</v>
      </c>
      <c r="P1473" s="9">
        <v>45644.547557870399</v>
      </c>
    </row>
    <row r="1474" spans="1:16" hidden="1" x14ac:dyDescent="0.25">
      <c r="A1474" s="7">
        <v>7896933</v>
      </c>
      <c r="B1474" s="1">
        <v>45644</v>
      </c>
      <c r="C1474" t="s">
        <v>3539</v>
      </c>
      <c r="D1474" t="s">
        <v>3673</v>
      </c>
      <c r="E1474" t="s">
        <v>3541</v>
      </c>
      <c r="F1474" s="2">
        <v>1131001</v>
      </c>
      <c r="G1474" t="s">
        <v>3542</v>
      </c>
      <c r="J1474" s="6">
        <v>0</v>
      </c>
      <c r="K1474" s="6">
        <v>29280</v>
      </c>
      <c r="L1474" s="6">
        <v>0</v>
      </c>
      <c r="M1474" s="3">
        <v>29280</v>
      </c>
      <c r="N1474" t="s">
        <v>3541</v>
      </c>
      <c r="O1474" t="s">
        <v>368</v>
      </c>
      <c r="P1474" s="9">
        <v>45644.548888888901</v>
      </c>
    </row>
    <row r="1475" spans="1:16" hidden="1" x14ac:dyDescent="0.25">
      <c r="A1475" s="7">
        <v>7896933</v>
      </c>
      <c r="B1475" s="1">
        <v>45644</v>
      </c>
      <c r="C1475" t="s">
        <v>3539</v>
      </c>
      <c r="D1475" t="s">
        <v>3673</v>
      </c>
      <c r="E1475" t="s">
        <v>3541</v>
      </c>
      <c r="F1475" s="2">
        <v>2111008</v>
      </c>
      <c r="G1475" t="s">
        <v>3543</v>
      </c>
      <c r="J1475" s="6">
        <v>29280</v>
      </c>
      <c r="K1475" s="6">
        <v>0</v>
      </c>
      <c r="L1475" s="6">
        <v>29280</v>
      </c>
      <c r="M1475" s="3">
        <v>0</v>
      </c>
      <c r="N1475" t="s">
        <v>3541</v>
      </c>
      <c r="O1475" t="s">
        <v>368</v>
      </c>
      <c r="P1475" s="9">
        <v>45644.548888888901</v>
      </c>
    </row>
    <row r="1476" spans="1:16" hidden="1" x14ac:dyDescent="0.25">
      <c r="A1476" s="7">
        <v>7896938</v>
      </c>
      <c r="B1476" s="1">
        <v>45644</v>
      </c>
      <c r="C1476" t="s">
        <v>3539</v>
      </c>
      <c r="D1476" t="s">
        <v>3710</v>
      </c>
      <c r="E1476" t="s">
        <v>3541</v>
      </c>
      <c r="F1476" s="2">
        <v>1131001</v>
      </c>
      <c r="G1476" t="s">
        <v>3542</v>
      </c>
      <c r="J1476" s="6">
        <v>0</v>
      </c>
      <c r="K1476" s="6">
        <v>3251462.39</v>
      </c>
      <c r="L1476" s="6">
        <v>0</v>
      </c>
      <c r="M1476" s="3">
        <v>3251462.39</v>
      </c>
      <c r="N1476" t="s">
        <v>3541</v>
      </c>
      <c r="O1476" t="s">
        <v>83</v>
      </c>
      <c r="P1476" s="9">
        <v>45644.5516319444</v>
      </c>
    </row>
    <row r="1477" spans="1:16" hidden="1" x14ac:dyDescent="0.25">
      <c r="A1477" s="7">
        <v>7896938</v>
      </c>
      <c r="B1477" s="1">
        <v>45644</v>
      </c>
      <c r="C1477" t="s">
        <v>3539</v>
      </c>
      <c r="D1477" t="s">
        <v>3710</v>
      </c>
      <c r="E1477" t="s">
        <v>3541</v>
      </c>
      <c r="F1477" s="2">
        <v>1132103</v>
      </c>
      <c r="G1477" t="s">
        <v>3551</v>
      </c>
      <c r="J1477" s="6">
        <v>45542.49</v>
      </c>
      <c r="K1477" s="6">
        <v>0</v>
      </c>
      <c r="L1477" s="6">
        <v>45542.49</v>
      </c>
      <c r="M1477" s="3">
        <v>0</v>
      </c>
      <c r="N1477" t="s">
        <v>3541</v>
      </c>
      <c r="O1477" t="s">
        <v>83</v>
      </c>
      <c r="P1477" s="9">
        <v>45644.5516319444</v>
      </c>
    </row>
    <row r="1478" spans="1:16" hidden="1" x14ac:dyDescent="0.25">
      <c r="A1478" s="7">
        <v>7896938</v>
      </c>
      <c r="B1478" s="1">
        <v>45644</v>
      </c>
      <c r="C1478" t="s">
        <v>3539</v>
      </c>
      <c r="D1478" t="s">
        <v>3710</v>
      </c>
      <c r="E1478" t="s">
        <v>3541</v>
      </c>
      <c r="F1478" s="2">
        <v>2111008</v>
      </c>
      <c r="G1478" t="s">
        <v>3543</v>
      </c>
      <c r="J1478" s="6">
        <v>3205919.89</v>
      </c>
      <c r="K1478" s="6">
        <v>0</v>
      </c>
      <c r="L1478" s="6">
        <v>3205919.89</v>
      </c>
      <c r="M1478" s="3">
        <v>0</v>
      </c>
      <c r="N1478" t="s">
        <v>3541</v>
      </c>
      <c r="O1478" t="s">
        <v>83</v>
      </c>
      <c r="P1478" s="9">
        <v>45644.5516319444</v>
      </c>
    </row>
    <row r="1479" spans="1:16" hidden="1" x14ac:dyDescent="0.25">
      <c r="A1479" s="7">
        <v>7896938</v>
      </c>
      <c r="B1479" s="1">
        <v>45644</v>
      </c>
      <c r="C1479" t="s">
        <v>3539</v>
      </c>
      <c r="D1479" t="s">
        <v>3710</v>
      </c>
      <c r="E1479" t="s">
        <v>3541</v>
      </c>
      <c r="F1479" s="2">
        <v>6130002</v>
      </c>
      <c r="G1479" t="s">
        <v>3544</v>
      </c>
      <c r="H1479" t="s">
        <v>3545</v>
      </c>
      <c r="I1479" t="s">
        <v>3546</v>
      </c>
      <c r="J1479" s="6">
        <v>0.01</v>
      </c>
      <c r="K1479" s="6">
        <v>0</v>
      </c>
      <c r="L1479" s="6">
        <v>0.01</v>
      </c>
      <c r="M1479" s="3">
        <v>0</v>
      </c>
      <c r="N1479" t="s">
        <v>3541</v>
      </c>
      <c r="O1479" t="s">
        <v>83</v>
      </c>
      <c r="P1479" s="9">
        <v>45644.5516319444</v>
      </c>
    </row>
    <row r="1480" spans="1:16" hidden="1" x14ac:dyDescent="0.25">
      <c r="A1480" s="7">
        <v>7896944</v>
      </c>
      <c r="B1480" s="1">
        <v>45644</v>
      </c>
      <c r="C1480" t="s">
        <v>3539</v>
      </c>
      <c r="D1480" t="s">
        <v>3555</v>
      </c>
      <c r="E1480" t="s">
        <v>3541</v>
      </c>
      <c r="F1480" s="2">
        <v>1115009</v>
      </c>
      <c r="G1480" t="s">
        <v>3610</v>
      </c>
      <c r="J1480" s="6">
        <v>3347364.7</v>
      </c>
      <c r="K1480" s="6">
        <v>0</v>
      </c>
      <c r="L1480" s="6">
        <v>3347364.7</v>
      </c>
      <c r="M1480" s="3">
        <v>0</v>
      </c>
      <c r="N1480" t="s">
        <v>3541</v>
      </c>
      <c r="O1480" t="s">
        <v>26</v>
      </c>
      <c r="P1480" s="9">
        <v>45644.555671296301</v>
      </c>
    </row>
    <row r="1481" spans="1:16" hidden="1" x14ac:dyDescent="0.25">
      <c r="A1481" s="7">
        <v>7896944</v>
      </c>
      <c r="B1481" s="1">
        <v>45644</v>
      </c>
      <c r="C1481" t="s">
        <v>3539</v>
      </c>
      <c r="D1481" t="s">
        <v>3555</v>
      </c>
      <c r="E1481" t="s">
        <v>3541</v>
      </c>
      <c r="F1481" s="2">
        <v>1115009</v>
      </c>
      <c r="G1481" t="s">
        <v>3610</v>
      </c>
      <c r="J1481" s="6">
        <v>3347364.7</v>
      </c>
      <c r="K1481" s="6">
        <v>0</v>
      </c>
      <c r="L1481" s="6">
        <v>3347364.7</v>
      </c>
      <c r="M1481" s="3">
        <v>0</v>
      </c>
      <c r="N1481" t="s">
        <v>3541</v>
      </c>
      <c r="O1481" t="s">
        <v>26</v>
      </c>
      <c r="P1481" s="9">
        <v>45644.555671296301</v>
      </c>
    </row>
    <row r="1482" spans="1:16" hidden="1" x14ac:dyDescent="0.25">
      <c r="A1482" s="7">
        <v>7896944</v>
      </c>
      <c r="B1482" s="1">
        <v>45644</v>
      </c>
      <c r="C1482" t="s">
        <v>3539</v>
      </c>
      <c r="D1482" t="s">
        <v>3555</v>
      </c>
      <c r="E1482" t="s">
        <v>3541</v>
      </c>
      <c r="F1482" s="2">
        <v>1115009</v>
      </c>
      <c r="G1482" t="s">
        <v>3610</v>
      </c>
      <c r="J1482" s="6">
        <v>3347364.7</v>
      </c>
      <c r="K1482" s="6">
        <v>0</v>
      </c>
      <c r="L1482" s="6">
        <v>3347364.7</v>
      </c>
      <c r="M1482" s="3">
        <v>0</v>
      </c>
      <c r="N1482" t="s">
        <v>3541</v>
      </c>
      <c r="O1482" t="s">
        <v>26</v>
      </c>
      <c r="P1482" s="9">
        <v>45644.555671296301</v>
      </c>
    </row>
    <row r="1483" spans="1:16" hidden="1" x14ac:dyDescent="0.25">
      <c r="A1483" s="7">
        <v>7896944</v>
      </c>
      <c r="B1483" s="1">
        <v>45644</v>
      </c>
      <c r="C1483" t="s">
        <v>3539</v>
      </c>
      <c r="D1483" t="s">
        <v>3555</v>
      </c>
      <c r="E1483" t="s">
        <v>3541</v>
      </c>
      <c r="F1483" s="2">
        <v>1115009</v>
      </c>
      <c r="G1483" t="s">
        <v>3610</v>
      </c>
      <c r="J1483" s="6">
        <v>3347364.7</v>
      </c>
      <c r="K1483" s="6">
        <v>0</v>
      </c>
      <c r="L1483" s="6">
        <v>3347364.7</v>
      </c>
      <c r="M1483" s="3">
        <v>0</v>
      </c>
      <c r="N1483" t="s">
        <v>3541</v>
      </c>
      <c r="O1483" t="s">
        <v>26</v>
      </c>
      <c r="P1483" s="9">
        <v>45644.555671296301</v>
      </c>
    </row>
    <row r="1484" spans="1:16" hidden="1" x14ac:dyDescent="0.25">
      <c r="A1484" s="7">
        <v>7896944</v>
      </c>
      <c r="B1484" s="1">
        <v>45644</v>
      </c>
      <c r="C1484" t="s">
        <v>3539</v>
      </c>
      <c r="D1484" t="s">
        <v>3555</v>
      </c>
      <c r="E1484" t="s">
        <v>3541</v>
      </c>
      <c r="F1484" s="2">
        <v>1115009</v>
      </c>
      <c r="G1484" t="s">
        <v>3610</v>
      </c>
      <c r="J1484" s="6">
        <v>3347364.7</v>
      </c>
      <c r="K1484" s="6">
        <v>0</v>
      </c>
      <c r="L1484" s="6">
        <v>3347364.7</v>
      </c>
      <c r="M1484" s="3">
        <v>0</v>
      </c>
      <c r="N1484" t="s">
        <v>3541</v>
      </c>
      <c r="O1484" t="s">
        <v>26</v>
      </c>
      <c r="P1484" s="9">
        <v>45644.555671296301</v>
      </c>
    </row>
    <row r="1485" spans="1:16" hidden="1" x14ac:dyDescent="0.25">
      <c r="A1485" s="7">
        <v>7896944</v>
      </c>
      <c r="B1485" s="1">
        <v>45644</v>
      </c>
      <c r="C1485" t="s">
        <v>3539</v>
      </c>
      <c r="D1485" t="s">
        <v>3555</v>
      </c>
      <c r="E1485" t="s">
        <v>3541</v>
      </c>
      <c r="F1485" s="2">
        <v>1115009</v>
      </c>
      <c r="G1485" t="s">
        <v>3610</v>
      </c>
      <c r="J1485" s="6">
        <v>3347364.7</v>
      </c>
      <c r="K1485" s="6">
        <v>0</v>
      </c>
      <c r="L1485" s="6">
        <v>3347364.7</v>
      </c>
      <c r="M1485" s="3">
        <v>0</v>
      </c>
      <c r="N1485" t="s">
        <v>3541</v>
      </c>
      <c r="O1485" t="s">
        <v>26</v>
      </c>
      <c r="P1485" s="9">
        <v>45644.555671296301</v>
      </c>
    </row>
    <row r="1486" spans="1:16" hidden="1" x14ac:dyDescent="0.25">
      <c r="A1486" s="7">
        <v>7896944</v>
      </c>
      <c r="B1486" s="1">
        <v>45644</v>
      </c>
      <c r="C1486" t="s">
        <v>3539</v>
      </c>
      <c r="D1486" t="s">
        <v>3555</v>
      </c>
      <c r="E1486" t="s">
        <v>3541</v>
      </c>
      <c r="F1486" s="2">
        <v>1115009</v>
      </c>
      <c r="G1486" t="s">
        <v>3610</v>
      </c>
      <c r="J1486" s="6">
        <v>3347364.7</v>
      </c>
      <c r="K1486" s="6">
        <v>0</v>
      </c>
      <c r="L1486" s="6">
        <v>3347364.7</v>
      </c>
      <c r="M1486" s="3">
        <v>0</v>
      </c>
      <c r="N1486" t="s">
        <v>3541</v>
      </c>
      <c r="O1486" t="s">
        <v>26</v>
      </c>
      <c r="P1486" s="9">
        <v>45644.555671296301</v>
      </c>
    </row>
    <row r="1487" spans="1:16" hidden="1" x14ac:dyDescent="0.25">
      <c r="A1487" s="7">
        <v>7896944</v>
      </c>
      <c r="B1487" s="1">
        <v>45644</v>
      </c>
      <c r="C1487" t="s">
        <v>3539</v>
      </c>
      <c r="D1487" t="s">
        <v>3555</v>
      </c>
      <c r="E1487" t="s">
        <v>3541</v>
      </c>
      <c r="F1487" s="2">
        <v>1115009</v>
      </c>
      <c r="G1487" t="s">
        <v>3610</v>
      </c>
      <c r="J1487" s="6">
        <v>3347364.7</v>
      </c>
      <c r="K1487" s="6">
        <v>0</v>
      </c>
      <c r="L1487" s="6">
        <v>3347364.7</v>
      </c>
      <c r="M1487" s="3">
        <v>0</v>
      </c>
      <c r="N1487" t="s">
        <v>3541</v>
      </c>
      <c r="O1487" t="s">
        <v>26</v>
      </c>
      <c r="P1487" s="9">
        <v>45644.555671296301</v>
      </c>
    </row>
    <row r="1488" spans="1:16" hidden="1" x14ac:dyDescent="0.25">
      <c r="A1488" s="7">
        <v>7896944</v>
      </c>
      <c r="B1488" s="1">
        <v>45644</v>
      </c>
      <c r="C1488" t="s">
        <v>3539</v>
      </c>
      <c r="D1488" t="s">
        <v>3555</v>
      </c>
      <c r="E1488" t="s">
        <v>3541</v>
      </c>
      <c r="F1488" s="2">
        <v>1115009</v>
      </c>
      <c r="G1488" t="s">
        <v>3610</v>
      </c>
      <c r="J1488" s="6">
        <v>3347364.7</v>
      </c>
      <c r="K1488" s="6">
        <v>0</v>
      </c>
      <c r="L1488" s="6">
        <v>3347364.7</v>
      </c>
      <c r="M1488" s="3">
        <v>0</v>
      </c>
      <c r="N1488" t="s">
        <v>3541</v>
      </c>
      <c r="O1488" t="s">
        <v>26</v>
      </c>
      <c r="P1488" s="9">
        <v>45644.555671296301</v>
      </c>
    </row>
    <row r="1489" spans="1:16" hidden="1" x14ac:dyDescent="0.25">
      <c r="A1489" s="7">
        <v>7896944</v>
      </c>
      <c r="B1489" s="1">
        <v>45644</v>
      </c>
      <c r="C1489" t="s">
        <v>3539</v>
      </c>
      <c r="D1489" t="s">
        <v>3555</v>
      </c>
      <c r="E1489" t="s">
        <v>3541</v>
      </c>
      <c r="F1489" s="2">
        <v>1115009</v>
      </c>
      <c r="G1489" t="s">
        <v>3610</v>
      </c>
      <c r="J1489" s="6">
        <v>3347364.7</v>
      </c>
      <c r="K1489" s="6">
        <v>0</v>
      </c>
      <c r="L1489" s="6">
        <v>3347364.7</v>
      </c>
      <c r="M1489" s="3">
        <v>0</v>
      </c>
      <c r="N1489" t="s">
        <v>3541</v>
      </c>
      <c r="O1489" t="s">
        <v>26</v>
      </c>
      <c r="P1489" s="9">
        <v>45644.555671296301</v>
      </c>
    </row>
    <row r="1490" spans="1:16" hidden="1" x14ac:dyDescent="0.25">
      <c r="A1490" s="7">
        <v>7896944</v>
      </c>
      <c r="B1490" s="1">
        <v>45644</v>
      </c>
      <c r="C1490" t="s">
        <v>3539</v>
      </c>
      <c r="D1490" t="s">
        <v>3555</v>
      </c>
      <c r="E1490" t="s">
        <v>3541</v>
      </c>
      <c r="F1490" s="2">
        <v>1115009</v>
      </c>
      <c r="G1490" t="s">
        <v>3610</v>
      </c>
      <c r="J1490" s="6">
        <v>3347364.7</v>
      </c>
      <c r="K1490" s="6">
        <v>0</v>
      </c>
      <c r="L1490" s="6">
        <v>3347364.7</v>
      </c>
      <c r="M1490" s="3">
        <v>0</v>
      </c>
      <c r="N1490" t="s">
        <v>3541</v>
      </c>
      <c r="O1490" t="s">
        <v>26</v>
      </c>
      <c r="P1490" s="9">
        <v>45644.555671296301</v>
      </c>
    </row>
    <row r="1491" spans="1:16" hidden="1" x14ac:dyDescent="0.25">
      <c r="A1491" s="7">
        <v>7896944</v>
      </c>
      <c r="B1491" s="1">
        <v>45644</v>
      </c>
      <c r="C1491" t="s">
        <v>3539</v>
      </c>
      <c r="D1491" t="s">
        <v>3555</v>
      </c>
      <c r="E1491" t="s">
        <v>3541</v>
      </c>
      <c r="F1491" s="2">
        <v>1115009</v>
      </c>
      <c r="G1491" t="s">
        <v>3610</v>
      </c>
      <c r="J1491" s="6">
        <v>3347364.7</v>
      </c>
      <c r="K1491" s="6">
        <v>0</v>
      </c>
      <c r="L1491" s="6">
        <v>3347364.7</v>
      </c>
      <c r="M1491" s="3">
        <v>0</v>
      </c>
      <c r="N1491" t="s">
        <v>3541</v>
      </c>
      <c r="O1491" t="s">
        <v>26</v>
      </c>
      <c r="P1491" s="9">
        <v>45644.555671296301</v>
      </c>
    </row>
    <row r="1492" spans="1:16" hidden="1" x14ac:dyDescent="0.25">
      <c r="A1492" s="7">
        <v>7896944</v>
      </c>
      <c r="B1492" s="1">
        <v>45644</v>
      </c>
      <c r="C1492" t="s">
        <v>3539</v>
      </c>
      <c r="D1492" t="s">
        <v>3555</v>
      </c>
      <c r="E1492" t="s">
        <v>3541</v>
      </c>
      <c r="F1492" s="2">
        <v>1115009</v>
      </c>
      <c r="G1492" t="s">
        <v>3610</v>
      </c>
      <c r="J1492" s="6">
        <v>3347364.7</v>
      </c>
      <c r="K1492" s="6">
        <v>0</v>
      </c>
      <c r="L1492" s="6">
        <v>3347364.7</v>
      </c>
      <c r="M1492" s="3">
        <v>0</v>
      </c>
      <c r="N1492" t="s">
        <v>3541</v>
      </c>
      <c r="O1492" t="s">
        <v>26</v>
      </c>
      <c r="P1492" s="9">
        <v>45644.555671296301</v>
      </c>
    </row>
    <row r="1493" spans="1:16" hidden="1" x14ac:dyDescent="0.25">
      <c r="A1493" s="7">
        <v>7896944</v>
      </c>
      <c r="B1493" s="1">
        <v>45644</v>
      </c>
      <c r="C1493" t="s">
        <v>3539</v>
      </c>
      <c r="D1493" t="s">
        <v>3555</v>
      </c>
      <c r="E1493" t="s">
        <v>3541</v>
      </c>
      <c r="F1493" s="2">
        <v>1115009</v>
      </c>
      <c r="G1493" t="s">
        <v>3610</v>
      </c>
      <c r="J1493" s="6">
        <v>3347364.7</v>
      </c>
      <c r="K1493" s="6">
        <v>0</v>
      </c>
      <c r="L1493" s="6">
        <v>3347364.7</v>
      </c>
      <c r="M1493" s="3">
        <v>0</v>
      </c>
      <c r="N1493" t="s">
        <v>3541</v>
      </c>
      <c r="O1493" t="s">
        <v>26</v>
      </c>
      <c r="P1493" s="9">
        <v>45644.555671296301</v>
      </c>
    </row>
    <row r="1494" spans="1:16" hidden="1" x14ac:dyDescent="0.25">
      <c r="A1494" s="7">
        <v>7896944</v>
      </c>
      <c r="B1494" s="1">
        <v>45644</v>
      </c>
      <c r="C1494" t="s">
        <v>3539</v>
      </c>
      <c r="D1494" t="s">
        <v>3555</v>
      </c>
      <c r="E1494" t="s">
        <v>3541</v>
      </c>
      <c r="F1494" s="2">
        <v>1115009</v>
      </c>
      <c r="G1494" t="s">
        <v>3610</v>
      </c>
      <c r="J1494" s="6">
        <v>3347364.73</v>
      </c>
      <c r="K1494" s="6">
        <v>0</v>
      </c>
      <c r="L1494" s="6">
        <v>3347364.73</v>
      </c>
      <c r="M1494" s="3">
        <v>0</v>
      </c>
      <c r="N1494" t="s">
        <v>3541</v>
      </c>
      <c r="O1494" t="s">
        <v>26</v>
      </c>
      <c r="P1494" s="9">
        <v>45644.555671296301</v>
      </c>
    </row>
    <row r="1495" spans="1:16" hidden="1" x14ac:dyDescent="0.25">
      <c r="A1495" s="7">
        <v>7896944</v>
      </c>
      <c r="B1495" s="1">
        <v>45644</v>
      </c>
      <c r="C1495" t="s">
        <v>3539</v>
      </c>
      <c r="D1495" t="s">
        <v>3555</v>
      </c>
      <c r="E1495" t="s">
        <v>3541</v>
      </c>
      <c r="F1495" s="2">
        <v>1131001</v>
      </c>
      <c r="G1495" t="s">
        <v>3542</v>
      </c>
      <c r="J1495" s="6">
        <v>0</v>
      </c>
      <c r="K1495" s="6">
        <v>50210470.530000001</v>
      </c>
      <c r="L1495" s="6">
        <v>0</v>
      </c>
      <c r="M1495" s="3">
        <v>50210470.530000001</v>
      </c>
      <c r="N1495" t="s">
        <v>3541</v>
      </c>
      <c r="O1495" t="s">
        <v>26</v>
      </c>
      <c r="P1495" s="9">
        <v>45644.555671296301</v>
      </c>
    </row>
    <row r="1496" spans="1:16" hidden="1" x14ac:dyDescent="0.25">
      <c r="A1496" s="7">
        <v>7896951</v>
      </c>
      <c r="B1496" s="1">
        <v>45644</v>
      </c>
      <c r="C1496" t="s">
        <v>3539</v>
      </c>
      <c r="D1496" t="s">
        <v>3673</v>
      </c>
      <c r="E1496" t="s">
        <v>3541</v>
      </c>
      <c r="F1496" s="2">
        <v>1131001</v>
      </c>
      <c r="G1496" t="s">
        <v>3542</v>
      </c>
      <c r="J1496" s="6">
        <v>0</v>
      </c>
      <c r="K1496" s="6">
        <v>12000</v>
      </c>
      <c r="L1496" s="6">
        <v>0</v>
      </c>
      <c r="M1496" s="3">
        <v>12000</v>
      </c>
      <c r="N1496" t="s">
        <v>3541</v>
      </c>
      <c r="O1496" t="s">
        <v>26</v>
      </c>
      <c r="P1496" s="9">
        <v>45644.560474537</v>
      </c>
    </row>
    <row r="1497" spans="1:16" hidden="1" x14ac:dyDescent="0.25">
      <c r="A1497" s="7">
        <v>7896951</v>
      </c>
      <c r="B1497" s="1">
        <v>45644</v>
      </c>
      <c r="C1497" t="s">
        <v>3539</v>
      </c>
      <c r="D1497" t="s">
        <v>3673</v>
      </c>
      <c r="E1497" t="s">
        <v>3541</v>
      </c>
      <c r="F1497" s="2">
        <v>2111008</v>
      </c>
      <c r="G1497" t="s">
        <v>3543</v>
      </c>
      <c r="J1497" s="6">
        <v>12000</v>
      </c>
      <c r="K1497" s="6">
        <v>0</v>
      </c>
      <c r="L1497" s="6">
        <v>12000</v>
      </c>
      <c r="M1497" s="3">
        <v>0</v>
      </c>
      <c r="N1497" t="s">
        <v>3541</v>
      </c>
      <c r="O1497" t="s">
        <v>26</v>
      </c>
      <c r="P1497" s="9">
        <v>45644.560474537</v>
      </c>
    </row>
    <row r="1498" spans="1:16" hidden="1" x14ac:dyDescent="0.25">
      <c r="A1498" s="7">
        <v>7896957</v>
      </c>
      <c r="B1498" s="1">
        <v>45644</v>
      </c>
      <c r="C1498" t="s">
        <v>3539</v>
      </c>
      <c r="D1498" t="s">
        <v>3555</v>
      </c>
      <c r="E1498" t="s">
        <v>3541</v>
      </c>
      <c r="F1498" s="2">
        <v>1115009</v>
      </c>
      <c r="G1498" t="s">
        <v>3610</v>
      </c>
      <c r="J1498" s="6">
        <v>1255184</v>
      </c>
      <c r="K1498" s="6">
        <v>0</v>
      </c>
      <c r="L1498" s="6">
        <v>1255184</v>
      </c>
      <c r="M1498" s="3">
        <v>0</v>
      </c>
      <c r="N1498" t="s">
        <v>3541</v>
      </c>
      <c r="O1498" t="s">
        <v>26</v>
      </c>
      <c r="P1498" s="9">
        <v>45644.565960648099</v>
      </c>
    </row>
    <row r="1499" spans="1:16" hidden="1" x14ac:dyDescent="0.25">
      <c r="A1499" s="7">
        <v>7896957</v>
      </c>
      <c r="B1499" s="1">
        <v>45644</v>
      </c>
      <c r="C1499" t="s">
        <v>3539</v>
      </c>
      <c r="D1499" t="s">
        <v>3555</v>
      </c>
      <c r="E1499" t="s">
        <v>3541</v>
      </c>
      <c r="F1499" s="2">
        <v>1115009</v>
      </c>
      <c r="G1499" t="s">
        <v>3610</v>
      </c>
      <c r="J1499" s="6">
        <v>1255184</v>
      </c>
      <c r="K1499" s="6">
        <v>0</v>
      </c>
      <c r="L1499" s="6">
        <v>1255184</v>
      </c>
      <c r="M1499" s="3">
        <v>0</v>
      </c>
      <c r="N1499" t="s">
        <v>3541</v>
      </c>
      <c r="O1499" t="s">
        <v>26</v>
      </c>
      <c r="P1499" s="9">
        <v>45644.565960648099</v>
      </c>
    </row>
    <row r="1500" spans="1:16" hidden="1" x14ac:dyDescent="0.25">
      <c r="A1500" s="7">
        <v>7896957</v>
      </c>
      <c r="B1500" s="1">
        <v>45644</v>
      </c>
      <c r="C1500" t="s">
        <v>3539</v>
      </c>
      <c r="D1500" t="s">
        <v>3555</v>
      </c>
      <c r="E1500" t="s">
        <v>3541</v>
      </c>
      <c r="F1500" s="2">
        <v>1115009</v>
      </c>
      <c r="G1500" t="s">
        <v>3610</v>
      </c>
      <c r="J1500" s="6">
        <v>1255184</v>
      </c>
      <c r="K1500" s="6">
        <v>0</v>
      </c>
      <c r="L1500" s="6">
        <v>1255184</v>
      </c>
      <c r="M1500" s="3">
        <v>0</v>
      </c>
      <c r="N1500" t="s">
        <v>3541</v>
      </c>
      <c r="O1500" t="s">
        <v>26</v>
      </c>
      <c r="P1500" s="9">
        <v>45644.565960648099</v>
      </c>
    </row>
    <row r="1501" spans="1:16" hidden="1" x14ac:dyDescent="0.25">
      <c r="A1501" s="7">
        <v>7896957</v>
      </c>
      <c r="B1501" s="1">
        <v>45644</v>
      </c>
      <c r="C1501" t="s">
        <v>3539</v>
      </c>
      <c r="D1501" t="s">
        <v>3555</v>
      </c>
      <c r="E1501" t="s">
        <v>3541</v>
      </c>
      <c r="F1501" s="2">
        <v>1115009</v>
      </c>
      <c r="G1501" t="s">
        <v>3610</v>
      </c>
      <c r="J1501" s="6">
        <v>1255184</v>
      </c>
      <c r="K1501" s="6">
        <v>0</v>
      </c>
      <c r="L1501" s="6">
        <v>1255184</v>
      </c>
      <c r="M1501" s="3">
        <v>0</v>
      </c>
      <c r="N1501" t="s">
        <v>3541</v>
      </c>
      <c r="O1501" t="s">
        <v>26</v>
      </c>
      <c r="P1501" s="9">
        <v>45644.565960648099</v>
      </c>
    </row>
    <row r="1502" spans="1:16" hidden="1" x14ac:dyDescent="0.25">
      <c r="A1502" s="7">
        <v>7896957</v>
      </c>
      <c r="B1502" s="1">
        <v>45644</v>
      </c>
      <c r="C1502" t="s">
        <v>3539</v>
      </c>
      <c r="D1502" t="s">
        <v>3555</v>
      </c>
      <c r="E1502" t="s">
        <v>3541</v>
      </c>
      <c r="F1502" s="2">
        <v>1115009</v>
      </c>
      <c r="G1502" t="s">
        <v>3610</v>
      </c>
      <c r="J1502" s="6">
        <v>1255184</v>
      </c>
      <c r="K1502" s="6">
        <v>0</v>
      </c>
      <c r="L1502" s="6">
        <v>1255184</v>
      </c>
      <c r="M1502" s="3">
        <v>0</v>
      </c>
      <c r="N1502" t="s">
        <v>3541</v>
      </c>
      <c r="O1502" t="s">
        <v>26</v>
      </c>
      <c r="P1502" s="9">
        <v>45644.565960648099</v>
      </c>
    </row>
    <row r="1503" spans="1:16" hidden="1" x14ac:dyDescent="0.25">
      <c r="A1503" s="7">
        <v>7896957</v>
      </c>
      <c r="B1503" s="1">
        <v>45644</v>
      </c>
      <c r="C1503" t="s">
        <v>3539</v>
      </c>
      <c r="D1503" t="s">
        <v>3555</v>
      </c>
      <c r="E1503" t="s">
        <v>3541</v>
      </c>
      <c r="F1503" s="2">
        <v>1115009</v>
      </c>
      <c r="G1503" t="s">
        <v>3610</v>
      </c>
      <c r="J1503" s="6">
        <v>1255184</v>
      </c>
      <c r="K1503" s="6">
        <v>0</v>
      </c>
      <c r="L1503" s="6">
        <v>1255184</v>
      </c>
      <c r="M1503" s="3">
        <v>0</v>
      </c>
      <c r="N1503" t="s">
        <v>3541</v>
      </c>
      <c r="O1503" t="s">
        <v>26</v>
      </c>
      <c r="P1503" s="9">
        <v>45644.565960648099</v>
      </c>
    </row>
    <row r="1504" spans="1:16" hidden="1" x14ac:dyDescent="0.25">
      <c r="A1504" s="7">
        <v>7896957</v>
      </c>
      <c r="B1504" s="1">
        <v>45644</v>
      </c>
      <c r="C1504" t="s">
        <v>3539</v>
      </c>
      <c r="D1504" t="s">
        <v>3555</v>
      </c>
      <c r="E1504" t="s">
        <v>3541</v>
      </c>
      <c r="F1504" s="2">
        <v>1115009</v>
      </c>
      <c r="G1504" t="s">
        <v>3610</v>
      </c>
      <c r="J1504" s="6">
        <v>1255184</v>
      </c>
      <c r="K1504" s="6">
        <v>0</v>
      </c>
      <c r="L1504" s="6">
        <v>1255184</v>
      </c>
      <c r="M1504" s="3">
        <v>0</v>
      </c>
      <c r="N1504" t="s">
        <v>3541</v>
      </c>
      <c r="O1504" t="s">
        <v>26</v>
      </c>
      <c r="P1504" s="9">
        <v>45644.565960648099</v>
      </c>
    </row>
    <row r="1505" spans="1:16" hidden="1" x14ac:dyDescent="0.25">
      <c r="A1505" s="7">
        <v>7896957</v>
      </c>
      <c r="B1505" s="1">
        <v>45644</v>
      </c>
      <c r="C1505" t="s">
        <v>3539</v>
      </c>
      <c r="D1505" t="s">
        <v>3555</v>
      </c>
      <c r="E1505" t="s">
        <v>3541</v>
      </c>
      <c r="F1505" s="2">
        <v>1115009</v>
      </c>
      <c r="G1505" t="s">
        <v>3610</v>
      </c>
      <c r="J1505" s="6">
        <v>1255184</v>
      </c>
      <c r="K1505" s="6">
        <v>0</v>
      </c>
      <c r="L1505" s="6">
        <v>1255184</v>
      </c>
      <c r="M1505" s="3">
        <v>0</v>
      </c>
      <c r="N1505" t="s">
        <v>3541</v>
      </c>
      <c r="O1505" t="s">
        <v>26</v>
      </c>
      <c r="P1505" s="9">
        <v>45644.565960648099</v>
      </c>
    </row>
    <row r="1506" spans="1:16" hidden="1" x14ac:dyDescent="0.25">
      <c r="A1506" s="7">
        <v>7896957</v>
      </c>
      <c r="B1506" s="1">
        <v>45644</v>
      </c>
      <c r="C1506" t="s">
        <v>3539</v>
      </c>
      <c r="D1506" t="s">
        <v>3555</v>
      </c>
      <c r="E1506" t="s">
        <v>3541</v>
      </c>
      <c r="F1506" s="2">
        <v>1115009</v>
      </c>
      <c r="G1506" t="s">
        <v>3610</v>
      </c>
      <c r="J1506" s="6">
        <v>1255184</v>
      </c>
      <c r="K1506" s="6">
        <v>0</v>
      </c>
      <c r="L1506" s="6">
        <v>1255184</v>
      </c>
      <c r="M1506" s="3">
        <v>0</v>
      </c>
      <c r="N1506" t="s">
        <v>3541</v>
      </c>
      <c r="O1506" t="s">
        <v>26</v>
      </c>
      <c r="P1506" s="9">
        <v>45644.565960648099</v>
      </c>
    </row>
    <row r="1507" spans="1:16" hidden="1" x14ac:dyDescent="0.25">
      <c r="A1507" s="7">
        <v>7896957</v>
      </c>
      <c r="B1507" s="1">
        <v>45644</v>
      </c>
      <c r="C1507" t="s">
        <v>3539</v>
      </c>
      <c r="D1507" t="s">
        <v>3555</v>
      </c>
      <c r="E1507" t="s">
        <v>3541</v>
      </c>
      <c r="F1507" s="2">
        <v>1115009</v>
      </c>
      <c r="G1507" t="s">
        <v>3610</v>
      </c>
      <c r="J1507" s="6">
        <v>1255184</v>
      </c>
      <c r="K1507" s="6">
        <v>0</v>
      </c>
      <c r="L1507" s="6">
        <v>1255184</v>
      </c>
      <c r="M1507" s="3">
        <v>0</v>
      </c>
      <c r="N1507" t="s">
        <v>3541</v>
      </c>
      <c r="O1507" t="s">
        <v>26</v>
      </c>
      <c r="P1507" s="9">
        <v>45644.565960648099</v>
      </c>
    </row>
    <row r="1508" spans="1:16" hidden="1" x14ac:dyDescent="0.25">
      <c r="A1508" s="7">
        <v>7896957</v>
      </c>
      <c r="B1508" s="1">
        <v>45644</v>
      </c>
      <c r="C1508" t="s">
        <v>3539</v>
      </c>
      <c r="D1508" t="s">
        <v>3555</v>
      </c>
      <c r="E1508" t="s">
        <v>3541</v>
      </c>
      <c r="F1508" s="2">
        <v>1115009</v>
      </c>
      <c r="G1508" t="s">
        <v>3610</v>
      </c>
      <c r="J1508" s="6">
        <v>1255184</v>
      </c>
      <c r="K1508" s="6">
        <v>0</v>
      </c>
      <c r="L1508" s="6">
        <v>1255184</v>
      </c>
      <c r="M1508" s="3">
        <v>0</v>
      </c>
      <c r="N1508" t="s">
        <v>3541</v>
      </c>
      <c r="O1508" t="s">
        <v>26</v>
      </c>
      <c r="P1508" s="9">
        <v>45644.565960648099</v>
      </c>
    </row>
    <row r="1509" spans="1:16" hidden="1" x14ac:dyDescent="0.25">
      <c r="A1509" s="7">
        <v>7896957</v>
      </c>
      <c r="B1509" s="1">
        <v>45644</v>
      </c>
      <c r="C1509" t="s">
        <v>3539</v>
      </c>
      <c r="D1509" t="s">
        <v>3555</v>
      </c>
      <c r="E1509" t="s">
        <v>3541</v>
      </c>
      <c r="F1509" s="2">
        <v>1115009</v>
      </c>
      <c r="G1509" t="s">
        <v>3610</v>
      </c>
      <c r="J1509" s="6">
        <v>1255184</v>
      </c>
      <c r="K1509" s="6">
        <v>0</v>
      </c>
      <c r="L1509" s="6">
        <v>1255184</v>
      </c>
      <c r="M1509" s="3">
        <v>0</v>
      </c>
      <c r="N1509" t="s">
        <v>3541</v>
      </c>
      <c r="O1509" t="s">
        <v>26</v>
      </c>
      <c r="P1509" s="9">
        <v>45644.565960648099</v>
      </c>
    </row>
    <row r="1510" spans="1:16" hidden="1" x14ac:dyDescent="0.25">
      <c r="A1510" s="7">
        <v>7896957</v>
      </c>
      <c r="B1510" s="1">
        <v>45644</v>
      </c>
      <c r="C1510" t="s">
        <v>3539</v>
      </c>
      <c r="D1510" t="s">
        <v>3555</v>
      </c>
      <c r="E1510" t="s">
        <v>3541</v>
      </c>
      <c r="F1510" s="2">
        <v>1115009</v>
      </c>
      <c r="G1510" t="s">
        <v>3610</v>
      </c>
      <c r="J1510" s="6">
        <v>1255184</v>
      </c>
      <c r="K1510" s="6">
        <v>0</v>
      </c>
      <c r="L1510" s="6">
        <v>1255184</v>
      </c>
      <c r="M1510" s="3">
        <v>0</v>
      </c>
      <c r="N1510" t="s">
        <v>3541</v>
      </c>
      <c r="O1510" t="s">
        <v>26</v>
      </c>
      <c r="P1510" s="9">
        <v>45644.565960648099</v>
      </c>
    </row>
    <row r="1511" spans="1:16" hidden="1" x14ac:dyDescent="0.25">
      <c r="A1511" s="7">
        <v>7896957</v>
      </c>
      <c r="B1511" s="1">
        <v>45644</v>
      </c>
      <c r="C1511" t="s">
        <v>3539</v>
      </c>
      <c r="D1511" t="s">
        <v>3555</v>
      </c>
      <c r="E1511" t="s">
        <v>3541</v>
      </c>
      <c r="F1511" s="2">
        <v>1115009</v>
      </c>
      <c r="G1511" t="s">
        <v>3610</v>
      </c>
      <c r="J1511" s="6">
        <v>1255184</v>
      </c>
      <c r="K1511" s="6">
        <v>0</v>
      </c>
      <c r="L1511" s="6">
        <v>1255184</v>
      </c>
      <c r="M1511" s="3">
        <v>0</v>
      </c>
      <c r="N1511" t="s">
        <v>3541</v>
      </c>
      <c r="O1511" t="s">
        <v>26</v>
      </c>
      <c r="P1511" s="9">
        <v>45644.565960648099</v>
      </c>
    </row>
    <row r="1512" spans="1:16" hidden="1" x14ac:dyDescent="0.25">
      <c r="A1512" s="7">
        <v>7896957</v>
      </c>
      <c r="B1512" s="1">
        <v>45644</v>
      </c>
      <c r="C1512" t="s">
        <v>3539</v>
      </c>
      <c r="D1512" t="s">
        <v>3555</v>
      </c>
      <c r="E1512" t="s">
        <v>3541</v>
      </c>
      <c r="F1512" s="2">
        <v>1115009</v>
      </c>
      <c r="G1512" t="s">
        <v>3610</v>
      </c>
      <c r="J1512" s="6">
        <v>1255184</v>
      </c>
      <c r="K1512" s="6">
        <v>0</v>
      </c>
      <c r="L1512" s="6">
        <v>1255184</v>
      </c>
      <c r="M1512" s="3">
        <v>0</v>
      </c>
      <c r="N1512" t="s">
        <v>3541</v>
      </c>
      <c r="O1512" t="s">
        <v>26</v>
      </c>
      <c r="P1512" s="9">
        <v>45644.565960648099</v>
      </c>
    </row>
    <row r="1513" spans="1:16" hidden="1" x14ac:dyDescent="0.25">
      <c r="A1513" s="7">
        <v>7896957</v>
      </c>
      <c r="B1513" s="1">
        <v>45644</v>
      </c>
      <c r="C1513" t="s">
        <v>3539</v>
      </c>
      <c r="D1513" t="s">
        <v>3555</v>
      </c>
      <c r="E1513" t="s">
        <v>3541</v>
      </c>
      <c r="F1513" s="2">
        <v>1131001</v>
      </c>
      <c r="G1513" t="s">
        <v>3542</v>
      </c>
      <c r="J1513" s="6">
        <v>0</v>
      </c>
      <c r="K1513" s="6">
        <v>18827760</v>
      </c>
      <c r="L1513" s="6">
        <v>0</v>
      </c>
      <c r="M1513" s="3">
        <v>18827760</v>
      </c>
      <c r="N1513" t="s">
        <v>3541</v>
      </c>
      <c r="O1513" t="s">
        <v>26</v>
      </c>
      <c r="P1513" s="9">
        <v>45644.565960648099</v>
      </c>
    </row>
    <row r="1514" spans="1:16" hidden="1" x14ac:dyDescent="0.25">
      <c r="A1514" s="7">
        <v>7896959</v>
      </c>
      <c r="B1514" s="1">
        <v>45644</v>
      </c>
      <c r="C1514" t="s">
        <v>3539</v>
      </c>
      <c r="D1514" t="s">
        <v>3555</v>
      </c>
      <c r="E1514" t="s">
        <v>3541</v>
      </c>
      <c r="F1514" s="2">
        <v>1115009</v>
      </c>
      <c r="G1514" t="s">
        <v>3610</v>
      </c>
      <c r="J1514" s="6">
        <v>1280770.42</v>
      </c>
      <c r="K1514" s="6">
        <v>0</v>
      </c>
      <c r="L1514" s="6">
        <v>1280770.42</v>
      </c>
      <c r="M1514" s="3">
        <v>0</v>
      </c>
      <c r="N1514" t="s">
        <v>3541</v>
      </c>
      <c r="O1514" t="s">
        <v>26</v>
      </c>
      <c r="P1514" s="9">
        <v>45644.572997685202</v>
      </c>
    </row>
    <row r="1515" spans="1:16" hidden="1" x14ac:dyDescent="0.25">
      <c r="A1515" s="7">
        <v>7896959</v>
      </c>
      <c r="B1515" s="1">
        <v>45644</v>
      </c>
      <c r="C1515" t="s">
        <v>3539</v>
      </c>
      <c r="D1515" t="s">
        <v>3555</v>
      </c>
      <c r="E1515" t="s">
        <v>3541</v>
      </c>
      <c r="F1515" s="2">
        <v>1115009</v>
      </c>
      <c r="G1515" t="s">
        <v>3610</v>
      </c>
      <c r="J1515" s="6">
        <v>1280770.42</v>
      </c>
      <c r="K1515" s="6">
        <v>0</v>
      </c>
      <c r="L1515" s="6">
        <v>1280770.42</v>
      </c>
      <c r="M1515" s="3">
        <v>0</v>
      </c>
      <c r="N1515" t="s">
        <v>3541</v>
      </c>
      <c r="O1515" t="s">
        <v>26</v>
      </c>
      <c r="P1515" s="9">
        <v>45644.572997685202</v>
      </c>
    </row>
    <row r="1516" spans="1:16" hidden="1" x14ac:dyDescent="0.25">
      <c r="A1516" s="7">
        <v>7896959</v>
      </c>
      <c r="B1516" s="1">
        <v>45644</v>
      </c>
      <c r="C1516" t="s">
        <v>3539</v>
      </c>
      <c r="D1516" t="s">
        <v>3555</v>
      </c>
      <c r="E1516" t="s">
        <v>3541</v>
      </c>
      <c r="F1516" s="2">
        <v>1115009</v>
      </c>
      <c r="G1516" t="s">
        <v>3610</v>
      </c>
      <c r="J1516" s="6">
        <v>1280770.42</v>
      </c>
      <c r="K1516" s="6">
        <v>0</v>
      </c>
      <c r="L1516" s="6">
        <v>1280770.42</v>
      </c>
      <c r="M1516" s="3">
        <v>0</v>
      </c>
      <c r="N1516" t="s">
        <v>3541</v>
      </c>
      <c r="O1516" t="s">
        <v>26</v>
      </c>
      <c r="P1516" s="9">
        <v>45644.572997685202</v>
      </c>
    </row>
    <row r="1517" spans="1:16" hidden="1" x14ac:dyDescent="0.25">
      <c r="A1517" s="7">
        <v>7896959</v>
      </c>
      <c r="B1517" s="1">
        <v>45644</v>
      </c>
      <c r="C1517" t="s">
        <v>3539</v>
      </c>
      <c r="D1517" t="s">
        <v>3555</v>
      </c>
      <c r="E1517" t="s">
        <v>3541</v>
      </c>
      <c r="F1517" s="2">
        <v>1115009</v>
      </c>
      <c r="G1517" t="s">
        <v>3610</v>
      </c>
      <c r="J1517" s="6">
        <v>1280770.42</v>
      </c>
      <c r="K1517" s="6">
        <v>0</v>
      </c>
      <c r="L1517" s="6">
        <v>1280770.42</v>
      </c>
      <c r="M1517" s="3">
        <v>0</v>
      </c>
      <c r="N1517" t="s">
        <v>3541</v>
      </c>
      <c r="O1517" t="s">
        <v>26</v>
      </c>
      <c r="P1517" s="9">
        <v>45644.572997685202</v>
      </c>
    </row>
    <row r="1518" spans="1:16" hidden="1" x14ac:dyDescent="0.25">
      <c r="A1518" s="7">
        <v>7896959</v>
      </c>
      <c r="B1518" s="1">
        <v>45644</v>
      </c>
      <c r="C1518" t="s">
        <v>3539</v>
      </c>
      <c r="D1518" t="s">
        <v>3555</v>
      </c>
      <c r="E1518" t="s">
        <v>3541</v>
      </c>
      <c r="F1518" s="2">
        <v>1115009</v>
      </c>
      <c r="G1518" t="s">
        <v>3610</v>
      </c>
      <c r="J1518" s="6">
        <v>1280770.42</v>
      </c>
      <c r="K1518" s="6">
        <v>0</v>
      </c>
      <c r="L1518" s="6">
        <v>1280770.42</v>
      </c>
      <c r="M1518" s="3">
        <v>0</v>
      </c>
      <c r="N1518" t="s">
        <v>3541</v>
      </c>
      <c r="O1518" t="s">
        <v>26</v>
      </c>
      <c r="P1518" s="9">
        <v>45644.572997685202</v>
      </c>
    </row>
    <row r="1519" spans="1:16" hidden="1" x14ac:dyDescent="0.25">
      <c r="A1519" s="7">
        <v>7896959</v>
      </c>
      <c r="B1519" s="1">
        <v>45644</v>
      </c>
      <c r="C1519" t="s">
        <v>3539</v>
      </c>
      <c r="D1519" t="s">
        <v>3555</v>
      </c>
      <c r="E1519" t="s">
        <v>3541</v>
      </c>
      <c r="F1519" s="2">
        <v>1115009</v>
      </c>
      <c r="G1519" t="s">
        <v>3610</v>
      </c>
      <c r="J1519" s="6">
        <v>1280770.42</v>
      </c>
      <c r="K1519" s="6">
        <v>0</v>
      </c>
      <c r="L1519" s="6">
        <v>1280770.42</v>
      </c>
      <c r="M1519" s="3">
        <v>0</v>
      </c>
      <c r="N1519" t="s">
        <v>3541</v>
      </c>
      <c r="O1519" t="s">
        <v>26</v>
      </c>
      <c r="P1519" s="9">
        <v>45644.572997685202</v>
      </c>
    </row>
    <row r="1520" spans="1:16" hidden="1" x14ac:dyDescent="0.25">
      <c r="A1520" s="7">
        <v>7896959</v>
      </c>
      <c r="B1520" s="1">
        <v>45644</v>
      </c>
      <c r="C1520" t="s">
        <v>3539</v>
      </c>
      <c r="D1520" t="s">
        <v>3555</v>
      </c>
      <c r="E1520" t="s">
        <v>3541</v>
      </c>
      <c r="F1520" s="2">
        <v>1115009</v>
      </c>
      <c r="G1520" t="s">
        <v>3610</v>
      </c>
      <c r="J1520" s="6">
        <v>1280770.42</v>
      </c>
      <c r="K1520" s="6">
        <v>0</v>
      </c>
      <c r="L1520" s="6">
        <v>1280770.42</v>
      </c>
      <c r="M1520" s="3">
        <v>0</v>
      </c>
      <c r="N1520" t="s">
        <v>3541</v>
      </c>
      <c r="O1520" t="s">
        <v>26</v>
      </c>
      <c r="P1520" s="9">
        <v>45644.572997685202</v>
      </c>
    </row>
    <row r="1521" spans="1:16" hidden="1" x14ac:dyDescent="0.25">
      <c r="A1521" s="7">
        <v>7896959</v>
      </c>
      <c r="B1521" s="1">
        <v>45644</v>
      </c>
      <c r="C1521" t="s">
        <v>3539</v>
      </c>
      <c r="D1521" t="s">
        <v>3555</v>
      </c>
      <c r="E1521" t="s">
        <v>3541</v>
      </c>
      <c r="F1521" s="2">
        <v>1115009</v>
      </c>
      <c r="G1521" t="s">
        <v>3610</v>
      </c>
      <c r="J1521" s="6">
        <v>1280770.42</v>
      </c>
      <c r="K1521" s="6">
        <v>0</v>
      </c>
      <c r="L1521" s="6">
        <v>1280770.42</v>
      </c>
      <c r="M1521" s="3">
        <v>0</v>
      </c>
      <c r="N1521" t="s">
        <v>3541</v>
      </c>
      <c r="O1521" t="s">
        <v>26</v>
      </c>
      <c r="P1521" s="9">
        <v>45644.572997685202</v>
      </c>
    </row>
    <row r="1522" spans="1:16" hidden="1" x14ac:dyDescent="0.25">
      <c r="A1522" s="7">
        <v>7896959</v>
      </c>
      <c r="B1522" s="1">
        <v>45644</v>
      </c>
      <c r="C1522" t="s">
        <v>3539</v>
      </c>
      <c r="D1522" t="s">
        <v>3555</v>
      </c>
      <c r="E1522" t="s">
        <v>3541</v>
      </c>
      <c r="F1522" s="2">
        <v>1115009</v>
      </c>
      <c r="G1522" t="s">
        <v>3610</v>
      </c>
      <c r="J1522" s="6">
        <v>1280770.42</v>
      </c>
      <c r="K1522" s="6">
        <v>0</v>
      </c>
      <c r="L1522" s="6">
        <v>1280770.42</v>
      </c>
      <c r="M1522" s="3">
        <v>0</v>
      </c>
      <c r="N1522" t="s">
        <v>3541</v>
      </c>
      <c r="O1522" t="s">
        <v>26</v>
      </c>
      <c r="P1522" s="9">
        <v>45644.572997685202</v>
      </c>
    </row>
    <row r="1523" spans="1:16" hidden="1" x14ac:dyDescent="0.25">
      <c r="A1523" s="7">
        <v>7896959</v>
      </c>
      <c r="B1523" s="1">
        <v>45644</v>
      </c>
      <c r="C1523" t="s">
        <v>3539</v>
      </c>
      <c r="D1523" t="s">
        <v>3555</v>
      </c>
      <c r="E1523" t="s">
        <v>3541</v>
      </c>
      <c r="F1523" s="2">
        <v>1115009</v>
      </c>
      <c r="G1523" t="s">
        <v>3610</v>
      </c>
      <c r="J1523" s="6">
        <v>1280770.42</v>
      </c>
      <c r="K1523" s="6">
        <v>0</v>
      </c>
      <c r="L1523" s="6">
        <v>1280770.42</v>
      </c>
      <c r="M1523" s="3">
        <v>0</v>
      </c>
      <c r="N1523" t="s">
        <v>3541</v>
      </c>
      <c r="O1523" t="s">
        <v>26</v>
      </c>
      <c r="P1523" s="9">
        <v>45644.572997685202</v>
      </c>
    </row>
    <row r="1524" spans="1:16" hidden="1" x14ac:dyDescent="0.25">
      <c r="A1524" s="7">
        <v>7896959</v>
      </c>
      <c r="B1524" s="1">
        <v>45644</v>
      </c>
      <c r="C1524" t="s">
        <v>3539</v>
      </c>
      <c r="D1524" t="s">
        <v>3555</v>
      </c>
      <c r="E1524" t="s">
        <v>3541</v>
      </c>
      <c r="F1524" s="2">
        <v>1115009</v>
      </c>
      <c r="G1524" t="s">
        <v>3610</v>
      </c>
      <c r="J1524" s="6">
        <v>1280770.42</v>
      </c>
      <c r="K1524" s="6">
        <v>0</v>
      </c>
      <c r="L1524" s="6">
        <v>1280770.42</v>
      </c>
      <c r="M1524" s="3">
        <v>0</v>
      </c>
      <c r="N1524" t="s">
        <v>3541</v>
      </c>
      <c r="O1524" t="s">
        <v>26</v>
      </c>
      <c r="P1524" s="9">
        <v>45644.572997685202</v>
      </c>
    </row>
    <row r="1525" spans="1:16" hidden="1" x14ac:dyDescent="0.25">
      <c r="A1525" s="7">
        <v>7896959</v>
      </c>
      <c r="B1525" s="1">
        <v>45644</v>
      </c>
      <c r="C1525" t="s">
        <v>3539</v>
      </c>
      <c r="D1525" t="s">
        <v>3555</v>
      </c>
      <c r="E1525" t="s">
        <v>3541</v>
      </c>
      <c r="F1525" s="2">
        <v>1115009</v>
      </c>
      <c r="G1525" t="s">
        <v>3610</v>
      </c>
      <c r="J1525" s="6">
        <v>1280770.42</v>
      </c>
      <c r="K1525" s="6">
        <v>0</v>
      </c>
      <c r="L1525" s="6">
        <v>1280770.42</v>
      </c>
      <c r="M1525" s="3">
        <v>0</v>
      </c>
      <c r="N1525" t="s">
        <v>3541</v>
      </c>
      <c r="O1525" t="s">
        <v>26</v>
      </c>
      <c r="P1525" s="9">
        <v>45644.572997685202</v>
      </c>
    </row>
    <row r="1526" spans="1:16" hidden="1" x14ac:dyDescent="0.25">
      <c r="A1526" s="7">
        <v>7896959</v>
      </c>
      <c r="B1526" s="1">
        <v>45644</v>
      </c>
      <c r="C1526" t="s">
        <v>3539</v>
      </c>
      <c r="D1526" t="s">
        <v>3555</v>
      </c>
      <c r="E1526" t="s">
        <v>3541</v>
      </c>
      <c r="F1526" s="2">
        <v>1115009</v>
      </c>
      <c r="G1526" t="s">
        <v>3610</v>
      </c>
      <c r="J1526" s="6">
        <v>1280770.42</v>
      </c>
      <c r="K1526" s="6">
        <v>0</v>
      </c>
      <c r="L1526" s="6">
        <v>1280770.42</v>
      </c>
      <c r="M1526" s="3">
        <v>0</v>
      </c>
      <c r="N1526" t="s">
        <v>3541</v>
      </c>
      <c r="O1526" t="s">
        <v>26</v>
      </c>
      <c r="P1526" s="9">
        <v>45644.572997685202</v>
      </c>
    </row>
    <row r="1527" spans="1:16" hidden="1" x14ac:dyDescent="0.25">
      <c r="A1527" s="7">
        <v>7896959</v>
      </c>
      <c r="B1527" s="1">
        <v>45644</v>
      </c>
      <c r="C1527" t="s">
        <v>3539</v>
      </c>
      <c r="D1527" t="s">
        <v>3555</v>
      </c>
      <c r="E1527" t="s">
        <v>3541</v>
      </c>
      <c r="F1527" s="2">
        <v>1115009</v>
      </c>
      <c r="G1527" t="s">
        <v>3610</v>
      </c>
      <c r="J1527" s="6">
        <v>1280770.42</v>
      </c>
      <c r="K1527" s="6">
        <v>0</v>
      </c>
      <c r="L1527" s="6">
        <v>1280770.42</v>
      </c>
      <c r="M1527" s="3">
        <v>0</v>
      </c>
      <c r="N1527" t="s">
        <v>3541</v>
      </c>
      <c r="O1527" t="s">
        <v>26</v>
      </c>
      <c r="P1527" s="9">
        <v>45644.572997685202</v>
      </c>
    </row>
    <row r="1528" spans="1:16" hidden="1" x14ac:dyDescent="0.25">
      <c r="A1528" s="7">
        <v>7896959</v>
      </c>
      <c r="B1528" s="1">
        <v>45644</v>
      </c>
      <c r="C1528" t="s">
        <v>3539</v>
      </c>
      <c r="D1528" t="s">
        <v>3555</v>
      </c>
      <c r="E1528" t="s">
        <v>3541</v>
      </c>
      <c r="F1528" s="2">
        <v>1115009</v>
      </c>
      <c r="G1528" t="s">
        <v>3610</v>
      </c>
      <c r="J1528" s="6">
        <v>1280770.48</v>
      </c>
      <c r="K1528" s="6">
        <v>0</v>
      </c>
      <c r="L1528" s="6">
        <v>1280770.48</v>
      </c>
      <c r="M1528" s="3">
        <v>0</v>
      </c>
      <c r="N1528" t="s">
        <v>3541</v>
      </c>
      <c r="O1528" t="s">
        <v>26</v>
      </c>
      <c r="P1528" s="9">
        <v>45644.572997685202</v>
      </c>
    </row>
    <row r="1529" spans="1:16" hidden="1" x14ac:dyDescent="0.25">
      <c r="A1529" s="7">
        <v>7896959</v>
      </c>
      <c r="B1529" s="1">
        <v>45644</v>
      </c>
      <c r="C1529" t="s">
        <v>3539</v>
      </c>
      <c r="D1529" t="s">
        <v>3555</v>
      </c>
      <c r="E1529" t="s">
        <v>3541</v>
      </c>
      <c r="F1529" s="2">
        <v>1131001</v>
      </c>
      <c r="G1529" t="s">
        <v>3542</v>
      </c>
      <c r="J1529" s="6">
        <v>0</v>
      </c>
      <c r="K1529" s="6">
        <v>19211556.359999999</v>
      </c>
      <c r="L1529" s="6">
        <v>0</v>
      </c>
      <c r="M1529" s="3">
        <v>19211556.359999999</v>
      </c>
      <c r="N1529" t="s">
        <v>3541</v>
      </c>
      <c r="O1529" t="s">
        <v>26</v>
      </c>
      <c r="P1529" s="9">
        <v>45644.572997685202</v>
      </c>
    </row>
    <row r="1530" spans="1:16" hidden="1" x14ac:dyDescent="0.25">
      <c r="A1530" s="7">
        <v>7896966</v>
      </c>
      <c r="B1530" s="1">
        <v>45644</v>
      </c>
      <c r="C1530" t="s">
        <v>3539</v>
      </c>
      <c r="D1530" t="s">
        <v>3560</v>
      </c>
      <c r="E1530" t="s">
        <v>3541</v>
      </c>
      <c r="F1530" s="2">
        <v>1131001</v>
      </c>
      <c r="G1530" t="s">
        <v>3542</v>
      </c>
      <c r="J1530" s="6">
        <v>0</v>
      </c>
      <c r="K1530" s="6">
        <v>3842315.43</v>
      </c>
      <c r="L1530" s="6">
        <v>0</v>
      </c>
      <c r="M1530" s="3">
        <v>3842315.43</v>
      </c>
      <c r="N1530" t="s">
        <v>3541</v>
      </c>
      <c r="O1530" t="s">
        <v>83</v>
      </c>
      <c r="P1530" s="9">
        <v>45644.591828703698</v>
      </c>
    </row>
    <row r="1531" spans="1:16" hidden="1" x14ac:dyDescent="0.25">
      <c r="A1531" s="7">
        <v>7896966</v>
      </c>
      <c r="B1531" s="1">
        <v>45644</v>
      </c>
      <c r="C1531" t="s">
        <v>3539</v>
      </c>
      <c r="D1531" t="s">
        <v>3560</v>
      </c>
      <c r="E1531" t="s">
        <v>3541</v>
      </c>
      <c r="F1531" s="2">
        <v>1132103</v>
      </c>
      <c r="G1531" t="s">
        <v>3551</v>
      </c>
      <c r="J1531" s="6">
        <v>55090.66</v>
      </c>
      <c r="K1531" s="6">
        <v>0</v>
      </c>
      <c r="L1531" s="6">
        <v>55090.66</v>
      </c>
      <c r="M1531" s="3">
        <v>0</v>
      </c>
      <c r="N1531" t="s">
        <v>3541</v>
      </c>
      <c r="O1531" t="s">
        <v>83</v>
      </c>
      <c r="P1531" s="9">
        <v>45644.591828703698</v>
      </c>
    </row>
    <row r="1532" spans="1:16" hidden="1" x14ac:dyDescent="0.25">
      <c r="A1532" s="7">
        <v>7896966</v>
      </c>
      <c r="B1532" s="1">
        <v>45644</v>
      </c>
      <c r="C1532" t="s">
        <v>3539</v>
      </c>
      <c r="D1532" t="s">
        <v>3560</v>
      </c>
      <c r="E1532" t="s">
        <v>3541</v>
      </c>
      <c r="F1532" s="2">
        <v>2111008</v>
      </c>
      <c r="G1532" t="s">
        <v>3543</v>
      </c>
      <c r="J1532" s="6">
        <v>3787216.81</v>
      </c>
      <c r="K1532" s="6">
        <v>0</v>
      </c>
      <c r="L1532" s="6">
        <v>3787216.81</v>
      </c>
      <c r="M1532" s="3">
        <v>0</v>
      </c>
      <c r="N1532" t="s">
        <v>3541</v>
      </c>
      <c r="O1532" t="s">
        <v>83</v>
      </c>
      <c r="P1532" s="9">
        <v>45644.591828703698</v>
      </c>
    </row>
    <row r="1533" spans="1:16" hidden="1" x14ac:dyDescent="0.25">
      <c r="A1533" s="7">
        <v>7896966</v>
      </c>
      <c r="B1533" s="1">
        <v>45644</v>
      </c>
      <c r="C1533" t="s">
        <v>3539</v>
      </c>
      <c r="D1533" t="s">
        <v>3560</v>
      </c>
      <c r="E1533" t="s">
        <v>3541</v>
      </c>
      <c r="F1533" s="2">
        <v>6130002</v>
      </c>
      <c r="G1533" t="s">
        <v>3544</v>
      </c>
      <c r="H1533" t="s">
        <v>3545</v>
      </c>
      <c r="I1533" t="s">
        <v>3546</v>
      </c>
      <c r="J1533" s="6">
        <v>7.96</v>
      </c>
      <c r="K1533" s="6">
        <v>0</v>
      </c>
      <c r="L1533" s="6">
        <v>7.96</v>
      </c>
      <c r="M1533" s="3">
        <v>0</v>
      </c>
      <c r="N1533" t="s">
        <v>3541</v>
      </c>
      <c r="O1533" t="s">
        <v>83</v>
      </c>
      <c r="P1533" s="9">
        <v>45644.591828703698</v>
      </c>
    </row>
    <row r="1534" spans="1:16" hidden="1" x14ac:dyDescent="0.25">
      <c r="A1534" s="7">
        <v>7896987</v>
      </c>
      <c r="B1534" s="1">
        <v>45644</v>
      </c>
      <c r="C1534" t="s">
        <v>3539</v>
      </c>
      <c r="D1534" t="s">
        <v>3562</v>
      </c>
      <c r="E1534" t="s">
        <v>3541</v>
      </c>
      <c r="F1534" s="2">
        <v>1131001</v>
      </c>
      <c r="G1534" t="s">
        <v>3542</v>
      </c>
      <c r="J1534" s="6">
        <v>0</v>
      </c>
      <c r="K1534" s="6">
        <v>10483720.470000001</v>
      </c>
      <c r="L1534" s="6">
        <v>0</v>
      </c>
      <c r="M1534" s="3">
        <v>10483720.470000001</v>
      </c>
      <c r="N1534" t="s">
        <v>3541</v>
      </c>
      <c r="O1534" t="s">
        <v>83</v>
      </c>
      <c r="P1534" s="9">
        <v>45644.611550925903</v>
      </c>
    </row>
    <row r="1535" spans="1:16" hidden="1" x14ac:dyDescent="0.25">
      <c r="A1535" s="7">
        <v>7896987</v>
      </c>
      <c r="B1535" s="1">
        <v>45644</v>
      </c>
      <c r="C1535" t="s">
        <v>3539</v>
      </c>
      <c r="D1535" t="s">
        <v>3562</v>
      </c>
      <c r="E1535" t="s">
        <v>3541</v>
      </c>
      <c r="F1535" s="2">
        <v>1132103</v>
      </c>
      <c r="G1535" t="s">
        <v>3551</v>
      </c>
      <c r="J1535" s="6">
        <v>62336.75</v>
      </c>
      <c r="K1535" s="6">
        <v>0</v>
      </c>
      <c r="L1535" s="6">
        <v>62336.75</v>
      </c>
      <c r="M1535" s="3">
        <v>0</v>
      </c>
      <c r="N1535" t="s">
        <v>3541</v>
      </c>
      <c r="O1535" t="s">
        <v>83</v>
      </c>
      <c r="P1535" s="9">
        <v>45644.611550925903</v>
      </c>
    </row>
    <row r="1536" spans="1:16" hidden="1" x14ac:dyDescent="0.25">
      <c r="A1536" s="7">
        <v>7896987</v>
      </c>
      <c r="B1536" s="1">
        <v>45644</v>
      </c>
      <c r="C1536" t="s">
        <v>3539</v>
      </c>
      <c r="D1536" t="s">
        <v>3562</v>
      </c>
      <c r="E1536" t="s">
        <v>3541</v>
      </c>
      <c r="F1536" s="2">
        <v>1132103</v>
      </c>
      <c r="G1536" t="s">
        <v>3551</v>
      </c>
      <c r="J1536" s="6">
        <v>37918.31</v>
      </c>
      <c r="K1536" s="6">
        <v>0</v>
      </c>
      <c r="L1536" s="6">
        <v>37918.31</v>
      </c>
      <c r="M1536" s="3">
        <v>0</v>
      </c>
      <c r="N1536" t="s">
        <v>3541</v>
      </c>
      <c r="O1536" t="s">
        <v>83</v>
      </c>
      <c r="P1536" s="9">
        <v>45644.611550925903</v>
      </c>
    </row>
    <row r="1537" spans="1:16" hidden="1" x14ac:dyDescent="0.25">
      <c r="A1537" s="7">
        <v>7896987</v>
      </c>
      <c r="B1537" s="1">
        <v>45644</v>
      </c>
      <c r="C1537" t="s">
        <v>3539</v>
      </c>
      <c r="D1537" t="s">
        <v>3562</v>
      </c>
      <c r="E1537" t="s">
        <v>3541</v>
      </c>
      <c r="F1537" s="2">
        <v>1132103</v>
      </c>
      <c r="G1537" t="s">
        <v>3551</v>
      </c>
      <c r="J1537" s="6">
        <v>57836.959999999999</v>
      </c>
      <c r="K1537" s="6">
        <v>0</v>
      </c>
      <c r="L1537" s="6">
        <v>57836.959999999999</v>
      </c>
      <c r="M1537" s="3">
        <v>0</v>
      </c>
      <c r="N1537" t="s">
        <v>3541</v>
      </c>
      <c r="O1537" t="s">
        <v>83</v>
      </c>
      <c r="P1537" s="9">
        <v>45644.611550925903</v>
      </c>
    </row>
    <row r="1538" spans="1:16" hidden="1" x14ac:dyDescent="0.25">
      <c r="A1538" s="7">
        <v>7896987</v>
      </c>
      <c r="B1538" s="1">
        <v>45644</v>
      </c>
      <c r="C1538" t="s">
        <v>3539</v>
      </c>
      <c r="D1538" t="s">
        <v>3562</v>
      </c>
      <c r="E1538" t="s">
        <v>3541</v>
      </c>
      <c r="F1538" s="2">
        <v>2111008</v>
      </c>
      <c r="G1538" t="s">
        <v>3543</v>
      </c>
      <c r="J1538" s="6">
        <v>10325628.439999999</v>
      </c>
      <c r="K1538" s="6">
        <v>0</v>
      </c>
      <c r="L1538" s="6">
        <v>10325628.439999999</v>
      </c>
      <c r="M1538" s="3">
        <v>0</v>
      </c>
      <c r="N1538" t="s">
        <v>3541</v>
      </c>
      <c r="O1538" t="s">
        <v>83</v>
      </c>
      <c r="P1538" s="9">
        <v>45644.611550925903</v>
      </c>
    </row>
    <row r="1539" spans="1:16" hidden="1" x14ac:dyDescent="0.25">
      <c r="A1539" s="7">
        <v>7896987</v>
      </c>
      <c r="B1539" s="1">
        <v>45644</v>
      </c>
      <c r="C1539" t="s">
        <v>3539</v>
      </c>
      <c r="D1539" t="s">
        <v>3562</v>
      </c>
      <c r="E1539" t="s">
        <v>3541</v>
      </c>
      <c r="F1539" s="2">
        <v>6130002</v>
      </c>
      <c r="G1539" t="s">
        <v>3544</v>
      </c>
      <c r="H1539" t="s">
        <v>3545</v>
      </c>
      <c r="I1539" t="s">
        <v>3546</v>
      </c>
      <c r="J1539" s="6">
        <v>0.01</v>
      </c>
      <c r="K1539" s="6">
        <v>0</v>
      </c>
      <c r="L1539" s="6">
        <v>0.01</v>
      </c>
      <c r="M1539" s="3">
        <v>0</v>
      </c>
      <c r="N1539" t="s">
        <v>3541</v>
      </c>
      <c r="O1539" t="s">
        <v>83</v>
      </c>
      <c r="P1539" s="9">
        <v>45644.611550925903</v>
      </c>
    </row>
    <row r="1540" spans="1:16" hidden="1" x14ac:dyDescent="0.25">
      <c r="A1540" s="7">
        <v>7896993</v>
      </c>
      <c r="B1540" s="1">
        <v>45644</v>
      </c>
      <c r="C1540" t="s">
        <v>3539</v>
      </c>
      <c r="D1540" t="s">
        <v>3607</v>
      </c>
      <c r="E1540" t="s">
        <v>3541</v>
      </c>
      <c r="F1540" s="2">
        <v>1131001</v>
      </c>
      <c r="G1540" t="s">
        <v>3542</v>
      </c>
      <c r="J1540" s="6">
        <v>0</v>
      </c>
      <c r="K1540" s="6">
        <v>1000100</v>
      </c>
      <c r="L1540" s="6">
        <v>0</v>
      </c>
      <c r="M1540" s="3">
        <v>1000100</v>
      </c>
      <c r="N1540" t="s">
        <v>3541</v>
      </c>
      <c r="O1540" t="s">
        <v>26</v>
      </c>
      <c r="P1540" s="9">
        <v>45644.613194444399</v>
      </c>
    </row>
    <row r="1541" spans="1:16" hidden="1" x14ac:dyDescent="0.25">
      <c r="A1541" s="7">
        <v>7896993</v>
      </c>
      <c r="B1541" s="1">
        <v>45644</v>
      </c>
      <c r="C1541" t="s">
        <v>3539</v>
      </c>
      <c r="D1541" t="s">
        <v>3607</v>
      </c>
      <c r="E1541" t="s">
        <v>3541</v>
      </c>
      <c r="F1541" s="2">
        <v>2111008</v>
      </c>
      <c r="G1541" t="s">
        <v>3543</v>
      </c>
      <c r="J1541" s="6">
        <v>1000100</v>
      </c>
      <c r="K1541" s="6">
        <v>0</v>
      </c>
      <c r="L1541" s="6">
        <v>1000100</v>
      </c>
      <c r="M1541" s="3">
        <v>0</v>
      </c>
      <c r="N1541" t="s">
        <v>3541</v>
      </c>
      <c r="O1541" t="s">
        <v>26</v>
      </c>
      <c r="P1541" s="9">
        <v>45644.613194444399</v>
      </c>
    </row>
    <row r="1542" spans="1:16" hidden="1" x14ac:dyDescent="0.25">
      <c r="A1542" s="7">
        <v>7896998</v>
      </c>
      <c r="B1542" s="1">
        <v>45644</v>
      </c>
      <c r="C1542" t="s">
        <v>3539</v>
      </c>
      <c r="D1542" t="s">
        <v>3582</v>
      </c>
      <c r="E1542" t="s">
        <v>3541</v>
      </c>
      <c r="F1542" s="2">
        <v>1115009</v>
      </c>
      <c r="G1542" t="s">
        <v>3610</v>
      </c>
      <c r="J1542" s="6">
        <v>7787945.9699999997</v>
      </c>
      <c r="K1542" s="6">
        <v>0</v>
      </c>
      <c r="L1542" s="6">
        <v>7787945.9699999997</v>
      </c>
      <c r="M1542" s="3">
        <v>0</v>
      </c>
      <c r="N1542" t="s">
        <v>3541</v>
      </c>
      <c r="O1542" t="s">
        <v>26</v>
      </c>
      <c r="P1542" s="9">
        <v>45644.620995370402</v>
      </c>
    </row>
    <row r="1543" spans="1:16" hidden="1" x14ac:dyDescent="0.25">
      <c r="A1543" s="7">
        <v>7896998</v>
      </c>
      <c r="B1543" s="1">
        <v>45644</v>
      </c>
      <c r="C1543" t="s">
        <v>3539</v>
      </c>
      <c r="D1543" t="s">
        <v>3582</v>
      </c>
      <c r="E1543" t="s">
        <v>3541</v>
      </c>
      <c r="F1543" s="2">
        <v>1115009</v>
      </c>
      <c r="G1543" t="s">
        <v>3610</v>
      </c>
      <c r="J1543" s="6">
        <v>7787945.9699999997</v>
      </c>
      <c r="K1543" s="6">
        <v>0</v>
      </c>
      <c r="L1543" s="6">
        <v>7787945.9699999997</v>
      </c>
      <c r="M1543" s="3">
        <v>0</v>
      </c>
      <c r="N1543" t="s">
        <v>3541</v>
      </c>
      <c r="O1543" t="s">
        <v>26</v>
      </c>
      <c r="P1543" s="9">
        <v>45644.620995370402</v>
      </c>
    </row>
    <row r="1544" spans="1:16" hidden="1" x14ac:dyDescent="0.25">
      <c r="A1544" s="7">
        <v>7896998</v>
      </c>
      <c r="B1544" s="1">
        <v>45644</v>
      </c>
      <c r="C1544" t="s">
        <v>3539</v>
      </c>
      <c r="D1544" t="s">
        <v>3582</v>
      </c>
      <c r="E1544" t="s">
        <v>3541</v>
      </c>
      <c r="F1544" s="2">
        <v>1131001</v>
      </c>
      <c r="G1544" t="s">
        <v>3542</v>
      </c>
      <c r="J1544" s="6">
        <v>0</v>
      </c>
      <c r="K1544" s="6">
        <v>15575891.939999999</v>
      </c>
      <c r="L1544" s="6">
        <v>0</v>
      </c>
      <c r="M1544" s="3">
        <v>15575891.939999999</v>
      </c>
      <c r="N1544" t="s">
        <v>3541</v>
      </c>
      <c r="O1544" t="s">
        <v>26</v>
      </c>
      <c r="P1544" s="9">
        <v>45644.620995370402</v>
      </c>
    </row>
    <row r="1545" spans="1:16" hidden="1" x14ac:dyDescent="0.25">
      <c r="A1545" s="7">
        <v>7897019</v>
      </c>
      <c r="B1545" s="1">
        <v>45644</v>
      </c>
      <c r="C1545" t="s">
        <v>3539</v>
      </c>
      <c r="D1545" t="s">
        <v>3701</v>
      </c>
      <c r="E1545" t="s">
        <v>3541</v>
      </c>
      <c r="F1545" s="2">
        <v>1131001</v>
      </c>
      <c r="G1545" t="s">
        <v>3542</v>
      </c>
      <c r="J1545" s="6">
        <v>0</v>
      </c>
      <c r="K1545" s="6">
        <v>5549698.4800000004</v>
      </c>
      <c r="L1545" s="6">
        <v>0</v>
      </c>
      <c r="M1545" s="3">
        <v>5549698.4800000004</v>
      </c>
      <c r="N1545" t="s">
        <v>3541</v>
      </c>
      <c r="O1545" t="s">
        <v>368</v>
      </c>
      <c r="P1545" s="9">
        <v>45644.634050925903</v>
      </c>
    </row>
    <row r="1546" spans="1:16" hidden="1" x14ac:dyDescent="0.25">
      <c r="A1546" s="7">
        <v>7897019</v>
      </c>
      <c r="B1546" s="1">
        <v>45644</v>
      </c>
      <c r="C1546" t="s">
        <v>3539</v>
      </c>
      <c r="D1546" t="s">
        <v>3701</v>
      </c>
      <c r="E1546" t="s">
        <v>3541</v>
      </c>
      <c r="F1546" s="2">
        <v>1132103</v>
      </c>
      <c r="G1546" t="s">
        <v>3551</v>
      </c>
      <c r="J1546" s="6">
        <v>717942.88</v>
      </c>
      <c r="K1546" s="6">
        <v>0</v>
      </c>
      <c r="L1546" s="6">
        <v>717942.88</v>
      </c>
      <c r="M1546" s="3">
        <v>0</v>
      </c>
      <c r="N1546" t="s">
        <v>3541</v>
      </c>
      <c r="O1546" t="s">
        <v>368</v>
      </c>
      <c r="P1546" s="9">
        <v>45644.634050925903</v>
      </c>
    </row>
    <row r="1547" spans="1:16" hidden="1" x14ac:dyDescent="0.25">
      <c r="A1547" s="7">
        <v>7897019</v>
      </c>
      <c r="B1547" s="1">
        <v>45644</v>
      </c>
      <c r="C1547" t="s">
        <v>3539</v>
      </c>
      <c r="D1547" t="s">
        <v>3701</v>
      </c>
      <c r="E1547" t="s">
        <v>3541</v>
      </c>
      <c r="F1547" s="2">
        <v>1132107</v>
      </c>
      <c r="G1547" t="s">
        <v>3589</v>
      </c>
      <c r="J1547" s="6">
        <v>3769200.13</v>
      </c>
      <c r="K1547" s="6">
        <v>0</v>
      </c>
      <c r="L1547" s="6">
        <v>3769200.13</v>
      </c>
      <c r="M1547" s="3">
        <v>0</v>
      </c>
      <c r="N1547" t="s">
        <v>3541</v>
      </c>
      <c r="O1547" t="s">
        <v>368</v>
      </c>
      <c r="P1547" s="9">
        <v>45644.634050925903</v>
      </c>
    </row>
    <row r="1548" spans="1:16" hidden="1" x14ac:dyDescent="0.25">
      <c r="A1548" s="7">
        <v>7897019</v>
      </c>
      <c r="B1548" s="1">
        <v>45644</v>
      </c>
      <c r="C1548" t="s">
        <v>3539</v>
      </c>
      <c r="D1548" t="s">
        <v>3701</v>
      </c>
      <c r="E1548" t="s">
        <v>3541</v>
      </c>
      <c r="F1548" s="2">
        <v>1132110</v>
      </c>
      <c r="G1548" t="s">
        <v>3565</v>
      </c>
      <c r="J1548" s="6">
        <v>358971.44</v>
      </c>
      <c r="K1548" s="6">
        <v>0</v>
      </c>
      <c r="L1548" s="6">
        <v>358971.44</v>
      </c>
      <c r="M1548" s="3">
        <v>0</v>
      </c>
      <c r="N1548" t="s">
        <v>3541</v>
      </c>
      <c r="O1548" t="s">
        <v>368</v>
      </c>
      <c r="P1548" s="9">
        <v>45644.634050925903</v>
      </c>
    </row>
    <row r="1549" spans="1:16" hidden="1" x14ac:dyDescent="0.25">
      <c r="A1549" s="7">
        <v>7897019</v>
      </c>
      <c r="B1549" s="1">
        <v>45644</v>
      </c>
      <c r="C1549" t="s">
        <v>3539</v>
      </c>
      <c r="D1549" t="s">
        <v>3701</v>
      </c>
      <c r="E1549" t="s">
        <v>3541</v>
      </c>
      <c r="F1549" s="2">
        <v>1132263</v>
      </c>
      <c r="G1549" t="s">
        <v>3567</v>
      </c>
      <c r="J1549" s="6">
        <v>703584.03</v>
      </c>
      <c r="K1549" s="6">
        <v>0</v>
      </c>
      <c r="L1549" s="6">
        <v>703584.03</v>
      </c>
      <c r="M1549" s="3">
        <v>0</v>
      </c>
      <c r="N1549" t="s">
        <v>3541</v>
      </c>
      <c r="O1549" t="s">
        <v>368</v>
      </c>
      <c r="P1549" s="9">
        <v>45644.634050925903</v>
      </c>
    </row>
    <row r="1550" spans="1:16" hidden="1" x14ac:dyDescent="0.25">
      <c r="A1550" s="7">
        <v>7897039</v>
      </c>
      <c r="B1550" s="1">
        <v>45644</v>
      </c>
      <c r="C1550" t="s">
        <v>3539</v>
      </c>
      <c r="D1550" t="s">
        <v>3569</v>
      </c>
      <c r="E1550" t="s">
        <v>3541</v>
      </c>
      <c r="F1550" s="2">
        <v>1131001</v>
      </c>
      <c r="G1550" t="s">
        <v>3542</v>
      </c>
      <c r="J1550" s="6">
        <v>0</v>
      </c>
      <c r="K1550" s="6">
        <v>2183121.66</v>
      </c>
      <c r="L1550" s="6">
        <v>0</v>
      </c>
      <c r="M1550" s="3">
        <v>2183121.66</v>
      </c>
      <c r="N1550" t="s">
        <v>3541</v>
      </c>
      <c r="O1550" t="s">
        <v>83</v>
      </c>
      <c r="P1550" s="9">
        <v>45644.6476273148</v>
      </c>
    </row>
    <row r="1551" spans="1:16" hidden="1" x14ac:dyDescent="0.25">
      <c r="A1551" s="7">
        <v>7897039</v>
      </c>
      <c r="B1551" s="1">
        <v>45644</v>
      </c>
      <c r="C1551" t="s">
        <v>3539</v>
      </c>
      <c r="D1551" t="s">
        <v>3569</v>
      </c>
      <c r="E1551" t="s">
        <v>3541</v>
      </c>
      <c r="F1551" s="2">
        <v>2111008</v>
      </c>
      <c r="G1551" t="s">
        <v>3543</v>
      </c>
      <c r="J1551" s="6">
        <v>2183121.66</v>
      </c>
      <c r="K1551" s="6">
        <v>0</v>
      </c>
      <c r="L1551" s="6">
        <v>2183121.66</v>
      </c>
      <c r="M1551" s="3">
        <v>0</v>
      </c>
      <c r="N1551" t="s">
        <v>3541</v>
      </c>
      <c r="O1551" t="s">
        <v>83</v>
      </c>
      <c r="P1551" s="9">
        <v>45644.6476273148</v>
      </c>
    </row>
    <row r="1552" spans="1:16" hidden="1" x14ac:dyDescent="0.25">
      <c r="A1552" s="7">
        <v>7897043</v>
      </c>
      <c r="B1552" s="1">
        <v>45644</v>
      </c>
      <c r="C1552" t="s">
        <v>3539</v>
      </c>
      <c r="D1552" t="s">
        <v>8454</v>
      </c>
      <c r="E1552" t="s">
        <v>3541</v>
      </c>
      <c r="F1552" s="2">
        <v>1131001</v>
      </c>
      <c r="G1552" t="s">
        <v>3542</v>
      </c>
      <c r="J1552" s="6">
        <v>0</v>
      </c>
      <c r="K1552" s="6">
        <v>3000</v>
      </c>
      <c r="L1552" s="6">
        <v>0</v>
      </c>
      <c r="M1552" s="3">
        <v>3000</v>
      </c>
      <c r="N1552" t="s">
        <v>3541</v>
      </c>
      <c r="O1552" t="s">
        <v>26</v>
      </c>
      <c r="P1552" s="9">
        <v>45644.655682870398</v>
      </c>
    </row>
    <row r="1553" spans="1:16" hidden="1" x14ac:dyDescent="0.25">
      <c r="A1553" s="7">
        <v>7897043</v>
      </c>
      <c r="B1553" s="1">
        <v>45644</v>
      </c>
      <c r="C1553" t="s">
        <v>3539</v>
      </c>
      <c r="D1553" t="s">
        <v>8454</v>
      </c>
      <c r="E1553" t="s">
        <v>3541</v>
      </c>
      <c r="F1553" s="2">
        <v>2111008</v>
      </c>
      <c r="G1553" t="s">
        <v>3543</v>
      </c>
      <c r="J1553" s="6">
        <v>3000</v>
      </c>
      <c r="K1553" s="6">
        <v>0</v>
      </c>
      <c r="L1553" s="6">
        <v>3000</v>
      </c>
      <c r="M1553" s="3">
        <v>0</v>
      </c>
      <c r="N1553" t="s">
        <v>3541</v>
      </c>
      <c r="O1553" t="s">
        <v>26</v>
      </c>
      <c r="P1553" s="9">
        <v>45644.655682870398</v>
      </c>
    </row>
    <row r="1554" spans="1:16" hidden="1" x14ac:dyDescent="0.25">
      <c r="A1554" s="7">
        <v>7897047</v>
      </c>
      <c r="B1554" s="1">
        <v>45644</v>
      </c>
      <c r="C1554" t="s">
        <v>3539</v>
      </c>
      <c r="D1554" t="s">
        <v>8455</v>
      </c>
      <c r="E1554" t="s">
        <v>3541</v>
      </c>
      <c r="F1554" s="2">
        <v>1131001</v>
      </c>
      <c r="G1554" t="s">
        <v>3542</v>
      </c>
      <c r="J1554" s="6">
        <v>0</v>
      </c>
      <c r="K1554" s="6">
        <v>1749610.98</v>
      </c>
      <c r="L1554" s="6">
        <v>0</v>
      </c>
      <c r="M1554" s="3">
        <v>1749610.98</v>
      </c>
      <c r="N1554" t="s">
        <v>3541</v>
      </c>
      <c r="O1554" t="s">
        <v>26</v>
      </c>
      <c r="P1554" s="9">
        <v>45644.660729166702</v>
      </c>
    </row>
    <row r="1555" spans="1:16" hidden="1" x14ac:dyDescent="0.25">
      <c r="A1555" s="7">
        <v>7897047</v>
      </c>
      <c r="B1555" s="1">
        <v>45644</v>
      </c>
      <c r="C1555" t="s">
        <v>3539</v>
      </c>
      <c r="D1555" t="s">
        <v>8455</v>
      </c>
      <c r="E1555" t="s">
        <v>3541</v>
      </c>
      <c r="F1555" s="2">
        <v>2111008</v>
      </c>
      <c r="G1555" t="s">
        <v>3543</v>
      </c>
      <c r="J1555" s="6">
        <v>1749610.98</v>
      </c>
      <c r="K1555" s="6">
        <v>0</v>
      </c>
      <c r="L1555" s="6">
        <v>1749610.98</v>
      </c>
      <c r="M1555" s="3">
        <v>0</v>
      </c>
      <c r="N1555" t="s">
        <v>3541</v>
      </c>
      <c r="O1555" t="s">
        <v>26</v>
      </c>
      <c r="P1555" s="9">
        <v>45644.660729166702</v>
      </c>
    </row>
    <row r="1556" spans="1:16" hidden="1" x14ac:dyDescent="0.25">
      <c r="A1556" s="7">
        <v>7897050</v>
      </c>
      <c r="B1556" s="1">
        <v>45644</v>
      </c>
      <c r="C1556" t="s">
        <v>3539</v>
      </c>
      <c r="D1556" t="s">
        <v>3750</v>
      </c>
      <c r="E1556" t="s">
        <v>3541</v>
      </c>
      <c r="F1556" s="2">
        <v>1131001</v>
      </c>
      <c r="G1556" t="s">
        <v>3542</v>
      </c>
      <c r="J1556" s="6">
        <v>0</v>
      </c>
      <c r="K1556" s="6">
        <v>729485.65</v>
      </c>
      <c r="L1556" s="6">
        <v>0</v>
      </c>
      <c r="M1556" s="3">
        <v>729485.65</v>
      </c>
      <c r="N1556" t="s">
        <v>3541</v>
      </c>
      <c r="O1556" t="s">
        <v>26</v>
      </c>
      <c r="P1556" s="9">
        <v>45644.663310185198</v>
      </c>
    </row>
    <row r="1557" spans="1:16" hidden="1" x14ac:dyDescent="0.25">
      <c r="A1557" s="7">
        <v>7897050</v>
      </c>
      <c r="B1557" s="1">
        <v>45644</v>
      </c>
      <c r="C1557" t="s">
        <v>3539</v>
      </c>
      <c r="D1557" t="s">
        <v>3750</v>
      </c>
      <c r="E1557" t="s">
        <v>3541</v>
      </c>
      <c r="F1557" s="2">
        <v>2111008</v>
      </c>
      <c r="G1557" t="s">
        <v>3543</v>
      </c>
      <c r="J1557" s="6">
        <v>729485.65</v>
      </c>
      <c r="K1557" s="6">
        <v>0</v>
      </c>
      <c r="L1557" s="6">
        <v>729485.65</v>
      </c>
      <c r="M1557" s="3">
        <v>0</v>
      </c>
      <c r="N1557" t="s">
        <v>3541</v>
      </c>
      <c r="O1557" t="s">
        <v>26</v>
      </c>
      <c r="P1557" s="9">
        <v>45644.663310185198</v>
      </c>
    </row>
    <row r="1558" spans="1:16" hidden="1" x14ac:dyDescent="0.25">
      <c r="A1558" s="7">
        <v>7897056</v>
      </c>
      <c r="B1558" s="1">
        <v>45644</v>
      </c>
      <c r="C1558" t="s">
        <v>3539</v>
      </c>
      <c r="D1558" t="s">
        <v>8426</v>
      </c>
      <c r="E1558" t="s">
        <v>3541</v>
      </c>
      <c r="F1558" s="2">
        <v>1131001</v>
      </c>
      <c r="G1558" t="s">
        <v>3542</v>
      </c>
      <c r="J1558" s="6">
        <v>0.92</v>
      </c>
      <c r="K1558" s="6">
        <v>0</v>
      </c>
      <c r="L1558" s="6">
        <v>0.92</v>
      </c>
      <c r="M1558" s="3">
        <v>0</v>
      </c>
      <c r="N1558" t="s">
        <v>3541</v>
      </c>
      <c r="O1558" t="s">
        <v>26</v>
      </c>
      <c r="P1558" s="9">
        <v>45644.670185185198</v>
      </c>
    </row>
    <row r="1559" spans="1:16" hidden="1" x14ac:dyDescent="0.25">
      <c r="A1559" s="7">
        <v>7897056</v>
      </c>
      <c r="B1559" s="1">
        <v>45644</v>
      </c>
      <c r="C1559" t="s">
        <v>3539</v>
      </c>
      <c r="D1559" t="s">
        <v>8426</v>
      </c>
      <c r="E1559" t="s">
        <v>3541</v>
      </c>
      <c r="F1559" s="2">
        <v>6130002</v>
      </c>
      <c r="G1559" t="s">
        <v>3544</v>
      </c>
      <c r="H1559" t="s">
        <v>3545</v>
      </c>
      <c r="I1559" t="s">
        <v>3546</v>
      </c>
      <c r="J1559" s="6">
        <v>0</v>
      </c>
      <c r="K1559" s="6">
        <v>0.92</v>
      </c>
      <c r="L1559" s="6">
        <v>0</v>
      </c>
      <c r="M1559" s="3">
        <v>0.92</v>
      </c>
      <c r="N1559" t="s">
        <v>3541</v>
      </c>
      <c r="O1559" t="s">
        <v>26</v>
      </c>
      <c r="P1559" s="9">
        <v>45644.670185185198</v>
      </c>
    </row>
    <row r="1560" spans="1:16" hidden="1" x14ac:dyDescent="0.25">
      <c r="A1560" s="7">
        <v>7897064</v>
      </c>
      <c r="B1560" s="1">
        <v>45644</v>
      </c>
      <c r="C1560" t="s">
        <v>3539</v>
      </c>
      <c r="D1560" t="s">
        <v>3555</v>
      </c>
      <c r="E1560" t="s">
        <v>3541</v>
      </c>
      <c r="F1560" s="2">
        <v>1131001</v>
      </c>
      <c r="G1560" t="s">
        <v>3542</v>
      </c>
      <c r="J1560" s="6">
        <v>0</v>
      </c>
      <c r="K1560" s="6">
        <v>8985356.9399999995</v>
      </c>
      <c r="L1560" s="6">
        <v>0</v>
      </c>
      <c r="M1560" s="3">
        <v>8985356.9399999995</v>
      </c>
      <c r="N1560" t="s">
        <v>3541</v>
      </c>
      <c r="O1560" t="s">
        <v>62</v>
      </c>
      <c r="P1560" s="9">
        <v>45644.675787036998</v>
      </c>
    </row>
    <row r="1561" spans="1:16" hidden="1" x14ac:dyDescent="0.25">
      <c r="A1561" s="7">
        <v>7897064</v>
      </c>
      <c r="B1561" s="1">
        <v>45644</v>
      </c>
      <c r="C1561" t="s">
        <v>3539</v>
      </c>
      <c r="D1561" t="s">
        <v>3555</v>
      </c>
      <c r="E1561" t="s">
        <v>3541</v>
      </c>
      <c r="F1561" s="2">
        <v>1132103</v>
      </c>
      <c r="G1561" t="s">
        <v>3551</v>
      </c>
      <c r="J1561" s="6">
        <v>353843.79</v>
      </c>
      <c r="K1561" s="6">
        <v>0</v>
      </c>
      <c r="L1561" s="6">
        <v>353843.79</v>
      </c>
      <c r="M1561" s="3">
        <v>0</v>
      </c>
      <c r="N1561" t="s">
        <v>3541</v>
      </c>
      <c r="O1561" t="s">
        <v>62</v>
      </c>
      <c r="P1561" s="9">
        <v>45644.675787036998</v>
      </c>
    </row>
    <row r="1562" spans="1:16" hidden="1" x14ac:dyDescent="0.25">
      <c r="A1562" s="7">
        <v>7897064</v>
      </c>
      <c r="B1562" s="1">
        <v>45644</v>
      </c>
      <c r="C1562" t="s">
        <v>3539</v>
      </c>
      <c r="D1562" t="s">
        <v>3555</v>
      </c>
      <c r="E1562" t="s">
        <v>3541</v>
      </c>
      <c r="F1562" s="2">
        <v>1220001</v>
      </c>
      <c r="G1562" t="s">
        <v>3556</v>
      </c>
      <c r="J1562" s="6">
        <v>4073998.87</v>
      </c>
      <c r="K1562" s="6">
        <v>0</v>
      </c>
      <c r="L1562" s="6">
        <v>4073998.87</v>
      </c>
      <c r="M1562" s="3">
        <v>0</v>
      </c>
      <c r="N1562" t="s">
        <v>3541</v>
      </c>
      <c r="O1562" t="s">
        <v>62</v>
      </c>
      <c r="P1562" s="9">
        <v>45644.675787036998</v>
      </c>
    </row>
    <row r="1563" spans="1:16" hidden="1" x14ac:dyDescent="0.25">
      <c r="A1563" s="7">
        <v>7897064</v>
      </c>
      <c r="B1563" s="1">
        <v>45644</v>
      </c>
      <c r="C1563" t="s">
        <v>3539</v>
      </c>
      <c r="D1563" t="s">
        <v>3555</v>
      </c>
      <c r="E1563" t="s">
        <v>3541</v>
      </c>
      <c r="F1563" s="2">
        <v>1220001</v>
      </c>
      <c r="G1563" t="s">
        <v>3556</v>
      </c>
      <c r="J1563" s="6">
        <v>3240678.79</v>
      </c>
      <c r="K1563" s="6">
        <v>0</v>
      </c>
      <c r="L1563" s="6">
        <v>3240678.79</v>
      </c>
      <c r="M1563" s="3">
        <v>0</v>
      </c>
      <c r="N1563" t="s">
        <v>3541</v>
      </c>
      <c r="O1563" t="s">
        <v>62</v>
      </c>
      <c r="P1563" s="9">
        <v>45644.675787036998</v>
      </c>
    </row>
    <row r="1564" spans="1:16" hidden="1" x14ac:dyDescent="0.25">
      <c r="A1564" s="7">
        <v>7897064</v>
      </c>
      <c r="B1564" s="1">
        <v>45644</v>
      </c>
      <c r="C1564" t="s">
        <v>3539</v>
      </c>
      <c r="D1564" t="s">
        <v>3555</v>
      </c>
      <c r="E1564" t="s">
        <v>3541</v>
      </c>
      <c r="F1564" s="2">
        <v>1220001</v>
      </c>
      <c r="G1564" t="s">
        <v>3556</v>
      </c>
      <c r="J1564" s="6">
        <v>1316835.1599999999</v>
      </c>
      <c r="K1564" s="6">
        <v>0</v>
      </c>
      <c r="L1564" s="6">
        <v>1316835.1599999999</v>
      </c>
      <c r="M1564" s="3">
        <v>0</v>
      </c>
      <c r="N1564" t="s">
        <v>3541</v>
      </c>
      <c r="O1564" t="s">
        <v>62</v>
      </c>
      <c r="P1564" s="9">
        <v>45644.675787036998</v>
      </c>
    </row>
    <row r="1565" spans="1:16" hidden="1" x14ac:dyDescent="0.25">
      <c r="A1565" s="7">
        <v>7897064</v>
      </c>
      <c r="B1565" s="1">
        <v>45644</v>
      </c>
      <c r="C1565" t="s">
        <v>3539</v>
      </c>
      <c r="D1565" t="s">
        <v>3555</v>
      </c>
      <c r="E1565" t="s">
        <v>3541</v>
      </c>
      <c r="F1565" s="2">
        <v>6130002</v>
      </c>
      <c r="G1565" t="s">
        <v>3544</v>
      </c>
      <c r="H1565" t="s">
        <v>3545</v>
      </c>
      <c r="I1565" t="s">
        <v>3546</v>
      </c>
      <c r="J1565" s="6">
        <v>0.33</v>
      </c>
      <c r="K1565" s="6">
        <v>0</v>
      </c>
      <c r="L1565" s="6">
        <v>0.33</v>
      </c>
      <c r="M1565" s="3">
        <v>0</v>
      </c>
      <c r="N1565" t="s">
        <v>3541</v>
      </c>
      <c r="O1565" t="s">
        <v>62</v>
      </c>
      <c r="P1565" s="9">
        <v>45644.675787036998</v>
      </c>
    </row>
    <row r="1566" spans="1:16" hidden="1" x14ac:dyDescent="0.25">
      <c r="A1566" s="7">
        <v>7897067</v>
      </c>
      <c r="B1566" s="1">
        <v>45644</v>
      </c>
      <c r="C1566" t="s">
        <v>3539</v>
      </c>
      <c r="D1566" t="s">
        <v>3555</v>
      </c>
      <c r="E1566" t="s">
        <v>3541</v>
      </c>
      <c r="F1566" s="2">
        <v>1131001</v>
      </c>
      <c r="G1566" t="s">
        <v>3542</v>
      </c>
      <c r="J1566" s="6">
        <v>0</v>
      </c>
      <c r="K1566" s="6">
        <v>329280</v>
      </c>
      <c r="L1566" s="6">
        <v>0</v>
      </c>
      <c r="M1566" s="3">
        <v>329280</v>
      </c>
      <c r="N1566" t="s">
        <v>3541</v>
      </c>
      <c r="O1566" t="s">
        <v>62</v>
      </c>
      <c r="P1566" s="9">
        <v>45644.678402777798</v>
      </c>
    </row>
    <row r="1567" spans="1:16" hidden="1" x14ac:dyDescent="0.25">
      <c r="A1567" s="7">
        <v>7897067</v>
      </c>
      <c r="B1567" s="1">
        <v>45644</v>
      </c>
      <c r="C1567" t="s">
        <v>3539</v>
      </c>
      <c r="D1567" t="s">
        <v>3555</v>
      </c>
      <c r="E1567" t="s">
        <v>3541</v>
      </c>
      <c r="F1567" s="2">
        <v>1132103</v>
      </c>
      <c r="G1567" t="s">
        <v>3551</v>
      </c>
      <c r="J1567" s="6">
        <v>329280</v>
      </c>
      <c r="K1567" s="6">
        <v>0</v>
      </c>
      <c r="L1567" s="6">
        <v>329280</v>
      </c>
      <c r="M1567" s="3">
        <v>0</v>
      </c>
      <c r="N1567" t="s">
        <v>3541</v>
      </c>
      <c r="O1567" t="s">
        <v>62</v>
      </c>
      <c r="P1567" s="9">
        <v>45644.678402777798</v>
      </c>
    </row>
    <row r="1568" spans="1:16" hidden="1" x14ac:dyDescent="0.25">
      <c r="A1568" s="7">
        <v>7897070</v>
      </c>
      <c r="B1568" s="1">
        <v>45644</v>
      </c>
      <c r="C1568" t="s">
        <v>3539</v>
      </c>
      <c r="D1568" t="s">
        <v>3555</v>
      </c>
      <c r="E1568" t="s">
        <v>3541</v>
      </c>
      <c r="F1568" s="2">
        <v>1131001</v>
      </c>
      <c r="G1568" t="s">
        <v>3542</v>
      </c>
      <c r="J1568" s="6">
        <v>0</v>
      </c>
      <c r="K1568" s="6">
        <v>329280</v>
      </c>
      <c r="L1568" s="6">
        <v>0</v>
      </c>
      <c r="M1568" s="3">
        <v>329280</v>
      </c>
      <c r="N1568" t="s">
        <v>3541</v>
      </c>
      <c r="O1568" t="s">
        <v>62</v>
      </c>
      <c r="P1568" s="9">
        <v>45644.684432870403</v>
      </c>
    </row>
    <row r="1569" spans="1:16" hidden="1" x14ac:dyDescent="0.25">
      <c r="A1569" s="7">
        <v>7897070</v>
      </c>
      <c r="B1569" s="1">
        <v>45644</v>
      </c>
      <c r="C1569" t="s">
        <v>3539</v>
      </c>
      <c r="D1569" t="s">
        <v>3555</v>
      </c>
      <c r="E1569" t="s">
        <v>3541</v>
      </c>
      <c r="F1569" s="2">
        <v>1132103</v>
      </c>
      <c r="G1569" t="s">
        <v>3551</v>
      </c>
      <c r="J1569" s="6">
        <v>329280</v>
      </c>
      <c r="K1569" s="6">
        <v>0</v>
      </c>
      <c r="L1569" s="6">
        <v>329280</v>
      </c>
      <c r="M1569" s="3">
        <v>0</v>
      </c>
      <c r="N1569" t="s">
        <v>3541</v>
      </c>
      <c r="O1569" t="s">
        <v>62</v>
      </c>
      <c r="P1569" s="9">
        <v>45644.684432870403</v>
      </c>
    </row>
    <row r="1570" spans="1:16" hidden="1" x14ac:dyDescent="0.25">
      <c r="A1570" s="7">
        <v>7897103</v>
      </c>
      <c r="B1570" s="1">
        <v>45644</v>
      </c>
      <c r="C1570" t="s">
        <v>3539</v>
      </c>
      <c r="D1570" t="s">
        <v>3555</v>
      </c>
      <c r="E1570" t="s">
        <v>3541</v>
      </c>
      <c r="F1570" s="2">
        <v>1131001</v>
      </c>
      <c r="G1570" t="s">
        <v>3542</v>
      </c>
      <c r="J1570" s="6">
        <v>0</v>
      </c>
      <c r="K1570" s="6">
        <v>1317120</v>
      </c>
      <c r="L1570" s="6">
        <v>0</v>
      </c>
      <c r="M1570" s="3">
        <v>1317120</v>
      </c>
      <c r="N1570" t="s">
        <v>3541</v>
      </c>
      <c r="O1570" t="s">
        <v>62</v>
      </c>
      <c r="P1570" s="9">
        <v>45644.701886574097</v>
      </c>
    </row>
    <row r="1571" spans="1:16" hidden="1" x14ac:dyDescent="0.25">
      <c r="A1571" s="7">
        <v>7897103</v>
      </c>
      <c r="B1571" s="1">
        <v>45644</v>
      </c>
      <c r="C1571" t="s">
        <v>3539</v>
      </c>
      <c r="D1571" t="s">
        <v>3555</v>
      </c>
      <c r="E1571" t="s">
        <v>3541</v>
      </c>
      <c r="F1571" s="2">
        <v>1132103</v>
      </c>
      <c r="G1571" t="s">
        <v>3551</v>
      </c>
      <c r="J1571" s="6">
        <v>1317120</v>
      </c>
      <c r="K1571" s="6">
        <v>0</v>
      </c>
      <c r="L1571" s="6">
        <v>1317120</v>
      </c>
      <c r="M1571" s="3">
        <v>0</v>
      </c>
      <c r="N1571" t="s">
        <v>3541</v>
      </c>
      <c r="O1571" t="s">
        <v>62</v>
      </c>
      <c r="P1571" s="9">
        <v>45644.701886574097</v>
      </c>
    </row>
    <row r="1572" spans="1:16" hidden="1" x14ac:dyDescent="0.25">
      <c r="A1572" s="7">
        <v>7897106</v>
      </c>
      <c r="B1572" s="1">
        <v>45644</v>
      </c>
      <c r="C1572" t="s">
        <v>3539</v>
      </c>
      <c r="D1572" t="s">
        <v>3615</v>
      </c>
      <c r="E1572" t="s">
        <v>3541</v>
      </c>
      <c r="F1572" s="2">
        <v>1131001</v>
      </c>
      <c r="G1572" t="s">
        <v>3542</v>
      </c>
      <c r="J1572" s="6">
        <v>0</v>
      </c>
      <c r="K1572" s="6">
        <v>8771897.5899999999</v>
      </c>
      <c r="L1572" s="6">
        <v>0</v>
      </c>
      <c r="M1572" s="3">
        <v>8771897.5899999999</v>
      </c>
      <c r="N1572" t="s">
        <v>3541</v>
      </c>
      <c r="O1572" t="s">
        <v>368</v>
      </c>
      <c r="P1572" s="9">
        <v>45644.706539351799</v>
      </c>
    </row>
    <row r="1573" spans="1:16" hidden="1" x14ac:dyDescent="0.25">
      <c r="A1573" s="7">
        <v>7897106</v>
      </c>
      <c r="B1573" s="1">
        <v>45644</v>
      </c>
      <c r="C1573" t="s">
        <v>3539</v>
      </c>
      <c r="D1573" t="s">
        <v>3615</v>
      </c>
      <c r="E1573" t="s">
        <v>3541</v>
      </c>
      <c r="F1573" s="2">
        <v>1220001</v>
      </c>
      <c r="G1573" t="s">
        <v>3556</v>
      </c>
      <c r="J1573" s="6">
        <v>8771897.5899999999</v>
      </c>
      <c r="K1573" s="6">
        <v>0</v>
      </c>
      <c r="L1573" s="6">
        <v>8771897.5899999999</v>
      </c>
      <c r="M1573" s="3">
        <v>0</v>
      </c>
      <c r="N1573" t="s">
        <v>3541</v>
      </c>
      <c r="O1573" t="s">
        <v>368</v>
      </c>
      <c r="P1573" s="9">
        <v>45644.706539351799</v>
      </c>
    </row>
    <row r="1574" spans="1:16" hidden="1" x14ac:dyDescent="0.25">
      <c r="A1574" s="7">
        <v>7897110</v>
      </c>
      <c r="B1574" s="1">
        <v>45644</v>
      </c>
      <c r="C1574" t="s">
        <v>3539</v>
      </c>
      <c r="D1574" t="s">
        <v>3615</v>
      </c>
      <c r="E1574" t="s">
        <v>3541</v>
      </c>
      <c r="F1574" s="2">
        <v>1131001</v>
      </c>
      <c r="G1574" t="s">
        <v>3542</v>
      </c>
      <c r="J1574" s="6">
        <v>0</v>
      </c>
      <c r="K1574" s="6">
        <v>29314924.079999998</v>
      </c>
      <c r="L1574" s="6">
        <v>0</v>
      </c>
      <c r="M1574" s="3">
        <v>29314924.079999998</v>
      </c>
      <c r="N1574" t="s">
        <v>3541</v>
      </c>
      <c r="O1574" t="s">
        <v>368</v>
      </c>
      <c r="P1574" s="9">
        <v>45644.719351851898</v>
      </c>
    </row>
    <row r="1575" spans="1:16" hidden="1" x14ac:dyDescent="0.25">
      <c r="A1575" s="7">
        <v>7897110</v>
      </c>
      <c r="B1575" s="1">
        <v>45644</v>
      </c>
      <c r="C1575" t="s">
        <v>3539</v>
      </c>
      <c r="D1575" t="s">
        <v>3615</v>
      </c>
      <c r="E1575" t="s">
        <v>3541</v>
      </c>
      <c r="F1575" s="2">
        <v>1220001</v>
      </c>
      <c r="G1575" t="s">
        <v>3556</v>
      </c>
      <c r="J1575" s="6">
        <v>29314924.079999998</v>
      </c>
      <c r="K1575" s="6">
        <v>0</v>
      </c>
      <c r="L1575" s="6">
        <v>29314924.079999998</v>
      </c>
      <c r="M1575" s="3">
        <v>0</v>
      </c>
      <c r="N1575" t="s">
        <v>3541</v>
      </c>
      <c r="O1575" t="s">
        <v>368</v>
      </c>
      <c r="P1575" s="9">
        <v>45644.719351851898</v>
      </c>
    </row>
    <row r="1576" spans="1:16" hidden="1" x14ac:dyDescent="0.25">
      <c r="A1576" s="7">
        <v>7897122</v>
      </c>
      <c r="B1576" s="1">
        <v>45644</v>
      </c>
      <c r="C1576" t="s">
        <v>3539</v>
      </c>
      <c r="D1576" t="s">
        <v>3615</v>
      </c>
      <c r="E1576" t="s">
        <v>3541</v>
      </c>
      <c r="F1576" s="2">
        <v>1131001</v>
      </c>
      <c r="G1576" t="s">
        <v>3542</v>
      </c>
      <c r="J1576" s="6">
        <v>0</v>
      </c>
      <c r="K1576" s="6">
        <v>5042293.51</v>
      </c>
      <c r="L1576" s="6">
        <v>0</v>
      </c>
      <c r="M1576" s="3">
        <v>5042293.51</v>
      </c>
      <c r="N1576" t="s">
        <v>3541</v>
      </c>
      <c r="O1576" t="s">
        <v>368</v>
      </c>
      <c r="P1576" s="9">
        <v>45644.728055555599</v>
      </c>
    </row>
    <row r="1577" spans="1:16" hidden="1" x14ac:dyDescent="0.25">
      <c r="A1577" s="7">
        <v>7897122</v>
      </c>
      <c r="B1577" s="1">
        <v>45644</v>
      </c>
      <c r="C1577" t="s">
        <v>3539</v>
      </c>
      <c r="D1577" t="s">
        <v>3615</v>
      </c>
      <c r="E1577" t="s">
        <v>3541</v>
      </c>
      <c r="F1577" s="2">
        <v>1220001</v>
      </c>
      <c r="G1577" t="s">
        <v>3556</v>
      </c>
      <c r="J1577" s="6">
        <v>5042293.51</v>
      </c>
      <c r="K1577" s="6">
        <v>0</v>
      </c>
      <c r="L1577" s="6">
        <v>5042293.51</v>
      </c>
      <c r="M1577" s="3">
        <v>0</v>
      </c>
      <c r="N1577" t="s">
        <v>3541</v>
      </c>
      <c r="O1577" t="s">
        <v>368</v>
      </c>
      <c r="P1577" s="9">
        <v>45644.728055555599</v>
      </c>
    </row>
    <row r="1578" spans="1:16" hidden="1" x14ac:dyDescent="0.25">
      <c r="A1578" s="7">
        <v>7897135</v>
      </c>
      <c r="B1578" s="1">
        <v>45645</v>
      </c>
      <c r="C1578" t="s">
        <v>3539</v>
      </c>
      <c r="D1578" t="s">
        <v>3540</v>
      </c>
      <c r="E1578" t="s">
        <v>3541</v>
      </c>
      <c r="F1578" s="2">
        <v>1131001</v>
      </c>
      <c r="G1578" t="s">
        <v>3542</v>
      </c>
      <c r="J1578" s="6">
        <v>0</v>
      </c>
      <c r="K1578" s="6">
        <v>630371.5</v>
      </c>
      <c r="L1578" s="6">
        <v>0</v>
      </c>
      <c r="M1578" s="3">
        <v>630371.5</v>
      </c>
      <c r="N1578" t="s">
        <v>3541</v>
      </c>
      <c r="O1578" t="s">
        <v>20</v>
      </c>
      <c r="P1578" s="9">
        <v>45645.373865740701</v>
      </c>
    </row>
    <row r="1579" spans="1:16" hidden="1" x14ac:dyDescent="0.25">
      <c r="A1579" s="7">
        <v>7897135</v>
      </c>
      <c r="B1579" s="1">
        <v>45645</v>
      </c>
      <c r="C1579" t="s">
        <v>3539</v>
      </c>
      <c r="D1579" t="s">
        <v>3540</v>
      </c>
      <c r="E1579" t="s">
        <v>3541</v>
      </c>
      <c r="F1579" s="2">
        <v>2111008</v>
      </c>
      <c r="G1579" t="s">
        <v>3543</v>
      </c>
      <c r="J1579" s="6">
        <v>83666</v>
      </c>
      <c r="K1579" s="6">
        <v>0</v>
      </c>
      <c r="L1579" s="6">
        <v>83666</v>
      </c>
      <c r="M1579" s="3">
        <v>0</v>
      </c>
      <c r="N1579" t="s">
        <v>3541</v>
      </c>
      <c r="O1579" t="s">
        <v>20</v>
      </c>
      <c r="P1579" s="9">
        <v>45645.373865740701</v>
      </c>
    </row>
    <row r="1580" spans="1:16" hidden="1" x14ac:dyDescent="0.25">
      <c r="A1580" s="7">
        <v>7897135</v>
      </c>
      <c r="B1580" s="1">
        <v>45645</v>
      </c>
      <c r="C1580" t="s">
        <v>3539</v>
      </c>
      <c r="D1580" t="s">
        <v>3540</v>
      </c>
      <c r="E1580" t="s">
        <v>3541</v>
      </c>
      <c r="F1580" s="2">
        <v>2111008</v>
      </c>
      <c r="G1580" t="s">
        <v>3543</v>
      </c>
      <c r="J1580" s="6">
        <v>246705.57</v>
      </c>
      <c r="K1580" s="6">
        <v>0</v>
      </c>
      <c r="L1580" s="6">
        <v>246705.57</v>
      </c>
      <c r="M1580" s="3">
        <v>0</v>
      </c>
      <c r="N1580" t="s">
        <v>3541</v>
      </c>
      <c r="O1580" t="s">
        <v>20</v>
      </c>
      <c r="P1580" s="9">
        <v>45645.373865740701</v>
      </c>
    </row>
    <row r="1581" spans="1:16" hidden="1" x14ac:dyDescent="0.25">
      <c r="A1581" s="7">
        <v>7897135</v>
      </c>
      <c r="B1581" s="1">
        <v>45645</v>
      </c>
      <c r="C1581" t="s">
        <v>3539</v>
      </c>
      <c r="D1581" t="s">
        <v>3540</v>
      </c>
      <c r="E1581" t="s">
        <v>3541</v>
      </c>
      <c r="F1581" s="2">
        <v>2111008</v>
      </c>
      <c r="G1581" t="s">
        <v>3543</v>
      </c>
      <c r="J1581" s="6">
        <v>100000</v>
      </c>
      <c r="K1581" s="6">
        <v>0</v>
      </c>
      <c r="L1581" s="6">
        <v>100000</v>
      </c>
      <c r="M1581" s="3">
        <v>0</v>
      </c>
      <c r="N1581" t="s">
        <v>3541</v>
      </c>
      <c r="O1581" t="s">
        <v>20</v>
      </c>
      <c r="P1581" s="9">
        <v>45645.373865740701</v>
      </c>
    </row>
    <row r="1582" spans="1:16" hidden="1" x14ac:dyDescent="0.25">
      <c r="A1582" s="7">
        <v>7897135</v>
      </c>
      <c r="B1582" s="1">
        <v>45645</v>
      </c>
      <c r="C1582" t="s">
        <v>3539</v>
      </c>
      <c r="D1582" t="s">
        <v>3540</v>
      </c>
      <c r="E1582" t="s">
        <v>3541</v>
      </c>
      <c r="F1582" s="2">
        <v>2111008</v>
      </c>
      <c r="G1582" t="s">
        <v>3543</v>
      </c>
      <c r="J1582" s="6">
        <v>200000</v>
      </c>
      <c r="K1582" s="6">
        <v>0</v>
      </c>
      <c r="L1582" s="6">
        <v>200000</v>
      </c>
      <c r="M1582" s="3">
        <v>0</v>
      </c>
      <c r="N1582" t="s">
        <v>3541</v>
      </c>
      <c r="O1582" t="s">
        <v>20</v>
      </c>
      <c r="P1582" s="9">
        <v>45645.373865740701</v>
      </c>
    </row>
    <row r="1583" spans="1:16" hidden="1" x14ac:dyDescent="0.25">
      <c r="A1583" s="7">
        <v>7897135</v>
      </c>
      <c r="B1583" s="1">
        <v>45645</v>
      </c>
      <c r="C1583" t="s">
        <v>3539</v>
      </c>
      <c r="D1583" t="s">
        <v>3540</v>
      </c>
      <c r="E1583" t="s">
        <v>3541</v>
      </c>
      <c r="F1583" s="2">
        <v>6130002</v>
      </c>
      <c r="G1583" t="s">
        <v>3544</v>
      </c>
      <c r="H1583" t="s">
        <v>3545</v>
      </c>
      <c r="I1583" t="s">
        <v>3546</v>
      </c>
      <c r="J1583" s="6">
        <v>0</v>
      </c>
      <c r="K1583" s="6">
        <v>7.0000000000000007E-2</v>
      </c>
      <c r="L1583" s="6">
        <v>0</v>
      </c>
      <c r="M1583" s="3">
        <v>7.0000000000000007E-2</v>
      </c>
      <c r="N1583" t="s">
        <v>3541</v>
      </c>
      <c r="O1583" t="s">
        <v>20</v>
      </c>
      <c r="P1583" s="9">
        <v>45645.373865740701</v>
      </c>
    </row>
    <row r="1584" spans="1:16" hidden="1" x14ac:dyDescent="0.25">
      <c r="A1584" s="7">
        <v>7897151</v>
      </c>
      <c r="B1584" s="1">
        <v>45645</v>
      </c>
      <c r="C1584" t="s">
        <v>3539</v>
      </c>
      <c r="D1584" t="s">
        <v>8452</v>
      </c>
      <c r="E1584" t="s">
        <v>3541</v>
      </c>
      <c r="F1584" s="2">
        <v>1131001</v>
      </c>
      <c r="G1584" t="s">
        <v>3542</v>
      </c>
      <c r="J1584" s="6">
        <v>273</v>
      </c>
      <c r="K1584" s="6">
        <v>0</v>
      </c>
      <c r="L1584" s="6">
        <v>273</v>
      </c>
      <c r="M1584" s="3">
        <v>0</v>
      </c>
      <c r="N1584" t="s">
        <v>3541</v>
      </c>
      <c r="O1584" t="s">
        <v>20</v>
      </c>
      <c r="P1584" s="9">
        <v>45645.390011574098</v>
      </c>
    </row>
    <row r="1585" spans="1:16" hidden="1" x14ac:dyDescent="0.25">
      <c r="A1585" s="7">
        <v>7897151</v>
      </c>
      <c r="B1585" s="1">
        <v>45645</v>
      </c>
      <c r="C1585" t="s">
        <v>3539</v>
      </c>
      <c r="D1585" t="s">
        <v>8452</v>
      </c>
      <c r="E1585" t="s">
        <v>3541</v>
      </c>
      <c r="F1585" s="2">
        <v>6130002</v>
      </c>
      <c r="G1585" t="s">
        <v>3544</v>
      </c>
      <c r="H1585" t="s">
        <v>3545</v>
      </c>
      <c r="I1585" t="s">
        <v>3546</v>
      </c>
      <c r="J1585" s="6">
        <v>0</v>
      </c>
      <c r="K1585" s="6">
        <v>273</v>
      </c>
      <c r="L1585" s="6">
        <v>0</v>
      </c>
      <c r="M1585" s="3">
        <v>273</v>
      </c>
      <c r="N1585" t="s">
        <v>3541</v>
      </c>
      <c r="O1585" t="s">
        <v>20</v>
      </c>
      <c r="P1585" s="9">
        <v>45645.390011574098</v>
      </c>
    </row>
    <row r="1586" spans="1:16" hidden="1" x14ac:dyDescent="0.25">
      <c r="A1586" s="7">
        <v>7897156</v>
      </c>
      <c r="B1586" s="1">
        <v>45645</v>
      </c>
      <c r="C1586" t="s">
        <v>3539</v>
      </c>
      <c r="D1586" t="s">
        <v>8408</v>
      </c>
      <c r="E1586" t="s">
        <v>3541</v>
      </c>
      <c r="F1586" s="2">
        <v>1131001</v>
      </c>
      <c r="G1586" t="s">
        <v>3542</v>
      </c>
      <c r="J1586" s="6">
        <v>0</v>
      </c>
      <c r="K1586" s="6">
        <v>3519384.6</v>
      </c>
      <c r="L1586" s="6">
        <v>0</v>
      </c>
      <c r="M1586" s="3">
        <v>3519384.6</v>
      </c>
      <c r="N1586" t="s">
        <v>3541</v>
      </c>
      <c r="O1586" t="s">
        <v>20</v>
      </c>
      <c r="P1586" s="9">
        <v>45645.392893518503</v>
      </c>
    </row>
    <row r="1587" spans="1:16" hidden="1" x14ac:dyDescent="0.25">
      <c r="A1587" s="7">
        <v>7897156</v>
      </c>
      <c r="B1587" s="1">
        <v>45645</v>
      </c>
      <c r="C1587" t="s">
        <v>3539</v>
      </c>
      <c r="D1587" t="s">
        <v>8408</v>
      </c>
      <c r="E1587" t="s">
        <v>3541</v>
      </c>
      <c r="F1587" s="2">
        <v>2111008</v>
      </c>
      <c r="G1587" t="s">
        <v>3543</v>
      </c>
      <c r="J1587" s="6">
        <v>3519384</v>
      </c>
      <c r="K1587" s="6">
        <v>0</v>
      </c>
      <c r="L1587" s="6">
        <v>3519384</v>
      </c>
      <c r="M1587" s="3">
        <v>0</v>
      </c>
      <c r="N1587" t="s">
        <v>3541</v>
      </c>
      <c r="O1587" t="s">
        <v>20</v>
      </c>
      <c r="P1587" s="9">
        <v>45645.392893518503</v>
      </c>
    </row>
    <row r="1588" spans="1:16" hidden="1" x14ac:dyDescent="0.25">
      <c r="A1588" s="7">
        <v>7897156</v>
      </c>
      <c r="B1588" s="1">
        <v>45645</v>
      </c>
      <c r="C1588" t="s">
        <v>3539</v>
      </c>
      <c r="D1588" t="s">
        <v>8408</v>
      </c>
      <c r="E1588" t="s">
        <v>3541</v>
      </c>
      <c r="F1588" s="2">
        <v>6130002</v>
      </c>
      <c r="G1588" t="s">
        <v>3544</v>
      </c>
      <c r="H1588" t="s">
        <v>3545</v>
      </c>
      <c r="I1588" t="s">
        <v>3546</v>
      </c>
      <c r="J1588" s="6">
        <v>0.6</v>
      </c>
      <c r="K1588" s="6">
        <v>0</v>
      </c>
      <c r="L1588" s="6">
        <v>0.6</v>
      </c>
      <c r="M1588" s="3">
        <v>0</v>
      </c>
      <c r="N1588" t="s">
        <v>3541</v>
      </c>
      <c r="O1588" t="s">
        <v>20</v>
      </c>
      <c r="P1588" s="9">
        <v>45645.392893518503</v>
      </c>
    </row>
    <row r="1589" spans="1:16" hidden="1" x14ac:dyDescent="0.25">
      <c r="A1589" s="7">
        <v>7897177</v>
      </c>
      <c r="B1589" s="1">
        <v>45645</v>
      </c>
      <c r="C1589" t="s">
        <v>3539</v>
      </c>
      <c r="D1589" t="s">
        <v>3693</v>
      </c>
      <c r="E1589" t="s">
        <v>3541</v>
      </c>
      <c r="F1589" s="2">
        <v>1115009</v>
      </c>
      <c r="G1589" t="s">
        <v>3610</v>
      </c>
      <c r="J1589" s="6">
        <v>30204564</v>
      </c>
      <c r="K1589" s="6">
        <v>0</v>
      </c>
      <c r="L1589" s="6">
        <v>30204564</v>
      </c>
      <c r="M1589" s="3">
        <v>0</v>
      </c>
      <c r="N1589" t="s">
        <v>3541</v>
      </c>
      <c r="O1589" t="s">
        <v>26</v>
      </c>
      <c r="P1589" s="9">
        <v>45645.402696759302</v>
      </c>
    </row>
    <row r="1590" spans="1:16" hidden="1" x14ac:dyDescent="0.25">
      <c r="A1590" s="7">
        <v>7897177</v>
      </c>
      <c r="B1590" s="1">
        <v>45645</v>
      </c>
      <c r="C1590" t="s">
        <v>3539</v>
      </c>
      <c r="D1590" t="s">
        <v>3693</v>
      </c>
      <c r="E1590" t="s">
        <v>3541</v>
      </c>
      <c r="F1590" s="2">
        <v>1131001</v>
      </c>
      <c r="G1590" t="s">
        <v>3542</v>
      </c>
      <c r="J1590" s="6">
        <v>0</v>
      </c>
      <c r="K1590" s="6">
        <v>30204564</v>
      </c>
      <c r="L1590" s="6">
        <v>0</v>
      </c>
      <c r="M1590" s="3">
        <v>30204564</v>
      </c>
      <c r="N1590" t="s">
        <v>3541</v>
      </c>
      <c r="O1590" t="s">
        <v>26</v>
      </c>
      <c r="P1590" s="9">
        <v>45645.402696759302</v>
      </c>
    </row>
    <row r="1591" spans="1:16" hidden="1" x14ac:dyDescent="0.25">
      <c r="A1591" s="7">
        <v>7897178</v>
      </c>
      <c r="B1591" s="1">
        <v>45645</v>
      </c>
      <c r="C1591" t="s">
        <v>3539</v>
      </c>
      <c r="D1591" t="s">
        <v>3596</v>
      </c>
      <c r="E1591" t="s">
        <v>3541</v>
      </c>
      <c r="F1591" s="2">
        <v>1131001</v>
      </c>
      <c r="G1591" t="s">
        <v>3542</v>
      </c>
      <c r="J1591" s="6">
        <v>0</v>
      </c>
      <c r="K1591" s="6">
        <v>19232118.57</v>
      </c>
      <c r="L1591" s="6">
        <v>0</v>
      </c>
      <c r="M1591" s="3">
        <v>19232118.57</v>
      </c>
      <c r="N1591" t="s">
        <v>3541</v>
      </c>
      <c r="O1591" t="s">
        <v>26</v>
      </c>
      <c r="P1591" s="9">
        <v>45645.407534722202</v>
      </c>
    </row>
    <row r="1592" spans="1:16" hidden="1" x14ac:dyDescent="0.25">
      <c r="A1592" s="7">
        <v>7897178</v>
      </c>
      <c r="B1592" s="1">
        <v>45645</v>
      </c>
      <c r="C1592" t="s">
        <v>3539</v>
      </c>
      <c r="D1592" t="s">
        <v>3596</v>
      </c>
      <c r="E1592" t="s">
        <v>3541</v>
      </c>
      <c r="F1592" s="2">
        <v>1132103</v>
      </c>
      <c r="G1592" t="s">
        <v>3551</v>
      </c>
      <c r="J1592" s="6">
        <v>297200.59000000003</v>
      </c>
      <c r="K1592" s="6">
        <v>0</v>
      </c>
      <c r="L1592" s="6">
        <v>297200.59000000003</v>
      </c>
      <c r="M1592" s="3">
        <v>0</v>
      </c>
      <c r="N1592" t="s">
        <v>3541</v>
      </c>
      <c r="O1592" t="s">
        <v>26</v>
      </c>
      <c r="P1592" s="9">
        <v>45645.407534722202</v>
      </c>
    </row>
    <row r="1593" spans="1:16" hidden="1" x14ac:dyDescent="0.25">
      <c r="A1593" s="7">
        <v>7897178</v>
      </c>
      <c r="B1593" s="1">
        <v>45645</v>
      </c>
      <c r="C1593" t="s">
        <v>3539</v>
      </c>
      <c r="D1593" t="s">
        <v>3596</v>
      </c>
      <c r="E1593" t="s">
        <v>3541</v>
      </c>
      <c r="F1593" s="2">
        <v>2111008</v>
      </c>
      <c r="G1593" t="s">
        <v>3543</v>
      </c>
      <c r="J1593" s="6">
        <v>18934917.98</v>
      </c>
      <c r="K1593" s="6">
        <v>0</v>
      </c>
      <c r="L1593" s="6">
        <v>18934917.98</v>
      </c>
      <c r="M1593" s="3">
        <v>0</v>
      </c>
      <c r="N1593" t="s">
        <v>3541</v>
      </c>
      <c r="O1593" t="s">
        <v>26</v>
      </c>
      <c r="P1593" s="9">
        <v>45645.407534722202</v>
      </c>
    </row>
    <row r="1594" spans="1:16" hidden="1" x14ac:dyDescent="0.25">
      <c r="A1594" s="7">
        <v>7897184</v>
      </c>
      <c r="B1594" s="1">
        <v>45645</v>
      </c>
      <c r="C1594" t="s">
        <v>3539</v>
      </c>
      <c r="D1594" t="s">
        <v>3814</v>
      </c>
      <c r="E1594" t="s">
        <v>3541</v>
      </c>
      <c r="F1594" s="2">
        <v>1131001</v>
      </c>
      <c r="G1594" t="s">
        <v>3542</v>
      </c>
      <c r="J1594" s="6">
        <v>0</v>
      </c>
      <c r="K1594" s="6">
        <v>26095.93</v>
      </c>
      <c r="L1594" s="6">
        <v>0</v>
      </c>
      <c r="M1594" s="3">
        <v>26095.93</v>
      </c>
      <c r="N1594" t="s">
        <v>3541</v>
      </c>
      <c r="O1594" t="s">
        <v>83</v>
      </c>
      <c r="P1594" s="9">
        <v>45645.420162037</v>
      </c>
    </row>
    <row r="1595" spans="1:16" hidden="1" x14ac:dyDescent="0.25">
      <c r="A1595" s="7">
        <v>7897184</v>
      </c>
      <c r="B1595" s="1">
        <v>45645</v>
      </c>
      <c r="C1595" t="s">
        <v>3539</v>
      </c>
      <c r="D1595" t="s">
        <v>3814</v>
      </c>
      <c r="E1595" t="s">
        <v>3541</v>
      </c>
      <c r="F1595" s="2">
        <v>1132103</v>
      </c>
      <c r="G1595" t="s">
        <v>3551</v>
      </c>
      <c r="J1595" s="6">
        <v>26095.97</v>
      </c>
      <c r="K1595" s="6">
        <v>0</v>
      </c>
      <c r="L1595" s="6">
        <v>26095.97</v>
      </c>
      <c r="M1595" s="3">
        <v>0</v>
      </c>
      <c r="N1595" t="s">
        <v>3541</v>
      </c>
      <c r="O1595" t="s">
        <v>83</v>
      </c>
      <c r="P1595" s="9">
        <v>45645.420162037</v>
      </c>
    </row>
    <row r="1596" spans="1:16" hidden="1" x14ac:dyDescent="0.25">
      <c r="A1596" s="7">
        <v>7897184</v>
      </c>
      <c r="B1596" s="1">
        <v>45645</v>
      </c>
      <c r="C1596" t="s">
        <v>3539</v>
      </c>
      <c r="D1596" t="s">
        <v>3814</v>
      </c>
      <c r="E1596" t="s">
        <v>3541</v>
      </c>
      <c r="F1596" s="2">
        <v>6130002</v>
      </c>
      <c r="G1596" t="s">
        <v>3544</v>
      </c>
      <c r="H1596" t="s">
        <v>3545</v>
      </c>
      <c r="I1596" t="s">
        <v>3546</v>
      </c>
      <c r="J1596" s="6">
        <v>0</v>
      </c>
      <c r="K1596" s="6">
        <v>0.04</v>
      </c>
      <c r="L1596" s="6">
        <v>0</v>
      </c>
      <c r="M1596" s="3">
        <v>0.04</v>
      </c>
      <c r="N1596" t="s">
        <v>3541</v>
      </c>
      <c r="O1596" t="s">
        <v>83</v>
      </c>
      <c r="P1596" s="9">
        <v>45645.420162037</v>
      </c>
    </row>
    <row r="1597" spans="1:16" hidden="1" x14ac:dyDescent="0.25">
      <c r="A1597" s="7">
        <v>7897190</v>
      </c>
      <c r="B1597" s="1">
        <v>45645</v>
      </c>
      <c r="C1597" t="s">
        <v>3539</v>
      </c>
      <c r="D1597" t="s">
        <v>3798</v>
      </c>
      <c r="E1597" t="s">
        <v>3541</v>
      </c>
      <c r="F1597" s="2">
        <v>1131001</v>
      </c>
      <c r="G1597" t="s">
        <v>3542</v>
      </c>
      <c r="J1597" s="6">
        <v>0</v>
      </c>
      <c r="K1597" s="6">
        <v>273665.21999999997</v>
      </c>
      <c r="L1597" s="6">
        <v>0</v>
      </c>
      <c r="M1597" s="3">
        <v>273665.21999999997</v>
      </c>
      <c r="N1597" t="s">
        <v>3541</v>
      </c>
      <c r="O1597" t="s">
        <v>26</v>
      </c>
      <c r="P1597" s="9">
        <v>45645.436666666697</v>
      </c>
    </row>
    <row r="1598" spans="1:16" hidden="1" x14ac:dyDescent="0.25">
      <c r="A1598" s="7">
        <v>7897190</v>
      </c>
      <c r="B1598" s="1">
        <v>45645</v>
      </c>
      <c r="C1598" t="s">
        <v>3539</v>
      </c>
      <c r="D1598" t="s">
        <v>3798</v>
      </c>
      <c r="E1598" t="s">
        <v>3541</v>
      </c>
      <c r="F1598" s="2">
        <v>1132103</v>
      </c>
      <c r="G1598" t="s">
        <v>3551</v>
      </c>
      <c r="J1598" s="6">
        <v>72251.039999999994</v>
      </c>
      <c r="K1598" s="6">
        <v>0</v>
      </c>
      <c r="L1598" s="6">
        <v>72251.039999999994</v>
      </c>
      <c r="M1598" s="3">
        <v>0</v>
      </c>
      <c r="N1598" t="s">
        <v>3541</v>
      </c>
      <c r="O1598" t="s">
        <v>26</v>
      </c>
      <c r="P1598" s="9">
        <v>45645.436666666697</v>
      </c>
    </row>
    <row r="1599" spans="1:16" hidden="1" x14ac:dyDescent="0.25">
      <c r="A1599" s="7">
        <v>7897190</v>
      </c>
      <c r="B1599" s="1">
        <v>45645</v>
      </c>
      <c r="C1599" t="s">
        <v>3539</v>
      </c>
      <c r="D1599" t="s">
        <v>3798</v>
      </c>
      <c r="E1599" t="s">
        <v>3541</v>
      </c>
      <c r="F1599" s="2">
        <v>1132103</v>
      </c>
      <c r="G1599" t="s">
        <v>3551</v>
      </c>
      <c r="J1599" s="6">
        <v>201951.55</v>
      </c>
      <c r="K1599" s="6">
        <v>0</v>
      </c>
      <c r="L1599" s="6">
        <v>201951.55</v>
      </c>
      <c r="M1599" s="3">
        <v>0</v>
      </c>
      <c r="N1599" t="s">
        <v>3541</v>
      </c>
      <c r="O1599" t="s">
        <v>26</v>
      </c>
      <c r="P1599" s="9">
        <v>45645.436666666697</v>
      </c>
    </row>
    <row r="1600" spans="1:16" hidden="1" x14ac:dyDescent="0.25">
      <c r="A1600" s="7">
        <v>7897190</v>
      </c>
      <c r="B1600" s="1">
        <v>45645</v>
      </c>
      <c r="C1600" t="s">
        <v>3539</v>
      </c>
      <c r="D1600" t="s">
        <v>3798</v>
      </c>
      <c r="E1600" t="s">
        <v>3541</v>
      </c>
      <c r="F1600" s="2">
        <v>6130002</v>
      </c>
      <c r="G1600" t="s">
        <v>3544</v>
      </c>
      <c r="H1600" t="s">
        <v>3545</v>
      </c>
      <c r="I1600" t="s">
        <v>3546</v>
      </c>
      <c r="J1600" s="6">
        <v>0</v>
      </c>
      <c r="K1600" s="6">
        <v>537.37</v>
      </c>
      <c r="L1600" s="6">
        <v>0</v>
      </c>
      <c r="M1600" s="3">
        <v>537.37</v>
      </c>
      <c r="N1600" t="s">
        <v>3541</v>
      </c>
      <c r="O1600" t="s">
        <v>26</v>
      </c>
      <c r="P1600" s="9">
        <v>45645.436666666697</v>
      </c>
    </row>
    <row r="1601" spans="1:16" hidden="1" x14ac:dyDescent="0.25">
      <c r="A1601" s="7">
        <v>7897232</v>
      </c>
      <c r="B1601" s="1">
        <v>45645</v>
      </c>
      <c r="C1601" t="s">
        <v>3539</v>
      </c>
      <c r="D1601" t="s">
        <v>3751</v>
      </c>
      <c r="E1601" t="s">
        <v>3541</v>
      </c>
      <c r="F1601" s="2">
        <v>1115004</v>
      </c>
      <c r="G1601" t="s">
        <v>3586</v>
      </c>
      <c r="J1601" s="6">
        <v>327823</v>
      </c>
      <c r="K1601" s="6">
        <v>0</v>
      </c>
      <c r="L1601" s="6">
        <v>327823</v>
      </c>
      <c r="M1601" s="3">
        <v>0</v>
      </c>
      <c r="N1601" t="s">
        <v>3541</v>
      </c>
      <c r="O1601" t="s">
        <v>26</v>
      </c>
      <c r="P1601" s="9">
        <v>45645.478969907403</v>
      </c>
    </row>
    <row r="1602" spans="1:16" hidden="1" x14ac:dyDescent="0.25">
      <c r="A1602" s="7">
        <v>7897232</v>
      </c>
      <c r="B1602" s="1">
        <v>45645</v>
      </c>
      <c r="C1602" t="s">
        <v>3539</v>
      </c>
      <c r="D1602" t="s">
        <v>3751</v>
      </c>
      <c r="E1602" t="s">
        <v>3541</v>
      </c>
      <c r="F1602" s="2">
        <v>1115004</v>
      </c>
      <c r="G1602" t="s">
        <v>3586</v>
      </c>
      <c r="J1602" s="6">
        <v>15000</v>
      </c>
      <c r="K1602" s="6">
        <v>0</v>
      </c>
      <c r="L1602" s="6">
        <v>15000</v>
      </c>
      <c r="M1602" s="3">
        <v>0</v>
      </c>
      <c r="N1602" t="s">
        <v>3541</v>
      </c>
      <c r="O1602" t="s">
        <v>26</v>
      </c>
      <c r="P1602" s="9">
        <v>45645.478969907403</v>
      </c>
    </row>
    <row r="1603" spans="1:16" hidden="1" x14ac:dyDescent="0.25">
      <c r="A1603" s="7">
        <v>7897232</v>
      </c>
      <c r="B1603" s="1">
        <v>45645</v>
      </c>
      <c r="C1603" t="s">
        <v>3539</v>
      </c>
      <c r="D1603" t="s">
        <v>3751</v>
      </c>
      <c r="E1603" t="s">
        <v>3541</v>
      </c>
      <c r="F1603" s="2">
        <v>1131001</v>
      </c>
      <c r="G1603" t="s">
        <v>3542</v>
      </c>
      <c r="J1603" s="6">
        <v>0</v>
      </c>
      <c r="K1603" s="6">
        <v>342823</v>
      </c>
      <c r="L1603" s="6">
        <v>0</v>
      </c>
      <c r="M1603" s="3">
        <v>342823</v>
      </c>
      <c r="N1603" t="s">
        <v>3541</v>
      </c>
      <c r="O1603" t="s">
        <v>26</v>
      </c>
      <c r="P1603" s="9">
        <v>45645.478969907403</v>
      </c>
    </row>
    <row r="1604" spans="1:16" hidden="1" x14ac:dyDescent="0.25">
      <c r="A1604" s="7">
        <v>7897247</v>
      </c>
      <c r="B1604" s="1">
        <v>45645</v>
      </c>
      <c r="C1604" t="s">
        <v>3539</v>
      </c>
      <c r="D1604" t="s">
        <v>3736</v>
      </c>
      <c r="E1604" t="s">
        <v>3541</v>
      </c>
      <c r="F1604" s="2">
        <v>1131001</v>
      </c>
      <c r="G1604" t="s">
        <v>3542</v>
      </c>
      <c r="J1604" s="6">
        <v>0</v>
      </c>
      <c r="K1604" s="6">
        <v>16640700</v>
      </c>
      <c r="L1604" s="6">
        <v>0</v>
      </c>
      <c r="M1604" s="3">
        <v>16640700</v>
      </c>
      <c r="N1604" t="s">
        <v>3541</v>
      </c>
      <c r="O1604" t="s">
        <v>26</v>
      </c>
      <c r="P1604" s="9">
        <v>45645.500115740702</v>
      </c>
    </row>
    <row r="1605" spans="1:16" hidden="1" x14ac:dyDescent="0.25">
      <c r="A1605" s="7">
        <v>7897247</v>
      </c>
      <c r="B1605" s="1">
        <v>45645</v>
      </c>
      <c r="C1605" t="s">
        <v>3539</v>
      </c>
      <c r="D1605" t="s">
        <v>3736</v>
      </c>
      <c r="E1605" t="s">
        <v>3541</v>
      </c>
      <c r="F1605" s="2">
        <v>2111008</v>
      </c>
      <c r="G1605" t="s">
        <v>3543</v>
      </c>
      <c r="J1605" s="6">
        <v>16640700</v>
      </c>
      <c r="K1605" s="6">
        <v>0</v>
      </c>
      <c r="L1605" s="6">
        <v>16640700</v>
      </c>
      <c r="M1605" s="3">
        <v>0</v>
      </c>
      <c r="N1605" t="s">
        <v>3541</v>
      </c>
      <c r="O1605" t="s">
        <v>26</v>
      </c>
      <c r="P1605" s="9">
        <v>45645.500115740702</v>
      </c>
    </row>
    <row r="1606" spans="1:16" hidden="1" x14ac:dyDescent="0.25">
      <c r="A1606" s="7">
        <v>7897249</v>
      </c>
      <c r="B1606" s="1">
        <v>45645</v>
      </c>
      <c r="C1606" t="s">
        <v>3539</v>
      </c>
      <c r="D1606" t="s">
        <v>3617</v>
      </c>
      <c r="E1606" t="s">
        <v>3541</v>
      </c>
      <c r="F1606" s="2">
        <v>1131001</v>
      </c>
      <c r="G1606" t="s">
        <v>3542</v>
      </c>
      <c r="J1606" s="6">
        <v>0</v>
      </c>
      <c r="K1606" s="6">
        <v>1205366.54</v>
      </c>
      <c r="L1606" s="6">
        <v>0</v>
      </c>
      <c r="M1606" s="3">
        <v>1205366.54</v>
      </c>
      <c r="N1606" t="s">
        <v>3541</v>
      </c>
      <c r="O1606" t="s">
        <v>20</v>
      </c>
      <c r="P1606" s="9">
        <v>45645.500868055598</v>
      </c>
    </row>
    <row r="1607" spans="1:16" hidden="1" x14ac:dyDescent="0.25">
      <c r="A1607" s="7">
        <v>7897249</v>
      </c>
      <c r="B1607" s="1">
        <v>45645</v>
      </c>
      <c r="C1607" t="s">
        <v>3539</v>
      </c>
      <c r="D1607" t="s">
        <v>3617</v>
      </c>
      <c r="E1607" t="s">
        <v>3541</v>
      </c>
      <c r="F1607" s="2">
        <v>2111008</v>
      </c>
      <c r="G1607" t="s">
        <v>3543</v>
      </c>
      <c r="J1607" s="6">
        <v>1205366.54</v>
      </c>
      <c r="K1607" s="6">
        <v>0</v>
      </c>
      <c r="L1607" s="6">
        <v>1205366.54</v>
      </c>
      <c r="M1607" s="3">
        <v>0</v>
      </c>
      <c r="N1607" t="s">
        <v>3541</v>
      </c>
      <c r="O1607" t="s">
        <v>20</v>
      </c>
      <c r="P1607" s="9">
        <v>45645.500868055598</v>
      </c>
    </row>
    <row r="1608" spans="1:16" hidden="1" x14ac:dyDescent="0.25">
      <c r="A1608" s="7">
        <v>7897254</v>
      </c>
      <c r="B1608" s="1">
        <v>45645</v>
      </c>
      <c r="C1608" t="s">
        <v>3539</v>
      </c>
      <c r="D1608" t="s">
        <v>3650</v>
      </c>
      <c r="E1608" t="s">
        <v>3541</v>
      </c>
      <c r="F1608" s="2">
        <v>1131001</v>
      </c>
      <c r="G1608" t="s">
        <v>3542</v>
      </c>
      <c r="J1608" s="6">
        <v>0</v>
      </c>
      <c r="K1608" s="6">
        <v>2204413.17</v>
      </c>
      <c r="L1608" s="6">
        <v>0</v>
      </c>
      <c r="M1608" s="3">
        <v>2204413.17</v>
      </c>
      <c r="N1608" t="s">
        <v>3541</v>
      </c>
      <c r="O1608" t="s">
        <v>20</v>
      </c>
      <c r="P1608" s="9">
        <v>45645.503113425897</v>
      </c>
    </row>
    <row r="1609" spans="1:16" hidden="1" x14ac:dyDescent="0.25">
      <c r="A1609" s="7">
        <v>7897254</v>
      </c>
      <c r="B1609" s="1">
        <v>45645</v>
      </c>
      <c r="C1609" t="s">
        <v>3539</v>
      </c>
      <c r="D1609" t="s">
        <v>3650</v>
      </c>
      <c r="E1609" t="s">
        <v>3541</v>
      </c>
      <c r="F1609" s="2">
        <v>2111008</v>
      </c>
      <c r="G1609" t="s">
        <v>3543</v>
      </c>
      <c r="J1609" s="6">
        <v>2204413.17</v>
      </c>
      <c r="K1609" s="6">
        <v>0</v>
      </c>
      <c r="L1609" s="6">
        <v>2204413.17</v>
      </c>
      <c r="M1609" s="3">
        <v>0</v>
      </c>
      <c r="N1609" t="s">
        <v>3541</v>
      </c>
      <c r="O1609" t="s">
        <v>20</v>
      </c>
      <c r="P1609" s="9">
        <v>45645.503113425897</v>
      </c>
    </row>
    <row r="1610" spans="1:16" hidden="1" x14ac:dyDescent="0.25">
      <c r="A1610" s="7">
        <v>7897265</v>
      </c>
      <c r="B1610" s="1">
        <v>45645</v>
      </c>
      <c r="C1610" t="s">
        <v>3539</v>
      </c>
      <c r="D1610" t="s">
        <v>3693</v>
      </c>
      <c r="E1610" t="s">
        <v>3541</v>
      </c>
      <c r="F1610" s="2">
        <v>1131001</v>
      </c>
      <c r="G1610" t="s">
        <v>3542</v>
      </c>
      <c r="J1610" s="6">
        <v>0</v>
      </c>
      <c r="K1610" s="6">
        <v>623997.05000000005</v>
      </c>
      <c r="L1610" s="6">
        <v>0</v>
      </c>
      <c r="M1610" s="3">
        <v>623997.05000000005</v>
      </c>
      <c r="N1610" t="s">
        <v>3541</v>
      </c>
      <c r="O1610" t="s">
        <v>26</v>
      </c>
      <c r="P1610" s="9">
        <v>45645.528773148202</v>
      </c>
    </row>
    <row r="1611" spans="1:16" hidden="1" x14ac:dyDescent="0.25">
      <c r="A1611" s="7">
        <v>7897265</v>
      </c>
      <c r="B1611" s="1">
        <v>45645</v>
      </c>
      <c r="C1611" t="s">
        <v>3539</v>
      </c>
      <c r="D1611" t="s">
        <v>3693</v>
      </c>
      <c r="E1611" t="s">
        <v>3541</v>
      </c>
      <c r="F1611" s="2">
        <v>1132103</v>
      </c>
      <c r="G1611" t="s">
        <v>3551</v>
      </c>
      <c r="J1611" s="6">
        <v>623997.05000000005</v>
      </c>
      <c r="K1611" s="6">
        <v>0</v>
      </c>
      <c r="L1611" s="6">
        <v>623997.05000000005</v>
      </c>
      <c r="M1611" s="3">
        <v>0</v>
      </c>
      <c r="N1611" t="s">
        <v>3541</v>
      </c>
      <c r="O1611" t="s">
        <v>26</v>
      </c>
      <c r="P1611" s="9">
        <v>45645.528773148202</v>
      </c>
    </row>
    <row r="1612" spans="1:16" hidden="1" x14ac:dyDescent="0.25">
      <c r="A1612" s="7">
        <v>7897267</v>
      </c>
      <c r="B1612" s="1">
        <v>45645</v>
      </c>
      <c r="C1612" t="s">
        <v>3539</v>
      </c>
      <c r="D1612" t="s">
        <v>3766</v>
      </c>
      <c r="E1612" t="s">
        <v>3541</v>
      </c>
      <c r="F1612" s="2">
        <v>1131001</v>
      </c>
      <c r="G1612" t="s">
        <v>3542</v>
      </c>
      <c r="J1612" s="6">
        <v>0</v>
      </c>
      <c r="K1612" s="6">
        <v>370372.22</v>
      </c>
      <c r="L1612" s="6">
        <v>0</v>
      </c>
      <c r="M1612" s="3">
        <v>370372.22</v>
      </c>
      <c r="N1612" t="s">
        <v>3541</v>
      </c>
      <c r="O1612" t="s">
        <v>83</v>
      </c>
      <c r="P1612" s="9">
        <v>45645.530682870398</v>
      </c>
    </row>
    <row r="1613" spans="1:16" hidden="1" x14ac:dyDescent="0.25">
      <c r="A1613" s="7">
        <v>7897267</v>
      </c>
      <c r="B1613" s="1">
        <v>45645</v>
      </c>
      <c r="C1613" t="s">
        <v>3539</v>
      </c>
      <c r="D1613" t="s">
        <v>3766</v>
      </c>
      <c r="E1613" t="s">
        <v>3541</v>
      </c>
      <c r="F1613" s="2">
        <v>1132103</v>
      </c>
      <c r="G1613" t="s">
        <v>3551</v>
      </c>
      <c r="J1613" s="6">
        <v>370372.22</v>
      </c>
      <c r="K1613" s="6">
        <v>0</v>
      </c>
      <c r="L1613" s="6">
        <v>370372.22</v>
      </c>
      <c r="M1613" s="3">
        <v>0</v>
      </c>
      <c r="N1613" t="s">
        <v>3541</v>
      </c>
      <c r="O1613" t="s">
        <v>83</v>
      </c>
      <c r="P1613" s="9">
        <v>45645.530682870398</v>
      </c>
    </row>
    <row r="1614" spans="1:16" hidden="1" x14ac:dyDescent="0.25">
      <c r="A1614" s="7">
        <v>7897273</v>
      </c>
      <c r="B1614" s="1">
        <v>45645</v>
      </c>
      <c r="C1614" t="s">
        <v>3539</v>
      </c>
      <c r="D1614" t="s">
        <v>3693</v>
      </c>
      <c r="E1614" t="s">
        <v>3541</v>
      </c>
      <c r="F1614" s="2">
        <v>1115011</v>
      </c>
      <c r="G1614" t="s">
        <v>3628</v>
      </c>
      <c r="J1614" s="6">
        <v>72000</v>
      </c>
      <c r="K1614" s="6">
        <v>0</v>
      </c>
      <c r="L1614" s="6">
        <v>72000</v>
      </c>
      <c r="M1614" s="3">
        <v>0</v>
      </c>
      <c r="N1614" t="s">
        <v>3541</v>
      </c>
      <c r="O1614" t="s">
        <v>26</v>
      </c>
      <c r="P1614" s="9">
        <v>45645.541458333297</v>
      </c>
    </row>
    <row r="1615" spans="1:16" hidden="1" x14ac:dyDescent="0.25">
      <c r="A1615" s="7">
        <v>7897273</v>
      </c>
      <c r="B1615" s="1">
        <v>45645</v>
      </c>
      <c r="C1615" t="s">
        <v>3539</v>
      </c>
      <c r="D1615" t="s">
        <v>3693</v>
      </c>
      <c r="E1615" t="s">
        <v>3541</v>
      </c>
      <c r="F1615" s="2">
        <v>1115011</v>
      </c>
      <c r="G1615" t="s">
        <v>3628</v>
      </c>
      <c r="J1615" s="6">
        <v>734741.65</v>
      </c>
      <c r="K1615" s="6">
        <v>0</v>
      </c>
      <c r="L1615" s="6">
        <v>734741.65</v>
      </c>
      <c r="M1615" s="3">
        <v>0</v>
      </c>
      <c r="N1615" t="s">
        <v>3541</v>
      </c>
      <c r="O1615" t="s">
        <v>26</v>
      </c>
      <c r="P1615" s="9">
        <v>45645.541458333297</v>
      </c>
    </row>
    <row r="1616" spans="1:16" hidden="1" x14ac:dyDescent="0.25">
      <c r="A1616" s="7">
        <v>7897273</v>
      </c>
      <c r="B1616" s="1">
        <v>45645</v>
      </c>
      <c r="C1616" t="s">
        <v>3539</v>
      </c>
      <c r="D1616" t="s">
        <v>3693</v>
      </c>
      <c r="E1616" t="s">
        <v>3541</v>
      </c>
      <c r="F1616" s="2">
        <v>1131001</v>
      </c>
      <c r="G1616" t="s">
        <v>3542</v>
      </c>
      <c r="J1616" s="6">
        <v>0</v>
      </c>
      <c r="K1616" s="6">
        <v>806741.65</v>
      </c>
      <c r="L1616" s="6">
        <v>0</v>
      </c>
      <c r="M1616" s="3">
        <v>806741.65</v>
      </c>
      <c r="N1616" t="s">
        <v>3541</v>
      </c>
      <c r="O1616" t="s">
        <v>26</v>
      </c>
      <c r="P1616" s="9">
        <v>45645.541458333297</v>
      </c>
    </row>
    <row r="1617" spans="1:16" hidden="1" x14ac:dyDescent="0.25">
      <c r="A1617" s="7">
        <v>7897276</v>
      </c>
      <c r="B1617" s="1">
        <v>45645</v>
      </c>
      <c r="C1617" t="s">
        <v>3539</v>
      </c>
      <c r="D1617" t="s">
        <v>3693</v>
      </c>
      <c r="E1617" t="s">
        <v>3541</v>
      </c>
      <c r="F1617" s="2">
        <v>1115011</v>
      </c>
      <c r="G1617" t="s">
        <v>3628</v>
      </c>
      <c r="J1617" s="6">
        <v>113000</v>
      </c>
      <c r="K1617" s="6">
        <v>0</v>
      </c>
      <c r="L1617" s="6">
        <v>113000</v>
      </c>
      <c r="M1617" s="3">
        <v>0</v>
      </c>
      <c r="N1617" t="s">
        <v>3541</v>
      </c>
      <c r="O1617" t="s">
        <v>26</v>
      </c>
      <c r="P1617" s="9">
        <v>45645.5438194444</v>
      </c>
    </row>
    <row r="1618" spans="1:16" hidden="1" x14ac:dyDescent="0.25">
      <c r="A1618" s="7">
        <v>7897276</v>
      </c>
      <c r="B1618" s="1">
        <v>45645</v>
      </c>
      <c r="C1618" t="s">
        <v>3539</v>
      </c>
      <c r="D1618" t="s">
        <v>3693</v>
      </c>
      <c r="E1618" t="s">
        <v>3541</v>
      </c>
      <c r="F1618" s="2">
        <v>1115011</v>
      </c>
      <c r="G1618" t="s">
        <v>3628</v>
      </c>
      <c r="J1618" s="6">
        <v>417519</v>
      </c>
      <c r="K1618" s="6">
        <v>0</v>
      </c>
      <c r="L1618" s="6">
        <v>417519</v>
      </c>
      <c r="M1618" s="3">
        <v>0</v>
      </c>
      <c r="N1618" t="s">
        <v>3541</v>
      </c>
      <c r="O1618" t="s">
        <v>26</v>
      </c>
      <c r="P1618" s="9">
        <v>45645.5438194444</v>
      </c>
    </row>
    <row r="1619" spans="1:16" hidden="1" x14ac:dyDescent="0.25">
      <c r="A1619" s="7">
        <v>7897276</v>
      </c>
      <c r="B1619" s="1">
        <v>45645</v>
      </c>
      <c r="C1619" t="s">
        <v>3539</v>
      </c>
      <c r="D1619" t="s">
        <v>3693</v>
      </c>
      <c r="E1619" t="s">
        <v>3541</v>
      </c>
      <c r="F1619" s="2">
        <v>1115011</v>
      </c>
      <c r="G1619" t="s">
        <v>3628</v>
      </c>
      <c r="J1619" s="6">
        <v>650000</v>
      </c>
      <c r="K1619" s="6">
        <v>0</v>
      </c>
      <c r="L1619" s="6">
        <v>650000</v>
      </c>
      <c r="M1619" s="3">
        <v>0</v>
      </c>
      <c r="N1619" t="s">
        <v>3541</v>
      </c>
      <c r="O1619" t="s">
        <v>26</v>
      </c>
      <c r="P1619" s="9">
        <v>45645.5438194444</v>
      </c>
    </row>
    <row r="1620" spans="1:16" hidden="1" x14ac:dyDescent="0.25">
      <c r="A1620" s="7">
        <v>7897276</v>
      </c>
      <c r="B1620" s="1">
        <v>45645</v>
      </c>
      <c r="C1620" t="s">
        <v>3539</v>
      </c>
      <c r="D1620" t="s">
        <v>3693</v>
      </c>
      <c r="E1620" t="s">
        <v>3541</v>
      </c>
      <c r="F1620" s="2">
        <v>1115011</v>
      </c>
      <c r="G1620" t="s">
        <v>3628</v>
      </c>
      <c r="J1620" s="6">
        <v>862723</v>
      </c>
      <c r="K1620" s="6">
        <v>0</v>
      </c>
      <c r="L1620" s="6">
        <v>862723</v>
      </c>
      <c r="M1620" s="3">
        <v>0</v>
      </c>
      <c r="N1620" t="s">
        <v>3541</v>
      </c>
      <c r="O1620" t="s">
        <v>26</v>
      </c>
      <c r="P1620" s="9">
        <v>45645.5438194444</v>
      </c>
    </row>
    <row r="1621" spans="1:16" hidden="1" x14ac:dyDescent="0.25">
      <c r="A1621" s="7">
        <v>7897276</v>
      </c>
      <c r="B1621" s="1">
        <v>45645</v>
      </c>
      <c r="C1621" t="s">
        <v>3539</v>
      </c>
      <c r="D1621" t="s">
        <v>3693</v>
      </c>
      <c r="E1621" t="s">
        <v>3541</v>
      </c>
      <c r="F1621" s="2">
        <v>1115011</v>
      </c>
      <c r="G1621" t="s">
        <v>3628</v>
      </c>
      <c r="J1621" s="6">
        <v>987770</v>
      </c>
      <c r="K1621" s="6">
        <v>0</v>
      </c>
      <c r="L1621" s="6">
        <v>987770</v>
      </c>
      <c r="M1621" s="3">
        <v>0</v>
      </c>
      <c r="N1621" t="s">
        <v>3541</v>
      </c>
      <c r="O1621" t="s">
        <v>26</v>
      </c>
      <c r="P1621" s="9">
        <v>45645.5438194444</v>
      </c>
    </row>
    <row r="1622" spans="1:16" hidden="1" x14ac:dyDescent="0.25">
      <c r="A1622" s="7">
        <v>7897276</v>
      </c>
      <c r="B1622" s="1">
        <v>45645</v>
      </c>
      <c r="C1622" t="s">
        <v>3539</v>
      </c>
      <c r="D1622" t="s">
        <v>3693</v>
      </c>
      <c r="E1622" t="s">
        <v>3541</v>
      </c>
      <c r="F1622" s="2">
        <v>1131001</v>
      </c>
      <c r="G1622" t="s">
        <v>3542</v>
      </c>
      <c r="J1622" s="6">
        <v>0</v>
      </c>
      <c r="K1622" s="6">
        <v>3031012</v>
      </c>
      <c r="L1622" s="6">
        <v>0</v>
      </c>
      <c r="M1622" s="3">
        <v>3031012</v>
      </c>
      <c r="N1622" t="s">
        <v>3541</v>
      </c>
      <c r="O1622" t="s">
        <v>26</v>
      </c>
      <c r="P1622" s="9">
        <v>45645.5438194444</v>
      </c>
    </row>
    <row r="1623" spans="1:16" hidden="1" x14ac:dyDescent="0.25">
      <c r="A1623" s="7">
        <v>7897280</v>
      </c>
      <c r="B1623" s="1">
        <v>45645</v>
      </c>
      <c r="C1623" t="s">
        <v>3539</v>
      </c>
      <c r="D1623" t="s">
        <v>3693</v>
      </c>
      <c r="E1623" t="s">
        <v>3541</v>
      </c>
      <c r="F1623" s="2">
        <v>1115011</v>
      </c>
      <c r="G1623" t="s">
        <v>3628</v>
      </c>
      <c r="J1623" s="6">
        <v>90348</v>
      </c>
      <c r="K1623" s="6">
        <v>0</v>
      </c>
      <c r="L1623" s="6">
        <v>90348</v>
      </c>
      <c r="M1623" s="3">
        <v>0</v>
      </c>
      <c r="N1623" t="s">
        <v>3541</v>
      </c>
      <c r="O1623" t="s">
        <v>26</v>
      </c>
      <c r="P1623" s="9">
        <v>45645.546388888899</v>
      </c>
    </row>
    <row r="1624" spans="1:16" hidden="1" x14ac:dyDescent="0.25">
      <c r="A1624" s="7">
        <v>7897280</v>
      </c>
      <c r="B1624" s="1">
        <v>45645</v>
      </c>
      <c r="C1624" t="s">
        <v>3539</v>
      </c>
      <c r="D1624" t="s">
        <v>3693</v>
      </c>
      <c r="E1624" t="s">
        <v>3541</v>
      </c>
      <c r="F1624" s="2">
        <v>1115011</v>
      </c>
      <c r="G1624" t="s">
        <v>3628</v>
      </c>
      <c r="J1624" s="6">
        <v>170355</v>
      </c>
      <c r="K1624" s="6">
        <v>0</v>
      </c>
      <c r="L1624" s="6">
        <v>170355</v>
      </c>
      <c r="M1624" s="3">
        <v>0</v>
      </c>
      <c r="N1624" t="s">
        <v>3541</v>
      </c>
      <c r="O1624" t="s">
        <v>26</v>
      </c>
      <c r="P1624" s="9">
        <v>45645.546388888899</v>
      </c>
    </row>
    <row r="1625" spans="1:16" hidden="1" x14ac:dyDescent="0.25">
      <c r="A1625" s="7">
        <v>7897280</v>
      </c>
      <c r="B1625" s="1">
        <v>45645</v>
      </c>
      <c r="C1625" t="s">
        <v>3539</v>
      </c>
      <c r="D1625" t="s">
        <v>3693</v>
      </c>
      <c r="E1625" t="s">
        <v>3541</v>
      </c>
      <c r="F1625" s="2">
        <v>1115011</v>
      </c>
      <c r="G1625" t="s">
        <v>3628</v>
      </c>
      <c r="J1625" s="6">
        <v>300510</v>
      </c>
      <c r="K1625" s="6">
        <v>0</v>
      </c>
      <c r="L1625" s="6">
        <v>300510</v>
      </c>
      <c r="M1625" s="3">
        <v>0</v>
      </c>
      <c r="N1625" t="s">
        <v>3541</v>
      </c>
      <c r="O1625" t="s">
        <v>26</v>
      </c>
      <c r="P1625" s="9">
        <v>45645.546388888899</v>
      </c>
    </row>
    <row r="1626" spans="1:16" hidden="1" x14ac:dyDescent="0.25">
      <c r="A1626" s="7">
        <v>7897280</v>
      </c>
      <c r="B1626" s="1">
        <v>45645</v>
      </c>
      <c r="C1626" t="s">
        <v>3539</v>
      </c>
      <c r="D1626" t="s">
        <v>3693</v>
      </c>
      <c r="E1626" t="s">
        <v>3541</v>
      </c>
      <c r="F1626" s="2">
        <v>1115011</v>
      </c>
      <c r="G1626" t="s">
        <v>3628</v>
      </c>
      <c r="J1626" s="6">
        <v>500000</v>
      </c>
      <c r="K1626" s="6">
        <v>0</v>
      </c>
      <c r="L1626" s="6">
        <v>500000</v>
      </c>
      <c r="M1626" s="3">
        <v>0</v>
      </c>
      <c r="N1626" t="s">
        <v>3541</v>
      </c>
      <c r="O1626" t="s">
        <v>26</v>
      </c>
      <c r="P1626" s="9">
        <v>45645.546388888899</v>
      </c>
    </row>
    <row r="1627" spans="1:16" hidden="1" x14ac:dyDescent="0.25">
      <c r="A1627" s="7">
        <v>7897280</v>
      </c>
      <c r="B1627" s="1">
        <v>45645</v>
      </c>
      <c r="C1627" t="s">
        <v>3539</v>
      </c>
      <c r="D1627" t="s">
        <v>3693</v>
      </c>
      <c r="E1627" t="s">
        <v>3541</v>
      </c>
      <c r="F1627" s="2">
        <v>1115011</v>
      </c>
      <c r="G1627" t="s">
        <v>3628</v>
      </c>
      <c r="J1627" s="6">
        <v>607000</v>
      </c>
      <c r="K1627" s="6">
        <v>0</v>
      </c>
      <c r="L1627" s="6">
        <v>607000</v>
      </c>
      <c r="M1627" s="3">
        <v>0</v>
      </c>
      <c r="N1627" t="s">
        <v>3541</v>
      </c>
      <c r="O1627" t="s">
        <v>26</v>
      </c>
      <c r="P1627" s="9">
        <v>45645.546388888899</v>
      </c>
    </row>
    <row r="1628" spans="1:16" hidden="1" x14ac:dyDescent="0.25">
      <c r="A1628" s="7">
        <v>7897280</v>
      </c>
      <c r="B1628" s="1">
        <v>45645</v>
      </c>
      <c r="C1628" t="s">
        <v>3539</v>
      </c>
      <c r="D1628" t="s">
        <v>3693</v>
      </c>
      <c r="E1628" t="s">
        <v>3541</v>
      </c>
      <c r="F1628" s="2">
        <v>1131001</v>
      </c>
      <c r="G1628" t="s">
        <v>3542</v>
      </c>
      <c r="J1628" s="6">
        <v>0</v>
      </c>
      <c r="K1628" s="6">
        <v>1668213</v>
      </c>
      <c r="L1628" s="6">
        <v>0</v>
      </c>
      <c r="M1628" s="3">
        <v>1668213</v>
      </c>
      <c r="N1628" t="s">
        <v>3541</v>
      </c>
      <c r="O1628" t="s">
        <v>26</v>
      </c>
      <c r="P1628" s="9">
        <v>45645.546388888899</v>
      </c>
    </row>
    <row r="1629" spans="1:16" hidden="1" x14ac:dyDescent="0.25">
      <c r="A1629" s="7">
        <v>7897281</v>
      </c>
      <c r="B1629" s="1">
        <v>45645</v>
      </c>
      <c r="C1629" t="s">
        <v>3539</v>
      </c>
      <c r="D1629" t="s">
        <v>3662</v>
      </c>
      <c r="E1629" t="s">
        <v>3541</v>
      </c>
      <c r="F1629" s="2">
        <v>1131001</v>
      </c>
      <c r="G1629" t="s">
        <v>3542</v>
      </c>
      <c r="J1629" s="6">
        <v>0</v>
      </c>
      <c r="K1629" s="6">
        <v>188104.1</v>
      </c>
      <c r="L1629" s="6">
        <v>0</v>
      </c>
      <c r="M1629" s="3">
        <v>188104.1</v>
      </c>
      <c r="N1629" t="s">
        <v>3541</v>
      </c>
      <c r="O1629" t="s">
        <v>83</v>
      </c>
      <c r="P1629" s="9">
        <v>45645.547152777799</v>
      </c>
    </row>
    <row r="1630" spans="1:16" hidden="1" x14ac:dyDescent="0.25">
      <c r="A1630" s="7">
        <v>7897281</v>
      </c>
      <c r="B1630" s="1">
        <v>45645</v>
      </c>
      <c r="C1630" t="s">
        <v>3539</v>
      </c>
      <c r="D1630" t="s">
        <v>3662</v>
      </c>
      <c r="E1630" t="s">
        <v>3541</v>
      </c>
      <c r="F1630" s="2">
        <v>2111008</v>
      </c>
      <c r="G1630" t="s">
        <v>3543</v>
      </c>
      <c r="J1630" s="6">
        <v>188104</v>
      </c>
      <c r="K1630" s="6">
        <v>0</v>
      </c>
      <c r="L1630" s="6">
        <v>188104</v>
      </c>
      <c r="M1630" s="3">
        <v>0</v>
      </c>
      <c r="N1630" t="s">
        <v>3541</v>
      </c>
      <c r="O1630" t="s">
        <v>83</v>
      </c>
      <c r="P1630" s="9">
        <v>45645.547152777799</v>
      </c>
    </row>
    <row r="1631" spans="1:16" hidden="1" x14ac:dyDescent="0.25">
      <c r="A1631" s="7">
        <v>7897281</v>
      </c>
      <c r="B1631" s="1">
        <v>45645</v>
      </c>
      <c r="C1631" t="s">
        <v>3539</v>
      </c>
      <c r="D1631" t="s">
        <v>3662</v>
      </c>
      <c r="E1631" t="s">
        <v>3541</v>
      </c>
      <c r="F1631" s="2">
        <v>6130002</v>
      </c>
      <c r="G1631" t="s">
        <v>3544</v>
      </c>
      <c r="H1631" t="s">
        <v>3545</v>
      </c>
      <c r="I1631" t="s">
        <v>3546</v>
      </c>
      <c r="J1631" s="6">
        <v>0.1</v>
      </c>
      <c r="K1631" s="6">
        <v>0</v>
      </c>
      <c r="L1631" s="6">
        <v>0.1</v>
      </c>
      <c r="M1631" s="3">
        <v>0</v>
      </c>
      <c r="N1631" t="s">
        <v>3541</v>
      </c>
      <c r="O1631" t="s">
        <v>83</v>
      </c>
      <c r="P1631" s="9">
        <v>45645.547152777799</v>
      </c>
    </row>
    <row r="1632" spans="1:16" hidden="1" x14ac:dyDescent="0.25">
      <c r="A1632" s="7">
        <v>7897282</v>
      </c>
      <c r="B1632" s="1">
        <v>45645</v>
      </c>
      <c r="C1632" t="s">
        <v>3539</v>
      </c>
      <c r="D1632" t="s">
        <v>3693</v>
      </c>
      <c r="E1632" t="s">
        <v>3541</v>
      </c>
      <c r="F1632" s="2">
        <v>1115011</v>
      </c>
      <c r="G1632" t="s">
        <v>3628</v>
      </c>
      <c r="J1632" s="6">
        <v>317538.52</v>
      </c>
      <c r="K1632" s="6">
        <v>0</v>
      </c>
      <c r="L1632" s="6">
        <v>317538.52</v>
      </c>
      <c r="M1632" s="3">
        <v>0</v>
      </c>
      <c r="N1632" t="s">
        <v>3541</v>
      </c>
      <c r="O1632" t="s">
        <v>26</v>
      </c>
      <c r="P1632" s="9">
        <v>45645.5487615741</v>
      </c>
    </row>
    <row r="1633" spans="1:16" hidden="1" x14ac:dyDescent="0.25">
      <c r="A1633" s="7">
        <v>7897282</v>
      </c>
      <c r="B1633" s="1">
        <v>45645</v>
      </c>
      <c r="C1633" t="s">
        <v>3539</v>
      </c>
      <c r="D1633" t="s">
        <v>3693</v>
      </c>
      <c r="E1633" t="s">
        <v>3541</v>
      </c>
      <c r="F1633" s="2">
        <v>1115011</v>
      </c>
      <c r="G1633" t="s">
        <v>3628</v>
      </c>
      <c r="J1633" s="6">
        <v>346966.67</v>
      </c>
      <c r="K1633" s="6">
        <v>0</v>
      </c>
      <c r="L1633" s="6">
        <v>346966.67</v>
      </c>
      <c r="M1633" s="3">
        <v>0</v>
      </c>
      <c r="N1633" t="s">
        <v>3541</v>
      </c>
      <c r="O1633" t="s">
        <v>26</v>
      </c>
      <c r="P1633" s="9">
        <v>45645.5487615741</v>
      </c>
    </row>
    <row r="1634" spans="1:16" hidden="1" x14ac:dyDescent="0.25">
      <c r="A1634" s="7">
        <v>7897282</v>
      </c>
      <c r="B1634" s="1">
        <v>45645</v>
      </c>
      <c r="C1634" t="s">
        <v>3539</v>
      </c>
      <c r="D1634" t="s">
        <v>3693</v>
      </c>
      <c r="E1634" t="s">
        <v>3541</v>
      </c>
      <c r="F1634" s="2">
        <v>1115011</v>
      </c>
      <c r="G1634" t="s">
        <v>3628</v>
      </c>
      <c r="J1634" s="6">
        <v>510011.2</v>
      </c>
      <c r="K1634" s="6">
        <v>0</v>
      </c>
      <c r="L1634" s="6">
        <v>510011.2</v>
      </c>
      <c r="M1634" s="3">
        <v>0</v>
      </c>
      <c r="N1634" t="s">
        <v>3541</v>
      </c>
      <c r="O1634" t="s">
        <v>26</v>
      </c>
      <c r="P1634" s="9">
        <v>45645.5487615741</v>
      </c>
    </row>
    <row r="1635" spans="1:16" hidden="1" x14ac:dyDescent="0.25">
      <c r="A1635" s="7">
        <v>7897282</v>
      </c>
      <c r="B1635" s="1">
        <v>45645</v>
      </c>
      <c r="C1635" t="s">
        <v>3539</v>
      </c>
      <c r="D1635" t="s">
        <v>3693</v>
      </c>
      <c r="E1635" t="s">
        <v>3541</v>
      </c>
      <c r="F1635" s="2">
        <v>1115011</v>
      </c>
      <c r="G1635" t="s">
        <v>3628</v>
      </c>
      <c r="J1635" s="6">
        <v>850000</v>
      </c>
      <c r="K1635" s="6">
        <v>0</v>
      </c>
      <c r="L1635" s="6">
        <v>850000</v>
      </c>
      <c r="M1635" s="3">
        <v>0</v>
      </c>
      <c r="N1635" t="s">
        <v>3541</v>
      </c>
      <c r="O1635" t="s">
        <v>26</v>
      </c>
      <c r="P1635" s="9">
        <v>45645.5487615741</v>
      </c>
    </row>
    <row r="1636" spans="1:16" hidden="1" x14ac:dyDescent="0.25">
      <c r="A1636" s="7">
        <v>7897282</v>
      </c>
      <c r="B1636" s="1">
        <v>45645</v>
      </c>
      <c r="C1636" t="s">
        <v>3539</v>
      </c>
      <c r="D1636" t="s">
        <v>3693</v>
      </c>
      <c r="E1636" t="s">
        <v>3541</v>
      </c>
      <c r="F1636" s="2">
        <v>1115011</v>
      </c>
      <c r="G1636" t="s">
        <v>3628</v>
      </c>
      <c r="J1636" s="6">
        <v>969278</v>
      </c>
      <c r="K1636" s="6">
        <v>0</v>
      </c>
      <c r="L1636" s="6">
        <v>969278</v>
      </c>
      <c r="M1636" s="3">
        <v>0</v>
      </c>
      <c r="N1636" t="s">
        <v>3541</v>
      </c>
      <c r="O1636" t="s">
        <v>26</v>
      </c>
      <c r="P1636" s="9">
        <v>45645.5487615741</v>
      </c>
    </row>
    <row r="1637" spans="1:16" hidden="1" x14ac:dyDescent="0.25">
      <c r="A1637" s="7">
        <v>7897282</v>
      </c>
      <c r="B1637" s="1">
        <v>45645</v>
      </c>
      <c r="C1637" t="s">
        <v>3539</v>
      </c>
      <c r="D1637" t="s">
        <v>3693</v>
      </c>
      <c r="E1637" t="s">
        <v>3541</v>
      </c>
      <c r="F1637" s="2">
        <v>1131001</v>
      </c>
      <c r="G1637" t="s">
        <v>3542</v>
      </c>
      <c r="J1637" s="6">
        <v>0</v>
      </c>
      <c r="K1637" s="6">
        <v>2993794.39</v>
      </c>
      <c r="L1637" s="6">
        <v>0</v>
      </c>
      <c r="M1637" s="3">
        <v>2993794.39</v>
      </c>
      <c r="N1637" t="s">
        <v>3541</v>
      </c>
      <c r="O1637" t="s">
        <v>26</v>
      </c>
      <c r="P1637" s="9">
        <v>45645.5487615741</v>
      </c>
    </row>
    <row r="1638" spans="1:16" hidden="1" x14ac:dyDescent="0.25">
      <c r="A1638" s="7">
        <v>7897283</v>
      </c>
      <c r="B1638" s="1">
        <v>45645</v>
      </c>
      <c r="C1638" t="s">
        <v>3539</v>
      </c>
      <c r="D1638" t="s">
        <v>3693</v>
      </c>
      <c r="E1638" t="s">
        <v>3541</v>
      </c>
      <c r="F1638" s="2">
        <v>1115011</v>
      </c>
      <c r="G1638" t="s">
        <v>3628</v>
      </c>
      <c r="J1638" s="6">
        <v>88620</v>
      </c>
      <c r="K1638" s="6">
        <v>0</v>
      </c>
      <c r="L1638" s="6">
        <v>88620</v>
      </c>
      <c r="M1638" s="3">
        <v>0</v>
      </c>
      <c r="N1638" t="s">
        <v>3541</v>
      </c>
      <c r="O1638" t="s">
        <v>26</v>
      </c>
      <c r="P1638" s="9">
        <v>45645.550740740699</v>
      </c>
    </row>
    <row r="1639" spans="1:16" hidden="1" x14ac:dyDescent="0.25">
      <c r="A1639" s="7">
        <v>7897283</v>
      </c>
      <c r="B1639" s="1">
        <v>45645</v>
      </c>
      <c r="C1639" t="s">
        <v>3539</v>
      </c>
      <c r="D1639" t="s">
        <v>3693</v>
      </c>
      <c r="E1639" t="s">
        <v>3541</v>
      </c>
      <c r="F1639" s="2">
        <v>1115011</v>
      </c>
      <c r="G1639" t="s">
        <v>3628</v>
      </c>
      <c r="J1639" s="6">
        <v>250000</v>
      </c>
      <c r="K1639" s="6">
        <v>0</v>
      </c>
      <c r="L1639" s="6">
        <v>250000</v>
      </c>
      <c r="M1639" s="3">
        <v>0</v>
      </c>
      <c r="N1639" t="s">
        <v>3541</v>
      </c>
      <c r="O1639" t="s">
        <v>26</v>
      </c>
      <c r="P1639" s="9">
        <v>45645.550740740699</v>
      </c>
    </row>
    <row r="1640" spans="1:16" hidden="1" x14ac:dyDescent="0.25">
      <c r="A1640" s="7">
        <v>7897283</v>
      </c>
      <c r="B1640" s="1">
        <v>45645</v>
      </c>
      <c r="C1640" t="s">
        <v>3539</v>
      </c>
      <c r="D1640" t="s">
        <v>3693</v>
      </c>
      <c r="E1640" t="s">
        <v>3541</v>
      </c>
      <c r="F1640" s="2">
        <v>1115011</v>
      </c>
      <c r="G1640" t="s">
        <v>3628</v>
      </c>
      <c r="J1640" s="6">
        <v>410000</v>
      </c>
      <c r="K1640" s="6">
        <v>0</v>
      </c>
      <c r="L1640" s="6">
        <v>410000</v>
      </c>
      <c r="M1640" s="3">
        <v>0</v>
      </c>
      <c r="N1640" t="s">
        <v>3541</v>
      </c>
      <c r="O1640" t="s">
        <v>26</v>
      </c>
      <c r="P1640" s="9">
        <v>45645.550740740699</v>
      </c>
    </row>
    <row r="1641" spans="1:16" hidden="1" x14ac:dyDescent="0.25">
      <c r="A1641" s="7">
        <v>7897283</v>
      </c>
      <c r="B1641" s="1">
        <v>45645</v>
      </c>
      <c r="C1641" t="s">
        <v>3539</v>
      </c>
      <c r="D1641" t="s">
        <v>3693</v>
      </c>
      <c r="E1641" t="s">
        <v>3541</v>
      </c>
      <c r="F1641" s="2">
        <v>1115011</v>
      </c>
      <c r="G1641" t="s">
        <v>3628</v>
      </c>
      <c r="J1641" s="6">
        <v>500000</v>
      </c>
      <c r="K1641" s="6">
        <v>0</v>
      </c>
      <c r="L1641" s="6">
        <v>500000</v>
      </c>
      <c r="M1641" s="3">
        <v>0</v>
      </c>
      <c r="N1641" t="s">
        <v>3541</v>
      </c>
      <c r="O1641" t="s">
        <v>26</v>
      </c>
      <c r="P1641" s="9">
        <v>45645.550740740699</v>
      </c>
    </row>
    <row r="1642" spans="1:16" hidden="1" x14ac:dyDescent="0.25">
      <c r="A1642" s="7">
        <v>7897283</v>
      </c>
      <c r="B1642" s="1">
        <v>45645</v>
      </c>
      <c r="C1642" t="s">
        <v>3539</v>
      </c>
      <c r="D1642" t="s">
        <v>3693</v>
      </c>
      <c r="E1642" t="s">
        <v>3541</v>
      </c>
      <c r="F1642" s="2">
        <v>1115011</v>
      </c>
      <c r="G1642" t="s">
        <v>3628</v>
      </c>
      <c r="J1642" s="6">
        <v>1366699.11</v>
      </c>
      <c r="K1642" s="6">
        <v>0</v>
      </c>
      <c r="L1642" s="6">
        <v>1366699.11</v>
      </c>
      <c r="M1642" s="3">
        <v>0</v>
      </c>
      <c r="N1642" t="s">
        <v>3541</v>
      </c>
      <c r="O1642" t="s">
        <v>26</v>
      </c>
      <c r="P1642" s="9">
        <v>45645.550740740699</v>
      </c>
    </row>
    <row r="1643" spans="1:16" hidden="1" x14ac:dyDescent="0.25">
      <c r="A1643" s="7">
        <v>7897283</v>
      </c>
      <c r="B1643" s="1">
        <v>45645</v>
      </c>
      <c r="C1643" t="s">
        <v>3539</v>
      </c>
      <c r="D1643" t="s">
        <v>3693</v>
      </c>
      <c r="E1643" t="s">
        <v>3541</v>
      </c>
      <c r="F1643" s="2">
        <v>1131001</v>
      </c>
      <c r="G1643" t="s">
        <v>3542</v>
      </c>
      <c r="J1643" s="6">
        <v>0</v>
      </c>
      <c r="K1643" s="6">
        <v>2615319.11</v>
      </c>
      <c r="L1643" s="6">
        <v>0</v>
      </c>
      <c r="M1643" s="3">
        <v>2615319.11</v>
      </c>
      <c r="N1643" t="s">
        <v>3541</v>
      </c>
      <c r="O1643" t="s">
        <v>26</v>
      </c>
      <c r="P1643" s="9">
        <v>45645.550740740699</v>
      </c>
    </row>
    <row r="1644" spans="1:16" hidden="1" x14ac:dyDescent="0.25">
      <c r="A1644" s="7">
        <v>7897294</v>
      </c>
      <c r="B1644" s="1">
        <v>45645</v>
      </c>
      <c r="C1644" t="s">
        <v>3539</v>
      </c>
      <c r="D1644" t="s">
        <v>3693</v>
      </c>
      <c r="E1644" t="s">
        <v>3541</v>
      </c>
      <c r="F1644" s="2">
        <v>1131001</v>
      </c>
      <c r="G1644" t="s">
        <v>3542</v>
      </c>
      <c r="J1644" s="6">
        <v>0</v>
      </c>
      <c r="K1644" s="6">
        <v>352575.14</v>
      </c>
      <c r="L1644" s="6">
        <v>0</v>
      </c>
      <c r="M1644" s="3">
        <v>352575.14</v>
      </c>
      <c r="N1644" t="s">
        <v>3541</v>
      </c>
      <c r="O1644" t="s">
        <v>26</v>
      </c>
      <c r="P1644" s="9">
        <v>45645.5594444444</v>
      </c>
    </row>
    <row r="1645" spans="1:16" hidden="1" x14ac:dyDescent="0.25">
      <c r="A1645" s="7">
        <v>7897294</v>
      </c>
      <c r="B1645" s="1">
        <v>45645</v>
      </c>
      <c r="C1645" t="s">
        <v>3539</v>
      </c>
      <c r="D1645" t="s">
        <v>3693</v>
      </c>
      <c r="E1645" t="s">
        <v>3541</v>
      </c>
      <c r="F1645" s="2">
        <v>1132103</v>
      </c>
      <c r="G1645" t="s">
        <v>3551</v>
      </c>
      <c r="J1645" s="6">
        <v>352575.14</v>
      </c>
      <c r="K1645" s="6">
        <v>0</v>
      </c>
      <c r="L1645" s="6">
        <v>352575.14</v>
      </c>
      <c r="M1645" s="3">
        <v>0</v>
      </c>
      <c r="N1645" t="s">
        <v>3541</v>
      </c>
      <c r="O1645" t="s">
        <v>26</v>
      </c>
      <c r="P1645" s="9">
        <v>45645.5594444444</v>
      </c>
    </row>
    <row r="1646" spans="1:16" hidden="1" x14ac:dyDescent="0.25">
      <c r="A1646" s="7">
        <v>7897297</v>
      </c>
      <c r="B1646" s="1">
        <v>45645</v>
      </c>
      <c r="C1646" t="s">
        <v>3539</v>
      </c>
      <c r="D1646" t="s">
        <v>3564</v>
      </c>
      <c r="E1646" t="s">
        <v>3541</v>
      </c>
      <c r="F1646" s="2">
        <v>1115009</v>
      </c>
      <c r="G1646" t="s">
        <v>3610</v>
      </c>
      <c r="J1646" s="6">
        <v>3240832.92</v>
      </c>
      <c r="K1646" s="6">
        <v>0</v>
      </c>
      <c r="L1646" s="6">
        <v>3240832.92</v>
      </c>
      <c r="M1646" s="3">
        <v>0</v>
      </c>
      <c r="N1646" t="s">
        <v>3541</v>
      </c>
      <c r="O1646" t="s">
        <v>368</v>
      </c>
      <c r="P1646" s="9">
        <v>45645.566967592596</v>
      </c>
    </row>
    <row r="1647" spans="1:16" hidden="1" x14ac:dyDescent="0.25">
      <c r="A1647" s="7">
        <v>7897297</v>
      </c>
      <c r="B1647" s="1">
        <v>45645</v>
      </c>
      <c r="C1647" t="s">
        <v>3539</v>
      </c>
      <c r="D1647" t="s">
        <v>3564</v>
      </c>
      <c r="E1647" t="s">
        <v>3541</v>
      </c>
      <c r="F1647" s="2">
        <v>1131001</v>
      </c>
      <c r="G1647" t="s">
        <v>3542</v>
      </c>
      <c r="J1647" s="6">
        <v>0</v>
      </c>
      <c r="K1647" s="6">
        <v>3240832.92</v>
      </c>
      <c r="L1647" s="6">
        <v>0</v>
      </c>
      <c r="M1647" s="3">
        <v>3240832.92</v>
      </c>
      <c r="N1647" t="s">
        <v>3541</v>
      </c>
      <c r="O1647" t="s">
        <v>368</v>
      </c>
      <c r="P1647" s="9">
        <v>45645.566967592596</v>
      </c>
    </row>
    <row r="1648" spans="1:16" hidden="1" x14ac:dyDescent="0.25">
      <c r="A1648" s="7">
        <v>7897305</v>
      </c>
      <c r="B1648" s="1">
        <v>45645</v>
      </c>
      <c r="C1648" t="s">
        <v>3539</v>
      </c>
      <c r="D1648" t="s">
        <v>8443</v>
      </c>
      <c r="E1648" t="s">
        <v>3541</v>
      </c>
      <c r="F1648" s="2">
        <v>1131001</v>
      </c>
      <c r="G1648" t="s">
        <v>3542</v>
      </c>
      <c r="J1648" s="6">
        <v>0</v>
      </c>
      <c r="K1648" s="6">
        <v>26957.64</v>
      </c>
      <c r="L1648" s="6">
        <v>0</v>
      </c>
      <c r="M1648" s="3">
        <v>26957.64</v>
      </c>
      <c r="N1648" t="s">
        <v>3541</v>
      </c>
      <c r="O1648" t="s">
        <v>26</v>
      </c>
      <c r="P1648" s="9">
        <v>45645.602384259299</v>
      </c>
    </row>
    <row r="1649" spans="1:16" hidden="1" x14ac:dyDescent="0.25">
      <c r="A1649" s="7">
        <v>7897305</v>
      </c>
      <c r="B1649" s="1">
        <v>45645</v>
      </c>
      <c r="C1649" t="s">
        <v>3539</v>
      </c>
      <c r="D1649" t="s">
        <v>8443</v>
      </c>
      <c r="E1649" t="s">
        <v>3541</v>
      </c>
      <c r="F1649" s="2">
        <v>1132103</v>
      </c>
      <c r="G1649" t="s">
        <v>3551</v>
      </c>
      <c r="J1649" s="6">
        <v>11405.77</v>
      </c>
      <c r="K1649" s="6">
        <v>0</v>
      </c>
      <c r="L1649" s="6">
        <v>11405.77</v>
      </c>
      <c r="M1649" s="3">
        <v>0</v>
      </c>
      <c r="N1649" t="s">
        <v>3541</v>
      </c>
      <c r="O1649" t="s">
        <v>26</v>
      </c>
      <c r="P1649" s="9">
        <v>45645.602384259299</v>
      </c>
    </row>
    <row r="1650" spans="1:16" hidden="1" x14ac:dyDescent="0.25">
      <c r="A1650" s="7">
        <v>7897305</v>
      </c>
      <c r="B1650" s="1">
        <v>45645</v>
      </c>
      <c r="C1650" t="s">
        <v>3539</v>
      </c>
      <c r="D1650" t="s">
        <v>8443</v>
      </c>
      <c r="E1650" t="s">
        <v>3541</v>
      </c>
      <c r="F1650" s="2">
        <v>1132263</v>
      </c>
      <c r="G1650" t="s">
        <v>3567</v>
      </c>
      <c r="J1650" s="6">
        <v>15586.06</v>
      </c>
      <c r="K1650" s="6">
        <v>0</v>
      </c>
      <c r="L1650" s="6">
        <v>15586.06</v>
      </c>
      <c r="M1650" s="3">
        <v>0</v>
      </c>
      <c r="N1650" t="s">
        <v>3541</v>
      </c>
      <c r="O1650" t="s">
        <v>26</v>
      </c>
      <c r="P1650" s="9">
        <v>45645.602384259299</v>
      </c>
    </row>
    <row r="1651" spans="1:16" hidden="1" x14ac:dyDescent="0.25">
      <c r="A1651" s="7">
        <v>7897305</v>
      </c>
      <c r="B1651" s="1">
        <v>45645</v>
      </c>
      <c r="C1651" t="s">
        <v>3539</v>
      </c>
      <c r="D1651" t="s">
        <v>8443</v>
      </c>
      <c r="E1651" t="s">
        <v>3541</v>
      </c>
      <c r="F1651" s="2">
        <v>6130002</v>
      </c>
      <c r="G1651" t="s">
        <v>3544</v>
      </c>
      <c r="H1651" t="s">
        <v>3545</v>
      </c>
      <c r="I1651" t="s">
        <v>3546</v>
      </c>
      <c r="J1651" s="6">
        <v>0</v>
      </c>
      <c r="K1651" s="6">
        <v>34.19</v>
      </c>
      <c r="L1651" s="6">
        <v>0</v>
      </c>
      <c r="M1651" s="3">
        <v>34.19</v>
      </c>
      <c r="N1651" t="s">
        <v>3541</v>
      </c>
      <c r="O1651" t="s">
        <v>26</v>
      </c>
      <c r="P1651" s="9">
        <v>45645.602384259299</v>
      </c>
    </row>
    <row r="1652" spans="1:16" hidden="1" x14ac:dyDescent="0.25">
      <c r="A1652" s="7">
        <v>7897307</v>
      </c>
      <c r="B1652" s="1">
        <v>45645</v>
      </c>
      <c r="C1652" t="s">
        <v>3539</v>
      </c>
      <c r="D1652" t="s">
        <v>8402</v>
      </c>
      <c r="E1652" t="s">
        <v>3541</v>
      </c>
      <c r="F1652" s="2">
        <v>1131001</v>
      </c>
      <c r="G1652" t="s">
        <v>3542</v>
      </c>
      <c r="J1652" s="6">
        <v>0</v>
      </c>
      <c r="K1652" s="6">
        <v>372198.36</v>
      </c>
      <c r="L1652" s="6">
        <v>0</v>
      </c>
      <c r="M1652" s="3">
        <v>372198.36</v>
      </c>
      <c r="N1652" t="s">
        <v>3541</v>
      </c>
      <c r="O1652" t="s">
        <v>26</v>
      </c>
      <c r="P1652" s="9">
        <v>45645.607106481497</v>
      </c>
    </row>
    <row r="1653" spans="1:16" hidden="1" x14ac:dyDescent="0.25">
      <c r="A1653" s="7">
        <v>7897307</v>
      </c>
      <c r="B1653" s="1">
        <v>45645</v>
      </c>
      <c r="C1653" t="s">
        <v>3539</v>
      </c>
      <c r="D1653" t="s">
        <v>8402</v>
      </c>
      <c r="E1653" t="s">
        <v>3541</v>
      </c>
      <c r="F1653" s="2">
        <v>2111008</v>
      </c>
      <c r="G1653" t="s">
        <v>3543</v>
      </c>
      <c r="J1653" s="6">
        <v>372198.36</v>
      </c>
      <c r="K1653" s="6">
        <v>0</v>
      </c>
      <c r="L1653" s="6">
        <v>372198.36</v>
      </c>
      <c r="M1653" s="3">
        <v>0</v>
      </c>
      <c r="N1653" t="s">
        <v>3541</v>
      </c>
      <c r="O1653" t="s">
        <v>26</v>
      </c>
      <c r="P1653" s="9">
        <v>45645.607106481497</v>
      </c>
    </row>
    <row r="1654" spans="1:16" hidden="1" x14ac:dyDescent="0.25">
      <c r="A1654" s="7">
        <v>7897308</v>
      </c>
      <c r="B1654" s="1">
        <v>45645</v>
      </c>
      <c r="C1654" t="s">
        <v>3539</v>
      </c>
      <c r="D1654" t="s">
        <v>3623</v>
      </c>
      <c r="E1654" t="s">
        <v>3541</v>
      </c>
      <c r="F1654" s="2">
        <v>1131001</v>
      </c>
      <c r="G1654" t="s">
        <v>3542</v>
      </c>
      <c r="J1654" s="6">
        <v>0</v>
      </c>
      <c r="K1654" s="6">
        <v>1080000</v>
      </c>
      <c r="L1654" s="6">
        <v>0</v>
      </c>
      <c r="M1654" s="3">
        <v>1080000</v>
      </c>
      <c r="N1654" t="s">
        <v>3541</v>
      </c>
      <c r="O1654" t="s">
        <v>26</v>
      </c>
      <c r="P1654" s="9">
        <v>45645.608981481499</v>
      </c>
    </row>
    <row r="1655" spans="1:16" hidden="1" x14ac:dyDescent="0.25">
      <c r="A1655" s="7">
        <v>7897308</v>
      </c>
      <c r="B1655" s="1">
        <v>45645</v>
      </c>
      <c r="C1655" t="s">
        <v>3539</v>
      </c>
      <c r="D1655" t="s">
        <v>3623</v>
      </c>
      <c r="E1655" t="s">
        <v>3541</v>
      </c>
      <c r="F1655" s="2">
        <v>2111008</v>
      </c>
      <c r="G1655" t="s">
        <v>3543</v>
      </c>
      <c r="J1655" s="6">
        <v>540000</v>
      </c>
      <c r="K1655" s="6">
        <v>0</v>
      </c>
      <c r="L1655" s="6">
        <v>540000</v>
      </c>
      <c r="M1655" s="3">
        <v>0</v>
      </c>
      <c r="N1655" t="s">
        <v>3541</v>
      </c>
      <c r="O1655" t="s">
        <v>26</v>
      </c>
      <c r="P1655" s="9">
        <v>45645.608981481499</v>
      </c>
    </row>
    <row r="1656" spans="1:16" hidden="1" x14ac:dyDescent="0.25">
      <c r="A1656" s="7">
        <v>7897308</v>
      </c>
      <c r="B1656" s="1">
        <v>45645</v>
      </c>
      <c r="C1656" t="s">
        <v>3539</v>
      </c>
      <c r="D1656" t="s">
        <v>3623</v>
      </c>
      <c r="E1656" t="s">
        <v>3541</v>
      </c>
      <c r="F1656" s="2">
        <v>2111008</v>
      </c>
      <c r="G1656" t="s">
        <v>3543</v>
      </c>
      <c r="J1656" s="6">
        <v>540000</v>
      </c>
      <c r="K1656" s="6">
        <v>0</v>
      </c>
      <c r="L1656" s="6">
        <v>540000</v>
      </c>
      <c r="M1656" s="3">
        <v>0</v>
      </c>
      <c r="N1656" t="s">
        <v>3541</v>
      </c>
      <c r="O1656" t="s">
        <v>26</v>
      </c>
      <c r="P1656" s="9">
        <v>45645.608981481499</v>
      </c>
    </row>
    <row r="1657" spans="1:16" hidden="1" x14ac:dyDescent="0.25">
      <c r="A1657" s="7">
        <v>7897315</v>
      </c>
      <c r="B1657" s="1">
        <v>45645</v>
      </c>
      <c r="C1657" t="s">
        <v>3539</v>
      </c>
      <c r="D1657" t="s">
        <v>3751</v>
      </c>
      <c r="E1657" t="s">
        <v>3541</v>
      </c>
      <c r="F1657" s="2">
        <v>1131001</v>
      </c>
      <c r="G1657" t="s">
        <v>3542</v>
      </c>
      <c r="J1657" s="6">
        <v>0</v>
      </c>
      <c r="K1657" s="6">
        <v>84944.31</v>
      </c>
      <c r="L1657" s="6">
        <v>0</v>
      </c>
      <c r="M1657" s="3">
        <v>84944.31</v>
      </c>
      <c r="N1657" t="s">
        <v>3541</v>
      </c>
      <c r="O1657" t="s">
        <v>26</v>
      </c>
      <c r="P1657" s="9">
        <v>45645.615243055603</v>
      </c>
    </row>
    <row r="1658" spans="1:16" hidden="1" x14ac:dyDescent="0.25">
      <c r="A1658" s="7">
        <v>7897315</v>
      </c>
      <c r="B1658" s="1">
        <v>45645</v>
      </c>
      <c r="C1658" t="s">
        <v>3539</v>
      </c>
      <c r="D1658" t="s">
        <v>3751</v>
      </c>
      <c r="E1658" t="s">
        <v>3541</v>
      </c>
      <c r="F1658" s="2">
        <v>2111008</v>
      </c>
      <c r="G1658" t="s">
        <v>3543</v>
      </c>
      <c r="J1658" s="6">
        <v>85000</v>
      </c>
      <c r="K1658" s="6">
        <v>0</v>
      </c>
      <c r="L1658" s="6">
        <v>85000</v>
      </c>
      <c r="M1658" s="3">
        <v>0</v>
      </c>
      <c r="N1658" t="s">
        <v>3541</v>
      </c>
      <c r="O1658" t="s">
        <v>26</v>
      </c>
      <c r="P1658" s="9">
        <v>45645.615243055603</v>
      </c>
    </row>
    <row r="1659" spans="1:16" hidden="1" x14ac:dyDescent="0.25">
      <c r="A1659" s="7">
        <v>7897315</v>
      </c>
      <c r="B1659" s="1">
        <v>45645</v>
      </c>
      <c r="C1659" t="s">
        <v>3539</v>
      </c>
      <c r="D1659" t="s">
        <v>3751</v>
      </c>
      <c r="E1659" t="s">
        <v>3541</v>
      </c>
      <c r="F1659" s="2">
        <v>6130002</v>
      </c>
      <c r="G1659" t="s">
        <v>3544</v>
      </c>
      <c r="H1659" t="s">
        <v>3545</v>
      </c>
      <c r="I1659" t="s">
        <v>3546</v>
      </c>
      <c r="J1659" s="6">
        <v>0</v>
      </c>
      <c r="K1659" s="6">
        <v>55.69</v>
      </c>
      <c r="L1659" s="6">
        <v>0</v>
      </c>
      <c r="M1659" s="3">
        <v>55.69</v>
      </c>
      <c r="N1659" t="s">
        <v>3541</v>
      </c>
      <c r="O1659" t="s">
        <v>26</v>
      </c>
      <c r="P1659" s="9">
        <v>45645.615243055603</v>
      </c>
    </row>
    <row r="1660" spans="1:16" hidden="1" x14ac:dyDescent="0.25">
      <c r="A1660" s="7">
        <v>7897318</v>
      </c>
      <c r="B1660" s="1">
        <v>45645</v>
      </c>
      <c r="C1660" t="s">
        <v>3539</v>
      </c>
      <c r="D1660" t="s">
        <v>3846</v>
      </c>
      <c r="E1660" t="s">
        <v>3541</v>
      </c>
      <c r="F1660" s="2">
        <v>1131001</v>
      </c>
      <c r="G1660" t="s">
        <v>3542</v>
      </c>
      <c r="J1660" s="6">
        <v>0</v>
      </c>
      <c r="K1660" s="6">
        <v>12246687.880000001</v>
      </c>
      <c r="L1660" s="6">
        <v>0</v>
      </c>
      <c r="M1660" s="3">
        <v>12246687.880000001</v>
      </c>
      <c r="N1660" t="s">
        <v>3541</v>
      </c>
      <c r="O1660" t="s">
        <v>83</v>
      </c>
      <c r="P1660" s="9">
        <v>45645.619768518503</v>
      </c>
    </row>
    <row r="1661" spans="1:16" hidden="1" x14ac:dyDescent="0.25">
      <c r="A1661" s="7">
        <v>7897318</v>
      </c>
      <c r="B1661" s="1">
        <v>45645</v>
      </c>
      <c r="C1661" t="s">
        <v>3539</v>
      </c>
      <c r="D1661" t="s">
        <v>3846</v>
      </c>
      <c r="E1661" t="s">
        <v>3541</v>
      </c>
      <c r="F1661" s="2">
        <v>2111008</v>
      </c>
      <c r="G1661" t="s">
        <v>3543</v>
      </c>
      <c r="J1661" s="6">
        <v>12246687.380000001</v>
      </c>
      <c r="K1661" s="6">
        <v>0</v>
      </c>
      <c r="L1661" s="6">
        <v>12246687.380000001</v>
      </c>
      <c r="M1661" s="3">
        <v>0</v>
      </c>
      <c r="N1661" t="s">
        <v>3541</v>
      </c>
      <c r="O1661" t="s">
        <v>83</v>
      </c>
      <c r="P1661" s="9">
        <v>45645.619768518503</v>
      </c>
    </row>
    <row r="1662" spans="1:16" hidden="1" x14ac:dyDescent="0.25">
      <c r="A1662" s="7">
        <v>7897318</v>
      </c>
      <c r="B1662" s="1">
        <v>45645</v>
      </c>
      <c r="C1662" t="s">
        <v>3539</v>
      </c>
      <c r="D1662" t="s">
        <v>3846</v>
      </c>
      <c r="E1662" t="s">
        <v>3541</v>
      </c>
      <c r="F1662" s="2">
        <v>6130002</v>
      </c>
      <c r="G1662" t="s">
        <v>3544</v>
      </c>
      <c r="H1662" t="s">
        <v>3545</v>
      </c>
      <c r="I1662" t="s">
        <v>3546</v>
      </c>
      <c r="J1662" s="6">
        <v>0.5</v>
      </c>
      <c r="K1662" s="6">
        <v>0</v>
      </c>
      <c r="L1662" s="6">
        <v>0.5</v>
      </c>
      <c r="M1662" s="3">
        <v>0</v>
      </c>
      <c r="N1662" t="s">
        <v>3541</v>
      </c>
      <c r="O1662" t="s">
        <v>83</v>
      </c>
      <c r="P1662" s="9">
        <v>45645.619768518503</v>
      </c>
    </row>
    <row r="1663" spans="1:16" hidden="1" x14ac:dyDescent="0.25">
      <c r="A1663" s="7">
        <v>7897319</v>
      </c>
      <c r="B1663" s="1">
        <v>45645</v>
      </c>
      <c r="C1663" t="s">
        <v>3539</v>
      </c>
      <c r="D1663" t="s">
        <v>8454</v>
      </c>
      <c r="E1663" t="s">
        <v>3541</v>
      </c>
      <c r="F1663" s="2">
        <v>1131001</v>
      </c>
      <c r="G1663" t="s">
        <v>3542</v>
      </c>
      <c r="J1663" s="6">
        <v>0</v>
      </c>
      <c r="K1663" s="6">
        <v>778851.34</v>
      </c>
      <c r="L1663" s="6">
        <v>0</v>
      </c>
      <c r="M1663" s="3">
        <v>778851.34</v>
      </c>
      <c r="N1663" t="s">
        <v>3541</v>
      </c>
      <c r="O1663" t="s">
        <v>26</v>
      </c>
      <c r="P1663" s="9">
        <v>45645.621331018498</v>
      </c>
    </row>
    <row r="1664" spans="1:16" hidden="1" x14ac:dyDescent="0.25">
      <c r="A1664" s="7">
        <v>7897319</v>
      </c>
      <c r="B1664" s="1">
        <v>45645</v>
      </c>
      <c r="C1664" t="s">
        <v>3539</v>
      </c>
      <c r="D1664" t="s">
        <v>8454</v>
      </c>
      <c r="E1664" t="s">
        <v>3541</v>
      </c>
      <c r="F1664" s="2">
        <v>2111008</v>
      </c>
      <c r="G1664" t="s">
        <v>3543</v>
      </c>
      <c r="J1664" s="6">
        <v>352504</v>
      </c>
      <c r="K1664" s="6">
        <v>0</v>
      </c>
      <c r="L1664" s="6">
        <v>352504</v>
      </c>
      <c r="M1664" s="3">
        <v>0</v>
      </c>
      <c r="N1664" t="s">
        <v>3541</v>
      </c>
      <c r="O1664" t="s">
        <v>26</v>
      </c>
      <c r="P1664" s="9">
        <v>45645.621331018498</v>
      </c>
    </row>
    <row r="1665" spans="1:16" hidden="1" x14ac:dyDescent="0.25">
      <c r="A1665" s="7">
        <v>7897319</v>
      </c>
      <c r="B1665" s="1">
        <v>45645</v>
      </c>
      <c r="C1665" t="s">
        <v>3539</v>
      </c>
      <c r="D1665" t="s">
        <v>8454</v>
      </c>
      <c r="E1665" t="s">
        <v>3541</v>
      </c>
      <c r="F1665" s="2">
        <v>2111008</v>
      </c>
      <c r="G1665" t="s">
        <v>3543</v>
      </c>
      <c r="J1665" s="6">
        <v>426423.83</v>
      </c>
      <c r="K1665" s="6">
        <v>0</v>
      </c>
      <c r="L1665" s="6">
        <v>426423.83</v>
      </c>
      <c r="M1665" s="3">
        <v>0</v>
      </c>
      <c r="N1665" t="s">
        <v>3541</v>
      </c>
      <c r="O1665" t="s">
        <v>26</v>
      </c>
      <c r="P1665" s="9">
        <v>45645.621331018498</v>
      </c>
    </row>
    <row r="1666" spans="1:16" hidden="1" x14ac:dyDescent="0.25">
      <c r="A1666" s="7">
        <v>7897319</v>
      </c>
      <c r="B1666" s="1">
        <v>45645</v>
      </c>
      <c r="C1666" t="s">
        <v>3539</v>
      </c>
      <c r="D1666" t="s">
        <v>8454</v>
      </c>
      <c r="E1666" t="s">
        <v>3541</v>
      </c>
      <c r="F1666" s="2">
        <v>6130002</v>
      </c>
      <c r="G1666" t="s">
        <v>3544</v>
      </c>
      <c r="H1666" t="s">
        <v>3545</v>
      </c>
      <c r="I1666" t="s">
        <v>3546</v>
      </c>
      <c r="J1666" s="6">
        <v>0</v>
      </c>
      <c r="K1666" s="6">
        <v>76.489999999999995</v>
      </c>
      <c r="L1666" s="6">
        <v>0</v>
      </c>
      <c r="M1666" s="3">
        <v>76.489999999999995</v>
      </c>
      <c r="N1666" t="s">
        <v>3541</v>
      </c>
      <c r="O1666" t="s">
        <v>26</v>
      </c>
      <c r="P1666" s="9">
        <v>45645.621331018498</v>
      </c>
    </row>
    <row r="1667" spans="1:16" hidden="1" x14ac:dyDescent="0.25">
      <c r="A1667" s="7">
        <v>7897320</v>
      </c>
      <c r="B1667" s="1">
        <v>45645</v>
      </c>
      <c r="C1667" t="s">
        <v>3539</v>
      </c>
      <c r="D1667" t="s">
        <v>3764</v>
      </c>
      <c r="E1667" t="s">
        <v>3541</v>
      </c>
      <c r="F1667" s="2">
        <v>1131001</v>
      </c>
      <c r="G1667" t="s">
        <v>3542</v>
      </c>
      <c r="J1667" s="6">
        <v>0</v>
      </c>
      <c r="K1667" s="6">
        <v>44736.53</v>
      </c>
      <c r="L1667" s="6">
        <v>0</v>
      </c>
      <c r="M1667" s="3">
        <v>44736.53</v>
      </c>
      <c r="N1667" t="s">
        <v>3541</v>
      </c>
      <c r="O1667" t="s">
        <v>83</v>
      </c>
      <c r="P1667" s="9">
        <v>45645.6227546296</v>
      </c>
    </row>
    <row r="1668" spans="1:16" hidden="1" x14ac:dyDescent="0.25">
      <c r="A1668" s="7">
        <v>7897320</v>
      </c>
      <c r="B1668" s="1">
        <v>45645</v>
      </c>
      <c r="C1668" t="s">
        <v>3539</v>
      </c>
      <c r="D1668" t="s">
        <v>3764</v>
      </c>
      <c r="E1668" t="s">
        <v>3541</v>
      </c>
      <c r="F1668" s="2">
        <v>2111008</v>
      </c>
      <c r="G1668" t="s">
        <v>3543</v>
      </c>
      <c r="J1668" s="6">
        <v>44736.53</v>
      </c>
      <c r="K1668" s="6">
        <v>0</v>
      </c>
      <c r="L1668" s="6">
        <v>44736.53</v>
      </c>
      <c r="M1668" s="3">
        <v>0</v>
      </c>
      <c r="N1668" t="s">
        <v>3541</v>
      </c>
      <c r="O1668" t="s">
        <v>83</v>
      </c>
      <c r="P1668" s="9">
        <v>45645.6227546296</v>
      </c>
    </row>
    <row r="1669" spans="1:16" hidden="1" x14ac:dyDescent="0.25">
      <c r="A1669" s="7">
        <v>7897323</v>
      </c>
      <c r="B1669" s="1">
        <v>45645</v>
      </c>
      <c r="C1669" t="s">
        <v>3539</v>
      </c>
      <c r="D1669" t="s">
        <v>3581</v>
      </c>
      <c r="E1669" t="s">
        <v>3541</v>
      </c>
      <c r="F1669" s="2">
        <v>1131001</v>
      </c>
      <c r="G1669" t="s">
        <v>3542</v>
      </c>
      <c r="J1669" s="6">
        <v>0</v>
      </c>
      <c r="K1669" s="6">
        <v>190911.19</v>
      </c>
      <c r="L1669" s="6">
        <v>0</v>
      </c>
      <c r="M1669" s="3">
        <v>190911.19</v>
      </c>
      <c r="N1669" t="s">
        <v>3541</v>
      </c>
      <c r="O1669" t="s">
        <v>26</v>
      </c>
      <c r="P1669" s="9">
        <v>45645.639641203699</v>
      </c>
    </row>
    <row r="1670" spans="1:16" hidden="1" x14ac:dyDescent="0.25">
      <c r="A1670" s="7">
        <v>7897323</v>
      </c>
      <c r="B1670" s="1">
        <v>45645</v>
      </c>
      <c r="C1670" t="s">
        <v>3539</v>
      </c>
      <c r="D1670" t="s">
        <v>3581</v>
      </c>
      <c r="E1670" t="s">
        <v>3541</v>
      </c>
      <c r="F1670" s="2">
        <v>1132103</v>
      </c>
      <c r="G1670" t="s">
        <v>3551</v>
      </c>
      <c r="J1670" s="6">
        <v>190911.19</v>
      </c>
      <c r="K1670" s="6">
        <v>0</v>
      </c>
      <c r="L1670" s="6">
        <v>190911.19</v>
      </c>
      <c r="M1670" s="3">
        <v>0</v>
      </c>
      <c r="N1670" t="s">
        <v>3541</v>
      </c>
      <c r="O1670" t="s">
        <v>26</v>
      </c>
      <c r="P1670" s="9">
        <v>45645.639641203699</v>
      </c>
    </row>
    <row r="1671" spans="1:16" hidden="1" x14ac:dyDescent="0.25">
      <c r="A1671" s="7">
        <v>7897333</v>
      </c>
      <c r="B1671" s="1">
        <v>45645</v>
      </c>
      <c r="C1671" t="s">
        <v>3539</v>
      </c>
      <c r="D1671" t="s">
        <v>3790</v>
      </c>
      <c r="E1671" t="s">
        <v>3541</v>
      </c>
      <c r="F1671" s="2">
        <v>1131001</v>
      </c>
      <c r="G1671" t="s">
        <v>3542</v>
      </c>
      <c r="J1671" s="6">
        <v>0</v>
      </c>
      <c r="K1671" s="6">
        <v>8096968.29</v>
      </c>
      <c r="L1671" s="6">
        <v>0</v>
      </c>
      <c r="M1671" s="3">
        <v>8096968.29</v>
      </c>
      <c r="N1671" t="s">
        <v>3541</v>
      </c>
      <c r="O1671" t="s">
        <v>26</v>
      </c>
      <c r="P1671" s="9">
        <v>45645.644965277803</v>
      </c>
    </row>
    <row r="1672" spans="1:16" hidden="1" x14ac:dyDescent="0.25">
      <c r="A1672" s="7">
        <v>7897333</v>
      </c>
      <c r="B1672" s="1">
        <v>45645</v>
      </c>
      <c r="C1672" t="s">
        <v>3539</v>
      </c>
      <c r="D1672" t="s">
        <v>3790</v>
      </c>
      <c r="E1672" t="s">
        <v>3541</v>
      </c>
      <c r="F1672" s="2">
        <v>2111008</v>
      </c>
      <c r="G1672" t="s">
        <v>3543</v>
      </c>
      <c r="J1672" s="6">
        <v>8096968.29</v>
      </c>
      <c r="K1672" s="6">
        <v>0</v>
      </c>
      <c r="L1672" s="6">
        <v>8096968.29</v>
      </c>
      <c r="M1672" s="3">
        <v>0</v>
      </c>
      <c r="N1672" t="s">
        <v>3541</v>
      </c>
      <c r="O1672" t="s">
        <v>26</v>
      </c>
      <c r="P1672" s="9">
        <v>45645.644965277803</v>
      </c>
    </row>
    <row r="1673" spans="1:16" hidden="1" x14ac:dyDescent="0.25">
      <c r="A1673" s="7">
        <v>7897334</v>
      </c>
      <c r="B1673" s="1">
        <v>45645</v>
      </c>
      <c r="C1673" t="s">
        <v>3539</v>
      </c>
      <c r="D1673" t="s">
        <v>3580</v>
      </c>
      <c r="E1673" t="s">
        <v>3541</v>
      </c>
      <c r="F1673" s="2">
        <v>1131001</v>
      </c>
      <c r="G1673" t="s">
        <v>3542</v>
      </c>
      <c r="J1673" s="6">
        <v>0</v>
      </c>
      <c r="K1673" s="6">
        <v>7273127.4400000004</v>
      </c>
      <c r="L1673" s="6">
        <v>0</v>
      </c>
      <c r="M1673" s="3">
        <v>7273127.4400000004</v>
      </c>
      <c r="N1673" t="s">
        <v>3541</v>
      </c>
      <c r="O1673" t="s">
        <v>26</v>
      </c>
      <c r="P1673" s="9">
        <v>45645.645775463003</v>
      </c>
    </row>
    <row r="1674" spans="1:16" hidden="1" x14ac:dyDescent="0.25">
      <c r="A1674" s="7">
        <v>7897334</v>
      </c>
      <c r="B1674" s="1">
        <v>45645</v>
      </c>
      <c r="C1674" t="s">
        <v>3539</v>
      </c>
      <c r="D1674" t="s">
        <v>3580</v>
      </c>
      <c r="E1674" t="s">
        <v>3541</v>
      </c>
      <c r="F1674" s="2">
        <v>2111008</v>
      </c>
      <c r="G1674" t="s">
        <v>3543</v>
      </c>
      <c r="J1674" s="6">
        <v>7273127.4400000004</v>
      </c>
      <c r="K1674" s="6">
        <v>0</v>
      </c>
      <c r="L1674" s="6">
        <v>7273127.4400000004</v>
      </c>
      <c r="M1674" s="3">
        <v>0</v>
      </c>
      <c r="N1674" t="s">
        <v>3541</v>
      </c>
      <c r="O1674" t="s">
        <v>26</v>
      </c>
      <c r="P1674" s="9">
        <v>45645.645775463003</v>
      </c>
    </row>
    <row r="1675" spans="1:16" hidden="1" x14ac:dyDescent="0.25">
      <c r="A1675" s="7">
        <v>7897335</v>
      </c>
      <c r="B1675" s="1">
        <v>45645</v>
      </c>
      <c r="C1675" t="s">
        <v>3539</v>
      </c>
      <c r="D1675" t="s">
        <v>3665</v>
      </c>
      <c r="E1675" t="s">
        <v>3541</v>
      </c>
      <c r="F1675" s="2">
        <v>1131001</v>
      </c>
      <c r="G1675" t="s">
        <v>3542</v>
      </c>
      <c r="J1675" s="6">
        <v>0</v>
      </c>
      <c r="K1675" s="6">
        <v>1640395.44</v>
      </c>
      <c r="L1675" s="6">
        <v>0</v>
      </c>
      <c r="M1675" s="3">
        <v>1640395.44</v>
      </c>
      <c r="N1675" t="s">
        <v>3541</v>
      </c>
      <c r="O1675" t="s">
        <v>26</v>
      </c>
      <c r="P1675" s="9">
        <v>45645.650208333303</v>
      </c>
    </row>
    <row r="1676" spans="1:16" hidden="1" x14ac:dyDescent="0.25">
      <c r="A1676" s="7">
        <v>7897335</v>
      </c>
      <c r="B1676" s="1">
        <v>45645</v>
      </c>
      <c r="C1676" t="s">
        <v>3539</v>
      </c>
      <c r="D1676" t="s">
        <v>3665</v>
      </c>
      <c r="E1676" t="s">
        <v>3541</v>
      </c>
      <c r="F1676" s="2">
        <v>2111008</v>
      </c>
      <c r="G1676" t="s">
        <v>3543</v>
      </c>
      <c r="J1676" s="6">
        <v>1640395.44</v>
      </c>
      <c r="K1676" s="6">
        <v>0</v>
      </c>
      <c r="L1676" s="6">
        <v>1640395.44</v>
      </c>
      <c r="M1676" s="3">
        <v>0</v>
      </c>
      <c r="N1676" t="s">
        <v>3541</v>
      </c>
      <c r="O1676" t="s">
        <v>26</v>
      </c>
      <c r="P1676" s="9">
        <v>45645.650208333303</v>
      </c>
    </row>
    <row r="1677" spans="1:16" hidden="1" x14ac:dyDescent="0.25">
      <c r="A1677" s="7">
        <v>7897336</v>
      </c>
      <c r="B1677" s="1">
        <v>45645</v>
      </c>
      <c r="C1677" t="s">
        <v>3539</v>
      </c>
      <c r="D1677" t="s">
        <v>3631</v>
      </c>
      <c r="E1677" t="s">
        <v>3541</v>
      </c>
      <c r="F1677" s="2">
        <v>1131001</v>
      </c>
      <c r="G1677" t="s">
        <v>3542</v>
      </c>
      <c r="J1677" s="6">
        <v>0</v>
      </c>
      <c r="K1677" s="6">
        <v>1579497.95</v>
      </c>
      <c r="L1677" s="6">
        <v>0</v>
      </c>
      <c r="M1677" s="3">
        <v>1579497.95</v>
      </c>
      <c r="N1677" t="s">
        <v>3541</v>
      </c>
      <c r="O1677" t="s">
        <v>83</v>
      </c>
      <c r="P1677" s="9">
        <v>45645.650520833296</v>
      </c>
    </row>
    <row r="1678" spans="1:16" hidden="1" x14ac:dyDescent="0.25">
      <c r="A1678" s="7">
        <v>7897336</v>
      </c>
      <c r="B1678" s="1">
        <v>45645</v>
      </c>
      <c r="C1678" t="s">
        <v>3539</v>
      </c>
      <c r="D1678" t="s">
        <v>3631</v>
      </c>
      <c r="E1678" t="s">
        <v>3541</v>
      </c>
      <c r="F1678" s="2">
        <v>2111008</v>
      </c>
      <c r="G1678" t="s">
        <v>3543</v>
      </c>
      <c r="J1678" s="6">
        <v>1579497.95</v>
      </c>
      <c r="K1678" s="6">
        <v>0</v>
      </c>
      <c r="L1678" s="6">
        <v>1579497.95</v>
      </c>
      <c r="M1678" s="3">
        <v>0</v>
      </c>
      <c r="N1678" t="s">
        <v>3541</v>
      </c>
      <c r="O1678" t="s">
        <v>83</v>
      </c>
      <c r="P1678" s="9">
        <v>45645.650520833296</v>
      </c>
    </row>
    <row r="1679" spans="1:16" hidden="1" x14ac:dyDescent="0.25">
      <c r="A1679" s="7">
        <v>7897339</v>
      </c>
      <c r="B1679" s="1">
        <v>45645</v>
      </c>
      <c r="C1679" t="s">
        <v>3539</v>
      </c>
      <c r="D1679" t="s">
        <v>8456</v>
      </c>
      <c r="E1679" t="s">
        <v>3541</v>
      </c>
      <c r="F1679" s="2">
        <v>1131001</v>
      </c>
      <c r="G1679" t="s">
        <v>3542</v>
      </c>
      <c r="J1679" s="6">
        <v>0</v>
      </c>
      <c r="K1679" s="6">
        <v>191925.52</v>
      </c>
      <c r="L1679" s="6">
        <v>0</v>
      </c>
      <c r="M1679" s="3">
        <v>191925.52</v>
      </c>
      <c r="N1679" t="s">
        <v>3541</v>
      </c>
      <c r="O1679" t="s">
        <v>368</v>
      </c>
      <c r="P1679" s="9">
        <v>45645.659502314797</v>
      </c>
    </row>
    <row r="1680" spans="1:16" hidden="1" x14ac:dyDescent="0.25">
      <c r="A1680" s="7">
        <v>7897339</v>
      </c>
      <c r="B1680" s="1">
        <v>45645</v>
      </c>
      <c r="C1680" t="s">
        <v>3539</v>
      </c>
      <c r="D1680" t="s">
        <v>8456</v>
      </c>
      <c r="E1680" t="s">
        <v>3541</v>
      </c>
      <c r="F1680" s="2">
        <v>2111008</v>
      </c>
      <c r="G1680" t="s">
        <v>3543</v>
      </c>
      <c r="J1680" s="6">
        <v>191925.52</v>
      </c>
      <c r="K1680" s="6">
        <v>0</v>
      </c>
      <c r="L1680" s="6">
        <v>191925.52</v>
      </c>
      <c r="M1680" s="3">
        <v>0</v>
      </c>
      <c r="N1680" t="s">
        <v>3541</v>
      </c>
      <c r="O1680" t="s">
        <v>368</v>
      </c>
      <c r="P1680" s="9">
        <v>45645.659502314797</v>
      </c>
    </row>
    <row r="1681" spans="1:16" hidden="1" x14ac:dyDescent="0.25">
      <c r="A1681" s="7">
        <v>7897340</v>
      </c>
      <c r="B1681" s="1">
        <v>45645</v>
      </c>
      <c r="C1681" t="s">
        <v>3539</v>
      </c>
      <c r="D1681" t="s">
        <v>3801</v>
      </c>
      <c r="E1681" t="s">
        <v>3541</v>
      </c>
      <c r="F1681" s="2">
        <v>1131001</v>
      </c>
      <c r="G1681" t="s">
        <v>3542</v>
      </c>
      <c r="J1681" s="6">
        <v>0</v>
      </c>
      <c r="K1681" s="6">
        <v>4.91</v>
      </c>
      <c r="L1681" s="6">
        <v>0</v>
      </c>
      <c r="M1681" s="3">
        <v>4.91</v>
      </c>
      <c r="N1681" t="s">
        <v>3541</v>
      </c>
      <c r="O1681" t="s">
        <v>368</v>
      </c>
      <c r="P1681" s="9">
        <v>45645.660405092603</v>
      </c>
    </row>
    <row r="1682" spans="1:16" hidden="1" x14ac:dyDescent="0.25">
      <c r="A1682" s="7">
        <v>7897340</v>
      </c>
      <c r="B1682" s="1">
        <v>45645</v>
      </c>
      <c r="C1682" t="s">
        <v>3539</v>
      </c>
      <c r="D1682" t="s">
        <v>3801</v>
      </c>
      <c r="E1682" t="s">
        <v>3541</v>
      </c>
      <c r="F1682" s="2">
        <v>6130002</v>
      </c>
      <c r="G1682" t="s">
        <v>3544</v>
      </c>
      <c r="H1682" t="s">
        <v>3545</v>
      </c>
      <c r="I1682" t="s">
        <v>3546</v>
      </c>
      <c r="J1682" s="6">
        <v>4.91</v>
      </c>
      <c r="K1682" s="6">
        <v>0</v>
      </c>
      <c r="L1682" s="6">
        <v>4.91</v>
      </c>
      <c r="M1682" s="3">
        <v>0</v>
      </c>
      <c r="N1682" t="s">
        <v>3541</v>
      </c>
      <c r="O1682" t="s">
        <v>368</v>
      </c>
      <c r="P1682" s="9">
        <v>45645.660405092603</v>
      </c>
    </row>
    <row r="1683" spans="1:16" hidden="1" x14ac:dyDescent="0.25">
      <c r="A1683" s="7">
        <v>7897355</v>
      </c>
      <c r="B1683" s="1">
        <v>45645</v>
      </c>
      <c r="C1683" t="s">
        <v>3539</v>
      </c>
      <c r="D1683" t="s">
        <v>3702</v>
      </c>
      <c r="E1683" t="s">
        <v>3541</v>
      </c>
      <c r="F1683" s="2">
        <v>1131001</v>
      </c>
      <c r="G1683" t="s">
        <v>3542</v>
      </c>
      <c r="J1683" s="6">
        <v>0</v>
      </c>
      <c r="K1683" s="6">
        <v>20943.68</v>
      </c>
      <c r="L1683" s="6">
        <v>0</v>
      </c>
      <c r="M1683" s="3">
        <v>20943.68</v>
      </c>
      <c r="N1683" t="s">
        <v>3541</v>
      </c>
      <c r="O1683" t="s">
        <v>83</v>
      </c>
      <c r="P1683" s="9">
        <v>45645.679398148102</v>
      </c>
    </row>
    <row r="1684" spans="1:16" hidden="1" x14ac:dyDescent="0.25">
      <c r="A1684" s="7">
        <v>7897355</v>
      </c>
      <c r="B1684" s="1">
        <v>45645</v>
      </c>
      <c r="C1684" t="s">
        <v>3539</v>
      </c>
      <c r="D1684" t="s">
        <v>3702</v>
      </c>
      <c r="E1684" t="s">
        <v>3541</v>
      </c>
      <c r="F1684" s="2">
        <v>1132103</v>
      </c>
      <c r="G1684" t="s">
        <v>3551</v>
      </c>
      <c r="J1684" s="6">
        <v>20943.43</v>
      </c>
      <c r="K1684" s="6">
        <v>0</v>
      </c>
      <c r="L1684" s="6">
        <v>20943.43</v>
      </c>
      <c r="M1684" s="3">
        <v>0</v>
      </c>
      <c r="N1684" t="s">
        <v>3541</v>
      </c>
      <c r="O1684" t="s">
        <v>83</v>
      </c>
      <c r="P1684" s="9">
        <v>45645.679398148102</v>
      </c>
    </row>
    <row r="1685" spans="1:16" hidden="1" x14ac:dyDescent="0.25">
      <c r="A1685" s="7">
        <v>7897355</v>
      </c>
      <c r="B1685" s="1">
        <v>45645</v>
      </c>
      <c r="C1685" t="s">
        <v>3539</v>
      </c>
      <c r="D1685" t="s">
        <v>3702</v>
      </c>
      <c r="E1685" t="s">
        <v>3541</v>
      </c>
      <c r="F1685" s="2">
        <v>6130002</v>
      </c>
      <c r="G1685" t="s">
        <v>3544</v>
      </c>
      <c r="H1685" t="s">
        <v>3545</v>
      </c>
      <c r="I1685" t="s">
        <v>3546</v>
      </c>
      <c r="J1685" s="6">
        <v>0.25</v>
      </c>
      <c r="K1685" s="6">
        <v>0</v>
      </c>
      <c r="L1685" s="6">
        <v>0.25</v>
      </c>
      <c r="M1685" s="3">
        <v>0</v>
      </c>
      <c r="N1685" t="s">
        <v>3541</v>
      </c>
      <c r="O1685" t="s">
        <v>83</v>
      </c>
      <c r="P1685" s="9">
        <v>45645.679398148102</v>
      </c>
    </row>
    <row r="1686" spans="1:16" hidden="1" x14ac:dyDescent="0.25">
      <c r="A1686" s="7">
        <v>7897359</v>
      </c>
      <c r="B1686" s="1">
        <v>45645</v>
      </c>
      <c r="C1686" t="s">
        <v>3539</v>
      </c>
      <c r="D1686" t="s">
        <v>3800</v>
      </c>
      <c r="E1686" t="s">
        <v>3541</v>
      </c>
      <c r="F1686" s="2">
        <v>1115004</v>
      </c>
      <c r="G1686" t="s">
        <v>3586</v>
      </c>
      <c r="J1686" s="6">
        <v>793907.15</v>
      </c>
      <c r="K1686" s="6">
        <v>0</v>
      </c>
      <c r="L1686" s="6">
        <v>793907.15</v>
      </c>
      <c r="M1686" s="3">
        <v>0</v>
      </c>
      <c r="N1686" t="s">
        <v>3541</v>
      </c>
      <c r="O1686" t="s">
        <v>26</v>
      </c>
      <c r="P1686" s="9">
        <v>45645.682013888902</v>
      </c>
    </row>
    <row r="1687" spans="1:16" hidden="1" x14ac:dyDescent="0.25">
      <c r="A1687" s="7">
        <v>7897359</v>
      </c>
      <c r="B1687" s="1">
        <v>45645</v>
      </c>
      <c r="C1687" t="s">
        <v>3539</v>
      </c>
      <c r="D1687" t="s">
        <v>3800</v>
      </c>
      <c r="E1687" t="s">
        <v>3541</v>
      </c>
      <c r="F1687" s="2">
        <v>1131001</v>
      </c>
      <c r="G1687" t="s">
        <v>3542</v>
      </c>
      <c r="J1687" s="6">
        <v>0</v>
      </c>
      <c r="K1687" s="6">
        <v>793907.15</v>
      </c>
      <c r="L1687" s="6">
        <v>0</v>
      </c>
      <c r="M1687" s="3">
        <v>793907.15</v>
      </c>
      <c r="N1687" t="s">
        <v>3541</v>
      </c>
      <c r="O1687" t="s">
        <v>26</v>
      </c>
      <c r="P1687" s="9">
        <v>45645.682013888902</v>
      </c>
    </row>
    <row r="1688" spans="1:16" hidden="1" x14ac:dyDescent="0.25">
      <c r="A1688" s="7">
        <v>7897386</v>
      </c>
      <c r="B1688" s="1">
        <v>45645</v>
      </c>
      <c r="C1688" t="s">
        <v>3539</v>
      </c>
      <c r="D1688" t="s">
        <v>3693</v>
      </c>
      <c r="E1688" t="s">
        <v>3541</v>
      </c>
      <c r="F1688" s="2">
        <v>1115009</v>
      </c>
      <c r="G1688" t="s">
        <v>3610</v>
      </c>
      <c r="J1688" s="6">
        <v>13846950.4</v>
      </c>
      <c r="K1688" s="6">
        <v>0</v>
      </c>
      <c r="L1688" s="6">
        <v>13846950.4</v>
      </c>
      <c r="M1688" s="3">
        <v>0</v>
      </c>
      <c r="N1688" t="s">
        <v>3541</v>
      </c>
      <c r="O1688" t="s">
        <v>26</v>
      </c>
      <c r="P1688" s="9">
        <v>45645.7088657407</v>
      </c>
    </row>
    <row r="1689" spans="1:16" hidden="1" x14ac:dyDescent="0.25">
      <c r="A1689" s="7">
        <v>7897386</v>
      </c>
      <c r="B1689" s="1">
        <v>45645</v>
      </c>
      <c r="C1689" t="s">
        <v>3539</v>
      </c>
      <c r="D1689" t="s">
        <v>3693</v>
      </c>
      <c r="E1689" t="s">
        <v>3541</v>
      </c>
      <c r="F1689" s="2">
        <v>1131001</v>
      </c>
      <c r="G1689" t="s">
        <v>3542</v>
      </c>
      <c r="J1689" s="6">
        <v>0</v>
      </c>
      <c r="K1689" s="6">
        <v>13846950.4</v>
      </c>
      <c r="L1689" s="6">
        <v>0</v>
      </c>
      <c r="M1689" s="3">
        <v>13846950.4</v>
      </c>
      <c r="N1689" t="s">
        <v>3541</v>
      </c>
      <c r="O1689" t="s">
        <v>26</v>
      </c>
      <c r="P1689" s="9">
        <v>45645.7088657407</v>
      </c>
    </row>
    <row r="1690" spans="1:16" hidden="1" x14ac:dyDescent="0.25">
      <c r="A1690" s="7">
        <v>7897413</v>
      </c>
      <c r="B1690" s="1">
        <v>45646</v>
      </c>
      <c r="C1690" t="s">
        <v>3539</v>
      </c>
      <c r="D1690" t="s">
        <v>8441</v>
      </c>
      <c r="E1690" t="s">
        <v>3541</v>
      </c>
      <c r="F1690" s="2">
        <v>1131001</v>
      </c>
      <c r="G1690" t="s">
        <v>3542</v>
      </c>
      <c r="J1690" s="6">
        <v>0</v>
      </c>
      <c r="K1690" s="6">
        <v>450821.88</v>
      </c>
      <c r="L1690" s="6">
        <v>0</v>
      </c>
      <c r="M1690" s="3">
        <v>450821.88</v>
      </c>
      <c r="N1690" t="s">
        <v>3541</v>
      </c>
      <c r="O1690" t="s">
        <v>368</v>
      </c>
      <c r="P1690" s="9">
        <v>45646.377928240698</v>
      </c>
    </row>
    <row r="1691" spans="1:16" hidden="1" x14ac:dyDescent="0.25">
      <c r="A1691" s="7">
        <v>7897413</v>
      </c>
      <c r="B1691" s="1">
        <v>45646</v>
      </c>
      <c r="C1691" t="s">
        <v>3539</v>
      </c>
      <c r="D1691" t="s">
        <v>8441</v>
      </c>
      <c r="E1691" t="s">
        <v>3541</v>
      </c>
      <c r="F1691" s="2">
        <v>1132103</v>
      </c>
      <c r="G1691" t="s">
        <v>3551</v>
      </c>
      <c r="J1691" s="6">
        <v>450821.88</v>
      </c>
      <c r="K1691" s="6">
        <v>0</v>
      </c>
      <c r="L1691" s="6">
        <v>450821.88</v>
      </c>
      <c r="M1691" s="3">
        <v>0</v>
      </c>
      <c r="N1691" t="s">
        <v>3541</v>
      </c>
      <c r="O1691" t="s">
        <v>368</v>
      </c>
      <c r="P1691" s="9">
        <v>45646.377928240698</v>
      </c>
    </row>
    <row r="1692" spans="1:16" hidden="1" x14ac:dyDescent="0.25">
      <c r="A1692" s="7">
        <v>7897463</v>
      </c>
      <c r="B1692" s="1">
        <v>45646</v>
      </c>
      <c r="C1692" t="s">
        <v>3539</v>
      </c>
      <c r="D1692" t="s">
        <v>8385</v>
      </c>
      <c r="E1692" t="s">
        <v>3541</v>
      </c>
      <c r="F1692" s="2">
        <v>1131001</v>
      </c>
      <c r="G1692" t="s">
        <v>3542</v>
      </c>
      <c r="J1692" s="6">
        <v>146000</v>
      </c>
      <c r="K1692" s="6">
        <v>0</v>
      </c>
      <c r="L1692" s="6">
        <v>146000</v>
      </c>
      <c r="M1692" s="3">
        <v>0</v>
      </c>
      <c r="N1692" t="s">
        <v>3541</v>
      </c>
      <c r="O1692" t="s">
        <v>368</v>
      </c>
      <c r="P1692" s="9">
        <v>45646.424155092602</v>
      </c>
    </row>
    <row r="1693" spans="1:16" hidden="1" x14ac:dyDescent="0.25">
      <c r="A1693" s="7">
        <v>7897463</v>
      </c>
      <c r="B1693" s="1">
        <v>45646</v>
      </c>
      <c r="C1693" t="s">
        <v>3539</v>
      </c>
      <c r="D1693" t="s">
        <v>8385</v>
      </c>
      <c r="E1693" t="s">
        <v>3541</v>
      </c>
      <c r="F1693" s="2">
        <v>1220001</v>
      </c>
      <c r="G1693" t="s">
        <v>3556</v>
      </c>
      <c r="J1693" s="6">
        <v>0</v>
      </c>
      <c r="K1693" s="6">
        <v>146000</v>
      </c>
      <c r="L1693" s="6">
        <v>0</v>
      </c>
      <c r="M1693" s="3">
        <v>146000</v>
      </c>
      <c r="N1693" t="s">
        <v>3541</v>
      </c>
      <c r="O1693" t="s">
        <v>368</v>
      </c>
      <c r="P1693" s="9">
        <v>45646.424155092602</v>
      </c>
    </row>
    <row r="1694" spans="1:16" hidden="1" x14ac:dyDescent="0.25">
      <c r="A1694" s="7">
        <v>7897465</v>
      </c>
      <c r="B1694" s="1">
        <v>45646</v>
      </c>
      <c r="C1694" t="s">
        <v>3539</v>
      </c>
      <c r="D1694" t="s">
        <v>8457</v>
      </c>
      <c r="E1694" t="s">
        <v>3541</v>
      </c>
      <c r="F1694" s="2">
        <v>1131001</v>
      </c>
      <c r="G1694" t="s">
        <v>3542</v>
      </c>
      <c r="J1694" s="6">
        <v>0</v>
      </c>
      <c r="K1694" s="6">
        <v>146000</v>
      </c>
      <c r="L1694" s="6">
        <v>0</v>
      </c>
      <c r="M1694" s="3">
        <v>146000</v>
      </c>
      <c r="N1694" t="s">
        <v>3541</v>
      </c>
      <c r="O1694" t="s">
        <v>368</v>
      </c>
      <c r="P1694" s="9">
        <v>45646.424849536997</v>
      </c>
    </row>
    <row r="1695" spans="1:16" hidden="1" x14ac:dyDescent="0.25">
      <c r="A1695" s="7">
        <v>7897465</v>
      </c>
      <c r="B1695" s="1">
        <v>45646</v>
      </c>
      <c r="C1695" t="s">
        <v>3539</v>
      </c>
      <c r="D1695" t="s">
        <v>8457</v>
      </c>
      <c r="E1695" t="s">
        <v>3541</v>
      </c>
      <c r="F1695" s="2">
        <v>1220001</v>
      </c>
      <c r="G1695" t="s">
        <v>3556</v>
      </c>
      <c r="J1695" s="6">
        <v>146000</v>
      </c>
      <c r="K1695" s="6">
        <v>0</v>
      </c>
      <c r="L1695" s="6">
        <v>146000</v>
      </c>
      <c r="M1695" s="3">
        <v>0</v>
      </c>
      <c r="N1695" t="s">
        <v>3541</v>
      </c>
      <c r="O1695" t="s">
        <v>368</v>
      </c>
      <c r="P1695" s="9">
        <v>45646.424849536997</v>
      </c>
    </row>
    <row r="1696" spans="1:16" hidden="1" x14ac:dyDescent="0.25">
      <c r="A1696" s="7">
        <v>7897484</v>
      </c>
      <c r="B1696" s="1">
        <v>45646</v>
      </c>
      <c r="C1696" t="s">
        <v>3539</v>
      </c>
      <c r="D1696" t="s">
        <v>8371</v>
      </c>
      <c r="E1696" t="s">
        <v>3541</v>
      </c>
      <c r="F1696" s="2">
        <v>1131001</v>
      </c>
      <c r="G1696" t="s">
        <v>3542</v>
      </c>
      <c r="J1696" s="6">
        <v>0</v>
      </c>
      <c r="K1696" s="6">
        <v>12000000</v>
      </c>
      <c r="L1696" s="6">
        <v>0</v>
      </c>
      <c r="M1696" s="3">
        <v>12000000</v>
      </c>
      <c r="N1696" t="s">
        <v>3541</v>
      </c>
      <c r="O1696" t="s">
        <v>20</v>
      </c>
      <c r="P1696" s="9">
        <v>45646.434594907398</v>
      </c>
    </row>
    <row r="1697" spans="1:16" hidden="1" x14ac:dyDescent="0.25">
      <c r="A1697" s="7">
        <v>7897484</v>
      </c>
      <c r="B1697" s="1">
        <v>45646</v>
      </c>
      <c r="C1697" t="s">
        <v>3539</v>
      </c>
      <c r="D1697" t="s">
        <v>8371</v>
      </c>
      <c r="E1697" t="s">
        <v>3541</v>
      </c>
      <c r="F1697" s="2">
        <v>2111008</v>
      </c>
      <c r="G1697" t="s">
        <v>3543</v>
      </c>
      <c r="J1697" s="6">
        <v>12000000</v>
      </c>
      <c r="K1697" s="6">
        <v>0</v>
      </c>
      <c r="L1697" s="6">
        <v>12000000</v>
      </c>
      <c r="M1697" s="3">
        <v>0</v>
      </c>
      <c r="N1697" t="s">
        <v>3541</v>
      </c>
      <c r="O1697" t="s">
        <v>20</v>
      </c>
      <c r="P1697" s="9">
        <v>45646.434594907398</v>
      </c>
    </row>
    <row r="1698" spans="1:16" hidden="1" x14ac:dyDescent="0.25">
      <c r="A1698" s="7">
        <v>7897522</v>
      </c>
      <c r="B1698" s="1">
        <v>45646</v>
      </c>
      <c r="C1698" t="s">
        <v>3539</v>
      </c>
      <c r="D1698" t="s">
        <v>3581</v>
      </c>
      <c r="E1698" t="s">
        <v>3541</v>
      </c>
      <c r="F1698" s="2">
        <v>1131001</v>
      </c>
      <c r="G1698" t="s">
        <v>3542</v>
      </c>
      <c r="J1698" s="6">
        <v>0</v>
      </c>
      <c r="K1698" s="6">
        <v>7519352.7999999998</v>
      </c>
      <c r="L1698" s="6">
        <v>0</v>
      </c>
      <c r="M1698" s="3">
        <v>7519352.7999999998</v>
      </c>
      <c r="N1698" t="s">
        <v>3541</v>
      </c>
      <c r="O1698" t="s">
        <v>368</v>
      </c>
      <c r="P1698" s="9">
        <v>45646.4676273148</v>
      </c>
    </row>
    <row r="1699" spans="1:16" hidden="1" x14ac:dyDescent="0.25">
      <c r="A1699" s="7">
        <v>7897522</v>
      </c>
      <c r="B1699" s="1">
        <v>45646</v>
      </c>
      <c r="C1699" t="s">
        <v>3539</v>
      </c>
      <c r="D1699" t="s">
        <v>3581</v>
      </c>
      <c r="E1699" t="s">
        <v>3541</v>
      </c>
      <c r="F1699" s="2">
        <v>2111008</v>
      </c>
      <c r="G1699" t="s">
        <v>3543</v>
      </c>
      <c r="J1699" s="6">
        <v>7519352.7999999998</v>
      </c>
      <c r="K1699" s="6">
        <v>0</v>
      </c>
      <c r="L1699" s="6">
        <v>7519352.7999999998</v>
      </c>
      <c r="M1699" s="3">
        <v>0</v>
      </c>
      <c r="N1699" t="s">
        <v>3541</v>
      </c>
      <c r="O1699" t="s">
        <v>368</v>
      </c>
      <c r="P1699" s="9">
        <v>45646.4676273148</v>
      </c>
    </row>
    <row r="1700" spans="1:16" hidden="1" x14ac:dyDescent="0.25">
      <c r="A1700" s="7">
        <v>7897585</v>
      </c>
      <c r="B1700" s="1">
        <v>45646</v>
      </c>
      <c r="C1700" t="s">
        <v>3539</v>
      </c>
      <c r="D1700" t="s">
        <v>3654</v>
      </c>
      <c r="E1700" t="s">
        <v>3541</v>
      </c>
      <c r="F1700" s="2">
        <v>1115004</v>
      </c>
      <c r="G1700" t="s">
        <v>3586</v>
      </c>
      <c r="J1700" s="6">
        <v>150303.07</v>
      </c>
      <c r="K1700" s="6">
        <v>0</v>
      </c>
      <c r="L1700" s="6">
        <v>150303.07</v>
      </c>
      <c r="M1700" s="3">
        <v>0</v>
      </c>
      <c r="N1700" t="s">
        <v>3541</v>
      </c>
      <c r="O1700" t="s">
        <v>368</v>
      </c>
      <c r="P1700" s="9">
        <v>45646.494583333297</v>
      </c>
    </row>
    <row r="1701" spans="1:16" hidden="1" x14ac:dyDescent="0.25">
      <c r="A1701" s="7">
        <v>7897585</v>
      </c>
      <c r="B1701" s="1">
        <v>45646</v>
      </c>
      <c r="C1701" t="s">
        <v>3539</v>
      </c>
      <c r="D1701" t="s">
        <v>3654</v>
      </c>
      <c r="E1701" t="s">
        <v>3541</v>
      </c>
      <c r="F1701" s="2">
        <v>1131001</v>
      </c>
      <c r="G1701" t="s">
        <v>3542</v>
      </c>
      <c r="J1701" s="6">
        <v>0</v>
      </c>
      <c r="K1701" s="6">
        <v>150303.07</v>
      </c>
      <c r="L1701" s="6">
        <v>0</v>
      </c>
      <c r="M1701" s="3">
        <v>150303.07</v>
      </c>
      <c r="N1701" t="s">
        <v>3541</v>
      </c>
      <c r="O1701" t="s">
        <v>368</v>
      </c>
      <c r="P1701" s="9">
        <v>45646.494583333297</v>
      </c>
    </row>
    <row r="1702" spans="1:16" hidden="1" x14ac:dyDescent="0.25">
      <c r="A1702" s="7">
        <v>7897588</v>
      </c>
      <c r="B1702" s="1">
        <v>45646</v>
      </c>
      <c r="C1702" t="s">
        <v>3539</v>
      </c>
      <c r="D1702" t="s">
        <v>8448</v>
      </c>
      <c r="E1702" t="s">
        <v>3541</v>
      </c>
      <c r="F1702" s="2">
        <v>1115004</v>
      </c>
      <c r="G1702" t="s">
        <v>3586</v>
      </c>
      <c r="J1702" s="6">
        <v>360000</v>
      </c>
      <c r="K1702" s="6">
        <v>0</v>
      </c>
      <c r="L1702" s="6">
        <v>360000</v>
      </c>
      <c r="M1702" s="3">
        <v>0</v>
      </c>
      <c r="N1702" t="s">
        <v>3541</v>
      </c>
      <c r="O1702" t="s">
        <v>368</v>
      </c>
      <c r="P1702" s="9">
        <v>45646.495821759301</v>
      </c>
    </row>
    <row r="1703" spans="1:16" hidden="1" x14ac:dyDescent="0.25">
      <c r="A1703" s="7">
        <v>7897588</v>
      </c>
      <c r="B1703" s="1">
        <v>45646</v>
      </c>
      <c r="C1703" t="s">
        <v>3539</v>
      </c>
      <c r="D1703" t="s">
        <v>8448</v>
      </c>
      <c r="E1703" t="s">
        <v>3541</v>
      </c>
      <c r="F1703" s="2">
        <v>1131001</v>
      </c>
      <c r="G1703" t="s">
        <v>3542</v>
      </c>
      <c r="J1703" s="6">
        <v>0</v>
      </c>
      <c r="K1703" s="6">
        <v>360000</v>
      </c>
      <c r="L1703" s="6">
        <v>0</v>
      </c>
      <c r="M1703" s="3">
        <v>360000</v>
      </c>
      <c r="N1703" t="s">
        <v>3541</v>
      </c>
      <c r="O1703" t="s">
        <v>368</v>
      </c>
      <c r="P1703" s="9">
        <v>45646.495821759301</v>
      </c>
    </row>
    <row r="1704" spans="1:16" hidden="1" x14ac:dyDescent="0.25">
      <c r="A1704" s="7">
        <v>7897612</v>
      </c>
      <c r="B1704" s="1">
        <v>45646</v>
      </c>
      <c r="C1704" t="s">
        <v>3539</v>
      </c>
      <c r="D1704" t="s">
        <v>3597</v>
      </c>
      <c r="E1704" t="s">
        <v>3541</v>
      </c>
      <c r="F1704" s="2">
        <v>1131001</v>
      </c>
      <c r="G1704" t="s">
        <v>3542</v>
      </c>
      <c r="J1704" s="6">
        <v>0</v>
      </c>
      <c r="K1704" s="6">
        <v>149779.37</v>
      </c>
      <c r="L1704" s="6">
        <v>0</v>
      </c>
      <c r="M1704" s="3">
        <v>149779.37</v>
      </c>
      <c r="N1704" t="s">
        <v>3541</v>
      </c>
      <c r="O1704" t="s">
        <v>83</v>
      </c>
      <c r="P1704" s="9">
        <v>45646.502916666701</v>
      </c>
    </row>
    <row r="1705" spans="1:16" hidden="1" x14ac:dyDescent="0.25">
      <c r="A1705" s="7">
        <v>7897612</v>
      </c>
      <c r="B1705" s="1">
        <v>45646</v>
      </c>
      <c r="C1705" t="s">
        <v>3539</v>
      </c>
      <c r="D1705" t="s">
        <v>3597</v>
      </c>
      <c r="E1705" t="s">
        <v>3541</v>
      </c>
      <c r="F1705" s="2">
        <v>1132253</v>
      </c>
      <c r="G1705" t="s">
        <v>3598</v>
      </c>
      <c r="J1705" s="6">
        <v>149778.59</v>
      </c>
      <c r="K1705" s="6">
        <v>0</v>
      </c>
      <c r="L1705" s="6">
        <v>149778.59</v>
      </c>
      <c r="M1705" s="3">
        <v>0</v>
      </c>
      <c r="N1705" t="s">
        <v>3541</v>
      </c>
      <c r="O1705" t="s">
        <v>83</v>
      </c>
      <c r="P1705" s="9">
        <v>45646.502916666701</v>
      </c>
    </row>
    <row r="1706" spans="1:16" hidden="1" x14ac:dyDescent="0.25">
      <c r="A1706" s="7">
        <v>7897612</v>
      </c>
      <c r="B1706" s="1">
        <v>45646</v>
      </c>
      <c r="C1706" t="s">
        <v>3539</v>
      </c>
      <c r="D1706" t="s">
        <v>3597</v>
      </c>
      <c r="E1706" t="s">
        <v>3541</v>
      </c>
      <c r="F1706" s="2">
        <v>6130002</v>
      </c>
      <c r="G1706" t="s">
        <v>3544</v>
      </c>
      <c r="H1706" t="s">
        <v>3545</v>
      </c>
      <c r="I1706" t="s">
        <v>3546</v>
      </c>
      <c r="J1706" s="6">
        <v>0.78</v>
      </c>
      <c r="K1706" s="6">
        <v>0</v>
      </c>
      <c r="L1706" s="6">
        <v>0.78</v>
      </c>
      <c r="M1706" s="3">
        <v>0</v>
      </c>
      <c r="N1706" t="s">
        <v>3541</v>
      </c>
      <c r="O1706" t="s">
        <v>83</v>
      </c>
      <c r="P1706" s="9">
        <v>45646.502916666701</v>
      </c>
    </row>
    <row r="1707" spans="1:16" hidden="1" x14ac:dyDescent="0.25">
      <c r="A1707" s="7">
        <v>7897654</v>
      </c>
      <c r="B1707" s="1">
        <v>45646</v>
      </c>
      <c r="C1707" t="s">
        <v>3539</v>
      </c>
      <c r="D1707" t="s">
        <v>8448</v>
      </c>
      <c r="E1707" t="s">
        <v>3541</v>
      </c>
      <c r="F1707" s="2">
        <v>1131001</v>
      </c>
      <c r="G1707" t="s">
        <v>3542</v>
      </c>
      <c r="J1707" s="6">
        <v>0</v>
      </c>
      <c r="K1707" s="6">
        <v>369742.72</v>
      </c>
      <c r="L1707" s="6">
        <v>0</v>
      </c>
      <c r="M1707" s="3">
        <v>369742.72</v>
      </c>
      <c r="N1707" t="s">
        <v>3541</v>
      </c>
      <c r="O1707" t="s">
        <v>83</v>
      </c>
      <c r="P1707" s="9">
        <v>45646.544317129599</v>
      </c>
    </row>
    <row r="1708" spans="1:16" hidden="1" x14ac:dyDescent="0.25">
      <c r="A1708" s="7">
        <v>7897654</v>
      </c>
      <c r="B1708" s="1">
        <v>45646</v>
      </c>
      <c r="C1708" t="s">
        <v>3539</v>
      </c>
      <c r="D1708" t="s">
        <v>8448</v>
      </c>
      <c r="E1708" t="s">
        <v>3541</v>
      </c>
      <c r="F1708" s="2">
        <v>2111008</v>
      </c>
      <c r="G1708" t="s">
        <v>3543</v>
      </c>
      <c r="J1708" s="6">
        <v>369742.72</v>
      </c>
      <c r="K1708" s="6">
        <v>0</v>
      </c>
      <c r="L1708" s="6">
        <v>369742.72</v>
      </c>
      <c r="M1708" s="3">
        <v>0</v>
      </c>
      <c r="N1708" t="s">
        <v>3541</v>
      </c>
      <c r="O1708" t="s">
        <v>83</v>
      </c>
      <c r="P1708" s="9">
        <v>45646.544317129599</v>
      </c>
    </row>
    <row r="1709" spans="1:16" hidden="1" x14ac:dyDescent="0.25">
      <c r="A1709" s="7">
        <v>7897657</v>
      </c>
      <c r="B1709" s="1">
        <v>45646</v>
      </c>
      <c r="C1709" t="s">
        <v>3539</v>
      </c>
      <c r="D1709" t="s">
        <v>3549</v>
      </c>
      <c r="E1709" t="s">
        <v>3541</v>
      </c>
      <c r="F1709" s="2">
        <v>1131001</v>
      </c>
      <c r="G1709" t="s">
        <v>3542</v>
      </c>
      <c r="J1709" s="6">
        <v>0</v>
      </c>
      <c r="K1709" s="6">
        <v>1533607.33</v>
      </c>
      <c r="L1709" s="6">
        <v>0</v>
      </c>
      <c r="M1709" s="3">
        <v>1533607.33</v>
      </c>
      <c r="N1709" t="s">
        <v>3541</v>
      </c>
      <c r="O1709" t="s">
        <v>83</v>
      </c>
      <c r="P1709" s="9">
        <v>45646.547488425902</v>
      </c>
    </row>
    <row r="1710" spans="1:16" hidden="1" x14ac:dyDescent="0.25">
      <c r="A1710" s="7">
        <v>7897657</v>
      </c>
      <c r="B1710" s="1">
        <v>45646</v>
      </c>
      <c r="C1710" t="s">
        <v>3539</v>
      </c>
      <c r="D1710" t="s">
        <v>3549</v>
      </c>
      <c r="E1710" t="s">
        <v>3541</v>
      </c>
      <c r="F1710" s="2">
        <v>2111008</v>
      </c>
      <c r="G1710" t="s">
        <v>3543</v>
      </c>
      <c r="J1710" s="6">
        <v>1533610</v>
      </c>
      <c r="K1710" s="6">
        <v>0</v>
      </c>
      <c r="L1710" s="6">
        <v>1533610</v>
      </c>
      <c r="M1710" s="3">
        <v>0</v>
      </c>
      <c r="N1710" t="s">
        <v>3541</v>
      </c>
      <c r="O1710" t="s">
        <v>83</v>
      </c>
      <c r="P1710" s="9">
        <v>45646.547488425902</v>
      </c>
    </row>
    <row r="1711" spans="1:16" hidden="1" x14ac:dyDescent="0.25">
      <c r="A1711" s="7">
        <v>7897657</v>
      </c>
      <c r="B1711" s="1">
        <v>45646</v>
      </c>
      <c r="C1711" t="s">
        <v>3539</v>
      </c>
      <c r="D1711" t="s">
        <v>3549</v>
      </c>
      <c r="E1711" t="s">
        <v>3541</v>
      </c>
      <c r="F1711" s="2">
        <v>6130002</v>
      </c>
      <c r="G1711" t="s">
        <v>3544</v>
      </c>
      <c r="H1711" t="s">
        <v>3545</v>
      </c>
      <c r="I1711" t="s">
        <v>3546</v>
      </c>
      <c r="J1711" s="6">
        <v>0</v>
      </c>
      <c r="K1711" s="6">
        <v>2.67</v>
      </c>
      <c r="L1711" s="6">
        <v>0</v>
      </c>
      <c r="M1711" s="3">
        <v>2.67</v>
      </c>
      <c r="N1711" t="s">
        <v>3541</v>
      </c>
      <c r="O1711" t="s">
        <v>83</v>
      </c>
      <c r="P1711" s="9">
        <v>45646.547488425902</v>
      </c>
    </row>
    <row r="1712" spans="1:16" hidden="1" x14ac:dyDescent="0.25">
      <c r="A1712" s="7">
        <v>7897693</v>
      </c>
      <c r="B1712" s="1">
        <v>45646</v>
      </c>
      <c r="C1712" t="s">
        <v>3539</v>
      </c>
      <c r="D1712" t="s">
        <v>8458</v>
      </c>
      <c r="E1712" t="s">
        <v>3541</v>
      </c>
      <c r="F1712" s="2">
        <v>1131001</v>
      </c>
      <c r="G1712" t="s">
        <v>3542</v>
      </c>
      <c r="J1712" s="6">
        <v>0</v>
      </c>
      <c r="K1712" s="6">
        <v>15507811.470000001</v>
      </c>
      <c r="L1712" s="6">
        <v>0</v>
      </c>
      <c r="M1712" s="3">
        <v>15507811.470000001</v>
      </c>
      <c r="N1712" t="s">
        <v>3541</v>
      </c>
      <c r="O1712" t="s">
        <v>83</v>
      </c>
      <c r="P1712" s="9">
        <v>45646.608576388899</v>
      </c>
    </row>
    <row r="1713" spans="1:16" hidden="1" x14ac:dyDescent="0.25">
      <c r="A1713" s="7">
        <v>7897693</v>
      </c>
      <c r="B1713" s="1">
        <v>45646</v>
      </c>
      <c r="C1713" t="s">
        <v>3539</v>
      </c>
      <c r="D1713" t="s">
        <v>8458</v>
      </c>
      <c r="E1713" t="s">
        <v>3541</v>
      </c>
      <c r="F1713" s="2">
        <v>2111008</v>
      </c>
      <c r="G1713" t="s">
        <v>3543</v>
      </c>
      <c r="J1713" s="6">
        <v>507811</v>
      </c>
      <c r="K1713" s="6">
        <v>0</v>
      </c>
      <c r="L1713" s="6">
        <v>507811</v>
      </c>
      <c r="M1713" s="3">
        <v>0</v>
      </c>
      <c r="N1713" t="s">
        <v>3541</v>
      </c>
      <c r="O1713" t="s">
        <v>83</v>
      </c>
      <c r="P1713" s="9">
        <v>45646.608576388899</v>
      </c>
    </row>
    <row r="1714" spans="1:16" hidden="1" x14ac:dyDescent="0.25">
      <c r="A1714" s="7">
        <v>7897693</v>
      </c>
      <c r="B1714" s="1">
        <v>45646</v>
      </c>
      <c r="C1714" t="s">
        <v>3539</v>
      </c>
      <c r="D1714" t="s">
        <v>8458</v>
      </c>
      <c r="E1714" t="s">
        <v>3541</v>
      </c>
      <c r="F1714" s="2">
        <v>2111008</v>
      </c>
      <c r="G1714" t="s">
        <v>3543</v>
      </c>
      <c r="J1714" s="6">
        <v>15000000</v>
      </c>
      <c r="K1714" s="6">
        <v>0</v>
      </c>
      <c r="L1714" s="6">
        <v>15000000</v>
      </c>
      <c r="M1714" s="3">
        <v>0</v>
      </c>
      <c r="N1714" t="s">
        <v>3541</v>
      </c>
      <c r="O1714" t="s">
        <v>83</v>
      </c>
      <c r="P1714" s="9">
        <v>45646.608576388899</v>
      </c>
    </row>
    <row r="1715" spans="1:16" hidden="1" x14ac:dyDescent="0.25">
      <c r="A1715" s="7">
        <v>7897693</v>
      </c>
      <c r="B1715" s="1">
        <v>45646</v>
      </c>
      <c r="C1715" t="s">
        <v>3539</v>
      </c>
      <c r="D1715" t="s">
        <v>8458</v>
      </c>
      <c r="E1715" t="s">
        <v>3541</v>
      </c>
      <c r="F1715" s="2">
        <v>6130002</v>
      </c>
      <c r="G1715" t="s">
        <v>3544</v>
      </c>
      <c r="H1715" t="s">
        <v>3545</v>
      </c>
      <c r="I1715" t="s">
        <v>3546</v>
      </c>
      <c r="J1715" s="6">
        <v>0.47</v>
      </c>
      <c r="K1715" s="6">
        <v>0</v>
      </c>
      <c r="L1715" s="6">
        <v>0.47</v>
      </c>
      <c r="M1715" s="3">
        <v>0</v>
      </c>
      <c r="N1715" t="s">
        <v>3541</v>
      </c>
      <c r="O1715" t="s">
        <v>83</v>
      </c>
      <c r="P1715" s="9">
        <v>45646.608576388899</v>
      </c>
    </row>
    <row r="1716" spans="1:16" hidden="1" x14ac:dyDescent="0.25">
      <c r="A1716" s="7">
        <v>7897702</v>
      </c>
      <c r="B1716" s="1">
        <v>45646</v>
      </c>
      <c r="C1716" t="s">
        <v>3539</v>
      </c>
      <c r="D1716" t="s">
        <v>3630</v>
      </c>
      <c r="E1716" t="s">
        <v>3541</v>
      </c>
      <c r="F1716" s="2">
        <v>1131001</v>
      </c>
      <c r="G1716" t="s">
        <v>3542</v>
      </c>
      <c r="J1716" s="6">
        <v>0</v>
      </c>
      <c r="K1716" s="6">
        <v>8701553.8800000008</v>
      </c>
      <c r="L1716" s="6">
        <v>0</v>
      </c>
      <c r="M1716" s="3">
        <v>8701553.8800000008</v>
      </c>
      <c r="N1716" t="s">
        <v>3541</v>
      </c>
      <c r="O1716" t="s">
        <v>83</v>
      </c>
      <c r="P1716" s="9">
        <v>45646.6245023148</v>
      </c>
    </row>
    <row r="1717" spans="1:16" hidden="1" x14ac:dyDescent="0.25">
      <c r="A1717" s="7">
        <v>7897702</v>
      </c>
      <c r="B1717" s="1">
        <v>45646</v>
      </c>
      <c r="C1717" t="s">
        <v>3539</v>
      </c>
      <c r="D1717" t="s">
        <v>3630</v>
      </c>
      <c r="E1717" t="s">
        <v>3541</v>
      </c>
      <c r="F1717" s="2">
        <v>1132103</v>
      </c>
      <c r="G1717" t="s">
        <v>3551</v>
      </c>
      <c r="J1717" s="6">
        <v>139896.35999999999</v>
      </c>
      <c r="K1717" s="6">
        <v>0</v>
      </c>
      <c r="L1717" s="6">
        <v>139896.35999999999</v>
      </c>
      <c r="M1717" s="3">
        <v>0</v>
      </c>
      <c r="N1717" t="s">
        <v>3541</v>
      </c>
      <c r="O1717" t="s">
        <v>83</v>
      </c>
      <c r="P1717" s="9">
        <v>45646.6245023148</v>
      </c>
    </row>
    <row r="1718" spans="1:16" hidden="1" x14ac:dyDescent="0.25">
      <c r="A1718" s="7">
        <v>7897702</v>
      </c>
      <c r="B1718" s="1">
        <v>45646</v>
      </c>
      <c r="C1718" t="s">
        <v>3539</v>
      </c>
      <c r="D1718" t="s">
        <v>3630</v>
      </c>
      <c r="E1718" t="s">
        <v>3541</v>
      </c>
      <c r="F1718" s="2">
        <v>2111008</v>
      </c>
      <c r="G1718" t="s">
        <v>3543</v>
      </c>
      <c r="J1718" s="6">
        <v>8561657.5199999996</v>
      </c>
      <c r="K1718" s="6">
        <v>0</v>
      </c>
      <c r="L1718" s="6">
        <v>8561657.5199999996</v>
      </c>
      <c r="M1718" s="3">
        <v>0</v>
      </c>
      <c r="N1718" t="s">
        <v>3541</v>
      </c>
      <c r="O1718" t="s">
        <v>83</v>
      </c>
      <c r="P1718" s="9">
        <v>45646.6245023148</v>
      </c>
    </row>
    <row r="1719" spans="1:16" hidden="1" x14ac:dyDescent="0.25">
      <c r="A1719" s="7">
        <v>7897720</v>
      </c>
      <c r="B1719" s="1">
        <v>45646</v>
      </c>
      <c r="C1719" t="s">
        <v>3539</v>
      </c>
      <c r="D1719" t="s">
        <v>8459</v>
      </c>
      <c r="E1719" t="s">
        <v>3541</v>
      </c>
      <c r="F1719" s="2">
        <v>1115011</v>
      </c>
      <c r="G1719" t="s">
        <v>3628</v>
      </c>
      <c r="J1719" s="6">
        <v>15575454.789999999</v>
      </c>
      <c r="K1719" s="6">
        <v>0</v>
      </c>
      <c r="L1719" s="6">
        <v>15575454.789999999</v>
      </c>
      <c r="M1719" s="3">
        <v>0</v>
      </c>
      <c r="N1719" t="s">
        <v>3541</v>
      </c>
      <c r="O1719" t="s">
        <v>368</v>
      </c>
      <c r="P1719" s="9">
        <v>45646.653541666703</v>
      </c>
    </row>
    <row r="1720" spans="1:16" hidden="1" x14ac:dyDescent="0.25">
      <c r="A1720" s="7">
        <v>7897720</v>
      </c>
      <c r="B1720" s="1">
        <v>45646</v>
      </c>
      <c r="C1720" t="s">
        <v>3539</v>
      </c>
      <c r="D1720" t="s">
        <v>8459</v>
      </c>
      <c r="E1720" t="s">
        <v>3541</v>
      </c>
      <c r="F1720" s="2">
        <v>1115011</v>
      </c>
      <c r="G1720" t="s">
        <v>3628</v>
      </c>
      <c r="J1720" s="6">
        <v>15575454.789999999</v>
      </c>
      <c r="K1720" s="6">
        <v>0</v>
      </c>
      <c r="L1720" s="6">
        <v>15575454.789999999</v>
      </c>
      <c r="M1720" s="3">
        <v>0</v>
      </c>
      <c r="N1720" t="s">
        <v>3541</v>
      </c>
      <c r="O1720" t="s">
        <v>368</v>
      </c>
      <c r="P1720" s="9">
        <v>45646.653541666703</v>
      </c>
    </row>
    <row r="1721" spans="1:16" hidden="1" x14ac:dyDescent="0.25">
      <c r="A1721" s="7">
        <v>7897720</v>
      </c>
      <c r="B1721" s="1">
        <v>45646</v>
      </c>
      <c r="C1721" t="s">
        <v>3539</v>
      </c>
      <c r="D1721" t="s">
        <v>8459</v>
      </c>
      <c r="E1721" t="s">
        <v>3541</v>
      </c>
      <c r="F1721" s="2">
        <v>1131001</v>
      </c>
      <c r="G1721" t="s">
        <v>3542</v>
      </c>
      <c r="J1721" s="6">
        <v>0</v>
      </c>
      <c r="K1721" s="6">
        <v>31150909.579999998</v>
      </c>
      <c r="L1721" s="6">
        <v>0</v>
      </c>
      <c r="M1721" s="3">
        <v>31150909.579999998</v>
      </c>
      <c r="N1721" t="s">
        <v>3541</v>
      </c>
      <c r="O1721" t="s">
        <v>368</v>
      </c>
      <c r="P1721" s="9">
        <v>45646.653541666703</v>
      </c>
    </row>
    <row r="1722" spans="1:16" hidden="1" x14ac:dyDescent="0.25">
      <c r="A1722" s="7">
        <v>7897726</v>
      </c>
      <c r="B1722" s="1">
        <v>45646</v>
      </c>
      <c r="C1722" t="s">
        <v>3539</v>
      </c>
      <c r="D1722" t="s">
        <v>3650</v>
      </c>
      <c r="E1722" t="s">
        <v>3541</v>
      </c>
      <c r="F1722" s="2">
        <v>1131001</v>
      </c>
      <c r="G1722" t="s">
        <v>3542</v>
      </c>
      <c r="J1722" s="6">
        <v>0</v>
      </c>
      <c r="K1722" s="6">
        <v>0.22</v>
      </c>
      <c r="L1722" s="6">
        <v>0</v>
      </c>
      <c r="M1722" s="3">
        <v>0.22</v>
      </c>
      <c r="N1722" t="s">
        <v>3541</v>
      </c>
      <c r="O1722" t="s">
        <v>83</v>
      </c>
      <c r="P1722" s="9">
        <v>45646.659988425898</v>
      </c>
    </row>
    <row r="1723" spans="1:16" hidden="1" x14ac:dyDescent="0.25">
      <c r="A1723" s="7">
        <v>7897726</v>
      </c>
      <c r="B1723" s="1">
        <v>45646</v>
      </c>
      <c r="C1723" t="s">
        <v>3539</v>
      </c>
      <c r="D1723" t="s">
        <v>3650</v>
      </c>
      <c r="E1723" t="s">
        <v>3541</v>
      </c>
      <c r="F1723" s="2">
        <v>6130002</v>
      </c>
      <c r="G1723" t="s">
        <v>3544</v>
      </c>
      <c r="H1723" t="s">
        <v>3545</v>
      </c>
      <c r="I1723" t="s">
        <v>3546</v>
      </c>
      <c r="J1723" s="6">
        <v>0.22</v>
      </c>
      <c r="K1723" s="6">
        <v>0</v>
      </c>
      <c r="L1723" s="6">
        <v>0.22</v>
      </c>
      <c r="M1723" s="3">
        <v>0</v>
      </c>
      <c r="N1723" t="s">
        <v>3541</v>
      </c>
      <c r="O1723" t="s">
        <v>83</v>
      </c>
      <c r="P1723" s="9">
        <v>45646.659988425898</v>
      </c>
    </row>
    <row r="1724" spans="1:16" hidden="1" x14ac:dyDescent="0.25">
      <c r="A1724" s="7">
        <v>7897748</v>
      </c>
      <c r="B1724" s="1">
        <v>45646</v>
      </c>
      <c r="C1724" t="s">
        <v>3539</v>
      </c>
      <c r="D1724" t="s">
        <v>3616</v>
      </c>
      <c r="E1724" t="s">
        <v>3541</v>
      </c>
      <c r="F1724" s="2">
        <v>1131001</v>
      </c>
      <c r="G1724" t="s">
        <v>3542</v>
      </c>
      <c r="J1724" s="6">
        <v>0</v>
      </c>
      <c r="K1724" s="6">
        <v>2437967.16</v>
      </c>
      <c r="L1724" s="6">
        <v>0</v>
      </c>
      <c r="M1724" s="3">
        <v>2437967.16</v>
      </c>
      <c r="N1724" t="s">
        <v>3541</v>
      </c>
      <c r="O1724" t="s">
        <v>83</v>
      </c>
      <c r="P1724" s="9">
        <v>45646.668391203697</v>
      </c>
    </row>
    <row r="1725" spans="1:16" hidden="1" x14ac:dyDescent="0.25">
      <c r="A1725" s="7">
        <v>7897748</v>
      </c>
      <c r="B1725" s="1">
        <v>45646</v>
      </c>
      <c r="C1725" t="s">
        <v>3539</v>
      </c>
      <c r="D1725" t="s">
        <v>3616</v>
      </c>
      <c r="E1725" t="s">
        <v>3541</v>
      </c>
      <c r="F1725" s="2">
        <v>1132103</v>
      </c>
      <c r="G1725" t="s">
        <v>3551</v>
      </c>
      <c r="J1725" s="6">
        <v>39787.480000000003</v>
      </c>
      <c r="K1725" s="6">
        <v>0</v>
      </c>
      <c r="L1725" s="6">
        <v>39787.480000000003</v>
      </c>
      <c r="M1725" s="3">
        <v>0</v>
      </c>
      <c r="N1725" t="s">
        <v>3541</v>
      </c>
      <c r="O1725" t="s">
        <v>83</v>
      </c>
      <c r="P1725" s="9">
        <v>45646.668391203697</v>
      </c>
    </row>
    <row r="1726" spans="1:16" hidden="1" x14ac:dyDescent="0.25">
      <c r="A1726" s="7">
        <v>7897748</v>
      </c>
      <c r="B1726" s="1">
        <v>45646</v>
      </c>
      <c r="C1726" t="s">
        <v>3539</v>
      </c>
      <c r="D1726" t="s">
        <v>3616</v>
      </c>
      <c r="E1726" t="s">
        <v>3541</v>
      </c>
      <c r="F1726" s="2">
        <v>2111008</v>
      </c>
      <c r="G1726" t="s">
        <v>3543</v>
      </c>
      <c r="J1726" s="6">
        <v>2398179.7200000002</v>
      </c>
      <c r="K1726" s="6">
        <v>0</v>
      </c>
      <c r="L1726" s="6">
        <v>2398179.7200000002</v>
      </c>
      <c r="M1726" s="3">
        <v>0</v>
      </c>
      <c r="N1726" t="s">
        <v>3541</v>
      </c>
      <c r="O1726" t="s">
        <v>83</v>
      </c>
      <c r="P1726" s="9">
        <v>45646.668391203697</v>
      </c>
    </row>
    <row r="1727" spans="1:16" hidden="1" x14ac:dyDescent="0.25">
      <c r="A1727" s="7">
        <v>7897748</v>
      </c>
      <c r="B1727" s="1">
        <v>45646</v>
      </c>
      <c r="C1727" t="s">
        <v>3539</v>
      </c>
      <c r="D1727" t="s">
        <v>3616</v>
      </c>
      <c r="E1727" t="s">
        <v>3541</v>
      </c>
      <c r="F1727" s="2">
        <v>6130002</v>
      </c>
      <c r="G1727" t="s">
        <v>3544</v>
      </c>
      <c r="H1727" t="s">
        <v>3545</v>
      </c>
      <c r="I1727" t="s">
        <v>3546</v>
      </c>
      <c r="J1727" s="6">
        <v>0</v>
      </c>
      <c r="K1727" s="6">
        <v>0.04</v>
      </c>
      <c r="L1727" s="6">
        <v>0</v>
      </c>
      <c r="M1727" s="3">
        <v>0.04</v>
      </c>
      <c r="N1727" t="s">
        <v>3541</v>
      </c>
      <c r="O1727" t="s">
        <v>83</v>
      </c>
      <c r="P1727" s="9">
        <v>45646.668391203697</v>
      </c>
    </row>
    <row r="1728" spans="1:16" hidden="1" x14ac:dyDescent="0.25">
      <c r="A1728" s="7">
        <v>7897753</v>
      </c>
      <c r="B1728" s="1">
        <v>45646</v>
      </c>
      <c r="C1728" t="s">
        <v>3539</v>
      </c>
      <c r="D1728" t="s">
        <v>3584</v>
      </c>
      <c r="E1728" t="s">
        <v>3541</v>
      </c>
      <c r="F1728" s="2">
        <v>1115009</v>
      </c>
      <c r="G1728" t="s">
        <v>3610</v>
      </c>
      <c r="J1728" s="6">
        <v>985100</v>
      </c>
      <c r="K1728" s="6">
        <v>0</v>
      </c>
      <c r="L1728" s="6">
        <v>985100</v>
      </c>
      <c r="M1728" s="3">
        <v>0</v>
      </c>
      <c r="N1728" t="s">
        <v>3541</v>
      </c>
      <c r="O1728" t="s">
        <v>368</v>
      </c>
      <c r="P1728" s="9">
        <v>45646.683935185203</v>
      </c>
    </row>
    <row r="1729" spans="1:16" hidden="1" x14ac:dyDescent="0.25">
      <c r="A1729" s="7">
        <v>7897753</v>
      </c>
      <c r="B1729" s="1">
        <v>45646</v>
      </c>
      <c r="C1729" t="s">
        <v>3539</v>
      </c>
      <c r="D1729" t="s">
        <v>3584</v>
      </c>
      <c r="E1729" t="s">
        <v>3541</v>
      </c>
      <c r="F1729" s="2">
        <v>1115009</v>
      </c>
      <c r="G1729" t="s">
        <v>3610</v>
      </c>
      <c r="J1729" s="6">
        <v>651420</v>
      </c>
      <c r="K1729" s="6">
        <v>0</v>
      </c>
      <c r="L1729" s="6">
        <v>651420</v>
      </c>
      <c r="M1729" s="3">
        <v>0</v>
      </c>
      <c r="N1729" t="s">
        <v>3541</v>
      </c>
      <c r="O1729" t="s">
        <v>368</v>
      </c>
      <c r="P1729" s="9">
        <v>45646.683935185203</v>
      </c>
    </row>
    <row r="1730" spans="1:16" hidden="1" x14ac:dyDescent="0.25">
      <c r="A1730" s="7">
        <v>7897753</v>
      </c>
      <c r="B1730" s="1">
        <v>45646</v>
      </c>
      <c r="C1730" t="s">
        <v>3539</v>
      </c>
      <c r="D1730" t="s">
        <v>3584</v>
      </c>
      <c r="E1730" t="s">
        <v>3541</v>
      </c>
      <c r="F1730" s="2">
        <v>1131001</v>
      </c>
      <c r="G1730" t="s">
        <v>3542</v>
      </c>
      <c r="J1730" s="6">
        <v>0</v>
      </c>
      <c r="K1730" s="6">
        <v>1636520</v>
      </c>
      <c r="L1730" s="6">
        <v>0</v>
      </c>
      <c r="M1730" s="3">
        <v>1636520</v>
      </c>
      <c r="N1730" t="s">
        <v>3541</v>
      </c>
      <c r="O1730" t="s">
        <v>368</v>
      </c>
      <c r="P1730" s="9">
        <v>45646.683935185203</v>
      </c>
    </row>
    <row r="1731" spans="1:16" hidden="1" x14ac:dyDescent="0.25">
      <c r="A1731" s="7">
        <v>7897756</v>
      </c>
      <c r="B1731" s="1">
        <v>45646</v>
      </c>
      <c r="C1731" t="s">
        <v>3539</v>
      </c>
      <c r="D1731" t="s">
        <v>8460</v>
      </c>
      <c r="E1731" t="s">
        <v>3541</v>
      </c>
      <c r="F1731" s="2">
        <v>1115009</v>
      </c>
      <c r="G1731" t="s">
        <v>3610</v>
      </c>
      <c r="J1731" s="6">
        <v>3050000</v>
      </c>
      <c r="K1731" s="6">
        <v>0</v>
      </c>
      <c r="L1731" s="6">
        <v>3050000</v>
      </c>
      <c r="M1731" s="3">
        <v>0</v>
      </c>
      <c r="N1731" t="s">
        <v>3541</v>
      </c>
      <c r="O1731" t="s">
        <v>368</v>
      </c>
      <c r="P1731" s="9">
        <v>45646.6862847222</v>
      </c>
    </row>
    <row r="1732" spans="1:16" hidden="1" x14ac:dyDescent="0.25">
      <c r="A1732" s="7">
        <v>7897756</v>
      </c>
      <c r="B1732" s="1">
        <v>45646</v>
      </c>
      <c r="C1732" t="s">
        <v>3539</v>
      </c>
      <c r="D1732" t="s">
        <v>8460</v>
      </c>
      <c r="E1732" t="s">
        <v>3541</v>
      </c>
      <c r="F1732" s="2">
        <v>1115009</v>
      </c>
      <c r="G1732" t="s">
        <v>3610</v>
      </c>
      <c r="J1732" s="6">
        <v>3134145.64</v>
      </c>
      <c r="K1732" s="6">
        <v>0</v>
      </c>
      <c r="L1732" s="6">
        <v>3134145.64</v>
      </c>
      <c r="M1732" s="3">
        <v>0</v>
      </c>
      <c r="N1732" t="s">
        <v>3541</v>
      </c>
      <c r="O1732" t="s">
        <v>368</v>
      </c>
      <c r="P1732" s="9">
        <v>45646.6862847222</v>
      </c>
    </row>
    <row r="1733" spans="1:16" hidden="1" x14ac:dyDescent="0.25">
      <c r="A1733" s="7">
        <v>7897756</v>
      </c>
      <c r="B1733" s="1">
        <v>45646</v>
      </c>
      <c r="C1733" t="s">
        <v>3539</v>
      </c>
      <c r="D1733" t="s">
        <v>8460</v>
      </c>
      <c r="E1733" t="s">
        <v>3541</v>
      </c>
      <c r="F1733" s="2">
        <v>1131001</v>
      </c>
      <c r="G1733" t="s">
        <v>3542</v>
      </c>
      <c r="J1733" s="6">
        <v>0</v>
      </c>
      <c r="K1733" s="6">
        <v>6309343.8499999996</v>
      </c>
      <c r="L1733" s="6">
        <v>0</v>
      </c>
      <c r="M1733" s="3">
        <v>6309343.8499999996</v>
      </c>
      <c r="N1733" t="s">
        <v>3541</v>
      </c>
      <c r="O1733" t="s">
        <v>368</v>
      </c>
      <c r="P1733" s="9">
        <v>45646.6862847222</v>
      </c>
    </row>
    <row r="1734" spans="1:16" hidden="1" x14ac:dyDescent="0.25">
      <c r="A1734" s="7">
        <v>7897756</v>
      </c>
      <c r="B1734" s="1">
        <v>45646</v>
      </c>
      <c r="C1734" t="s">
        <v>3539</v>
      </c>
      <c r="D1734" t="s">
        <v>8460</v>
      </c>
      <c r="E1734" t="s">
        <v>3541</v>
      </c>
      <c r="F1734" s="2">
        <v>1132103</v>
      </c>
      <c r="G1734" t="s">
        <v>3551</v>
      </c>
      <c r="J1734" s="6">
        <v>95272.47</v>
      </c>
      <c r="K1734" s="6">
        <v>0</v>
      </c>
      <c r="L1734" s="6">
        <v>95272.47</v>
      </c>
      <c r="M1734" s="3">
        <v>0</v>
      </c>
      <c r="N1734" t="s">
        <v>3541</v>
      </c>
      <c r="O1734" t="s">
        <v>368</v>
      </c>
      <c r="P1734" s="9">
        <v>45646.6862847222</v>
      </c>
    </row>
    <row r="1735" spans="1:16" hidden="1" x14ac:dyDescent="0.25">
      <c r="A1735" s="7">
        <v>7897756</v>
      </c>
      <c r="B1735" s="1">
        <v>45646</v>
      </c>
      <c r="C1735" t="s">
        <v>3539</v>
      </c>
      <c r="D1735" t="s">
        <v>8460</v>
      </c>
      <c r="E1735" t="s">
        <v>3541</v>
      </c>
      <c r="F1735" s="2">
        <v>1132270</v>
      </c>
      <c r="G1735" t="s">
        <v>3678</v>
      </c>
      <c r="J1735" s="6">
        <v>29925.74</v>
      </c>
      <c r="K1735" s="6">
        <v>0</v>
      </c>
      <c r="L1735" s="6">
        <v>29925.74</v>
      </c>
      <c r="M1735" s="3">
        <v>0</v>
      </c>
      <c r="N1735" t="s">
        <v>3541</v>
      </c>
      <c r="O1735" t="s">
        <v>368</v>
      </c>
      <c r="P1735" s="9">
        <v>45646.6862847222</v>
      </c>
    </row>
    <row r="1736" spans="1:16" hidden="1" x14ac:dyDescent="0.25">
      <c r="A1736" s="7">
        <v>7897757</v>
      </c>
      <c r="B1736" s="1">
        <v>45646</v>
      </c>
      <c r="C1736" t="s">
        <v>3539</v>
      </c>
      <c r="D1736" t="s">
        <v>3564</v>
      </c>
      <c r="E1736" t="s">
        <v>3541</v>
      </c>
      <c r="F1736" s="2">
        <v>1115009</v>
      </c>
      <c r="G1736" t="s">
        <v>3610</v>
      </c>
      <c r="J1736" s="6">
        <v>13461865.539999999</v>
      </c>
      <c r="K1736" s="6">
        <v>0</v>
      </c>
      <c r="L1736" s="6">
        <v>13461865.539999999</v>
      </c>
      <c r="M1736" s="3">
        <v>0</v>
      </c>
      <c r="N1736" t="s">
        <v>3541</v>
      </c>
      <c r="O1736" t="s">
        <v>368</v>
      </c>
      <c r="P1736" s="9">
        <v>45646.687488425901</v>
      </c>
    </row>
    <row r="1737" spans="1:16" hidden="1" x14ac:dyDescent="0.25">
      <c r="A1737" s="7">
        <v>7897757</v>
      </c>
      <c r="B1737" s="1">
        <v>45646</v>
      </c>
      <c r="C1737" t="s">
        <v>3539</v>
      </c>
      <c r="D1737" t="s">
        <v>3564</v>
      </c>
      <c r="E1737" t="s">
        <v>3541</v>
      </c>
      <c r="F1737" s="2">
        <v>1131001</v>
      </c>
      <c r="G1737" t="s">
        <v>3542</v>
      </c>
      <c r="J1737" s="6">
        <v>0</v>
      </c>
      <c r="K1737" s="6">
        <v>13461865.539999999</v>
      </c>
      <c r="L1737" s="6">
        <v>0</v>
      </c>
      <c r="M1737" s="3">
        <v>13461865.539999999</v>
      </c>
      <c r="N1737" t="s">
        <v>3541</v>
      </c>
      <c r="O1737" t="s">
        <v>368</v>
      </c>
      <c r="P1737" s="9">
        <v>45646.687488425901</v>
      </c>
    </row>
    <row r="1738" spans="1:16" hidden="1" x14ac:dyDescent="0.25">
      <c r="A1738" s="7">
        <v>7897758</v>
      </c>
      <c r="B1738" s="1">
        <v>45646</v>
      </c>
      <c r="C1738" t="s">
        <v>3539</v>
      </c>
      <c r="D1738" t="s">
        <v>3555</v>
      </c>
      <c r="E1738" t="s">
        <v>3541</v>
      </c>
      <c r="F1738" s="2">
        <v>1115009</v>
      </c>
      <c r="G1738" t="s">
        <v>3610</v>
      </c>
      <c r="J1738" s="6">
        <v>1447700.63</v>
      </c>
      <c r="K1738" s="6">
        <v>0</v>
      </c>
      <c r="L1738" s="6">
        <v>1447700.63</v>
      </c>
      <c r="M1738" s="3">
        <v>0</v>
      </c>
      <c r="N1738" t="s">
        <v>3541</v>
      </c>
      <c r="O1738" t="s">
        <v>368</v>
      </c>
      <c r="P1738" s="9">
        <v>45646.694074074097</v>
      </c>
    </row>
    <row r="1739" spans="1:16" hidden="1" x14ac:dyDescent="0.25">
      <c r="A1739" s="7">
        <v>7897758</v>
      </c>
      <c r="B1739" s="1">
        <v>45646</v>
      </c>
      <c r="C1739" t="s">
        <v>3539</v>
      </c>
      <c r="D1739" t="s">
        <v>3555</v>
      </c>
      <c r="E1739" t="s">
        <v>3541</v>
      </c>
      <c r="F1739" s="2">
        <v>1115009</v>
      </c>
      <c r="G1739" t="s">
        <v>3610</v>
      </c>
      <c r="J1739" s="6">
        <v>1447700.63</v>
      </c>
      <c r="K1739" s="6">
        <v>0</v>
      </c>
      <c r="L1739" s="6">
        <v>1447700.63</v>
      </c>
      <c r="M1739" s="3">
        <v>0</v>
      </c>
      <c r="N1739" t="s">
        <v>3541</v>
      </c>
      <c r="O1739" t="s">
        <v>368</v>
      </c>
      <c r="P1739" s="9">
        <v>45646.694074074097</v>
      </c>
    </row>
    <row r="1740" spans="1:16" hidden="1" x14ac:dyDescent="0.25">
      <c r="A1740" s="7">
        <v>7897758</v>
      </c>
      <c r="B1740" s="1">
        <v>45646</v>
      </c>
      <c r="C1740" t="s">
        <v>3539</v>
      </c>
      <c r="D1740" t="s">
        <v>3555</v>
      </c>
      <c r="E1740" t="s">
        <v>3541</v>
      </c>
      <c r="F1740" s="2">
        <v>1115009</v>
      </c>
      <c r="G1740" t="s">
        <v>3610</v>
      </c>
      <c r="J1740" s="6">
        <v>1447700.63</v>
      </c>
      <c r="K1740" s="6">
        <v>0</v>
      </c>
      <c r="L1740" s="6">
        <v>1447700.63</v>
      </c>
      <c r="M1740" s="3">
        <v>0</v>
      </c>
      <c r="N1740" t="s">
        <v>3541</v>
      </c>
      <c r="O1740" t="s">
        <v>368</v>
      </c>
      <c r="P1740" s="9">
        <v>45646.694074074097</v>
      </c>
    </row>
    <row r="1741" spans="1:16" hidden="1" x14ac:dyDescent="0.25">
      <c r="A1741" s="7">
        <v>7897758</v>
      </c>
      <c r="B1741" s="1">
        <v>45646</v>
      </c>
      <c r="C1741" t="s">
        <v>3539</v>
      </c>
      <c r="D1741" t="s">
        <v>3555</v>
      </c>
      <c r="E1741" t="s">
        <v>3541</v>
      </c>
      <c r="F1741" s="2">
        <v>1115009</v>
      </c>
      <c r="G1741" t="s">
        <v>3610</v>
      </c>
      <c r="J1741" s="6">
        <v>1447700.63</v>
      </c>
      <c r="K1741" s="6">
        <v>0</v>
      </c>
      <c r="L1741" s="6">
        <v>1447700.63</v>
      </c>
      <c r="M1741" s="3">
        <v>0</v>
      </c>
      <c r="N1741" t="s">
        <v>3541</v>
      </c>
      <c r="O1741" t="s">
        <v>368</v>
      </c>
      <c r="P1741" s="9">
        <v>45646.694074074097</v>
      </c>
    </row>
    <row r="1742" spans="1:16" hidden="1" x14ac:dyDescent="0.25">
      <c r="A1742" s="7">
        <v>7897758</v>
      </c>
      <c r="B1742" s="1">
        <v>45646</v>
      </c>
      <c r="C1742" t="s">
        <v>3539</v>
      </c>
      <c r="D1742" t="s">
        <v>3555</v>
      </c>
      <c r="E1742" t="s">
        <v>3541</v>
      </c>
      <c r="F1742" s="2">
        <v>1115009</v>
      </c>
      <c r="G1742" t="s">
        <v>3610</v>
      </c>
      <c r="J1742" s="6">
        <v>1447700.63</v>
      </c>
      <c r="K1742" s="6">
        <v>0</v>
      </c>
      <c r="L1742" s="6">
        <v>1447700.63</v>
      </c>
      <c r="M1742" s="3">
        <v>0</v>
      </c>
      <c r="N1742" t="s">
        <v>3541</v>
      </c>
      <c r="O1742" t="s">
        <v>368</v>
      </c>
      <c r="P1742" s="9">
        <v>45646.694074074097</v>
      </c>
    </row>
    <row r="1743" spans="1:16" hidden="1" x14ac:dyDescent="0.25">
      <c r="A1743" s="7">
        <v>7897758</v>
      </c>
      <c r="B1743" s="1">
        <v>45646</v>
      </c>
      <c r="C1743" t="s">
        <v>3539</v>
      </c>
      <c r="D1743" t="s">
        <v>3555</v>
      </c>
      <c r="E1743" t="s">
        <v>3541</v>
      </c>
      <c r="F1743" s="2">
        <v>1115009</v>
      </c>
      <c r="G1743" t="s">
        <v>3610</v>
      </c>
      <c r="J1743" s="6">
        <v>1447700.63</v>
      </c>
      <c r="K1743" s="6">
        <v>0</v>
      </c>
      <c r="L1743" s="6">
        <v>1447700.63</v>
      </c>
      <c r="M1743" s="3">
        <v>0</v>
      </c>
      <c r="N1743" t="s">
        <v>3541</v>
      </c>
      <c r="O1743" t="s">
        <v>368</v>
      </c>
      <c r="P1743" s="9">
        <v>45646.694074074097</v>
      </c>
    </row>
    <row r="1744" spans="1:16" hidden="1" x14ac:dyDescent="0.25">
      <c r="A1744" s="7">
        <v>7897758</v>
      </c>
      <c r="B1744" s="1">
        <v>45646</v>
      </c>
      <c r="C1744" t="s">
        <v>3539</v>
      </c>
      <c r="D1744" t="s">
        <v>3555</v>
      </c>
      <c r="E1744" t="s">
        <v>3541</v>
      </c>
      <c r="F1744" s="2">
        <v>1115009</v>
      </c>
      <c r="G1744" t="s">
        <v>3610</v>
      </c>
      <c r="J1744" s="6">
        <v>1447700.63</v>
      </c>
      <c r="K1744" s="6">
        <v>0</v>
      </c>
      <c r="L1744" s="6">
        <v>1447700.63</v>
      </c>
      <c r="M1744" s="3">
        <v>0</v>
      </c>
      <c r="N1744" t="s">
        <v>3541</v>
      </c>
      <c r="O1744" t="s">
        <v>368</v>
      </c>
      <c r="P1744" s="9">
        <v>45646.694074074097</v>
      </c>
    </row>
    <row r="1745" spans="1:16" hidden="1" x14ac:dyDescent="0.25">
      <c r="A1745" s="7">
        <v>7897758</v>
      </c>
      <c r="B1745" s="1">
        <v>45646</v>
      </c>
      <c r="C1745" t="s">
        <v>3539</v>
      </c>
      <c r="D1745" t="s">
        <v>3555</v>
      </c>
      <c r="E1745" t="s">
        <v>3541</v>
      </c>
      <c r="F1745" s="2">
        <v>1115009</v>
      </c>
      <c r="G1745" t="s">
        <v>3610</v>
      </c>
      <c r="J1745" s="6">
        <v>1447700.63</v>
      </c>
      <c r="K1745" s="6">
        <v>0</v>
      </c>
      <c r="L1745" s="6">
        <v>1447700.63</v>
      </c>
      <c r="M1745" s="3">
        <v>0</v>
      </c>
      <c r="N1745" t="s">
        <v>3541</v>
      </c>
      <c r="O1745" t="s">
        <v>368</v>
      </c>
      <c r="P1745" s="9">
        <v>45646.694074074097</v>
      </c>
    </row>
    <row r="1746" spans="1:16" hidden="1" x14ac:dyDescent="0.25">
      <c r="A1746" s="7">
        <v>7897758</v>
      </c>
      <c r="B1746" s="1">
        <v>45646</v>
      </c>
      <c r="C1746" t="s">
        <v>3539</v>
      </c>
      <c r="D1746" t="s">
        <v>3555</v>
      </c>
      <c r="E1746" t="s">
        <v>3541</v>
      </c>
      <c r="F1746" s="2">
        <v>1115009</v>
      </c>
      <c r="G1746" t="s">
        <v>3610</v>
      </c>
      <c r="J1746" s="6">
        <v>1447700.63</v>
      </c>
      <c r="K1746" s="6">
        <v>0</v>
      </c>
      <c r="L1746" s="6">
        <v>1447700.63</v>
      </c>
      <c r="M1746" s="3">
        <v>0</v>
      </c>
      <c r="N1746" t="s">
        <v>3541</v>
      </c>
      <c r="O1746" t="s">
        <v>368</v>
      </c>
      <c r="P1746" s="9">
        <v>45646.694074074097</v>
      </c>
    </row>
    <row r="1747" spans="1:16" hidden="1" x14ac:dyDescent="0.25">
      <c r="A1747" s="7">
        <v>7897758</v>
      </c>
      <c r="B1747" s="1">
        <v>45646</v>
      </c>
      <c r="C1747" t="s">
        <v>3539</v>
      </c>
      <c r="D1747" t="s">
        <v>3555</v>
      </c>
      <c r="E1747" t="s">
        <v>3541</v>
      </c>
      <c r="F1747" s="2">
        <v>1115009</v>
      </c>
      <c r="G1747" t="s">
        <v>3610</v>
      </c>
      <c r="J1747" s="6">
        <v>1447700.63</v>
      </c>
      <c r="K1747" s="6">
        <v>0</v>
      </c>
      <c r="L1747" s="6">
        <v>1447700.63</v>
      </c>
      <c r="M1747" s="3">
        <v>0</v>
      </c>
      <c r="N1747" t="s">
        <v>3541</v>
      </c>
      <c r="O1747" t="s">
        <v>368</v>
      </c>
      <c r="P1747" s="9">
        <v>45646.694074074097</v>
      </c>
    </row>
    <row r="1748" spans="1:16" hidden="1" x14ac:dyDescent="0.25">
      <c r="A1748" s="7">
        <v>7897758</v>
      </c>
      <c r="B1748" s="1">
        <v>45646</v>
      </c>
      <c r="C1748" t="s">
        <v>3539</v>
      </c>
      <c r="D1748" t="s">
        <v>3555</v>
      </c>
      <c r="E1748" t="s">
        <v>3541</v>
      </c>
      <c r="F1748" s="2">
        <v>1115009</v>
      </c>
      <c r="G1748" t="s">
        <v>3610</v>
      </c>
      <c r="J1748" s="6">
        <v>1447700.63</v>
      </c>
      <c r="K1748" s="6">
        <v>0</v>
      </c>
      <c r="L1748" s="6">
        <v>1447700.63</v>
      </c>
      <c r="M1748" s="3">
        <v>0</v>
      </c>
      <c r="N1748" t="s">
        <v>3541</v>
      </c>
      <c r="O1748" t="s">
        <v>368</v>
      </c>
      <c r="P1748" s="9">
        <v>45646.694074074097</v>
      </c>
    </row>
    <row r="1749" spans="1:16" hidden="1" x14ac:dyDescent="0.25">
      <c r="A1749" s="7">
        <v>7897758</v>
      </c>
      <c r="B1749" s="1">
        <v>45646</v>
      </c>
      <c r="C1749" t="s">
        <v>3539</v>
      </c>
      <c r="D1749" t="s">
        <v>3555</v>
      </c>
      <c r="E1749" t="s">
        <v>3541</v>
      </c>
      <c r="F1749" s="2">
        <v>1115009</v>
      </c>
      <c r="G1749" t="s">
        <v>3610</v>
      </c>
      <c r="J1749" s="6">
        <v>1447700.63</v>
      </c>
      <c r="K1749" s="6">
        <v>0</v>
      </c>
      <c r="L1749" s="6">
        <v>1447700.63</v>
      </c>
      <c r="M1749" s="3">
        <v>0</v>
      </c>
      <c r="N1749" t="s">
        <v>3541</v>
      </c>
      <c r="O1749" t="s">
        <v>368</v>
      </c>
      <c r="P1749" s="9">
        <v>45646.694074074097</v>
      </c>
    </row>
    <row r="1750" spans="1:16" hidden="1" x14ac:dyDescent="0.25">
      <c r="A1750" s="7">
        <v>7897758</v>
      </c>
      <c r="B1750" s="1">
        <v>45646</v>
      </c>
      <c r="C1750" t="s">
        <v>3539</v>
      </c>
      <c r="D1750" t="s">
        <v>3555</v>
      </c>
      <c r="E1750" t="s">
        <v>3541</v>
      </c>
      <c r="F1750" s="2">
        <v>1115009</v>
      </c>
      <c r="G1750" t="s">
        <v>3610</v>
      </c>
      <c r="J1750" s="6">
        <v>1447700.63</v>
      </c>
      <c r="K1750" s="6">
        <v>0</v>
      </c>
      <c r="L1750" s="6">
        <v>1447700.63</v>
      </c>
      <c r="M1750" s="3">
        <v>0</v>
      </c>
      <c r="N1750" t="s">
        <v>3541</v>
      </c>
      <c r="O1750" t="s">
        <v>368</v>
      </c>
      <c r="P1750" s="9">
        <v>45646.694074074097</v>
      </c>
    </row>
    <row r="1751" spans="1:16" hidden="1" x14ac:dyDescent="0.25">
      <c r="A1751" s="7">
        <v>7897758</v>
      </c>
      <c r="B1751" s="1">
        <v>45646</v>
      </c>
      <c r="C1751" t="s">
        <v>3539</v>
      </c>
      <c r="D1751" t="s">
        <v>3555</v>
      </c>
      <c r="E1751" t="s">
        <v>3541</v>
      </c>
      <c r="F1751" s="2">
        <v>1115009</v>
      </c>
      <c r="G1751" t="s">
        <v>3610</v>
      </c>
      <c r="J1751" s="6">
        <v>1447700.63</v>
      </c>
      <c r="K1751" s="6">
        <v>0</v>
      </c>
      <c r="L1751" s="6">
        <v>1447700.63</v>
      </c>
      <c r="M1751" s="3">
        <v>0</v>
      </c>
      <c r="N1751" t="s">
        <v>3541</v>
      </c>
      <c r="O1751" t="s">
        <v>368</v>
      </c>
      <c r="P1751" s="9">
        <v>45646.694074074097</v>
      </c>
    </row>
    <row r="1752" spans="1:16" hidden="1" x14ac:dyDescent="0.25">
      <c r="A1752" s="7">
        <v>7897758</v>
      </c>
      <c r="B1752" s="1">
        <v>45646</v>
      </c>
      <c r="C1752" t="s">
        <v>3539</v>
      </c>
      <c r="D1752" t="s">
        <v>3555</v>
      </c>
      <c r="E1752" t="s">
        <v>3541</v>
      </c>
      <c r="F1752" s="2">
        <v>1115009</v>
      </c>
      <c r="G1752" t="s">
        <v>3610</v>
      </c>
      <c r="J1752" s="6">
        <v>1447700.6</v>
      </c>
      <c r="K1752" s="6">
        <v>0</v>
      </c>
      <c r="L1752" s="6">
        <v>1447700.6</v>
      </c>
      <c r="M1752" s="3">
        <v>0</v>
      </c>
      <c r="N1752" t="s">
        <v>3541</v>
      </c>
      <c r="O1752" t="s">
        <v>368</v>
      </c>
      <c r="P1752" s="9">
        <v>45646.694074074097</v>
      </c>
    </row>
    <row r="1753" spans="1:16" hidden="1" x14ac:dyDescent="0.25">
      <c r="A1753" s="7">
        <v>7897758</v>
      </c>
      <c r="B1753" s="1">
        <v>45646</v>
      </c>
      <c r="C1753" t="s">
        <v>3539</v>
      </c>
      <c r="D1753" t="s">
        <v>3555</v>
      </c>
      <c r="E1753" t="s">
        <v>3541</v>
      </c>
      <c r="F1753" s="2">
        <v>1131001</v>
      </c>
      <c r="G1753" t="s">
        <v>3542</v>
      </c>
      <c r="J1753" s="6">
        <v>0</v>
      </c>
      <c r="K1753" s="6">
        <v>21715509.420000002</v>
      </c>
      <c r="L1753" s="6">
        <v>0</v>
      </c>
      <c r="M1753" s="3">
        <v>21715509.420000002</v>
      </c>
      <c r="N1753" t="s">
        <v>3541</v>
      </c>
      <c r="O1753" t="s">
        <v>368</v>
      </c>
      <c r="P1753" s="9">
        <v>45646.694074074097</v>
      </c>
    </row>
    <row r="1754" spans="1:16" hidden="1" x14ac:dyDescent="0.25">
      <c r="A1754" s="7">
        <v>7897760</v>
      </c>
      <c r="B1754" s="1">
        <v>45646</v>
      </c>
      <c r="C1754" t="s">
        <v>3539</v>
      </c>
      <c r="D1754" t="s">
        <v>3693</v>
      </c>
      <c r="E1754" t="s">
        <v>3541</v>
      </c>
      <c r="F1754" s="2">
        <v>1115009</v>
      </c>
      <c r="G1754" t="s">
        <v>3610</v>
      </c>
      <c r="J1754" s="6">
        <v>3200000</v>
      </c>
      <c r="K1754" s="6">
        <v>0</v>
      </c>
      <c r="L1754" s="6">
        <v>3200000</v>
      </c>
      <c r="M1754" s="3">
        <v>0</v>
      </c>
      <c r="N1754" t="s">
        <v>3541</v>
      </c>
      <c r="O1754" t="s">
        <v>368</v>
      </c>
      <c r="P1754" s="9">
        <v>45646.696273148104</v>
      </c>
    </row>
    <row r="1755" spans="1:16" hidden="1" x14ac:dyDescent="0.25">
      <c r="A1755" s="7">
        <v>7897760</v>
      </c>
      <c r="B1755" s="1">
        <v>45646</v>
      </c>
      <c r="C1755" t="s">
        <v>3539</v>
      </c>
      <c r="D1755" t="s">
        <v>3693</v>
      </c>
      <c r="E1755" t="s">
        <v>3541</v>
      </c>
      <c r="F1755" s="2">
        <v>1115009</v>
      </c>
      <c r="G1755" t="s">
        <v>3610</v>
      </c>
      <c r="J1755" s="6">
        <v>3540681</v>
      </c>
      <c r="K1755" s="6">
        <v>0</v>
      </c>
      <c r="L1755" s="6">
        <v>3540681</v>
      </c>
      <c r="M1755" s="3">
        <v>0</v>
      </c>
      <c r="N1755" t="s">
        <v>3541</v>
      </c>
      <c r="O1755" t="s">
        <v>368</v>
      </c>
      <c r="P1755" s="9">
        <v>45646.696273148104</v>
      </c>
    </row>
    <row r="1756" spans="1:16" hidden="1" x14ac:dyDescent="0.25">
      <c r="A1756" s="7">
        <v>7897760</v>
      </c>
      <c r="B1756" s="1">
        <v>45646</v>
      </c>
      <c r="C1756" t="s">
        <v>3539</v>
      </c>
      <c r="D1756" t="s">
        <v>3693</v>
      </c>
      <c r="E1756" t="s">
        <v>3541</v>
      </c>
      <c r="F1756" s="2">
        <v>1115009</v>
      </c>
      <c r="G1756" t="s">
        <v>3610</v>
      </c>
      <c r="J1756" s="6">
        <v>2846952.25</v>
      </c>
      <c r="K1756" s="6">
        <v>0</v>
      </c>
      <c r="L1756" s="6">
        <v>2846952.25</v>
      </c>
      <c r="M1756" s="3">
        <v>0</v>
      </c>
      <c r="N1756" t="s">
        <v>3541</v>
      </c>
      <c r="O1756" t="s">
        <v>368</v>
      </c>
      <c r="P1756" s="9">
        <v>45646.696273148104</v>
      </c>
    </row>
    <row r="1757" spans="1:16" hidden="1" x14ac:dyDescent="0.25">
      <c r="A1757" s="7">
        <v>7897760</v>
      </c>
      <c r="B1757" s="1">
        <v>45646</v>
      </c>
      <c r="C1757" t="s">
        <v>3539</v>
      </c>
      <c r="D1757" t="s">
        <v>3693</v>
      </c>
      <c r="E1757" t="s">
        <v>3541</v>
      </c>
      <c r="F1757" s="2">
        <v>1131001</v>
      </c>
      <c r="G1757" t="s">
        <v>3542</v>
      </c>
      <c r="J1757" s="6">
        <v>0</v>
      </c>
      <c r="K1757" s="6">
        <v>9587633.25</v>
      </c>
      <c r="L1757" s="6">
        <v>0</v>
      </c>
      <c r="M1757" s="3">
        <v>9587633.25</v>
      </c>
      <c r="N1757" t="s">
        <v>3541</v>
      </c>
      <c r="O1757" t="s">
        <v>368</v>
      </c>
      <c r="P1757" s="9">
        <v>45646.696273148104</v>
      </c>
    </row>
    <row r="1758" spans="1:16" hidden="1" x14ac:dyDescent="0.25">
      <c r="A1758" s="7">
        <v>7897762</v>
      </c>
      <c r="B1758" s="1">
        <v>45646</v>
      </c>
      <c r="C1758" t="s">
        <v>3539</v>
      </c>
      <c r="D1758" t="s">
        <v>3615</v>
      </c>
      <c r="E1758" t="s">
        <v>3541</v>
      </c>
      <c r="F1758" s="2">
        <v>1115009</v>
      </c>
      <c r="G1758" t="s">
        <v>3610</v>
      </c>
      <c r="J1758" s="6">
        <v>6106357.3899999997</v>
      </c>
      <c r="K1758" s="6">
        <v>0</v>
      </c>
      <c r="L1758" s="6">
        <v>6106357.3899999997</v>
      </c>
      <c r="M1758" s="3">
        <v>0</v>
      </c>
      <c r="N1758" t="s">
        <v>3541</v>
      </c>
      <c r="O1758" t="s">
        <v>368</v>
      </c>
      <c r="P1758" s="9">
        <v>45646.697233796302</v>
      </c>
    </row>
    <row r="1759" spans="1:16" hidden="1" x14ac:dyDescent="0.25">
      <c r="A1759" s="7">
        <v>7897762</v>
      </c>
      <c r="B1759" s="1">
        <v>45646</v>
      </c>
      <c r="C1759" t="s">
        <v>3539</v>
      </c>
      <c r="D1759" t="s">
        <v>3615</v>
      </c>
      <c r="E1759" t="s">
        <v>3541</v>
      </c>
      <c r="F1759" s="2">
        <v>1131001</v>
      </c>
      <c r="G1759" t="s">
        <v>3542</v>
      </c>
      <c r="J1759" s="6">
        <v>0</v>
      </c>
      <c r="K1759" s="6">
        <v>6106357.3899999997</v>
      </c>
      <c r="L1759" s="6">
        <v>0</v>
      </c>
      <c r="M1759" s="3">
        <v>6106357.3899999997</v>
      </c>
      <c r="N1759" t="s">
        <v>3541</v>
      </c>
      <c r="O1759" t="s">
        <v>368</v>
      </c>
      <c r="P1759" s="9">
        <v>45646.697233796302</v>
      </c>
    </row>
    <row r="1760" spans="1:16" hidden="1" x14ac:dyDescent="0.25">
      <c r="A1760" s="7">
        <v>7897782</v>
      </c>
      <c r="B1760" s="1">
        <v>45646</v>
      </c>
      <c r="C1760" t="s">
        <v>3539</v>
      </c>
      <c r="D1760" t="s">
        <v>8461</v>
      </c>
      <c r="E1760" t="s">
        <v>3541</v>
      </c>
      <c r="F1760" s="2">
        <v>1115009</v>
      </c>
      <c r="G1760" t="s">
        <v>3610</v>
      </c>
      <c r="J1760" s="6">
        <v>50189342.380000003</v>
      </c>
      <c r="K1760" s="6">
        <v>0</v>
      </c>
      <c r="L1760" s="6">
        <v>50189342.380000003</v>
      </c>
      <c r="M1760" s="3">
        <v>0</v>
      </c>
      <c r="N1760" t="s">
        <v>3541</v>
      </c>
      <c r="O1760" t="s">
        <v>368</v>
      </c>
      <c r="P1760" s="9">
        <v>45646.716400463003</v>
      </c>
    </row>
    <row r="1761" spans="1:16" hidden="1" x14ac:dyDescent="0.25">
      <c r="A1761" s="7">
        <v>7897782</v>
      </c>
      <c r="B1761" s="1">
        <v>45646</v>
      </c>
      <c r="C1761" t="s">
        <v>3539</v>
      </c>
      <c r="D1761" t="s">
        <v>8461</v>
      </c>
      <c r="E1761" t="s">
        <v>3541</v>
      </c>
      <c r="F1761" s="2">
        <v>1131001</v>
      </c>
      <c r="G1761" t="s">
        <v>3542</v>
      </c>
      <c r="J1761" s="6">
        <v>0</v>
      </c>
      <c r="K1761" s="6">
        <v>51012201.609999999</v>
      </c>
      <c r="L1761" s="6">
        <v>0</v>
      </c>
      <c r="M1761" s="3">
        <v>51012201.609999999</v>
      </c>
      <c r="N1761" t="s">
        <v>3541</v>
      </c>
      <c r="O1761" t="s">
        <v>368</v>
      </c>
      <c r="P1761" s="9">
        <v>45646.716400463003</v>
      </c>
    </row>
    <row r="1762" spans="1:16" hidden="1" x14ac:dyDescent="0.25">
      <c r="A1762" s="7">
        <v>7897782</v>
      </c>
      <c r="B1762" s="1">
        <v>45646</v>
      </c>
      <c r="C1762" t="s">
        <v>3539</v>
      </c>
      <c r="D1762" t="s">
        <v>8461</v>
      </c>
      <c r="E1762" t="s">
        <v>3541</v>
      </c>
      <c r="F1762" s="2">
        <v>1132103</v>
      </c>
      <c r="G1762" t="s">
        <v>3551</v>
      </c>
      <c r="J1762" s="6">
        <v>817058.29</v>
      </c>
      <c r="K1762" s="6">
        <v>0</v>
      </c>
      <c r="L1762" s="6">
        <v>817058.29</v>
      </c>
      <c r="M1762" s="3">
        <v>0</v>
      </c>
      <c r="N1762" t="s">
        <v>3541</v>
      </c>
      <c r="O1762" t="s">
        <v>368</v>
      </c>
      <c r="P1762" s="9">
        <v>45646.716400463003</v>
      </c>
    </row>
    <row r="1763" spans="1:16" hidden="1" x14ac:dyDescent="0.25">
      <c r="A1763" s="7">
        <v>7897782</v>
      </c>
      <c r="B1763" s="1">
        <v>45646</v>
      </c>
      <c r="C1763" t="s">
        <v>3539</v>
      </c>
      <c r="D1763" t="s">
        <v>8461</v>
      </c>
      <c r="E1763" t="s">
        <v>3541</v>
      </c>
      <c r="F1763" s="2">
        <v>6130002</v>
      </c>
      <c r="G1763" t="s">
        <v>3544</v>
      </c>
      <c r="H1763" t="s">
        <v>3545</v>
      </c>
      <c r="I1763" t="s">
        <v>3546</v>
      </c>
      <c r="J1763" s="6">
        <v>5800.94</v>
      </c>
      <c r="K1763" s="6">
        <v>0</v>
      </c>
      <c r="L1763" s="6">
        <v>5800.94</v>
      </c>
      <c r="M1763" s="3">
        <v>0</v>
      </c>
      <c r="N1763" t="s">
        <v>3541</v>
      </c>
      <c r="O1763" t="s">
        <v>368</v>
      </c>
      <c r="P1763" s="9">
        <v>45646.716400463003</v>
      </c>
    </row>
    <row r="1764" spans="1:16" hidden="1" x14ac:dyDescent="0.25">
      <c r="A1764" s="7">
        <v>7897789</v>
      </c>
      <c r="B1764" s="1">
        <v>45646</v>
      </c>
      <c r="C1764" t="s">
        <v>3539</v>
      </c>
      <c r="D1764" t="s">
        <v>3760</v>
      </c>
      <c r="E1764" t="s">
        <v>3541</v>
      </c>
      <c r="F1764" s="2">
        <v>1131001</v>
      </c>
      <c r="G1764" t="s">
        <v>3542</v>
      </c>
      <c r="J1764" s="6">
        <v>0</v>
      </c>
      <c r="K1764" s="6">
        <v>394225</v>
      </c>
      <c r="L1764" s="6">
        <v>0</v>
      </c>
      <c r="M1764" s="3">
        <v>394225</v>
      </c>
      <c r="N1764" t="s">
        <v>3541</v>
      </c>
      <c r="O1764" t="s">
        <v>368</v>
      </c>
      <c r="P1764" s="9">
        <v>45646.733553240701</v>
      </c>
    </row>
    <row r="1765" spans="1:16" hidden="1" x14ac:dyDescent="0.25">
      <c r="A1765" s="7">
        <v>7897789</v>
      </c>
      <c r="B1765" s="1">
        <v>45646</v>
      </c>
      <c r="C1765" t="s">
        <v>3539</v>
      </c>
      <c r="D1765" t="s">
        <v>3760</v>
      </c>
      <c r="E1765" t="s">
        <v>3541</v>
      </c>
      <c r="F1765" s="2">
        <v>2111008</v>
      </c>
      <c r="G1765" t="s">
        <v>3543</v>
      </c>
      <c r="J1765" s="6">
        <v>394225</v>
      </c>
      <c r="K1765" s="6">
        <v>0</v>
      </c>
      <c r="L1765" s="6">
        <v>394225</v>
      </c>
      <c r="M1765" s="3">
        <v>0</v>
      </c>
      <c r="N1765" t="s">
        <v>3541</v>
      </c>
      <c r="O1765" t="s">
        <v>368</v>
      </c>
      <c r="P1765" s="9">
        <v>45646.733553240701</v>
      </c>
    </row>
    <row r="1766" spans="1:16" hidden="1" x14ac:dyDescent="0.25">
      <c r="A1766" s="7">
        <v>7897795</v>
      </c>
      <c r="B1766" s="1">
        <v>45649</v>
      </c>
      <c r="C1766" t="s">
        <v>3539</v>
      </c>
      <c r="D1766" t="s">
        <v>3725</v>
      </c>
      <c r="E1766" t="s">
        <v>3541</v>
      </c>
      <c r="F1766" s="2">
        <v>1131001</v>
      </c>
      <c r="G1766" t="s">
        <v>3542</v>
      </c>
      <c r="J1766" s="6">
        <v>0</v>
      </c>
      <c r="K1766" s="6">
        <v>312826.77</v>
      </c>
      <c r="L1766" s="6">
        <v>0</v>
      </c>
      <c r="M1766" s="3">
        <v>312826.77</v>
      </c>
      <c r="N1766" t="s">
        <v>3541</v>
      </c>
      <c r="O1766" t="s">
        <v>368</v>
      </c>
      <c r="P1766" s="9">
        <v>45649.247326388897</v>
      </c>
    </row>
    <row r="1767" spans="1:16" hidden="1" x14ac:dyDescent="0.25">
      <c r="A1767" s="7">
        <v>7897795</v>
      </c>
      <c r="B1767" s="1">
        <v>45649</v>
      </c>
      <c r="C1767" t="s">
        <v>3539</v>
      </c>
      <c r="D1767" t="s">
        <v>3725</v>
      </c>
      <c r="E1767" t="s">
        <v>3541</v>
      </c>
      <c r="F1767" s="2">
        <v>2111008</v>
      </c>
      <c r="G1767" t="s">
        <v>3543</v>
      </c>
      <c r="J1767" s="6">
        <v>312826.78000000003</v>
      </c>
      <c r="K1767" s="6">
        <v>0</v>
      </c>
      <c r="L1767" s="6">
        <v>312826.78000000003</v>
      </c>
      <c r="M1767" s="3">
        <v>0</v>
      </c>
      <c r="N1767" t="s">
        <v>3541</v>
      </c>
      <c r="O1767" t="s">
        <v>368</v>
      </c>
      <c r="P1767" s="9">
        <v>45649.247326388897</v>
      </c>
    </row>
    <row r="1768" spans="1:16" hidden="1" x14ac:dyDescent="0.25">
      <c r="A1768" s="7">
        <v>7897795</v>
      </c>
      <c r="B1768" s="1">
        <v>45649</v>
      </c>
      <c r="C1768" t="s">
        <v>3539</v>
      </c>
      <c r="D1768" t="s">
        <v>3725</v>
      </c>
      <c r="E1768" t="s">
        <v>3541</v>
      </c>
      <c r="F1768" s="2">
        <v>6130002</v>
      </c>
      <c r="G1768" t="s">
        <v>3544</v>
      </c>
      <c r="H1768" t="s">
        <v>3545</v>
      </c>
      <c r="I1768" t="s">
        <v>3546</v>
      </c>
      <c r="J1768" s="6">
        <v>0</v>
      </c>
      <c r="K1768" s="6">
        <v>0.01</v>
      </c>
      <c r="L1768" s="6">
        <v>0</v>
      </c>
      <c r="M1768" s="3">
        <v>0.01</v>
      </c>
      <c r="N1768" t="s">
        <v>3541</v>
      </c>
      <c r="O1768" t="s">
        <v>368</v>
      </c>
      <c r="P1768" s="9">
        <v>45649.247326388897</v>
      </c>
    </row>
    <row r="1769" spans="1:16" hidden="1" x14ac:dyDescent="0.25">
      <c r="A1769" s="7">
        <v>7897796</v>
      </c>
      <c r="B1769" s="1">
        <v>45649</v>
      </c>
      <c r="C1769" t="s">
        <v>3539</v>
      </c>
      <c r="D1769" t="s">
        <v>3831</v>
      </c>
      <c r="E1769" t="s">
        <v>3541</v>
      </c>
      <c r="F1769" s="2">
        <v>1131001</v>
      </c>
      <c r="G1769" t="s">
        <v>3542</v>
      </c>
      <c r="J1769" s="6">
        <v>0</v>
      </c>
      <c r="K1769" s="6">
        <v>800000</v>
      </c>
      <c r="L1769" s="6">
        <v>0</v>
      </c>
      <c r="M1769" s="3">
        <v>800000</v>
      </c>
      <c r="N1769" t="s">
        <v>3541</v>
      </c>
      <c r="O1769" t="s">
        <v>368</v>
      </c>
      <c r="P1769" s="9">
        <v>45649.248587962997</v>
      </c>
    </row>
    <row r="1770" spans="1:16" hidden="1" x14ac:dyDescent="0.25">
      <c r="A1770" s="7">
        <v>7897796</v>
      </c>
      <c r="B1770" s="1">
        <v>45649</v>
      </c>
      <c r="C1770" t="s">
        <v>3539</v>
      </c>
      <c r="D1770" t="s">
        <v>3831</v>
      </c>
      <c r="E1770" t="s">
        <v>3541</v>
      </c>
      <c r="F1770" s="2">
        <v>2111008</v>
      </c>
      <c r="G1770" t="s">
        <v>3543</v>
      </c>
      <c r="J1770" s="6">
        <v>20000</v>
      </c>
      <c r="K1770" s="6">
        <v>0</v>
      </c>
      <c r="L1770" s="6">
        <v>20000</v>
      </c>
      <c r="M1770" s="3">
        <v>0</v>
      </c>
      <c r="N1770" t="s">
        <v>3541</v>
      </c>
      <c r="O1770" t="s">
        <v>368</v>
      </c>
      <c r="P1770" s="9">
        <v>45649.248587962997</v>
      </c>
    </row>
    <row r="1771" spans="1:16" hidden="1" x14ac:dyDescent="0.25">
      <c r="A1771" s="7">
        <v>7897796</v>
      </c>
      <c r="B1771" s="1">
        <v>45649</v>
      </c>
      <c r="C1771" t="s">
        <v>3539</v>
      </c>
      <c r="D1771" t="s">
        <v>3831</v>
      </c>
      <c r="E1771" t="s">
        <v>3541</v>
      </c>
      <c r="F1771" s="2">
        <v>2111008</v>
      </c>
      <c r="G1771" t="s">
        <v>3543</v>
      </c>
      <c r="J1771" s="6">
        <v>280000</v>
      </c>
      <c r="K1771" s="6">
        <v>0</v>
      </c>
      <c r="L1771" s="6">
        <v>280000</v>
      </c>
      <c r="M1771" s="3">
        <v>0</v>
      </c>
      <c r="N1771" t="s">
        <v>3541</v>
      </c>
      <c r="O1771" t="s">
        <v>368</v>
      </c>
      <c r="P1771" s="9">
        <v>45649.248587962997</v>
      </c>
    </row>
    <row r="1772" spans="1:16" hidden="1" x14ac:dyDescent="0.25">
      <c r="A1772" s="7">
        <v>7897796</v>
      </c>
      <c r="B1772" s="1">
        <v>45649</v>
      </c>
      <c r="C1772" t="s">
        <v>3539</v>
      </c>
      <c r="D1772" t="s">
        <v>3831</v>
      </c>
      <c r="E1772" t="s">
        <v>3541</v>
      </c>
      <c r="F1772" s="2">
        <v>2111008</v>
      </c>
      <c r="G1772" t="s">
        <v>3543</v>
      </c>
      <c r="J1772" s="6">
        <v>500000</v>
      </c>
      <c r="K1772" s="6">
        <v>0</v>
      </c>
      <c r="L1772" s="6">
        <v>500000</v>
      </c>
      <c r="M1772" s="3">
        <v>0</v>
      </c>
      <c r="N1772" t="s">
        <v>3541</v>
      </c>
      <c r="O1772" t="s">
        <v>368</v>
      </c>
      <c r="P1772" s="9">
        <v>45649.248587962997</v>
      </c>
    </row>
    <row r="1773" spans="1:16" hidden="1" x14ac:dyDescent="0.25">
      <c r="A1773" s="7">
        <v>7897797</v>
      </c>
      <c r="B1773" s="1">
        <v>45649</v>
      </c>
      <c r="C1773" t="s">
        <v>3539</v>
      </c>
      <c r="D1773" t="s">
        <v>8462</v>
      </c>
      <c r="E1773" t="s">
        <v>3541</v>
      </c>
      <c r="F1773" s="2">
        <v>1131001</v>
      </c>
      <c r="G1773" t="s">
        <v>3542</v>
      </c>
      <c r="J1773" s="6">
        <v>0</v>
      </c>
      <c r="K1773" s="6">
        <v>629747.28</v>
      </c>
      <c r="L1773" s="6">
        <v>0</v>
      </c>
      <c r="M1773" s="3">
        <v>629747.28</v>
      </c>
      <c r="N1773" t="s">
        <v>3541</v>
      </c>
      <c r="O1773" t="s">
        <v>368</v>
      </c>
      <c r="P1773" s="9">
        <v>45649.249675925901</v>
      </c>
    </row>
    <row r="1774" spans="1:16" hidden="1" x14ac:dyDescent="0.25">
      <c r="A1774" s="7">
        <v>7897797</v>
      </c>
      <c r="B1774" s="1">
        <v>45649</v>
      </c>
      <c r="C1774" t="s">
        <v>3539</v>
      </c>
      <c r="D1774" t="s">
        <v>8462</v>
      </c>
      <c r="E1774" t="s">
        <v>3541</v>
      </c>
      <c r="F1774" s="2">
        <v>2111008</v>
      </c>
      <c r="G1774" t="s">
        <v>3543</v>
      </c>
      <c r="J1774" s="6">
        <v>629750</v>
      </c>
      <c r="K1774" s="6">
        <v>0</v>
      </c>
      <c r="L1774" s="6">
        <v>629750</v>
      </c>
      <c r="M1774" s="3">
        <v>0</v>
      </c>
      <c r="N1774" t="s">
        <v>3541</v>
      </c>
      <c r="O1774" t="s">
        <v>368</v>
      </c>
      <c r="P1774" s="9">
        <v>45649.249675925901</v>
      </c>
    </row>
    <row r="1775" spans="1:16" hidden="1" x14ac:dyDescent="0.25">
      <c r="A1775" s="7">
        <v>7897797</v>
      </c>
      <c r="B1775" s="1">
        <v>45649</v>
      </c>
      <c r="C1775" t="s">
        <v>3539</v>
      </c>
      <c r="D1775" t="s">
        <v>8462</v>
      </c>
      <c r="E1775" t="s">
        <v>3541</v>
      </c>
      <c r="F1775" s="2">
        <v>6130002</v>
      </c>
      <c r="G1775" t="s">
        <v>3544</v>
      </c>
      <c r="H1775" t="s">
        <v>3545</v>
      </c>
      <c r="I1775" t="s">
        <v>3546</v>
      </c>
      <c r="J1775" s="6">
        <v>0</v>
      </c>
      <c r="K1775" s="6">
        <v>2.72</v>
      </c>
      <c r="L1775" s="6">
        <v>0</v>
      </c>
      <c r="M1775" s="3">
        <v>2.72</v>
      </c>
      <c r="N1775" t="s">
        <v>3541</v>
      </c>
      <c r="O1775" t="s">
        <v>368</v>
      </c>
      <c r="P1775" s="9">
        <v>45649.249675925901</v>
      </c>
    </row>
    <row r="1776" spans="1:16" hidden="1" x14ac:dyDescent="0.25">
      <c r="A1776" s="7">
        <v>7897798</v>
      </c>
      <c r="B1776" s="1">
        <v>45649</v>
      </c>
      <c r="C1776" t="s">
        <v>3539</v>
      </c>
      <c r="D1776" t="s">
        <v>3636</v>
      </c>
      <c r="E1776" t="s">
        <v>3541</v>
      </c>
      <c r="F1776" s="2">
        <v>1131001</v>
      </c>
      <c r="G1776" t="s">
        <v>3542</v>
      </c>
      <c r="J1776" s="6">
        <v>0</v>
      </c>
      <c r="K1776" s="6">
        <v>4057280.64</v>
      </c>
      <c r="L1776" s="6">
        <v>0</v>
      </c>
      <c r="M1776" s="3">
        <v>4057280.64</v>
      </c>
      <c r="N1776" t="s">
        <v>3541</v>
      </c>
      <c r="O1776" t="s">
        <v>368</v>
      </c>
      <c r="P1776" s="9">
        <v>45649.250532407401</v>
      </c>
    </row>
    <row r="1777" spans="1:16" hidden="1" x14ac:dyDescent="0.25">
      <c r="A1777" s="7">
        <v>7897798</v>
      </c>
      <c r="B1777" s="1">
        <v>45649</v>
      </c>
      <c r="C1777" t="s">
        <v>3539</v>
      </c>
      <c r="D1777" t="s">
        <v>3636</v>
      </c>
      <c r="E1777" t="s">
        <v>3541</v>
      </c>
      <c r="F1777" s="2">
        <v>2111008</v>
      </c>
      <c r="G1777" t="s">
        <v>3543</v>
      </c>
      <c r="J1777" s="6">
        <v>4057280.64</v>
      </c>
      <c r="K1777" s="6">
        <v>0</v>
      </c>
      <c r="L1777" s="6">
        <v>4057280.64</v>
      </c>
      <c r="M1777" s="3">
        <v>0</v>
      </c>
      <c r="N1777" t="s">
        <v>3541</v>
      </c>
      <c r="O1777" t="s">
        <v>368</v>
      </c>
      <c r="P1777" s="9">
        <v>45649.250532407401</v>
      </c>
    </row>
    <row r="1778" spans="1:16" hidden="1" x14ac:dyDescent="0.25">
      <c r="A1778" s="7">
        <v>7897799</v>
      </c>
      <c r="B1778" s="1">
        <v>45649</v>
      </c>
      <c r="C1778" t="s">
        <v>3539</v>
      </c>
      <c r="D1778" t="s">
        <v>3636</v>
      </c>
      <c r="E1778" t="s">
        <v>3541</v>
      </c>
      <c r="F1778" s="2">
        <v>1131001</v>
      </c>
      <c r="G1778" t="s">
        <v>3542</v>
      </c>
      <c r="J1778" s="6">
        <v>0</v>
      </c>
      <c r="K1778" s="6">
        <v>3031694.3</v>
      </c>
      <c r="L1778" s="6">
        <v>0</v>
      </c>
      <c r="M1778" s="3">
        <v>3031694.3</v>
      </c>
      <c r="N1778" t="s">
        <v>3541</v>
      </c>
      <c r="O1778" t="s">
        <v>368</v>
      </c>
      <c r="P1778" s="9">
        <v>45649.251342592601</v>
      </c>
    </row>
    <row r="1779" spans="1:16" hidden="1" x14ac:dyDescent="0.25">
      <c r="A1779" s="7">
        <v>7897799</v>
      </c>
      <c r="B1779" s="1">
        <v>45649</v>
      </c>
      <c r="C1779" t="s">
        <v>3539</v>
      </c>
      <c r="D1779" t="s">
        <v>3636</v>
      </c>
      <c r="E1779" t="s">
        <v>3541</v>
      </c>
      <c r="F1779" s="2">
        <v>2111008</v>
      </c>
      <c r="G1779" t="s">
        <v>3543</v>
      </c>
      <c r="J1779" s="6">
        <v>3031694.3</v>
      </c>
      <c r="K1779" s="6">
        <v>0</v>
      </c>
      <c r="L1779" s="6">
        <v>3031694.3</v>
      </c>
      <c r="M1779" s="3">
        <v>0</v>
      </c>
      <c r="N1779" t="s">
        <v>3541</v>
      </c>
      <c r="O1779" t="s">
        <v>368</v>
      </c>
      <c r="P1779" s="9">
        <v>45649.251342592601</v>
      </c>
    </row>
    <row r="1780" spans="1:16" hidden="1" x14ac:dyDescent="0.25">
      <c r="A1780" s="7">
        <v>7897800</v>
      </c>
      <c r="B1780" s="1">
        <v>45649</v>
      </c>
      <c r="C1780" t="s">
        <v>3539</v>
      </c>
      <c r="D1780" t="s">
        <v>3584</v>
      </c>
      <c r="E1780" t="s">
        <v>3541</v>
      </c>
      <c r="F1780" s="2">
        <v>1131001</v>
      </c>
      <c r="G1780" t="s">
        <v>3542</v>
      </c>
      <c r="J1780" s="6">
        <v>0</v>
      </c>
      <c r="K1780" s="6">
        <v>36839.279999999999</v>
      </c>
      <c r="L1780" s="6">
        <v>0</v>
      </c>
      <c r="M1780" s="3">
        <v>36839.279999999999</v>
      </c>
      <c r="N1780" t="s">
        <v>3541</v>
      </c>
      <c r="O1780" t="s">
        <v>368</v>
      </c>
      <c r="P1780" s="9">
        <v>45649.254884259302</v>
      </c>
    </row>
    <row r="1781" spans="1:16" hidden="1" x14ac:dyDescent="0.25">
      <c r="A1781" s="7">
        <v>7897800</v>
      </c>
      <c r="B1781" s="1">
        <v>45649</v>
      </c>
      <c r="C1781" t="s">
        <v>3539</v>
      </c>
      <c r="D1781" t="s">
        <v>3584</v>
      </c>
      <c r="E1781" t="s">
        <v>3541</v>
      </c>
      <c r="F1781" s="2">
        <v>2111008</v>
      </c>
      <c r="G1781" t="s">
        <v>3543</v>
      </c>
      <c r="J1781" s="6">
        <v>36839.279999999999</v>
      </c>
      <c r="K1781" s="6">
        <v>0</v>
      </c>
      <c r="L1781" s="6">
        <v>36839.279999999999</v>
      </c>
      <c r="M1781" s="3">
        <v>0</v>
      </c>
      <c r="N1781" t="s">
        <v>3541</v>
      </c>
      <c r="O1781" t="s">
        <v>368</v>
      </c>
      <c r="P1781" s="9">
        <v>45649.254884259302</v>
      </c>
    </row>
    <row r="1782" spans="1:16" hidden="1" x14ac:dyDescent="0.25">
      <c r="A1782" s="7">
        <v>7897801</v>
      </c>
      <c r="B1782" s="1">
        <v>45649</v>
      </c>
      <c r="C1782" t="s">
        <v>3539</v>
      </c>
      <c r="D1782" t="s">
        <v>8406</v>
      </c>
      <c r="E1782" t="s">
        <v>3541</v>
      </c>
      <c r="F1782" s="2">
        <v>1131001</v>
      </c>
      <c r="G1782" t="s">
        <v>3542</v>
      </c>
      <c r="J1782" s="6">
        <v>0</v>
      </c>
      <c r="K1782" s="6">
        <v>13022</v>
      </c>
      <c r="L1782" s="6">
        <v>0</v>
      </c>
      <c r="M1782" s="3">
        <v>13022</v>
      </c>
      <c r="N1782" t="s">
        <v>3541</v>
      </c>
      <c r="O1782" t="s">
        <v>368</v>
      </c>
      <c r="P1782" s="9">
        <v>45649.256111111099</v>
      </c>
    </row>
    <row r="1783" spans="1:16" hidden="1" x14ac:dyDescent="0.25">
      <c r="A1783" s="7">
        <v>7897801</v>
      </c>
      <c r="B1783" s="1">
        <v>45649</v>
      </c>
      <c r="C1783" t="s">
        <v>3539</v>
      </c>
      <c r="D1783" t="s">
        <v>8406</v>
      </c>
      <c r="E1783" t="s">
        <v>3541</v>
      </c>
      <c r="F1783" s="2">
        <v>2111008</v>
      </c>
      <c r="G1783" t="s">
        <v>3543</v>
      </c>
      <c r="J1783" s="6">
        <v>13022</v>
      </c>
      <c r="K1783" s="6">
        <v>0</v>
      </c>
      <c r="L1783" s="6">
        <v>13022</v>
      </c>
      <c r="M1783" s="3">
        <v>0</v>
      </c>
      <c r="N1783" t="s">
        <v>3541</v>
      </c>
      <c r="O1783" t="s">
        <v>368</v>
      </c>
      <c r="P1783" s="9">
        <v>45649.256111111099</v>
      </c>
    </row>
    <row r="1784" spans="1:16" hidden="1" x14ac:dyDescent="0.25">
      <c r="A1784" s="7">
        <v>7897802</v>
      </c>
      <c r="B1784" s="1">
        <v>45649</v>
      </c>
      <c r="C1784" t="s">
        <v>3539</v>
      </c>
      <c r="D1784" t="s">
        <v>3763</v>
      </c>
      <c r="E1784" t="s">
        <v>3541</v>
      </c>
      <c r="F1784" s="2">
        <v>1131001</v>
      </c>
      <c r="G1784" t="s">
        <v>3542</v>
      </c>
      <c r="J1784" s="6">
        <v>0</v>
      </c>
      <c r="K1784" s="6">
        <v>7188982.9699999997</v>
      </c>
      <c r="L1784" s="6">
        <v>0</v>
      </c>
      <c r="M1784" s="3">
        <v>7188982.9699999997</v>
      </c>
      <c r="N1784" t="s">
        <v>3541</v>
      </c>
      <c r="O1784" t="s">
        <v>368</v>
      </c>
      <c r="P1784" s="9">
        <v>45649.258854166699</v>
      </c>
    </row>
    <row r="1785" spans="1:16" hidden="1" x14ac:dyDescent="0.25">
      <c r="A1785" s="7">
        <v>7897802</v>
      </c>
      <c r="B1785" s="1">
        <v>45649</v>
      </c>
      <c r="C1785" t="s">
        <v>3539</v>
      </c>
      <c r="D1785" t="s">
        <v>3763</v>
      </c>
      <c r="E1785" t="s">
        <v>3541</v>
      </c>
      <c r="F1785" s="2">
        <v>2111008</v>
      </c>
      <c r="G1785" t="s">
        <v>3543</v>
      </c>
      <c r="J1785" s="6">
        <v>7188982.9699999997</v>
      </c>
      <c r="K1785" s="6">
        <v>0</v>
      </c>
      <c r="L1785" s="6">
        <v>7188982.9699999997</v>
      </c>
      <c r="M1785" s="3">
        <v>0</v>
      </c>
      <c r="N1785" t="s">
        <v>3541</v>
      </c>
      <c r="O1785" t="s">
        <v>368</v>
      </c>
      <c r="P1785" s="9">
        <v>45649.258854166699</v>
      </c>
    </row>
    <row r="1786" spans="1:16" hidden="1" x14ac:dyDescent="0.25">
      <c r="A1786" s="7">
        <v>7897803</v>
      </c>
      <c r="B1786" s="1">
        <v>45649</v>
      </c>
      <c r="C1786" t="s">
        <v>3539</v>
      </c>
      <c r="D1786" t="s">
        <v>3671</v>
      </c>
      <c r="E1786" t="s">
        <v>3541</v>
      </c>
      <c r="F1786" s="2">
        <v>1131001</v>
      </c>
      <c r="G1786" t="s">
        <v>3542</v>
      </c>
      <c r="J1786" s="6">
        <v>0</v>
      </c>
      <c r="K1786" s="6">
        <v>230247.17</v>
      </c>
      <c r="L1786" s="6">
        <v>0</v>
      </c>
      <c r="M1786" s="3">
        <v>230247.17</v>
      </c>
      <c r="N1786" t="s">
        <v>3541</v>
      </c>
      <c r="O1786" t="s">
        <v>368</v>
      </c>
      <c r="P1786" s="9">
        <v>45649.260381944398</v>
      </c>
    </row>
    <row r="1787" spans="1:16" hidden="1" x14ac:dyDescent="0.25">
      <c r="A1787" s="7">
        <v>7897803</v>
      </c>
      <c r="B1787" s="1">
        <v>45649</v>
      </c>
      <c r="C1787" t="s">
        <v>3539</v>
      </c>
      <c r="D1787" t="s">
        <v>3671</v>
      </c>
      <c r="E1787" t="s">
        <v>3541</v>
      </c>
      <c r="F1787" s="2">
        <v>2111008</v>
      </c>
      <c r="G1787" t="s">
        <v>3543</v>
      </c>
      <c r="J1787" s="6">
        <v>144200</v>
      </c>
      <c r="K1787" s="6">
        <v>0</v>
      </c>
      <c r="L1787" s="6">
        <v>144200</v>
      </c>
      <c r="M1787" s="3">
        <v>0</v>
      </c>
      <c r="N1787" t="s">
        <v>3541</v>
      </c>
      <c r="O1787" t="s">
        <v>368</v>
      </c>
      <c r="P1787" s="9">
        <v>45649.260381944398</v>
      </c>
    </row>
    <row r="1788" spans="1:16" hidden="1" x14ac:dyDescent="0.25">
      <c r="A1788" s="7">
        <v>7897803</v>
      </c>
      <c r="B1788" s="1">
        <v>45649</v>
      </c>
      <c r="C1788" t="s">
        <v>3539</v>
      </c>
      <c r="D1788" t="s">
        <v>3671</v>
      </c>
      <c r="E1788" t="s">
        <v>3541</v>
      </c>
      <c r="F1788" s="2">
        <v>2111008</v>
      </c>
      <c r="G1788" t="s">
        <v>3543</v>
      </c>
      <c r="J1788" s="6">
        <v>86047.17</v>
      </c>
      <c r="K1788" s="6">
        <v>0</v>
      </c>
      <c r="L1788" s="6">
        <v>86047.17</v>
      </c>
      <c r="M1788" s="3">
        <v>0</v>
      </c>
      <c r="N1788" t="s">
        <v>3541</v>
      </c>
      <c r="O1788" t="s">
        <v>368</v>
      </c>
      <c r="P1788" s="9">
        <v>45649.260381944398</v>
      </c>
    </row>
    <row r="1789" spans="1:16" hidden="1" x14ac:dyDescent="0.25">
      <c r="A1789" s="7">
        <v>7897804</v>
      </c>
      <c r="B1789" s="1">
        <v>45649</v>
      </c>
      <c r="C1789" t="s">
        <v>3539</v>
      </c>
      <c r="D1789" t="s">
        <v>3623</v>
      </c>
      <c r="E1789" t="s">
        <v>3541</v>
      </c>
      <c r="F1789" s="2">
        <v>1131001</v>
      </c>
      <c r="G1789" t="s">
        <v>3542</v>
      </c>
      <c r="J1789" s="6">
        <v>0</v>
      </c>
      <c r="K1789" s="6">
        <v>369811.17</v>
      </c>
      <c r="L1789" s="6">
        <v>0</v>
      </c>
      <c r="M1789" s="3">
        <v>369811.17</v>
      </c>
      <c r="N1789" t="s">
        <v>3541</v>
      </c>
      <c r="O1789" t="s">
        <v>368</v>
      </c>
      <c r="P1789" s="9">
        <v>45649.261423611097</v>
      </c>
    </row>
    <row r="1790" spans="1:16" hidden="1" x14ac:dyDescent="0.25">
      <c r="A1790" s="7">
        <v>7897804</v>
      </c>
      <c r="B1790" s="1">
        <v>45649</v>
      </c>
      <c r="C1790" t="s">
        <v>3539</v>
      </c>
      <c r="D1790" t="s">
        <v>3623</v>
      </c>
      <c r="E1790" t="s">
        <v>3541</v>
      </c>
      <c r="F1790" s="2">
        <v>2111008</v>
      </c>
      <c r="G1790" t="s">
        <v>3543</v>
      </c>
      <c r="J1790" s="6">
        <v>369800</v>
      </c>
      <c r="K1790" s="6">
        <v>0</v>
      </c>
      <c r="L1790" s="6">
        <v>369800</v>
      </c>
      <c r="M1790" s="3">
        <v>0</v>
      </c>
      <c r="N1790" t="s">
        <v>3541</v>
      </c>
      <c r="O1790" t="s">
        <v>368</v>
      </c>
      <c r="P1790" s="9">
        <v>45649.261423611097</v>
      </c>
    </row>
    <row r="1791" spans="1:16" hidden="1" x14ac:dyDescent="0.25">
      <c r="A1791" s="7">
        <v>7897804</v>
      </c>
      <c r="B1791" s="1">
        <v>45649</v>
      </c>
      <c r="C1791" t="s">
        <v>3539</v>
      </c>
      <c r="D1791" t="s">
        <v>3623</v>
      </c>
      <c r="E1791" t="s">
        <v>3541</v>
      </c>
      <c r="F1791" s="2">
        <v>6130002</v>
      </c>
      <c r="G1791" t="s">
        <v>3544</v>
      </c>
      <c r="H1791" t="s">
        <v>3545</v>
      </c>
      <c r="I1791" t="s">
        <v>3546</v>
      </c>
      <c r="J1791" s="6">
        <v>11.17</v>
      </c>
      <c r="K1791" s="6">
        <v>0</v>
      </c>
      <c r="L1791" s="6">
        <v>11.17</v>
      </c>
      <c r="M1791" s="3">
        <v>0</v>
      </c>
      <c r="N1791" t="s">
        <v>3541</v>
      </c>
      <c r="O1791" t="s">
        <v>368</v>
      </c>
      <c r="P1791" s="9">
        <v>45649.261423611097</v>
      </c>
    </row>
    <row r="1792" spans="1:16" hidden="1" x14ac:dyDescent="0.25">
      <c r="A1792" s="7">
        <v>7897805</v>
      </c>
      <c r="B1792" s="1">
        <v>45649</v>
      </c>
      <c r="C1792" t="s">
        <v>3539</v>
      </c>
      <c r="D1792" t="s">
        <v>3704</v>
      </c>
      <c r="E1792" t="s">
        <v>3541</v>
      </c>
      <c r="F1792" s="2">
        <v>1131001</v>
      </c>
      <c r="G1792" t="s">
        <v>3542</v>
      </c>
      <c r="J1792" s="6">
        <v>0</v>
      </c>
      <c r="K1792" s="6">
        <v>6054032</v>
      </c>
      <c r="L1792" s="6">
        <v>0</v>
      </c>
      <c r="M1792" s="3">
        <v>6054032</v>
      </c>
      <c r="N1792" t="s">
        <v>3541</v>
      </c>
      <c r="O1792" t="s">
        <v>368</v>
      </c>
      <c r="P1792" s="9">
        <v>45649.2641435185</v>
      </c>
    </row>
    <row r="1793" spans="1:16" hidden="1" x14ac:dyDescent="0.25">
      <c r="A1793" s="7">
        <v>7897805</v>
      </c>
      <c r="B1793" s="1">
        <v>45649</v>
      </c>
      <c r="C1793" t="s">
        <v>3539</v>
      </c>
      <c r="D1793" t="s">
        <v>3704</v>
      </c>
      <c r="E1793" t="s">
        <v>3541</v>
      </c>
      <c r="F1793" s="2">
        <v>2111008</v>
      </c>
      <c r="G1793" t="s">
        <v>3543</v>
      </c>
      <c r="J1793" s="6">
        <v>6054032</v>
      </c>
      <c r="K1793" s="6">
        <v>0</v>
      </c>
      <c r="L1793" s="6">
        <v>6054032</v>
      </c>
      <c r="M1793" s="3">
        <v>0</v>
      </c>
      <c r="N1793" t="s">
        <v>3541</v>
      </c>
      <c r="O1793" t="s">
        <v>368</v>
      </c>
      <c r="P1793" s="9">
        <v>45649.2641435185</v>
      </c>
    </row>
    <row r="1794" spans="1:16" hidden="1" x14ac:dyDescent="0.25">
      <c r="A1794" s="7">
        <v>7897806</v>
      </c>
      <c r="B1794" s="1">
        <v>45649</v>
      </c>
      <c r="C1794" t="s">
        <v>3539</v>
      </c>
      <c r="D1794" t="s">
        <v>3648</v>
      </c>
      <c r="E1794" t="s">
        <v>3541</v>
      </c>
      <c r="F1794" s="2">
        <v>1131001</v>
      </c>
      <c r="G1794" t="s">
        <v>3542</v>
      </c>
      <c r="J1794" s="6">
        <v>0</v>
      </c>
      <c r="K1794" s="6">
        <v>26699937.91</v>
      </c>
      <c r="L1794" s="6">
        <v>0</v>
      </c>
      <c r="M1794" s="3">
        <v>26699937.91</v>
      </c>
      <c r="N1794" t="s">
        <v>3541</v>
      </c>
      <c r="O1794" t="s">
        <v>368</v>
      </c>
      <c r="P1794" s="9">
        <v>45649.266319444403</v>
      </c>
    </row>
    <row r="1795" spans="1:16" hidden="1" x14ac:dyDescent="0.25">
      <c r="A1795" s="7">
        <v>7897806</v>
      </c>
      <c r="B1795" s="1">
        <v>45649</v>
      </c>
      <c r="C1795" t="s">
        <v>3539</v>
      </c>
      <c r="D1795" t="s">
        <v>3648</v>
      </c>
      <c r="E1795" t="s">
        <v>3541</v>
      </c>
      <c r="F1795" s="2">
        <v>2111008</v>
      </c>
      <c r="G1795" t="s">
        <v>3543</v>
      </c>
      <c r="J1795" s="6">
        <v>127372.28</v>
      </c>
      <c r="K1795" s="6">
        <v>0</v>
      </c>
      <c r="L1795" s="6">
        <v>127372.28</v>
      </c>
      <c r="M1795" s="3">
        <v>0</v>
      </c>
      <c r="N1795" t="s">
        <v>3541</v>
      </c>
      <c r="O1795" t="s">
        <v>368</v>
      </c>
      <c r="P1795" s="9">
        <v>45649.266319444403</v>
      </c>
    </row>
    <row r="1796" spans="1:16" hidden="1" x14ac:dyDescent="0.25">
      <c r="A1796" s="7">
        <v>7897806</v>
      </c>
      <c r="B1796" s="1">
        <v>45649</v>
      </c>
      <c r="C1796" t="s">
        <v>3539</v>
      </c>
      <c r="D1796" t="s">
        <v>3648</v>
      </c>
      <c r="E1796" t="s">
        <v>3541</v>
      </c>
      <c r="F1796" s="2">
        <v>2111008</v>
      </c>
      <c r="G1796" t="s">
        <v>3543</v>
      </c>
      <c r="J1796" s="6">
        <v>26572565.629999999</v>
      </c>
      <c r="K1796" s="6">
        <v>0</v>
      </c>
      <c r="L1796" s="6">
        <v>26572565.629999999</v>
      </c>
      <c r="M1796" s="3">
        <v>0</v>
      </c>
      <c r="N1796" t="s">
        <v>3541</v>
      </c>
      <c r="O1796" t="s">
        <v>368</v>
      </c>
      <c r="P1796" s="9">
        <v>45649.266319444403</v>
      </c>
    </row>
    <row r="1797" spans="1:16" hidden="1" x14ac:dyDescent="0.25">
      <c r="A1797" s="7">
        <v>7897807</v>
      </c>
      <c r="B1797" s="1">
        <v>45649</v>
      </c>
      <c r="C1797" t="s">
        <v>3539</v>
      </c>
      <c r="D1797" t="s">
        <v>3569</v>
      </c>
      <c r="E1797" t="s">
        <v>3541</v>
      </c>
      <c r="F1797" s="2">
        <v>1131001</v>
      </c>
      <c r="G1797" t="s">
        <v>3542</v>
      </c>
      <c r="J1797" s="6">
        <v>0</v>
      </c>
      <c r="K1797" s="6">
        <v>2688383.18</v>
      </c>
      <c r="L1797" s="6">
        <v>0</v>
      </c>
      <c r="M1797" s="3">
        <v>2688383.18</v>
      </c>
      <c r="N1797" t="s">
        <v>3541</v>
      </c>
      <c r="O1797" t="s">
        <v>368</v>
      </c>
      <c r="P1797" s="9">
        <v>45649.266956018502</v>
      </c>
    </row>
    <row r="1798" spans="1:16" hidden="1" x14ac:dyDescent="0.25">
      <c r="A1798" s="7">
        <v>7897807</v>
      </c>
      <c r="B1798" s="1">
        <v>45649</v>
      </c>
      <c r="C1798" t="s">
        <v>3539</v>
      </c>
      <c r="D1798" t="s">
        <v>3569</v>
      </c>
      <c r="E1798" t="s">
        <v>3541</v>
      </c>
      <c r="F1798" s="2">
        <v>2111008</v>
      </c>
      <c r="G1798" t="s">
        <v>3543</v>
      </c>
      <c r="J1798" s="6">
        <v>2688383.18</v>
      </c>
      <c r="K1798" s="6">
        <v>0</v>
      </c>
      <c r="L1798" s="6">
        <v>2688383.18</v>
      </c>
      <c r="M1798" s="3">
        <v>0</v>
      </c>
      <c r="N1798" t="s">
        <v>3541</v>
      </c>
      <c r="O1798" t="s">
        <v>368</v>
      </c>
      <c r="P1798" s="9">
        <v>45649.266956018502</v>
      </c>
    </row>
    <row r="1799" spans="1:16" hidden="1" x14ac:dyDescent="0.25">
      <c r="A1799" s="7">
        <v>7897808</v>
      </c>
      <c r="B1799" s="1">
        <v>45649</v>
      </c>
      <c r="C1799" t="s">
        <v>3539</v>
      </c>
      <c r="D1799" t="s">
        <v>8451</v>
      </c>
      <c r="E1799" t="s">
        <v>3541</v>
      </c>
      <c r="F1799" s="2">
        <v>1131001</v>
      </c>
      <c r="G1799" t="s">
        <v>3542</v>
      </c>
      <c r="J1799" s="6">
        <v>0</v>
      </c>
      <c r="K1799" s="6">
        <v>529900</v>
      </c>
      <c r="L1799" s="6">
        <v>0</v>
      </c>
      <c r="M1799" s="3">
        <v>529900</v>
      </c>
      <c r="N1799" t="s">
        <v>3541</v>
      </c>
      <c r="O1799" t="s">
        <v>368</v>
      </c>
      <c r="P1799" s="9">
        <v>45649.272858796299</v>
      </c>
    </row>
    <row r="1800" spans="1:16" hidden="1" x14ac:dyDescent="0.25">
      <c r="A1800" s="7">
        <v>7897808</v>
      </c>
      <c r="B1800" s="1">
        <v>45649</v>
      </c>
      <c r="C1800" t="s">
        <v>3539</v>
      </c>
      <c r="D1800" t="s">
        <v>8451</v>
      </c>
      <c r="E1800" t="s">
        <v>3541</v>
      </c>
      <c r="F1800" s="2">
        <v>2111008</v>
      </c>
      <c r="G1800" t="s">
        <v>3543</v>
      </c>
      <c r="J1800" s="6">
        <v>17500</v>
      </c>
      <c r="K1800" s="6">
        <v>0</v>
      </c>
      <c r="L1800" s="6">
        <v>17500</v>
      </c>
      <c r="M1800" s="3">
        <v>0</v>
      </c>
      <c r="N1800" t="s">
        <v>3541</v>
      </c>
      <c r="O1800" t="s">
        <v>368</v>
      </c>
      <c r="P1800" s="9">
        <v>45649.272858796299</v>
      </c>
    </row>
    <row r="1801" spans="1:16" hidden="1" x14ac:dyDescent="0.25">
      <c r="A1801" s="7">
        <v>7897808</v>
      </c>
      <c r="B1801" s="1">
        <v>45649</v>
      </c>
      <c r="C1801" t="s">
        <v>3539</v>
      </c>
      <c r="D1801" t="s">
        <v>8451</v>
      </c>
      <c r="E1801" t="s">
        <v>3541</v>
      </c>
      <c r="F1801" s="2">
        <v>2111008</v>
      </c>
      <c r="G1801" t="s">
        <v>3543</v>
      </c>
      <c r="J1801" s="6">
        <v>512400</v>
      </c>
      <c r="K1801" s="6">
        <v>0</v>
      </c>
      <c r="L1801" s="6">
        <v>512400</v>
      </c>
      <c r="M1801" s="3">
        <v>0</v>
      </c>
      <c r="N1801" t="s">
        <v>3541</v>
      </c>
      <c r="O1801" t="s">
        <v>368</v>
      </c>
      <c r="P1801" s="9">
        <v>45649.272858796299</v>
      </c>
    </row>
    <row r="1802" spans="1:16" hidden="1" x14ac:dyDescent="0.25">
      <c r="A1802" s="7">
        <v>7897876</v>
      </c>
      <c r="B1802" s="1">
        <v>45649</v>
      </c>
      <c r="C1802" t="s">
        <v>3539</v>
      </c>
      <c r="D1802" t="s">
        <v>3655</v>
      </c>
      <c r="E1802" t="s">
        <v>3541</v>
      </c>
      <c r="F1802" s="2">
        <v>1131001</v>
      </c>
      <c r="G1802" t="s">
        <v>3542</v>
      </c>
      <c r="J1802" s="6">
        <v>0</v>
      </c>
      <c r="K1802" s="6">
        <v>3549.95</v>
      </c>
      <c r="L1802" s="6">
        <v>0</v>
      </c>
      <c r="M1802" s="3">
        <v>3549.95</v>
      </c>
      <c r="N1802" t="s">
        <v>3541</v>
      </c>
      <c r="O1802" t="s">
        <v>368</v>
      </c>
      <c r="P1802" s="9">
        <v>45649.4215625</v>
      </c>
    </row>
    <row r="1803" spans="1:16" hidden="1" x14ac:dyDescent="0.25">
      <c r="A1803" s="7">
        <v>7897876</v>
      </c>
      <c r="B1803" s="1">
        <v>45649</v>
      </c>
      <c r="C1803" t="s">
        <v>3539</v>
      </c>
      <c r="D1803" t="s">
        <v>3655</v>
      </c>
      <c r="E1803" t="s">
        <v>3541</v>
      </c>
      <c r="F1803" s="2">
        <v>6130002</v>
      </c>
      <c r="G1803" t="s">
        <v>3544</v>
      </c>
      <c r="H1803" t="s">
        <v>3545</v>
      </c>
      <c r="I1803" t="s">
        <v>3546</v>
      </c>
      <c r="J1803" s="6">
        <v>3549.95</v>
      </c>
      <c r="K1803" s="6">
        <v>0</v>
      </c>
      <c r="L1803" s="6">
        <v>3549.95</v>
      </c>
      <c r="M1803" s="3">
        <v>0</v>
      </c>
      <c r="N1803" t="s">
        <v>3541</v>
      </c>
      <c r="O1803" t="s">
        <v>368</v>
      </c>
      <c r="P1803" s="9">
        <v>45649.4215625</v>
      </c>
    </row>
    <row r="1804" spans="1:16" hidden="1" x14ac:dyDescent="0.25">
      <c r="A1804" s="7">
        <v>7897878</v>
      </c>
      <c r="B1804" s="1">
        <v>45649</v>
      </c>
      <c r="C1804" t="s">
        <v>3539</v>
      </c>
      <c r="D1804" t="s">
        <v>3584</v>
      </c>
      <c r="E1804" t="s">
        <v>3541</v>
      </c>
      <c r="F1804" s="2">
        <v>1131001</v>
      </c>
      <c r="G1804" t="s">
        <v>3542</v>
      </c>
      <c r="J1804" s="6">
        <v>0</v>
      </c>
      <c r="K1804" s="6">
        <v>28123.33</v>
      </c>
      <c r="L1804" s="6">
        <v>0</v>
      </c>
      <c r="M1804" s="3">
        <v>28123.33</v>
      </c>
      <c r="N1804" t="s">
        <v>3541</v>
      </c>
      <c r="O1804" t="s">
        <v>83</v>
      </c>
      <c r="P1804" s="9">
        <v>45649.422962962999</v>
      </c>
    </row>
    <row r="1805" spans="1:16" hidden="1" x14ac:dyDescent="0.25">
      <c r="A1805" s="7">
        <v>7897878</v>
      </c>
      <c r="B1805" s="1">
        <v>45649</v>
      </c>
      <c r="C1805" t="s">
        <v>3539</v>
      </c>
      <c r="D1805" t="s">
        <v>3584</v>
      </c>
      <c r="E1805" t="s">
        <v>3541</v>
      </c>
      <c r="F1805" s="2">
        <v>1132103</v>
      </c>
      <c r="G1805" t="s">
        <v>3551</v>
      </c>
      <c r="J1805" s="6">
        <v>28123.68</v>
      </c>
      <c r="K1805" s="6">
        <v>0</v>
      </c>
      <c r="L1805" s="6">
        <v>28123.68</v>
      </c>
      <c r="M1805" s="3">
        <v>0</v>
      </c>
      <c r="N1805" t="s">
        <v>3541</v>
      </c>
      <c r="O1805" t="s">
        <v>83</v>
      </c>
      <c r="P1805" s="9">
        <v>45649.422962962999</v>
      </c>
    </row>
    <row r="1806" spans="1:16" hidden="1" x14ac:dyDescent="0.25">
      <c r="A1806" s="7">
        <v>7897878</v>
      </c>
      <c r="B1806" s="1">
        <v>45649</v>
      </c>
      <c r="C1806" t="s">
        <v>3539</v>
      </c>
      <c r="D1806" t="s">
        <v>3584</v>
      </c>
      <c r="E1806" t="s">
        <v>3541</v>
      </c>
      <c r="F1806" s="2">
        <v>6130002</v>
      </c>
      <c r="G1806" t="s">
        <v>3544</v>
      </c>
      <c r="H1806" t="s">
        <v>3545</v>
      </c>
      <c r="I1806" t="s">
        <v>3546</v>
      </c>
      <c r="J1806" s="6">
        <v>0</v>
      </c>
      <c r="K1806" s="6">
        <v>0.35</v>
      </c>
      <c r="L1806" s="6">
        <v>0</v>
      </c>
      <c r="M1806" s="3">
        <v>0.35</v>
      </c>
      <c r="N1806" t="s">
        <v>3541</v>
      </c>
      <c r="O1806" t="s">
        <v>83</v>
      </c>
      <c r="P1806" s="9">
        <v>45649.422962962999</v>
      </c>
    </row>
    <row r="1807" spans="1:16" hidden="1" x14ac:dyDescent="0.25">
      <c r="A1807" s="7">
        <v>7897894</v>
      </c>
      <c r="B1807" s="1">
        <v>45649</v>
      </c>
      <c r="C1807" t="s">
        <v>3539</v>
      </c>
      <c r="D1807" t="s">
        <v>3566</v>
      </c>
      <c r="E1807" t="s">
        <v>3541</v>
      </c>
      <c r="F1807" s="2">
        <v>1131001</v>
      </c>
      <c r="G1807" t="s">
        <v>3542</v>
      </c>
      <c r="J1807" s="6">
        <v>0</v>
      </c>
      <c r="K1807" s="6">
        <v>328788.90999999997</v>
      </c>
      <c r="L1807" s="6">
        <v>0</v>
      </c>
      <c r="M1807" s="3">
        <v>328788.90999999997</v>
      </c>
      <c r="N1807" t="s">
        <v>3541</v>
      </c>
      <c r="O1807" t="s">
        <v>26</v>
      </c>
      <c r="P1807" s="9">
        <v>45649.440324074101</v>
      </c>
    </row>
    <row r="1808" spans="1:16" hidden="1" x14ac:dyDescent="0.25">
      <c r="A1808" s="7">
        <v>7897894</v>
      </c>
      <c r="B1808" s="1">
        <v>45649</v>
      </c>
      <c r="C1808" t="s">
        <v>3539</v>
      </c>
      <c r="D1808" t="s">
        <v>3566</v>
      </c>
      <c r="E1808" t="s">
        <v>3541</v>
      </c>
      <c r="F1808" s="2">
        <v>1132103</v>
      </c>
      <c r="G1808" t="s">
        <v>3551</v>
      </c>
      <c r="J1808" s="6">
        <v>163417.29999999999</v>
      </c>
      <c r="K1808" s="6">
        <v>0</v>
      </c>
      <c r="L1808" s="6">
        <v>163417.29999999999</v>
      </c>
      <c r="M1808" s="3">
        <v>0</v>
      </c>
      <c r="N1808" t="s">
        <v>3541</v>
      </c>
      <c r="O1808" t="s">
        <v>26</v>
      </c>
      <c r="P1808" s="9">
        <v>45649.440324074101</v>
      </c>
    </row>
    <row r="1809" spans="1:16" hidden="1" x14ac:dyDescent="0.25">
      <c r="A1809" s="7">
        <v>7897894</v>
      </c>
      <c r="B1809" s="1">
        <v>45649</v>
      </c>
      <c r="C1809" t="s">
        <v>3539</v>
      </c>
      <c r="D1809" t="s">
        <v>3566</v>
      </c>
      <c r="E1809" t="s">
        <v>3541</v>
      </c>
      <c r="F1809" s="2">
        <v>1132263</v>
      </c>
      <c r="G1809" t="s">
        <v>3567</v>
      </c>
      <c r="J1809" s="6">
        <v>164539.35999999999</v>
      </c>
      <c r="K1809" s="6">
        <v>0</v>
      </c>
      <c r="L1809" s="6">
        <v>164539.35999999999</v>
      </c>
      <c r="M1809" s="3">
        <v>0</v>
      </c>
      <c r="N1809" t="s">
        <v>3541</v>
      </c>
      <c r="O1809" t="s">
        <v>26</v>
      </c>
      <c r="P1809" s="9">
        <v>45649.440324074101</v>
      </c>
    </row>
    <row r="1810" spans="1:16" hidden="1" x14ac:dyDescent="0.25">
      <c r="A1810" s="7">
        <v>7897894</v>
      </c>
      <c r="B1810" s="1">
        <v>45649</v>
      </c>
      <c r="C1810" t="s">
        <v>3539</v>
      </c>
      <c r="D1810" t="s">
        <v>3566</v>
      </c>
      <c r="E1810" t="s">
        <v>3541</v>
      </c>
      <c r="F1810" s="2">
        <v>6130002</v>
      </c>
      <c r="G1810" t="s">
        <v>3544</v>
      </c>
      <c r="H1810" t="s">
        <v>3545</v>
      </c>
      <c r="I1810" t="s">
        <v>3546</v>
      </c>
      <c r="J1810" s="6">
        <v>832.25</v>
      </c>
      <c r="K1810" s="6">
        <v>0</v>
      </c>
      <c r="L1810" s="6">
        <v>832.25</v>
      </c>
      <c r="M1810" s="3">
        <v>0</v>
      </c>
      <c r="N1810" t="s">
        <v>3541</v>
      </c>
      <c r="O1810" t="s">
        <v>26</v>
      </c>
      <c r="P1810" s="9">
        <v>45649.440324074101</v>
      </c>
    </row>
    <row r="1811" spans="1:16" hidden="1" x14ac:dyDescent="0.25">
      <c r="A1811" s="7">
        <v>7897948</v>
      </c>
      <c r="B1811" s="1">
        <v>45649</v>
      </c>
      <c r="C1811" t="s">
        <v>3539</v>
      </c>
      <c r="D1811" t="s">
        <v>8406</v>
      </c>
      <c r="E1811" t="s">
        <v>3541</v>
      </c>
      <c r="F1811" s="2">
        <v>1115004</v>
      </c>
      <c r="G1811" t="s">
        <v>3586</v>
      </c>
      <c r="J1811" s="6">
        <v>732775</v>
      </c>
      <c r="K1811" s="6">
        <v>0</v>
      </c>
      <c r="L1811" s="6">
        <v>732775</v>
      </c>
      <c r="M1811" s="3">
        <v>0</v>
      </c>
      <c r="N1811" t="s">
        <v>3541</v>
      </c>
      <c r="O1811" t="s">
        <v>26</v>
      </c>
      <c r="P1811" s="9">
        <v>45649.485821759299</v>
      </c>
    </row>
    <row r="1812" spans="1:16" hidden="1" x14ac:dyDescent="0.25">
      <c r="A1812" s="7">
        <v>7897948</v>
      </c>
      <c r="B1812" s="1">
        <v>45649</v>
      </c>
      <c r="C1812" t="s">
        <v>3539</v>
      </c>
      <c r="D1812" t="s">
        <v>8406</v>
      </c>
      <c r="E1812" t="s">
        <v>3541</v>
      </c>
      <c r="F1812" s="2">
        <v>1115004</v>
      </c>
      <c r="G1812" t="s">
        <v>3586</v>
      </c>
      <c r="J1812" s="6">
        <v>422000</v>
      </c>
      <c r="K1812" s="6">
        <v>0</v>
      </c>
      <c r="L1812" s="6">
        <v>422000</v>
      </c>
      <c r="M1812" s="3">
        <v>0</v>
      </c>
      <c r="N1812" t="s">
        <v>3541</v>
      </c>
      <c r="O1812" t="s">
        <v>26</v>
      </c>
      <c r="P1812" s="9">
        <v>45649.485821759299</v>
      </c>
    </row>
    <row r="1813" spans="1:16" hidden="1" x14ac:dyDescent="0.25">
      <c r="A1813" s="7">
        <v>7897948</v>
      </c>
      <c r="B1813" s="1">
        <v>45649</v>
      </c>
      <c r="C1813" t="s">
        <v>3539</v>
      </c>
      <c r="D1813" t="s">
        <v>8406</v>
      </c>
      <c r="E1813" t="s">
        <v>3541</v>
      </c>
      <c r="F1813" s="2">
        <v>1115004</v>
      </c>
      <c r="G1813" t="s">
        <v>3586</v>
      </c>
      <c r="J1813" s="6">
        <v>150000</v>
      </c>
      <c r="K1813" s="6">
        <v>0</v>
      </c>
      <c r="L1813" s="6">
        <v>150000</v>
      </c>
      <c r="M1813" s="3">
        <v>0</v>
      </c>
      <c r="N1813" t="s">
        <v>3541</v>
      </c>
      <c r="O1813" t="s">
        <v>26</v>
      </c>
      <c r="P1813" s="9">
        <v>45649.485821759299</v>
      </c>
    </row>
    <row r="1814" spans="1:16" hidden="1" x14ac:dyDescent="0.25">
      <c r="A1814" s="7">
        <v>7897948</v>
      </c>
      <c r="B1814" s="1">
        <v>45649</v>
      </c>
      <c r="C1814" t="s">
        <v>3539</v>
      </c>
      <c r="D1814" t="s">
        <v>8406</v>
      </c>
      <c r="E1814" t="s">
        <v>3541</v>
      </c>
      <c r="F1814" s="2">
        <v>1115004</v>
      </c>
      <c r="G1814" t="s">
        <v>3586</v>
      </c>
      <c r="J1814" s="6">
        <v>40000</v>
      </c>
      <c r="K1814" s="6">
        <v>0</v>
      </c>
      <c r="L1814" s="6">
        <v>40000</v>
      </c>
      <c r="M1814" s="3">
        <v>0</v>
      </c>
      <c r="N1814" t="s">
        <v>3541</v>
      </c>
      <c r="O1814" t="s">
        <v>26</v>
      </c>
      <c r="P1814" s="9">
        <v>45649.485821759299</v>
      </c>
    </row>
    <row r="1815" spans="1:16" hidden="1" x14ac:dyDescent="0.25">
      <c r="A1815" s="7">
        <v>7897948</v>
      </c>
      <c r="B1815" s="1">
        <v>45649</v>
      </c>
      <c r="C1815" t="s">
        <v>3539</v>
      </c>
      <c r="D1815" t="s">
        <v>8406</v>
      </c>
      <c r="E1815" t="s">
        <v>3541</v>
      </c>
      <c r="F1815" s="2">
        <v>1131001</v>
      </c>
      <c r="G1815" t="s">
        <v>3542</v>
      </c>
      <c r="J1815" s="6">
        <v>0</v>
      </c>
      <c r="K1815" s="6">
        <v>1344775</v>
      </c>
      <c r="L1815" s="6">
        <v>0</v>
      </c>
      <c r="M1815" s="3">
        <v>1344775</v>
      </c>
      <c r="N1815" t="s">
        <v>3541</v>
      </c>
      <c r="O1815" t="s">
        <v>26</v>
      </c>
      <c r="P1815" s="9">
        <v>45649.485821759299</v>
      </c>
    </row>
    <row r="1816" spans="1:16" hidden="1" x14ac:dyDescent="0.25">
      <c r="A1816" s="7">
        <v>7897950</v>
      </c>
      <c r="B1816" s="1">
        <v>45649</v>
      </c>
      <c r="C1816" t="s">
        <v>3539</v>
      </c>
      <c r="D1816" t="s">
        <v>8406</v>
      </c>
      <c r="E1816" t="s">
        <v>3541</v>
      </c>
      <c r="F1816" s="2">
        <v>1131001</v>
      </c>
      <c r="G1816" t="s">
        <v>3542</v>
      </c>
      <c r="J1816" s="6">
        <v>0</v>
      </c>
      <c r="K1816" s="6">
        <v>0.05</v>
      </c>
      <c r="L1816" s="6">
        <v>0</v>
      </c>
      <c r="M1816" s="3">
        <v>0.05</v>
      </c>
      <c r="N1816" t="s">
        <v>3541</v>
      </c>
      <c r="O1816" t="s">
        <v>26</v>
      </c>
      <c r="P1816" s="9">
        <v>45649.486689814803</v>
      </c>
    </row>
    <row r="1817" spans="1:16" hidden="1" x14ac:dyDescent="0.25">
      <c r="A1817" s="7">
        <v>7897950</v>
      </c>
      <c r="B1817" s="1">
        <v>45649</v>
      </c>
      <c r="C1817" t="s">
        <v>3539</v>
      </c>
      <c r="D1817" t="s">
        <v>8406</v>
      </c>
      <c r="E1817" t="s">
        <v>3541</v>
      </c>
      <c r="F1817" s="2">
        <v>6130002</v>
      </c>
      <c r="G1817" t="s">
        <v>3544</v>
      </c>
      <c r="H1817" t="s">
        <v>3545</v>
      </c>
      <c r="I1817" t="s">
        <v>3546</v>
      </c>
      <c r="J1817" s="6">
        <v>0.05</v>
      </c>
      <c r="K1817" s="6">
        <v>0</v>
      </c>
      <c r="L1817" s="6">
        <v>0.05</v>
      </c>
      <c r="M1817" s="3">
        <v>0</v>
      </c>
      <c r="N1817" t="s">
        <v>3541</v>
      </c>
      <c r="O1817" t="s">
        <v>26</v>
      </c>
      <c r="P1817" s="9">
        <v>45649.486689814803</v>
      </c>
    </row>
    <row r="1818" spans="1:16" hidden="1" x14ac:dyDescent="0.25">
      <c r="A1818" s="7">
        <v>7897953</v>
      </c>
      <c r="B1818" s="1">
        <v>45649</v>
      </c>
      <c r="C1818" t="s">
        <v>3539</v>
      </c>
      <c r="D1818" t="s">
        <v>3811</v>
      </c>
      <c r="E1818" t="s">
        <v>3541</v>
      </c>
      <c r="F1818" s="2">
        <v>1115004</v>
      </c>
      <c r="G1818" t="s">
        <v>3586</v>
      </c>
      <c r="J1818" s="6">
        <v>1075000</v>
      </c>
      <c r="K1818" s="6">
        <v>0</v>
      </c>
      <c r="L1818" s="6">
        <v>1075000</v>
      </c>
      <c r="M1818" s="3">
        <v>0</v>
      </c>
      <c r="N1818" t="s">
        <v>3541</v>
      </c>
      <c r="O1818" t="s">
        <v>26</v>
      </c>
      <c r="P1818" s="9">
        <v>45649.489421296297</v>
      </c>
    </row>
    <row r="1819" spans="1:16" hidden="1" x14ac:dyDescent="0.25">
      <c r="A1819" s="7">
        <v>7897953</v>
      </c>
      <c r="B1819" s="1">
        <v>45649</v>
      </c>
      <c r="C1819" t="s">
        <v>3539</v>
      </c>
      <c r="D1819" t="s">
        <v>3811</v>
      </c>
      <c r="E1819" t="s">
        <v>3541</v>
      </c>
      <c r="F1819" s="2">
        <v>1115004</v>
      </c>
      <c r="G1819" t="s">
        <v>3586</v>
      </c>
      <c r="J1819" s="6">
        <v>449482.77</v>
      </c>
      <c r="K1819" s="6">
        <v>0</v>
      </c>
      <c r="L1819" s="6">
        <v>449482.77</v>
      </c>
      <c r="M1819" s="3">
        <v>0</v>
      </c>
      <c r="N1819" t="s">
        <v>3541</v>
      </c>
      <c r="O1819" t="s">
        <v>26</v>
      </c>
      <c r="P1819" s="9">
        <v>45649.489421296297</v>
      </c>
    </row>
    <row r="1820" spans="1:16" hidden="1" x14ac:dyDescent="0.25">
      <c r="A1820" s="7">
        <v>7897953</v>
      </c>
      <c r="B1820" s="1">
        <v>45649</v>
      </c>
      <c r="C1820" t="s">
        <v>3539</v>
      </c>
      <c r="D1820" t="s">
        <v>3811</v>
      </c>
      <c r="E1820" t="s">
        <v>3541</v>
      </c>
      <c r="F1820" s="2">
        <v>1115004</v>
      </c>
      <c r="G1820" t="s">
        <v>3586</v>
      </c>
      <c r="J1820" s="6">
        <v>350000</v>
      </c>
      <c r="K1820" s="6">
        <v>0</v>
      </c>
      <c r="L1820" s="6">
        <v>350000</v>
      </c>
      <c r="M1820" s="3">
        <v>0</v>
      </c>
      <c r="N1820" t="s">
        <v>3541</v>
      </c>
      <c r="O1820" t="s">
        <v>26</v>
      </c>
      <c r="P1820" s="9">
        <v>45649.489421296297</v>
      </c>
    </row>
    <row r="1821" spans="1:16" hidden="1" x14ac:dyDescent="0.25">
      <c r="A1821" s="7">
        <v>7897953</v>
      </c>
      <c r="B1821" s="1">
        <v>45649</v>
      </c>
      <c r="C1821" t="s">
        <v>3539</v>
      </c>
      <c r="D1821" t="s">
        <v>3811</v>
      </c>
      <c r="E1821" t="s">
        <v>3541</v>
      </c>
      <c r="F1821" s="2">
        <v>1115004</v>
      </c>
      <c r="G1821" t="s">
        <v>3586</v>
      </c>
      <c r="J1821" s="6">
        <v>785000</v>
      </c>
      <c r="K1821" s="6">
        <v>0</v>
      </c>
      <c r="L1821" s="6">
        <v>785000</v>
      </c>
      <c r="M1821" s="3">
        <v>0</v>
      </c>
      <c r="N1821" t="s">
        <v>3541</v>
      </c>
      <c r="O1821" t="s">
        <v>26</v>
      </c>
      <c r="P1821" s="9">
        <v>45649.489421296297</v>
      </c>
    </row>
    <row r="1822" spans="1:16" hidden="1" x14ac:dyDescent="0.25">
      <c r="A1822" s="7">
        <v>7897953</v>
      </c>
      <c r="B1822" s="1">
        <v>45649</v>
      </c>
      <c r="C1822" t="s">
        <v>3539</v>
      </c>
      <c r="D1822" t="s">
        <v>3811</v>
      </c>
      <c r="E1822" t="s">
        <v>3541</v>
      </c>
      <c r="F1822" s="2">
        <v>1115004</v>
      </c>
      <c r="G1822" t="s">
        <v>3586</v>
      </c>
      <c r="J1822" s="6">
        <v>625000</v>
      </c>
      <c r="K1822" s="6">
        <v>0</v>
      </c>
      <c r="L1822" s="6">
        <v>625000</v>
      </c>
      <c r="M1822" s="3">
        <v>0</v>
      </c>
      <c r="N1822" t="s">
        <v>3541</v>
      </c>
      <c r="O1822" t="s">
        <v>26</v>
      </c>
      <c r="P1822" s="9">
        <v>45649.489421296297</v>
      </c>
    </row>
    <row r="1823" spans="1:16" hidden="1" x14ac:dyDescent="0.25">
      <c r="A1823" s="7">
        <v>7897953</v>
      </c>
      <c r="B1823" s="1">
        <v>45649</v>
      </c>
      <c r="C1823" t="s">
        <v>3539</v>
      </c>
      <c r="D1823" t="s">
        <v>3811</v>
      </c>
      <c r="E1823" t="s">
        <v>3541</v>
      </c>
      <c r="F1823" s="2">
        <v>1131001</v>
      </c>
      <c r="G1823" t="s">
        <v>3542</v>
      </c>
      <c r="J1823" s="6">
        <v>0</v>
      </c>
      <c r="K1823" s="6">
        <v>3284482.77</v>
      </c>
      <c r="L1823" s="6">
        <v>0</v>
      </c>
      <c r="M1823" s="3">
        <v>3284482.77</v>
      </c>
      <c r="N1823" t="s">
        <v>3541</v>
      </c>
      <c r="O1823" t="s">
        <v>26</v>
      </c>
      <c r="P1823" s="9">
        <v>45649.489421296297</v>
      </c>
    </row>
    <row r="1824" spans="1:16" hidden="1" x14ac:dyDescent="0.25">
      <c r="A1824" s="7">
        <v>7897954</v>
      </c>
      <c r="B1824" s="1">
        <v>45649</v>
      </c>
      <c r="C1824" t="s">
        <v>3539</v>
      </c>
      <c r="D1824" t="s">
        <v>3723</v>
      </c>
      <c r="E1824" t="s">
        <v>3541</v>
      </c>
      <c r="F1824" s="2">
        <v>1115004</v>
      </c>
      <c r="G1824" t="s">
        <v>3586</v>
      </c>
      <c r="J1824" s="6">
        <v>10067302.699999999</v>
      </c>
      <c r="K1824" s="6">
        <v>0</v>
      </c>
      <c r="L1824" s="6">
        <v>10067302.699999999</v>
      </c>
      <c r="M1824" s="3">
        <v>0</v>
      </c>
      <c r="N1824" t="s">
        <v>3541</v>
      </c>
      <c r="O1824" t="s">
        <v>26</v>
      </c>
      <c r="P1824" s="9">
        <v>45649.490312499998</v>
      </c>
    </row>
    <row r="1825" spans="1:16" hidden="1" x14ac:dyDescent="0.25">
      <c r="A1825" s="7">
        <v>7897954</v>
      </c>
      <c r="B1825" s="1">
        <v>45649</v>
      </c>
      <c r="C1825" t="s">
        <v>3539</v>
      </c>
      <c r="D1825" t="s">
        <v>3723</v>
      </c>
      <c r="E1825" t="s">
        <v>3541</v>
      </c>
      <c r="F1825" s="2">
        <v>1131001</v>
      </c>
      <c r="G1825" t="s">
        <v>3542</v>
      </c>
      <c r="J1825" s="6">
        <v>0</v>
      </c>
      <c r="K1825" s="6">
        <v>10067302.699999999</v>
      </c>
      <c r="L1825" s="6">
        <v>0</v>
      </c>
      <c r="M1825" s="3">
        <v>10067302.699999999</v>
      </c>
      <c r="N1825" t="s">
        <v>3541</v>
      </c>
      <c r="O1825" t="s">
        <v>26</v>
      </c>
      <c r="P1825" s="9">
        <v>45649.490312499998</v>
      </c>
    </row>
    <row r="1826" spans="1:16" hidden="1" x14ac:dyDescent="0.25">
      <c r="A1826" s="7">
        <v>7897955</v>
      </c>
      <c r="B1826" s="1">
        <v>45649</v>
      </c>
      <c r="C1826" t="s">
        <v>3539</v>
      </c>
      <c r="D1826" t="s">
        <v>3738</v>
      </c>
      <c r="E1826" t="s">
        <v>3541</v>
      </c>
      <c r="F1826" s="2">
        <v>1131001</v>
      </c>
      <c r="G1826" t="s">
        <v>3542</v>
      </c>
      <c r="J1826" s="6">
        <v>0</v>
      </c>
      <c r="K1826" s="6">
        <v>4182900</v>
      </c>
      <c r="L1826" s="6">
        <v>0</v>
      </c>
      <c r="M1826" s="3">
        <v>4182900</v>
      </c>
      <c r="N1826" t="s">
        <v>3541</v>
      </c>
      <c r="O1826" t="s">
        <v>26</v>
      </c>
      <c r="P1826" s="9">
        <v>45649.491550925901</v>
      </c>
    </row>
    <row r="1827" spans="1:16" hidden="1" x14ac:dyDescent="0.25">
      <c r="A1827" s="7">
        <v>7897955</v>
      </c>
      <c r="B1827" s="1">
        <v>45649</v>
      </c>
      <c r="C1827" t="s">
        <v>3539</v>
      </c>
      <c r="D1827" t="s">
        <v>3738</v>
      </c>
      <c r="E1827" t="s">
        <v>3541</v>
      </c>
      <c r="F1827" s="2">
        <v>2111008</v>
      </c>
      <c r="G1827" t="s">
        <v>3543</v>
      </c>
      <c r="J1827" s="6">
        <v>4182900</v>
      </c>
      <c r="K1827" s="6">
        <v>0</v>
      </c>
      <c r="L1827" s="6">
        <v>4182900</v>
      </c>
      <c r="M1827" s="3">
        <v>0</v>
      </c>
      <c r="N1827" t="s">
        <v>3541</v>
      </c>
      <c r="O1827" t="s">
        <v>26</v>
      </c>
      <c r="P1827" s="9">
        <v>45649.491550925901</v>
      </c>
    </row>
    <row r="1828" spans="1:16" hidden="1" x14ac:dyDescent="0.25">
      <c r="A1828" s="7">
        <v>7897956</v>
      </c>
      <c r="B1828" s="1">
        <v>45649</v>
      </c>
      <c r="C1828" t="s">
        <v>3539</v>
      </c>
      <c r="D1828" t="s">
        <v>3693</v>
      </c>
      <c r="E1828" t="s">
        <v>3541</v>
      </c>
      <c r="F1828" s="2">
        <v>1131001</v>
      </c>
      <c r="G1828" t="s">
        <v>3542</v>
      </c>
      <c r="J1828" s="6">
        <v>0</v>
      </c>
      <c r="K1828" s="6">
        <v>6000000</v>
      </c>
      <c r="L1828" s="6">
        <v>0</v>
      </c>
      <c r="M1828" s="3">
        <v>6000000</v>
      </c>
      <c r="N1828" t="s">
        <v>3541</v>
      </c>
      <c r="O1828" t="s">
        <v>26</v>
      </c>
      <c r="P1828" s="9">
        <v>45649.492164351897</v>
      </c>
    </row>
    <row r="1829" spans="1:16" hidden="1" x14ac:dyDescent="0.25">
      <c r="A1829" s="7">
        <v>7897956</v>
      </c>
      <c r="B1829" s="1">
        <v>45649</v>
      </c>
      <c r="C1829" t="s">
        <v>3539</v>
      </c>
      <c r="D1829" t="s">
        <v>3693</v>
      </c>
      <c r="E1829" t="s">
        <v>3541</v>
      </c>
      <c r="F1829" s="2">
        <v>2111008</v>
      </c>
      <c r="G1829" t="s">
        <v>3543</v>
      </c>
      <c r="J1829" s="6">
        <v>6000000</v>
      </c>
      <c r="K1829" s="6">
        <v>0</v>
      </c>
      <c r="L1829" s="6">
        <v>6000000</v>
      </c>
      <c r="M1829" s="3">
        <v>0</v>
      </c>
      <c r="N1829" t="s">
        <v>3541</v>
      </c>
      <c r="O1829" t="s">
        <v>26</v>
      </c>
      <c r="P1829" s="9">
        <v>45649.492164351897</v>
      </c>
    </row>
    <row r="1830" spans="1:16" hidden="1" x14ac:dyDescent="0.25">
      <c r="A1830" s="7">
        <v>7897958</v>
      </c>
      <c r="B1830" s="1">
        <v>45649</v>
      </c>
      <c r="C1830" t="s">
        <v>3539</v>
      </c>
      <c r="D1830" t="s">
        <v>8463</v>
      </c>
      <c r="E1830" t="s">
        <v>3541</v>
      </c>
      <c r="F1830" s="2">
        <v>1115009</v>
      </c>
      <c r="G1830" t="s">
        <v>3610</v>
      </c>
      <c r="J1830" s="6">
        <v>6214209.1799999997</v>
      </c>
      <c r="K1830" s="6">
        <v>0</v>
      </c>
      <c r="L1830" s="6">
        <v>6214209.1799999997</v>
      </c>
      <c r="M1830" s="3">
        <v>0</v>
      </c>
      <c r="N1830" t="s">
        <v>3541</v>
      </c>
      <c r="O1830" t="s">
        <v>26</v>
      </c>
      <c r="P1830" s="9">
        <v>45649.495023148098</v>
      </c>
    </row>
    <row r="1831" spans="1:16" hidden="1" x14ac:dyDescent="0.25">
      <c r="A1831" s="7">
        <v>7897958</v>
      </c>
      <c r="B1831" s="1">
        <v>45649</v>
      </c>
      <c r="C1831" t="s">
        <v>3539</v>
      </c>
      <c r="D1831" t="s">
        <v>8463</v>
      </c>
      <c r="E1831" t="s">
        <v>3541</v>
      </c>
      <c r="F1831" s="2">
        <v>1115009</v>
      </c>
      <c r="G1831" t="s">
        <v>3610</v>
      </c>
      <c r="J1831" s="6">
        <v>6214209.1799999997</v>
      </c>
      <c r="K1831" s="6">
        <v>0</v>
      </c>
      <c r="L1831" s="6">
        <v>6214209.1799999997</v>
      </c>
      <c r="M1831" s="3">
        <v>0</v>
      </c>
      <c r="N1831" t="s">
        <v>3541</v>
      </c>
      <c r="O1831" t="s">
        <v>26</v>
      </c>
      <c r="P1831" s="9">
        <v>45649.495023148098</v>
      </c>
    </row>
    <row r="1832" spans="1:16" hidden="1" x14ac:dyDescent="0.25">
      <c r="A1832" s="7">
        <v>7897958</v>
      </c>
      <c r="B1832" s="1">
        <v>45649</v>
      </c>
      <c r="C1832" t="s">
        <v>3539</v>
      </c>
      <c r="D1832" t="s">
        <v>8463</v>
      </c>
      <c r="E1832" t="s">
        <v>3541</v>
      </c>
      <c r="F1832" s="2">
        <v>1115009</v>
      </c>
      <c r="G1832" t="s">
        <v>3610</v>
      </c>
      <c r="J1832" s="6">
        <v>6214209.1799999997</v>
      </c>
      <c r="K1832" s="6">
        <v>0</v>
      </c>
      <c r="L1832" s="6">
        <v>6214209.1799999997</v>
      </c>
      <c r="M1832" s="3">
        <v>0</v>
      </c>
      <c r="N1832" t="s">
        <v>3541</v>
      </c>
      <c r="O1832" t="s">
        <v>26</v>
      </c>
      <c r="P1832" s="9">
        <v>45649.495023148098</v>
      </c>
    </row>
    <row r="1833" spans="1:16" hidden="1" x14ac:dyDescent="0.25">
      <c r="A1833" s="7">
        <v>7897958</v>
      </c>
      <c r="B1833" s="1">
        <v>45649</v>
      </c>
      <c r="C1833" t="s">
        <v>3539</v>
      </c>
      <c r="D1833" t="s">
        <v>8463</v>
      </c>
      <c r="E1833" t="s">
        <v>3541</v>
      </c>
      <c r="F1833" s="2">
        <v>1131001</v>
      </c>
      <c r="G1833" t="s">
        <v>3542</v>
      </c>
      <c r="J1833" s="6">
        <v>0</v>
      </c>
      <c r="K1833" s="6">
        <v>18642627.539999999</v>
      </c>
      <c r="L1833" s="6">
        <v>0</v>
      </c>
      <c r="M1833" s="3">
        <v>18642627.539999999</v>
      </c>
      <c r="N1833" t="s">
        <v>3541</v>
      </c>
      <c r="O1833" t="s">
        <v>26</v>
      </c>
      <c r="P1833" s="9">
        <v>45649.495023148098</v>
      </c>
    </row>
    <row r="1834" spans="1:16" hidden="1" x14ac:dyDescent="0.25">
      <c r="A1834" s="7">
        <v>7897965</v>
      </c>
      <c r="B1834" s="1">
        <v>45649</v>
      </c>
      <c r="C1834" t="s">
        <v>3539</v>
      </c>
      <c r="D1834" t="s">
        <v>8464</v>
      </c>
      <c r="E1834" t="s">
        <v>3541</v>
      </c>
      <c r="F1834" s="2">
        <v>1131001</v>
      </c>
      <c r="G1834" t="s">
        <v>3542</v>
      </c>
      <c r="J1834" s="6">
        <v>0</v>
      </c>
      <c r="K1834" s="6">
        <v>37301.43</v>
      </c>
      <c r="L1834" s="6">
        <v>0</v>
      </c>
      <c r="M1834" s="3">
        <v>37301.43</v>
      </c>
      <c r="N1834" t="s">
        <v>3541</v>
      </c>
      <c r="O1834" t="s">
        <v>20</v>
      </c>
      <c r="P1834" s="9">
        <v>45649.5002662037</v>
      </c>
    </row>
    <row r="1835" spans="1:16" hidden="1" x14ac:dyDescent="0.25">
      <c r="A1835" s="7">
        <v>7897965</v>
      </c>
      <c r="B1835" s="1">
        <v>45649</v>
      </c>
      <c r="C1835" t="s">
        <v>3539</v>
      </c>
      <c r="D1835" t="s">
        <v>8464</v>
      </c>
      <c r="E1835" t="s">
        <v>3541</v>
      </c>
      <c r="F1835" s="2">
        <v>2111008</v>
      </c>
      <c r="G1835" t="s">
        <v>3543</v>
      </c>
      <c r="J1835" s="6">
        <v>37301.43</v>
      </c>
      <c r="K1835" s="6">
        <v>0</v>
      </c>
      <c r="L1835" s="6">
        <v>37301.43</v>
      </c>
      <c r="M1835" s="3">
        <v>0</v>
      </c>
      <c r="N1835" t="s">
        <v>3541</v>
      </c>
      <c r="O1835" t="s">
        <v>20</v>
      </c>
      <c r="P1835" s="9">
        <v>45649.5002662037</v>
      </c>
    </row>
    <row r="1836" spans="1:16" hidden="1" x14ac:dyDescent="0.25">
      <c r="A1836" s="7">
        <v>7897969</v>
      </c>
      <c r="B1836" s="1">
        <v>45649</v>
      </c>
      <c r="C1836" t="s">
        <v>3539</v>
      </c>
      <c r="D1836" t="s">
        <v>3753</v>
      </c>
      <c r="E1836" t="s">
        <v>3541</v>
      </c>
      <c r="F1836" s="2">
        <v>1115011</v>
      </c>
      <c r="G1836" t="s">
        <v>3628</v>
      </c>
      <c r="J1836" s="6">
        <v>161861.57999999999</v>
      </c>
      <c r="K1836" s="6">
        <v>0</v>
      </c>
      <c r="L1836" s="6">
        <v>161861.57999999999</v>
      </c>
      <c r="M1836" s="3">
        <v>0</v>
      </c>
      <c r="N1836" t="s">
        <v>3541</v>
      </c>
      <c r="O1836" t="s">
        <v>26</v>
      </c>
      <c r="P1836" s="9">
        <v>45649.506747685198</v>
      </c>
    </row>
    <row r="1837" spans="1:16" hidden="1" x14ac:dyDescent="0.25">
      <c r="A1837" s="7">
        <v>7897969</v>
      </c>
      <c r="B1837" s="1">
        <v>45649</v>
      </c>
      <c r="C1837" t="s">
        <v>3539</v>
      </c>
      <c r="D1837" t="s">
        <v>3753</v>
      </c>
      <c r="E1837" t="s">
        <v>3541</v>
      </c>
      <c r="F1837" s="2">
        <v>1115011</v>
      </c>
      <c r="G1837" t="s">
        <v>3628</v>
      </c>
      <c r="J1837" s="6">
        <v>1700000</v>
      </c>
      <c r="K1837" s="6">
        <v>0</v>
      </c>
      <c r="L1837" s="6">
        <v>1700000</v>
      </c>
      <c r="M1837" s="3">
        <v>0</v>
      </c>
      <c r="N1837" t="s">
        <v>3541</v>
      </c>
      <c r="O1837" t="s">
        <v>26</v>
      </c>
      <c r="P1837" s="9">
        <v>45649.506747685198</v>
      </c>
    </row>
    <row r="1838" spans="1:16" hidden="1" x14ac:dyDescent="0.25">
      <c r="A1838" s="7">
        <v>7897969</v>
      </c>
      <c r="B1838" s="1">
        <v>45649</v>
      </c>
      <c r="C1838" t="s">
        <v>3539</v>
      </c>
      <c r="D1838" t="s">
        <v>3753</v>
      </c>
      <c r="E1838" t="s">
        <v>3541</v>
      </c>
      <c r="F1838" s="2">
        <v>1115011</v>
      </c>
      <c r="G1838" t="s">
        <v>3628</v>
      </c>
      <c r="J1838" s="6">
        <v>1700000</v>
      </c>
      <c r="K1838" s="6">
        <v>0</v>
      </c>
      <c r="L1838" s="6">
        <v>1700000</v>
      </c>
      <c r="M1838" s="3">
        <v>0</v>
      </c>
      <c r="N1838" t="s">
        <v>3541</v>
      </c>
      <c r="O1838" t="s">
        <v>26</v>
      </c>
      <c r="P1838" s="9">
        <v>45649.506747685198</v>
      </c>
    </row>
    <row r="1839" spans="1:16" hidden="1" x14ac:dyDescent="0.25">
      <c r="A1839" s="7">
        <v>7897969</v>
      </c>
      <c r="B1839" s="1">
        <v>45649</v>
      </c>
      <c r="C1839" t="s">
        <v>3539</v>
      </c>
      <c r="D1839" t="s">
        <v>3753</v>
      </c>
      <c r="E1839" t="s">
        <v>3541</v>
      </c>
      <c r="F1839" s="2">
        <v>1115011</v>
      </c>
      <c r="G1839" t="s">
        <v>3628</v>
      </c>
      <c r="J1839" s="6">
        <v>2100000</v>
      </c>
      <c r="K1839" s="6">
        <v>0</v>
      </c>
      <c r="L1839" s="6">
        <v>2100000</v>
      </c>
      <c r="M1839" s="3">
        <v>0</v>
      </c>
      <c r="N1839" t="s">
        <v>3541</v>
      </c>
      <c r="O1839" t="s">
        <v>26</v>
      </c>
      <c r="P1839" s="9">
        <v>45649.506747685198</v>
      </c>
    </row>
    <row r="1840" spans="1:16" hidden="1" x14ac:dyDescent="0.25">
      <c r="A1840" s="7">
        <v>7897969</v>
      </c>
      <c r="B1840" s="1">
        <v>45649</v>
      </c>
      <c r="C1840" t="s">
        <v>3539</v>
      </c>
      <c r="D1840" t="s">
        <v>3753</v>
      </c>
      <c r="E1840" t="s">
        <v>3541</v>
      </c>
      <c r="F1840" s="2">
        <v>1131001</v>
      </c>
      <c r="G1840" t="s">
        <v>3542</v>
      </c>
      <c r="J1840" s="6">
        <v>0</v>
      </c>
      <c r="K1840" s="6">
        <v>5661861.5800000001</v>
      </c>
      <c r="L1840" s="6">
        <v>0</v>
      </c>
      <c r="M1840" s="3">
        <v>5661861.5800000001</v>
      </c>
      <c r="N1840" t="s">
        <v>3541</v>
      </c>
      <c r="O1840" t="s">
        <v>26</v>
      </c>
      <c r="P1840" s="9">
        <v>45649.506747685198</v>
      </c>
    </row>
    <row r="1841" spans="1:16" hidden="1" x14ac:dyDescent="0.25">
      <c r="A1841" s="7">
        <v>7897971</v>
      </c>
      <c r="B1841" s="1">
        <v>45649</v>
      </c>
      <c r="C1841" t="s">
        <v>3539</v>
      </c>
      <c r="D1841" t="s">
        <v>8465</v>
      </c>
      <c r="E1841" t="s">
        <v>3541</v>
      </c>
      <c r="F1841" s="2">
        <v>1131001</v>
      </c>
      <c r="G1841" t="s">
        <v>3542</v>
      </c>
      <c r="J1841" s="6">
        <v>0</v>
      </c>
      <c r="K1841" s="6">
        <v>6590.54</v>
      </c>
      <c r="L1841" s="6">
        <v>0</v>
      </c>
      <c r="M1841" s="3">
        <v>6590.54</v>
      </c>
      <c r="N1841" t="s">
        <v>3541</v>
      </c>
      <c r="O1841" t="s">
        <v>20</v>
      </c>
      <c r="P1841" s="9">
        <v>45649.507685185199</v>
      </c>
    </row>
    <row r="1842" spans="1:16" hidden="1" x14ac:dyDescent="0.25">
      <c r="A1842" s="7">
        <v>7897971</v>
      </c>
      <c r="B1842" s="1">
        <v>45649</v>
      </c>
      <c r="C1842" t="s">
        <v>3539</v>
      </c>
      <c r="D1842" t="s">
        <v>8465</v>
      </c>
      <c r="E1842" t="s">
        <v>3541</v>
      </c>
      <c r="F1842" s="2">
        <v>6130002</v>
      </c>
      <c r="G1842" t="s">
        <v>3544</v>
      </c>
      <c r="H1842" t="s">
        <v>3545</v>
      </c>
      <c r="I1842" t="s">
        <v>3546</v>
      </c>
      <c r="J1842" s="6">
        <v>6590.54</v>
      </c>
      <c r="K1842" s="6">
        <v>0</v>
      </c>
      <c r="L1842" s="6">
        <v>6590.54</v>
      </c>
      <c r="M1842" s="3">
        <v>0</v>
      </c>
      <c r="N1842" t="s">
        <v>3541</v>
      </c>
      <c r="O1842" t="s">
        <v>20</v>
      </c>
      <c r="P1842" s="9">
        <v>45649.507685185199</v>
      </c>
    </row>
    <row r="1843" spans="1:16" hidden="1" x14ac:dyDescent="0.25">
      <c r="A1843" s="7">
        <v>7897972</v>
      </c>
      <c r="B1843" s="1">
        <v>45649</v>
      </c>
      <c r="C1843" t="s">
        <v>3539</v>
      </c>
      <c r="D1843" t="s">
        <v>3559</v>
      </c>
      <c r="E1843" t="s">
        <v>3541</v>
      </c>
      <c r="F1843" s="2">
        <v>1131001</v>
      </c>
      <c r="G1843" t="s">
        <v>3542</v>
      </c>
      <c r="J1843" s="6">
        <v>0</v>
      </c>
      <c r="K1843" s="6">
        <v>15000000</v>
      </c>
      <c r="L1843" s="6">
        <v>0</v>
      </c>
      <c r="M1843" s="3">
        <v>15000000</v>
      </c>
      <c r="N1843" t="s">
        <v>3541</v>
      </c>
      <c r="O1843" t="s">
        <v>26</v>
      </c>
      <c r="P1843" s="9">
        <v>45649.5077662037</v>
      </c>
    </row>
    <row r="1844" spans="1:16" hidden="1" x14ac:dyDescent="0.25">
      <c r="A1844" s="7">
        <v>7897972</v>
      </c>
      <c r="B1844" s="1">
        <v>45649</v>
      </c>
      <c r="C1844" t="s">
        <v>3539</v>
      </c>
      <c r="D1844" t="s">
        <v>3559</v>
      </c>
      <c r="E1844" t="s">
        <v>3541</v>
      </c>
      <c r="F1844" s="2">
        <v>2111008</v>
      </c>
      <c r="G1844" t="s">
        <v>3543</v>
      </c>
      <c r="J1844" s="6">
        <v>7500000</v>
      </c>
      <c r="K1844" s="6">
        <v>0</v>
      </c>
      <c r="L1844" s="6">
        <v>7500000</v>
      </c>
      <c r="M1844" s="3">
        <v>0</v>
      </c>
      <c r="N1844" t="s">
        <v>3541</v>
      </c>
      <c r="O1844" t="s">
        <v>26</v>
      </c>
      <c r="P1844" s="9">
        <v>45649.5077662037</v>
      </c>
    </row>
    <row r="1845" spans="1:16" hidden="1" x14ac:dyDescent="0.25">
      <c r="A1845" s="7">
        <v>7897972</v>
      </c>
      <c r="B1845" s="1">
        <v>45649</v>
      </c>
      <c r="C1845" t="s">
        <v>3539</v>
      </c>
      <c r="D1845" t="s">
        <v>3559</v>
      </c>
      <c r="E1845" t="s">
        <v>3541</v>
      </c>
      <c r="F1845" s="2">
        <v>2111008</v>
      </c>
      <c r="G1845" t="s">
        <v>3543</v>
      </c>
      <c r="J1845" s="6">
        <v>7500000</v>
      </c>
      <c r="K1845" s="6">
        <v>0</v>
      </c>
      <c r="L1845" s="6">
        <v>7500000</v>
      </c>
      <c r="M1845" s="3">
        <v>0</v>
      </c>
      <c r="N1845" t="s">
        <v>3541</v>
      </c>
      <c r="O1845" t="s">
        <v>26</v>
      </c>
      <c r="P1845" s="9">
        <v>45649.5077662037</v>
      </c>
    </row>
    <row r="1846" spans="1:16" hidden="1" x14ac:dyDescent="0.25">
      <c r="A1846" s="7">
        <v>7897979</v>
      </c>
      <c r="B1846" s="1">
        <v>45649</v>
      </c>
      <c r="C1846" t="s">
        <v>3539</v>
      </c>
      <c r="D1846" t="s">
        <v>3743</v>
      </c>
      <c r="E1846" t="s">
        <v>3541</v>
      </c>
      <c r="F1846" s="2">
        <v>1131001</v>
      </c>
      <c r="G1846" t="s">
        <v>3542</v>
      </c>
      <c r="J1846" s="6">
        <v>0</v>
      </c>
      <c r="K1846" s="6">
        <v>58238.58</v>
      </c>
      <c r="L1846" s="6">
        <v>0</v>
      </c>
      <c r="M1846" s="3">
        <v>58238.58</v>
      </c>
      <c r="N1846" t="s">
        <v>3541</v>
      </c>
      <c r="O1846" t="s">
        <v>20</v>
      </c>
      <c r="P1846" s="9">
        <v>45649.516574074099</v>
      </c>
    </row>
    <row r="1847" spans="1:16" hidden="1" x14ac:dyDescent="0.25">
      <c r="A1847" s="7">
        <v>7897979</v>
      </c>
      <c r="B1847" s="1">
        <v>45649</v>
      </c>
      <c r="C1847" t="s">
        <v>3539</v>
      </c>
      <c r="D1847" t="s">
        <v>3743</v>
      </c>
      <c r="E1847" t="s">
        <v>3541</v>
      </c>
      <c r="F1847" s="2">
        <v>1132103</v>
      </c>
      <c r="G1847" t="s">
        <v>3551</v>
      </c>
      <c r="J1847" s="6">
        <v>58238.58</v>
      </c>
      <c r="K1847" s="6">
        <v>0</v>
      </c>
      <c r="L1847" s="6">
        <v>58238.58</v>
      </c>
      <c r="M1847" s="3">
        <v>0</v>
      </c>
      <c r="N1847" t="s">
        <v>3541</v>
      </c>
      <c r="O1847" t="s">
        <v>20</v>
      </c>
      <c r="P1847" s="9">
        <v>45649.516574074099</v>
      </c>
    </row>
    <row r="1848" spans="1:16" hidden="1" x14ac:dyDescent="0.25">
      <c r="A1848" s="7">
        <v>7897981</v>
      </c>
      <c r="B1848" s="1">
        <v>45649</v>
      </c>
      <c r="C1848" t="s">
        <v>3539</v>
      </c>
      <c r="D1848" t="s">
        <v>3693</v>
      </c>
      <c r="E1848" t="s">
        <v>3541</v>
      </c>
      <c r="F1848" s="2">
        <v>1115011</v>
      </c>
      <c r="G1848" t="s">
        <v>3628</v>
      </c>
      <c r="J1848" s="6">
        <v>3000000</v>
      </c>
      <c r="K1848" s="6">
        <v>0</v>
      </c>
      <c r="L1848" s="6">
        <v>3000000</v>
      </c>
      <c r="M1848" s="3">
        <v>0</v>
      </c>
      <c r="N1848" t="s">
        <v>3541</v>
      </c>
      <c r="O1848" t="s">
        <v>26</v>
      </c>
      <c r="P1848" s="9">
        <v>45649.521597222199</v>
      </c>
    </row>
    <row r="1849" spans="1:16" hidden="1" x14ac:dyDescent="0.25">
      <c r="A1849" s="7">
        <v>7897981</v>
      </c>
      <c r="B1849" s="1">
        <v>45649</v>
      </c>
      <c r="C1849" t="s">
        <v>3539</v>
      </c>
      <c r="D1849" t="s">
        <v>3693</v>
      </c>
      <c r="E1849" t="s">
        <v>3541</v>
      </c>
      <c r="F1849" s="2">
        <v>1131001</v>
      </c>
      <c r="G1849" t="s">
        <v>3542</v>
      </c>
      <c r="J1849" s="6">
        <v>0</v>
      </c>
      <c r="K1849" s="6">
        <v>3000000</v>
      </c>
      <c r="L1849" s="6">
        <v>0</v>
      </c>
      <c r="M1849" s="3">
        <v>3000000</v>
      </c>
      <c r="N1849" t="s">
        <v>3541</v>
      </c>
      <c r="O1849" t="s">
        <v>26</v>
      </c>
      <c r="P1849" s="9">
        <v>45649.521597222199</v>
      </c>
    </row>
    <row r="1850" spans="1:16" hidden="1" x14ac:dyDescent="0.25">
      <c r="A1850" s="7">
        <v>7897992</v>
      </c>
      <c r="B1850" s="1">
        <v>45649</v>
      </c>
      <c r="C1850" t="s">
        <v>3539</v>
      </c>
      <c r="D1850" t="s">
        <v>3753</v>
      </c>
      <c r="E1850" t="s">
        <v>3541</v>
      </c>
      <c r="F1850" s="2">
        <v>1131001</v>
      </c>
      <c r="G1850" t="s">
        <v>3542</v>
      </c>
      <c r="J1850" s="6">
        <v>0</v>
      </c>
      <c r="K1850" s="6">
        <v>87885.41</v>
      </c>
      <c r="L1850" s="6">
        <v>0</v>
      </c>
      <c r="M1850" s="3">
        <v>87885.41</v>
      </c>
      <c r="N1850" t="s">
        <v>3541</v>
      </c>
      <c r="O1850" t="s">
        <v>26</v>
      </c>
      <c r="P1850" s="9">
        <v>45649.546354166698</v>
      </c>
    </row>
    <row r="1851" spans="1:16" hidden="1" x14ac:dyDescent="0.25">
      <c r="A1851" s="7">
        <v>7897992</v>
      </c>
      <c r="B1851" s="1">
        <v>45649</v>
      </c>
      <c r="C1851" t="s">
        <v>3539</v>
      </c>
      <c r="D1851" t="s">
        <v>3753</v>
      </c>
      <c r="E1851" t="s">
        <v>3541</v>
      </c>
      <c r="F1851" s="2">
        <v>1132103</v>
      </c>
      <c r="G1851" t="s">
        <v>3551</v>
      </c>
      <c r="J1851" s="6">
        <v>87885.41</v>
      </c>
      <c r="K1851" s="6">
        <v>0</v>
      </c>
      <c r="L1851" s="6">
        <v>87885.41</v>
      </c>
      <c r="M1851" s="3">
        <v>0</v>
      </c>
      <c r="N1851" t="s">
        <v>3541</v>
      </c>
      <c r="O1851" t="s">
        <v>26</v>
      </c>
      <c r="P1851" s="9">
        <v>45649.546354166698</v>
      </c>
    </row>
    <row r="1852" spans="1:16" hidden="1" x14ac:dyDescent="0.25">
      <c r="A1852" s="7">
        <v>7897995</v>
      </c>
      <c r="B1852" s="1">
        <v>45649</v>
      </c>
      <c r="C1852" t="s">
        <v>3539</v>
      </c>
      <c r="D1852" t="s">
        <v>3693</v>
      </c>
      <c r="E1852" t="s">
        <v>3541</v>
      </c>
      <c r="F1852" s="2">
        <v>1131001</v>
      </c>
      <c r="G1852" t="s">
        <v>3542</v>
      </c>
      <c r="J1852" s="6">
        <v>0</v>
      </c>
      <c r="K1852" s="6">
        <v>264997.27</v>
      </c>
      <c r="L1852" s="6">
        <v>0</v>
      </c>
      <c r="M1852" s="3">
        <v>264997.27</v>
      </c>
      <c r="N1852" t="s">
        <v>3541</v>
      </c>
      <c r="O1852" t="s">
        <v>26</v>
      </c>
      <c r="P1852" s="9">
        <v>45649.549884259301</v>
      </c>
    </row>
    <row r="1853" spans="1:16" hidden="1" x14ac:dyDescent="0.25">
      <c r="A1853" s="7">
        <v>7897995</v>
      </c>
      <c r="B1853" s="1">
        <v>45649</v>
      </c>
      <c r="C1853" t="s">
        <v>3539</v>
      </c>
      <c r="D1853" t="s">
        <v>3693</v>
      </c>
      <c r="E1853" t="s">
        <v>3541</v>
      </c>
      <c r="F1853" s="2">
        <v>1132103</v>
      </c>
      <c r="G1853" t="s">
        <v>3551</v>
      </c>
      <c r="J1853" s="6">
        <v>264997.27</v>
      </c>
      <c r="K1853" s="6">
        <v>0</v>
      </c>
      <c r="L1853" s="6">
        <v>264997.27</v>
      </c>
      <c r="M1853" s="3">
        <v>0</v>
      </c>
      <c r="N1853" t="s">
        <v>3541</v>
      </c>
      <c r="O1853" t="s">
        <v>26</v>
      </c>
      <c r="P1853" s="9">
        <v>45649.549884259301</v>
      </c>
    </row>
    <row r="1854" spans="1:16" hidden="1" x14ac:dyDescent="0.25">
      <c r="A1854" s="7">
        <v>7897999</v>
      </c>
      <c r="B1854" s="1">
        <v>45649</v>
      </c>
      <c r="C1854" t="s">
        <v>3539</v>
      </c>
      <c r="D1854" t="s">
        <v>3555</v>
      </c>
      <c r="E1854" t="s">
        <v>3541</v>
      </c>
      <c r="F1854" s="2">
        <v>1131001</v>
      </c>
      <c r="G1854" t="s">
        <v>3542</v>
      </c>
      <c r="J1854" s="6">
        <v>0</v>
      </c>
      <c r="K1854" s="6">
        <v>329280</v>
      </c>
      <c r="L1854" s="6">
        <v>0</v>
      </c>
      <c r="M1854" s="3">
        <v>329280</v>
      </c>
      <c r="N1854" t="s">
        <v>3541</v>
      </c>
      <c r="O1854" t="s">
        <v>62</v>
      </c>
      <c r="P1854" s="9">
        <v>45649.557025463</v>
      </c>
    </row>
    <row r="1855" spans="1:16" hidden="1" x14ac:dyDescent="0.25">
      <c r="A1855" s="7">
        <v>7897999</v>
      </c>
      <c r="B1855" s="1">
        <v>45649</v>
      </c>
      <c r="C1855" t="s">
        <v>3539</v>
      </c>
      <c r="D1855" t="s">
        <v>3555</v>
      </c>
      <c r="E1855" t="s">
        <v>3541</v>
      </c>
      <c r="F1855" s="2">
        <v>1132103</v>
      </c>
      <c r="G1855" t="s">
        <v>3551</v>
      </c>
      <c r="J1855" s="6">
        <v>329280</v>
      </c>
      <c r="K1855" s="6">
        <v>0</v>
      </c>
      <c r="L1855" s="6">
        <v>329280</v>
      </c>
      <c r="M1855" s="3">
        <v>0</v>
      </c>
      <c r="N1855" t="s">
        <v>3541</v>
      </c>
      <c r="O1855" t="s">
        <v>62</v>
      </c>
      <c r="P1855" s="9">
        <v>45649.557025463</v>
      </c>
    </row>
    <row r="1856" spans="1:16" hidden="1" x14ac:dyDescent="0.25">
      <c r="A1856" s="7">
        <v>7898009</v>
      </c>
      <c r="B1856" s="1">
        <v>45649</v>
      </c>
      <c r="C1856" t="s">
        <v>3539</v>
      </c>
      <c r="D1856" t="s">
        <v>8463</v>
      </c>
      <c r="E1856" t="s">
        <v>3541</v>
      </c>
      <c r="F1856" s="2">
        <v>1131001</v>
      </c>
      <c r="G1856" t="s">
        <v>3542</v>
      </c>
      <c r="J1856" s="6">
        <v>0</v>
      </c>
      <c r="K1856" s="6">
        <v>291363.62</v>
      </c>
      <c r="L1856" s="6">
        <v>0</v>
      </c>
      <c r="M1856" s="3">
        <v>291363.62</v>
      </c>
      <c r="N1856" t="s">
        <v>3541</v>
      </c>
      <c r="O1856" t="s">
        <v>26</v>
      </c>
      <c r="P1856" s="9">
        <v>45649.569513888899</v>
      </c>
    </row>
    <row r="1857" spans="1:16" hidden="1" x14ac:dyDescent="0.25">
      <c r="A1857" s="7">
        <v>7898009</v>
      </c>
      <c r="B1857" s="1">
        <v>45649</v>
      </c>
      <c r="C1857" t="s">
        <v>3539</v>
      </c>
      <c r="D1857" t="s">
        <v>8463</v>
      </c>
      <c r="E1857" t="s">
        <v>3541</v>
      </c>
      <c r="F1857" s="2">
        <v>1132103</v>
      </c>
      <c r="G1857" t="s">
        <v>3551</v>
      </c>
      <c r="J1857" s="6">
        <v>291363.61</v>
      </c>
      <c r="K1857" s="6">
        <v>0</v>
      </c>
      <c r="L1857" s="6">
        <v>291363.61</v>
      </c>
      <c r="M1857" s="3">
        <v>0</v>
      </c>
      <c r="N1857" t="s">
        <v>3541</v>
      </c>
      <c r="O1857" t="s">
        <v>26</v>
      </c>
      <c r="P1857" s="9">
        <v>45649.569513888899</v>
      </c>
    </row>
    <row r="1858" spans="1:16" hidden="1" x14ac:dyDescent="0.25">
      <c r="A1858" s="7">
        <v>7898009</v>
      </c>
      <c r="B1858" s="1">
        <v>45649</v>
      </c>
      <c r="C1858" t="s">
        <v>3539</v>
      </c>
      <c r="D1858" t="s">
        <v>8463</v>
      </c>
      <c r="E1858" t="s">
        <v>3541</v>
      </c>
      <c r="F1858" s="2">
        <v>6130002</v>
      </c>
      <c r="G1858" t="s">
        <v>3544</v>
      </c>
      <c r="H1858" t="s">
        <v>3545</v>
      </c>
      <c r="I1858" t="s">
        <v>3546</v>
      </c>
      <c r="J1858" s="6">
        <v>0.01</v>
      </c>
      <c r="K1858" s="6">
        <v>0</v>
      </c>
      <c r="L1858" s="6">
        <v>0.01</v>
      </c>
      <c r="M1858" s="3">
        <v>0</v>
      </c>
      <c r="N1858" t="s">
        <v>3541</v>
      </c>
      <c r="O1858" t="s">
        <v>26</v>
      </c>
      <c r="P1858" s="9">
        <v>45649.569513888899</v>
      </c>
    </row>
    <row r="1859" spans="1:16" hidden="1" x14ac:dyDescent="0.25">
      <c r="A1859" s="7">
        <v>7898032</v>
      </c>
      <c r="B1859" s="1">
        <v>45649</v>
      </c>
      <c r="C1859" t="s">
        <v>3539</v>
      </c>
      <c r="D1859" t="s">
        <v>8425</v>
      </c>
      <c r="E1859" t="s">
        <v>3541</v>
      </c>
      <c r="F1859" s="2">
        <v>1131001</v>
      </c>
      <c r="G1859" t="s">
        <v>3542</v>
      </c>
      <c r="J1859" s="6">
        <v>0</v>
      </c>
      <c r="K1859" s="6">
        <v>219172.42</v>
      </c>
      <c r="L1859" s="6">
        <v>0</v>
      </c>
      <c r="M1859" s="3">
        <v>219172.42</v>
      </c>
      <c r="N1859" t="s">
        <v>3541</v>
      </c>
      <c r="O1859" t="s">
        <v>26</v>
      </c>
      <c r="P1859" s="9">
        <v>45649.613449074102</v>
      </c>
    </row>
    <row r="1860" spans="1:16" hidden="1" x14ac:dyDescent="0.25">
      <c r="A1860" s="7">
        <v>7898032</v>
      </c>
      <c r="B1860" s="1">
        <v>45649</v>
      </c>
      <c r="C1860" t="s">
        <v>3539</v>
      </c>
      <c r="D1860" t="s">
        <v>8425</v>
      </c>
      <c r="E1860" t="s">
        <v>3541</v>
      </c>
      <c r="F1860" s="2">
        <v>2111008</v>
      </c>
      <c r="G1860" t="s">
        <v>3543</v>
      </c>
      <c r="J1860" s="6">
        <v>99200</v>
      </c>
      <c r="K1860" s="6">
        <v>0</v>
      </c>
      <c r="L1860" s="6">
        <v>99200</v>
      </c>
      <c r="M1860" s="3">
        <v>0</v>
      </c>
      <c r="N1860" t="s">
        <v>3541</v>
      </c>
      <c r="O1860" t="s">
        <v>26</v>
      </c>
      <c r="P1860" s="9">
        <v>45649.613449074102</v>
      </c>
    </row>
    <row r="1861" spans="1:16" hidden="1" x14ac:dyDescent="0.25">
      <c r="A1861" s="7">
        <v>7898032</v>
      </c>
      <c r="B1861" s="1">
        <v>45649</v>
      </c>
      <c r="C1861" t="s">
        <v>3539</v>
      </c>
      <c r="D1861" t="s">
        <v>8425</v>
      </c>
      <c r="E1861" t="s">
        <v>3541</v>
      </c>
      <c r="F1861" s="2">
        <v>2111008</v>
      </c>
      <c r="G1861" t="s">
        <v>3543</v>
      </c>
      <c r="J1861" s="6">
        <v>119972.42</v>
      </c>
      <c r="K1861" s="6">
        <v>0</v>
      </c>
      <c r="L1861" s="6">
        <v>119972.42</v>
      </c>
      <c r="M1861" s="3">
        <v>0</v>
      </c>
      <c r="N1861" t="s">
        <v>3541</v>
      </c>
      <c r="O1861" t="s">
        <v>26</v>
      </c>
      <c r="P1861" s="9">
        <v>45649.613449074102</v>
      </c>
    </row>
    <row r="1862" spans="1:16" hidden="1" x14ac:dyDescent="0.25">
      <c r="A1862" s="7">
        <v>7898040</v>
      </c>
      <c r="B1862" s="1">
        <v>45649</v>
      </c>
      <c r="C1862" t="s">
        <v>3539</v>
      </c>
      <c r="D1862" t="s">
        <v>3564</v>
      </c>
      <c r="E1862" t="s">
        <v>3541</v>
      </c>
      <c r="F1862" s="2">
        <v>1131001</v>
      </c>
      <c r="G1862" t="s">
        <v>3542</v>
      </c>
      <c r="J1862" s="6">
        <v>0</v>
      </c>
      <c r="K1862" s="6">
        <v>9848832.3900000006</v>
      </c>
      <c r="L1862" s="6">
        <v>0</v>
      </c>
      <c r="M1862" s="3">
        <v>9848832.3900000006</v>
      </c>
      <c r="N1862" t="s">
        <v>3541</v>
      </c>
      <c r="O1862" t="s">
        <v>62</v>
      </c>
      <c r="P1862" s="9">
        <v>45649.621909722198</v>
      </c>
    </row>
    <row r="1863" spans="1:16" hidden="1" x14ac:dyDescent="0.25">
      <c r="A1863" s="7">
        <v>7898040</v>
      </c>
      <c r="B1863" s="1">
        <v>45649</v>
      </c>
      <c r="C1863" t="s">
        <v>3539</v>
      </c>
      <c r="D1863" t="s">
        <v>3564</v>
      </c>
      <c r="E1863" t="s">
        <v>3541</v>
      </c>
      <c r="F1863" s="2">
        <v>1132103</v>
      </c>
      <c r="G1863" t="s">
        <v>3551</v>
      </c>
      <c r="J1863" s="6">
        <v>793419.11</v>
      </c>
      <c r="K1863" s="6">
        <v>0</v>
      </c>
      <c r="L1863" s="6">
        <v>793419.11</v>
      </c>
      <c r="M1863" s="3">
        <v>0</v>
      </c>
      <c r="N1863" t="s">
        <v>3541</v>
      </c>
      <c r="O1863" t="s">
        <v>62</v>
      </c>
      <c r="P1863" s="9">
        <v>45649.621909722198</v>
      </c>
    </row>
    <row r="1864" spans="1:16" hidden="1" x14ac:dyDescent="0.25">
      <c r="A1864" s="7">
        <v>7898040</v>
      </c>
      <c r="B1864" s="1">
        <v>45649</v>
      </c>
      <c r="C1864" t="s">
        <v>3539</v>
      </c>
      <c r="D1864" t="s">
        <v>3564</v>
      </c>
      <c r="E1864" t="s">
        <v>3541</v>
      </c>
      <c r="F1864" s="2">
        <v>1132110</v>
      </c>
      <c r="G1864" t="s">
        <v>3565</v>
      </c>
      <c r="J1864" s="6">
        <v>398949.54</v>
      </c>
      <c r="K1864" s="6">
        <v>0</v>
      </c>
      <c r="L1864" s="6">
        <v>398949.54</v>
      </c>
      <c r="M1864" s="3">
        <v>0</v>
      </c>
      <c r="N1864" t="s">
        <v>3541</v>
      </c>
      <c r="O1864" t="s">
        <v>62</v>
      </c>
      <c r="P1864" s="9">
        <v>45649.621909722198</v>
      </c>
    </row>
    <row r="1865" spans="1:16" hidden="1" x14ac:dyDescent="0.25">
      <c r="A1865" s="7">
        <v>7898040</v>
      </c>
      <c r="B1865" s="1">
        <v>45649</v>
      </c>
      <c r="C1865" t="s">
        <v>3539</v>
      </c>
      <c r="D1865" t="s">
        <v>3564</v>
      </c>
      <c r="E1865" t="s">
        <v>3541</v>
      </c>
      <c r="F1865" s="2">
        <v>1220001</v>
      </c>
      <c r="G1865" t="s">
        <v>3556</v>
      </c>
      <c r="J1865" s="6">
        <v>5806493.3700000001</v>
      </c>
      <c r="K1865" s="6">
        <v>0</v>
      </c>
      <c r="L1865" s="6">
        <v>5806493.3700000001</v>
      </c>
      <c r="M1865" s="3">
        <v>0</v>
      </c>
      <c r="N1865" t="s">
        <v>3541</v>
      </c>
      <c r="O1865" t="s">
        <v>62</v>
      </c>
      <c r="P1865" s="9">
        <v>45649.621909722198</v>
      </c>
    </row>
    <row r="1866" spans="1:16" hidden="1" x14ac:dyDescent="0.25">
      <c r="A1866" s="7">
        <v>7898040</v>
      </c>
      <c r="B1866" s="1">
        <v>45649</v>
      </c>
      <c r="C1866" t="s">
        <v>3539</v>
      </c>
      <c r="D1866" t="s">
        <v>3564</v>
      </c>
      <c r="E1866" t="s">
        <v>3541</v>
      </c>
      <c r="F1866" s="2">
        <v>1220001</v>
      </c>
      <c r="G1866" t="s">
        <v>3556</v>
      </c>
      <c r="J1866" s="6">
        <v>2848170.74</v>
      </c>
      <c r="K1866" s="6">
        <v>0</v>
      </c>
      <c r="L1866" s="6">
        <v>2848170.74</v>
      </c>
      <c r="M1866" s="3">
        <v>0</v>
      </c>
      <c r="N1866" t="s">
        <v>3541</v>
      </c>
      <c r="O1866" t="s">
        <v>62</v>
      </c>
      <c r="P1866" s="9">
        <v>45649.621909722198</v>
      </c>
    </row>
    <row r="1867" spans="1:16" hidden="1" x14ac:dyDescent="0.25">
      <c r="A1867" s="7">
        <v>7898040</v>
      </c>
      <c r="B1867" s="1">
        <v>45649</v>
      </c>
      <c r="C1867" t="s">
        <v>3539</v>
      </c>
      <c r="D1867" t="s">
        <v>3564</v>
      </c>
      <c r="E1867" t="s">
        <v>3541</v>
      </c>
      <c r="F1867" s="2">
        <v>6130002</v>
      </c>
      <c r="G1867" t="s">
        <v>3544</v>
      </c>
      <c r="H1867" t="s">
        <v>3545</v>
      </c>
      <c r="I1867" t="s">
        <v>3546</v>
      </c>
      <c r="J1867" s="6">
        <v>1799.63</v>
      </c>
      <c r="K1867" s="6">
        <v>0</v>
      </c>
      <c r="L1867" s="6">
        <v>1799.63</v>
      </c>
      <c r="M1867" s="3">
        <v>0</v>
      </c>
      <c r="N1867" t="s">
        <v>3541</v>
      </c>
      <c r="O1867" t="s">
        <v>62</v>
      </c>
      <c r="P1867" s="9">
        <v>45649.621909722198</v>
      </c>
    </row>
    <row r="1868" spans="1:16" hidden="1" x14ac:dyDescent="0.25">
      <c r="A1868" s="7">
        <v>7898062</v>
      </c>
      <c r="B1868" s="1">
        <v>45649</v>
      </c>
      <c r="C1868" t="s">
        <v>3539</v>
      </c>
      <c r="D1868" t="s">
        <v>3564</v>
      </c>
      <c r="E1868" t="s">
        <v>3541</v>
      </c>
      <c r="F1868" s="2">
        <v>1131001</v>
      </c>
      <c r="G1868" t="s">
        <v>3542</v>
      </c>
      <c r="J1868" s="6">
        <v>0</v>
      </c>
      <c r="K1868" s="6">
        <v>3769653.51</v>
      </c>
      <c r="L1868" s="6">
        <v>0</v>
      </c>
      <c r="M1868" s="3">
        <v>3769653.51</v>
      </c>
      <c r="N1868" t="s">
        <v>3541</v>
      </c>
      <c r="O1868" t="s">
        <v>62</v>
      </c>
      <c r="P1868" s="9">
        <v>45649.659814814797</v>
      </c>
    </row>
    <row r="1869" spans="1:16" hidden="1" x14ac:dyDescent="0.25">
      <c r="A1869" s="7">
        <v>7898062</v>
      </c>
      <c r="B1869" s="1">
        <v>45649</v>
      </c>
      <c r="C1869" t="s">
        <v>3539</v>
      </c>
      <c r="D1869" t="s">
        <v>3564</v>
      </c>
      <c r="E1869" t="s">
        <v>3541</v>
      </c>
      <c r="F1869" s="2">
        <v>1132103</v>
      </c>
      <c r="G1869" t="s">
        <v>3551</v>
      </c>
      <c r="J1869" s="6">
        <v>158936.98000000001</v>
      </c>
      <c r="K1869" s="6">
        <v>0</v>
      </c>
      <c r="L1869" s="6">
        <v>158936.98000000001</v>
      </c>
      <c r="M1869" s="3">
        <v>0</v>
      </c>
      <c r="N1869" t="s">
        <v>3541</v>
      </c>
      <c r="O1869" t="s">
        <v>62</v>
      </c>
      <c r="P1869" s="9">
        <v>45649.659814814797</v>
      </c>
    </row>
    <row r="1870" spans="1:16" hidden="1" x14ac:dyDescent="0.25">
      <c r="A1870" s="7">
        <v>7898062</v>
      </c>
      <c r="B1870" s="1">
        <v>45649</v>
      </c>
      <c r="C1870" t="s">
        <v>3539</v>
      </c>
      <c r="D1870" t="s">
        <v>3564</v>
      </c>
      <c r="E1870" t="s">
        <v>3541</v>
      </c>
      <c r="F1870" s="2">
        <v>1132110</v>
      </c>
      <c r="G1870" t="s">
        <v>3565</v>
      </c>
      <c r="J1870" s="6">
        <v>79468.490000000005</v>
      </c>
      <c r="K1870" s="6">
        <v>0</v>
      </c>
      <c r="L1870" s="6">
        <v>79468.490000000005</v>
      </c>
      <c r="M1870" s="3">
        <v>0</v>
      </c>
      <c r="N1870" t="s">
        <v>3541</v>
      </c>
      <c r="O1870" t="s">
        <v>62</v>
      </c>
      <c r="P1870" s="9">
        <v>45649.659814814797</v>
      </c>
    </row>
    <row r="1871" spans="1:16" hidden="1" x14ac:dyDescent="0.25">
      <c r="A1871" s="7">
        <v>7898062</v>
      </c>
      <c r="B1871" s="1">
        <v>45649</v>
      </c>
      <c r="C1871" t="s">
        <v>3539</v>
      </c>
      <c r="D1871" t="s">
        <v>3564</v>
      </c>
      <c r="E1871" t="s">
        <v>3541</v>
      </c>
      <c r="F1871" s="2">
        <v>1220001</v>
      </c>
      <c r="G1871" t="s">
        <v>3556</v>
      </c>
      <c r="J1871" s="6">
        <v>3531248.04</v>
      </c>
      <c r="K1871" s="6">
        <v>0</v>
      </c>
      <c r="L1871" s="6">
        <v>3531248.04</v>
      </c>
      <c r="M1871" s="3">
        <v>0</v>
      </c>
      <c r="N1871" t="s">
        <v>3541</v>
      </c>
      <c r="O1871" t="s">
        <v>62</v>
      </c>
      <c r="P1871" s="9">
        <v>45649.659814814797</v>
      </c>
    </row>
    <row r="1872" spans="1:16" hidden="1" x14ac:dyDescent="0.25">
      <c r="A1872" s="7">
        <v>7898064</v>
      </c>
      <c r="B1872" s="1">
        <v>45649</v>
      </c>
      <c r="C1872" t="s">
        <v>3539</v>
      </c>
      <c r="D1872" t="s">
        <v>3634</v>
      </c>
      <c r="E1872" t="s">
        <v>3541</v>
      </c>
      <c r="F1872" s="2">
        <v>1131001</v>
      </c>
      <c r="G1872" t="s">
        <v>3542</v>
      </c>
      <c r="J1872" s="6">
        <v>0</v>
      </c>
      <c r="K1872" s="6">
        <v>6661244.5999999996</v>
      </c>
      <c r="L1872" s="6">
        <v>0</v>
      </c>
      <c r="M1872" s="3">
        <v>6661244.5999999996</v>
      </c>
      <c r="N1872" t="s">
        <v>3541</v>
      </c>
      <c r="O1872" t="s">
        <v>83</v>
      </c>
      <c r="P1872" s="9">
        <v>45649.661412037</v>
      </c>
    </row>
    <row r="1873" spans="1:16" hidden="1" x14ac:dyDescent="0.25">
      <c r="A1873" s="7">
        <v>7898064</v>
      </c>
      <c r="B1873" s="1">
        <v>45649</v>
      </c>
      <c r="C1873" t="s">
        <v>3539</v>
      </c>
      <c r="D1873" t="s">
        <v>3634</v>
      </c>
      <c r="E1873" t="s">
        <v>3541</v>
      </c>
      <c r="F1873" s="2">
        <v>2111008</v>
      </c>
      <c r="G1873" t="s">
        <v>3543</v>
      </c>
      <c r="J1873" s="6">
        <v>6661245.71</v>
      </c>
      <c r="K1873" s="6">
        <v>0</v>
      </c>
      <c r="L1873" s="6">
        <v>6661245.71</v>
      </c>
      <c r="M1873" s="3">
        <v>0</v>
      </c>
      <c r="N1873" t="s">
        <v>3541</v>
      </c>
      <c r="O1873" t="s">
        <v>83</v>
      </c>
      <c r="P1873" s="9">
        <v>45649.661412037</v>
      </c>
    </row>
    <row r="1874" spans="1:16" hidden="1" x14ac:dyDescent="0.25">
      <c r="A1874" s="7">
        <v>7898064</v>
      </c>
      <c r="B1874" s="1">
        <v>45649</v>
      </c>
      <c r="C1874" t="s">
        <v>3539</v>
      </c>
      <c r="D1874" t="s">
        <v>3634</v>
      </c>
      <c r="E1874" t="s">
        <v>3541</v>
      </c>
      <c r="F1874" s="2">
        <v>6130002</v>
      </c>
      <c r="G1874" t="s">
        <v>3544</v>
      </c>
      <c r="H1874" t="s">
        <v>3545</v>
      </c>
      <c r="I1874" t="s">
        <v>3546</v>
      </c>
      <c r="J1874" s="6">
        <v>0</v>
      </c>
      <c r="K1874" s="6">
        <v>1.1100000000000001</v>
      </c>
      <c r="L1874" s="6">
        <v>0</v>
      </c>
      <c r="M1874" s="3">
        <v>1.1100000000000001</v>
      </c>
      <c r="N1874" t="s">
        <v>3541</v>
      </c>
      <c r="O1874" t="s">
        <v>83</v>
      </c>
      <c r="P1874" s="9">
        <v>45649.661412037</v>
      </c>
    </row>
    <row r="1875" spans="1:16" hidden="1" x14ac:dyDescent="0.25">
      <c r="A1875" s="7">
        <v>7898093</v>
      </c>
      <c r="B1875" s="1">
        <v>45649</v>
      </c>
      <c r="C1875" t="s">
        <v>3539</v>
      </c>
      <c r="D1875" t="s">
        <v>3709</v>
      </c>
      <c r="E1875" t="s">
        <v>3541</v>
      </c>
      <c r="F1875" s="2">
        <v>1131001</v>
      </c>
      <c r="G1875" t="s">
        <v>3542</v>
      </c>
      <c r="J1875" s="6">
        <v>0</v>
      </c>
      <c r="K1875" s="6">
        <v>390016.78</v>
      </c>
      <c r="L1875" s="6">
        <v>0</v>
      </c>
      <c r="M1875" s="3">
        <v>390016.78</v>
      </c>
      <c r="N1875" t="s">
        <v>3541</v>
      </c>
      <c r="O1875" t="s">
        <v>26</v>
      </c>
      <c r="P1875" s="9">
        <v>45649.676087963002</v>
      </c>
    </row>
    <row r="1876" spans="1:16" hidden="1" x14ac:dyDescent="0.25">
      <c r="A1876" s="7">
        <v>7898093</v>
      </c>
      <c r="B1876" s="1">
        <v>45649</v>
      </c>
      <c r="C1876" t="s">
        <v>3539</v>
      </c>
      <c r="D1876" t="s">
        <v>3709</v>
      </c>
      <c r="E1876" t="s">
        <v>3541</v>
      </c>
      <c r="F1876" s="2">
        <v>2111008</v>
      </c>
      <c r="G1876" t="s">
        <v>3543</v>
      </c>
      <c r="J1876" s="6">
        <v>390016.78</v>
      </c>
      <c r="K1876" s="6">
        <v>0</v>
      </c>
      <c r="L1876" s="6">
        <v>390016.78</v>
      </c>
      <c r="M1876" s="3">
        <v>0</v>
      </c>
      <c r="N1876" t="s">
        <v>3541</v>
      </c>
      <c r="O1876" t="s">
        <v>26</v>
      </c>
      <c r="P1876" s="9">
        <v>45649.676087963002</v>
      </c>
    </row>
    <row r="1877" spans="1:16" hidden="1" x14ac:dyDescent="0.25">
      <c r="A1877" s="7">
        <v>7898094</v>
      </c>
      <c r="B1877" s="1">
        <v>45649</v>
      </c>
      <c r="C1877" t="s">
        <v>3539</v>
      </c>
      <c r="D1877" t="s">
        <v>3709</v>
      </c>
      <c r="E1877" t="s">
        <v>3541</v>
      </c>
      <c r="F1877" s="2">
        <v>1131001</v>
      </c>
      <c r="G1877" t="s">
        <v>3542</v>
      </c>
      <c r="J1877" s="6">
        <v>0</v>
      </c>
      <c r="K1877" s="6">
        <v>2222.42</v>
      </c>
      <c r="L1877" s="6">
        <v>0</v>
      </c>
      <c r="M1877" s="3">
        <v>2222.42</v>
      </c>
      <c r="N1877" t="s">
        <v>3541</v>
      </c>
      <c r="O1877" t="s">
        <v>26</v>
      </c>
      <c r="P1877" s="9">
        <v>45649.677847222199</v>
      </c>
    </row>
    <row r="1878" spans="1:16" hidden="1" x14ac:dyDescent="0.25">
      <c r="A1878" s="7">
        <v>7898094</v>
      </c>
      <c r="B1878" s="1">
        <v>45649</v>
      </c>
      <c r="C1878" t="s">
        <v>3539</v>
      </c>
      <c r="D1878" t="s">
        <v>3709</v>
      </c>
      <c r="E1878" t="s">
        <v>3541</v>
      </c>
      <c r="F1878" s="2">
        <v>1132103</v>
      </c>
      <c r="G1878" t="s">
        <v>3551</v>
      </c>
      <c r="J1878" s="6">
        <v>2222.42</v>
      </c>
      <c r="K1878" s="6">
        <v>0</v>
      </c>
      <c r="L1878" s="6">
        <v>2222.42</v>
      </c>
      <c r="M1878" s="3">
        <v>0</v>
      </c>
      <c r="N1878" t="s">
        <v>3541</v>
      </c>
      <c r="O1878" t="s">
        <v>26</v>
      </c>
      <c r="P1878" s="9">
        <v>45649.677847222199</v>
      </c>
    </row>
    <row r="1879" spans="1:16" hidden="1" x14ac:dyDescent="0.25">
      <c r="A1879" s="7">
        <v>7898099</v>
      </c>
      <c r="B1879" s="1">
        <v>45649</v>
      </c>
      <c r="C1879" t="s">
        <v>3539</v>
      </c>
      <c r="D1879" t="s">
        <v>3588</v>
      </c>
      <c r="E1879" t="s">
        <v>3541</v>
      </c>
      <c r="F1879" s="2">
        <v>1131001</v>
      </c>
      <c r="G1879" t="s">
        <v>3542</v>
      </c>
      <c r="J1879" s="6">
        <v>0</v>
      </c>
      <c r="K1879" s="6">
        <v>18765590.199999999</v>
      </c>
      <c r="L1879" s="6">
        <v>0</v>
      </c>
      <c r="M1879" s="3">
        <v>18765590.199999999</v>
      </c>
      <c r="N1879" t="s">
        <v>3541</v>
      </c>
      <c r="O1879" t="s">
        <v>62</v>
      </c>
      <c r="P1879" s="9">
        <v>45649.681967592602</v>
      </c>
    </row>
    <row r="1880" spans="1:16" hidden="1" x14ac:dyDescent="0.25">
      <c r="A1880" s="7">
        <v>7898099</v>
      </c>
      <c r="B1880" s="1">
        <v>45649</v>
      </c>
      <c r="C1880" t="s">
        <v>3539</v>
      </c>
      <c r="D1880" t="s">
        <v>3588</v>
      </c>
      <c r="E1880" t="s">
        <v>3541</v>
      </c>
      <c r="F1880" s="2">
        <v>1132103</v>
      </c>
      <c r="G1880" t="s">
        <v>3551</v>
      </c>
      <c r="J1880" s="6">
        <v>1895514.16</v>
      </c>
      <c r="K1880" s="6">
        <v>0</v>
      </c>
      <c r="L1880" s="6">
        <v>1895514.16</v>
      </c>
      <c r="M1880" s="3">
        <v>0</v>
      </c>
      <c r="N1880" t="s">
        <v>3541</v>
      </c>
      <c r="O1880" t="s">
        <v>62</v>
      </c>
      <c r="P1880" s="9">
        <v>45649.681967592602</v>
      </c>
    </row>
    <row r="1881" spans="1:16" hidden="1" x14ac:dyDescent="0.25">
      <c r="A1881" s="7">
        <v>7898099</v>
      </c>
      <c r="B1881" s="1">
        <v>45649</v>
      </c>
      <c r="C1881" t="s">
        <v>3539</v>
      </c>
      <c r="D1881" t="s">
        <v>3588</v>
      </c>
      <c r="E1881" t="s">
        <v>3541</v>
      </c>
      <c r="F1881" s="2">
        <v>1132107</v>
      </c>
      <c r="G1881" t="s">
        <v>3589</v>
      </c>
      <c r="J1881" s="6">
        <v>15922318.98</v>
      </c>
      <c r="K1881" s="6">
        <v>0</v>
      </c>
      <c r="L1881" s="6">
        <v>15922318.98</v>
      </c>
      <c r="M1881" s="3">
        <v>0</v>
      </c>
      <c r="N1881" t="s">
        <v>3541</v>
      </c>
      <c r="O1881" t="s">
        <v>62</v>
      </c>
      <c r="P1881" s="9">
        <v>45649.681967592602</v>
      </c>
    </row>
    <row r="1882" spans="1:16" hidden="1" x14ac:dyDescent="0.25">
      <c r="A1882" s="7">
        <v>7898099</v>
      </c>
      <c r="B1882" s="1">
        <v>45649</v>
      </c>
      <c r="C1882" t="s">
        <v>3539</v>
      </c>
      <c r="D1882" t="s">
        <v>3588</v>
      </c>
      <c r="E1882" t="s">
        <v>3541</v>
      </c>
      <c r="F1882" s="2">
        <v>1132110</v>
      </c>
      <c r="G1882" t="s">
        <v>3565</v>
      </c>
      <c r="J1882" s="6">
        <v>947757.06</v>
      </c>
      <c r="K1882" s="6">
        <v>0</v>
      </c>
      <c r="L1882" s="6">
        <v>947757.06</v>
      </c>
      <c r="M1882" s="3">
        <v>0</v>
      </c>
      <c r="N1882" t="s">
        <v>3541</v>
      </c>
      <c r="O1882" t="s">
        <v>62</v>
      </c>
      <c r="P1882" s="9">
        <v>45649.681967592602</v>
      </c>
    </row>
    <row r="1883" spans="1:16" hidden="1" x14ac:dyDescent="0.25">
      <c r="A1883" s="7">
        <v>7898100</v>
      </c>
      <c r="B1883" s="1">
        <v>45649</v>
      </c>
      <c r="C1883" t="s">
        <v>3539</v>
      </c>
      <c r="D1883" t="s">
        <v>3818</v>
      </c>
      <c r="E1883" t="s">
        <v>3541</v>
      </c>
      <c r="F1883" s="2">
        <v>1131001</v>
      </c>
      <c r="G1883" t="s">
        <v>3542</v>
      </c>
      <c r="J1883" s="6">
        <v>0</v>
      </c>
      <c r="K1883" s="6">
        <v>3479.8</v>
      </c>
      <c r="L1883" s="6">
        <v>0</v>
      </c>
      <c r="M1883" s="3">
        <v>3479.8</v>
      </c>
      <c r="N1883" t="s">
        <v>3541</v>
      </c>
      <c r="O1883" t="s">
        <v>26</v>
      </c>
      <c r="P1883" s="9">
        <v>45649.682129629597</v>
      </c>
    </row>
    <row r="1884" spans="1:16" hidden="1" x14ac:dyDescent="0.25">
      <c r="A1884" s="7">
        <v>7898100</v>
      </c>
      <c r="B1884" s="1">
        <v>45649</v>
      </c>
      <c r="C1884" t="s">
        <v>3539</v>
      </c>
      <c r="D1884" t="s">
        <v>3818</v>
      </c>
      <c r="E1884" t="s">
        <v>3541</v>
      </c>
      <c r="F1884" s="2">
        <v>1132103</v>
      </c>
      <c r="G1884" t="s">
        <v>3551</v>
      </c>
      <c r="J1884" s="6">
        <v>3479.8</v>
      </c>
      <c r="K1884" s="6">
        <v>0</v>
      </c>
      <c r="L1884" s="6">
        <v>3479.8</v>
      </c>
      <c r="M1884" s="3">
        <v>0</v>
      </c>
      <c r="N1884" t="s">
        <v>3541</v>
      </c>
      <c r="O1884" t="s">
        <v>26</v>
      </c>
      <c r="P1884" s="9">
        <v>45649.682129629597</v>
      </c>
    </row>
    <row r="1885" spans="1:16" hidden="1" x14ac:dyDescent="0.25">
      <c r="A1885" s="7">
        <v>7898123</v>
      </c>
      <c r="B1885" s="1">
        <v>45649</v>
      </c>
      <c r="C1885" t="s">
        <v>3539</v>
      </c>
      <c r="D1885" t="s">
        <v>3588</v>
      </c>
      <c r="E1885" t="s">
        <v>3541</v>
      </c>
      <c r="F1885" s="2">
        <v>1131001</v>
      </c>
      <c r="G1885" t="s">
        <v>3542</v>
      </c>
      <c r="J1885" s="6">
        <v>0</v>
      </c>
      <c r="K1885" s="6">
        <v>64829180.600000001</v>
      </c>
      <c r="L1885" s="6">
        <v>0</v>
      </c>
      <c r="M1885" s="3">
        <v>64829180.600000001</v>
      </c>
      <c r="N1885" t="s">
        <v>3541</v>
      </c>
      <c r="O1885" t="s">
        <v>62</v>
      </c>
      <c r="P1885" s="9">
        <v>45649.702280092599</v>
      </c>
    </row>
    <row r="1886" spans="1:16" hidden="1" x14ac:dyDescent="0.25">
      <c r="A1886" s="7">
        <v>7898123</v>
      </c>
      <c r="B1886" s="1">
        <v>45649</v>
      </c>
      <c r="C1886" t="s">
        <v>3539</v>
      </c>
      <c r="D1886" t="s">
        <v>3588</v>
      </c>
      <c r="E1886" t="s">
        <v>3541</v>
      </c>
      <c r="F1886" s="2">
        <v>1132103</v>
      </c>
      <c r="G1886" t="s">
        <v>3551</v>
      </c>
      <c r="J1886" s="6">
        <v>1986884.63</v>
      </c>
      <c r="K1886" s="6">
        <v>0</v>
      </c>
      <c r="L1886" s="6">
        <v>1986884.63</v>
      </c>
      <c r="M1886" s="3">
        <v>0</v>
      </c>
      <c r="N1886" t="s">
        <v>3541</v>
      </c>
      <c r="O1886" t="s">
        <v>62</v>
      </c>
      <c r="P1886" s="9">
        <v>45649.702280092599</v>
      </c>
    </row>
    <row r="1887" spans="1:16" hidden="1" x14ac:dyDescent="0.25">
      <c r="A1887" s="7">
        <v>7898123</v>
      </c>
      <c r="B1887" s="1">
        <v>45649</v>
      </c>
      <c r="C1887" t="s">
        <v>3539</v>
      </c>
      <c r="D1887" t="s">
        <v>3588</v>
      </c>
      <c r="E1887" t="s">
        <v>3541</v>
      </c>
      <c r="F1887" s="2">
        <v>1132107</v>
      </c>
      <c r="G1887" t="s">
        <v>3589</v>
      </c>
      <c r="J1887" s="6">
        <v>16689830.880000001</v>
      </c>
      <c r="K1887" s="6">
        <v>0</v>
      </c>
      <c r="L1887" s="6">
        <v>16689830.880000001</v>
      </c>
      <c r="M1887" s="3">
        <v>0</v>
      </c>
      <c r="N1887" t="s">
        <v>3541</v>
      </c>
      <c r="O1887" t="s">
        <v>62</v>
      </c>
      <c r="P1887" s="9">
        <v>45649.702280092599</v>
      </c>
    </row>
    <row r="1888" spans="1:16" hidden="1" x14ac:dyDescent="0.25">
      <c r="A1888" s="7">
        <v>7898123</v>
      </c>
      <c r="B1888" s="1">
        <v>45649</v>
      </c>
      <c r="C1888" t="s">
        <v>3539</v>
      </c>
      <c r="D1888" t="s">
        <v>3588</v>
      </c>
      <c r="E1888" t="s">
        <v>3541</v>
      </c>
      <c r="F1888" s="2">
        <v>1132110</v>
      </c>
      <c r="G1888" t="s">
        <v>3565</v>
      </c>
      <c r="J1888" s="6">
        <v>993442.31</v>
      </c>
      <c r="K1888" s="6">
        <v>0</v>
      </c>
      <c r="L1888" s="6">
        <v>993442.31</v>
      </c>
      <c r="M1888" s="3">
        <v>0</v>
      </c>
      <c r="N1888" t="s">
        <v>3541</v>
      </c>
      <c r="O1888" t="s">
        <v>62</v>
      </c>
      <c r="P1888" s="9">
        <v>45649.702280092599</v>
      </c>
    </row>
    <row r="1889" spans="1:16" hidden="1" x14ac:dyDescent="0.25">
      <c r="A1889" s="7">
        <v>7898123</v>
      </c>
      <c r="B1889" s="1">
        <v>45649</v>
      </c>
      <c r="C1889" t="s">
        <v>3539</v>
      </c>
      <c r="D1889" t="s">
        <v>3588</v>
      </c>
      <c r="E1889" t="s">
        <v>3541</v>
      </c>
      <c r="F1889" s="2">
        <v>1220001</v>
      </c>
      <c r="G1889" t="s">
        <v>3556</v>
      </c>
      <c r="J1889" s="6">
        <v>15515870.82</v>
      </c>
      <c r="K1889" s="6">
        <v>0</v>
      </c>
      <c r="L1889" s="6">
        <v>15515870.82</v>
      </c>
      <c r="M1889" s="3">
        <v>0</v>
      </c>
      <c r="N1889" t="s">
        <v>3541</v>
      </c>
      <c r="O1889" t="s">
        <v>62</v>
      </c>
      <c r="P1889" s="9">
        <v>45649.702280092599</v>
      </c>
    </row>
    <row r="1890" spans="1:16" hidden="1" x14ac:dyDescent="0.25">
      <c r="A1890" s="7">
        <v>7898123</v>
      </c>
      <c r="B1890" s="1">
        <v>45649</v>
      </c>
      <c r="C1890" t="s">
        <v>3539</v>
      </c>
      <c r="D1890" t="s">
        <v>3588</v>
      </c>
      <c r="E1890" t="s">
        <v>3541</v>
      </c>
      <c r="F1890" s="2">
        <v>1220001</v>
      </c>
      <c r="G1890" t="s">
        <v>3556</v>
      </c>
      <c r="J1890" s="6">
        <v>10647948.939999999</v>
      </c>
      <c r="K1890" s="6">
        <v>0</v>
      </c>
      <c r="L1890" s="6">
        <v>10647948.939999999</v>
      </c>
      <c r="M1890" s="3">
        <v>0</v>
      </c>
      <c r="N1890" t="s">
        <v>3541</v>
      </c>
      <c r="O1890" t="s">
        <v>62</v>
      </c>
      <c r="P1890" s="9">
        <v>45649.702280092599</v>
      </c>
    </row>
    <row r="1891" spans="1:16" hidden="1" x14ac:dyDescent="0.25">
      <c r="A1891" s="7">
        <v>7898123</v>
      </c>
      <c r="B1891" s="1">
        <v>45649</v>
      </c>
      <c r="C1891" t="s">
        <v>3539</v>
      </c>
      <c r="D1891" t="s">
        <v>3588</v>
      </c>
      <c r="E1891" t="s">
        <v>3541</v>
      </c>
      <c r="F1891" s="2">
        <v>1220001</v>
      </c>
      <c r="G1891" t="s">
        <v>3556</v>
      </c>
      <c r="J1891" s="6">
        <v>14525149.619999999</v>
      </c>
      <c r="K1891" s="6">
        <v>0</v>
      </c>
      <c r="L1891" s="6">
        <v>14525149.619999999</v>
      </c>
      <c r="M1891" s="3">
        <v>0</v>
      </c>
      <c r="N1891" t="s">
        <v>3541</v>
      </c>
      <c r="O1891" t="s">
        <v>62</v>
      </c>
      <c r="P1891" s="9">
        <v>45649.702280092599</v>
      </c>
    </row>
    <row r="1892" spans="1:16" hidden="1" x14ac:dyDescent="0.25">
      <c r="A1892" s="7">
        <v>7898123</v>
      </c>
      <c r="B1892" s="1">
        <v>45649</v>
      </c>
      <c r="C1892" t="s">
        <v>3539</v>
      </c>
      <c r="D1892" t="s">
        <v>3588</v>
      </c>
      <c r="E1892" t="s">
        <v>3541</v>
      </c>
      <c r="F1892" s="2">
        <v>1220001</v>
      </c>
      <c r="G1892" t="s">
        <v>3556</v>
      </c>
      <c r="J1892" s="6">
        <v>4470053.4000000004</v>
      </c>
      <c r="K1892" s="6">
        <v>0</v>
      </c>
      <c r="L1892" s="6">
        <v>4470053.4000000004</v>
      </c>
      <c r="M1892" s="3">
        <v>0</v>
      </c>
      <c r="N1892" t="s">
        <v>3541</v>
      </c>
      <c r="O1892" t="s">
        <v>62</v>
      </c>
      <c r="P1892" s="9">
        <v>45649.702280092599</v>
      </c>
    </row>
    <row r="1893" spans="1:16" hidden="1" x14ac:dyDescent="0.25">
      <c r="A1893" s="7">
        <v>7898132</v>
      </c>
      <c r="B1893" s="1">
        <v>45649</v>
      </c>
      <c r="C1893" t="s">
        <v>3539</v>
      </c>
      <c r="D1893" t="s">
        <v>3583</v>
      </c>
      <c r="E1893" t="s">
        <v>3541</v>
      </c>
      <c r="F1893" s="2">
        <v>1115004</v>
      </c>
      <c r="G1893" t="s">
        <v>3586</v>
      </c>
      <c r="J1893" s="6">
        <v>400000</v>
      </c>
      <c r="K1893" s="6">
        <v>0</v>
      </c>
      <c r="L1893" s="6">
        <v>400000</v>
      </c>
      <c r="M1893" s="3">
        <v>0</v>
      </c>
      <c r="N1893" t="s">
        <v>3541</v>
      </c>
      <c r="O1893" t="s">
        <v>26</v>
      </c>
      <c r="P1893" s="9">
        <v>45649.709583333301</v>
      </c>
    </row>
    <row r="1894" spans="1:16" hidden="1" x14ac:dyDescent="0.25">
      <c r="A1894" s="7">
        <v>7898132</v>
      </c>
      <c r="B1894" s="1">
        <v>45649</v>
      </c>
      <c r="C1894" t="s">
        <v>3539</v>
      </c>
      <c r="D1894" t="s">
        <v>3583</v>
      </c>
      <c r="E1894" t="s">
        <v>3541</v>
      </c>
      <c r="F1894" s="2">
        <v>1131001</v>
      </c>
      <c r="G1894" t="s">
        <v>3542</v>
      </c>
      <c r="J1894" s="6">
        <v>0</v>
      </c>
      <c r="K1894" s="6">
        <v>400000</v>
      </c>
      <c r="L1894" s="6">
        <v>0</v>
      </c>
      <c r="M1894" s="3">
        <v>400000</v>
      </c>
      <c r="N1894" t="s">
        <v>3541</v>
      </c>
      <c r="O1894" t="s">
        <v>26</v>
      </c>
      <c r="P1894" s="9">
        <v>45649.709583333301</v>
      </c>
    </row>
    <row r="1895" spans="1:16" hidden="1" x14ac:dyDescent="0.25">
      <c r="A1895" s="7">
        <v>7898238</v>
      </c>
      <c r="B1895" s="1">
        <v>45650</v>
      </c>
      <c r="C1895" t="s">
        <v>3539</v>
      </c>
      <c r="D1895" t="s">
        <v>8371</v>
      </c>
      <c r="E1895" t="s">
        <v>3541</v>
      </c>
      <c r="F1895" s="2">
        <v>1131001</v>
      </c>
      <c r="G1895" t="s">
        <v>3542</v>
      </c>
      <c r="J1895" s="6">
        <v>0</v>
      </c>
      <c r="K1895" s="6">
        <v>6513193.1200000001</v>
      </c>
      <c r="L1895" s="6">
        <v>0</v>
      </c>
      <c r="M1895" s="3">
        <v>6513193.1200000001</v>
      </c>
      <c r="N1895" t="s">
        <v>3541</v>
      </c>
      <c r="O1895" t="s">
        <v>83</v>
      </c>
      <c r="P1895" s="9">
        <v>45650.415150462999</v>
      </c>
    </row>
    <row r="1896" spans="1:16" hidden="1" x14ac:dyDescent="0.25">
      <c r="A1896" s="7">
        <v>7898238</v>
      </c>
      <c r="B1896" s="1">
        <v>45650</v>
      </c>
      <c r="C1896" t="s">
        <v>3539</v>
      </c>
      <c r="D1896" t="s">
        <v>8371</v>
      </c>
      <c r="E1896" t="s">
        <v>3541</v>
      </c>
      <c r="F1896" s="2">
        <v>2111008</v>
      </c>
      <c r="G1896" t="s">
        <v>3543</v>
      </c>
      <c r="J1896" s="6">
        <v>6513193.1200000001</v>
      </c>
      <c r="K1896" s="6">
        <v>0</v>
      </c>
      <c r="L1896" s="6">
        <v>6513193.1200000001</v>
      </c>
      <c r="M1896" s="3">
        <v>0</v>
      </c>
      <c r="N1896" t="s">
        <v>3541</v>
      </c>
      <c r="O1896" t="s">
        <v>83</v>
      </c>
      <c r="P1896" s="9">
        <v>45650.415150462999</v>
      </c>
    </row>
    <row r="1897" spans="1:16" hidden="1" x14ac:dyDescent="0.25">
      <c r="A1897" s="7">
        <v>7898254</v>
      </c>
      <c r="B1897" s="1">
        <v>45650</v>
      </c>
      <c r="C1897" t="s">
        <v>3539</v>
      </c>
      <c r="D1897" t="s">
        <v>3647</v>
      </c>
      <c r="E1897" t="s">
        <v>3541</v>
      </c>
      <c r="F1897" s="2">
        <v>1131001</v>
      </c>
      <c r="G1897" t="s">
        <v>3542</v>
      </c>
      <c r="J1897" s="6">
        <v>0</v>
      </c>
      <c r="K1897" s="6">
        <v>3344660.78</v>
      </c>
      <c r="L1897" s="6">
        <v>0</v>
      </c>
      <c r="M1897" s="3">
        <v>3344660.78</v>
      </c>
      <c r="N1897" t="s">
        <v>3541</v>
      </c>
      <c r="O1897" t="s">
        <v>26</v>
      </c>
      <c r="P1897" s="9">
        <v>45650.421770833302</v>
      </c>
    </row>
    <row r="1898" spans="1:16" hidden="1" x14ac:dyDescent="0.25">
      <c r="A1898" s="7">
        <v>7898254</v>
      </c>
      <c r="B1898" s="1">
        <v>45650</v>
      </c>
      <c r="C1898" t="s">
        <v>3539</v>
      </c>
      <c r="D1898" t="s">
        <v>3647</v>
      </c>
      <c r="E1898" t="s">
        <v>3541</v>
      </c>
      <c r="F1898" s="2">
        <v>2111008</v>
      </c>
      <c r="G1898" t="s">
        <v>3543</v>
      </c>
      <c r="J1898" s="6">
        <v>3344660.78</v>
      </c>
      <c r="K1898" s="6">
        <v>0</v>
      </c>
      <c r="L1898" s="6">
        <v>3344660.78</v>
      </c>
      <c r="M1898" s="3">
        <v>0</v>
      </c>
      <c r="N1898" t="s">
        <v>3541</v>
      </c>
      <c r="O1898" t="s">
        <v>26</v>
      </c>
      <c r="P1898" s="9">
        <v>45650.421770833302</v>
      </c>
    </row>
    <row r="1899" spans="1:16" hidden="1" x14ac:dyDescent="0.25">
      <c r="A1899" s="7">
        <v>7898255</v>
      </c>
      <c r="B1899" s="1">
        <v>45650</v>
      </c>
      <c r="C1899" t="s">
        <v>3539</v>
      </c>
      <c r="D1899" t="s">
        <v>3743</v>
      </c>
      <c r="E1899" t="s">
        <v>3541</v>
      </c>
      <c r="F1899" s="2">
        <v>1131001</v>
      </c>
      <c r="G1899" t="s">
        <v>3542</v>
      </c>
      <c r="J1899" s="6">
        <v>0</v>
      </c>
      <c r="K1899" s="6">
        <v>3953463.79</v>
      </c>
      <c r="L1899" s="6">
        <v>0</v>
      </c>
      <c r="M1899" s="3">
        <v>3953463.79</v>
      </c>
      <c r="N1899" t="s">
        <v>3541</v>
      </c>
      <c r="O1899" t="s">
        <v>83</v>
      </c>
      <c r="P1899" s="9">
        <v>45650.421886574099</v>
      </c>
    </row>
    <row r="1900" spans="1:16" hidden="1" x14ac:dyDescent="0.25">
      <c r="A1900" s="7">
        <v>7898255</v>
      </c>
      <c r="B1900" s="1">
        <v>45650</v>
      </c>
      <c r="C1900" t="s">
        <v>3539</v>
      </c>
      <c r="D1900" t="s">
        <v>3743</v>
      </c>
      <c r="E1900" t="s">
        <v>3541</v>
      </c>
      <c r="F1900" s="2">
        <v>2111008</v>
      </c>
      <c r="G1900" t="s">
        <v>3543</v>
      </c>
      <c r="J1900" s="6">
        <v>3953464</v>
      </c>
      <c r="K1900" s="6">
        <v>0</v>
      </c>
      <c r="L1900" s="6">
        <v>3953464</v>
      </c>
      <c r="M1900" s="3">
        <v>0</v>
      </c>
      <c r="N1900" t="s">
        <v>3541</v>
      </c>
      <c r="O1900" t="s">
        <v>83</v>
      </c>
      <c r="P1900" s="9">
        <v>45650.421886574099</v>
      </c>
    </row>
    <row r="1901" spans="1:16" hidden="1" x14ac:dyDescent="0.25">
      <c r="A1901" s="7">
        <v>7898255</v>
      </c>
      <c r="B1901" s="1">
        <v>45650</v>
      </c>
      <c r="C1901" t="s">
        <v>3539</v>
      </c>
      <c r="D1901" t="s">
        <v>3743</v>
      </c>
      <c r="E1901" t="s">
        <v>3541</v>
      </c>
      <c r="F1901" s="2">
        <v>6130002</v>
      </c>
      <c r="G1901" t="s">
        <v>3544</v>
      </c>
      <c r="H1901" t="s">
        <v>3545</v>
      </c>
      <c r="I1901" t="s">
        <v>3546</v>
      </c>
      <c r="J1901" s="6">
        <v>0</v>
      </c>
      <c r="K1901" s="6">
        <v>0.21</v>
      </c>
      <c r="L1901" s="6">
        <v>0</v>
      </c>
      <c r="M1901" s="3">
        <v>0.21</v>
      </c>
      <c r="N1901" t="s">
        <v>3541</v>
      </c>
      <c r="O1901" t="s">
        <v>83</v>
      </c>
      <c r="P1901" s="9">
        <v>45650.421886574099</v>
      </c>
    </row>
    <row r="1902" spans="1:16" hidden="1" x14ac:dyDescent="0.25">
      <c r="A1902" s="7">
        <v>7898256</v>
      </c>
      <c r="B1902" s="1">
        <v>45650</v>
      </c>
      <c r="C1902" t="s">
        <v>3539</v>
      </c>
      <c r="D1902" t="s">
        <v>3728</v>
      </c>
      <c r="E1902" t="s">
        <v>3541</v>
      </c>
      <c r="F1902" s="2">
        <v>1131001</v>
      </c>
      <c r="G1902" t="s">
        <v>3542</v>
      </c>
      <c r="J1902" s="6">
        <v>0</v>
      </c>
      <c r="K1902" s="6">
        <v>5048131.76</v>
      </c>
      <c r="L1902" s="6">
        <v>0</v>
      </c>
      <c r="M1902" s="3">
        <v>5048131.76</v>
      </c>
      <c r="N1902" t="s">
        <v>3541</v>
      </c>
      <c r="O1902" t="s">
        <v>26</v>
      </c>
      <c r="P1902" s="9">
        <v>45650.422581018502</v>
      </c>
    </row>
    <row r="1903" spans="1:16" hidden="1" x14ac:dyDescent="0.25">
      <c r="A1903" s="7">
        <v>7898256</v>
      </c>
      <c r="B1903" s="1">
        <v>45650</v>
      </c>
      <c r="C1903" t="s">
        <v>3539</v>
      </c>
      <c r="D1903" t="s">
        <v>3728</v>
      </c>
      <c r="E1903" t="s">
        <v>3541</v>
      </c>
      <c r="F1903" s="2">
        <v>2111008</v>
      </c>
      <c r="G1903" t="s">
        <v>3543</v>
      </c>
      <c r="J1903" s="6">
        <v>5048131.76</v>
      </c>
      <c r="K1903" s="6">
        <v>0</v>
      </c>
      <c r="L1903" s="6">
        <v>5048131.76</v>
      </c>
      <c r="M1903" s="3">
        <v>0</v>
      </c>
      <c r="N1903" t="s">
        <v>3541</v>
      </c>
      <c r="O1903" t="s">
        <v>26</v>
      </c>
      <c r="P1903" s="9">
        <v>45650.422581018502</v>
      </c>
    </row>
    <row r="1904" spans="1:16" hidden="1" x14ac:dyDescent="0.25">
      <c r="A1904" s="7">
        <v>7898258</v>
      </c>
      <c r="B1904" s="1">
        <v>45650</v>
      </c>
      <c r="C1904" t="s">
        <v>3539</v>
      </c>
      <c r="D1904" t="s">
        <v>3642</v>
      </c>
      <c r="E1904" t="s">
        <v>3541</v>
      </c>
      <c r="F1904" s="2">
        <v>1131001</v>
      </c>
      <c r="G1904" t="s">
        <v>3542</v>
      </c>
      <c r="J1904" s="6">
        <v>0</v>
      </c>
      <c r="K1904" s="6">
        <v>1299936</v>
      </c>
      <c r="L1904" s="6">
        <v>0</v>
      </c>
      <c r="M1904" s="3">
        <v>1299936</v>
      </c>
      <c r="N1904" t="s">
        <v>3541</v>
      </c>
      <c r="O1904" t="s">
        <v>26</v>
      </c>
      <c r="P1904" s="9">
        <v>45650.4243055556</v>
      </c>
    </row>
    <row r="1905" spans="1:16" hidden="1" x14ac:dyDescent="0.25">
      <c r="A1905" s="7">
        <v>7898258</v>
      </c>
      <c r="B1905" s="1">
        <v>45650</v>
      </c>
      <c r="C1905" t="s">
        <v>3539</v>
      </c>
      <c r="D1905" t="s">
        <v>3642</v>
      </c>
      <c r="E1905" t="s">
        <v>3541</v>
      </c>
      <c r="F1905" s="2">
        <v>2111008</v>
      </c>
      <c r="G1905" t="s">
        <v>3543</v>
      </c>
      <c r="J1905" s="6">
        <v>299936</v>
      </c>
      <c r="K1905" s="6">
        <v>0</v>
      </c>
      <c r="L1905" s="6">
        <v>299936</v>
      </c>
      <c r="M1905" s="3">
        <v>0</v>
      </c>
      <c r="N1905" t="s">
        <v>3541</v>
      </c>
      <c r="O1905" t="s">
        <v>26</v>
      </c>
      <c r="P1905" s="9">
        <v>45650.4243055556</v>
      </c>
    </row>
    <row r="1906" spans="1:16" hidden="1" x14ac:dyDescent="0.25">
      <c r="A1906" s="7">
        <v>7898258</v>
      </c>
      <c r="B1906" s="1">
        <v>45650</v>
      </c>
      <c r="C1906" t="s">
        <v>3539</v>
      </c>
      <c r="D1906" t="s">
        <v>3642</v>
      </c>
      <c r="E1906" t="s">
        <v>3541</v>
      </c>
      <c r="F1906" s="2">
        <v>2111008</v>
      </c>
      <c r="G1906" t="s">
        <v>3543</v>
      </c>
      <c r="J1906" s="6">
        <v>500000</v>
      </c>
      <c r="K1906" s="6">
        <v>0</v>
      </c>
      <c r="L1906" s="6">
        <v>500000</v>
      </c>
      <c r="M1906" s="3">
        <v>0</v>
      </c>
      <c r="N1906" t="s">
        <v>3541</v>
      </c>
      <c r="O1906" t="s">
        <v>26</v>
      </c>
      <c r="P1906" s="9">
        <v>45650.4243055556</v>
      </c>
    </row>
    <row r="1907" spans="1:16" hidden="1" x14ac:dyDescent="0.25">
      <c r="A1907" s="7">
        <v>7898258</v>
      </c>
      <c r="B1907" s="1">
        <v>45650</v>
      </c>
      <c r="C1907" t="s">
        <v>3539</v>
      </c>
      <c r="D1907" t="s">
        <v>3642</v>
      </c>
      <c r="E1907" t="s">
        <v>3541</v>
      </c>
      <c r="F1907" s="2">
        <v>2111008</v>
      </c>
      <c r="G1907" t="s">
        <v>3543</v>
      </c>
      <c r="J1907" s="6">
        <v>500000</v>
      </c>
      <c r="K1907" s="6">
        <v>0</v>
      </c>
      <c r="L1907" s="6">
        <v>500000</v>
      </c>
      <c r="M1907" s="3">
        <v>0</v>
      </c>
      <c r="N1907" t="s">
        <v>3541</v>
      </c>
      <c r="O1907" t="s">
        <v>26</v>
      </c>
      <c r="P1907" s="9">
        <v>45650.4243055556</v>
      </c>
    </row>
    <row r="1908" spans="1:16" hidden="1" x14ac:dyDescent="0.25">
      <c r="A1908" s="7">
        <v>7898263</v>
      </c>
      <c r="B1908" s="1">
        <v>45650</v>
      </c>
      <c r="C1908" t="s">
        <v>3539</v>
      </c>
      <c r="D1908" t="s">
        <v>8396</v>
      </c>
      <c r="E1908" t="s">
        <v>3541</v>
      </c>
      <c r="F1908" s="2">
        <v>1131001</v>
      </c>
      <c r="G1908" t="s">
        <v>3542</v>
      </c>
      <c r="J1908" s="6">
        <v>0</v>
      </c>
      <c r="K1908" s="6">
        <v>19656031.600000001</v>
      </c>
      <c r="L1908" s="6">
        <v>0</v>
      </c>
      <c r="M1908" s="3">
        <v>19656031.600000001</v>
      </c>
      <c r="N1908" t="s">
        <v>3541</v>
      </c>
      <c r="O1908" t="s">
        <v>83</v>
      </c>
      <c r="P1908" s="9">
        <v>45650.426377314798</v>
      </c>
    </row>
    <row r="1909" spans="1:16" hidden="1" x14ac:dyDescent="0.25">
      <c r="A1909" s="7">
        <v>7898263</v>
      </c>
      <c r="B1909" s="1">
        <v>45650</v>
      </c>
      <c r="C1909" t="s">
        <v>3539</v>
      </c>
      <c r="D1909" t="s">
        <v>8396</v>
      </c>
      <c r="E1909" t="s">
        <v>3541</v>
      </c>
      <c r="F1909" s="2">
        <v>2111008</v>
      </c>
      <c r="G1909" t="s">
        <v>3543</v>
      </c>
      <c r="J1909" s="6">
        <v>19656031.600000001</v>
      </c>
      <c r="K1909" s="6">
        <v>0</v>
      </c>
      <c r="L1909" s="6">
        <v>19656031.600000001</v>
      </c>
      <c r="M1909" s="3">
        <v>0</v>
      </c>
      <c r="N1909" t="s">
        <v>3541</v>
      </c>
      <c r="O1909" t="s">
        <v>83</v>
      </c>
      <c r="P1909" s="9">
        <v>45650.426377314798</v>
      </c>
    </row>
    <row r="1910" spans="1:16" hidden="1" x14ac:dyDescent="0.25">
      <c r="A1910" s="7">
        <v>7898269</v>
      </c>
      <c r="B1910" s="1">
        <v>45650</v>
      </c>
      <c r="C1910" t="s">
        <v>3539</v>
      </c>
      <c r="D1910" t="s">
        <v>3649</v>
      </c>
      <c r="E1910" t="s">
        <v>3541</v>
      </c>
      <c r="F1910" s="2">
        <v>1131001</v>
      </c>
      <c r="G1910" t="s">
        <v>3542</v>
      </c>
      <c r="J1910" s="6">
        <v>0</v>
      </c>
      <c r="K1910" s="6">
        <v>680000</v>
      </c>
      <c r="L1910" s="6">
        <v>0</v>
      </c>
      <c r="M1910" s="3">
        <v>680000</v>
      </c>
      <c r="N1910" t="s">
        <v>3541</v>
      </c>
      <c r="O1910" t="s">
        <v>26</v>
      </c>
      <c r="P1910" s="9">
        <v>45650.428252314799</v>
      </c>
    </row>
    <row r="1911" spans="1:16" hidden="1" x14ac:dyDescent="0.25">
      <c r="A1911" s="7">
        <v>7898269</v>
      </c>
      <c r="B1911" s="1">
        <v>45650</v>
      </c>
      <c r="C1911" t="s">
        <v>3539</v>
      </c>
      <c r="D1911" t="s">
        <v>3649</v>
      </c>
      <c r="E1911" t="s">
        <v>3541</v>
      </c>
      <c r="F1911" s="2">
        <v>2111008</v>
      </c>
      <c r="G1911" t="s">
        <v>3543</v>
      </c>
      <c r="J1911" s="6">
        <v>284000</v>
      </c>
      <c r="K1911" s="6">
        <v>0</v>
      </c>
      <c r="L1911" s="6">
        <v>284000</v>
      </c>
      <c r="M1911" s="3">
        <v>0</v>
      </c>
      <c r="N1911" t="s">
        <v>3541</v>
      </c>
      <c r="O1911" t="s">
        <v>26</v>
      </c>
      <c r="P1911" s="9">
        <v>45650.428252314799</v>
      </c>
    </row>
    <row r="1912" spans="1:16" hidden="1" x14ac:dyDescent="0.25">
      <c r="A1912" s="7">
        <v>7898269</v>
      </c>
      <c r="B1912" s="1">
        <v>45650</v>
      </c>
      <c r="C1912" t="s">
        <v>3539</v>
      </c>
      <c r="D1912" t="s">
        <v>3649</v>
      </c>
      <c r="E1912" t="s">
        <v>3541</v>
      </c>
      <c r="F1912" s="2">
        <v>2111008</v>
      </c>
      <c r="G1912" t="s">
        <v>3543</v>
      </c>
      <c r="J1912" s="6">
        <v>396000</v>
      </c>
      <c r="K1912" s="6">
        <v>0</v>
      </c>
      <c r="L1912" s="6">
        <v>396000</v>
      </c>
      <c r="M1912" s="3">
        <v>0</v>
      </c>
      <c r="N1912" t="s">
        <v>3541</v>
      </c>
      <c r="O1912" t="s">
        <v>26</v>
      </c>
      <c r="P1912" s="9">
        <v>45650.428252314799</v>
      </c>
    </row>
    <row r="1913" spans="1:16" hidden="1" x14ac:dyDescent="0.25">
      <c r="A1913" s="7">
        <v>7898276</v>
      </c>
      <c r="B1913" s="1">
        <v>45650</v>
      </c>
      <c r="C1913" t="s">
        <v>3539</v>
      </c>
      <c r="D1913" t="s">
        <v>8466</v>
      </c>
      <c r="E1913" t="s">
        <v>3541</v>
      </c>
      <c r="F1913" s="2">
        <v>1131001</v>
      </c>
      <c r="G1913" t="s">
        <v>3542</v>
      </c>
      <c r="J1913" s="6">
        <v>0</v>
      </c>
      <c r="K1913" s="6">
        <v>1036266.24</v>
      </c>
      <c r="L1913" s="6">
        <v>0</v>
      </c>
      <c r="M1913" s="3">
        <v>1036266.24</v>
      </c>
      <c r="N1913" t="s">
        <v>3541</v>
      </c>
      <c r="O1913" t="s">
        <v>26</v>
      </c>
      <c r="P1913" s="9">
        <v>45650.429756944402</v>
      </c>
    </row>
    <row r="1914" spans="1:16" hidden="1" x14ac:dyDescent="0.25">
      <c r="A1914" s="7">
        <v>7898276</v>
      </c>
      <c r="B1914" s="1">
        <v>45650</v>
      </c>
      <c r="C1914" t="s">
        <v>3539</v>
      </c>
      <c r="D1914" t="s">
        <v>8466</v>
      </c>
      <c r="E1914" t="s">
        <v>3541</v>
      </c>
      <c r="F1914" s="2">
        <v>2111008</v>
      </c>
      <c r="G1914" t="s">
        <v>3543</v>
      </c>
      <c r="J1914" s="6">
        <v>1036260</v>
      </c>
      <c r="K1914" s="6">
        <v>0</v>
      </c>
      <c r="L1914" s="6">
        <v>1036260</v>
      </c>
      <c r="M1914" s="3">
        <v>0</v>
      </c>
      <c r="N1914" t="s">
        <v>3541</v>
      </c>
      <c r="O1914" t="s">
        <v>26</v>
      </c>
      <c r="P1914" s="9">
        <v>45650.429756944402</v>
      </c>
    </row>
    <row r="1915" spans="1:16" hidden="1" x14ac:dyDescent="0.25">
      <c r="A1915" s="7">
        <v>7898276</v>
      </c>
      <c r="B1915" s="1">
        <v>45650</v>
      </c>
      <c r="C1915" t="s">
        <v>3539</v>
      </c>
      <c r="D1915" t="s">
        <v>8466</v>
      </c>
      <c r="E1915" t="s">
        <v>3541</v>
      </c>
      <c r="F1915" s="2">
        <v>6130002</v>
      </c>
      <c r="G1915" t="s">
        <v>3544</v>
      </c>
      <c r="H1915" t="s">
        <v>3545</v>
      </c>
      <c r="I1915" t="s">
        <v>3546</v>
      </c>
      <c r="J1915" s="6">
        <v>6.24</v>
      </c>
      <c r="K1915" s="6">
        <v>0</v>
      </c>
      <c r="L1915" s="6">
        <v>6.24</v>
      </c>
      <c r="M1915" s="3">
        <v>0</v>
      </c>
      <c r="N1915" t="s">
        <v>3541</v>
      </c>
      <c r="O1915" t="s">
        <v>26</v>
      </c>
      <c r="P1915" s="9">
        <v>45650.429756944402</v>
      </c>
    </row>
    <row r="1916" spans="1:16" hidden="1" x14ac:dyDescent="0.25">
      <c r="A1916" s="7">
        <v>7898279</v>
      </c>
      <c r="B1916" s="1">
        <v>45650</v>
      </c>
      <c r="C1916" t="s">
        <v>3539</v>
      </c>
      <c r="D1916" t="s">
        <v>3704</v>
      </c>
      <c r="E1916" t="s">
        <v>3541</v>
      </c>
      <c r="F1916" s="2">
        <v>1131001</v>
      </c>
      <c r="G1916" t="s">
        <v>3542</v>
      </c>
      <c r="J1916" s="6">
        <v>0</v>
      </c>
      <c r="K1916" s="6">
        <v>612237.21</v>
      </c>
      <c r="L1916" s="6">
        <v>0</v>
      </c>
      <c r="M1916" s="3">
        <v>612237.21</v>
      </c>
      <c r="N1916" t="s">
        <v>3541</v>
      </c>
      <c r="O1916" t="s">
        <v>26</v>
      </c>
      <c r="P1916" s="9">
        <v>45650.431157407402</v>
      </c>
    </row>
    <row r="1917" spans="1:16" hidden="1" x14ac:dyDescent="0.25">
      <c r="A1917" s="7">
        <v>7898279</v>
      </c>
      <c r="B1917" s="1">
        <v>45650</v>
      </c>
      <c r="C1917" t="s">
        <v>3539</v>
      </c>
      <c r="D1917" t="s">
        <v>3704</v>
      </c>
      <c r="E1917" t="s">
        <v>3541</v>
      </c>
      <c r="F1917" s="2">
        <v>2111008</v>
      </c>
      <c r="G1917" t="s">
        <v>3543</v>
      </c>
      <c r="J1917" s="6">
        <v>612237.21</v>
      </c>
      <c r="K1917" s="6">
        <v>0</v>
      </c>
      <c r="L1917" s="6">
        <v>612237.21</v>
      </c>
      <c r="M1917" s="3">
        <v>0</v>
      </c>
      <c r="N1917" t="s">
        <v>3541</v>
      </c>
      <c r="O1917" t="s">
        <v>26</v>
      </c>
      <c r="P1917" s="9">
        <v>45650.431157407402</v>
      </c>
    </row>
    <row r="1918" spans="1:16" hidden="1" x14ac:dyDescent="0.25">
      <c r="A1918" s="7">
        <v>7898285</v>
      </c>
      <c r="B1918" s="1">
        <v>45650</v>
      </c>
      <c r="C1918" t="s">
        <v>3539</v>
      </c>
      <c r="D1918" t="s">
        <v>3693</v>
      </c>
      <c r="E1918" t="s">
        <v>3541</v>
      </c>
      <c r="F1918" s="2">
        <v>1131001</v>
      </c>
      <c r="G1918" t="s">
        <v>3542</v>
      </c>
      <c r="J1918" s="6">
        <v>0</v>
      </c>
      <c r="K1918" s="6">
        <v>13286.66</v>
      </c>
      <c r="L1918" s="6">
        <v>0</v>
      </c>
      <c r="M1918" s="3">
        <v>13286.66</v>
      </c>
      <c r="N1918" t="s">
        <v>3541</v>
      </c>
      <c r="O1918" t="s">
        <v>26</v>
      </c>
      <c r="P1918" s="9">
        <v>45650.432083333297</v>
      </c>
    </row>
    <row r="1919" spans="1:16" hidden="1" x14ac:dyDescent="0.25">
      <c r="A1919" s="7">
        <v>7898285</v>
      </c>
      <c r="B1919" s="1">
        <v>45650</v>
      </c>
      <c r="C1919" t="s">
        <v>3539</v>
      </c>
      <c r="D1919" t="s">
        <v>3693</v>
      </c>
      <c r="E1919" t="s">
        <v>3541</v>
      </c>
      <c r="F1919" s="2">
        <v>2111008</v>
      </c>
      <c r="G1919" t="s">
        <v>3543</v>
      </c>
      <c r="J1919" s="6">
        <v>13286.66</v>
      </c>
      <c r="K1919" s="6">
        <v>0</v>
      </c>
      <c r="L1919" s="6">
        <v>13286.66</v>
      </c>
      <c r="M1919" s="3">
        <v>0</v>
      </c>
      <c r="N1919" t="s">
        <v>3541</v>
      </c>
      <c r="O1919" t="s">
        <v>26</v>
      </c>
      <c r="P1919" s="9">
        <v>45650.432083333297</v>
      </c>
    </row>
    <row r="1920" spans="1:16" hidden="1" x14ac:dyDescent="0.25">
      <c r="A1920" s="7">
        <v>7898287</v>
      </c>
      <c r="B1920" s="1">
        <v>45650</v>
      </c>
      <c r="C1920" t="s">
        <v>3539</v>
      </c>
      <c r="D1920" t="s">
        <v>3635</v>
      </c>
      <c r="E1920" t="s">
        <v>3541</v>
      </c>
      <c r="F1920" s="2">
        <v>1131001</v>
      </c>
      <c r="G1920" t="s">
        <v>3542</v>
      </c>
      <c r="J1920" s="6">
        <v>0</v>
      </c>
      <c r="K1920" s="6">
        <v>1529134.47</v>
      </c>
      <c r="L1920" s="6">
        <v>0</v>
      </c>
      <c r="M1920" s="3">
        <v>1529134.47</v>
      </c>
      <c r="N1920" t="s">
        <v>3541</v>
      </c>
      <c r="O1920" t="s">
        <v>83</v>
      </c>
      <c r="P1920" s="9">
        <v>45650.432187500002</v>
      </c>
    </row>
    <row r="1921" spans="1:16" hidden="1" x14ac:dyDescent="0.25">
      <c r="A1921" s="7">
        <v>7898287</v>
      </c>
      <c r="B1921" s="1">
        <v>45650</v>
      </c>
      <c r="C1921" t="s">
        <v>3539</v>
      </c>
      <c r="D1921" t="s">
        <v>3635</v>
      </c>
      <c r="E1921" t="s">
        <v>3541</v>
      </c>
      <c r="F1921" s="2">
        <v>1132103</v>
      </c>
      <c r="G1921" t="s">
        <v>3551</v>
      </c>
      <c r="J1921" s="6">
        <v>23386.81</v>
      </c>
      <c r="K1921" s="6">
        <v>0</v>
      </c>
      <c r="L1921" s="6">
        <v>23386.81</v>
      </c>
      <c r="M1921" s="3">
        <v>0</v>
      </c>
      <c r="N1921" t="s">
        <v>3541</v>
      </c>
      <c r="O1921" t="s">
        <v>83</v>
      </c>
      <c r="P1921" s="9">
        <v>45650.432187500002</v>
      </c>
    </row>
    <row r="1922" spans="1:16" hidden="1" x14ac:dyDescent="0.25">
      <c r="A1922" s="7">
        <v>7898287</v>
      </c>
      <c r="B1922" s="1">
        <v>45650</v>
      </c>
      <c r="C1922" t="s">
        <v>3539</v>
      </c>
      <c r="D1922" t="s">
        <v>3635</v>
      </c>
      <c r="E1922" t="s">
        <v>3541</v>
      </c>
      <c r="F1922" s="2">
        <v>2111008</v>
      </c>
      <c r="G1922" t="s">
        <v>3543</v>
      </c>
      <c r="J1922" s="6">
        <v>1505747.63</v>
      </c>
      <c r="K1922" s="6">
        <v>0</v>
      </c>
      <c r="L1922" s="6">
        <v>1505747.63</v>
      </c>
      <c r="M1922" s="3">
        <v>0</v>
      </c>
      <c r="N1922" t="s">
        <v>3541</v>
      </c>
      <c r="O1922" t="s">
        <v>83</v>
      </c>
      <c r="P1922" s="9">
        <v>45650.432187500002</v>
      </c>
    </row>
    <row r="1923" spans="1:16" hidden="1" x14ac:dyDescent="0.25">
      <c r="A1923" s="7">
        <v>7898287</v>
      </c>
      <c r="B1923" s="1">
        <v>45650</v>
      </c>
      <c r="C1923" t="s">
        <v>3539</v>
      </c>
      <c r="D1923" t="s">
        <v>3635</v>
      </c>
      <c r="E1923" t="s">
        <v>3541</v>
      </c>
      <c r="F1923" s="2">
        <v>6130002</v>
      </c>
      <c r="G1923" t="s">
        <v>3544</v>
      </c>
      <c r="H1923" t="s">
        <v>3545</v>
      </c>
      <c r="I1923" t="s">
        <v>3546</v>
      </c>
      <c r="J1923" s="6">
        <v>0.03</v>
      </c>
      <c r="K1923" s="6">
        <v>0</v>
      </c>
      <c r="L1923" s="6">
        <v>0.03</v>
      </c>
      <c r="M1923" s="3">
        <v>0</v>
      </c>
      <c r="N1923" t="s">
        <v>3541</v>
      </c>
      <c r="O1923" t="s">
        <v>83</v>
      </c>
      <c r="P1923" s="9">
        <v>45650.432187500002</v>
      </c>
    </row>
    <row r="1924" spans="1:16" hidden="1" x14ac:dyDescent="0.25">
      <c r="A1924" s="7">
        <v>7898291</v>
      </c>
      <c r="B1924" s="1">
        <v>45650</v>
      </c>
      <c r="C1924" t="s">
        <v>3539</v>
      </c>
      <c r="D1924" t="s">
        <v>3662</v>
      </c>
      <c r="E1924" t="s">
        <v>3541</v>
      </c>
      <c r="F1924" s="2">
        <v>1131001</v>
      </c>
      <c r="G1924" t="s">
        <v>3542</v>
      </c>
      <c r="J1924" s="6">
        <v>0</v>
      </c>
      <c r="K1924" s="6">
        <v>337455.59</v>
      </c>
      <c r="L1924" s="6">
        <v>0</v>
      </c>
      <c r="M1924" s="3">
        <v>337455.59</v>
      </c>
      <c r="N1924" t="s">
        <v>3541</v>
      </c>
      <c r="O1924" t="s">
        <v>26</v>
      </c>
      <c r="P1924" s="9">
        <v>45650.433668981503</v>
      </c>
    </row>
    <row r="1925" spans="1:16" hidden="1" x14ac:dyDescent="0.25">
      <c r="A1925" s="7">
        <v>7898291</v>
      </c>
      <c r="B1925" s="1">
        <v>45650</v>
      </c>
      <c r="C1925" t="s">
        <v>3539</v>
      </c>
      <c r="D1925" t="s">
        <v>3662</v>
      </c>
      <c r="E1925" t="s">
        <v>3541</v>
      </c>
      <c r="F1925" s="2">
        <v>2111008</v>
      </c>
      <c r="G1925" t="s">
        <v>3543</v>
      </c>
      <c r="J1925" s="6">
        <v>337455.59</v>
      </c>
      <c r="K1925" s="6">
        <v>0</v>
      </c>
      <c r="L1925" s="6">
        <v>337455.59</v>
      </c>
      <c r="M1925" s="3">
        <v>0</v>
      </c>
      <c r="N1925" t="s">
        <v>3541</v>
      </c>
      <c r="O1925" t="s">
        <v>26</v>
      </c>
      <c r="P1925" s="9">
        <v>45650.433668981503</v>
      </c>
    </row>
    <row r="1926" spans="1:16" hidden="1" x14ac:dyDescent="0.25">
      <c r="A1926" s="7">
        <v>7898293</v>
      </c>
      <c r="B1926" s="1">
        <v>45650</v>
      </c>
      <c r="C1926" t="s">
        <v>3539</v>
      </c>
      <c r="D1926" t="s">
        <v>3569</v>
      </c>
      <c r="E1926" t="s">
        <v>3541</v>
      </c>
      <c r="F1926" s="2">
        <v>1131001</v>
      </c>
      <c r="G1926" t="s">
        <v>3542</v>
      </c>
      <c r="J1926" s="6">
        <v>0</v>
      </c>
      <c r="K1926" s="6">
        <v>517287.32</v>
      </c>
      <c r="L1926" s="6">
        <v>0</v>
      </c>
      <c r="M1926" s="3">
        <v>517287.32</v>
      </c>
      <c r="N1926" t="s">
        <v>3541</v>
      </c>
      <c r="O1926" t="s">
        <v>26</v>
      </c>
      <c r="P1926" s="9">
        <v>45650.434502314798</v>
      </c>
    </row>
    <row r="1927" spans="1:16" hidden="1" x14ac:dyDescent="0.25">
      <c r="A1927" s="7">
        <v>7898293</v>
      </c>
      <c r="B1927" s="1">
        <v>45650</v>
      </c>
      <c r="C1927" t="s">
        <v>3539</v>
      </c>
      <c r="D1927" t="s">
        <v>3569</v>
      </c>
      <c r="E1927" t="s">
        <v>3541</v>
      </c>
      <c r="F1927" s="2">
        <v>2111008</v>
      </c>
      <c r="G1927" t="s">
        <v>3543</v>
      </c>
      <c r="J1927" s="6">
        <v>517287.32</v>
      </c>
      <c r="K1927" s="6">
        <v>0</v>
      </c>
      <c r="L1927" s="6">
        <v>517287.32</v>
      </c>
      <c r="M1927" s="3">
        <v>0</v>
      </c>
      <c r="N1927" t="s">
        <v>3541</v>
      </c>
      <c r="O1927" t="s">
        <v>26</v>
      </c>
      <c r="P1927" s="9">
        <v>45650.434502314798</v>
      </c>
    </row>
    <row r="1928" spans="1:16" hidden="1" x14ac:dyDescent="0.25">
      <c r="A1928" s="7">
        <v>7898301</v>
      </c>
      <c r="B1928" s="1">
        <v>45650</v>
      </c>
      <c r="C1928" t="s">
        <v>3539</v>
      </c>
      <c r="D1928" t="s">
        <v>3648</v>
      </c>
      <c r="E1928" t="s">
        <v>3541</v>
      </c>
      <c r="F1928" s="2">
        <v>1131001</v>
      </c>
      <c r="G1928" t="s">
        <v>3542</v>
      </c>
      <c r="J1928" s="6">
        <v>0</v>
      </c>
      <c r="K1928" s="6">
        <v>4743246.45</v>
      </c>
      <c r="L1928" s="6">
        <v>0</v>
      </c>
      <c r="M1928" s="3">
        <v>4743246.45</v>
      </c>
      <c r="N1928" t="s">
        <v>3541</v>
      </c>
      <c r="O1928" t="s">
        <v>83</v>
      </c>
      <c r="P1928" s="9">
        <v>45650.4379513889</v>
      </c>
    </row>
    <row r="1929" spans="1:16" hidden="1" x14ac:dyDescent="0.25">
      <c r="A1929" s="7">
        <v>7898301</v>
      </c>
      <c r="B1929" s="1">
        <v>45650</v>
      </c>
      <c r="C1929" t="s">
        <v>3539</v>
      </c>
      <c r="D1929" t="s">
        <v>3648</v>
      </c>
      <c r="E1929" t="s">
        <v>3541</v>
      </c>
      <c r="F1929" s="2">
        <v>2111008</v>
      </c>
      <c r="G1929" t="s">
        <v>3543</v>
      </c>
      <c r="J1929" s="6">
        <v>4743243.5</v>
      </c>
      <c r="K1929" s="6">
        <v>0</v>
      </c>
      <c r="L1929" s="6">
        <v>4743243.5</v>
      </c>
      <c r="M1929" s="3">
        <v>0</v>
      </c>
      <c r="N1929" t="s">
        <v>3541</v>
      </c>
      <c r="O1929" t="s">
        <v>83</v>
      </c>
      <c r="P1929" s="9">
        <v>45650.4379513889</v>
      </c>
    </row>
    <row r="1930" spans="1:16" hidden="1" x14ac:dyDescent="0.25">
      <c r="A1930" s="7">
        <v>7898301</v>
      </c>
      <c r="B1930" s="1">
        <v>45650</v>
      </c>
      <c r="C1930" t="s">
        <v>3539</v>
      </c>
      <c r="D1930" t="s">
        <v>3648</v>
      </c>
      <c r="E1930" t="s">
        <v>3541</v>
      </c>
      <c r="F1930" s="2">
        <v>6130002</v>
      </c>
      <c r="G1930" t="s">
        <v>3544</v>
      </c>
      <c r="H1930" t="s">
        <v>3545</v>
      </c>
      <c r="I1930" t="s">
        <v>3546</v>
      </c>
      <c r="J1930" s="6">
        <v>2.95</v>
      </c>
      <c r="K1930" s="6">
        <v>0</v>
      </c>
      <c r="L1930" s="6">
        <v>2.95</v>
      </c>
      <c r="M1930" s="3">
        <v>0</v>
      </c>
      <c r="N1930" t="s">
        <v>3541</v>
      </c>
      <c r="O1930" t="s">
        <v>83</v>
      </c>
      <c r="P1930" s="9">
        <v>45650.4379513889</v>
      </c>
    </row>
    <row r="1931" spans="1:16" hidden="1" x14ac:dyDescent="0.25">
      <c r="A1931" s="7">
        <v>7898305</v>
      </c>
      <c r="B1931" s="1">
        <v>45650</v>
      </c>
      <c r="C1931" t="s">
        <v>3539</v>
      </c>
      <c r="D1931" t="s">
        <v>8409</v>
      </c>
      <c r="E1931" t="s">
        <v>3541</v>
      </c>
      <c r="F1931" s="2">
        <v>1131001</v>
      </c>
      <c r="G1931" t="s">
        <v>3542</v>
      </c>
      <c r="J1931" s="6">
        <v>0</v>
      </c>
      <c r="K1931" s="6">
        <v>69231.08</v>
      </c>
      <c r="L1931" s="6">
        <v>0</v>
      </c>
      <c r="M1931" s="3">
        <v>69231.08</v>
      </c>
      <c r="N1931" t="s">
        <v>3541</v>
      </c>
      <c r="O1931" t="s">
        <v>20</v>
      </c>
      <c r="P1931" s="9">
        <v>45650.440405092602</v>
      </c>
    </row>
    <row r="1932" spans="1:16" hidden="1" x14ac:dyDescent="0.25">
      <c r="A1932" s="7">
        <v>7898305</v>
      </c>
      <c r="B1932" s="1">
        <v>45650</v>
      </c>
      <c r="C1932" t="s">
        <v>3539</v>
      </c>
      <c r="D1932" t="s">
        <v>8409</v>
      </c>
      <c r="E1932" t="s">
        <v>3541</v>
      </c>
      <c r="F1932" s="2">
        <v>1132103</v>
      </c>
      <c r="G1932" t="s">
        <v>3551</v>
      </c>
      <c r="J1932" s="6">
        <v>49600.03</v>
      </c>
      <c r="K1932" s="6">
        <v>0</v>
      </c>
      <c r="L1932" s="6">
        <v>49600.03</v>
      </c>
      <c r="M1932" s="3">
        <v>0</v>
      </c>
      <c r="N1932" t="s">
        <v>3541</v>
      </c>
      <c r="O1932" t="s">
        <v>20</v>
      </c>
      <c r="P1932" s="9">
        <v>45650.440405092602</v>
      </c>
    </row>
    <row r="1933" spans="1:16" hidden="1" x14ac:dyDescent="0.25">
      <c r="A1933" s="7">
        <v>7898305</v>
      </c>
      <c r="B1933" s="1">
        <v>45650</v>
      </c>
      <c r="C1933" t="s">
        <v>3539</v>
      </c>
      <c r="D1933" t="s">
        <v>8409</v>
      </c>
      <c r="E1933" t="s">
        <v>3541</v>
      </c>
      <c r="F1933" s="2">
        <v>1132270</v>
      </c>
      <c r="G1933" t="s">
        <v>3678</v>
      </c>
      <c r="J1933" s="6">
        <v>19631.05</v>
      </c>
      <c r="K1933" s="6">
        <v>0</v>
      </c>
      <c r="L1933" s="6">
        <v>19631.05</v>
      </c>
      <c r="M1933" s="3">
        <v>0</v>
      </c>
      <c r="N1933" t="s">
        <v>3541</v>
      </c>
      <c r="O1933" t="s">
        <v>20</v>
      </c>
      <c r="P1933" s="9">
        <v>45650.440405092602</v>
      </c>
    </row>
    <row r="1934" spans="1:16" hidden="1" x14ac:dyDescent="0.25">
      <c r="A1934" s="7">
        <v>7898309</v>
      </c>
      <c r="B1934" s="1">
        <v>45650</v>
      </c>
      <c r="C1934" t="s">
        <v>3539</v>
      </c>
      <c r="D1934" t="s">
        <v>3796</v>
      </c>
      <c r="E1934" t="s">
        <v>3541</v>
      </c>
      <c r="F1934" s="2">
        <v>1131001</v>
      </c>
      <c r="G1934" t="s">
        <v>3542</v>
      </c>
      <c r="J1934" s="6">
        <v>0</v>
      </c>
      <c r="K1934" s="6">
        <v>1660298.76</v>
      </c>
      <c r="L1934" s="6">
        <v>0</v>
      </c>
      <c r="M1934" s="3">
        <v>1660298.76</v>
      </c>
      <c r="N1934" t="s">
        <v>3541</v>
      </c>
      <c r="O1934" t="s">
        <v>20</v>
      </c>
      <c r="P1934" s="9">
        <v>45650.443009259303</v>
      </c>
    </row>
    <row r="1935" spans="1:16" hidden="1" x14ac:dyDescent="0.25">
      <c r="A1935" s="7">
        <v>7898309</v>
      </c>
      <c r="B1935" s="1">
        <v>45650</v>
      </c>
      <c r="C1935" t="s">
        <v>3539</v>
      </c>
      <c r="D1935" t="s">
        <v>3796</v>
      </c>
      <c r="E1935" t="s">
        <v>3541</v>
      </c>
      <c r="F1935" s="2">
        <v>2111008</v>
      </c>
      <c r="G1935" t="s">
        <v>3543</v>
      </c>
      <c r="J1935" s="6">
        <v>1660298</v>
      </c>
      <c r="K1935" s="6">
        <v>0</v>
      </c>
      <c r="L1935" s="6">
        <v>1660298</v>
      </c>
      <c r="M1935" s="3">
        <v>0</v>
      </c>
      <c r="N1935" t="s">
        <v>3541</v>
      </c>
      <c r="O1935" t="s">
        <v>20</v>
      </c>
      <c r="P1935" s="9">
        <v>45650.443009259303</v>
      </c>
    </row>
    <row r="1936" spans="1:16" hidden="1" x14ac:dyDescent="0.25">
      <c r="A1936" s="7">
        <v>7898309</v>
      </c>
      <c r="B1936" s="1">
        <v>45650</v>
      </c>
      <c r="C1936" t="s">
        <v>3539</v>
      </c>
      <c r="D1936" t="s">
        <v>3796</v>
      </c>
      <c r="E1936" t="s">
        <v>3541</v>
      </c>
      <c r="F1936" s="2">
        <v>6130002</v>
      </c>
      <c r="G1936" t="s">
        <v>3544</v>
      </c>
      <c r="H1936" t="s">
        <v>3545</v>
      </c>
      <c r="I1936" t="s">
        <v>3546</v>
      </c>
      <c r="J1936" s="6">
        <v>0.76</v>
      </c>
      <c r="K1936" s="6">
        <v>0</v>
      </c>
      <c r="L1936" s="6">
        <v>0.76</v>
      </c>
      <c r="M1936" s="3">
        <v>0</v>
      </c>
      <c r="N1936" t="s">
        <v>3541</v>
      </c>
      <c r="O1936" t="s">
        <v>20</v>
      </c>
      <c r="P1936" s="9">
        <v>45650.443009259303</v>
      </c>
    </row>
    <row r="1937" spans="1:16" hidden="1" x14ac:dyDescent="0.25">
      <c r="A1937" s="7">
        <v>7898310</v>
      </c>
      <c r="B1937" s="1">
        <v>45650</v>
      </c>
      <c r="C1937" t="s">
        <v>3539</v>
      </c>
      <c r="D1937" t="s">
        <v>3616</v>
      </c>
      <c r="E1937" t="s">
        <v>3541</v>
      </c>
      <c r="F1937" s="2">
        <v>1131001</v>
      </c>
      <c r="G1937" t="s">
        <v>3542</v>
      </c>
      <c r="J1937" s="6">
        <v>0</v>
      </c>
      <c r="K1937" s="6">
        <v>1169655.67</v>
      </c>
      <c r="L1937" s="6">
        <v>0</v>
      </c>
      <c r="M1937" s="3">
        <v>1169655.67</v>
      </c>
      <c r="N1937" t="s">
        <v>3541</v>
      </c>
      <c r="O1937" t="s">
        <v>83</v>
      </c>
      <c r="P1937" s="9">
        <v>45650.443078703698</v>
      </c>
    </row>
    <row r="1938" spans="1:16" hidden="1" x14ac:dyDescent="0.25">
      <c r="A1938" s="7">
        <v>7898310</v>
      </c>
      <c r="B1938" s="1">
        <v>45650</v>
      </c>
      <c r="C1938" t="s">
        <v>3539</v>
      </c>
      <c r="D1938" t="s">
        <v>3616</v>
      </c>
      <c r="E1938" t="s">
        <v>3541</v>
      </c>
      <c r="F1938" s="2">
        <v>1132103</v>
      </c>
      <c r="G1938" t="s">
        <v>3551</v>
      </c>
      <c r="J1938" s="6">
        <v>5735.17</v>
      </c>
      <c r="K1938" s="6">
        <v>0</v>
      </c>
      <c r="L1938" s="6">
        <v>5735.17</v>
      </c>
      <c r="M1938" s="3">
        <v>0</v>
      </c>
      <c r="N1938" t="s">
        <v>3541</v>
      </c>
      <c r="O1938" t="s">
        <v>83</v>
      </c>
      <c r="P1938" s="9">
        <v>45650.443078703698</v>
      </c>
    </row>
    <row r="1939" spans="1:16" hidden="1" x14ac:dyDescent="0.25">
      <c r="A1939" s="7">
        <v>7898310</v>
      </c>
      <c r="B1939" s="1">
        <v>45650</v>
      </c>
      <c r="C1939" t="s">
        <v>3539</v>
      </c>
      <c r="D1939" t="s">
        <v>3616</v>
      </c>
      <c r="E1939" t="s">
        <v>3541</v>
      </c>
      <c r="F1939" s="2">
        <v>2111008</v>
      </c>
      <c r="G1939" t="s">
        <v>3543</v>
      </c>
      <c r="J1939" s="6">
        <v>1163919.68</v>
      </c>
      <c r="K1939" s="6">
        <v>0</v>
      </c>
      <c r="L1939" s="6">
        <v>1163919.68</v>
      </c>
      <c r="M1939" s="3">
        <v>0</v>
      </c>
      <c r="N1939" t="s">
        <v>3541</v>
      </c>
      <c r="O1939" t="s">
        <v>83</v>
      </c>
      <c r="P1939" s="9">
        <v>45650.443078703698</v>
      </c>
    </row>
    <row r="1940" spans="1:16" hidden="1" x14ac:dyDescent="0.25">
      <c r="A1940" s="7">
        <v>7898310</v>
      </c>
      <c r="B1940" s="1">
        <v>45650</v>
      </c>
      <c r="C1940" t="s">
        <v>3539</v>
      </c>
      <c r="D1940" t="s">
        <v>3616</v>
      </c>
      <c r="E1940" t="s">
        <v>3541</v>
      </c>
      <c r="F1940" s="2">
        <v>6130002</v>
      </c>
      <c r="G1940" t="s">
        <v>3544</v>
      </c>
      <c r="H1940" t="s">
        <v>3545</v>
      </c>
      <c r="I1940" t="s">
        <v>3546</v>
      </c>
      <c r="J1940" s="6">
        <v>0.82</v>
      </c>
      <c r="K1940" s="6">
        <v>0</v>
      </c>
      <c r="L1940" s="6">
        <v>0.82</v>
      </c>
      <c r="M1940" s="3">
        <v>0</v>
      </c>
      <c r="N1940" t="s">
        <v>3541</v>
      </c>
      <c r="O1940" t="s">
        <v>83</v>
      </c>
      <c r="P1940" s="9">
        <v>45650.443078703698</v>
      </c>
    </row>
    <row r="1941" spans="1:16" hidden="1" x14ac:dyDescent="0.25">
      <c r="A1941" s="7">
        <v>7898311</v>
      </c>
      <c r="B1941" s="1">
        <v>45650</v>
      </c>
      <c r="C1941" t="s">
        <v>3539</v>
      </c>
      <c r="D1941" t="s">
        <v>3750</v>
      </c>
      <c r="E1941" t="s">
        <v>3541</v>
      </c>
      <c r="F1941" s="2">
        <v>1115004</v>
      </c>
      <c r="G1941" t="s">
        <v>3586</v>
      </c>
      <c r="J1941" s="6">
        <v>33000</v>
      </c>
      <c r="K1941" s="6">
        <v>0</v>
      </c>
      <c r="L1941" s="6">
        <v>33000</v>
      </c>
      <c r="M1941" s="3">
        <v>0</v>
      </c>
      <c r="N1941" t="s">
        <v>3541</v>
      </c>
      <c r="O1941" t="s">
        <v>26</v>
      </c>
      <c r="P1941" s="9">
        <v>45650.443090277797</v>
      </c>
    </row>
    <row r="1942" spans="1:16" hidden="1" x14ac:dyDescent="0.25">
      <c r="A1942" s="7">
        <v>7898311</v>
      </c>
      <c r="B1942" s="1">
        <v>45650</v>
      </c>
      <c r="C1942" t="s">
        <v>3539</v>
      </c>
      <c r="D1942" t="s">
        <v>3750</v>
      </c>
      <c r="E1942" t="s">
        <v>3541</v>
      </c>
      <c r="F1942" s="2">
        <v>1115004</v>
      </c>
      <c r="G1942" t="s">
        <v>3586</v>
      </c>
      <c r="J1942" s="6">
        <v>325000</v>
      </c>
      <c r="K1942" s="6">
        <v>0</v>
      </c>
      <c r="L1942" s="6">
        <v>325000</v>
      </c>
      <c r="M1942" s="3">
        <v>0</v>
      </c>
      <c r="N1942" t="s">
        <v>3541</v>
      </c>
      <c r="O1942" t="s">
        <v>26</v>
      </c>
      <c r="P1942" s="9">
        <v>45650.443090277797</v>
      </c>
    </row>
    <row r="1943" spans="1:16" hidden="1" x14ac:dyDescent="0.25">
      <c r="A1943" s="7">
        <v>7898311</v>
      </c>
      <c r="B1943" s="1">
        <v>45650</v>
      </c>
      <c r="C1943" t="s">
        <v>3539</v>
      </c>
      <c r="D1943" t="s">
        <v>3750</v>
      </c>
      <c r="E1943" t="s">
        <v>3541</v>
      </c>
      <c r="F1943" s="2">
        <v>1115004</v>
      </c>
      <c r="G1943" t="s">
        <v>3586</v>
      </c>
      <c r="J1943" s="6">
        <v>520000</v>
      </c>
      <c r="K1943" s="6">
        <v>0</v>
      </c>
      <c r="L1943" s="6">
        <v>520000</v>
      </c>
      <c r="M1943" s="3">
        <v>0</v>
      </c>
      <c r="N1943" t="s">
        <v>3541</v>
      </c>
      <c r="O1943" t="s">
        <v>26</v>
      </c>
      <c r="P1943" s="9">
        <v>45650.443090277797</v>
      </c>
    </row>
    <row r="1944" spans="1:16" hidden="1" x14ac:dyDescent="0.25">
      <c r="A1944" s="7">
        <v>7898311</v>
      </c>
      <c r="B1944" s="1">
        <v>45650</v>
      </c>
      <c r="C1944" t="s">
        <v>3539</v>
      </c>
      <c r="D1944" t="s">
        <v>3750</v>
      </c>
      <c r="E1944" t="s">
        <v>3541</v>
      </c>
      <c r="F1944" s="2">
        <v>1115004</v>
      </c>
      <c r="G1944" t="s">
        <v>3586</v>
      </c>
      <c r="J1944" s="6">
        <v>689400</v>
      </c>
      <c r="K1944" s="6">
        <v>0</v>
      </c>
      <c r="L1944" s="6">
        <v>689400</v>
      </c>
      <c r="M1944" s="3">
        <v>0</v>
      </c>
      <c r="N1944" t="s">
        <v>3541</v>
      </c>
      <c r="O1944" t="s">
        <v>26</v>
      </c>
      <c r="P1944" s="9">
        <v>45650.443090277797</v>
      </c>
    </row>
    <row r="1945" spans="1:16" hidden="1" x14ac:dyDescent="0.25">
      <c r="A1945" s="7">
        <v>7898311</v>
      </c>
      <c r="B1945" s="1">
        <v>45650</v>
      </c>
      <c r="C1945" t="s">
        <v>3539</v>
      </c>
      <c r="D1945" t="s">
        <v>3750</v>
      </c>
      <c r="E1945" t="s">
        <v>3541</v>
      </c>
      <c r="F1945" s="2">
        <v>1131001</v>
      </c>
      <c r="G1945" t="s">
        <v>3542</v>
      </c>
      <c r="J1945" s="6">
        <v>0</v>
      </c>
      <c r="K1945" s="6">
        <v>1567400</v>
      </c>
      <c r="L1945" s="6">
        <v>0</v>
      </c>
      <c r="M1945" s="3">
        <v>1567400</v>
      </c>
      <c r="N1945" t="s">
        <v>3541</v>
      </c>
      <c r="O1945" t="s">
        <v>26</v>
      </c>
      <c r="P1945" s="9">
        <v>45650.443090277797</v>
      </c>
    </row>
    <row r="1946" spans="1:16" hidden="1" x14ac:dyDescent="0.25">
      <c r="A1946" s="7">
        <v>7898316</v>
      </c>
      <c r="B1946" s="1">
        <v>45650</v>
      </c>
      <c r="C1946" t="s">
        <v>3539</v>
      </c>
      <c r="D1946" t="s">
        <v>3740</v>
      </c>
      <c r="E1946" t="s">
        <v>3541</v>
      </c>
      <c r="F1946" s="2">
        <v>1115004</v>
      </c>
      <c r="G1946" t="s">
        <v>3586</v>
      </c>
      <c r="J1946" s="6">
        <v>892640.7</v>
      </c>
      <c r="K1946" s="6">
        <v>0</v>
      </c>
      <c r="L1946" s="6">
        <v>892640.7</v>
      </c>
      <c r="M1946" s="3">
        <v>0</v>
      </c>
      <c r="N1946" t="s">
        <v>3541</v>
      </c>
      <c r="O1946" t="s">
        <v>26</v>
      </c>
      <c r="P1946" s="9">
        <v>45650.445613425902</v>
      </c>
    </row>
    <row r="1947" spans="1:16" hidden="1" x14ac:dyDescent="0.25">
      <c r="A1947" s="7">
        <v>7898316</v>
      </c>
      <c r="B1947" s="1">
        <v>45650</v>
      </c>
      <c r="C1947" t="s">
        <v>3539</v>
      </c>
      <c r="D1947" t="s">
        <v>3740</v>
      </c>
      <c r="E1947" t="s">
        <v>3541</v>
      </c>
      <c r="F1947" s="2">
        <v>1131001</v>
      </c>
      <c r="G1947" t="s">
        <v>3542</v>
      </c>
      <c r="J1947" s="6">
        <v>0</v>
      </c>
      <c r="K1947" s="6">
        <v>892640.7</v>
      </c>
      <c r="L1947" s="6">
        <v>0</v>
      </c>
      <c r="M1947" s="3">
        <v>892640.7</v>
      </c>
      <c r="N1947" t="s">
        <v>3541</v>
      </c>
      <c r="O1947" t="s">
        <v>26</v>
      </c>
      <c r="P1947" s="9">
        <v>45650.445613425902</v>
      </c>
    </row>
    <row r="1948" spans="1:16" hidden="1" x14ac:dyDescent="0.25">
      <c r="A1948" s="7">
        <v>7898323</v>
      </c>
      <c r="B1948" s="1">
        <v>45650</v>
      </c>
      <c r="C1948" t="s">
        <v>3539</v>
      </c>
      <c r="D1948" t="s">
        <v>8467</v>
      </c>
      <c r="E1948" t="s">
        <v>3541</v>
      </c>
      <c r="F1948" s="2">
        <v>1131001</v>
      </c>
      <c r="G1948" t="s">
        <v>3542</v>
      </c>
      <c r="J1948" s="6">
        <v>0</v>
      </c>
      <c r="K1948" s="6">
        <v>13560678.32</v>
      </c>
      <c r="L1948" s="6">
        <v>0</v>
      </c>
      <c r="M1948" s="3">
        <v>13560678.32</v>
      </c>
      <c r="N1948" t="s">
        <v>3541</v>
      </c>
      <c r="O1948" t="s">
        <v>83</v>
      </c>
      <c r="P1948" s="9">
        <v>45650.453553240703</v>
      </c>
    </row>
    <row r="1949" spans="1:16" hidden="1" x14ac:dyDescent="0.25">
      <c r="A1949" s="7">
        <v>7898323</v>
      </c>
      <c r="B1949" s="1">
        <v>45650</v>
      </c>
      <c r="C1949" t="s">
        <v>3539</v>
      </c>
      <c r="D1949" t="s">
        <v>8467</v>
      </c>
      <c r="E1949" t="s">
        <v>3541</v>
      </c>
      <c r="F1949" s="2">
        <v>2111008</v>
      </c>
      <c r="G1949" t="s">
        <v>3543</v>
      </c>
      <c r="J1949" s="6">
        <v>13560678.32</v>
      </c>
      <c r="K1949" s="6">
        <v>0</v>
      </c>
      <c r="L1949" s="6">
        <v>13560678.32</v>
      </c>
      <c r="M1949" s="3">
        <v>0</v>
      </c>
      <c r="N1949" t="s">
        <v>3541</v>
      </c>
      <c r="O1949" t="s">
        <v>83</v>
      </c>
      <c r="P1949" s="9">
        <v>45650.453553240703</v>
      </c>
    </row>
    <row r="1950" spans="1:16" hidden="1" x14ac:dyDescent="0.25">
      <c r="A1950" s="7">
        <v>7898326</v>
      </c>
      <c r="B1950" s="1">
        <v>45650</v>
      </c>
      <c r="C1950" t="s">
        <v>3539</v>
      </c>
      <c r="D1950" t="s">
        <v>3693</v>
      </c>
      <c r="E1950" t="s">
        <v>3541</v>
      </c>
      <c r="F1950" s="2">
        <v>1115011</v>
      </c>
      <c r="G1950" t="s">
        <v>3628</v>
      </c>
      <c r="J1950" s="6">
        <v>83749</v>
      </c>
      <c r="K1950" s="6">
        <v>0</v>
      </c>
      <c r="L1950" s="6">
        <v>83749</v>
      </c>
      <c r="M1950" s="3">
        <v>0</v>
      </c>
      <c r="N1950" t="s">
        <v>3541</v>
      </c>
      <c r="O1950" t="s">
        <v>26</v>
      </c>
      <c r="P1950" s="9">
        <v>45650.455590277801</v>
      </c>
    </row>
    <row r="1951" spans="1:16" hidden="1" x14ac:dyDescent="0.25">
      <c r="A1951" s="7">
        <v>7898326</v>
      </c>
      <c r="B1951" s="1">
        <v>45650</v>
      </c>
      <c r="C1951" t="s">
        <v>3539</v>
      </c>
      <c r="D1951" t="s">
        <v>3693</v>
      </c>
      <c r="E1951" t="s">
        <v>3541</v>
      </c>
      <c r="F1951" s="2">
        <v>1115011</v>
      </c>
      <c r="G1951" t="s">
        <v>3628</v>
      </c>
      <c r="J1951" s="6">
        <v>108174</v>
      </c>
      <c r="K1951" s="6">
        <v>0</v>
      </c>
      <c r="L1951" s="6">
        <v>108174</v>
      </c>
      <c r="M1951" s="3">
        <v>0</v>
      </c>
      <c r="N1951" t="s">
        <v>3541</v>
      </c>
      <c r="O1951" t="s">
        <v>26</v>
      </c>
      <c r="P1951" s="9">
        <v>45650.455590277801</v>
      </c>
    </row>
    <row r="1952" spans="1:16" hidden="1" x14ac:dyDescent="0.25">
      <c r="A1952" s="7">
        <v>7898326</v>
      </c>
      <c r="B1952" s="1">
        <v>45650</v>
      </c>
      <c r="C1952" t="s">
        <v>3539</v>
      </c>
      <c r="D1952" t="s">
        <v>3693</v>
      </c>
      <c r="E1952" t="s">
        <v>3541</v>
      </c>
      <c r="F1952" s="2">
        <v>1115011</v>
      </c>
      <c r="G1952" t="s">
        <v>3628</v>
      </c>
      <c r="J1952" s="6">
        <v>113000</v>
      </c>
      <c r="K1952" s="6">
        <v>0</v>
      </c>
      <c r="L1952" s="6">
        <v>113000</v>
      </c>
      <c r="M1952" s="3">
        <v>0</v>
      </c>
      <c r="N1952" t="s">
        <v>3541</v>
      </c>
      <c r="O1952" t="s">
        <v>26</v>
      </c>
      <c r="P1952" s="9">
        <v>45650.455590277801</v>
      </c>
    </row>
    <row r="1953" spans="1:16" hidden="1" x14ac:dyDescent="0.25">
      <c r="A1953" s="7">
        <v>7898326</v>
      </c>
      <c r="B1953" s="1">
        <v>45650</v>
      </c>
      <c r="C1953" t="s">
        <v>3539</v>
      </c>
      <c r="D1953" t="s">
        <v>3693</v>
      </c>
      <c r="E1953" t="s">
        <v>3541</v>
      </c>
      <c r="F1953" s="2">
        <v>1115011</v>
      </c>
      <c r="G1953" t="s">
        <v>3628</v>
      </c>
      <c r="J1953" s="6">
        <v>183018.02</v>
      </c>
      <c r="K1953" s="6">
        <v>0</v>
      </c>
      <c r="L1953" s="6">
        <v>183018.02</v>
      </c>
      <c r="M1953" s="3">
        <v>0</v>
      </c>
      <c r="N1953" t="s">
        <v>3541</v>
      </c>
      <c r="O1953" t="s">
        <v>26</v>
      </c>
      <c r="P1953" s="9">
        <v>45650.455590277801</v>
      </c>
    </row>
    <row r="1954" spans="1:16" hidden="1" x14ac:dyDescent="0.25">
      <c r="A1954" s="7">
        <v>7898326</v>
      </c>
      <c r="B1954" s="1">
        <v>45650</v>
      </c>
      <c r="C1954" t="s">
        <v>3539</v>
      </c>
      <c r="D1954" t="s">
        <v>3693</v>
      </c>
      <c r="E1954" t="s">
        <v>3541</v>
      </c>
      <c r="F1954" s="2">
        <v>1115011</v>
      </c>
      <c r="G1954" t="s">
        <v>3628</v>
      </c>
      <c r="J1954" s="6">
        <v>3484654.67</v>
      </c>
      <c r="K1954" s="6">
        <v>0</v>
      </c>
      <c r="L1954" s="6">
        <v>3484654.67</v>
      </c>
      <c r="M1954" s="3">
        <v>0</v>
      </c>
      <c r="N1954" t="s">
        <v>3541</v>
      </c>
      <c r="O1954" t="s">
        <v>26</v>
      </c>
      <c r="P1954" s="9">
        <v>45650.455590277801</v>
      </c>
    </row>
    <row r="1955" spans="1:16" hidden="1" x14ac:dyDescent="0.25">
      <c r="A1955" s="7">
        <v>7898326</v>
      </c>
      <c r="B1955" s="1">
        <v>45650</v>
      </c>
      <c r="C1955" t="s">
        <v>3539</v>
      </c>
      <c r="D1955" t="s">
        <v>3693</v>
      </c>
      <c r="E1955" t="s">
        <v>3541</v>
      </c>
      <c r="F1955" s="2">
        <v>1131001</v>
      </c>
      <c r="G1955" t="s">
        <v>3542</v>
      </c>
      <c r="J1955" s="6">
        <v>0</v>
      </c>
      <c r="K1955" s="6">
        <v>3972595.69</v>
      </c>
      <c r="L1955" s="6">
        <v>0</v>
      </c>
      <c r="M1955" s="3">
        <v>3972595.69</v>
      </c>
      <c r="N1955" t="s">
        <v>3541</v>
      </c>
      <c r="O1955" t="s">
        <v>26</v>
      </c>
      <c r="P1955" s="9">
        <v>45650.455590277801</v>
      </c>
    </row>
    <row r="1956" spans="1:16" hidden="1" x14ac:dyDescent="0.25">
      <c r="A1956" s="7">
        <v>7898327</v>
      </c>
      <c r="B1956" s="1">
        <v>45650</v>
      </c>
      <c r="C1956" t="s">
        <v>3539</v>
      </c>
      <c r="D1956" t="s">
        <v>3683</v>
      </c>
      <c r="E1956" t="s">
        <v>3541</v>
      </c>
      <c r="F1956" s="2">
        <v>1131001</v>
      </c>
      <c r="G1956" t="s">
        <v>3542</v>
      </c>
      <c r="J1956" s="6">
        <v>0</v>
      </c>
      <c r="K1956" s="6">
        <v>10337178.5</v>
      </c>
      <c r="L1956" s="6">
        <v>0</v>
      </c>
      <c r="M1956" s="3">
        <v>10337178.5</v>
      </c>
      <c r="N1956" t="s">
        <v>3541</v>
      </c>
      <c r="O1956" t="s">
        <v>26</v>
      </c>
      <c r="P1956" s="9">
        <v>45650.456203703703</v>
      </c>
    </row>
    <row r="1957" spans="1:16" hidden="1" x14ac:dyDescent="0.25">
      <c r="A1957" s="7">
        <v>7898327</v>
      </c>
      <c r="B1957" s="1">
        <v>45650</v>
      </c>
      <c r="C1957" t="s">
        <v>3539</v>
      </c>
      <c r="D1957" t="s">
        <v>3683</v>
      </c>
      <c r="E1957" t="s">
        <v>3541</v>
      </c>
      <c r="F1957" s="2">
        <v>2111008</v>
      </c>
      <c r="G1957" t="s">
        <v>3543</v>
      </c>
      <c r="J1957" s="6">
        <v>10337178.5</v>
      </c>
      <c r="K1957" s="6">
        <v>0</v>
      </c>
      <c r="L1957" s="6">
        <v>10337178.5</v>
      </c>
      <c r="M1957" s="3">
        <v>0</v>
      </c>
      <c r="N1957" t="s">
        <v>3541</v>
      </c>
      <c r="O1957" t="s">
        <v>26</v>
      </c>
      <c r="P1957" s="9">
        <v>45650.456203703703</v>
      </c>
    </row>
    <row r="1958" spans="1:16" hidden="1" x14ac:dyDescent="0.25">
      <c r="A1958" s="7">
        <v>7898330</v>
      </c>
      <c r="B1958" s="1">
        <v>45650</v>
      </c>
      <c r="C1958" t="s">
        <v>3539</v>
      </c>
      <c r="D1958" t="s">
        <v>3683</v>
      </c>
      <c r="E1958" t="s">
        <v>3541</v>
      </c>
      <c r="F1958" s="2">
        <v>1131001</v>
      </c>
      <c r="G1958" t="s">
        <v>3542</v>
      </c>
      <c r="J1958" s="6">
        <v>0</v>
      </c>
      <c r="K1958" s="6">
        <v>169178.79</v>
      </c>
      <c r="L1958" s="6">
        <v>0</v>
      </c>
      <c r="M1958" s="3">
        <v>169178.79</v>
      </c>
      <c r="N1958" t="s">
        <v>3541</v>
      </c>
      <c r="O1958" t="s">
        <v>20</v>
      </c>
      <c r="P1958" s="9">
        <v>45650.4594560185</v>
      </c>
    </row>
    <row r="1959" spans="1:16" hidden="1" x14ac:dyDescent="0.25">
      <c r="A1959" s="7">
        <v>7898330</v>
      </c>
      <c r="B1959" s="1">
        <v>45650</v>
      </c>
      <c r="C1959" t="s">
        <v>3539</v>
      </c>
      <c r="D1959" t="s">
        <v>3683</v>
      </c>
      <c r="E1959" t="s">
        <v>3541</v>
      </c>
      <c r="F1959" s="2">
        <v>1132103</v>
      </c>
      <c r="G1959" t="s">
        <v>3551</v>
      </c>
      <c r="J1959" s="6">
        <v>169178.79</v>
      </c>
      <c r="K1959" s="6">
        <v>0</v>
      </c>
      <c r="L1959" s="6">
        <v>169178.79</v>
      </c>
      <c r="M1959" s="3">
        <v>0</v>
      </c>
      <c r="N1959" t="s">
        <v>3541</v>
      </c>
      <c r="O1959" t="s">
        <v>20</v>
      </c>
      <c r="P1959" s="9">
        <v>45650.4594560185</v>
      </c>
    </row>
    <row r="1960" spans="1:16" hidden="1" x14ac:dyDescent="0.25">
      <c r="A1960" s="7">
        <v>7898332</v>
      </c>
      <c r="B1960" s="1">
        <v>45650</v>
      </c>
      <c r="C1960" t="s">
        <v>3539</v>
      </c>
      <c r="D1960" t="s">
        <v>3768</v>
      </c>
      <c r="E1960" t="s">
        <v>3541</v>
      </c>
      <c r="F1960" s="2">
        <v>1131001</v>
      </c>
      <c r="G1960" t="s">
        <v>3542</v>
      </c>
      <c r="J1960" s="6">
        <v>0</v>
      </c>
      <c r="K1960" s="6">
        <v>2276185.9300000002</v>
      </c>
      <c r="L1960" s="6">
        <v>0</v>
      </c>
      <c r="M1960" s="3">
        <v>2276185.9300000002</v>
      </c>
      <c r="N1960" t="s">
        <v>3541</v>
      </c>
      <c r="O1960" t="s">
        <v>83</v>
      </c>
      <c r="P1960" s="9">
        <v>45650.465960648202</v>
      </c>
    </row>
    <row r="1961" spans="1:16" hidden="1" x14ac:dyDescent="0.25">
      <c r="A1961" s="7">
        <v>7898332</v>
      </c>
      <c r="B1961" s="1">
        <v>45650</v>
      </c>
      <c r="C1961" t="s">
        <v>3539</v>
      </c>
      <c r="D1961" t="s">
        <v>3768</v>
      </c>
      <c r="E1961" t="s">
        <v>3541</v>
      </c>
      <c r="F1961" s="2">
        <v>2111008</v>
      </c>
      <c r="G1961" t="s">
        <v>3543</v>
      </c>
      <c r="J1961" s="6">
        <v>2276185.9300000002</v>
      </c>
      <c r="K1961" s="6">
        <v>0</v>
      </c>
      <c r="L1961" s="6">
        <v>2276185.9300000002</v>
      </c>
      <c r="M1961" s="3">
        <v>0</v>
      </c>
      <c r="N1961" t="s">
        <v>3541</v>
      </c>
      <c r="O1961" t="s">
        <v>83</v>
      </c>
      <c r="P1961" s="9">
        <v>45650.465960648202</v>
      </c>
    </row>
    <row r="1962" spans="1:16" hidden="1" x14ac:dyDescent="0.25">
      <c r="A1962" s="7">
        <v>7898337</v>
      </c>
      <c r="B1962" s="1">
        <v>45650</v>
      </c>
      <c r="C1962" t="s">
        <v>3539</v>
      </c>
      <c r="D1962" t="s">
        <v>3685</v>
      </c>
      <c r="E1962" t="s">
        <v>3541</v>
      </c>
      <c r="F1962" s="2">
        <v>1131001</v>
      </c>
      <c r="G1962" t="s">
        <v>3542</v>
      </c>
      <c r="J1962" s="6">
        <v>0</v>
      </c>
      <c r="K1962" s="6">
        <v>452752.92</v>
      </c>
      <c r="L1962" s="6">
        <v>0</v>
      </c>
      <c r="M1962" s="3">
        <v>452752.92</v>
      </c>
      <c r="N1962" t="s">
        <v>3541</v>
      </c>
      <c r="O1962" t="s">
        <v>83</v>
      </c>
      <c r="P1962" s="9">
        <v>45650.468275462998</v>
      </c>
    </row>
    <row r="1963" spans="1:16" hidden="1" x14ac:dyDescent="0.25">
      <c r="A1963" s="7">
        <v>7898337</v>
      </c>
      <c r="B1963" s="1">
        <v>45650</v>
      </c>
      <c r="C1963" t="s">
        <v>3539</v>
      </c>
      <c r="D1963" t="s">
        <v>3685</v>
      </c>
      <c r="E1963" t="s">
        <v>3541</v>
      </c>
      <c r="F1963" s="2">
        <v>2111008</v>
      </c>
      <c r="G1963" t="s">
        <v>3543</v>
      </c>
      <c r="J1963" s="6">
        <v>452752.92</v>
      </c>
      <c r="K1963" s="6">
        <v>0</v>
      </c>
      <c r="L1963" s="6">
        <v>452752.92</v>
      </c>
      <c r="M1963" s="3">
        <v>0</v>
      </c>
      <c r="N1963" t="s">
        <v>3541</v>
      </c>
      <c r="O1963" t="s">
        <v>83</v>
      </c>
      <c r="P1963" s="9">
        <v>45650.468275462998</v>
      </c>
    </row>
    <row r="1964" spans="1:16" hidden="1" x14ac:dyDescent="0.25">
      <c r="A1964" s="7">
        <v>7898342</v>
      </c>
      <c r="B1964" s="1">
        <v>45650</v>
      </c>
      <c r="C1964" t="s">
        <v>3539</v>
      </c>
      <c r="D1964" t="s">
        <v>3708</v>
      </c>
      <c r="E1964" t="s">
        <v>3541</v>
      </c>
      <c r="F1964" s="2">
        <v>1131001</v>
      </c>
      <c r="G1964" t="s">
        <v>3542</v>
      </c>
      <c r="J1964" s="6">
        <v>0</v>
      </c>
      <c r="K1964" s="6">
        <v>2516922.6800000002</v>
      </c>
      <c r="L1964" s="6">
        <v>0</v>
      </c>
      <c r="M1964" s="3">
        <v>2516922.6800000002</v>
      </c>
      <c r="N1964" t="s">
        <v>3541</v>
      </c>
      <c r="O1964" t="s">
        <v>20</v>
      </c>
      <c r="P1964" s="9">
        <v>45650.469398148103</v>
      </c>
    </row>
    <row r="1965" spans="1:16" hidden="1" x14ac:dyDescent="0.25">
      <c r="A1965" s="7">
        <v>7898342</v>
      </c>
      <c r="B1965" s="1">
        <v>45650</v>
      </c>
      <c r="C1965" t="s">
        <v>3539</v>
      </c>
      <c r="D1965" t="s">
        <v>3708</v>
      </c>
      <c r="E1965" t="s">
        <v>3541</v>
      </c>
      <c r="F1965" s="2">
        <v>2111008</v>
      </c>
      <c r="G1965" t="s">
        <v>3543</v>
      </c>
      <c r="J1965" s="6">
        <v>2516922.6800000002</v>
      </c>
      <c r="K1965" s="6">
        <v>0</v>
      </c>
      <c r="L1965" s="6">
        <v>2516922.6800000002</v>
      </c>
      <c r="M1965" s="3">
        <v>0</v>
      </c>
      <c r="N1965" t="s">
        <v>3541</v>
      </c>
      <c r="O1965" t="s">
        <v>20</v>
      </c>
      <c r="P1965" s="9">
        <v>45650.469398148103</v>
      </c>
    </row>
    <row r="1966" spans="1:16" hidden="1" x14ac:dyDescent="0.25">
      <c r="A1966" s="7">
        <v>7898348</v>
      </c>
      <c r="B1966" s="1">
        <v>45650</v>
      </c>
      <c r="C1966" t="s">
        <v>3539</v>
      </c>
      <c r="D1966" t="s">
        <v>8468</v>
      </c>
      <c r="E1966" t="s">
        <v>3541</v>
      </c>
      <c r="F1966" s="2">
        <v>1131001</v>
      </c>
      <c r="G1966" t="s">
        <v>3542</v>
      </c>
      <c r="J1966" s="6">
        <v>0</v>
      </c>
      <c r="K1966" s="6">
        <v>2945676.16</v>
      </c>
      <c r="L1966" s="6">
        <v>0</v>
      </c>
      <c r="M1966" s="3">
        <v>2945676.16</v>
      </c>
      <c r="N1966" t="s">
        <v>3541</v>
      </c>
      <c r="O1966" t="s">
        <v>83</v>
      </c>
      <c r="P1966" s="9">
        <v>45650.474999999999</v>
      </c>
    </row>
    <row r="1967" spans="1:16" hidden="1" x14ac:dyDescent="0.25">
      <c r="A1967" s="7">
        <v>7898348</v>
      </c>
      <c r="B1967" s="1">
        <v>45650</v>
      </c>
      <c r="C1967" t="s">
        <v>3539</v>
      </c>
      <c r="D1967" t="s">
        <v>8468</v>
      </c>
      <c r="E1967" t="s">
        <v>3541</v>
      </c>
      <c r="F1967" s="2">
        <v>1132103</v>
      </c>
      <c r="G1967" t="s">
        <v>3551</v>
      </c>
      <c r="J1967" s="6">
        <v>41795.64</v>
      </c>
      <c r="K1967" s="6">
        <v>0</v>
      </c>
      <c r="L1967" s="6">
        <v>41795.64</v>
      </c>
      <c r="M1967" s="3">
        <v>0</v>
      </c>
      <c r="N1967" t="s">
        <v>3541</v>
      </c>
      <c r="O1967" t="s">
        <v>83</v>
      </c>
      <c r="P1967" s="9">
        <v>45650.474999999999</v>
      </c>
    </row>
    <row r="1968" spans="1:16" hidden="1" x14ac:dyDescent="0.25">
      <c r="A1968" s="7">
        <v>7898348</v>
      </c>
      <c r="B1968" s="1">
        <v>45650</v>
      </c>
      <c r="C1968" t="s">
        <v>3539</v>
      </c>
      <c r="D1968" t="s">
        <v>8468</v>
      </c>
      <c r="E1968" t="s">
        <v>3541</v>
      </c>
      <c r="F1968" s="2">
        <v>1132263</v>
      </c>
      <c r="G1968" t="s">
        <v>3567</v>
      </c>
      <c r="J1968" s="6">
        <v>45350.13</v>
      </c>
      <c r="K1968" s="6">
        <v>0</v>
      </c>
      <c r="L1968" s="6">
        <v>45350.13</v>
      </c>
      <c r="M1968" s="3">
        <v>0</v>
      </c>
      <c r="N1968" t="s">
        <v>3541</v>
      </c>
      <c r="O1968" t="s">
        <v>83</v>
      </c>
      <c r="P1968" s="9">
        <v>45650.474999999999</v>
      </c>
    </row>
    <row r="1969" spans="1:16" hidden="1" x14ac:dyDescent="0.25">
      <c r="A1969" s="7">
        <v>7898348</v>
      </c>
      <c r="B1969" s="1">
        <v>45650</v>
      </c>
      <c r="C1969" t="s">
        <v>3539</v>
      </c>
      <c r="D1969" t="s">
        <v>8468</v>
      </c>
      <c r="E1969" t="s">
        <v>3541</v>
      </c>
      <c r="F1969" s="2">
        <v>2111008</v>
      </c>
      <c r="G1969" t="s">
        <v>3543</v>
      </c>
      <c r="J1969" s="6">
        <v>2858530.38</v>
      </c>
      <c r="K1969" s="6">
        <v>0</v>
      </c>
      <c r="L1969" s="6">
        <v>2858530.38</v>
      </c>
      <c r="M1969" s="3">
        <v>0</v>
      </c>
      <c r="N1969" t="s">
        <v>3541</v>
      </c>
      <c r="O1969" t="s">
        <v>83</v>
      </c>
      <c r="P1969" s="9">
        <v>45650.474999999999</v>
      </c>
    </row>
    <row r="1970" spans="1:16" hidden="1" x14ac:dyDescent="0.25">
      <c r="A1970" s="7">
        <v>7898348</v>
      </c>
      <c r="B1970" s="1">
        <v>45650</v>
      </c>
      <c r="C1970" t="s">
        <v>3539</v>
      </c>
      <c r="D1970" t="s">
        <v>8468</v>
      </c>
      <c r="E1970" t="s">
        <v>3541</v>
      </c>
      <c r="F1970" s="2">
        <v>6130002</v>
      </c>
      <c r="G1970" t="s">
        <v>3544</v>
      </c>
      <c r="H1970" t="s">
        <v>3545</v>
      </c>
      <c r="I1970" t="s">
        <v>3546</v>
      </c>
      <c r="J1970" s="6">
        <v>0.01</v>
      </c>
      <c r="K1970" s="6">
        <v>0</v>
      </c>
      <c r="L1970" s="6">
        <v>0.01</v>
      </c>
      <c r="M1970" s="3">
        <v>0</v>
      </c>
      <c r="N1970" t="s">
        <v>3541</v>
      </c>
      <c r="O1970" t="s">
        <v>83</v>
      </c>
      <c r="P1970" s="9">
        <v>45650.474999999999</v>
      </c>
    </row>
    <row r="1971" spans="1:16" hidden="1" x14ac:dyDescent="0.25">
      <c r="A1971" s="7">
        <v>7898352</v>
      </c>
      <c r="B1971" s="1">
        <v>45650</v>
      </c>
      <c r="C1971" t="s">
        <v>3539</v>
      </c>
      <c r="D1971" t="s">
        <v>3771</v>
      </c>
      <c r="E1971" t="s">
        <v>3541</v>
      </c>
      <c r="F1971" s="2">
        <v>1131001</v>
      </c>
      <c r="G1971" t="s">
        <v>3542</v>
      </c>
      <c r="J1971" s="6">
        <v>0</v>
      </c>
      <c r="K1971" s="6">
        <v>496688.99</v>
      </c>
      <c r="L1971" s="6">
        <v>0</v>
      </c>
      <c r="M1971" s="3">
        <v>496688.99</v>
      </c>
      <c r="N1971" t="s">
        <v>3541</v>
      </c>
      <c r="O1971" t="s">
        <v>20</v>
      </c>
      <c r="P1971" s="9">
        <v>45650.4849189815</v>
      </c>
    </row>
    <row r="1972" spans="1:16" hidden="1" x14ac:dyDescent="0.25">
      <c r="A1972" s="7">
        <v>7898352</v>
      </c>
      <c r="B1972" s="1">
        <v>45650</v>
      </c>
      <c r="C1972" t="s">
        <v>3539</v>
      </c>
      <c r="D1972" t="s">
        <v>3771</v>
      </c>
      <c r="E1972" t="s">
        <v>3541</v>
      </c>
      <c r="F1972" s="2">
        <v>1132103</v>
      </c>
      <c r="G1972" t="s">
        <v>3551</v>
      </c>
      <c r="J1972" s="6">
        <v>496688.99</v>
      </c>
      <c r="K1972" s="6">
        <v>0</v>
      </c>
      <c r="L1972" s="6">
        <v>496688.99</v>
      </c>
      <c r="M1972" s="3">
        <v>0</v>
      </c>
      <c r="N1972" t="s">
        <v>3541</v>
      </c>
      <c r="O1972" t="s">
        <v>20</v>
      </c>
      <c r="P1972" s="9">
        <v>45650.4849189815</v>
      </c>
    </row>
    <row r="1973" spans="1:16" hidden="1" x14ac:dyDescent="0.25">
      <c r="A1973" s="7">
        <v>7898355</v>
      </c>
      <c r="B1973" s="1">
        <v>45650</v>
      </c>
      <c r="C1973" t="s">
        <v>3539</v>
      </c>
      <c r="D1973" t="s">
        <v>3771</v>
      </c>
      <c r="E1973" t="s">
        <v>3541</v>
      </c>
      <c r="F1973" s="2">
        <v>1131001</v>
      </c>
      <c r="G1973" t="s">
        <v>3542</v>
      </c>
      <c r="J1973" s="6">
        <v>0</v>
      </c>
      <c r="K1973" s="6">
        <v>161475.85</v>
      </c>
      <c r="L1973" s="6">
        <v>0</v>
      </c>
      <c r="M1973" s="3">
        <v>161475.85</v>
      </c>
      <c r="N1973" t="s">
        <v>3541</v>
      </c>
      <c r="O1973" t="s">
        <v>20</v>
      </c>
      <c r="P1973" s="9">
        <v>45650.487500000003</v>
      </c>
    </row>
    <row r="1974" spans="1:16" hidden="1" x14ac:dyDescent="0.25">
      <c r="A1974" s="7">
        <v>7898355</v>
      </c>
      <c r="B1974" s="1">
        <v>45650</v>
      </c>
      <c r="C1974" t="s">
        <v>3539</v>
      </c>
      <c r="D1974" t="s">
        <v>3771</v>
      </c>
      <c r="E1974" t="s">
        <v>3541</v>
      </c>
      <c r="F1974" s="2">
        <v>1132103</v>
      </c>
      <c r="G1974" t="s">
        <v>3551</v>
      </c>
      <c r="J1974" s="6">
        <v>161475.85</v>
      </c>
      <c r="K1974" s="6">
        <v>0</v>
      </c>
      <c r="L1974" s="6">
        <v>161475.85</v>
      </c>
      <c r="M1974" s="3">
        <v>0</v>
      </c>
      <c r="N1974" t="s">
        <v>3541</v>
      </c>
      <c r="O1974" t="s">
        <v>20</v>
      </c>
      <c r="P1974" s="9">
        <v>45650.487500000003</v>
      </c>
    </row>
    <row r="1975" spans="1:16" hidden="1" x14ac:dyDescent="0.25">
      <c r="A1975" s="7">
        <v>7898357</v>
      </c>
      <c r="B1975" s="1">
        <v>45650</v>
      </c>
      <c r="C1975" t="s">
        <v>3539</v>
      </c>
      <c r="D1975" t="s">
        <v>3588</v>
      </c>
      <c r="E1975" t="s">
        <v>3541</v>
      </c>
      <c r="F1975" s="2">
        <v>1115009</v>
      </c>
      <c r="G1975" t="s">
        <v>3610</v>
      </c>
      <c r="J1975" s="6">
        <v>45898359.270000003</v>
      </c>
      <c r="K1975" s="6">
        <v>0</v>
      </c>
      <c r="L1975" s="6">
        <v>45898359.270000003</v>
      </c>
      <c r="M1975" s="3">
        <v>0</v>
      </c>
      <c r="N1975" t="s">
        <v>3541</v>
      </c>
      <c r="O1975" t="s">
        <v>26</v>
      </c>
      <c r="P1975" s="9">
        <v>45650.4897569444</v>
      </c>
    </row>
    <row r="1976" spans="1:16" hidden="1" x14ac:dyDescent="0.25">
      <c r="A1976" s="7">
        <v>7898357</v>
      </c>
      <c r="B1976" s="1">
        <v>45650</v>
      </c>
      <c r="C1976" t="s">
        <v>3539</v>
      </c>
      <c r="D1976" t="s">
        <v>3588</v>
      </c>
      <c r="E1976" t="s">
        <v>3541</v>
      </c>
      <c r="F1976" s="2">
        <v>1131001</v>
      </c>
      <c r="G1976" t="s">
        <v>3542</v>
      </c>
      <c r="J1976" s="6">
        <v>0</v>
      </c>
      <c r="K1976" s="6">
        <v>45898359.270000003</v>
      </c>
      <c r="L1976" s="6">
        <v>0</v>
      </c>
      <c r="M1976" s="3">
        <v>45898359.270000003</v>
      </c>
      <c r="N1976" t="s">
        <v>3541</v>
      </c>
      <c r="O1976" t="s">
        <v>26</v>
      </c>
      <c r="P1976" s="9">
        <v>45650.4897569444</v>
      </c>
    </row>
    <row r="1977" spans="1:16" hidden="1" x14ac:dyDescent="0.25">
      <c r="A1977" s="7">
        <v>7898360</v>
      </c>
      <c r="B1977" s="1">
        <v>45650</v>
      </c>
      <c r="C1977" t="s">
        <v>3539</v>
      </c>
      <c r="D1977" t="s">
        <v>3823</v>
      </c>
      <c r="E1977" t="s">
        <v>3541</v>
      </c>
      <c r="F1977" s="2">
        <v>1115009</v>
      </c>
      <c r="G1977" t="s">
        <v>3610</v>
      </c>
      <c r="J1977" s="6">
        <v>21981906.629999999</v>
      </c>
      <c r="K1977" s="6">
        <v>0</v>
      </c>
      <c r="L1977" s="6">
        <v>21981906.629999999</v>
      </c>
      <c r="M1977" s="3">
        <v>0</v>
      </c>
      <c r="N1977" t="s">
        <v>3541</v>
      </c>
      <c r="O1977" t="s">
        <v>26</v>
      </c>
      <c r="P1977" s="9">
        <v>45650.4919212963</v>
      </c>
    </row>
    <row r="1978" spans="1:16" hidden="1" x14ac:dyDescent="0.25">
      <c r="A1978" s="7">
        <v>7898360</v>
      </c>
      <c r="B1978" s="1">
        <v>45650</v>
      </c>
      <c r="C1978" t="s">
        <v>3539</v>
      </c>
      <c r="D1978" t="s">
        <v>3823</v>
      </c>
      <c r="E1978" t="s">
        <v>3541</v>
      </c>
      <c r="F1978" s="2">
        <v>1115009</v>
      </c>
      <c r="G1978" t="s">
        <v>3610</v>
      </c>
      <c r="J1978" s="6">
        <v>21981906.629999999</v>
      </c>
      <c r="K1978" s="6">
        <v>0</v>
      </c>
      <c r="L1978" s="6">
        <v>21981906.629999999</v>
      </c>
      <c r="M1978" s="3">
        <v>0</v>
      </c>
      <c r="N1978" t="s">
        <v>3541</v>
      </c>
      <c r="O1978" t="s">
        <v>26</v>
      </c>
      <c r="P1978" s="9">
        <v>45650.4919212963</v>
      </c>
    </row>
    <row r="1979" spans="1:16" hidden="1" x14ac:dyDescent="0.25">
      <c r="A1979" s="7">
        <v>7898360</v>
      </c>
      <c r="B1979" s="1">
        <v>45650</v>
      </c>
      <c r="C1979" t="s">
        <v>3539</v>
      </c>
      <c r="D1979" t="s">
        <v>3823</v>
      </c>
      <c r="E1979" t="s">
        <v>3541</v>
      </c>
      <c r="F1979" s="2">
        <v>1115009</v>
      </c>
      <c r="G1979" t="s">
        <v>3610</v>
      </c>
      <c r="J1979" s="6">
        <v>21981906.629999999</v>
      </c>
      <c r="K1979" s="6">
        <v>0</v>
      </c>
      <c r="L1979" s="6">
        <v>21981906.629999999</v>
      </c>
      <c r="M1979" s="3">
        <v>0</v>
      </c>
      <c r="N1979" t="s">
        <v>3541</v>
      </c>
      <c r="O1979" t="s">
        <v>26</v>
      </c>
      <c r="P1979" s="9">
        <v>45650.4919212963</v>
      </c>
    </row>
    <row r="1980" spans="1:16" hidden="1" x14ac:dyDescent="0.25">
      <c r="A1980" s="7">
        <v>7898360</v>
      </c>
      <c r="B1980" s="1">
        <v>45650</v>
      </c>
      <c r="C1980" t="s">
        <v>3539</v>
      </c>
      <c r="D1980" t="s">
        <v>3823</v>
      </c>
      <c r="E1980" t="s">
        <v>3541</v>
      </c>
      <c r="F1980" s="2">
        <v>1131001</v>
      </c>
      <c r="G1980" t="s">
        <v>3542</v>
      </c>
      <c r="J1980" s="6">
        <v>0</v>
      </c>
      <c r="K1980" s="6">
        <v>65945719.890000001</v>
      </c>
      <c r="L1980" s="6">
        <v>0</v>
      </c>
      <c r="M1980" s="3">
        <v>65945719.890000001</v>
      </c>
      <c r="N1980" t="s">
        <v>3541</v>
      </c>
      <c r="O1980" t="s">
        <v>26</v>
      </c>
      <c r="P1980" s="9">
        <v>45650.4919212963</v>
      </c>
    </row>
    <row r="1981" spans="1:16" hidden="1" x14ac:dyDescent="0.25">
      <c r="A1981" s="7">
        <v>7898366</v>
      </c>
      <c r="B1981" s="1">
        <v>45650</v>
      </c>
      <c r="C1981" t="s">
        <v>3539</v>
      </c>
      <c r="D1981" t="s">
        <v>3736</v>
      </c>
      <c r="E1981" t="s">
        <v>3541</v>
      </c>
      <c r="F1981" s="2">
        <v>1115009</v>
      </c>
      <c r="G1981" t="s">
        <v>3610</v>
      </c>
      <c r="J1981" s="6">
        <v>96230.399999999994</v>
      </c>
      <c r="K1981" s="6">
        <v>0</v>
      </c>
      <c r="L1981" s="6">
        <v>96230.399999999994</v>
      </c>
      <c r="M1981" s="3">
        <v>0</v>
      </c>
      <c r="N1981" t="s">
        <v>3541</v>
      </c>
      <c r="O1981" t="s">
        <v>26</v>
      </c>
      <c r="P1981" s="9">
        <v>45650.498229166697</v>
      </c>
    </row>
    <row r="1982" spans="1:16" hidden="1" x14ac:dyDescent="0.25">
      <c r="A1982" s="7">
        <v>7898366</v>
      </c>
      <c r="B1982" s="1">
        <v>45650</v>
      </c>
      <c r="C1982" t="s">
        <v>3539</v>
      </c>
      <c r="D1982" t="s">
        <v>3736</v>
      </c>
      <c r="E1982" t="s">
        <v>3541</v>
      </c>
      <c r="F1982" s="2">
        <v>1115009</v>
      </c>
      <c r="G1982" t="s">
        <v>3610</v>
      </c>
      <c r="J1982" s="6">
        <v>259754.4</v>
      </c>
      <c r="K1982" s="6">
        <v>0</v>
      </c>
      <c r="L1982" s="6">
        <v>259754.4</v>
      </c>
      <c r="M1982" s="3">
        <v>0</v>
      </c>
      <c r="N1982" t="s">
        <v>3541</v>
      </c>
      <c r="O1982" t="s">
        <v>26</v>
      </c>
      <c r="P1982" s="9">
        <v>45650.498229166697</v>
      </c>
    </row>
    <row r="1983" spans="1:16" hidden="1" x14ac:dyDescent="0.25">
      <c r="A1983" s="7">
        <v>7898366</v>
      </c>
      <c r="B1983" s="1">
        <v>45650</v>
      </c>
      <c r="C1983" t="s">
        <v>3539</v>
      </c>
      <c r="D1983" t="s">
        <v>3736</v>
      </c>
      <c r="E1983" t="s">
        <v>3541</v>
      </c>
      <c r="F1983" s="2">
        <v>1115009</v>
      </c>
      <c r="G1983" t="s">
        <v>3610</v>
      </c>
      <c r="J1983" s="6">
        <v>33145.24</v>
      </c>
      <c r="K1983" s="6">
        <v>0</v>
      </c>
      <c r="L1983" s="6">
        <v>33145.24</v>
      </c>
      <c r="M1983" s="3">
        <v>0</v>
      </c>
      <c r="N1983" t="s">
        <v>3541</v>
      </c>
      <c r="O1983" t="s">
        <v>26</v>
      </c>
      <c r="P1983" s="9">
        <v>45650.498229166697</v>
      </c>
    </row>
    <row r="1984" spans="1:16" hidden="1" x14ac:dyDescent="0.25">
      <c r="A1984" s="7">
        <v>7898366</v>
      </c>
      <c r="B1984" s="1">
        <v>45650</v>
      </c>
      <c r="C1984" t="s">
        <v>3539</v>
      </c>
      <c r="D1984" t="s">
        <v>3736</v>
      </c>
      <c r="E1984" t="s">
        <v>3541</v>
      </c>
      <c r="F1984" s="2">
        <v>1115009</v>
      </c>
      <c r="G1984" t="s">
        <v>3610</v>
      </c>
      <c r="J1984" s="6">
        <v>27596.91</v>
      </c>
      <c r="K1984" s="6">
        <v>0</v>
      </c>
      <c r="L1984" s="6">
        <v>27596.91</v>
      </c>
      <c r="M1984" s="3">
        <v>0</v>
      </c>
      <c r="N1984" t="s">
        <v>3541</v>
      </c>
      <c r="O1984" t="s">
        <v>26</v>
      </c>
      <c r="P1984" s="9">
        <v>45650.498229166697</v>
      </c>
    </row>
    <row r="1985" spans="1:16" hidden="1" x14ac:dyDescent="0.25">
      <c r="A1985" s="7">
        <v>7898366</v>
      </c>
      <c r="B1985" s="1">
        <v>45650</v>
      </c>
      <c r="C1985" t="s">
        <v>3539</v>
      </c>
      <c r="D1985" t="s">
        <v>3736</v>
      </c>
      <c r="E1985" t="s">
        <v>3541</v>
      </c>
      <c r="F1985" s="2">
        <v>1115009</v>
      </c>
      <c r="G1985" t="s">
        <v>3610</v>
      </c>
      <c r="J1985" s="6">
        <v>87480.36</v>
      </c>
      <c r="K1985" s="6">
        <v>0</v>
      </c>
      <c r="L1985" s="6">
        <v>87480.36</v>
      </c>
      <c r="M1985" s="3">
        <v>0</v>
      </c>
      <c r="N1985" t="s">
        <v>3541</v>
      </c>
      <c r="O1985" t="s">
        <v>26</v>
      </c>
      <c r="P1985" s="9">
        <v>45650.498229166697</v>
      </c>
    </row>
    <row r="1986" spans="1:16" hidden="1" x14ac:dyDescent="0.25">
      <c r="A1986" s="7">
        <v>7898366</v>
      </c>
      <c r="B1986" s="1">
        <v>45650</v>
      </c>
      <c r="C1986" t="s">
        <v>3539</v>
      </c>
      <c r="D1986" t="s">
        <v>3736</v>
      </c>
      <c r="E1986" t="s">
        <v>3541</v>
      </c>
      <c r="F1986" s="2">
        <v>1115009</v>
      </c>
      <c r="G1986" t="s">
        <v>3610</v>
      </c>
      <c r="J1986" s="6">
        <v>60000</v>
      </c>
      <c r="K1986" s="6">
        <v>0</v>
      </c>
      <c r="L1986" s="6">
        <v>60000</v>
      </c>
      <c r="M1986" s="3">
        <v>0</v>
      </c>
      <c r="N1986" t="s">
        <v>3541</v>
      </c>
      <c r="O1986" t="s">
        <v>26</v>
      </c>
      <c r="P1986" s="9">
        <v>45650.498229166697</v>
      </c>
    </row>
    <row r="1987" spans="1:16" hidden="1" x14ac:dyDescent="0.25">
      <c r="A1987" s="7">
        <v>7898366</v>
      </c>
      <c r="B1987" s="1">
        <v>45650</v>
      </c>
      <c r="C1987" t="s">
        <v>3539</v>
      </c>
      <c r="D1987" t="s">
        <v>3736</v>
      </c>
      <c r="E1987" t="s">
        <v>3541</v>
      </c>
      <c r="F1987" s="2">
        <v>1115009</v>
      </c>
      <c r="G1987" t="s">
        <v>3610</v>
      </c>
      <c r="J1987" s="6">
        <v>68124</v>
      </c>
      <c r="K1987" s="6">
        <v>0</v>
      </c>
      <c r="L1987" s="6">
        <v>68124</v>
      </c>
      <c r="M1987" s="3">
        <v>0</v>
      </c>
      <c r="N1987" t="s">
        <v>3541</v>
      </c>
      <c r="O1987" t="s">
        <v>26</v>
      </c>
      <c r="P1987" s="9">
        <v>45650.498229166697</v>
      </c>
    </row>
    <row r="1988" spans="1:16" hidden="1" x14ac:dyDescent="0.25">
      <c r="A1988" s="7">
        <v>7898366</v>
      </c>
      <c r="B1988" s="1">
        <v>45650</v>
      </c>
      <c r="C1988" t="s">
        <v>3539</v>
      </c>
      <c r="D1988" t="s">
        <v>3736</v>
      </c>
      <c r="E1988" t="s">
        <v>3541</v>
      </c>
      <c r="F1988" s="2">
        <v>1115009</v>
      </c>
      <c r="G1988" t="s">
        <v>3610</v>
      </c>
      <c r="J1988" s="6">
        <v>60685.91</v>
      </c>
      <c r="K1988" s="6">
        <v>0</v>
      </c>
      <c r="L1988" s="6">
        <v>60685.91</v>
      </c>
      <c r="M1988" s="3">
        <v>0</v>
      </c>
      <c r="N1988" t="s">
        <v>3541</v>
      </c>
      <c r="O1988" t="s">
        <v>26</v>
      </c>
      <c r="P1988" s="9">
        <v>45650.498229166697</v>
      </c>
    </row>
    <row r="1989" spans="1:16" hidden="1" x14ac:dyDescent="0.25">
      <c r="A1989" s="7">
        <v>7898366</v>
      </c>
      <c r="B1989" s="1">
        <v>45650</v>
      </c>
      <c r="C1989" t="s">
        <v>3539</v>
      </c>
      <c r="D1989" t="s">
        <v>3736</v>
      </c>
      <c r="E1989" t="s">
        <v>3541</v>
      </c>
      <c r="F1989" s="2">
        <v>1115009</v>
      </c>
      <c r="G1989" t="s">
        <v>3610</v>
      </c>
      <c r="J1989" s="6">
        <v>2998607.98</v>
      </c>
      <c r="K1989" s="6">
        <v>0</v>
      </c>
      <c r="L1989" s="6">
        <v>2998607.98</v>
      </c>
      <c r="M1989" s="3">
        <v>0</v>
      </c>
      <c r="N1989" t="s">
        <v>3541</v>
      </c>
      <c r="O1989" t="s">
        <v>26</v>
      </c>
      <c r="P1989" s="9">
        <v>45650.498229166697</v>
      </c>
    </row>
    <row r="1990" spans="1:16" hidden="1" x14ac:dyDescent="0.25">
      <c r="A1990" s="7">
        <v>7898366</v>
      </c>
      <c r="B1990" s="1">
        <v>45650</v>
      </c>
      <c r="C1990" t="s">
        <v>3539</v>
      </c>
      <c r="D1990" t="s">
        <v>3736</v>
      </c>
      <c r="E1990" t="s">
        <v>3541</v>
      </c>
      <c r="F1990" s="2">
        <v>1115009</v>
      </c>
      <c r="G1990" t="s">
        <v>3610</v>
      </c>
      <c r="J1990" s="6">
        <v>171160</v>
      </c>
      <c r="K1990" s="6">
        <v>0</v>
      </c>
      <c r="L1990" s="6">
        <v>171160</v>
      </c>
      <c r="M1990" s="3">
        <v>0</v>
      </c>
      <c r="N1990" t="s">
        <v>3541</v>
      </c>
      <c r="O1990" t="s">
        <v>26</v>
      </c>
      <c r="P1990" s="9">
        <v>45650.498229166697</v>
      </c>
    </row>
    <row r="1991" spans="1:16" hidden="1" x14ac:dyDescent="0.25">
      <c r="A1991" s="7">
        <v>7898366</v>
      </c>
      <c r="B1991" s="1">
        <v>45650</v>
      </c>
      <c r="C1991" t="s">
        <v>3539</v>
      </c>
      <c r="D1991" t="s">
        <v>3736</v>
      </c>
      <c r="E1991" t="s">
        <v>3541</v>
      </c>
      <c r="F1991" s="2">
        <v>1131001</v>
      </c>
      <c r="G1991" t="s">
        <v>3542</v>
      </c>
      <c r="J1991" s="6">
        <v>0</v>
      </c>
      <c r="K1991" s="6">
        <v>3862785.2</v>
      </c>
      <c r="L1991" s="6">
        <v>0</v>
      </c>
      <c r="M1991" s="3">
        <v>3862785.2</v>
      </c>
      <c r="N1991" t="s">
        <v>3541</v>
      </c>
      <c r="O1991" t="s">
        <v>26</v>
      </c>
      <c r="P1991" s="9">
        <v>45650.498229166697</v>
      </c>
    </row>
    <row r="1992" spans="1:16" hidden="1" x14ac:dyDescent="0.25">
      <c r="A1992" s="7">
        <v>7898368</v>
      </c>
      <c r="B1992" s="1">
        <v>45650</v>
      </c>
      <c r="C1992" t="s">
        <v>3539</v>
      </c>
      <c r="D1992" t="s">
        <v>3582</v>
      </c>
      <c r="E1992" t="s">
        <v>3541</v>
      </c>
      <c r="F1992" s="2">
        <v>1115009</v>
      </c>
      <c r="G1992" t="s">
        <v>3610</v>
      </c>
      <c r="J1992" s="6">
        <v>9210420.1500000004</v>
      </c>
      <c r="K1992" s="6">
        <v>0</v>
      </c>
      <c r="L1992" s="6">
        <v>9210420.1500000004</v>
      </c>
      <c r="M1992" s="3">
        <v>0</v>
      </c>
      <c r="N1992" t="s">
        <v>3541</v>
      </c>
      <c r="O1992" t="s">
        <v>26</v>
      </c>
      <c r="P1992" s="9">
        <v>45650.499016203699</v>
      </c>
    </row>
    <row r="1993" spans="1:16" hidden="1" x14ac:dyDescent="0.25">
      <c r="A1993" s="7">
        <v>7898368</v>
      </c>
      <c r="B1993" s="1">
        <v>45650</v>
      </c>
      <c r="C1993" t="s">
        <v>3539</v>
      </c>
      <c r="D1993" t="s">
        <v>3582</v>
      </c>
      <c r="E1993" t="s">
        <v>3541</v>
      </c>
      <c r="F1993" s="2">
        <v>1131001</v>
      </c>
      <c r="G1993" t="s">
        <v>3542</v>
      </c>
      <c r="J1993" s="6">
        <v>0</v>
      </c>
      <c r="K1993" s="6">
        <v>9210420.1500000004</v>
      </c>
      <c r="L1993" s="6">
        <v>0</v>
      </c>
      <c r="M1993" s="3">
        <v>9210420.1500000004</v>
      </c>
      <c r="N1993" t="s">
        <v>3541</v>
      </c>
      <c r="O1993" t="s">
        <v>26</v>
      </c>
      <c r="P1993" s="9">
        <v>45650.499016203699</v>
      </c>
    </row>
    <row r="1994" spans="1:16" hidden="1" x14ac:dyDescent="0.25">
      <c r="A1994" s="7">
        <v>7898369</v>
      </c>
      <c r="B1994" s="1">
        <v>45650</v>
      </c>
      <c r="C1994" t="s">
        <v>3539</v>
      </c>
      <c r="D1994" t="s">
        <v>8453</v>
      </c>
      <c r="E1994" t="s">
        <v>3541</v>
      </c>
      <c r="F1994" s="2">
        <v>1131001</v>
      </c>
      <c r="G1994" t="s">
        <v>3542</v>
      </c>
      <c r="J1994" s="6">
        <v>0</v>
      </c>
      <c r="K1994" s="6">
        <v>24464797.66</v>
      </c>
      <c r="L1994" s="6">
        <v>0</v>
      </c>
      <c r="M1994" s="3">
        <v>24464797.66</v>
      </c>
      <c r="N1994" t="s">
        <v>3541</v>
      </c>
      <c r="O1994" t="s">
        <v>20</v>
      </c>
      <c r="P1994" s="9">
        <v>45650.499050925901</v>
      </c>
    </row>
    <row r="1995" spans="1:16" hidden="1" x14ac:dyDescent="0.25">
      <c r="A1995" s="7">
        <v>7898369</v>
      </c>
      <c r="B1995" s="1">
        <v>45650</v>
      </c>
      <c r="C1995" t="s">
        <v>3539</v>
      </c>
      <c r="D1995" t="s">
        <v>8453</v>
      </c>
      <c r="E1995" t="s">
        <v>3541</v>
      </c>
      <c r="F1995" s="2">
        <v>1132250</v>
      </c>
      <c r="G1995" t="s">
        <v>3561</v>
      </c>
      <c r="J1995" s="6">
        <v>146788.79</v>
      </c>
      <c r="K1995" s="6">
        <v>0</v>
      </c>
      <c r="L1995" s="6">
        <v>146788.79</v>
      </c>
      <c r="M1995" s="3">
        <v>0</v>
      </c>
      <c r="N1995" t="s">
        <v>3541</v>
      </c>
      <c r="O1995" t="s">
        <v>20</v>
      </c>
      <c r="P1995" s="9">
        <v>45650.499050925901</v>
      </c>
    </row>
    <row r="1996" spans="1:16" hidden="1" x14ac:dyDescent="0.25">
      <c r="A1996" s="7">
        <v>7898369</v>
      </c>
      <c r="B1996" s="1">
        <v>45650</v>
      </c>
      <c r="C1996" t="s">
        <v>3539</v>
      </c>
      <c r="D1996" t="s">
        <v>8453</v>
      </c>
      <c r="E1996" t="s">
        <v>3541</v>
      </c>
      <c r="F1996" s="2">
        <v>2111008</v>
      </c>
      <c r="G1996" t="s">
        <v>3543</v>
      </c>
      <c r="J1996" s="6">
        <v>16318008.869999999</v>
      </c>
      <c r="K1996" s="6">
        <v>0</v>
      </c>
      <c r="L1996" s="6">
        <v>16318008.869999999</v>
      </c>
      <c r="M1996" s="3">
        <v>0</v>
      </c>
      <c r="N1996" t="s">
        <v>3541</v>
      </c>
      <c r="O1996" t="s">
        <v>20</v>
      </c>
      <c r="P1996" s="9">
        <v>45650.499050925901</v>
      </c>
    </row>
    <row r="1997" spans="1:16" hidden="1" x14ac:dyDescent="0.25">
      <c r="A1997" s="7">
        <v>7898369</v>
      </c>
      <c r="B1997" s="1">
        <v>45650</v>
      </c>
      <c r="C1997" t="s">
        <v>3539</v>
      </c>
      <c r="D1997" t="s">
        <v>8453</v>
      </c>
      <c r="E1997" t="s">
        <v>3541</v>
      </c>
      <c r="F1997" s="2">
        <v>2111008</v>
      </c>
      <c r="G1997" t="s">
        <v>3543</v>
      </c>
      <c r="J1997" s="6">
        <v>8000000</v>
      </c>
      <c r="K1997" s="6">
        <v>0</v>
      </c>
      <c r="L1997" s="6">
        <v>8000000</v>
      </c>
      <c r="M1997" s="3">
        <v>0</v>
      </c>
      <c r="N1997" t="s">
        <v>3541</v>
      </c>
      <c r="O1997" t="s">
        <v>20</v>
      </c>
      <c r="P1997" s="9">
        <v>45650.499050925901</v>
      </c>
    </row>
    <row r="1998" spans="1:16" hidden="1" x14ac:dyDescent="0.25">
      <c r="A1998" s="7">
        <v>7898371</v>
      </c>
      <c r="B1998" s="1">
        <v>45650</v>
      </c>
      <c r="C1998" t="s">
        <v>3539</v>
      </c>
      <c r="D1998" t="s">
        <v>3814</v>
      </c>
      <c r="E1998" t="s">
        <v>3541</v>
      </c>
      <c r="F1998" s="2">
        <v>1115009</v>
      </c>
      <c r="G1998" t="s">
        <v>3610</v>
      </c>
      <c r="J1998" s="6">
        <v>8113482.5999999996</v>
      </c>
      <c r="K1998" s="6">
        <v>0</v>
      </c>
      <c r="L1998" s="6">
        <v>8113482.5999999996</v>
      </c>
      <c r="M1998" s="3">
        <v>0</v>
      </c>
      <c r="N1998" t="s">
        <v>3541</v>
      </c>
      <c r="O1998" t="s">
        <v>26</v>
      </c>
      <c r="P1998" s="9">
        <v>45650.499780092599</v>
      </c>
    </row>
    <row r="1999" spans="1:16" hidden="1" x14ac:dyDescent="0.25">
      <c r="A1999" s="7">
        <v>7898371</v>
      </c>
      <c r="B1999" s="1">
        <v>45650</v>
      </c>
      <c r="C1999" t="s">
        <v>3539</v>
      </c>
      <c r="D1999" t="s">
        <v>3814</v>
      </c>
      <c r="E1999" t="s">
        <v>3541</v>
      </c>
      <c r="F1999" s="2">
        <v>1131001</v>
      </c>
      <c r="G1999" t="s">
        <v>3542</v>
      </c>
      <c r="J1999" s="6">
        <v>0</v>
      </c>
      <c r="K1999" s="6">
        <v>8113482.5999999996</v>
      </c>
      <c r="L1999" s="6">
        <v>0</v>
      </c>
      <c r="M1999" s="3">
        <v>8113482.5999999996</v>
      </c>
      <c r="N1999" t="s">
        <v>3541</v>
      </c>
      <c r="O1999" t="s">
        <v>26</v>
      </c>
      <c r="P1999" s="9">
        <v>45650.499780092599</v>
      </c>
    </row>
    <row r="2000" spans="1:16" hidden="1" x14ac:dyDescent="0.25">
      <c r="A2000" s="7">
        <v>7898374</v>
      </c>
      <c r="B2000" s="1">
        <v>45650</v>
      </c>
      <c r="C2000" t="s">
        <v>3539</v>
      </c>
      <c r="D2000" t="s">
        <v>3613</v>
      </c>
      <c r="E2000" t="s">
        <v>3541</v>
      </c>
      <c r="F2000" s="2">
        <v>1115009</v>
      </c>
      <c r="G2000" t="s">
        <v>3610</v>
      </c>
      <c r="J2000" s="6">
        <v>1500000</v>
      </c>
      <c r="K2000" s="6">
        <v>0</v>
      </c>
      <c r="L2000" s="6">
        <v>1500000</v>
      </c>
      <c r="M2000" s="3">
        <v>0</v>
      </c>
      <c r="N2000" t="s">
        <v>3541</v>
      </c>
      <c r="O2000" t="s">
        <v>26</v>
      </c>
      <c r="P2000" s="9">
        <v>45650.501250000001</v>
      </c>
    </row>
    <row r="2001" spans="1:16" hidden="1" x14ac:dyDescent="0.25">
      <c r="A2001" s="7">
        <v>7898374</v>
      </c>
      <c r="B2001" s="1">
        <v>45650</v>
      </c>
      <c r="C2001" t="s">
        <v>3539</v>
      </c>
      <c r="D2001" t="s">
        <v>3613</v>
      </c>
      <c r="E2001" t="s">
        <v>3541</v>
      </c>
      <c r="F2001" s="2">
        <v>1115009</v>
      </c>
      <c r="G2001" t="s">
        <v>3610</v>
      </c>
      <c r="J2001" s="6">
        <v>1500000</v>
      </c>
      <c r="K2001" s="6">
        <v>0</v>
      </c>
      <c r="L2001" s="6">
        <v>1500000</v>
      </c>
      <c r="M2001" s="3">
        <v>0</v>
      </c>
      <c r="N2001" t="s">
        <v>3541</v>
      </c>
      <c r="O2001" t="s">
        <v>26</v>
      </c>
      <c r="P2001" s="9">
        <v>45650.501250000001</v>
      </c>
    </row>
    <row r="2002" spans="1:16" hidden="1" x14ac:dyDescent="0.25">
      <c r="A2002" s="7">
        <v>7898374</v>
      </c>
      <c r="B2002" s="1">
        <v>45650</v>
      </c>
      <c r="C2002" t="s">
        <v>3539</v>
      </c>
      <c r="D2002" t="s">
        <v>3613</v>
      </c>
      <c r="E2002" t="s">
        <v>3541</v>
      </c>
      <c r="F2002" s="2">
        <v>1115009</v>
      </c>
      <c r="G2002" t="s">
        <v>3610</v>
      </c>
      <c r="J2002" s="6">
        <v>1555634.33</v>
      </c>
      <c r="K2002" s="6">
        <v>0</v>
      </c>
      <c r="L2002" s="6">
        <v>1555634.33</v>
      </c>
      <c r="M2002" s="3">
        <v>0</v>
      </c>
      <c r="N2002" t="s">
        <v>3541</v>
      </c>
      <c r="O2002" t="s">
        <v>26</v>
      </c>
      <c r="P2002" s="9">
        <v>45650.501250000001</v>
      </c>
    </row>
    <row r="2003" spans="1:16" hidden="1" x14ac:dyDescent="0.25">
      <c r="A2003" s="7">
        <v>7898374</v>
      </c>
      <c r="B2003" s="1">
        <v>45650</v>
      </c>
      <c r="C2003" t="s">
        <v>3539</v>
      </c>
      <c r="D2003" t="s">
        <v>3613</v>
      </c>
      <c r="E2003" t="s">
        <v>3541</v>
      </c>
      <c r="F2003" s="2">
        <v>1131001</v>
      </c>
      <c r="G2003" t="s">
        <v>3542</v>
      </c>
      <c r="J2003" s="6">
        <v>0</v>
      </c>
      <c r="K2003" s="6">
        <v>4555634.33</v>
      </c>
      <c r="L2003" s="6">
        <v>0</v>
      </c>
      <c r="M2003" s="3">
        <v>4555634.33</v>
      </c>
      <c r="N2003" t="s">
        <v>3541</v>
      </c>
      <c r="O2003" t="s">
        <v>26</v>
      </c>
      <c r="P2003" s="9">
        <v>45650.501250000001</v>
      </c>
    </row>
    <row r="2004" spans="1:16" hidden="1" x14ac:dyDescent="0.25">
      <c r="A2004" s="7">
        <v>7898375</v>
      </c>
      <c r="B2004" s="1">
        <v>45650</v>
      </c>
      <c r="C2004" t="s">
        <v>3539</v>
      </c>
      <c r="D2004" t="s">
        <v>8469</v>
      </c>
      <c r="E2004" t="s">
        <v>3541</v>
      </c>
      <c r="F2004" s="2">
        <v>1115009</v>
      </c>
      <c r="G2004" t="s">
        <v>3610</v>
      </c>
      <c r="J2004" s="6">
        <v>1254535.92</v>
      </c>
      <c r="K2004" s="6">
        <v>0</v>
      </c>
      <c r="L2004" s="6">
        <v>1254535.92</v>
      </c>
      <c r="M2004" s="3">
        <v>0</v>
      </c>
      <c r="N2004" t="s">
        <v>3541</v>
      </c>
      <c r="O2004" t="s">
        <v>26</v>
      </c>
      <c r="P2004" s="9">
        <v>45650.502152777801</v>
      </c>
    </row>
    <row r="2005" spans="1:16" hidden="1" x14ac:dyDescent="0.25">
      <c r="A2005" s="7">
        <v>7898375</v>
      </c>
      <c r="B2005" s="1">
        <v>45650</v>
      </c>
      <c r="C2005" t="s">
        <v>3539</v>
      </c>
      <c r="D2005" t="s">
        <v>8469</v>
      </c>
      <c r="E2005" t="s">
        <v>3541</v>
      </c>
      <c r="F2005" s="2">
        <v>1131001</v>
      </c>
      <c r="G2005" t="s">
        <v>3542</v>
      </c>
      <c r="J2005" s="6">
        <v>0</v>
      </c>
      <c r="K2005" s="6">
        <v>1254535.92</v>
      </c>
      <c r="L2005" s="6">
        <v>0</v>
      </c>
      <c r="M2005" s="3">
        <v>1254535.92</v>
      </c>
      <c r="N2005" t="s">
        <v>3541</v>
      </c>
      <c r="O2005" t="s">
        <v>26</v>
      </c>
      <c r="P2005" s="9">
        <v>45650.502152777801</v>
      </c>
    </row>
    <row r="2006" spans="1:16" hidden="1" x14ac:dyDescent="0.25">
      <c r="A2006" s="7">
        <v>7898379</v>
      </c>
      <c r="B2006" s="1">
        <v>45650</v>
      </c>
      <c r="C2006" t="s">
        <v>3539</v>
      </c>
      <c r="D2006" t="s">
        <v>3811</v>
      </c>
      <c r="E2006" t="s">
        <v>3541</v>
      </c>
      <c r="F2006" s="2">
        <v>1115009</v>
      </c>
      <c r="G2006" t="s">
        <v>3610</v>
      </c>
      <c r="J2006" s="6">
        <v>1351086.2</v>
      </c>
      <c r="K2006" s="6">
        <v>0</v>
      </c>
      <c r="L2006" s="6">
        <v>1351086.2</v>
      </c>
      <c r="M2006" s="3">
        <v>0</v>
      </c>
      <c r="N2006" t="s">
        <v>3541</v>
      </c>
      <c r="O2006" t="s">
        <v>26</v>
      </c>
      <c r="P2006" s="9">
        <v>45650.504131944399</v>
      </c>
    </row>
    <row r="2007" spans="1:16" hidden="1" x14ac:dyDescent="0.25">
      <c r="A2007" s="7">
        <v>7898379</v>
      </c>
      <c r="B2007" s="1">
        <v>45650</v>
      </c>
      <c r="C2007" t="s">
        <v>3539</v>
      </c>
      <c r="D2007" t="s">
        <v>3811</v>
      </c>
      <c r="E2007" t="s">
        <v>3541</v>
      </c>
      <c r="F2007" s="2">
        <v>1115009</v>
      </c>
      <c r="G2007" t="s">
        <v>3610</v>
      </c>
      <c r="J2007" s="6">
        <v>1351086.2</v>
      </c>
      <c r="K2007" s="6">
        <v>0</v>
      </c>
      <c r="L2007" s="6">
        <v>1351086.2</v>
      </c>
      <c r="M2007" s="3">
        <v>0</v>
      </c>
      <c r="N2007" t="s">
        <v>3541</v>
      </c>
      <c r="O2007" t="s">
        <v>26</v>
      </c>
      <c r="P2007" s="9">
        <v>45650.504131944399</v>
      </c>
    </row>
    <row r="2008" spans="1:16" hidden="1" x14ac:dyDescent="0.25">
      <c r="A2008" s="7">
        <v>7898379</v>
      </c>
      <c r="B2008" s="1">
        <v>45650</v>
      </c>
      <c r="C2008" t="s">
        <v>3539</v>
      </c>
      <c r="D2008" t="s">
        <v>3811</v>
      </c>
      <c r="E2008" t="s">
        <v>3541</v>
      </c>
      <c r="F2008" s="2">
        <v>1131001</v>
      </c>
      <c r="G2008" t="s">
        <v>3542</v>
      </c>
      <c r="J2008" s="6">
        <v>0</v>
      </c>
      <c r="K2008" s="6">
        <v>2702172.4</v>
      </c>
      <c r="L2008" s="6">
        <v>0</v>
      </c>
      <c r="M2008" s="3">
        <v>2702172.4</v>
      </c>
      <c r="N2008" t="s">
        <v>3541</v>
      </c>
      <c r="O2008" t="s">
        <v>26</v>
      </c>
      <c r="P2008" s="9">
        <v>45650.504131944399</v>
      </c>
    </row>
    <row r="2009" spans="1:16" hidden="1" x14ac:dyDescent="0.25">
      <c r="A2009" s="7">
        <v>7898380</v>
      </c>
      <c r="B2009" s="1">
        <v>45650</v>
      </c>
      <c r="C2009" t="s">
        <v>3539</v>
      </c>
      <c r="D2009" t="s">
        <v>3563</v>
      </c>
      <c r="E2009" t="s">
        <v>3541</v>
      </c>
      <c r="F2009" s="2">
        <v>1115009</v>
      </c>
      <c r="G2009" t="s">
        <v>3610</v>
      </c>
      <c r="J2009" s="6">
        <v>165503.1</v>
      </c>
      <c r="K2009" s="6">
        <v>0</v>
      </c>
      <c r="L2009" s="6">
        <v>165503.1</v>
      </c>
      <c r="M2009" s="3">
        <v>0</v>
      </c>
      <c r="N2009" t="s">
        <v>3541</v>
      </c>
      <c r="O2009" t="s">
        <v>368</v>
      </c>
      <c r="P2009" s="9">
        <v>45650.505624999998</v>
      </c>
    </row>
    <row r="2010" spans="1:16" hidden="1" x14ac:dyDescent="0.25">
      <c r="A2010" s="7">
        <v>7898380</v>
      </c>
      <c r="B2010" s="1">
        <v>45650</v>
      </c>
      <c r="C2010" t="s">
        <v>3539</v>
      </c>
      <c r="D2010" t="s">
        <v>3563</v>
      </c>
      <c r="E2010" t="s">
        <v>3541</v>
      </c>
      <c r="F2010" s="2">
        <v>1131001</v>
      </c>
      <c r="G2010" t="s">
        <v>3542</v>
      </c>
      <c r="J2010" s="6">
        <v>0</v>
      </c>
      <c r="K2010" s="6">
        <v>165503.1</v>
      </c>
      <c r="L2010" s="6">
        <v>0</v>
      </c>
      <c r="M2010" s="3">
        <v>165503.1</v>
      </c>
      <c r="N2010" t="s">
        <v>3541</v>
      </c>
      <c r="O2010" t="s">
        <v>368</v>
      </c>
      <c r="P2010" s="9">
        <v>45650.505624999998</v>
      </c>
    </row>
    <row r="2011" spans="1:16" hidden="1" x14ac:dyDescent="0.25">
      <c r="A2011" s="7">
        <v>7898384</v>
      </c>
      <c r="B2011" s="1">
        <v>45650</v>
      </c>
      <c r="C2011" t="s">
        <v>3539</v>
      </c>
      <c r="D2011" t="s">
        <v>8470</v>
      </c>
      <c r="E2011" t="s">
        <v>3541</v>
      </c>
      <c r="F2011" s="2">
        <v>1131001</v>
      </c>
      <c r="G2011" t="s">
        <v>3542</v>
      </c>
      <c r="J2011" s="6">
        <v>0</v>
      </c>
      <c r="K2011" s="6">
        <v>903836.09</v>
      </c>
      <c r="L2011" s="6">
        <v>0</v>
      </c>
      <c r="M2011" s="3">
        <v>903836.09</v>
      </c>
      <c r="N2011" t="s">
        <v>3541</v>
      </c>
      <c r="O2011" t="s">
        <v>26</v>
      </c>
      <c r="P2011" s="9">
        <v>45650.5150810185</v>
      </c>
    </row>
    <row r="2012" spans="1:16" hidden="1" x14ac:dyDescent="0.25">
      <c r="A2012" s="7">
        <v>7898384</v>
      </c>
      <c r="B2012" s="1">
        <v>45650</v>
      </c>
      <c r="C2012" t="s">
        <v>3539</v>
      </c>
      <c r="D2012" t="s">
        <v>8470</v>
      </c>
      <c r="E2012" t="s">
        <v>3541</v>
      </c>
      <c r="F2012" s="2">
        <v>2111008</v>
      </c>
      <c r="G2012" t="s">
        <v>3543</v>
      </c>
      <c r="J2012" s="6">
        <v>903836</v>
      </c>
      <c r="K2012" s="6">
        <v>0</v>
      </c>
      <c r="L2012" s="6">
        <v>903836</v>
      </c>
      <c r="M2012" s="3">
        <v>0</v>
      </c>
      <c r="N2012" t="s">
        <v>3541</v>
      </c>
      <c r="O2012" t="s">
        <v>26</v>
      </c>
      <c r="P2012" s="9">
        <v>45650.5150810185</v>
      </c>
    </row>
    <row r="2013" spans="1:16" hidden="1" x14ac:dyDescent="0.25">
      <c r="A2013" s="7">
        <v>7898384</v>
      </c>
      <c r="B2013" s="1">
        <v>45650</v>
      </c>
      <c r="C2013" t="s">
        <v>3539</v>
      </c>
      <c r="D2013" t="s">
        <v>8470</v>
      </c>
      <c r="E2013" t="s">
        <v>3541</v>
      </c>
      <c r="F2013" s="2">
        <v>6130002</v>
      </c>
      <c r="G2013" t="s">
        <v>3544</v>
      </c>
      <c r="H2013" t="s">
        <v>3545</v>
      </c>
      <c r="I2013" t="s">
        <v>3546</v>
      </c>
      <c r="J2013" s="6">
        <v>0.09</v>
      </c>
      <c r="K2013" s="6">
        <v>0</v>
      </c>
      <c r="L2013" s="6">
        <v>0.09</v>
      </c>
      <c r="M2013" s="3">
        <v>0</v>
      </c>
      <c r="N2013" t="s">
        <v>3541</v>
      </c>
      <c r="O2013" t="s">
        <v>26</v>
      </c>
      <c r="P2013" s="9">
        <v>45650.5150810185</v>
      </c>
    </row>
    <row r="2014" spans="1:16" hidden="1" x14ac:dyDescent="0.25">
      <c r="A2014" s="7">
        <v>7898394</v>
      </c>
      <c r="B2014" s="1">
        <v>45650</v>
      </c>
      <c r="C2014" t="s">
        <v>3539</v>
      </c>
      <c r="D2014" t="s">
        <v>3588</v>
      </c>
      <c r="E2014" t="s">
        <v>3541</v>
      </c>
      <c r="F2014" s="2">
        <v>1131001</v>
      </c>
      <c r="G2014" t="s">
        <v>3542</v>
      </c>
      <c r="J2014" s="6">
        <v>0</v>
      </c>
      <c r="K2014" s="6">
        <v>145763516.99000001</v>
      </c>
      <c r="L2014" s="6">
        <v>0</v>
      </c>
      <c r="M2014" s="3">
        <v>145763516.99000001</v>
      </c>
      <c r="N2014" t="s">
        <v>3541</v>
      </c>
      <c r="O2014" t="s">
        <v>62</v>
      </c>
      <c r="P2014" s="9">
        <v>45650.531770833302</v>
      </c>
    </row>
    <row r="2015" spans="1:16" hidden="1" x14ac:dyDescent="0.25">
      <c r="A2015" s="7">
        <v>7898394</v>
      </c>
      <c r="B2015" s="1">
        <v>45650</v>
      </c>
      <c r="C2015" t="s">
        <v>3539</v>
      </c>
      <c r="D2015" t="s">
        <v>3588</v>
      </c>
      <c r="E2015" t="s">
        <v>3541</v>
      </c>
      <c r="F2015" s="2">
        <v>1132103</v>
      </c>
      <c r="G2015" t="s">
        <v>3551</v>
      </c>
      <c r="J2015" s="6">
        <v>8860002.5500000007</v>
      </c>
      <c r="K2015" s="6">
        <v>0</v>
      </c>
      <c r="L2015" s="6">
        <v>8860002.5500000007</v>
      </c>
      <c r="M2015" s="3">
        <v>0</v>
      </c>
      <c r="N2015" t="s">
        <v>3541</v>
      </c>
      <c r="O2015" t="s">
        <v>62</v>
      </c>
      <c r="P2015" s="9">
        <v>45650.531770833302</v>
      </c>
    </row>
    <row r="2016" spans="1:16" hidden="1" x14ac:dyDescent="0.25">
      <c r="A2016" s="7">
        <v>7898394</v>
      </c>
      <c r="B2016" s="1">
        <v>45650</v>
      </c>
      <c r="C2016" t="s">
        <v>3539</v>
      </c>
      <c r="D2016" t="s">
        <v>3588</v>
      </c>
      <c r="E2016" t="s">
        <v>3541</v>
      </c>
      <c r="F2016" s="2">
        <v>1132107</v>
      </c>
      <c r="G2016" t="s">
        <v>3589</v>
      </c>
      <c r="J2016" s="6">
        <v>74435306.069999993</v>
      </c>
      <c r="K2016" s="6">
        <v>0</v>
      </c>
      <c r="L2016" s="6">
        <v>74435306.069999993</v>
      </c>
      <c r="M2016" s="3">
        <v>0</v>
      </c>
      <c r="N2016" t="s">
        <v>3541</v>
      </c>
      <c r="O2016" t="s">
        <v>62</v>
      </c>
      <c r="P2016" s="9">
        <v>45650.531770833302</v>
      </c>
    </row>
    <row r="2017" spans="1:16" hidden="1" x14ac:dyDescent="0.25">
      <c r="A2017" s="7">
        <v>7898394</v>
      </c>
      <c r="B2017" s="1">
        <v>45650</v>
      </c>
      <c r="C2017" t="s">
        <v>3539</v>
      </c>
      <c r="D2017" t="s">
        <v>3588</v>
      </c>
      <c r="E2017" t="s">
        <v>3541</v>
      </c>
      <c r="F2017" s="2">
        <v>1132110</v>
      </c>
      <c r="G2017" t="s">
        <v>3565</v>
      </c>
      <c r="J2017" s="6">
        <v>4430673.03</v>
      </c>
      <c r="K2017" s="6">
        <v>0</v>
      </c>
      <c r="L2017" s="6">
        <v>4430673.03</v>
      </c>
      <c r="M2017" s="3">
        <v>0</v>
      </c>
      <c r="N2017" t="s">
        <v>3541</v>
      </c>
      <c r="O2017" t="s">
        <v>62</v>
      </c>
      <c r="P2017" s="9">
        <v>45650.531770833302</v>
      </c>
    </row>
    <row r="2018" spans="1:16" hidden="1" x14ac:dyDescent="0.25">
      <c r="A2018" s="7">
        <v>7898394</v>
      </c>
      <c r="B2018" s="1">
        <v>45650</v>
      </c>
      <c r="C2018" t="s">
        <v>3539</v>
      </c>
      <c r="D2018" t="s">
        <v>3588</v>
      </c>
      <c r="E2018" t="s">
        <v>3541</v>
      </c>
      <c r="F2018" s="2">
        <v>1132257</v>
      </c>
      <c r="G2018" t="s">
        <v>3590</v>
      </c>
      <c r="J2018" s="6">
        <v>2434326.0099999998</v>
      </c>
      <c r="K2018" s="6">
        <v>0</v>
      </c>
      <c r="L2018" s="6">
        <v>2434326.0099999998</v>
      </c>
      <c r="M2018" s="3">
        <v>0</v>
      </c>
      <c r="N2018" t="s">
        <v>3541</v>
      </c>
      <c r="O2018" t="s">
        <v>62</v>
      </c>
      <c r="P2018" s="9">
        <v>45650.531770833302</v>
      </c>
    </row>
    <row r="2019" spans="1:16" hidden="1" x14ac:dyDescent="0.25">
      <c r="A2019" s="7">
        <v>7898394</v>
      </c>
      <c r="B2019" s="1">
        <v>45650</v>
      </c>
      <c r="C2019" t="s">
        <v>3539</v>
      </c>
      <c r="D2019" t="s">
        <v>3588</v>
      </c>
      <c r="E2019" t="s">
        <v>3541</v>
      </c>
      <c r="F2019" s="2">
        <v>1220001</v>
      </c>
      <c r="G2019" t="s">
        <v>3556</v>
      </c>
      <c r="J2019" s="6">
        <v>55342564.780000001</v>
      </c>
      <c r="K2019" s="6">
        <v>0</v>
      </c>
      <c r="L2019" s="6">
        <v>55342564.780000001</v>
      </c>
      <c r="M2019" s="3">
        <v>0</v>
      </c>
      <c r="N2019" t="s">
        <v>3541</v>
      </c>
      <c r="O2019" t="s">
        <v>62</v>
      </c>
      <c r="P2019" s="9">
        <v>45650.531770833302</v>
      </c>
    </row>
    <row r="2020" spans="1:16" hidden="1" x14ac:dyDescent="0.25">
      <c r="A2020" s="7">
        <v>7898394</v>
      </c>
      <c r="B2020" s="1">
        <v>45650</v>
      </c>
      <c r="C2020" t="s">
        <v>3539</v>
      </c>
      <c r="D2020" t="s">
        <v>3588</v>
      </c>
      <c r="E2020" t="s">
        <v>3541</v>
      </c>
      <c r="F2020" s="2">
        <v>1220001</v>
      </c>
      <c r="G2020" t="s">
        <v>3556</v>
      </c>
      <c r="J2020" s="6">
        <v>260644.55</v>
      </c>
      <c r="K2020" s="6">
        <v>0</v>
      </c>
      <c r="L2020" s="6">
        <v>260644.55</v>
      </c>
      <c r="M2020" s="3">
        <v>0</v>
      </c>
      <c r="N2020" t="s">
        <v>3541</v>
      </c>
      <c r="O2020" t="s">
        <v>62</v>
      </c>
      <c r="P2020" s="9">
        <v>45650.531770833302</v>
      </c>
    </row>
    <row r="2021" spans="1:16" hidden="1" x14ac:dyDescent="0.25">
      <c r="A2021" s="7">
        <v>7898414</v>
      </c>
      <c r="B2021" s="1">
        <v>45652</v>
      </c>
      <c r="C2021" t="s">
        <v>3539</v>
      </c>
      <c r="D2021" t="s">
        <v>3582</v>
      </c>
      <c r="E2021" t="s">
        <v>3541</v>
      </c>
      <c r="F2021" s="2">
        <v>1131001</v>
      </c>
      <c r="G2021" t="s">
        <v>3542</v>
      </c>
      <c r="J2021" s="6">
        <v>0</v>
      </c>
      <c r="K2021" s="6">
        <v>620034.25</v>
      </c>
      <c r="L2021" s="6">
        <v>0</v>
      </c>
      <c r="M2021" s="3">
        <v>620034.25</v>
      </c>
      <c r="N2021" t="s">
        <v>3541</v>
      </c>
      <c r="O2021" t="s">
        <v>368</v>
      </c>
      <c r="P2021" s="9">
        <v>45652.3680902778</v>
      </c>
    </row>
    <row r="2022" spans="1:16" hidden="1" x14ac:dyDescent="0.25">
      <c r="A2022" s="7">
        <v>7898414</v>
      </c>
      <c r="B2022" s="1">
        <v>45652</v>
      </c>
      <c r="C2022" t="s">
        <v>3539</v>
      </c>
      <c r="D2022" t="s">
        <v>3582</v>
      </c>
      <c r="E2022" t="s">
        <v>3541</v>
      </c>
      <c r="F2022" s="2">
        <v>1132103</v>
      </c>
      <c r="G2022" t="s">
        <v>3551</v>
      </c>
      <c r="J2022" s="6">
        <v>379836.46</v>
      </c>
      <c r="K2022" s="6">
        <v>0</v>
      </c>
      <c r="L2022" s="6">
        <v>379836.46</v>
      </c>
      <c r="M2022" s="3">
        <v>0</v>
      </c>
      <c r="N2022" t="s">
        <v>3541</v>
      </c>
      <c r="O2022" t="s">
        <v>368</v>
      </c>
      <c r="P2022" s="9">
        <v>45652.3680902778</v>
      </c>
    </row>
    <row r="2023" spans="1:16" hidden="1" x14ac:dyDescent="0.25">
      <c r="A2023" s="7">
        <v>7898414</v>
      </c>
      <c r="B2023" s="1">
        <v>45652</v>
      </c>
      <c r="C2023" t="s">
        <v>3539</v>
      </c>
      <c r="D2023" t="s">
        <v>3582</v>
      </c>
      <c r="E2023" t="s">
        <v>3541</v>
      </c>
      <c r="F2023" s="2">
        <v>1132268</v>
      </c>
      <c r="G2023" t="s">
        <v>3797</v>
      </c>
      <c r="J2023" s="6">
        <v>240197.79</v>
      </c>
      <c r="K2023" s="6">
        <v>0</v>
      </c>
      <c r="L2023" s="6">
        <v>240197.79</v>
      </c>
      <c r="M2023" s="3">
        <v>0</v>
      </c>
      <c r="N2023" t="s">
        <v>3541</v>
      </c>
      <c r="O2023" t="s">
        <v>368</v>
      </c>
      <c r="P2023" s="9">
        <v>45652.3680902778</v>
      </c>
    </row>
    <row r="2024" spans="1:16" hidden="1" x14ac:dyDescent="0.25">
      <c r="A2024" s="7">
        <v>7898417</v>
      </c>
      <c r="B2024" s="1">
        <v>45652</v>
      </c>
      <c r="C2024" t="s">
        <v>3539</v>
      </c>
      <c r="D2024" t="s">
        <v>3814</v>
      </c>
      <c r="E2024" t="s">
        <v>3541</v>
      </c>
      <c r="F2024" s="2">
        <v>1131001</v>
      </c>
      <c r="G2024" t="s">
        <v>3542</v>
      </c>
      <c r="J2024" s="6">
        <v>0</v>
      </c>
      <c r="K2024" s="6">
        <v>133007.91</v>
      </c>
      <c r="L2024" s="6">
        <v>0</v>
      </c>
      <c r="M2024" s="3">
        <v>133007.91</v>
      </c>
      <c r="N2024" t="s">
        <v>3541</v>
      </c>
      <c r="O2024" t="s">
        <v>83</v>
      </c>
      <c r="P2024" s="9">
        <v>45652.370659722197</v>
      </c>
    </row>
    <row r="2025" spans="1:16" hidden="1" x14ac:dyDescent="0.25">
      <c r="A2025" s="7">
        <v>7898417</v>
      </c>
      <c r="B2025" s="1">
        <v>45652</v>
      </c>
      <c r="C2025" t="s">
        <v>3539</v>
      </c>
      <c r="D2025" t="s">
        <v>3814</v>
      </c>
      <c r="E2025" t="s">
        <v>3541</v>
      </c>
      <c r="F2025" s="2">
        <v>1132103</v>
      </c>
      <c r="G2025" t="s">
        <v>3551</v>
      </c>
      <c r="J2025" s="6">
        <v>133007.91</v>
      </c>
      <c r="K2025" s="6">
        <v>0</v>
      </c>
      <c r="L2025" s="6">
        <v>133007.91</v>
      </c>
      <c r="M2025" s="3">
        <v>0</v>
      </c>
      <c r="N2025" t="s">
        <v>3541</v>
      </c>
      <c r="O2025" t="s">
        <v>83</v>
      </c>
      <c r="P2025" s="9">
        <v>45652.370659722197</v>
      </c>
    </row>
    <row r="2026" spans="1:16" hidden="1" x14ac:dyDescent="0.25">
      <c r="A2026" s="7">
        <v>7898421</v>
      </c>
      <c r="B2026" s="1">
        <v>45652</v>
      </c>
      <c r="C2026" t="s">
        <v>3539</v>
      </c>
      <c r="D2026" t="s">
        <v>3570</v>
      </c>
      <c r="E2026" t="s">
        <v>3541</v>
      </c>
      <c r="F2026" s="2">
        <v>1131001</v>
      </c>
      <c r="G2026" t="s">
        <v>3542</v>
      </c>
      <c r="J2026" s="6">
        <v>0.08</v>
      </c>
      <c r="K2026" s="6">
        <v>0</v>
      </c>
      <c r="L2026" s="6">
        <v>0.08</v>
      </c>
      <c r="M2026" s="3">
        <v>0</v>
      </c>
      <c r="N2026" t="s">
        <v>3541</v>
      </c>
      <c r="O2026" t="s">
        <v>20</v>
      </c>
      <c r="P2026" s="9">
        <v>45652.378831018497</v>
      </c>
    </row>
    <row r="2027" spans="1:16" hidden="1" x14ac:dyDescent="0.25">
      <c r="A2027" s="7">
        <v>7898421</v>
      </c>
      <c r="B2027" s="1">
        <v>45652</v>
      </c>
      <c r="C2027" t="s">
        <v>3539</v>
      </c>
      <c r="D2027" t="s">
        <v>3570</v>
      </c>
      <c r="E2027" t="s">
        <v>3541</v>
      </c>
      <c r="F2027" s="2">
        <v>6130002</v>
      </c>
      <c r="G2027" t="s">
        <v>3544</v>
      </c>
      <c r="H2027" t="s">
        <v>3545</v>
      </c>
      <c r="I2027" t="s">
        <v>3546</v>
      </c>
      <c r="J2027" s="6">
        <v>0</v>
      </c>
      <c r="K2027" s="6">
        <v>0.08</v>
      </c>
      <c r="L2027" s="6">
        <v>0</v>
      </c>
      <c r="M2027" s="3">
        <v>0.08</v>
      </c>
      <c r="N2027" t="s">
        <v>3541</v>
      </c>
      <c r="O2027" t="s">
        <v>20</v>
      </c>
      <c r="P2027" s="9">
        <v>45652.378831018497</v>
      </c>
    </row>
    <row r="2028" spans="1:16" hidden="1" x14ac:dyDescent="0.25">
      <c r="A2028" s="7">
        <v>7898426</v>
      </c>
      <c r="B2028" s="1">
        <v>45652</v>
      </c>
      <c r="C2028" t="s">
        <v>3539</v>
      </c>
      <c r="D2028" t="s">
        <v>3570</v>
      </c>
      <c r="E2028" t="s">
        <v>3541</v>
      </c>
      <c r="F2028" s="2">
        <v>1131001</v>
      </c>
      <c r="G2028" t="s">
        <v>3542</v>
      </c>
      <c r="J2028" s="6">
        <v>0</v>
      </c>
      <c r="K2028" s="6">
        <v>9287670.8599999994</v>
      </c>
      <c r="L2028" s="6">
        <v>0</v>
      </c>
      <c r="M2028" s="3">
        <v>9287670.8599999994</v>
      </c>
      <c r="N2028" t="s">
        <v>3541</v>
      </c>
      <c r="O2028" t="s">
        <v>83</v>
      </c>
      <c r="P2028" s="9">
        <v>45652.3811458333</v>
      </c>
    </row>
    <row r="2029" spans="1:16" hidden="1" x14ac:dyDescent="0.25">
      <c r="A2029" s="7">
        <v>7898426</v>
      </c>
      <c r="B2029" s="1">
        <v>45652</v>
      </c>
      <c r="C2029" t="s">
        <v>3539</v>
      </c>
      <c r="D2029" t="s">
        <v>3570</v>
      </c>
      <c r="E2029" t="s">
        <v>3541</v>
      </c>
      <c r="F2029" s="2">
        <v>2111008</v>
      </c>
      <c r="G2029" t="s">
        <v>3543</v>
      </c>
      <c r="J2029" s="6">
        <v>54441.8</v>
      </c>
      <c r="K2029" s="6">
        <v>0</v>
      </c>
      <c r="L2029" s="6">
        <v>54441.8</v>
      </c>
      <c r="M2029" s="3">
        <v>0</v>
      </c>
      <c r="N2029" t="s">
        <v>3541</v>
      </c>
      <c r="O2029" t="s">
        <v>83</v>
      </c>
      <c r="P2029" s="9">
        <v>45652.3811458333</v>
      </c>
    </row>
    <row r="2030" spans="1:16" hidden="1" x14ac:dyDescent="0.25">
      <c r="A2030" s="7">
        <v>7898426</v>
      </c>
      <c r="B2030" s="1">
        <v>45652</v>
      </c>
      <c r="C2030" t="s">
        <v>3539</v>
      </c>
      <c r="D2030" t="s">
        <v>3570</v>
      </c>
      <c r="E2030" t="s">
        <v>3541</v>
      </c>
      <c r="F2030" s="2">
        <v>2111008</v>
      </c>
      <c r="G2030" t="s">
        <v>3543</v>
      </c>
      <c r="J2030" s="6">
        <v>9233230.1300000008</v>
      </c>
      <c r="K2030" s="6">
        <v>0</v>
      </c>
      <c r="L2030" s="6">
        <v>9233230.1300000008</v>
      </c>
      <c r="M2030" s="3">
        <v>0</v>
      </c>
      <c r="N2030" t="s">
        <v>3541</v>
      </c>
      <c r="O2030" t="s">
        <v>83</v>
      </c>
      <c r="P2030" s="9">
        <v>45652.3811458333</v>
      </c>
    </row>
    <row r="2031" spans="1:16" hidden="1" x14ac:dyDescent="0.25">
      <c r="A2031" s="7">
        <v>7898426</v>
      </c>
      <c r="B2031" s="1">
        <v>45652</v>
      </c>
      <c r="C2031" t="s">
        <v>3539</v>
      </c>
      <c r="D2031" t="s">
        <v>3570</v>
      </c>
      <c r="E2031" t="s">
        <v>3541</v>
      </c>
      <c r="F2031" s="2">
        <v>6130002</v>
      </c>
      <c r="G2031" t="s">
        <v>3544</v>
      </c>
      <c r="H2031" t="s">
        <v>3545</v>
      </c>
      <c r="I2031" t="s">
        <v>3546</v>
      </c>
      <c r="J2031" s="6">
        <v>0</v>
      </c>
      <c r="K2031" s="6">
        <v>1.07</v>
      </c>
      <c r="L2031" s="6">
        <v>0</v>
      </c>
      <c r="M2031" s="3">
        <v>1.07</v>
      </c>
      <c r="N2031" t="s">
        <v>3541</v>
      </c>
      <c r="O2031" t="s">
        <v>83</v>
      </c>
      <c r="P2031" s="9">
        <v>45652.3811458333</v>
      </c>
    </row>
    <row r="2032" spans="1:16" hidden="1" x14ac:dyDescent="0.25">
      <c r="A2032" s="7">
        <v>7898436</v>
      </c>
      <c r="B2032" s="1">
        <v>45652</v>
      </c>
      <c r="C2032" t="s">
        <v>3539</v>
      </c>
      <c r="D2032" t="s">
        <v>3811</v>
      </c>
      <c r="E2032" t="s">
        <v>3541</v>
      </c>
      <c r="F2032" s="2">
        <v>1131001</v>
      </c>
      <c r="G2032" t="s">
        <v>3542</v>
      </c>
      <c r="J2032" s="6">
        <v>0</v>
      </c>
      <c r="K2032" s="6">
        <v>159805.04999999999</v>
      </c>
      <c r="L2032" s="6">
        <v>0</v>
      </c>
      <c r="M2032" s="3">
        <v>159805.04999999999</v>
      </c>
      <c r="N2032" t="s">
        <v>3541</v>
      </c>
      <c r="O2032" t="s">
        <v>83</v>
      </c>
      <c r="P2032" s="9">
        <v>45652.387256944399</v>
      </c>
    </row>
    <row r="2033" spans="1:16" hidden="1" x14ac:dyDescent="0.25">
      <c r="A2033" s="7">
        <v>7898436</v>
      </c>
      <c r="B2033" s="1">
        <v>45652</v>
      </c>
      <c r="C2033" t="s">
        <v>3539</v>
      </c>
      <c r="D2033" t="s">
        <v>3811</v>
      </c>
      <c r="E2033" t="s">
        <v>3541</v>
      </c>
      <c r="F2033" s="2">
        <v>1132250</v>
      </c>
      <c r="G2033" t="s">
        <v>3561</v>
      </c>
      <c r="J2033" s="6">
        <v>159805.07</v>
      </c>
      <c r="K2033" s="6">
        <v>0</v>
      </c>
      <c r="L2033" s="6">
        <v>159805.07</v>
      </c>
      <c r="M2033" s="3">
        <v>0</v>
      </c>
      <c r="N2033" t="s">
        <v>3541</v>
      </c>
      <c r="O2033" t="s">
        <v>83</v>
      </c>
      <c r="P2033" s="9">
        <v>45652.387256944399</v>
      </c>
    </row>
    <row r="2034" spans="1:16" hidden="1" x14ac:dyDescent="0.25">
      <c r="A2034" s="7">
        <v>7898436</v>
      </c>
      <c r="B2034" s="1">
        <v>45652</v>
      </c>
      <c r="C2034" t="s">
        <v>3539</v>
      </c>
      <c r="D2034" t="s">
        <v>3811</v>
      </c>
      <c r="E2034" t="s">
        <v>3541</v>
      </c>
      <c r="F2034" s="2">
        <v>6130002</v>
      </c>
      <c r="G2034" t="s">
        <v>3544</v>
      </c>
      <c r="H2034" t="s">
        <v>3545</v>
      </c>
      <c r="I2034" t="s">
        <v>3546</v>
      </c>
      <c r="J2034" s="6">
        <v>0</v>
      </c>
      <c r="K2034" s="6">
        <v>0.02</v>
      </c>
      <c r="L2034" s="6">
        <v>0</v>
      </c>
      <c r="M2034" s="3">
        <v>0.02</v>
      </c>
      <c r="N2034" t="s">
        <v>3541</v>
      </c>
      <c r="O2034" t="s">
        <v>83</v>
      </c>
      <c r="P2034" s="9">
        <v>45652.387256944399</v>
      </c>
    </row>
    <row r="2035" spans="1:16" hidden="1" x14ac:dyDescent="0.25">
      <c r="A2035" s="7">
        <v>7898437</v>
      </c>
      <c r="B2035" s="1">
        <v>45652</v>
      </c>
      <c r="C2035" t="s">
        <v>3539</v>
      </c>
      <c r="D2035" t="s">
        <v>3582</v>
      </c>
      <c r="E2035" t="s">
        <v>3541</v>
      </c>
      <c r="F2035" s="2">
        <v>1131001</v>
      </c>
      <c r="G2035" t="s">
        <v>3542</v>
      </c>
      <c r="J2035" s="6">
        <v>0</v>
      </c>
      <c r="K2035" s="6">
        <v>456381.01</v>
      </c>
      <c r="L2035" s="6">
        <v>0</v>
      </c>
      <c r="M2035" s="3">
        <v>456381.01</v>
      </c>
      <c r="N2035" t="s">
        <v>3541</v>
      </c>
      <c r="O2035" t="s">
        <v>368</v>
      </c>
      <c r="P2035" s="9">
        <v>45652.387372685203</v>
      </c>
    </row>
    <row r="2036" spans="1:16" hidden="1" x14ac:dyDescent="0.25">
      <c r="A2036" s="7">
        <v>7898437</v>
      </c>
      <c r="B2036" s="1">
        <v>45652</v>
      </c>
      <c r="C2036" t="s">
        <v>3539</v>
      </c>
      <c r="D2036" t="s">
        <v>3582</v>
      </c>
      <c r="E2036" t="s">
        <v>3541</v>
      </c>
      <c r="F2036" s="2">
        <v>1132103</v>
      </c>
      <c r="G2036" t="s">
        <v>3551</v>
      </c>
      <c r="J2036" s="6">
        <v>287471.86</v>
      </c>
      <c r="K2036" s="6">
        <v>0</v>
      </c>
      <c r="L2036" s="6">
        <v>287471.86</v>
      </c>
      <c r="M2036" s="3">
        <v>0</v>
      </c>
      <c r="N2036" t="s">
        <v>3541</v>
      </c>
      <c r="O2036" t="s">
        <v>368</v>
      </c>
      <c r="P2036" s="9">
        <v>45652.387372685203</v>
      </c>
    </row>
    <row r="2037" spans="1:16" hidden="1" x14ac:dyDescent="0.25">
      <c r="A2037" s="7">
        <v>7898437</v>
      </c>
      <c r="B2037" s="1">
        <v>45652</v>
      </c>
      <c r="C2037" t="s">
        <v>3539</v>
      </c>
      <c r="D2037" t="s">
        <v>3582</v>
      </c>
      <c r="E2037" t="s">
        <v>3541</v>
      </c>
      <c r="F2037" s="2">
        <v>1132268</v>
      </c>
      <c r="G2037" t="s">
        <v>3797</v>
      </c>
      <c r="J2037" s="6">
        <v>168909.15</v>
      </c>
      <c r="K2037" s="6">
        <v>0</v>
      </c>
      <c r="L2037" s="6">
        <v>168909.15</v>
      </c>
      <c r="M2037" s="3">
        <v>0</v>
      </c>
      <c r="N2037" t="s">
        <v>3541</v>
      </c>
      <c r="O2037" t="s">
        <v>368</v>
      </c>
      <c r="P2037" s="9">
        <v>45652.387372685203</v>
      </c>
    </row>
    <row r="2038" spans="1:16" hidden="1" x14ac:dyDescent="0.25">
      <c r="A2038" s="7">
        <v>7898447</v>
      </c>
      <c r="B2038" s="1">
        <v>45652</v>
      </c>
      <c r="C2038" t="s">
        <v>3539</v>
      </c>
      <c r="D2038" t="s">
        <v>3813</v>
      </c>
      <c r="E2038" t="s">
        <v>3541</v>
      </c>
      <c r="F2038" s="2">
        <v>1115009</v>
      </c>
      <c r="G2038" t="s">
        <v>3610</v>
      </c>
      <c r="J2038" s="6">
        <v>5448875.8799999999</v>
      </c>
      <c r="K2038" s="6">
        <v>0</v>
      </c>
      <c r="L2038" s="6">
        <v>5448875.8799999999</v>
      </c>
      <c r="M2038" s="3">
        <v>0</v>
      </c>
      <c r="N2038" t="s">
        <v>3541</v>
      </c>
      <c r="O2038" t="s">
        <v>26</v>
      </c>
      <c r="P2038" s="9">
        <v>45652.402395833298</v>
      </c>
    </row>
    <row r="2039" spans="1:16" hidden="1" x14ac:dyDescent="0.25">
      <c r="A2039" s="7">
        <v>7898447</v>
      </c>
      <c r="B2039" s="1">
        <v>45652</v>
      </c>
      <c r="C2039" t="s">
        <v>3539</v>
      </c>
      <c r="D2039" t="s">
        <v>3813</v>
      </c>
      <c r="E2039" t="s">
        <v>3541</v>
      </c>
      <c r="F2039" s="2">
        <v>1131001</v>
      </c>
      <c r="G2039" t="s">
        <v>3542</v>
      </c>
      <c r="J2039" s="6">
        <v>0</v>
      </c>
      <c r="K2039" s="6">
        <v>5448875.8799999999</v>
      </c>
      <c r="L2039" s="6">
        <v>0</v>
      </c>
      <c r="M2039" s="3">
        <v>5448875.8799999999</v>
      </c>
      <c r="N2039" t="s">
        <v>3541</v>
      </c>
      <c r="O2039" t="s">
        <v>26</v>
      </c>
      <c r="P2039" s="9">
        <v>45652.402395833298</v>
      </c>
    </row>
    <row r="2040" spans="1:16" hidden="1" x14ac:dyDescent="0.25">
      <c r="A2040" s="7">
        <v>7898459</v>
      </c>
      <c r="B2040" s="1">
        <v>45652</v>
      </c>
      <c r="C2040" t="s">
        <v>3539</v>
      </c>
      <c r="D2040" t="s">
        <v>3738</v>
      </c>
      <c r="E2040" t="s">
        <v>3541</v>
      </c>
      <c r="F2040" s="2">
        <v>1131001</v>
      </c>
      <c r="G2040" t="s">
        <v>3542</v>
      </c>
      <c r="J2040" s="6">
        <v>74.05</v>
      </c>
      <c r="K2040" s="6">
        <v>0</v>
      </c>
      <c r="L2040" s="6">
        <v>74.05</v>
      </c>
      <c r="M2040" s="3">
        <v>0</v>
      </c>
      <c r="N2040" t="s">
        <v>3541</v>
      </c>
      <c r="O2040" t="s">
        <v>20</v>
      </c>
      <c r="P2040" s="9">
        <v>45652.4350694444</v>
      </c>
    </row>
    <row r="2041" spans="1:16" hidden="1" x14ac:dyDescent="0.25">
      <c r="A2041" s="7">
        <v>7898459</v>
      </c>
      <c r="B2041" s="1">
        <v>45652</v>
      </c>
      <c r="C2041" t="s">
        <v>3539</v>
      </c>
      <c r="D2041" t="s">
        <v>3738</v>
      </c>
      <c r="E2041" t="s">
        <v>3541</v>
      </c>
      <c r="F2041" s="2">
        <v>6130002</v>
      </c>
      <c r="G2041" t="s">
        <v>3544</v>
      </c>
      <c r="H2041" t="s">
        <v>3545</v>
      </c>
      <c r="I2041" t="s">
        <v>3546</v>
      </c>
      <c r="J2041" s="6">
        <v>0</v>
      </c>
      <c r="K2041" s="6">
        <v>74.05</v>
      </c>
      <c r="L2041" s="6">
        <v>0</v>
      </c>
      <c r="M2041" s="3">
        <v>74.05</v>
      </c>
      <c r="N2041" t="s">
        <v>3541</v>
      </c>
      <c r="O2041" t="s">
        <v>20</v>
      </c>
      <c r="P2041" s="9">
        <v>45652.4350694444</v>
      </c>
    </row>
    <row r="2042" spans="1:16" hidden="1" x14ac:dyDescent="0.25">
      <c r="A2042" s="7">
        <v>7898462</v>
      </c>
      <c r="B2042" s="1">
        <v>45652</v>
      </c>
      <c r="C2042" t="s">
        <v>3539</v>
      </c>
      <c r="D2042" t="s">
        <v>3661</v>
      </c>
      <c r="E2042" t="s">
        <v>3541</v>
      </c>
      <c r="F2042" s="2">
        <v>1131001</v>
      </c>
      <c r="G2042" t="s">
        <v>3542</v>
      </c>
      <c r="J2042" s="6">
        <v>0</v>
      </c>
      <c r="K2042" s="6">
        <v>1034703.91</v>
      </c>
      <c r="L2042" s="6">
        <v>0</v>
      </c>
      <c r="M2042" s="3">
        <v>1034703.91</v>
      </c>
      <c r="N2042" t="s">
        <v>3541</v>
      </c>
      <c r="O2042" t="s">
        <v>20</v>
      </c>
      <c r="P2042" s="9">
        <v>45652.439131944397</v>
      </c>
    </row>
    <row r="2043" spans="1:16" hidden="1" x14ac:dyDescent="0.25">
      <c r="A2043" s="7">
        <v>7898462</v>
      </c>
      <c r="B2043" s="1">
        <v>45652</v>
      </c>
      <c r="C2043" t="s">
        <v>3539</v>
      </c>
      <c r="D2043" t="s">
        <v>3661</v>
      </c>
      <c r="E2043" t="s">
        <v>3541</v>
      </c>
      <c r="F2043" s="2">
        <v>2111008</v>
      </c>
      <c r="G2043" t="s">
        <v>3543</v>
      </c>
      <c r="J2043" s="6">
        <v>1042218.82</v>
      </c>
      <c r="K2043" s="6">
        <v>0</v>
      </c>
      <c r="L2043" s="6">
        <v>1042218.82</v>
      </c>
      <c r="M2043" s="3">
        <v>0</v>
      </c>
      <c r="N2043" t="s">
        <v>3541</v>
      </c>
      <c r="O2043" t="s">
        <v>20</v>
      </c>
      <c r="P2043" s="9">
        <v>45652.439131944397</v>
      </c>
    </row>
    <row r="2044" spans="1:16" hidden="1" x14ac:dyDescent="0.25">
      <c r="A2044" s="7">
        <v>7898462</v>
      </c>
      <c r="B2044" s="1">
        <v>45652</v>
      </c>
      <c r="C2044" t="s">
        <v>3539</v>
      </c>
      <c r="D2044" t="s">
        <v>3661</v>
      </c>
      <c r="E2044" t="s">
        <v>3541</v>
      </c>
      <c r="F2044" s="2">
        <v>6130002</v>
      </c>
      <c r="G2044" t="s">
        <v>3544</v>
      </c>
      <c r="H2044" t="s">
        <v>3545</v>
      </c>
      <c r="I2044" t="s">
        <v>3546</v>
      </c>
      <c r="J2044" s="6">
        <v>0</v>
      </c>
      <c r="K2044" s="6">
        <v>7545.98</v>
      </c>
      <c r="L2044" s="6">
        <v>0</v>
      </c>
      <c r="M2044" s="3">
        <v>7545.98</v>
      </c>
      <c r="N2044" t="s">
        <v>3541</v>
      </c>
      <c r="O2044" t="s">
        <v>20</v>
      </c>
      <c r="P2044" s="9">
        <v>45652.439131944397</v>
      </c>
    </row>
    <row r="2045" spans="1:16" hidden="1" x14ac:dyDescent="0.25">
      <c r="A2045" s="7">
        <v>7898462</v>
      </c>
      <c r="B2045" s="1">
        <v>45652</v>
      </c>
      <c r="C2045" t="s">
        <v>3539</v>
      </c>
      <c r="D2045" t="s">
        <v>3661</v>
      </c>
      <c r="E2045" t="s">
        <v>3541</v>
      </c>
      <c r="F2045" s="2">
        <v>6130002</v>
      </c>
      <c r="G2045" t="s">
        <v>3544</v>
      </c>
      <c r="H2045" t="s">
        <v>3545</v>
      </c>
      <c r="I2045" t="s">
        <v>3546</v>
      </c>
      <c r="J2045" s="6">
        <v>31.07</v>
      </c>
      <c r="K2045" s="6">
        <v>0</v>
      </c>
      <c r="L2045" s="6">
        <v>31.07</v>
      </c>
      <c r="M2045" s="3">
        <v>0</v>
      </c>
      <c r="N2045" t="s">
        <v>3541</v>
      </c>
      <c r="O2045" t="s">
        <v>20</v>
      </c>
      <c r="P2045" s="9">
        <v>45652.439131944397</v>
      </c>
    </row>
    <row r="2046" spans="1:16" hidden="1" x14ac:dyDescent="0.25">
      <c r="A2046" s="7">
        <v>7898474</v>
      </c>
      <c r="B2046" s="1">
        <v>45652</v>
      </c>
      <c r="C2046" t="s">
        <v>3539</v>
      </c>
      <c r="D2046" t="s">
        <v>8395</v>
      </c>
      <c r="E2046" t="s">
        <v>3541</v>
      </c>
      <c r="F2046" s="2">
        <v>1131001</v>
      </c>
      <c r="G2046" t="s">
        <v>3542</v>
      </c>
      <c r="J2046" s="6">
        <v>0</v>
      </c>
      <c r="K2046" s="6">
        <v>900000</v>
      </c>
      <c r="L2046" s="6">
        <v>0</v>
      </c>
      <c r="M2046" s="3">
        <v>900000</v>
      </c>
      <c r="N2046" t="s">
        <v>3541</v>
      </c>
      <c r="O2046" t="s">
        <v>26</v>
      </c>
      <c r="P2046" s="9">
        <v>45652.462048611102</v>
      </c>
    </row>
    <row r="2047" spans="1:16" hidden="1" x14ac:dyDescent="0.25">
      <c r="A2047" s="7">
        <v>7898474</v>
      </c>
      <c r="B2047" s="1">
        <v>45652</v>
      </c>
      <c r="C2047" t="s">
        <v>3539</v>
      </c>
      <c r="D2047" t="s">
        <v>8395</v>
      </c>
      <c r="E2047" t="s">
        <v>3541</v>
      </c>
      <c r="F2047" s="2">
        <v>2111008</v>
      </c>
      <c r="G2047" t="s">
        <v>3543</v>
      </c>
      <c r="J2047" s="6">
        <v>900000</v>
      </c>
      <c r="K2047" s="6">
        <v>0</v>
      </c>
      <c r="L2047" s="6">
        <v>900000</v>
      </c>
      <c r="M2047" s="3">
        <v>0</v>
      </c>
      <c r="N2047" t="s">
        <v>3541</v>
      </c>
      <c r="O2047" t="s">
        <v>26</v>
      </c>
      <c r="P2047" s="9">
        <v>45652.462048611102</v>
      </c>
    </row>
    <row r="2048" spans="1:16" hidden="1" x14ac:dyDescent="0.25">
      <c r="A2048" s="7">
        <v>7898478</v>
      </c>
      <c r="B2048" s="1">
        <v>45652</v>
      </c>
      <c r="C2048" t="s">
        <v>3539</v>
      </c>
      <c r="D2048" t="s">
        <v>3707</v>
      </c>
      <c r="E2048" t="s">
        <v>3541</v>
      </c>
      <c r="F2048" s="2">
        <v>1131001</v>
      </c>
      <c r="G2048" t="s">
        <v>3542</v>
      </c>
      <c r="J2048" s="6">
        <v>0</v>
      </c>
      <c r="K2048" s="6">
        <v>1250000</v>
      </c>
      <c r="L2048" s="6">
        <v>0</v>
      </c>
      <c r="M2048" s="3">
        <v>1250000</v>
      </c>
      <c r="N2048" t="s">
        <v>3541</v>
      </c>
      <c r="O2048" t="s">
        <v>368</v>
      </c>
      <c r="P2048" s="9">
        <v>45652.474004629599</v>
      </c>
    </row>
    <row r="2049" spans="1:16" hidden="1" x14ac:dyDescent="0.25">
      <c r="A2049" s="7">
        <v>7898478</v>
      </c>
      <c r="B2049" s="1">
        <v>45652</v>
      </c>
      <c r="C2049" t="s">
        <v>3539</v>
      </c>
      <c r="D2049" t="s">
        <v>3707</v>
      </c>
      <c r="E2049" t="s">
        <v>3541</v>
      </c>
      <c r="F2049" s="2">
        <v>2111008</v>
      </c>
      <c r="G2049" t="s">
        <v>3543</v>
      </c>
      <c r="J2049" s="6">
        <v>1250000</v>
      </c>
      <c r="K2049" s="6">
        <v>0</v>
      </c>
      <c r="L2049" s="6">
        <v>1250000</v>
      </c>
      <c r="M2049" s="3">
        <v>0</v>
      </c>
      <c r="N2049" t="s">
        <v>3541</v>
      </c>
      <c r="O2049" t="s">
        <v>368</v>
      </c>
      <c r="P2049" s="9">
        <v>45652.474004629599</v>
      </c>
    </row>
    <row r="2050" spans="1:16" hidden="1" x14ac:dyDescent="0.25">
      <c r="A2050" s="7">
        <v>7898479</v>
      </c>
      <c r="B2050" s="1">
        <v>45652</v>
      </c>
      <c r="C2050" t="s">
        <v>3539</v>
      </c>
      <c r="D2050" t="s">
        <v>3650</v>
      </c>
      <c r="E2050" t="s">
        <v>3541</v>
      </c>
      <c r="F2050" s="2">
        <v>1131001</v>
      </c>
      <c r="G2050" t="s">
        <v>3542</v>
      </c>
      <c r="J2050" s="6">
        <v>0</v>
      </c>
      <c r="K2050" s="6">
        <v>18948.22</v>
      </c>
      <c r="L2050" s="6">
        <v>0</v>
      </c>
      <c r="M2050" s="3">
        <v>18948.22</v>
      </c>
      <c r="N2050" t="s">
        <v>3541</v>
      </c>
      <c r="O2050" t="s">
        <v>368</v>
      </c>
      <c r="P2050" s="9">
        <v>45652.4757986111</v>
      </c>
    </row>
    <row r="2051" spans="1:16" hidden="1" x14ac:dyDescent="0.25">
      <c r="A2051" s="7">
        <v>7898479</v>
      </c>
      <c r="B2051" s="1">
        <v>45652</v>
      </c>
      <c r="C2051" t="s">
        <v>3539</v>
      </c>
      <c r="D2051" t="s">
        <v>3650</v>
      </c>
      <c r="E2051" t="s">
        <v>3541</v>
      </c>
      <c r="F2051" s="2">
        <v>2111008</v>
      </c>
      <c r="G2051" t="s">
        <v>3543</v>
      </c>
      <c r="J2051" s="6">
        <v>18948.22</v>
      </c>
      <c r="K2051" s="6">
        <v>0</v>
      </c>
      <c r="L2051" s="6">
        <v>18948.22</v>
      </c>
      <c r="M2051" s="3">
        <v>0</v>
      </c>
      <c r="N2051" t="s">
        <v>3541</v>
      </c>
      <c r="O2051" t="s">
        <v>368</v>
      </c>
      <c r="P2051" s="9">
        <v>45652.4757986111</v>
      </c>
    </row>
    <row r="2052" spans="1:16" hidden="1" x14ac:dyDescent="0.25">
      <c r="A2052" s="7">
        <v>7898480</v>
      </c>
      <c r="B2052" s="1">
        <v>45652</v>
      </c>
      <c r="C2052" t="s">
        <v>3539</v>
      </c>
      <c r="D2052" t="s">
        <v>3654</v>
      </c>
      <c r="E2052" t="s">
        <v>3541</v>
      </c>
      <c r="F2052" s="2">
        <v>1131001</v>
      </c>
      <c r="G2052" t="s">
        <v>3542</v>
      </c>
      <c r="J2052" s="6">
        <v>0</v>
      </c>
      <c r="K2052" s="6">
        <v>555607.99</v>
      </c>
      <c r="L2052" s="6">
        <v>0</v>
      </c>
      <c r="M2052" s="3">
        <v>555607.99</v>
      </c>
      <c r="N2052" t="s">
        <v>3541</v>
      </c>
      <c r="O2052" t="s">
        <v>368</v>
      </c>
      <c r="P2052" s="9">
        <v>45652.4781365741</v>
      </c>
    </row>
    <row r="2053" spans="1:16" hidden="1" x14ac:dyDescent="0.25">
      <c r="A2053" s="7">
        <v>7898480</v>
      </c>
      <c r="B2053" s="1">
        <v>45652</v>
      </c>
      <c r="C2053" t="s">
        <v>3539</v>
      </c>
      <c r="D2053" t="s">
        <v>3654</v>
      </c>
      <c r="E2053" t="s">
        <v>3541</v>
      </c>
      <c r="F2053" s="2">
        <v>2111008</v>
      </c>
      <c r="G2053" t="s">
        <v>3543</v>
      </c>
      <c r="J2053" s="6">
        <v>555607.99</v>
      </c>
      <c r="K2053" s="6">
        <v>0</v>
      </c>
      <c r="L2053" s="6">
        <v>555607.99</v>
      </c>
      <c r="M2053" s="3">
        <v>0</v>
      </c>
      <c r="N2053" t="s">
        <v>3541</v>
      </c>
      <c r="O2053" t="s">
        <v>368</v>
      </c>
      <c r="P2053" s="9">
        <v>45652.4781365741</v>
      </c>
    </row>
    <row r="2054" spans="1:16" hidden="1" x14ac:dyDescent="0.25">
      <c r="A2054" s="7">
        <v>7898483</v>
      </c>
      <c r="B2054" s="1">
        <v>45652</v>
      </c>
      <c r="C2054" t="s">
        <v>3539</v>
      </c>
      <c r="D2054" t="s">
        <v>8413</v>
      </c>
      <c r="E2054" t="s">
        <v>3541</v>
      </c>
      <c r="F2054" s="2">
        <v>1131001</v>
      </c>
      <c r="G2054" t="s">
        <v>3542</v>
      </c>
      <c r="J2054" s="6">
        <v>0</v>
      </c>
      <c r="K2054" s="6">
        <v>855822.23</v>
      </c>
      <c r="L2054" s="6">
        <v>0</v>
      </c>
      <c r="M2054" s="3">
        <v>855822.23</v>
      </c>
      <c r="N2054" t="s">
        <v>3541</v>
      </c>
      <c r="O2054" t="s">
        <v>368</v>
      </c>
      <c r="P2054" s="9">
        <v>45652.479571759301</v>
      </c>
    </row>
    <row r="2055" spans="1:16" hidden="1" x14ac:dyDescent="0.25">
      <c r="A2055" s="7">
        <v>7898483</v>
      </c>
      <c r="B2055" s="1">
        <v>45652</v>
      </c>
      <c r="C2055" t="s">
        <v>3539</v>
      </c>
      <c r="D2055" t="s">
        <v>8413</v>
      </c>
      <c r="E2055" t="s">
        <v>3541</v>
      </c>
      <c r="F2055" s="2">
        <v>2111008</v>
      </c>
      <c r="G2055" t="s">
        <v>3543</v>
      </c>
      <c r="J2055" s="6">
        <v>855822.23</v>
      </c>
      <c r="K2055" s="6">
        <v>0</v>
      </c>
      <c r="L2055" s="6">
        <v>855822.23</v>
      </c>
      <c r="M2055" s="3">
        <v>0</v>
      </c>
      <c r="N2055" t="s">
        <v>3541</v>
      </c>
      <c r="O2055" t="s">
        <v>368</v>
      </c>
      <c r="P2055" s="9">
        <v>45652.479571759301</v>
      </c>
    </row>
    <row r="2056" spans="1:16" hidden="1" x14ac:dyDescent="0.25">
      <c r="A2056" s="7">
        <v>7898485</v>
      </c>
      <c r="B2056" s="1">
        <v>45652</v>
      </c>
      <c r="C2056" t="s">
        <v>3539</v>
      </c>
      <c r="D2056" t="s">
        <v>3813</v>
      </c>
      <c r="E2056" t="s">
        <v>3541</v>
      </c>
      <c r="F2056" s="2">
        <v>1131001</v>
      </c>
      <c r="G2056" t="s">
        <v>3542</v>
      </c>
      <c r="J2056" s="6">
        <v>0</v>
      </c>
      <c r="K2056" s="6">
        <v>314360.5</v>
      </c>
      <c r="L2056" s="6">
        <v>0</v>
      </c>
      <c r="M2056" s="3">
        <v>314360.5</v>
      </c>
      <c r="N2056" t="s">
        <v>3541</v>
      </c>
      <c r="O2056" t="s">
        <v>83</v>
      </c>
      <c r="P2056" s="9">
        <v>45652.480497685203</v>
      </c>
    </row>
    <row r="2057" spans="1:16" hidden="1" x14ac:dyDescent="0.25">
      <c r="A2057" s="7">
        <v>7898485</v>
      </c>
      <c r="B2057" s="1">
        <v>45652</v>
      </c>
      <c r="C2057" t="s">
        <v>3539</v>
      </c>
      <c r="D2057" t="s">
        <v>3813</v>
      </c>
      <c r="E2057" t="s">
        <v>3541</v>
      </c>
      <c r="F2057" s="2">
        <v>1132103</v>
      </c>
      <c r="G2057" t="s">
        <v>3551</v>
      </c>
      <c r="J2057" s="6">
        <v>181661.64</v>
      </c>
      <c r="K2057" s="6">
        <v>0</v>
      </c>
      <c r="L2057" s="6">
        <v>181661.64</v>
      </c>
      <c r="M2057" s="3">
        <v>0</v>
      </c>
      <c r="N2057" t="s">
        <v>3541</v>
      </c>
      <c r="O2057" t="s">
        <v>83</v>
      </c>
      <c r="P2057" s="9">
        <v>45652.480497685203</v>
      </c>
    </row>
    <row r="2058" spans="1:16" hidden="1" x14ac:dyDescent="0.25">
      <c r="A2058" s="7">
        <v>7898485</v>
      </c>
      <c r="B2058" s="1">
        <v>45652</v>
      </c>
      <c r="C2058" t="s">
        <v>3539</v>
      </c>
      <c r="D2058" t="s">
        <v>3813</v>
      </c>
      <c r="E2058" t="s">
        <v>3541</v>
      </c>
      <c r="F2058" s="2">
        <v>1132103</v>
      </c>
      <c r="G2058" t="s">
        <v>3551</v>
      </c>
      <c r="J2058" s="6">
        <v>16981.62</v>
      </c>
      <c r="K2058" s="6">
        <v>0</v>
      </c>
      <c r="L2058" s="6">
        <v>16981.62</v>
      </c>
      <c r="M2058" s="3">
        <v>0</v>
      </c>
      <c r="N2058" t="s">
        <v>3541</v>
      </c>
      <c r="O2058" t="s">
        <v>83</v>
      </c>
      <c r="P2058" s="9">
        <v>45652.480497685203</v>
      </c>
    </row>
    <row r="2059" spans="1:16" hidden="1" x14ac:dyDescent="0.25">
      <c r="A2059" s="7">
        <v>7898485</v>
      </c>
      <c r="B2059" s="1">
        <v>45652</v>
      </c>
      <c r="C2059" t="s">
        <v>3539</v>
      </c>
      <c r="D2059" t="s">
        <v>3813</v>
      </c>
      <c r="E2059" t="s">
        <v>3541</v>
      </c>
      <c r="F2059" s="2">
        <v>1132103</v>
      </c>
      <c r="G2059" t="s">
        <v>3551</v>
      </c>
      <c r="J2059" s="6">
        <v>115717.24</v>
      </c>
      <c r="K2059" s="6">
        <v>0</v>
      </c>
      <c r="L2059" s="6">
        <v>115717.24</v>
      </c>
      <c r="M2059" s="3">
        <v>0</v>
      </c>
      <c r="N2059" t="s">
        <v>3541</v>
      </c>
      <c r="O2059" t="s">
        <v>83</v>
      </c>
      <c r="P2059" s="9">
        <v>45652.480497685203</v>
      </c>
    </row>
    <row r="2060" spans="1:16" hidden="1" x14ac:dyDescent="0.25">
      <c r="A2060" s="7">
        <v>7898486</v>
      </c>
      <c r="B2060" s="1">
        <v>45652</v>
      </c>
      <c r="C2060" t="s">
        <v>3539</v>
      </c>
      <c r="D2060" t="s">
        <v>3702</v>
      </c>
      <c r="E2060" t="s">
        <v>3541</v>
      </c>
      <c r="F2060" s="2">
        <v>1131001</v>
      </c>
      <c r="G2060" t="s">
        <v>3542</v>
      </c>
      <c r="J2060" s="6">
        <v>0</v>
      </c>
      <c r="K2060" s="6">
        <v>3071695.66</v>
      </c>
      <c r="L2060" s="6">
        <v>0</v>
      </c>
      <c r="M2060" s="3">
        <v>3071695.66</v>
      </c>
      <c r="N2060" t="s">
        <v>3541</v>
      </c>
      <c r="O2060" t="s">
        <v>368</v>
      </c>
      <c r="P2060" s="9">
        <v>45652.481111111098</v>
      </c>
    </row>
    <row r="2061" spans="1:16" hidden="1" x14ac:dyDescent="0.25">
      <c r="A2061" s="7">
        <v>7898486</v>
      </c>
      <c r="B2061" s="1">
        <v>45652</v>
      </c>
      <c r="C2061" t="s">
        <v>3539</v>
      </c>
      <c r="D2061" t="s">
        <v>3702</v>
      </c>
      <c r="E2061" t="s">
        <v>3541</v>
      </c>
      <c r="F2061" s="2">
        <v>2111008</v>
      </c>
      <c r="G2061" t="s">
        <v>3543</v>
      </c>
      <c r="J2061" s="6">
        <v>3071695.66</v>
      </c>
      <c r="K2061" s="6">
        <v>0</v>
      </c>
      <c r="L2061" s="6">
        <v>3071695.66</v>
      </c>
      <c r="M2061" s="3">
        <v>0</v>
      </c>
      <c r="N2061" t="s">
        <v>3541</v>
      </c>
      <c r="O2061" t="s">
        <v>368</v>
      </c>
      <c r="P2061" s="9">
        <v>45652.481111111098</v>
      </c>
    </row>
    <row r="2062" spans="1:16" hidden="1" x14ac:dyDescent="0.25">
      <c r="A2062" s="7">
        <v>7898488</v>
      </c>
      <c r="B2062" s="1">
        <v>45652</v>
      </c>
      <c r="C2062" t="s">
        <v>3539</v>
      </c>
      <c r="D2062" t="s">
        <v>3681</v>
      </c>
      <c r="E2062" t="s">
        <v>3541</v>
      </c>
      <c r="F2062" s="2">
        <v>1131001</v>
      </c>
      <c r="G2062" t="s">
        <v>3542</v>
      </c>
      <c r="J2062" s="6">
        <v>0</v>
      </c>
      <c r="K2062" s="6">
        <v>3867109.15</v>
      </c>
      <c r="L2062" s="6">
        <v>0</v>
      </c>
      <c r="M2062" s="3">
        <v>3867109.15</v>
      </c>
      <c r="N2062" t="s">
        <v>3541</v>
      </c>
      <c r="O2062" t="s">
        <v>368</v>
      </c>
      <c r="P2062" s="9">
        <v>45652.4828935185</v>
      </c>
    </row>
    <row r="2063" spans="1:16" hidden="1" x14ac:dyDescent="0.25">
      <c r="A2063" s="7">
        <v>7898488</v>
      </c>
      <c r="B2063" s="1">
        <v>45652</v>
      </c>
      <c r="C2063" t="s">
        <v>3539</v>
      </c>
      <c r="D2063" t="s">
        <v>3681</v>
      </c>
      <c r="E2063" t="s">
        <v>3541</v>
      </c>
      <c r="F2063" s="2">
        <v>2111008</v>
      </c>
      <c r="G2063" t="s">
        <v>3543</v>
      </c>
      <c r="J2063" s="6">
        <v>3867109.15</v>
      </c>
      <c r="K2063" s="6">
        <v>0</v>
      </c>
      <c r="L2063" s="6">
        <v>3867109.15</v>
      </c>
      <c r="M2063" s="3">
        <v>0</v>
      </c>
      <c r="N2063" t="s">
        <v>3541</v>
      </c>
      <c r="O2063" t="s">
        <v>368</v>
      </c>
      <c r="P2063" s="9">
        <v>45652.4828935185</v>
      </c>
    </row>
    <row r="2064" spans="1:16" hidden="1" x14ac:dyDescent="0.25">
      <c r="A2064" s="7">
        <v>7898495</v>
      </c>
      <c r="B2064" s="1">
        <v>45652</v>
      </c>
      <c r="C2064" t="s">
        <v>3539</v>
      </c>
      <c r="D2064" t="s">
        <v>3831</v>
      </c>
      <c r="E2064" t="s">
        <v>3541</v>
      </c>
      <c r="F2064" s="2">
        <v>1131001</v>
      </c>
      <c r="G2064" t="s">
        <v>3542</v>
      </c>
      <c r="J2064" s="6">
        <v>0</v>
      </c>
      <c r="K2064" s="6">
        <v>500500</v>
      </c>
      <c r="L2064" s="6">
        <v>0</v>
      </c>
      <c r="M2064" s="3">
        <v>500500</v>
      </c>
      <c r="N2064" t="s">
        <v>3541</v>
      </c>
      <c r="O2064" t="s">
        <v>368</v>
      </c>
      <c r="P2064" s="9">
        <v>45652.492604166699</v>
      </c>
    </row>
    <row r="2065" spans="1:16" hidden="1" x14ac:dyDescent="0.25">
      <c r="A2065" s="7">
        <v>7898495</v>
      </c>
      <c r="B2065" s="1">
        <v>45652</v>
      </c>
      <c r="C2065" t="s">
        <v>3539</v>
      </c>
      <c r="D2065" t="s">
        <v>3831</v>
      </c>
      <c r="E2065" t="s">
        <v>3541</v>
      </c>
      <c r="F2065" s="2">
        <v>2111008</v>
      </c>
      <c r="G2065" t="s">
        <v>3543</v>
      </c>
      <c r="J2065" s="6">
        <v>500000</v>
      </c>
      <c r="K2065" s="6">
        <v>0</v>
      </c>
      <c r="L2065" s="6">
        <v>500000</v>
      </c>
      <c r="M2065" s="3">
        <v>0</v>
      </c>
      <c r="N2065" t="s">
        <v>3541</v>
      </c>
      <c r="O2065" t="s">
        <v>368</v>
      </c>
      <c r="P2065" s="9">
        <v>45652.492604166699</v>
      </c>
    </row>
    <row r="2066" spans="1:16" hidden="1" x14ac:dyDescent="0.25">
      <c r="A2066" s="7">
        <v>7898495</v>
      </c>
      <c r="B2066" s="1">
        <v>45652</v>
      </c>
      <c r="C2066" t="s">
        <v>3539</v>
      </c>
      <c r="D2066" t="s">
        <v>3831</v>
      </c>
      <c r="E2066" t="s">
        <v>3541</v>
      </c>
      <c r="F2066" s="2">
        <v>2111008</v>
      </c>
      <c r="G2066" t="s">
        <v>3543</v>
      </c>
      <c r="J2066" s="6">
        <v>500</v>
      </c>
      <c r="K2066" s="6">
        <v>0</v>
      </c>
      <c r="L2066" s="6">
        <v>500</v>
      </c>
      <c r="M2066" s="3">
        <v>0</v>
      </c>
      <c r="N2066" t="s">
        <v>3541</v>
      </c>
      <c r="O2066" t="s">
        <v>368</v>
      </c>
      <c r="P2066" s="9">
        <v>45652.492604166699</v>
      </c>
    </row>
    <row r="2067" spans="1:16" hidden="1" x14ac:dyDescent="0.25">
      <c r="A2067" s="7">
        <v>7898496</v>
      </c>
      <c r="B2067" s="1">
        <v>45652</v>
      </c>
      <c r="C2067" t="s">
        <v>3539</v>
      </c>
      <c r="D2067" t="s">
        <v>3771</v>
      </c>
      <c r="E2067" t="s">
        <v>3541</v>
      </c>
      <c r="F2067" s="2">
        <v>1131001</v>
      </c>
      <c r="G2067" t="s">
        <v>3542</v>
      </c>
      <c r="J2067" s="6">
        <v>0</v>
      </c>
      <c r="K2067" s="6">
        <v>61824</v>
      </c>
      <c r="L2067" s="6">
        <v>0</v>
      </c>
      <c r="M2067" s="3">
        <v>61824</v>
      </c>
      <c r="N2067" t="s">
        <v>3541</v>
      </c>
      <c r="O2067" t="s">
        <v>20</v>
      </c>
      <c r="P2067" s="9">
        <v>45652.493599537003</v>
      </c>
    </row>
    <row r="2068" spans="1:16" hidden="1" x14ac:dyDescent="0.25">
      <c r="A2068" s="7">
        <v>7898496</v>
      </c>
      <c r="B2068" s="1">
        <v>45652</v>
      </c>
      <c r="C2068" t="s">
        <v>3539</v>
      </c>
      <c r="D2068" t="s">
        <v>3771</v>
      </c>
      <c r="E2068" t="s">
        <v>3541</v>
      </c>
      <c r="F2068" s="2">
        <v>1132103</v>
      </c>
      <c r="G2068" t="s">
        <v>3551</v>
      </c>
      <c r="J2068" s="6">
        <v>61824</v>
      </c>
      <c r="K2068" s="6">
        <v>0</v>
      </c>
      <c r="L2068" s="6">
        <v>61824</v>
      </c>
      <c r="M2068" s="3">
        <v>0</v>
      </c>
      <c r="N2068" t="s">
        <v>3541</v>
      </c>
      <c r="O2068" t="s">
        <v>20</v>
      </c>
      <c r="P2068" s="9">
        <v>45652.493599537003</v>
      </c>
    </row>
    <row r="2069" spans="1:16" hidden="1" x14ac:dyDescent="0.25">
      <c r="A2069" s="7">
        <v>7898497</v>
      </c>
      <c r="B2069" s="1">
        <v>45652</v>
      </c>
      <c r="C2069" t="s">
        <v>3539</v>
      </c>
      <c r="D2069" t="s">
        <v>3771</v>
      </c>
      <c r="E2069" t="s">
        <v>3541</v>
      </c>
      <c r="F2069" s="2">
        <v>1131001</v>
      </c>
      <c r="G2069" t="s">
        <v>3542</v>
      </c>
      <c r="J2069" s="6">
        <v>0</v>
      </c>
      <c r="K2069" s="6">
        <v>71572.52</v>
      </c>
      <c r="L2069" s="6">
        <v>0</v>
      </c>
      <c r="M2069" s="3">
        <v>71572.52</v>
      </c>
      <c r="N2069" t="s">
        <v>3541</v>
      </c>
      <c r="O2069" t="s">
        <v>20</v>
      </c>
      <c r="P2069" s="9">
        <v>45652.4945717593</v>
      </c>
    </row>
    <row r="2070" spans="1:16" hidden="1" x14ac:dyDescent="0.25">
      <c r="A2070" s="7">
        <v>7898497</v>
      </c>
      <c r="B2070" s="1">
        <v>45652</v>
      </c>
      <c r="C2070" t="s">
        <v>3539</v>
      </c>
      <c r="D2070" t="s">
        <v>3771</v>
      </c>
      <c r="E2070" t="s">
        <v>3541</v>
      </c>
      <c r="F2070" s="2">
        <v>1132103</v>
      </c>
      <c r="G2070" t="s">
        <v>3551</v>
      </c>
      <c r="J2070" s="6">
        <v>71572.52</v>
      </c>
      <c r="K2070" s="6">
        <v>0</v>
      </c>
      <c r="L2070" s="6">
        <v>71572.52</v>
      </c>
      <c r="M2070" s="3">
        <v>0</v>
      </c>
      <c r="N2070" t="s">
        <v>3541</v>
      </c>
      <c r="O2070" t="s">
        <v>20</v>
      </c>
      <c r="P2070" s="9">
        <v>45652.4945717593</v>
      </c>
    </row>
    <row r="2071" spans="1:16" hidden="1" x14ac:dyDescent="0.25">
      <c r="A2071" s="7">
        <v>7898506</v>
      </c>
      <c r="B2071" s="1">
        <v>45652</v>
      </c>
      <c r="C2071" t="s">
        <v>3539</v>
      </c>
      <c r="D2071" t="s">
        <v>3832</v>
      </c>
      <c r="E2071" t="s">
        <v>3541</v>
      </c>
      <c r="F2071" s="2">
        <v>1131001</v>
      </c>
      <c r="G2071" t="s">
        <v>3542</v>
      </c>
      <c r="J2071" s="6">
        <v>2784.05</v>
      </c>
      <c r="K2071" s="6">
        <v>0</v>
      </c>
      <c r="L2071" s="6">
        <v>2784.05</v>
      </c>
      <c r="M2071" s="3">
        <v>0</v>
      </c>
      <c r="N2071" t="s">
        <v>3541</v>
      </c>
      <c r="O2071" t="s">
        <v>20</v>
      </c>
      <c r="P2071" s="9">
        <v>45652.500231481499</v>
      </c>
    </row>
    <row r="2072" spans="1:16" hidden="1" x14ac:dyDescent="0.25">
      <c r="A2072" s="7">
        <v>7898506</v>
      </c>
      <c r="B2072" s="1">
        <v>45652</v>
      </c>
      <c r="C2072" t="s">
        <v>3539</v>
      </c>
      <c r="D2072" t="s">
        <v>3832</v>
      </c>
      <c r="E2072" t="s">
        <v>3541</v>
      </c>
      <c r="F2072" s="2">
        <v>6130002</v>
      </c>
      <c r="G2072" t="s">
        <v>3544</v>
      </c>
      <c r="H2072" t="s">
        <v>3545</v>
      </c>
      <c r="I2072" t="s">
        <v>3546</v>
      </c>
      <c r="J2072" s="6">
        <v>0</v>
      </c>
      <c r="K2072" s="6">
        <v>2784.05</v>
      </c>
      <c r="L2072" s="6">
        <v>0</v>
      </c>
      <c r="M2072" s="3">
        <v>2784.05</v>
      </c>
      <c r="N2072" t="s">
        <v>3541</v>
      </c>
      <c r="O2072" t="s">
        <v>20</v>
      </c>
      <c r="P2072" s="9">
        <v>45652.500231481499</v>
      </c>
    </row>
    <row r="2073" spans="1:16" hidden="1" x14ac:dyDescent="0.25">
      <c r="A2073" s="7">
        <v>7898510</v>
      </c>
      <c r="B2073" s="1">
        <v>45652</v>
      </c>
      <c r="C2073" t="s">
        <v>3539</v>
      </c>
      <c r="D2073" t="s">
        <v>8428</v>
      </c>
      <c r="E2073" t="s">
        <v>3541</v>
      </c>
      <c r="F2073" s="2">
        <v>1131001</v>
      </c>
      <c r="G2073" t="s">
        <v>3542</v>
      </c>
      <c r="J2073" s="6">
        <v>0</v>
      </c>
      <c r="K2073" s="6">
        <v>30340.98</v>
      </c>
      <c r="L2073" s="6">
        <v>0</v>
      </c>
      <c r="M2073" s="3">
        <v>30340.98</v>
      </c>
      <c r="N2073" t="s">
        <v>3541</v>
      </c>
      <c r="O2073" t="s">
        <v>368</v>
      </c>
      <c r="P2073" s="9">
        <v>45652.507627314801</v>
      </c>
    </row>
    <row r="2074" spans="1:16" hidden="1" x14ac:dyDescent="0.25">
      <c r="A2074" s="7">
        <v>7898510</v>
      </c>
      <c r="B2074" s="1">
        <v>45652</v>
      </c>
      <c r="C2074" t="s">
        <v>3539</v>
      </c>
      <c r="D2074" t="s">
        <v>8428</v>
      </c>
      <c r="E2074" t="s">
        <v>3541</v>
      </c>
      <c r="F2074" s="2">
        <v>2111008</v>
      </c>
      <c r="G2074" t="s">
        <v>3543</v>
      </c>
      <c r="J2074" s="6">
        <v>30340.98</v>
      </c>
      <c r="K2074" s="6">
        <v>0</v>
      </c>
      <c r="L2074" s="6">
        <v>30340.98</v>
      </c>
      <c r="M2074" s="3">
        <v>0</v>
      </c>
      <c r="N2074" t="s">
        <v>3541</v>
      </c>
      <c r="O2074" t="s">
        <v>368</v>
      </c>
      <c r="P2074" s="9">
        <v>45652.507627314801</v>
      </c>
    </row>
    <row r="2075" spans="1:16" hidden="1" x14ac:dyDescent="0.25">
      <c r="A2075" s="7">
        <v>7898511</v>
      </c>
      <c r="B2075" s="1">
        <v>45652</v>
      </c>
      <c r="C2075" t="s">
        <v>3539</v>
      </c>
      <c r="D2075" t="s">
        <v>3666</v>
      </c>
      <c r="E2075" t="s">
        <v>3541</v>
      </c>
      <c r="F2075" s="2">
        <v>1131001</v>
      </c>
      <c r="G2075" t="s">
        <v>3542</v>
      </c>
      <c r="J2075" s="6">
        <v>0</v>
      </c>
      <c r="K2075" s="6">
        <v>750080.31</v>
      </c>
      <c r="L2075" s="6">
        <v>0</v>
      </c>
      <c r="M2075" s="3">
        <v>750080.31</v>
      </c>
      <c r="N2075" t="s">
        <v>3541</v>
      </c>
      <c r="O2075" t="s">
        <v>368</v>
      </c>
      <c r="P2075" s="9">
        <v>45652.508703703701</v>
      </c>
    </row>
    <row r="2076" spans="1:16" hidden="1" x14ac:dyDescent="0.25">
      <c r="A2076" s="7">
        <v>7898511</v>
      </c>
      <c r="B2076" s="1">
        <v>45652</v>
      </c>
      <c r="C2076" t="s">
        <v>3539</v>
      </c>
      <c r="D2076" t="s">
        <v>3666</v>
      </c>
      <c r="E2076" t="s">
        <v>3541</v>
      </c>
      <c r="F2076" s="2">
        <v>2111008</v>
      </c>
      <c r="G2076" t="s">
        <v>3543</v>
      </c>
      <c r="J2076" s="6">
        <v>750080.31</v>
      </c>
      <c r="K2076" s="6">
        <v>0</v>
      </c>
      <c r="L2076" s="6">
        <v>750080.31</v>
      </c>
      <c r="M2076" s="3">
        <v>0</v>
      </c>
      <c r="N2076" t="s">
        <v>3541</v>
      </c>
      <c r="O2076" t="s">
        <v>368</v>
      </c>
      <c r="P2076" s="9">
        <v>45652.508703703701</v>
      </c>
    </row>
    <row r="2077" spans="1:16" hidden="1" x14ac:dyDescent="0.25">
      <c r="A2077" s="7">
        <v>7898517</v>
      </c>
      <c r="B2077" s="1">
        <v>45652</v>
      </c>
      <c r="C2077" t="s">
        <v>3539</v>
      </c>
      <c r="D2077" t="s">
        <v>3760</v>
      </c>
      <c r="E2077" t="s">
        <v>3541</v>
      </c>
      <c r="F2077" s="2">
        <v>1131001</v>
      </c>
      <c r="G2077" t="s">
        <v>3542</v>
      </c>
      <c r="J2077" s="6">
        <v>0</v>
      </c>
      <c r="K2077" s="6">
        <v>1531102.97</v>
      </c>
      <c r="L2077" s="6">
        <v>0</v>
      </c>
      <c r="M2077" s="3">
        <v>1531102.97</v>
      </c>
      <c r="N2077" t="s">
        <v>3541</v>
      </c>
      <c r="O2077" t="s">
        <v>368</v>
      </c>
      <c r="P2077" s="9">
        <v>45652.511574074102</v>
      </c>
    </row>
    <row r="2078" spans="1:16" hidden="1" x14ac:dyDescent="0.25">
      <c r="A2078" s="7">
        <v>7898517</v>
      </c>
      <c r="B2078" s="1">
        <v>45652</v>
      </c>
      <c r="C2078" t="s">
        <v>3539</v>
      </c>
      <c r="D2078" t="s">
        <v>3760</v>
      </c>
      <c r="E2078" t="s">
        <v>3541</v>
      </c>
      <c r="F2078" s="2">
        <v>2111008</v>
      </c>
      <c r="G2078" t="s">
        <v>3543</v>
      </c>
      <c r="J2078" s="6">
        <v>1531103</v>
      </c>
      <c r="K2078" s="6">
        <v>0</v>
      </c>
      <c r="L2078" s="6">
        <v>1531103</v>
      </c>
      <c r="M2078" s="3">
        <v>0</v>
      </c>
      <c r="N2078" t="s">
        <v>3541</v>
      </c>
      <c r="O2078" t="s">
        <v>368</v>
      </c>
      <c r="P2078" s="9">
        <v>45652.511574074102</v>
      </c>
    </row>
    <row r="2079" spans="1:16" hidden="1" x14ac:dyDescent="0.25">
      <c r="A2079" s="7">
        <v>7898517</v>
      </c>
      <c r="B2079" s="1">
        <v>45652</v>
      </c>
      <c r="C2079" t="s">
        <v>3539</v>
      </c>
      <c r="D2079" t="s">
        <v>3760</v>
      </c>
      <c r="E2079" t="s">
        <v>3541</v>
      </c>
      <c r="F2079" s="2">
        <v>6130002</v>
      </c>
      <c r="G2079" t="s">
        <v>3544</v>
      </c>
      <c r="H2079" t="s">
        <v>3545</v>
      </c>
      <c r="I2079" t="s">
        <v>3546</v>
      </c>
      <c r="J2079" s="6">
        <v>0</v>
      </c>
      <c r="K2079" s="6">
        <v>0.03</v>
      </c>
      <c r="L2079" s="6">
        <v>0</v>
      </c>
      <c r="M2079" s="3">
        <v>0.03</v>
      </c>
      <c r="N2079" t="s">
        <v>3541</v>
      </c>
      <c r="O2079" t="s">
        <v>368</v>
      </c>
      <c r="P2079" s="9">
        <v>45652.511574074102</v>
      </c>
    </row>
    <row r="2080" spans="1:16" hidden="1" x14ac:dyDescent="0.25">
      <c r="A2080" s="7">
        <v>7898519</v>
      </c>
      <c r="B2080" s="1">
        <v>45652</v>
      </c>
      <c r="C2080" t="s">
        <v>3539</v>
      </c>
      <c r="D2080" t="s">
        <v>3552</v>
      </c>
      <c r="E2080" t="s">
        <v>3541</v>
      </c>
      <c r="F2080" s="2">
        <v>1131001</v>
      </c>
      <c r="G2080" t="s">
        <v>3542</v>
      </c>
      <c r="J2080" s="6">
        <v>0</v>
      </c>
      <c r="K2080" s="6">
        <v>820087.17</v>
      </c>
      <c r="L2080" s="6">
        <v>0</v>
      </c>
      <c r="M2080" s="3">
        <v>820087.17</v>
      </c>
      <c r="N2080" t="s">
        <v>3541</v>
      </c>
      <c r="O2080" t="s">
        <v>368</v>
      </c>
      <c r="P2080" s="9">
        <v>45652.513078703698</v>
      </c>
    </row>
    <row r="2081" spans="1:16" hidden="1" x14ac:dyDescent="0.25">
      <c r="A2081" s="7">
        <v>7898519</v>
      </c>
      <c r="B2081" s="1">
        <v>45652</v>
      </c>
      <c r="C2081" t="s">
        <v>3539</v>
      </c>
      <c r="D2081" t="s">
        <v>3552</v>
      </c>
      <c r="E2081" t="s">
        <v>3541</v>
      </c>
      <c r="F2081" s="2">
        <v>2111008</v>
      </c>
      <c r="G2081" t="s">
        <v>3543</v>
      </c>
      <c r="J2081" s="6">
        <v>820087.17</v>
      </c>
      <c r="K2081" s="6">
        <v>0</v>
      </c>
      <c r="L2081" s="6">
        <v>820087.17</v>
      </c>
      <c r="M2081" s="3">
        <v>0</v>
      </c>
      <c r="N2081" t="s">
        <v>3541</v>
      </c>
      <c r="O2081" t="s">
        <v>368</v>
      </c>
      <c r="P2081" s="9">
        <v>45652.513078703698</v>
      </c>
    </row>
    <row r="2082" spans="1:16" hidden="1" x14ac:dyDescent="0.25">
      <c r="A2082" s="7">
        <v>7898520</v>
      </c>
      <c r="B2082" s="1">
        <v>45652</v>
      </c>
      <c r="C2082" t="s">
        <v>3539</v>
      </c>
      <c r="D2082" t="s">
        <v>3702</v>
      </c>
      <c r="E2082" t="s">
        <v>3541</v>
      </c>
      <c r="F2082" s="2">
        <v>1131001</v>
      </c>
      <c r="G2082" t="s">
        <v>3542</v>
      </c>
      <c r="J2082" s="6">
        <v>729.95</v>
      </c>
      <c r="K2082" s="6">
        <v>0</v>
      </c>
      <c r="L2082" s="6">
        <v>729.95</v>
      </c>
      <c r="M2082" s="3">
        <v>0</v>
      </c>
      <c r="N2082" t="s">
        <v>3541</v>
      </c>
      <c r="O2082" t="s">
        <v>20</v>
      </c>
      <c r="P2082" s="9">
        <v>45652.514108796298</v>
      </c>
    </row>
    <row r="2083" spans="1:16" hidden="1" x14ac:dyDescent="0.25">
      <c r="A2083" s="7">
        <v>7898520</v>
      </c>
      <c r="B2083" s="1">
        <v>45652</v>
      </c>
      <c r="C2083" t="s">
        <v>3539</v>
      </c>
      <c r="D2083" t="s">
        <v>3702</v>
      </c>
      <c r="E2083" t="s">
        <v>3541</v>
      </c>
      <c r="F2083" s="2">
        <v>6130002</v>
      </c>
      <c r="G2083" t="s">
        <v>3544</v>
      </c>
      <c r="H2083" t="s">
        <v>3545</v>
      </c>
      <c r="I2083" t="s">
        <v>3546</v>
      </c>
      <c r="J2083" s="6">
        <v>0</v>
      </c>
      <c r="K2083" s="6">
        <v>729.95</v>
      </c>
      <c r="L2083" s="6">
        <v>0</v>
      </c>
      <c r="M2083" s="3">
        <v>729.95</v>
      </c>
      <c r="N2083" t="s">
        <v>3541</v>
      </c>
      <c r="O2083" t="s">
        <v>20</v>
      </c>
      <c r="P2083" s="9">
        <v>45652.514108796298</v>
      </c>
    </row>
    <row r="2084" spans="1:16" hidden="1" x14ac:dyDescent="0.25">
      <c r="A2084" s="7">
        <v>7898523</v>
      </c>
      <c r="B2084" s="1">
        <v>45652</v>
      </c>
      <c r="C2084" t="s">
        <v>3539</v>
      </c>
      <c r="D2084" t="s">
        <v>3713</v>
      </c>
      <c r="E2084" t="s">
        <v>3541</v>
      </c>
      <c r="F2084" s="2">
        <v>1131001</v>
      </c>
      <c r="G2084" t="s">
        <v>3542</v>
      </c>
      <c r="J2084" s="6">
        <v>3142.93</v>
      </c>
      <c r="K2084" s="6">
        <v>0</v>
      </c>
      <c r="L2084" s="6">
        <v>3142.93</v>
      </c>
      <c r="M2084" s="3">
        <v>0</v>
      </c>
      <c r="N2084" t="s">
        <v>3541</v>
      </c>
      <c r="O2084" t="s">
        <v>20</v>
      </c>
      <c r="P2084" s="9">
        <v>45652.516631944403</v>
      </c>
    </row>
    <row r="2085" spans="1:16" hidden="1" x14ac:dyDescent="0.25">
      <c r="A2085" s="7">
        <v>7898523</v>
      </c>
      <c r="B2085" s="1">
        <v>45652</v>
      </c>
      <c r="C2085" t="s">
        <v>3539</v>
      </c>
      <c r="D2085" t="s">
        <v>3713</v>
      </c>
      <c r="E2085" t="s">
        <v>3541</v>
      </c>
      <c r="F2085" s="2">
        <v>6130002</v>
      </c>
      <c r="G2085" t="s">
        <v>3544</v>
      </c>
      <c r="H2085" t="s">
        <v>3545</v>
      </c>
      <c r="I2085" t="s">
        <v>3546</v>
      </c>
      <c r="J2085" s="6">
        <v>0</v>
      </c>
      <c r="K2085" s="6">
        <v>3142.93</v>
      </c>
      <c r="L2085" s="6">
        <v>0</v>
      </c>
      <c r="M2085" s="3">
        <v>3142.93</v>
      </c>
      <c r="N2085" t="s">
        <v>3541</v>
      </c>
      <c r="O2085" t="s">
        <v>20</v>
      </c>
      <c r="P2085" s="9">
        <v>45652.516631944403</v>
      </c>
    </row>
    <row r="2086" spans="1:16" hidden="1" x14ac:dyDescent="0.25">
      <c r="A2086" s="7">
        <v>7898541</v>
      </c>
      <c r="B2086" s="1">
        <v>45652</v>
      </c>
      <c r="C2086" t="s">
        <v>3539</v>
      </c>
      <c r="D2086" t="s">
        <v>3709</v>
      </c>
      <c r="E2086" t="s">
        <v>3541</v>
      </c>
      <c r="F2086" s="2">
        <v>1131001</v>
      </c>
      <c r="G2086" t="s">
        <v>3542</v>
      </c>
      <c r="J2086" s="6">
        <v>0</v>
      </c>
      <c r="K2086" s="6">
        <v>6554.89</v>
      </c>
      <c r="L2086" s="6">
        <v>0</v>
      </c>
      <c r="M2086" s="3">
        <v>6554.89</v>
      </c>
      <c r="N2086" t="s">
        <v>3541</v>
      </c>
      <c r="O2086" t="s">
        <v>26</v>
      </c>
      <c r="P2086" s="9">
        <v>45652.5237037037</v>
      </c>
    </row>
    <row r="2087" spans="1:16" hidden="1" x14ac:dyDescent="0.25">
      <c r="A2087" s="7">
        <v>7898541</v>
      </c>
      <c r="B2087" s="1">
        <v>45652</v>
      </c>
      <c r="C2087" t="s">
        <v>3539</v>
      </c>
      <c r="D2087" t="s">
        <v>3709</v>
      </c>
      <c r="E2087" t="s">
        <v>3541</v>
      </c>
      <c r="F2087" s="2">
        <v>1132103</v>
      </c>
      <c r="G2087" t="s">
        <v>3551</v>
      </c>
      <c r="J2087" s="6">
        <v>6554.9</v>
      </c>
      <c r="K2087" s="6">
        <v>0</v>
      </c>
      <c r="L2087" s="6">
        <v>6554.9</v>
      </c>
      <c r="M2087" s="3">
        <v>0</v>
      </c>
      <c r="N2087" t="s">
        <v>3541</v>
      </c>
      <c r="O2087" t="s">
        <v>26</v>
      </c>
      <c r="P2087" s="9">
        <v>45652.5237037037</v>
      </c>
    </row>
    <row r="2088" spans="1:16" hidden="1" x14ac:dyDescent="0.25">
      <c r="A2088" s="7">
        <v>7898541</v>
      </c>
      <c r="B2088" s="1">
        <v>45652</v>
      </c>
      <c r="C2088" t="s">
        <v>3539</v>
      </c>
      <c r="D2088" t="s">
        <v>3709</v>
      </c>
      <c r="E2088" t="s">
        <v>3541</v>
      </c>
      <c r="F2088" s="2">
        <v>6130002</v>
      </c>
      <c r="G2088" t="s">
        <v>3544</v>
      </c>
      <c r="H2088" t="s">
        <v>3545</v>
      </c>
      <c r="I2088" t="s">
        <v>3546</v>
      </c>
      <c r="J2088" s="6">
        <v>0</v>
      </c>
      <c r="K2088" s="6">
        <v>0.01</v>
      </c>
      <c r="L2088" s="6">
        <v>0</v>
      </c>
      <c r="M2088" s="3">
        <v>0.01</v>
      </c>
      <c r="N2088" t="s">
        <v>3541</v>
      </c>
      <c r="O2088" t="s">
        <v>26</v>
      </c>
      <c r="P2088" s="9">
        <v>45652.5237037037</v>
      </c>
    </row>
    <row r="2089" spans="1:16" hidden="1" x14ac:dyDescent="0.25">
      <c r="A2089" s="7">
        <v>7898543</v>
      </c>
      <c r="B2089" s="1">
        <v>45652</v>
      </c>
      <c r="C2089" t="s">
        <v>3539</v>
      </c>
      <c r="D2089" t="s">
        <v>3735</v>
      </c>
      <c r="E2089" t="s">
        <v>3541</v>
      </c>
      <c r="F2089" s="2">
        <v>1131001</v>
      </c>
      <c r="G2089" t="s">
        <v>3542</v>
      </c>
      <c r="J2089" s="6">
        <v>0</v>
      </c>
      <c r="K2089" s="6">
        <v>733309.98</v>
      </c>
      <c r="L2089" s="6">
        <v>0</v>
      </c>
      <c r="M2089" s="3">
        <v>733309.98</v>
      </c>
      <c r="N2089" t="s">
        <v>3541</v>
      </c>
      <c r="O2089" t="s">
        <v>26</v>
      </c>
      <c r="P2089" s="9">
        <v>45652.526111111103</v>
      </c>
    </row>
    <row r="2090" spans="1:16" hidden="1" x14ac:dyDescent="0.25">
      <c r="A2090" s="7">
        <v>7898543</v>
      </c>
      <c r="B2090" s="1">
        <v>45652</v>
      </c>
      <c r="C2090" t="s">
        <v>3539</v>
      </c>
      <c r="D2090" t="s">
        <v>3735</v>
      </c>
      <c r="E2090" t="s">
        <v>3541</v>
      </c>
      <c r="F2090" s="2">
        <v>2111008</v>
      </c>
      <c r="G2090" t="s">
        <v>3543</v>
      </c>
      <c r="J2090" s="6">
        <v>733500</v>
      </c>
      <c r="K2090" s="6">
        <v>0</v>
      </c>
      <c r="L2090" s="6">
        <v>733500</v>
      </c>
      <c r="M2090" s="3">
        <v>0</v>
      </c>
      <c r="N2090" t="s">
        <v>3541</v>
      </c>
      <c r="O2090" t="s">
        <v>26</v>
      </c>
      <c r="P2090" s="9">
        <v>45652.526111111103</v>
      </c>
    </row>
    <row r="2091" spans="1:16" hidden="1" x14ac:dyDescent="0.25">
      <c r="A2091" s="7">
        <v>7898543</v>
      </c>
      <c r="B2091" s="1">
        <v>45652</v>
      </c>
      <c r="C2091" t="s">
        <v>3539</v>
      </c>
      <c r="D2091" t="s">
        <v>3735</v>
      </c>
      <c r="E2091" t="s">
        <v>3541</v>
      </c>
      <c r="F2091" s="2">
        <v>6130002</v>
      </c>
      <c r="G2091" t="s">
        <v>3544</v>
      </c>
      <c r="H2091" t="s">
        <v>3545</v>
      </c>
      <c r="I2091" t="s">
        <v>3546</v>
      </c>
      <c r="J2091" s="6">
        <v>0</v>
      </c>
      <c r="K2091" s="6">
        <v>190.02</v>
      </c>
      <c r="L2091" s="6">
        <v>0</v>
      </c>
      <c r="M2091" s="3">
        <v>190.02</v>
      </c>
      <c r="N2091" t="s">
        <v>3541</v>
      </c>
      <c r="O2091" t="s">
        <v>26</v>
      </c>
      <c r="P2091" s="9">
        <v>45652.526111111103</v>
      </c>
    </row>
    <row r="2092" spans="1:16" hidden="1" x14ac:dyDescent="0.25">
      <c r="A2092" s="7">
        <v>7898562</v>
      </c>
      <c r="B2092" s="1">
        <v>45652</v>
      </c>
      <c r="C2092" t="s">
        <v>3539</v>
      </c>
      <c r="D2092" t="s">
        <v>3654</v>
      </c>
      <c r="E2092" t="s">
        <v>3541</v>
      </c>
      <c r="F2092" s="2">
        <v>1131001</v>
      </c>
      <c r="G2092" t="s">
        <v>3542</v>
      </c>
      <c r="J2092" s="6">
        <v>303.07</v>
      </c>
      <c r="K2092" s="6">
        <v>0</v>
      </c>
      <c r="L2092" s="6">
        <v>303.07</v>
      </c>
      <c r="M2092" s="3">
        <v>0</v>
      </c>
      <c r="N2092" t="s">
        <v>3541</v>
      </c>
      <c r="O2092" t="s">
        <v>26</v>
      </c>
      <c r="P2092" s="9">
        <v>45652.537291666697</v>
      </c>
    </row>
    <row r="2093" spans="1:16" hidden="1" x14ac:dyDescent="0.25">
      <c r="A2093" s="7">
        <v>7898562</v>
      </c>
      <c r="B2093" s="1">
        <v>45652</v>
      </c>
      <c r="C2093" t="s">
        <v>3539</v>
      </c>
      <c r="D2093" t="s">
        <v>3654</v>
      </c>
      <c r="E2093" t="s">
        <v>3541</v>
      </c>
      <c r="F2093" s="2">
        <v>6130002</v>
      </c>
      <c r="G2093" t="s">
        <v>3544</v>
      </c>
      <c r="H2093" t="s">
        <v>3545</v>
      </c>
      <c r="I2093" t="s">
        <v>3546</v>
      </c>
      <c r="J2093" s="6">
        <v>0</v>
      </c>
      <c r="K2093" s="6">
        <v>303.07</v>
      </c>
      <c r="L2093" s="6">
        <v>0</v>
      </c>
      <c r="M2093" s="3">
        <v>303.07</v>
      </c>
      <c r="N2093" t="s">
        <v>3541</v>
      </c>
      <c r="O2093" t="s">
        <v>26</v>
      </c>
      <c r="P2093" s="9">
        <v>45652.537291666697</v>
      </c>
    </row>
    <row r="2094" spans="1:16" hidden="1" x14ac:dyDescent="0.25">
      <c r="A2094" s="7">
        <v>7898563</v>
      </c>
      <c r="B2094" s="1">
        <v>45652</v>
      </c>
      <c r="C2094" t="s">
        <v>3539</v>
      </c>
      <c r="D2094" t="s">
        <v>8417</v>
      </c>
      <c r="E2094" t="s">
        <v>3541</v>
      </c>
      <c r="F2094" s="2">
        <v>1131001</v>
      </c>
      <c r="G2094" t="s">
        <v>3542</v>
      </c>
      <c r="J2094" s="6">
        <v>0</v>
      </c>
      <c r="K2094" s="6">
        <v>45514.559999999998</v>
      </c>
      <c r="L2094" s="6">
        <v>0</v>
      </c>
      <c r="M2094" s="3">
        <v>45514.559999999998</v>
      </c>
      <c r="N2094" t="s">
        <v>3541</v>
      </c>
      <c r="O2094" t="s">
        <v>368</v>
      </c>
      <c r="P2094" s="9">
        <v>45652.537708333301</v>
      </c>
    </row>
    <row r="2095" spans="1:16" hidden="1" x14ac:dyDescent="0.25">
      <c r="A2095" s="7">
        <v>7898563</v>
      </c>
      <c r="B2095" s="1">
        <v>45652</v>
      </c>
      <c r="C2095" t="s">
        <v>3539</v>
      </c>
      <c r="D2095" t="s">
        <v>8417</v>
      </c>
      <c r="E2095" t="s">
        <v>3541</v>
      </c>
      <c r="F2095" s="2">
        <v>2111008</v>
      </c>
      <c r="G2095" t="s">
        <v>3543</v>
      </c>
      <c r="J2095" s="6">
        <v>45515</v>
      </c>
      <c r="K2095" s="6">
        <v>0</v>
      </c>
      <c r="L2095" s="6">
        <v>45515</v>
      </c>
      <c r="M2095" s="3">
        <v>0</v>
      </c>
      <c r="N2095" t="s">
        <v>3541</v>
      </c>
      <c r="O2095" t="s">
        <v>368</v>
      </c>
      <c r="P2095" s="9">
        <v>45652.537708333301</v>
      </c>
    </row>
    <row r="2096" spans="1:16" hidden="1" x14ac:dyDescent="0.25">
      <c r="A2096" s="7">
        <v>7898563</v>
      </c>
      <c r="B2096" s="1">
        <v>45652</v>
      </c>
      <c r="C2096" t="s">
        <v>3539</v>
      </c>
      <c r="D2096" t="s">
        <v>8417</v>
      </c>
      <c r="E2096" t="s">
        <v>3541</v>
      </c>
      <c r="F2096" s="2">
        <v>6130002</v>
      </c>
      <c r="G2096" t="s">
        <v>3544</v>
      </c>
      <c r="H2096" t="s">
        <v>3545</v>
      </c>
      <c r="I2096" t="s">
        <v>3546</v>
      </c>
      <c r="J2096" s="6">
        <v>0</v>
      </c>
      <c r="K2096" s="6">
        <v>0.44</v>
      </c>
      <c r="L2096" s="6">
        <v>0</v>
      </c>
      <c r="M2096" s="3">
        <v>0.44</v>
      </c>
      <c r="N2096" t="s">
        <v>3541</v>
      </c>
      <c r="O2096" t="s">
        <v>368</v>
      </c>
      <c r="P2096" s="9">
        <v>45652.537708333301</v>
      </c>
    </row>
    <row r="2097" spans="1:16" hidden="1" x14ac:dyDescent="0.25">
      <c r="A2097" s="7">
        <v>7898565</v>
      </c>
      <c r="B2097" s="1">
        <v>45652</v>
      </c>
      <c r="C2097" t="s">
        <v>3539</v>
      </c>
      <c r="D2097" t="s">
        <v>8471</v>
      </c>
      <c r="E2097" t="s">
        <v>3541</v>
      </c>
      <c r="F2097" s="2">
        <v>1131001</v>
      </c>
      <c r="G2097" t="s">
        <v>3542</v>
      </c>
      <c r="J2097" s="6">
        <v>0</v>
      </c>
      <c r="K2097" s="6">
        <v>751622.16</v>
      </c>
      <c r="L2097" s="6">
        <v>0</v>
      </c>
      <c r="M2097" s="3">
        <v>751622.16</v>
      </c>
      <c r="N2097" t="s">
        <v>3541</v>
      </c>
      <c r="O2097" t="s">
        <v>26</v>
      </c>
      <c r="P2097" s="9">
        <v>45652.5382060185</v>
      </c>
    </row>
    <row r="2098" spans="1:16" hidden="1" x14ac:dyDescent="0.25">
      <c r="A2098" s="7">
        <v>7898565</v>
      </c>
      <c r="B2098" s="1">
        <v>45652</v>
      </c>
      <c r="C2098" t="s">
        <v>3539</v>
      </c>
      <c r="D2098" t="s">
        <v>8471</v>
      </c>
      <c r="E2098" t="s">
        <v>3541</v>
      </c>
      <c r="F2098" s="2">
        <v>2111008</v>
      </c>
      <c r="G2098" t="s">
        <v>3543</v>
      </c>
      <c r="J2098" s="6">
        <v>751620</v>
      </c>
      <c r="K2098" s="6">
        <v>0</v>
      </c>
      <c r="L2098" s="6">
        <v>751620</v>
      </c>
      <c r="M2098" s="3">
        <v>0</v>
      </c>
      <c r="N2098" t="s">
        <v>3541</v>
      </c>
      <c r="O2098" t="s">
        <v>26</v>
      </c>
      <c r="P2098" s="9">
        <v>45652.5382060185</v>
      </c>
    </row>
    <row r="2099" spans="1:16" hidden="1" x14ac:dyDescent="0.25">
      <c r="A2099" s="7">
        <v>7898565</v>
      </c>
      <c r="B2099" s="1">
        <v>45652</v>
      </c>
      <c r="C2099" t="s">
        <v>3539</v>
      </c>
      <c r="D2099" t="s">
        <v>8471</v>
      </c>
      <c r="E2099" t="s">
        <v>3541</v>
      </c>
      <c r="F2099" s="2">
        <v>6130002</v>
      </c>
      <c r="G2099" t="s">
        <v>3544</v>
      </c>
      <c r="H2099" t="s">
        <v>3545</v>
      </c>
      <c r="I2099" t="s">
        <v>3546</v>
      </c>
      <c r="J2099" s="6">
        <v>2.16</v>
      </c>
      <c r="K2099" s="6">
        <v>0</v>
      </c>
      <c r="L2099" s="6">
        <v>2.16</v>
      </c>
      <c r="M2099" s="3">
        <v>0</v>
      </c>
      <c r="N2099" t="s">
        <v>3541</v>
      </c>
      <c r="O2099" t="s">
        <v>26</v>
      </c>
      <c r="P2099" s="9">
        <v>45652.5382060185</v>
      </c>
    </row>
    <row r="2100" spans="1:16" hidden="1" x14ac:dyDescent="0.25">
      <c r="A2100" s="7">
        <v>7898573</v>
      </c>
      <c r="B2100" s="1">
        <v>45652</v>
      </c>
      <c r="C2100" t="s">
        <v>3539</v>
      </c>
      <c r="D2100" t="s">
        <v>3588</v>
      </c>
      <c r="E2100" t="s">
        <v>3541</v>
      </c>
      <c r="F2100" s="2">
        <v>1131001</v>
      </c>
      <c r="G2100" t="s">
        <v>3542</v>
      </c>
      <c r="J2100" s="6">
        <v>0</v>
      </c>
      <c r="K2100" s="6">
        <v>77088890.370000005</v>
      </c>
      <c r="L2100" s="6">
        <v>0</v>
      </c>
      <c r="M2100" s="3">
        <v>77088890.370000005</v>
      </c>
      <c r="N2100" t="s">
        <v>3541</v>
      </c>
      <c r="O2100" t="s">
        <v>62</v>
      </c>
      <c r="P2100" s="9">
        <v>45652.552106481497</v>
      </c>
    </row>
    <row r="2101" spans="1:16" hidden="1" x14ac:dyDescent="0.25">
      <c r="A2101" s="7">
        <v>7898573</v>
      </c>
      <c r="B2101" s="1">
        <v>45652</v>
      </c>
      <c r="C2101" t="s">
        <v>3539</v>
      </c>
      <c r="D2101" t="s">
        <v>3588</v>
      </c>
      <c r="E2101" t="s">
        <v>3541</v>
      </c>
      <c r="F2101" s="2">
        <v>1132103</v>
      </c>
      <c r="G2101" t="s">
        <v>3551</v>
      </c>
      <c r="J2101" s="6">
        <v>2028126.26</v>
      </c>
      <c r="K2101" s="6">
        <v>0</v>
      </c>
      <c r="L2101" s="6">
        <v>2028126.26</v>
      </c>
      <c r="M2101" s="3">
        <v>0</v>
      </c>
      <c r="N2101" t="s">
        <v>3541</v>
      </c>
      <c r="O2101" t="s">
        <v>62</v>
      </c>
      <c r="P2101" s="9">
        <v>45652.552106481497</v>
      </c>
    </row>
    <row r="2102" spans="1:16" hidden="1" x14ac:dyDescent="0.25">
      <c r="A2102" s="7">
        <v>7898573</v>
      </c>
      <c r="B2102" s="1">
        <v>45652</v>
      </c>
      <c r="C2102" t="s">
        <v>3539</v>
      </c>
      <c r="D2102" t="s">
        <v>3588</v>
      </c>
      <c r="E2102" t="s">
        <v>3541</v>
      </c>
      <c r="F2102" s="2">
        <v>1132107</v>
      </c>
      <c r="G2102" t="s">
        <v>3589</v>
      </c>
      <c r="J2102" s="6">
        <v>17036260.579999998</v>
      </c>
      <c r="K2102" s="6">
        <v>0</v>
      </c>
      <c r="L2102" s="6">
        <v>17036260.579999998</v>
      </c>
      <c r="M2102" s="3">
        <v>0</v>
      </c>
      <c r="N2102" t="s">
        <v>3541</v>
      </c>
      <c r="O2102" t="s">
        <v>62</v>
      </c>
      <c r="P2102" s="9">
        <v>45652.552106481497</v>
      </c>
    </row>
    <row r="2103" spans="1:16" hidden="1" x14ac:dyDescent="0.25">
      <c r="A2103" s="7">
        <v>7898573</v>
      </c>
      <c r="B2103" s="1">
        <v>45652</v>
      </c>
      <c r="C2103" t="s">
        <v>3539</v>
      </c>
      <c r="D2103" t="s">
        <v>3588</v>
      </c>
      <c r="E2103" t="s">
        <v>3541</v>
      </c>
      <c r="F2103" s="2">
        <v>1132110</v>
      </c>
      <c r="G2103" t="s">
        <v>3565</v>
      </c>
      <c r="J2103" s="6">
        <v>1014063.13</v>
      </c>
      <c r="K2103" s="6">
        <v>0</v>
      </c>
      <c r="L2103" s="6">
        <v>1014063.13</v>
      </c>
      <c r="M2103" s="3">
        <v>0</v>
      </c>
      <c r="N2103" t="s">
        <v>3541</v>
      </c>
      <c r="O2103" t="s">
        <v>62</v>
      </c>
      <c r="P2103" s="9">
        <v>45652.552106481497</v>
      </c>
    </row>
    <row r="2104" spans="1:16" hidden="1" x14ac:dyDescent="0.25">
      <c r="A2104" s="7">
        <v>7898573</v>
      </c>
      <c r="B2104" s="1">
        <v>45652</v>
      </c>
      <c r="C2104" t="s">
        <v>3539</v>
      </c>
      <c r="D2104" t="s">
        <v>3588</v>
      </c>
      <c r="E2104" t="s">
        <v>3541</v>
      </c>
      <c r="F2104" s="2">
        <v>1220001</v>
      </c>
      <c r="G2104" t="s">
        <v>3556</v>
      </c>
      <c r="J2104" s="6">
        <v>57010440.390000001</v>
      </c>
      <c r="K2104" s="6">
        <v>0</v>
      </c>
      <c r="L2104" s="6">
        <v>57010440.390000001</v>
      </c>
      <c r="M2104" s="3">
        <v>0</v>
      </c>
      <c r="N2104" t="s">
        <v>3541</v>
      </c>
      <c r="O2104" t="s">
        <v>62</v>
      </c>
      <c r="P2104" s="9">
        <v>45652.552106481497</v>
      </c>
    </row>
    <row r="2105" spans="1:16" hidden="1" x14ac:dyDescent="0.25">
      <c r="A2105" s="7">
        <v>7898573</v>
      </c>
      <c r="B2105" s="1">
        <v>45652</v>
      </c>
      <c r="C2105" t="s">
        <v>3539</v>
      </c>
      <c r="D2105" t="s">
        <v>3588</v>
      </c>
      <c r="E2105" t="s">
        <v>3541</v>
      </c>
      <c r="F2105" s="2">
        <v>6130002</v>
      </c>
      <c r="G2105" t="s">
        <v>3544</v>
      </c>
      <c r="H2105" t="s">
        <v>3545</v>
      </c>
      <c r="I2105" t="s">
        <v>3546</v>
      </c>
      <c r="J2105" s="6">
        <v>0.01</v>
      </c>
      <c r="K2105" s="6">
        <v>0</v>
      </c>
      <c r="L2105" s="6">
        <v>0.01</v>
      </c>
      <c r="M2105" s="3">
        <v>0</v>
      </c>
      <c r="N2105" t="s">
        <v>3541</v>
      </c>
      <c r="O2105" t="s">
        <v>62</v>
      </c>
      <c r="P2105" s="9">
        <v>45652.552106481497</v>
      </c>
    </row>
    <row r="2106" spans="1:16" hidden="1" x14ac:dyDescent="0.25">
      <c r="A2106" s="7">
        <v>7898578</v>
      </c>
      <c r="B2106" s="1">
        <v>45652</v>
      </c>
      <c r="C2106" t="s">
        <v>3539</v>
      </c>
      <c r="D2106" t="s">
        <v>3588</v>
      </c>
      <c r="E2106" t="s">
        <v>3541</v>
      </c>
      <c r="F2106" s="2">
        <v>1131001</v>
      </c>
      <c r="G2106" t="s">
        <v>3542</v>
      </c>
      <c r="J2106" s="6">
        <v>0</v>
      </c>
      <c r="K2106" s="6">
        <v>37551124.210000001</v>
      </c>
      <c r="L2106" s="6">
        <v>0</v>
      </c>
      <c r="M2106" s="3">
        <v>37551124.210000001</v>
      </c>
      <c r="N2106" t="s">
        <v>3541</v>
      </c>
      <c r="O2106" t="s">
        <v>62</v>
      </c>
      <c r="P2106" s="9">
        <v>45652.570752314801</v>
      </c>
    </row>
    <row r="2107" spans="1:16" hidden="1" x14ac:dyDescent="0.25">
      <c r="A2107" s="7">
        <v>7898578</v>
      </c>
      <c r="B2107" s="1">
        <v>45652</v>
      </c>
      <c r="C2107" t="s">
        <v>3539</v>
      </c>
      <c r="D2107" t="s">
        <v>3588</v>
      </c>
      <c r="E2107" t="s">
        <v>3541</v>
      </c>
      <c r="F2107" s="2">
        <v>1132103</v>
      </c>
      <c r="G2107" t="s">
        <v>3551</v>
      </c>
      <c r="J2107" s="6">
        <v>3610685.02</v>
      </c>
      <c r="K2107" s="6">
        <v>0</v>
      </c>
      <c r="L2107" s="6">
        <v>3610685.02</v>
      </c>
      <c r="M2107" s="3">
        <v>0</v>
      </c>
      <c r="N2107" t="s">
        <v>3541</v>
      </c>
      <c r="O2107" t="s">
        <v>62</v>
      </c>
      <c r="P2107" s="9">
        <v>45652.570752314801</v>
      </c>
    </row>
    <row r="2108" spans="1:16" hidden="1" x14ac:dyDescent="0.25">
      <c r="A2108" s="7">
        <v>7898578</v>
      </c>
      <c r="B2108" s="1">
        <v>45652</v>
      </c>
      <c r="C2108" t="s">
        <v>3539</v>
      </c>
      <c r="D2108" t="s">
        <v>3588</v>
      </c>
      <c r="E2108" t="s">
        <v>3541</v>
      </c>
      <c r="F2108" s="2">
        <v>1132107</v>
      </c>
      <c r="G2108" t="s">
        <v>3589</v>
      </c>
      <c r="J2108" s="6">
        <v>30329754.149999999</v>
      </c>
      <c r="K2108" s="6">
        <v>0</v>
      </c>
      <c r="L2108" s="6">
        <v>30329754.149999999</v>
      </c>
      <c r="M2108" s="3">
        <v>0</v>
      </c>
      <c r="N2108" t="s">
        <v>3541</v>
      </c>
      <c r="O2108" t="s">
        <v>62</v>
      </c>
      <c r="P2108" s="9">
        <v>45652.570752314801</v>
      </c>
    </row>
    <row r="2109" spans="1:16" hidden="1" x14ac:dyDescent="0.25">
      <c r="A2109" s="7">
        <v>7898578</v>
      </c>
      <c r="B2109" s="1">
        <v>45652</v>
      </c>
      <c r="C2109" t="s">
        <v>3539</v>
      </c>
      <c r="D2109" t="s">
        <v>3588</v>
      </c>
      <c r="E2109" t="s">
        <v>3541</v>
      </c>
      <c r="F2109" s="2">
        <v>1132110</v>
      </c>
      <c r="G2109" t="s">
        <v>3565</v>
      </c>
      <c r="J2109" s="6">
        <v>1805342.53</v>
      </c>
      <c r="K2109" s="6">
        <v>0</v>
      </c>
      <c r="L2109" s="6">
        <v>1805342.53</v>
      </c>
      <c r="M2109" s="3">
        <v>0</v>
      </c>
      <c r="N2109" t="s">
        <v>3541</v>
      </c>
      <c r="O2109" t="s">
        <v>62</v>
      </c>
      <c r="P2109" s="9">
        <v>45652.570752314801</v>
      </c>
    </row>
    <row r="2110" spans="1:16" hidden="1" x14ac:dyDescent="0.25">
      <c r="A2110" s="7">
        <v>7898578</v>
      </c>
      <c r="B2110" s="1">
        <v>45652</v>
      </c>
      <c r="C2110" t="s">
        <v>3539</v>
      </c>
      <c r="D2110" t="s">
        <v>3588</v>
      </c>
      <c r="E2110" t="s">
        <v>3541</v>
      </c>
      <c r="F2110" s="2">
        <v>1132257</v>
      </c>
      <c r="G2110" t="s">
        <v>3590</v>
      </c>
      <c r="J2110" s="6">
        <v>1805342.51</v>
      </c>
      <c r="K2110" s="6">
        <v>0</v>
      </c>
      <c r="L2110" s="6">
        <v>1805342.51</v>
      </c>
      <c r="M2110" s="3">
        <v>0</v>
      </c>
      <c r="N2110" t="s">
        <v>3541</v>
      </c>
      <c r="O2110" t="s">
        <v>62</v>
      </c>
      <c r="P2110" s="9">
        <v>45652.570752314801</v>
      </c>
    </row>
    <row r="2111" spans="1:16" hidden="1" x14ac:dyDescent="0.25">
      <c r="A2111" s="7">
        <v>7898588</v>
      </c>
      <c r="B2111" s="1">
        <v>45652</v>
      </c>
      <c r="C2111" t="s">
        <v>3539</v>
      </c>
      <c r="D2111" t="s">
        <v>3593</v>
      </c>
      <c r="E2111" t="s">
        <v>3541</v>
      </c>
      <c r="F2111" s="2">
        <v>1131001</v>
      </c>
      <c r="G2111" t="s">
        <v>3542</v>
      </c>
      <c r="J2111" s="6">
        <v>0</v>
      </c>
      <c r="K2111" s="6">
        <v>20928156.370000001</v>
      </c>
      <c r="L2111" s="6">
        <v>0</v>
      </c>
      <c r="M2111" s="3">
        <v>20928156.370000001</v>
      </c>
      <c r="N2111" t="s">
        <v>3541</v>
      </c>
      <c r="O2111" t="s">
        <v>62</v>
      </c>
      <c r="P2111" s="9">
        <v>45652.600902777798</v>
      </c>
    </row>
    <row r="2112" spans="1:16" hidden="1" x14ac:dyDescent="0.25">
      <c r="A2112" s="7">
        <v>7898588</v>
      </c>
      <c r="B2112" s="1">
        <v>45652</v>
      </c>
      <c r="C2112" t="s">
        <v>3539</v>
      </c>
      <c r="D2112" t="s">
        <v>3593</v>
      </c>
      <c r="E2112" t="s">
        <v>3541</v>
      </c>
      <c r="F2112" s="2">
        <v>1132103</v>
      </c>
      <c r="G2112" t="s">
        <v>3551</v>
      </c>
      <c r="J2112" s="6">
        <v>2697854.73</v>
      </c>
      <c r="K2112" s="6">
        <v>0</v>
      </c>
      <c r="L2112" s="6">
        <v>2697854.73</v>
      </c>
      <c r="M2112" s="3">
        <v>0</v>
      </c>
      <c r="N2112" t="s">
        <v>3541</v>
      </c>
      <c r="O2112" t="s">
        <v>62</v>
      </c>
      <c r="P2112" s="9">
        <v>45652.600902777798</v>
      </c>
    </row>
    <row r="2113" spans="1:16" hidden="1" x14ac:dyDescent="0.25">
      <c r="A2113" s="7">
        <v>7898588</v>
      </c>
      <c r="B2113" s="1">
        <v>45652</v>
      </c>
      <c r="C2113" t="s">
        <v>3539</v>
      </c>
      <c r="D2113" t="s">
        <v>3593</v>
      </c>
      <c r="E2113" t="s">
        <v>3541</v>
      </c>
      <c r="F2113" s="2">
        <v>1132107</v>
      </c>
      <c r="G2113" t="s">
        <v>3589</v>
      </c>
      <c r="J2113" s="6">
        <v>14163737.34</v>
      </c>
      <c r="K2113" s="6">
        <v>0</v>
      </c>
      <c r="L2113" s="6">
        <v>14163737.34</v>
      </c>
      <c r="M2113" s="3">
        <v>0</v>
      </c>
      <c r="N2113" t="s">
        <v>3541</v>
      </c>
      <c r="O2113" t="s">
        <v>62</v>
      </c>
      <c r="P2113" s="9">
        <v>45652.600902777798</v>
      </c>
    </row>
    <row r="2114" spans="1:16" hidden="1" x14ac:dyDescent="0.25">
      <c r="A2114" s="7">
        <v>7898588</v>
      </c>
      <c r="B2114" s="1">
        <v>45652</v>
      </c>
      <c r="C2114" t="s">
        <v>3539</v>
      </c>
      <c r="D2114" t="s">
        <v>3593</v>
      </c>
      <c r="E2114" t="s">
        <v>3541</v>
      </c>
      <c r="F2114" s="2">
        <v>1132110</v>
      </c>
      <c r="G2114" t="s">
        <v>3565</v>
      </c>
      <c r="J2114" s="6">
        <v>1348927.37</v>
      </c>
      <c r="K2114" s="6">
        <v>0</v>
      </c>
      <c r="L2114" s="6">
        <v>1348927.37</v>
      </c>
      <c r="M2114" s="3">
        <v>0</v>
      </c>
      <c r="N2114" t="s">
        <v>3541</v>
      </c>
      <c r="O2114" t="s">
        <v>62</v>
      </c>
      <c r="P2114" s="9">
        <v>45652.600902777798</v>
      </c>
    </row>
    <row r="2115" spans="1:16" hidden="1" x14ac:dyDescent="0.25">
      <c r="A2115" s="7">
        <v>7898588</v>
      </c>
      <c r="B2115" s="1">
        <v>45652</v>
      </c>
      <c r="C2115" t="s">
        <v>3539</v>
      </c>
      <c r="D2115" t="s">
        <v>3593</v>
      </c>
      <c r="E2115" t="s">
        <v>3541</v>
      </c>
      <c r="F2115" s="2">
        <v>1132263</v>
      </c>
      <c r="G2115" t="s">
        <v>3567</v>
      </c>
      <c r="J2115" s="6">
        <v>2717636.93</v>
      </c>
      <c r="K2115" s="6">
        <v>0</v>
      </c>
      <c r="L2115" s="6">
        <v>2717636.93</v>
      </c>
      <c r="M2115" s="3">
        <v>0</v>
      </c>
      <c r="N2115" t="s">
        <v>3541</v>
      </c>
      <c r="O2115" t="s">
        <v>62</v>
      </c>
      <c r="P2115" s="9">
        <v>45652.600902777798</v>
      </c>
    </row>
    <row r="2116" spans="1:16" hidden="1" x14ac:dyDescent="0.25">
      <c r="A2116" s="7">
        <v>7898608</v>
      </c>
      <c r="B2116" s="1">
        <v>45652</v>
      </c>
      <c r="C2116" t="s">
        <v>3539</v>
      </c>
      <c r="D2116" t="s">
        <v>3595</v>
      </c>
      <c r="E2116" t="s">
        <v>3541</v>
      </c>
      <c r="F2116" s="2">
        <v>1131001</v>
      </c>
      <c r="G2116" t="s">
        <v>3542</v>
      </c>
      <c r="J2116" s="6">
        <v>0</v>
      </c>
      <c r="K2116" s="6">
        <v>2078453.85</v>
      </c>
      <c r="L2116" s="6">
        <v>0</v>
      </c>
      <c r="M2116" s="3">
        <v>2078453.85</v>
      </c>
      <c r="N2116" t="s">
        <v>3541</v>
      </c>
      <c r="O2116" t="s">
        <v>62</v>
      </c>
      <c r="P2116" s="9">
        <v>45652.623171296298</v>
      </c>
    </row>
    <row r="2117" spans="1:16" hidden="1" x14ac:dyDescent="0.25">
      <c r="A2117" s="7">
        <v>7898608</v>
      </c>
      <c r="B2117" s="1">
        <v>45652</v>
      </c>
      <c r="C2117" t="s">
        <v>3539</v>
      </c>
      <c r="D2117" t="s">
        <v>3595</v>
      </c>
      <c r="E2117" t="s">
        <v>3541</v>
      </c>
      <c r="F2117" s="2">
        <v>1132103</v>
      </c>
      <c r="G2117" t="s">
        <v>3551</v>
      </c>
      <c r="J2117" s="6">
        <v>296470.19</v>
      </c>
      <c r="K2117" s="6">
        <v>0</v>
      </c>
      <c r="L2117" s="6">
        <v>296470.19</v>
      </c>
      <c r="M2117" s="3">
        <v>0</v>
      </c>
      <c r="N2117" t="s">
        <v>3541</v>
      </c>
      <c r="O2117" t="s">
        <v>62</v>
      </c>
      <c r="P2117" s="9">
        <v>45652.623171296298</v>
      </c>
    </row>
    <row r="2118" spans="1:16" hidden="1" x14ac:dyDescent="0.25">
      <c r="A2118" s="7">
        <v>7898608</v>
      </c>
      <c r="B2118" s="1">
        <v>45652</v>
      </c>
      <c r="C2118" t="s">
        <v>3539</v>
      </c>
      <c r="D2118" t="s">
        <v>3595</v>
      </c>
      <c r="E2118" t="s">
        <v>3541</v>
      </c>
      <c r="F2118" s="2">
        <v>1132107</v>
      </c>
      <c r="G2118" t="s">
        <v>3589</v>
      </c>
      <c r="J2118" s="6">
        <v>1627028.56</v>
      </c>
      <c r="K2118" s="6">
        <v>0</v>
      </c>
      <c r="L2118" s="6">
        <v>1627028.56</v>
      </c>
      <c r="M2118" s="3">
        <v>0</v>
      </c>
      <c r="N2118" t="s">
        <v>3541</v>
      </c>
      <c r="O2118" t="s">
        <v>62</v>
      </c>
      <c r="P2118" s="9">
        <v>45652.623171296298</v>
      </c>
    </row>
    <row r="2119" spans="1:16" hidden="1" x14ac:dyDescent="0.25">
      <c r="A2119" s="7">
        <v>7898608</v>
      </c>
      <c r="B2119" s="1">
        <v>45652</v>
      </c>
      <c r="C2119" t="s">
        <v>3539</v>
      </c>
      <c r="D2119" t="s">
        <v>3595</v>
      </c>
      <c r="E2119" t="s">
        <v>3541</v>
      </c>
      <c r="F2119" s="2">
        <v>1132110</v>
      </c>
      <c r="G2119" t="s">
        <v>3565</v>
      </c>
      <c r="J2119" s="6">
        <v>154955.1</v>
      </c>
      <c r="K2119" s="6">
        <v>0</v>
      </c>
      <c r="L2119" s="6">
        <v>154955.1</v>
      </c>
      <c r="M2119" s="3">
        <v>0</v>
      </c>
      <c r="N2119" t="s">
        <v>3541</v>
      </c>
      <c r="O2119" t="s">
        <v>62</v>
      </c>
      <c r="P2119" s="9">
        <v>45652.623171296298</v>
      </c>
    </row>
    <row r="2120" spans="1:16" hidden="1" x14ac:dyDescent="0.25">
      <c r="A2120" s="7">
        <v>7898617</v>
      </c>
      <c r="B2120" s="1">
        <v>45652</v>
      </c>
      <c r="C2120" t="s">
        <v>3539</v>
      </c>
      <c r="D2120" t="s">
        <v>3595</v>
      </c>
      <c r="E2120" t="s">
        <v>3541</v>
      </c>
      <c r="F2120" s="2">
        <v>1131001</v>
      </c>
      <c r="G2120" t="s">
        <v>3542</v>
      </c>
      <c r="J2120" s="6">
        <v>0</v>
      </c>
      <c r="K2120" s="6">
        <v>1943995.49</v>
      </c>
      <c r="L2120" s="6">
        <v>0</v>
      </c>
      <c r="M2120" s="3">
        <v>1943995.49</v>
      </c>
      <c r="N2120" t="s">
        <v>3541</v>
      </c>
      <c r="O2120" t="s">
        <v>62</v>
      </c>
      <c r="P2120" s="9">
        <v>45652.625833333303</v>
      </c>
    </row>
    <row r="2121" spans="1:16" hidden="1" x14ac:dyDescent="0.25">
      <c r="A2121" s="7">
        <v>7898617</v>
      </c>
      <c r="B2121" s="1">
        <v>45652</v>
      </c>
      <c r="C2121" t="s">
        <v>3539</v>
      </c>
      <c r="D2121" t="s">
        <v>3595</v>
      </c>
      <c r="E2121" t="s">
        <v>3541</v>
      </c>
      <c r="F2121" s="2">
        <v>1132103</v>
      </c>
      <c r="G2121" t="s">
        <v>3551</v>
      </c>
      <c r="J2121" s="6">
        <v>287999.33</v>
      </c>
      <c r="K2121" s="6">
        <v>0</v>
      </c>
      <c r="L2121" s="6">
        <v>287999.33</v>
      </c>
      <c r="M2121" s="3">
        <v>0</v>
      </c>
      <c r="N2121" t="s">
        <v>3541</v>
      </c>
      <c r="O2121" t="s">
        <v>62</v>
      </c>
      <c r="P2121" s="9">
        <v>45652.625833333303</v>
      </c>
    </row>
    <row r="2122" spans="1:16" hidden="1" x14ac:dyDescent="0.25">
      <c r="A2122" s="7">
        <v>7898617</v>
      </c>
      <c r="B2122" s="1">
        <v>45652</v>
      </c>
      <c r="C2122" t="s">
        <v>3539</v>
      </c>
      <c r="D2122" t="s">
        <v>3595</v>
      </c>
      <c r="E2122" t="s">
        <v>3541</v>
      </c>
      <c r="F2122" s="2">
        <v>1132107</v>
      </c>
      <c r="G2122" t="s">
        <v>3589</v>
      </c>
      <c r="J2122" s="6">
        <v>1511996.49</v>
      </c>
      <c r="K2122" s="6">
        <v>0</v>
      </c>
      <c r="L2122" s="6">
        <v>1511996.49</v>
      </c>
      <c r="M2122" s="3">
        <v>0</v>
      </c>
      <c r="N2122" t="s">
        <v>3541</v>
      </c>
      <c r="O2122" t="s">
        <v>62</v>
      </c>
      <c r="P2122" s="9">
        <v>45652.625833333303</v>
      </c>
    </row>
    <row r="2123" spans="1:16" hidden="1" x14ac:dyDescent="0.25">
      <c r="A2123" s="7">
        <v>7898617</v>
      </c>
      <c r="B2123" s="1">
        <v>45652</v>
      </c>
      <c r="C2123" t="s">
        <v>3539</v>
      </c>
      <c r="D2123" t="s">
        <v>3595</v>
      </c>
      <c r="E2123" t="s">
        <v>3541</v>
      </c>
      <c r="F2123" s="2">
        <v>1132110</v>
      </c>
      <c r="G2123" t="s">
        <v>3565</v>
      </c>
      <c r="J2123" s="6">
        <v>143999.67000000001</v>
      </c>
      <c r="K2123" s="6">
        <v>0</v>
      </c>
      <c r="L2123" s="6">
        <v>143999.67000000001</v>
      </c>
      <c r="M2123" s="3">
        <v>0</v>
      </c>
      <c r="N2123" t="s">
        <v>3541</v>
      </c>
      <c r="O2123" t="s">
        <v>62</v>
      </c>
      <c r="P2123" s="9">
        <v>45652.625833333303</v>
      </c>
    </row>
    <row r="2124" spans="1:16" hidden="1" x14ac:dyDescent="0.25">
      <c r="A2124" s="7">
        <v>7898650</v>
      </c>
      <c r="B2124" s="1">
        <v>45652</v>
      </c>
      <c r="C2124" t="s">
        <v>3539</v>
      </c>
      <c r="D2124" t="s">
        <v>3614</v>
      </c>
      <c r="E2124" t="s">
        <v>3541</v>
      </c>
      <c r="F2124" s="2">
        <v>1115009</v>
      </c>
      <c r="G2124" t="s">
        <v>3610</v>
      </c>
      <c r="J2124" s="6">
        <v>6240806.9199999999</v>
      </c>
      <c r="K2124" s="6">
        <v>0</v>
      </c>
      <c r="L2124" s="6">
        <v>6240806.9199999999</v>
      </c>
      <c r="M2124" s="3">
        <v>0</v>
      </c>
      <c r="N2124" t="s">
        <v>3541</v>
      </c>
      <c r="O2124" t="s">
        <v>26</v>
      </c>
      <c r="P2124" s="9">
        <v>45652.668055555601</v>
      </c>
    </row>
    <row r="2125" spans="1:16" hidden="1" x14ac:dyDescent="0.25">
      <c r="A2125" s="7">
        <v>7898650</v>
      </c>
      <c r="B2125" s="1">
        <v>45652</v>
      </c>
      <c r="C2125" t="s">
        <v>3539</v>
      </c>
      <c r="D2125" t="s">
        <v>3614</v>
      </c>
      <c r="E2125" t="s">
        <v>3541</v>
      </c>
      <c r="F2125" s="2">
        <v>1115009</v>
      </c>
      <c r="G2125" t="s">
        <v>3610</v>
      </c>
      <c r="J2125" s="6">
        <v>6240806.9100000001</v>
      </c>
      <c r="K2125" s="6">
        <v>0</v>
      </c>
      <c r="L2125" s="6">
        <v>6240806.9100000001</v>
      </c>
      <c r="M2125" s="3">
        <v>0</v>
      </c>
      <c r="N2125" t="s">
        <v>3541</v>
      </c>
      <c r="O2125" t="s">
        <v>26</v>
      </c>
      <c r="P2125" s="9">
        <v>45652.668055555601</v>
      </c>
    </row>
    <row r="2126" spans="1:16" hidden="1" x14ac:dyDescent="0.25">
      <c r="A2126" s="7">
        <v>7898650</v>
      </c>
      <c r="B2126" s="1">
        <v>45652</v>
      </c>
      <c r="C2126" t="s">
        <v>3539</v>
      </c>
      <c r="D2126" t="s">
        <v>3614</v>
      </c>
      <c r="E2126" t="s">
        <v>3541</v>
      </c>
      <c r="F2126" s="2">
        <v>1131001</v>
      </c>
      <c r="G2126" t="s">
        <v>3542</v>
      </c>
      <c r="J2126" s="6">
        <v>0</v>
      </c>
      <c r="K2126" s="6">
        <v>12481613.83</v>
      </c>
      <c r="L2126" s="6">
        <v>0</v>
      </c>
      <c r="M2126" s="3">
        <v>12481613.83</v>
      </c>
      <c r="N2126" t="s">
        <v>3541</v>
      </c>
      <c r="O2126" t="s">
        <v>26</v>
      </c>
      <c r="P2126" s="9">
        <v>45652.668055555601</v>
      </c>
    </row>
    <row r="2127" spans="1:16" hidden="1" x14ac:dyDescent="0.25">
      <c r="A2127" s="7">
        <v>7898653</v>
      </c>
      <c r="B2127" s="1">
        <v>45652</v>
      </c>
      <c r="C2127" t="s">
        <v>3539</v>
      </c>
      <c r="D2127" t="s">
        <v>3564</v>
      </c>
      <c r="E2127" t="s">
        <v>3541</v>
      </c>
      <c r="F2127" s="2">
        <v>1115009</v>
      </c>
      <c r="G2127" t="s">
        <v>3610</v>
      </c>
      <c r="J2127" s="6">
        <v>8280545.8899999997</v>
      </c>
      <c r="K2127" s="6">
        <v>0</v>
      </c>
      <c r="L2127" s="6">
        <v>8280545.8899999997</v>
      </c>
      <c r="M2127" s="3">
        <v>0</v>
      </c>
      <c r="N2127" t="s">
        <v>3541</v>
      </c>
      <c r="O2127" t="s">
        <v>26</v>
      </c>
      <c r="P2127" s="9">
        <v>45652.6691782407</v>
      </c>
    </row>
    <row r="2128" spans="1:16" hidden="1" x14ac:dyDescent="0.25">
      <c r="A2128" s="7">
        <v>7898653</v>
      </c>
      <c r="B2128" s="1">
        <v>45652</v>
      </c>
      <c r="C2128" t="s">
        <v>3539</v>
      </c>
      <c r="D2128" t="s">
        <v>3564</v>
      </c>
      <c r="E2128" t="s">
        <v>3541</v>
      </c>
      <c r="F2128" s="2">
        <v>1131001</v>
      </c>
      <c r="G2128" t="s">
        <v>3542</v>
      </c>
      <c r="J2128" s="6">
        <v>0</v>
      </c>
      <c r="K2128" s="6">
        <v>8280545.8899999997</v>
      </c>
      <c r="L2128" s="6">
        <v>0</v>
      </c>
      <c r="M2128" s="3">
        <v>8280545.8899999997</v>
      </c>
      <c r="N2128" t="s">
        <v>3541</v>
      </c>
      <c r="O2128" t="s">
        <v>26</v>
      </c>
      <c r="P2128" s="9">
        <v>45652.6691782407</v>
      </c>
    </row>
    <row r="2129" spans="1:16" hidden="1" x14ac:dyDescent="0.25">
      <c r="A2129" s="7">
        <v>7898654</v>
      </c>
      <c r="B2129" s="1">
        <v>45652</v>
      </c>
      <c r="C2129" t="s">
        <v>3539</v>
      </c>
      <c r="D2129" t="s">
        <v>3564</v>
      </c>
      <c r="E2129" t="s">
        <v>3541</v>
      </c>
      <c r="F2129" s="2">
        <v>1115009</v>
      </c>
      <c r="G2129" t="s">
        <v>3610</v>
      </c>
      <c r="J2129" s="6">
        <v>64414684.25</v>
      </c>
      <c r="K2129" s="6">
        <v>0</v>
      </c>
      <c r="L2129" s="6">
        <v>64414684.25</v>
      </c>
      <c r="M2129" s="3">
        <v>0</v>
      </c>
      <c r="N2129" t="s">
        <v>3541</v>
      </c>
      <c r="O2129" t="s">
        <v>26</v>
      </c>
      <c r="P2129" s="9">
        <v>45652.670243055603</v>
      </c>
    </row>
    <row r="2130" spans="1:16" hidden="1" x14ac:dyDescent="0.25">
      <c r="A2130" s="7">
        <v>7898654</v>
      </c>
      <c r="B2130" s="1">
        <v>45652</v>
      </c>
      <c r="C2130" t="s">
        <v>3539</v>
      </c>
      <c r="D2130" t="s">
        <v>3564</v>
      </c>
      <c r="E2130" t="s">
        <v>3541</v>
      </c>
      <c r="F2130" s="2">
        <v>1131001</v>
      </c>
      <c r="G2130" t="s">
        <v>3542</v>
      </c>
      <c r="J2130" s="6">
        <v>0</v>
      </c>
      <c r="K2130" s="6">
        <v>64414684.25</v>
      </c>
      <c r="L2130" s="6">
        <v>0</v>
      </c>
      <c r="M2130" s="3">
        <v>64414684.25</v>
      </c>
      <c r="N2130" t="s">
        <v>3541</v>
      </c>
      <c r="O2130" t="s">
        <v>26</v>
      </c>
      <c r="P2130" s="9">
        <v>45652.670243055603</v>
      </c>
    </row>
    <row r="2131" spans="1:16" hidden="1" x14ac:dyDescent="0.25">
      <c r="A2131" s="7">
        <v>7898657</v>
      </c>
      <c r="B2131" s="1">
        <v>45652</v>
      </c>
      <c r="C2131" t="s">
        <v>3539</v>
      </c>
      <c r="D2131" t="s">
        <v>3720</v>
      </c>
      <c r="E2131" t="s">
        <v>3541</v>
      </c>
      <c r="F2131" s="2">
        <v>1115009</v>
      </c>
      <c r="G2131" t="s">
        <v>3610</v>
      </c>
      <c r="J2131" s="6">
        <v>20000000</v>
      </c>
      <c r="K2131" s="6">
        <v>0</v>
      </c>
      <c r="L2131" s="6">
        <v>20000000</v>
      </c>
      <c r="M2131" s="3">
        <v>0</v>
      </c>
      <c r="N2131" t="s">
        <v>3541</v>
      </c>
      <c r="O2131" t="s">
        <v>26</v>
      </c>
      <c r="P2131" s="9">
        <v>45652.673796296302</v>
      </c>
    </row>
    <row r="2132" spans="1:16" hidden="1" x14ac:dyDescent="0.25">
      <c r="A2132" s="7">
        <v>7898657</v>
      </c>
      <c r="B2132" s="1">
        <v>45652</v>
      </c>
      <c r="C2132" t="s">
        <v>3539</v>
      </c>
      <c r="D2132" t="s">
        <v>3720</v>
      </c>
      <c r="E2132" t="s">
        <v>3541</v>
      </c>
      <c r="F2132" s="2">
        <v>1115009</v>
      </c>
      <c r="G2132" t="s">
        <v>3610</v>
      </c>
      <c r="J2132" s="6">
        <v>1114106.3799999999</v>
      </c>
      <c r="K2132" s="6">
        <v>0</v>
      </c>
      <c r="L2132" s="6">
        <v>1114106.3799999999</v>
      </c>
      <c r="M2132" s="3">
        <v>0</v>
      </c>
      <c r="N2132" t="s">
        <v>3541</v>
      </c>
      <c r="O2132" t="s">
        <v>26</v>
      </c>
      <c r="P2132" s="9">
        <v>45652.673796296302</v>
      </c>
    </row>
    <row r="2133" spans="1:16" hidden="1" x14ac:dyDescent="0.25">
      <c r="A2133" s="7">
        <v>7898657</v>
      </c>
      <c r="B2133" s="1">
        <v>45652</v>
      </c>
      <c r="C2133" t="s">
        <v>3539</v>
      </c>
      <c r="D2133" t="s">
        <v>3720</v>
      </c>
      <c r="E2133" t="s">
        <v>3541</v>
      </c>
      <c r="F2133" s="2">
        <v>1131001</v>
      </c>
      <c r="G2133" t="s">
        <v>3542</v>
      </c>
      <c r="J2133" s="6">
        <v>0</v>
      </c>
      <c r="K2133" s="6">
        <v>21114106.379999999</v>
      </c>
      <c r="L2133" s="6">
        <v>0</v>
      </c>
      <c r="M2133" s="3">
        <v>21114106.379999999</v>
      </c>
      <c r="N2133" t="s">
        <v>3541</v>
      </c>
      <c r="O2133" t="s">
        <v>26</v>
      </c>
      <c r="P2133" s="9">
        <v>45652.673796296302</v>
      </c>
    </row>
    <row r="2134" spans="1:16" hidden="1" x14ac:dyDescent="0.25">
      <c r="A2134" s="7">
        <v>7898660</v>
      </c>
      <c r="B2134" s="1">
        <v>45652</v>
      </c>
      <c r="C2134" t="s">
        <v>3539</v>
      </c>
      <c r="D2134" t="s">
        <v>3566</v>
      </c>
      <c r="E2134" t="s">
        <v>3541</v>
      </c>
      <c r="F2134" s="2">
        <v>1115009</v>
      </c>
      <c r="G2134" t="s">
        <v>3610</v>
      </c>
      <c r="J2134" s="6">
        <v>2342751.5699999998</v>
      </c>
      <c r="K2134" s="6">
        <v>0</v>
      </c>
      <c r="L2134" s="6">
        <v>2342751.5699999998</v>
      </c>
      <c r="M2134" s="3">
        <v>0</v>
      </c>
      <c r="N2134" t="s">
        <v>3541</v>
      </c>
      <c r="O2134" t="s">
        <v>26</v>
      </c>
      <c r="P2134" s="9">
        <v>45652.675231481502</v>
      </c>
    </row>
    <row r="2135" spans="1:16" hidden="1" x14ac:dyDescent="0.25">
      <c r="A2135" s="7">
        <v>7898660</v>
      </c>
      <c r="B2135" s="1">
        <v>45652</v>
      </c>
      <c r="C2135" t="s">
        <v>3539</v>
      </c>
      <c r="D2135" t="s">
        <v>3566</v>
      </c>
      <c r="E2135" t="s">
        <v>3541</v>
      </c>
      <c r="F2135" s="2">
        <v>1131001</v>
      </c>
      <c r="G2135" t="s">
        <v>3542</v>
      </c>
      <c r="J2135" s="6">
        <v>0</v>
      </c>
      <c r="K2135" s="6">
        <v>2342751.5699999998</v>
      </c>
      <c r="L2135" s="6">
        <v>0</v>
      </c>
      <c r="M2135" s="3">
        <v>2342751.5699999998</v>
      </c>
      <c r="N2135" t="s">
        <v>3541</v>
      </c>
      <c r="O2135" t="s">
        <v>26</v>
      </c>
      <c r="P2135" s="9">
        <v>45652.675231481502</v>
      </c>
    </row>
    <row r="2136" spans="1:16" hidden="1" x14ac:dyDescent="0.25">
      <c r="A2136" s="7">
        <v>7898661</v>
      </c>
      <c r="B2136" s="1">
        <v>45652</v>
      </c>
      <c r="C2136" t="s">
        <v>3539</v>
      </c>
      <c r="D2136" t="s">
        <v>3845</v>
      </c>
      <c r="E2136" t="s">
        <v>3541</v>
      </c>
      <c r="F2136" s="2">
        <v>1115009</v>
      </c>
      <c r="G2136" t="s">
        <v>3610</v>
      </c>
      <c r="J2136" s="6">
        <v>1579171.32</v>
      </c>
      <c r="K2136" s="6">
        <v>0</v>
      </c>
      <c r="L2136" s="6">
        <v>1579171.32</v>
      </c>
      <c r="M2136" s="3">
        <v>0</v>
      </c>
      <c r="N2136" t="s">
        <v>3541</v>
      </c>
      <c r="O2136" t="s">
        <v>26</v>
      </c>
      <c r="P2136" s="9">
        <v>45652.678356481498</v>
      </c>
    </row>
    <row r="2137" spans="1:16" hidden="1" x14ac:dyDescent="0.25">
      <c r="A2137" s="7">
        <v>7898661</v>
      </c>
      <c r="B2137" s="1">
        <v>45652</v>
      </c>
      <c r="C2137" t="s">
        <v>3539</v>
      </c>
      <c r="D2137" t="s">
        <v>3845</v>
      </c>
      <c r="E2137" t="s">
        <v>3541</v>
      </c>
      <c r="F2137" s="2">
        <v>1131001</v>
      </c>
      <c r="G2137" t="s">
        <v>3542</v>
      </c>
      <c r="J2137" s="6">
        <v>0</v>
      </c>
      <c r="K2137" s="6">
        <v>1579171.32</v>
      </c>
      <c r="L2137" s="6">
        <v>0</v>
      </c>
      <c r="M2137" s="3">
        <v>1579171.32</v>
      </c>
      <c r="N2137" t="s">
        <v>3541</v>
      </c>
      <c r="O2137" t="s">
        <v>26</v>
      </c>
      <c r="P2137" s="9">
        <v>45652.678356481498</v>
      </c>
    </row>
    <row r="2138" spans="1:16" hidden="1" x14ac:dyDescent="0.25">
      <c r="A2138" s="7">
        <v>7898662</v>
      </c>
      <c r="B2138" s="1">
        <v>45652</v>
      </c>
      <c r="C2138" t="s">
        <v>3539</v>
      </c>
      <c r="D2138" t="s">
        <v>3564</v>
      </c>
      <c r="E2138" t="s">
        <v>3541</v>
      </c>
      <c r="F2138" s="2">
        <v>1115009</v>
      </c>
      <c r="G2138" t="s">
        <v>3610</v>
      </c>
      <c r="J2138" s="6">
        <v>162593354.13999999</v>
      </c>
      <c r="K2138" s="6">
        <v>0</v>
      </c>
      <c r="L2138" s="6">
        <v>162593354.13999999</v>
      </c>
      <c r="M2138" s="3">
        <v>0</v>
      </c>
      <c r="N2138" t="s">
        <v>3541</v>
      </c>
      <c r="O2138" t="s">
        <v>26</v>
      </c>
      <c r="P2138" s="9">
        <v>45652.679837962998</v>
      </c>
    </row>
    <row r="2139" spans="1:16" hidden="1" x14ac:dyDescent="0.25">
      <c r="A2139" s="7">
        <v>7898662</v>
      </c>
      <c r="B2139" s="1">
        <v>45652</v>
      </c>
      <c r="C2139" t="s">
        <v>3539</v>
      </c>
      <c r="D2139" t="s">
        <v>3564</v>
      </c>
      <c r="E2139" t="s">
        <v>3541</v>
      </c>
      <c r="F2139" s="2">
        <v>1131001</v>
      </c>
      <c r="G2139" t="s">
        <v>3542</v>
      </c>
      <c r="J2139" s="6">
        <v>0</v>
      </c>
      <c r="K2139" s="6">
        <v>162593354.13999999</v>
      </c>
      <c r="L2139" s="6">
        <v>0</v>
      </c>
      <c r="M2139" s="3">
        <v>162593354.13999999</v>
      </c>
      <c r="N2139" t="s">
        <v>3541</v>
      </c>
      <c r="O2139" t="s">
        <v>26</v>
      </c>
      <c r="P2139" s="9">
        <v>45652.679837962998</v>
      </c>
    </row>
    <row r="2140" spans="1:16" hidden="1" x14ac:dyDescent="0.25">
      <c r="A2140" s="7">
        <v>7898668</v>
      </c>
      <c r="B2140" s="1">
        <v>45652</v>
      </c>
      <c r="C2140" t="s">
        <v>3539</v>
      </c>
      <c r="D2140" t="s">
        <v>3657</v>
      </c>
      <c r="E2140" t="s">
        <v>3541</v>
      </c>
      <c r="F2140" s="2">
        <v>1115009</v>
      </c>
      <c r="G2140" t="s">
        <v>3610</v>
      </c>
      <c r="J2140" s="6">
        <v>2500000</v>
      </c>
      <c r="K2140" s="6">
        <v>0</v>
      </c>
      <c r="L2140" s="6">
        <v>2500000</v>
      </c>
      <c r="M2140" s="3">
        <v>0</v>
      </c>
      <c r="N2140" t="s">
        <v>3541</v>
      </c>
      <c r="O2140" t="s">
        <v>26</v>
      </c>
      <c r="P2140" s="9">
        <v>45652.684918981497</v>
      </c>
    </row>
    <row r="2141" spans="1:16" hidden="1" x14ac:dyDescent="0.25">
      <c r="A2141" s="7">
        <v>7898668</v>
      </c>
      <c r="B2141" s="1">
        <v>45652</v>
      </c>
      <c r="C2141" t="s">
        <v>3539</v>
      </c>
      <c r="D2141" t="s">
        <v>3657</v>
      </c>
      <c r="E2141" t="s">
        <v>3541</v>
      </c>
      <c r="F2141" s="2">
        <v>1115009</v>
      </c>
      <c r="G2141" t="s">
        <v>3610</v>
      </c>
      <c r="J2141" s="6">
        <v>492867.63</v>
      </c>
      <c r="K2141" s="6">
        <v>0</v>
      </c>
      <c r="L2141" s="6">
        <v>492867.63</v>
      </c>
      <c r="M2141" s="3">
        <v>0</v>
      </c>
      <c r="N2141" t="s">
        <v>3541</v>
      </c>
      <c r="O2141" t="s">
        <v>26</v>
      </c>
      <c r="P2141" s="9">
        <v>45652.684918981497</v>
      </c>
    </row>
    <row r="2142" spans="1:16" hidden="1" x14ac:dyDescent="0.25">
      <c r="A2142" s="7">
        <v>7898668</v>
      </c>
      <c r="B2142" s="1">
        <v>45652</v>
      </c>
      <c r="C2142" t="s">
        <v>3539</v>
      </c>
      <c r="D2142" t="s">
        <v>3657</v>
      </c>
      <c r="E2142" t="s">
        <v>3541</v>
      </c>
      <c r="F2142" s="2">
        <v>1115009</v>
      </c>
      <c r="G2142" t="s">
        <v>3610</v>
      </c>
      <c r="J2142" s="6">
        <v>538288.93000000005</v>
      </c>
      <c r="K2142" s="6">
        <v>0</v>
      </c>
      <c r="L2142" s="6">
        <v>538288.93000000005</v>
      </c>
      <c r="M2142" s="3">
        <v>0</v>
      </c>
      <c r="N2142" t="s">
        <v>3541</v>
      </c>
      <c r="O2142" t="s">
        <v>26</v>
      </c>
      <c r="P2142" s="9">
        <v>45652.684918981497</v>
      </c>
    </row>
    <row r="2143" spans="1:16" hidden="1" x14ac:dyDescent="0.25">
      <c r="A2143" s="7">
        <v>7898668</v>
      </c>
      <c r="B2143" s="1">
        <v>45652</v>
      </c>
      <c r="C2143" t="s">
        <v>3539</v>
      </c>
      <c r="D2143" t="s">
        <v>3657</v>
      </c>
      <c r="E2143" t="s">
        <v>3541</v>
      </c>
      <c r="F2143" s="2">
        <v>1115009</v>
      </c>
      <c r="G2143" t="s">
        <v>3610</v>
      </c>
      <c r="J2143" s="6">
        <v>141737.92000000001</v>
      </c>
      <c r="K2143" s="6">
        <v>0</v>
      </c>
      <c r="L2143" s="6">
        <v>141737.92000000001</v>
      </c>
      <c r="M2143" s="3">
        <v>0</v>
      </c>
      <c r="N2143" t="s">
        <v>3541</v>
      </c>
      <c r="O2143" t="s">
        <v>26</v>
      </c>
      <c r="P2143" s="9">
        <v>45652.684918981497</v>
      </c>
    </row>
    <row r="2144" spans="1:16" hidden="1" x14ac:dyDescent="0.25">
      <c r="A2144" s="7">
        <v>7898668</v>
      </c>
      <c r="B2144" s="1">
        <v>45652</v>
      </c>
      <c r="C2144" t="s">
        <v>3539</v>
      </c>
      <c r="D2144" t="s">
        <v>3657</v>
      </c>
      <c r="E2144" t="s">
        <v>3541</v>
      </c>
      <c r="F2144" s="2">
        <v>1115009</v>
      </c>
      <c r="G2144" t="s">
        <v>3610</v>
      </c>
      <c r="J2144" s="6">
        <v>85275.63</v>
      </c>
      <c r="K2144" s="6">
        <v>0</v>
      </c>
      <c r="L2144" s="6">
        <v>85275.63</v>
      </c>
      <c r="M2144" s="3">
        <v>0</v>
      </c>
      <c r="N2144" t="s">
        <v>3541</v>
      </c>
      <c r="O2144" t="s">
        <v>26</v>
      </c>
      <c r="P2144" s="9">
        <v>45652.684918981497</v>
      </c>
    </row>
    <row r="2145" spans="1:16" hidden="1" x14ac:dyDescent="0.25">
      <c r="A2145" s="7">
        <v>7898668</v>
      </c>
      <c r="B2145" s="1">
        <v>45652</v>
      </c>
      <c r="C2145" t="s">
        <v>3539</v>
      </c>
      <c r="D2145" t="s">
        <v>3657</v>
      </c>
      <c r="E2145" t="s">
        <v>3541</v>
      </c>
      <c r="F2145" s="2">
        <v>1131001</v>
      </c>
      <c r="G2145" t="s">
        <v>3542</v>
      </c>
      <c r="J2145" s="6">
        <v>0</v>
      </c>
      <c r="K2145" s="6">
        <v>3758170.11</v>
      </c>
      <c r="L2145" s="6">
        <v>0</v>
      </c>
      <c r="M2145" s="3">
        <v>3758170.11</v>
      </c>
      <c r="N2145" t="s">
        <v>3541</v>
      </c>
      <c r="O2145" t="s">
        <v>26</v>
      </c>
      <c r="P2145" s="9">
        <v>45652.684918981497</v>
      </c>
    </row>
    <row r="2146" spans="1:16" hidden="1" x14ac:dyDescent="0.25">
      <c r="A2146" s="7">
        <v>7898671</v>
      </c>
      <c r="B2146" s="1">
        <v>45652</v>
      </c>
      <c r="C2146" t="s">
        <v>3539</v>
      </c>
      <c r="D2146" t="s">
        <v>3720</v>
      </c>
      <c r="E2146" t="s">
        <v>3541</v>
      </c>
      <c r="F2146" s="2">
        <v>1131001</v>
      </c>
      <c r="G2146" t="s">
        <v>3542</v>
      </c>
      <c r="J2146" s="6">
        <v>0</v>
      </c>
      <c r="K2146" s="6">
        <v>341579.45</v>
      </c>
      <c r="L2146" s="6">
        <v>0</v>
      </c>
      <c r="M2146" s="3">
        <v>341579.45</v>
      </c>
      <c r="N2146" t="s">
        <v>3541</v>
      </c>
      <c r="O2146" t="s">
        <v>26</v>
      </c>
      <c r="P2146" s="9">
        <v>45652.687939814801</v>
      </c>
    </row>
    <row r="2147" spans="1:16" hidden="1" x14ac:dyDescent="0.25">
      <c r="A2147" s="7">
        <v>7898671</v>
      </c>
      <c r="B2147" s="1">
        <v>45652</v>
      </c>
      <c r="C2147" t="s">
        <v>3539</v>
      </c>
      <c r="D2147" t="s">
        <v>3720</v>
      </c>
      <c r="E2147" t="s">
        <v>3541</v>
      </c>
      <c r="F2147" s="2">
        <v>1132103</v>
      </c>
      <c r="G2147" t="s">
        <v>3551</v>
      </c>
      <c r="J2147" s="6">
        <v>341579.45</v>
      </c>
      <c r="K2147" s="6">
        <v>0</v>
      </c>
      <c r="L2147" s="6">
        <v>341579.45</v>
      </c>
      <c r="M2147" s="3">
        <v>0</v>
      </c>
      <c r="N2147" t="s">
        <v>3541</v>
      </c>
      <c r="O2147" t="s">
        <v>26</v>
      </c>
      <c r="P2147" s="9">
        <v>45652.687939814801</v>
      </c>
    </row>
    <row r="2148" spans="1:16" hidden="1" x14ac:dyDescent="0.25">
      <c r="A2148" s="7">
        <v>7898679</v>
      </c>
      <c r="B2148" s="1">
        <v>45652</v>
      </c>
      <c r="C2148" t="s">
        <v>3539</v>
      </c>
      <c r="D2148" t="s">
        <v>3758</v>
      </c>
      <c r="E2148" t="s">
        <v>3541</v>
      </c>
      <c r="F2148" s="2">
        <v>1115009</v>
      </c>
      <c r="G2148" t="s">
        <v>3610</v>
      </c>
      <c r="J2148" s="6">
        <v>16927591.440000001</v>
      </c>
      <c r="K2148" s="6">
        <v>0</v>
      </c>
      <c r="L2148" s="6">
        <v>16927591.440000001</v>
      </c>
      <c r="M2148" s="3">
        <v>0</v>
      </c>
      <c r="N2148" t="s">
        <v>3541</v>
      </c>
      <c r="O2148" t="s">
        <v>368</v>
      </c>
      <c r="P2148" s="9">
        <v>45652.703831018502</v>
      </c>
    </row>
    <row r="2149" spans="1:16" hidden="1" x14ac:dyDescent="0.25">
      <c r="A2149" s="7">
        <v>7898679</v>
      </c>
      <c r="B2149" s="1">
        <v>45652</v>
      </c>
      <c r="C2149" t="s">
        <v>3539</v>
      </c>
      <c r="D2149" t="s">
        <v>3758</v>
      </c>
      <c r="E2149" t="s">
        <v>3541</v>
      </c>
      <c r="F2149" s="2">
        <v>1131001</v>
      </c>
      <c r="G2149" t="s">
        <v>3542</v>
      </c>
      <c r="J2149" s="6">
        <v>0</v>
      </c>
      <c r="K2149" s="6">
        <v>16927591.440000001</v>
      </c>
      <c r="L2149" s="6">
        <v>0</v>
      </c>
      <c r="M2149" s="3">
        <v>16927591.440000001</v>
      </c>
      <c r="N2149" t="s">
        <v>3541</v>
      </c>
      <c r="O2149" t="s">
        <v>368</v>
      </c>
      <c r="P2149" s="9">
        <v>45652.703831018502</v>
      </c>
    </row>
    <row r="2150" spans="1:16" hidden="1" x14ac:dyDescent="0.25">
      <c r="A2150" s="7">
        <v>7898692</v>
      </c>
      <c r="B2150" s="1">
        <v>45652</v>
      </c>
      <c r="C2150" t="s">
        <v>3539</v>
      </c>
      <c r="D2150" t="s">
        <v>3563</v>
      </c>
      <c r="E2150" t="s">
        <v>3541</v>
      </c>
      <c r="F2150" s="2">
        <v>1131001</v>
      </c>
      <c r="G2150" t="s">
        <v>3542</v>
      </c>
      <c r="J2150" s="6">
        <v>0</v>
      </c>
      <c r="K2150" s="6">
        <v>0.6</v>
      </c>
      <c r="L2150" s="6">
        <v>0</v>
      </c>
      <c r="M2150" s="3">
        <v>0.6</v>
      </c>
      <c r="N2150" t="s">
        <v>3541</v>
      </c>
      <c r="O2150" t="s">
        <v>83</v>
      </c>
      <c r="P2150" s="9">
        <v>45652.710787037002</v>
      </c>
    </row>
    <row r="2151" spans="1:16" hidden="1" x14ac:dyDescent="0.25">
      <c r="A2151" s="7">
        <v>7898692</v>
      </c>
      <c r="B2151" s="1">
        <v>45652</v>
      </c>
      <c r="C2151" t="s">
        <v>3539</v>
      </c>
      <c r="D2151" t="s">
        <v>3563</v>
      </c>
      <c r="E2151" t="s">
        <v>3541</v>
      </c>
      <c r="F2151" s="2">
        <v>6130002</v>
      </c>
      <c r="G2151" t="s">
        <v>3544</v>
      </c>
      <c r="H2151" t="s">
        <v>3545</v>
      </c>
      <c r="I2151" t="s">
        <v>3546</v>
      </c>
      <c r="J2151" s="6">
        <v>0.6</v>
      </c>
      <c r="K2151" s="6">
        <v>0</v>
      </c>
      <c r="L2151" s="6">
        <v>0.6</v>
      </c>
      <c r="M2151" s="3">
        <v>0</v>
      </c>
      <c r="N2151" t="s">
        <v>3541</v>
      </c>
      <c r="O2151" t="s">
        <v>83</v>
      </c>
      <c r="P2151" s="9">
        <v>45652.710787037002</v>
      </c>
    </row>
    <row r="2152" spans="1:16" hidden="1" x14ac:dyDescent="0.25">
      <c r="A2152" s="7">
        <v>7898761</v>
      </c>
      <c r="B2152" s="1">
        <v>45653</v>
      </c>
      <c r="C2152" t="s">
        <v>3539</v>
      </c>
      <c r="D2152" t="s">
        <v>3802</v>
      </c>
      <c r="E2152" t="s">
        <v>3541</v>
      </c>
      <c r="F2152" s="2">
        <v>1131001</v>
      </c>
      <c r="G2152" t="s">
        <v>3542</v>
      </c>
      <c r="J2152" s="6">
        <v>0</v>
      </c>
      <c r="K2152" s="6">
        <v>2696045.96</v>
      </c>
      <c r="L2152" s="6">
        <v>0</v>
      </c>
      <c r="M2152" s="3">
        <v>2696045.96</v>
      </c>
      <c r="N2152" t="s">
        <v>3541</v>
      </c>
      <c r="O2152" t="s">
        <v>83</v>
      </c>
      <c r="P2152" s="9">
        <v>45653.384803240697</v>
      </c>
    </row>
    <row r="2153" spans="1:16" hidden="1" x14ac:dyDescent="0.25">
      <c r="A2153" s="7">
        <v>7898761</v>
      </c>
      <c r="B2153" s="1">
        <v>45653</v>
      </c>
      <c r="C2153" t="s">
        <v>3539</v>
      </c>
      <c r="D2153" t="s">
        <v>3802</v>
      </c>
      <c r="E2153" t="s">
        <v>3541</v>
      </c>
      <c r="F2153" s="2">
        <v>2111008</v>
      </c>
      <c r="G2153" t="s">
        <v>3543</v>
      </c>
      <c r="J2153" s="6">
        <v>2696045.96</v>
      </c>
      <c r="K2153" s="6">
        <v>0</v>
      </c>
      <c r="L2153" s="6">
        <v>2696045.96</v>
      </c>
      <c r="M2153" s="3">
        <v>0</v>
      </c>
      <c r="N2153" t="s">
        <v>3541</v>
      </c>
      <c r="O2153" t="s">
        <v>83</v>
      </c>
      <c r="P2153" s="9">
        <v>45653.384803240697</v>
      </c>
    </row>
    <row r="2154" spans="1:16" hidden="1" x14ac:dyDescent="0.25">
      <c r="A2154" s="7">
        <v>7898776</v>
      </c>
      <c r="B2154" s="1">
        <v>45653</v>
      </c>
      <c r="C2154" t="s">
        <v>3539</v>
      </c>
      <c r="D2154" t="s">
        <v>8395</v>
      </c>
      <c r="E2154" t="s">
        <v>3541</v>
      </c>
      <c r="F2154" s="2">
        <v>1131001</v>
      </c>
      <c r="G2154" t="s">
        <v>3542</v>
      </c>
      <c r="J2154" s="6">
        <v>0</v>
      </c>
      <c r="K2154" s="6">
        <v>960300</v>
      </c>
      <c r="L2154" s="6">
        <v>0</v>
      </c>
      <c r="M2154" s="3">
        <v>960300</v>
      </c>
      <c r="N2154" t="s">
        <v>3541</v>
      </c>
      <c r="O2154" t="s">
        <v>26</v>
      </c>
      <c r="P2154" s="9">
        <v>45653.396273148202</v>
      </c>
    </row>
    <row r="2155" spans="1:16" hidden="1" x14ac:dyDescent="0.25">
      <c r="A2155" s="7">
        <v>7898776</v>
      </c>
      <c r="B2155" s="1">
        <v>45653</v>
      </c>
      <c r="C2155" t="s">
        <v>3539</v>
      </c>
      <c r="D2155" t="s">
        <v>8395</v>
      </c>
      <c r="E2155" t="s">
        <v>3541</v>
      </c>
      <c r="F2155" s="2">
        <v>2111008</v>
      </c>
      <c r="G2155" t="s">
        <v>3543</v>
      </c>
      <c r="J2155" s="6">
        <v>960300</v>
      </c>
      <c r="K2155" s="6">
        <v>0</v>
      </c>
      <c r="L2155" s="6">
        <v>960300</v>
      </c>
      <c r="M2155" s="3">
        <v>0</v>
      </c>
      <c r="N2155" t="s">
        <v>3541</v>
      </c>
      <c r="O2155" t="s">
        <v>26</v>
      </c>
      <c r="P2155" s="9">
        <v>45653.396273148202</v>
      </c>
    </row>
    <row r="2156" spans="1:16" hidden="1" x14ac:dyDescent="0.25">
      <c r="A2156" s="7">
        <v>7898778</v>
      </c>
      <c r="B2156" s="1">
        <v>45653</v>
      </c>
      <c r="C2156" t="s">
        <v>3539</v>
      </c>
      <c r="D2156" t="s">
        <v>8433</v>
      </c>
      <c r="E2156" t="s">
        <v>3541</v>
      </c>
      <c r="F2156" s="2">
        <v>1131001</v>
      </c>
      <c r="G2156" t="s">
        <v>3542</v>
      </c>
      <c r="J2156" s="6">
        <v>0</v>
      </c>
      <c r="K2156" s="6">
        <v>175828.17</v>
      </c>
      <c r="L2156" s="6">
        <v>0</v>
      </c>
      <c r="M2156" s="3">
        <v>175828.17</v>
      </c>
      <c r="N2156" t="s">
        <v>3541</v>
      </c>
      <c r="O2156" t="s">
        <v>83</v>
      </c>
      <c r="P2156" s="9">
        <v>45653.396979166697</v>
      </c>
    </row>
    <row r="2157" spans="1:16" hidden="1" x14ac:dyDescent="0.25">
      <c r="A2157" s="7">
        <v>7898778</v>
      </c>
      <c r="B2157" s="1">
        <v>45653</v>
      </c>
      <c r="C2157" t="s">
        <v>3539</v>
      </c>
      <c r="D2157" t="s">
        <v>8433</v>
      </c>
      <c r="E2157" t="s">
        <v>3541</v>
      </c>
      <c r="F2157" s="2">
        <v>1132103</v>
      </c>
      <c r="G2157" t="s">
        <v>3551</v>
      </c>
      <c r="J2157" s="6">
        <v>126316.47</v>
      </c>
      <c r="K2157" s="6">
        <v>0</v>
      </c>
      <c r="L2157" s="6">
        <v>126316.47</v>
      </c>
      <c r="M2157" s="3">
        <v>0</v>
      </c>
      <c r="N2157" t="s">
        <v>3541</v>
      </c>
      <c r="O2157" t="s">
        <v>83</v>
      </c>
      <c r="P2157" s="9">
        <v>45653.396979166697</v>
      </c>
    </row>
    <row r="2158" spans="1:16" hidden="1" x14ac:dyDescent="0.25">
      <c r="A2158" s="7">
        <v>7898778</v>
      </c>
      <c r="B2158" s="1">
        <v>45653</v>
      </c>
      <c r="C2158" t="s">
        <v>3539</v>
      </c>
      <c r="D2158" t="s">
        <v>8433</v>
      </c>
      <c r="E2158" t="s">
        <v>3541</v>
      </c>
      <c r="F2158" s="2">
        <v>1132103</v>
      </c>
      <c r="G2158" t="s">
        <v>3551</v>
      </c>
      <c r="J2158" s="6">
        <v>49511.7</v>
      </c>
      <c r="K2158" s="6">
        <v>0</v>
      </c>
      <c r="L2158" s="6">
        <v>49511.7</v>
      </c>
      <c r="M2158" s="3">
        <v>0</v>
      </c>
      <c r="N2158" t="s">
        <v>3541</v>
      </c>
      <c r="O2158" t="s">
        <v>83</v>
      </c>
      <c r="P2158" s="9">
        <v>45653.396979166697</v>
      </c>
    </row>
    <row r="2159" spans="1:16" hidden="1" x14ac:dyDescent="0.25">
      <c r="A2159" s="7">
        <v>7898780</v>
      </c>
      <c r="B2159" s="1">
        <v>45653</v>
      </c>
      <c r="C2159" t="s">
        <v>3539</v>
      </c>
      <c r="D2159" t="s">
        <v>3631</v>
      </c>
      <c r="E2159" t="s">
        <v>3541</v>
      </c>
      <c r="F2159" s="2">
        <v>1131001</v>
      </c>
      <c r="G2159" t="s">
        <v>3542</v>
      </c>
      <c r="J2159" s="6">
        <v>0</v>
      </c>
      <c r="K2159" s="6">
        <v>1905014.31</v>
      </c>
      <c r="L2159" s="6">
        <v>0</v>
      </c>
      <c r="M2159" s="3">
        <v>1905014.31</v>
      </c>
      <c r="N2159" t="s">
        <v>3541</v>
      </c>
      <c r="O2159" t="s">
        <v>83</v>
      </c>
      <c r="P2159" s="9">
        <v>45653.399432870399</v>
      </c>
    </row>
    <row r="2160" spans="1:16" hidden="1" x14ac:dyDescent="0.25">
      <c r="A2160" s="7">
        <v>7898780</v>
      </c>
      <c r="B2160" s="1">
        <v>45653</v>
      </c>
      <c r="C2160" t="s">
        <v>3539</v>
      </c>
      <c r="D2160" t="s">
        <v>3631</v>
      </c>
      <c r="E2160" t="s">
        <v>3541</v>
      </c>
      <c r="F2160" s="2">
        <v>2111008</v>
      </c>
      <c r="G2160" t="s">
        <v>3543</v>
      </c>
      <c r="J2160" s="6">
        <v>1905014.31</v>
      </c>
      <c r="K2160" s="6">
        <v>0</v>
      </c>
      <c r="L2160" s="6">
        <v>1905014.31</v>
      </c>
      <c r="M2160" s="3">
        <v>0</v>
      </c>
      <c r="N2160" t="s">
        <v>3541</v>
      </c>
      <c r="O2160" t="s">
        <v>83</v>
      </c>
      <c r="P2160" s="9">
        <v>45653.399432870399</v>
      </c>
    </row>
    <row r="2161" spans="1:16" hidden="1" x14ac:dyDescent="0.25">
      <c r="A2161" s="7">
        <v>7898797</v>
      </c>
      <c r="B2161" s="1">
        <v>45653</v>
      </c>
      <c r="C2161" t="s">
        <v>3539</v>
      </c>
      <c r="D2161" t="s">
        <v>3623</v>
      </c>
      <c r="E2161" t="s">
        <v>3541</v>
      </c>
      <c r="F2161" s="2">
        <v>1131001</v>
      </c>
      <c r="G2161" t="s">
        <v>3542</v>
      </c>
      <c r="J2161" s="6">
        <v>0</v>
      </c>
      <c r="K2161" s="6">
        <v>435426.54</v>
      </c>
      <c r="L2161" s="6">
        <v>0</v>
      </c>
      <c r="M2161" s="3">
        <v>435426.54</v>
      </c>
      <c r="N2161" t="s">
        <v>3541</v>
      </c>
      <c r="O2161" t="s">
        <v>83</v>
      </c>
      <c r="P2161" s="9">
        <v>45653.409074074101</v>
      </c>
    </row>
    <row r="2162" spans="1:16" hidden="1" x14ac:dyDescent="0.25">
      <c r="A2162" s="7">
        <v>7898797</v>
      </c>
      <c r="B2162" s="1">
        <v>45653</v>
      </c>
      <c r="C2162" t="s">
        <v>3539</v>
      </c>
      <c r="D2162" t="s">
        <v>3623</v>
      </c>
      <c r="E2162" t="s">
        <v>3541</v>
      </c>
      <c r="F2162" s="2">
        <v>2111008</v>
      </c>
      <c r="G2162" t="s">
        <v>3543</v>
      </c>
      <c r="J2162" s="6">
        <v>435426</v>
      </c>
      <c r="K2162" s="6">
        <v>0</v>
      </c>
      <c r="L2162" s="6">
        <v>435426</v>
      </c>
      <c r="M2162" s="3">
        <v>0</v>
      </c>
      <c r="N2162" t="s">
        <v>3541</v>
      </c>
      <c r="O2162" t="s">
        <v>83</v>
      </c>
      <c r="P2162" s="9">
        <v>45653.409074074101</v>
      </c>
    </row>
    <row r="2163" spans="1:16" hidden="1" x14ac:dyDescent="0.25">
      <c r="A2163" s="7">
        <v>7898797</v>
      </c>
      <c r="B2163" s="1">
        <v>45653</v>
      </c>
      <c r="C2163" t="s">
        <v>3539</v>
      </c>
      <c r="D2163" t="s">
        <v>3623</v>
      </c>
      <c r="E2163" t="s">
        <v>3541</v>
      </c>
      <c r="F2163" s="2">
        <v>6130002</v>
      </c>
      <c r="G2163" t="s">
        <v>3544</v>
      </c>
      <c r="H2163" t="s">
        <v>3545</v>
      </c>
      <c r="I2163" t="s">
        <v>3546</v>
      </c>
      <c r="J2163" s="6">
        <v>0.54</v>
      </c>
      <c r="K2163" s="6">
        <v>0</v>
      </c>
      <c r="L2163" s="6">
        <v>0.54</v>
      </c>
      <c r="M2163" s="3">
        <v>0</v>
      </c>
      <c r="N2163" t="s">
        <v>3541</v>
      </c>
      <c r="O2163" t="s">
        <v>83</v>
      </c>
      <c r="P2163" s="9">
        <v>45653.409074074101</v>
      </c>
    </row>
    <row r="2164" spans="1:16" hidden="1" x14ac:dyDescent="0.25">
      <c r="A2164" s="7">
        <v>7898801</v>
      </c>
      <c r="B2164" s="1">
        <v>45653</v>
      </c>
      <c r="C2164" t="s">
        <v>3539</v>
      </c>
      <c r="D2164" t="s">
        <v>8472</v>
      </c>
      <c r="E2164" t="s">
        <v>3541</v>
      </c>
      <c r="F2164" s="2">
        <v>1131001</v>
      </c>
      <c r="G2164" t="s">
        <v>3542</v>
      </c>
      <c r="J2164" s="6">
        <v>0</v>
      </c>
      <c r="K2164" s="6">
        <v>21904609.030000001</v>
      </c>
      <c r="L2164" s="6">
        <v>0</v>
      </c>
      <c r="M2164" s="3">
        <v>21904609.030000001</v>
      </c>
      <c r="N2164" t="s">
        <v>3541</v>
      </c>
      <c r="O2164" t="s">
        <v>83</v>
      </c>
      <c r="P2164" s="9">
        <v>45653.410497685203</v>
      </c>
    </row>
    <row r="2165" spans="1:16" hidden="1" x14ac:dyDescent="0.25">
      <c r="A2165" s="7">
        <v>7898801</v>
      </c>
      <c r="B2165" s="1">
        <v>45653</v>
      </c>
      <c r="C2165" t="s">
        <v>3539</v>
      </c>
      <c r="D2165" t="s">
        <v>8472</v>
      </c>
      <c r="E2165" t="s">
        <v>3541</v>
      </c>
      <c r="F2165" s="2">
        <v>2111008</v>
      </c>
      <c r="G2165" t="s">
        <v>3543</v>
      </c>
      <c r="J2165" s="6">
        <v>21904609.030000001</v>
      </c>
      <c r="K2165" s="6">
        <v>0</v>
      </c>
      <c r="L2165" s="6">
        <v>21904609.030000001</v>
      </c>
      <c r="M2165" s="3">
        <v>0</v>
      </c>
      <c r="N2165" t="s">
        <v>3541</v>
      </c>
      <c r="O2165" t="s">
        <v>83</v>
      </c>
      <c r="P2165" s="9">
        <v>45653.410497685203</v>
      </c>
    </row>
    <row r="2166" spans="1:16" hidden="1" x14ac:dyDescent="0.25">
      <c r="A2166" s="7">
        <v>7898806</v>
      </c>
      <c r="B2166" s="1">
        <v>45653</v>
      </c>
      <c r="C2166" t="s">
        <v>3539</v>
      </c>
      <c r="D2166" t="s">
        <v>3671</v>
      </c>
      <c r="E2166" t="s">
        <v>3541</v>
      </c>
      <c r="F2166" s="2">
        <v>1131001</v>
      </c>
      <c r="G2166" t="s">
        <v>3542</v>
      </c>
      <c r="J2166" s="6">
        <v>0</v>
      </c>
      <c r="K2166" s="6">
        <v>288687.71999999997</v>
      </c>
      <c r="L2166" s="6">
        <v>0</v>
      </c>
      <c r="M2166" s="3">
        <v>288687.71999999997</v>
      </c>
      <c r="N2166" t="s">
        <v>3541</v>
      </c>
      <c r="O2166" t="s">
        <v>83</v>
      </c>
      <c r="P2166" s="9">
        <v>45653.413865740702</v>
      </c>
    </row>
    <row r="2167" spans="1:16" hidden="1" x14ac:dyDescent="0.25">
      <c r="A2167" s="7">
        <v>7898806</v>
      </c>
      <c r="B2167" s="1">
        <v>45653</v>
      </c>
      <c r="C2167" t="s">
        <v>3539</v>
      </c>
      <c r="D2167" t="s">
        <v>3671</v>
      </c>
      <c r="E2167" t="s">
        <v>3541</v>
      </c>
      <c r="F2167" s="2">
        <v>2111008</v>
      </c>
      <c r="G2167" t="s">
        <v>3543</v>
      </c>
      <c r="J2167" s="6">
        <v>42780</v>
      </c>
      <c r="K2167" s="6">
        <v>0</v>
      </c>
      <c r="L2167" s="6">
        <v>42780</v>
      </c>
      <c r="M2167" s="3">
        <v>0</v>
      </c>
      <c r="N2167" t="s">
        <v>3541</v>
      </c>
      <c r="O2167" t="s">
        <v>83</v>
      </c>
      <c r="P2167" s="9">
        <v>45653.413865740702</v>
      </c>
    </row>
    <row r="2168" spans="1:16" hidden="1" x14ac:dyDescent="0.25">
      <c r="A2168" s="7">
        <v>7898806</v>
      </c>
      <c r="B2168" s="1">
        <v>45653</v>
      </c>
      <c r="C2168" t="s">
        <v>3539</v>
      </c>
      <c r="D2168" t="s">
        <v>3671</v>
      </c>
      <c r="E2168" t="s">
        <v>3541</v>
      </c>
      <c r="F2168" s="2">
        <v>2111008</v>
      </c>
      <c r="G2168" t="s">
        <v>3543</v>
      </c>
      <c r="J2168" s="6">
        <v>24857.72</v>
      </c>
      <c r="K2168" s="6">
        <v>0</v>
      </c>
      <c r="L2168" s="6">
        <v>24857.72</v>
      </c>
      <c r="M2168" s="3">
        <v>0</v>
      </c>
      <c r="N2168" t="s">
        <v>3541</v>
      </c>
      <c r="O2168" t="s">
        <v>83</v>
      </c>
      <c r="P2168" s="9">
        <v>45653.413865740702</v>
      </c>
    </row>
    <row r="2169" spans="1:16" hidden="1" x14ac:dyDescent="0.25">
      <c r="A2169" s="7">
        <v>7898806</v>
      </c>
      <c r="B2169" s="1">
        <v>45653</v>
      </c>
      <c r="C2169" t="s">
        <v>3539</v>
      </c>
      <c r="D2169" t="s">
        <v>3671</v>
      </c>
      <c r="E2169" t="s">
        <v>3541</v>
      </c>
      <c r="F2169" s="2">
        <v>2111008</v>
      </c>
      <c r="G2169" t="s">
        <v>3543</v>
      </c>
      <c r="J2169" s="6">
        <v>140250</v>
      </c>
      <c r="K2169" s="6">
        <v>0</v>
      </c>
      <c r="L2169" s="6">
        <v>140250</v>
      </c>
      <c r="M2169" s="3">
        <v>0</v>
      </c>
      <c r="N2169" t="s">
        <v>3541</v>
      </c>
      <c r="O2169" t="s">
        <v>83</v>
      </c>
      <c r="P2169" s="9">
        <v>45653.413865740702</v>
      </c>
    </row>
    <row r="2170" spans="1:16" hidden="1" x14ac:dyDescent="0.25">
      <c r="A2170" s="7">
        <v>7898806</v>
      </c>
      <c r="B2170" s="1">
        <v>45653</v>
      </c>
      <c r="C2170" t="s">
        <v>3539</v>
      </c>
      <c r="D2170" t="s">
        <v>3671</v>
      </c>
      <c r="E2170" t="s">
        <v>3541</v>
      </c>
      <c r="F2170" s="2">
        <v>2111008</v>
      </c>
      <c r="G2170" t="s">
        <v>3543</v>
      </c>
      <c r="J2170" s="6">
        <v>80800</v>
      </c>
      <c r="K2170" s="6">
        <v>0</v>
      </c>
      <c r="L2170" s="6">
        <v>80800</v>
      </c>
      <c r="M2170" s="3">
        <v>0</v>
      </c>
      <c r="N2170" t="s">
        <v>3541</v>
      </c>
      <c r="O2170" t="s">
        <v>83</v>
      </c>
      <c r="P2170" s="9">
        <v>45653.413865740702</v>
      </c>
    </row>
    <row r="2171" spans="1:16" hidden="1" x14ac:dyDescent="0.25">
      <c r="A2171" s="7">
        <v>7898810</v>
      </c>
      <c r="B2171" s="1">
        <v>45653</v>
      </c>
      <c r="C2171" t="s">
        <v>3539</v>
      </c>
      <c r="D2171" t="s">
        <v>3757</v>
      </c>
      <c r="E2171" t="s">
        <v>3541</v>
      </c>
      <c r="F2171" s="2">
        <v>1131001</v>
      </c>
      <c r="G2171" t="s">
        <v>3542</v>
      </c>
      <c r="J2171" s="6">
        <v>0</v>
      </c>
      <c r="K2171" s="6">
        <v>18865534.93</v>
      </c>
      <c r="L2171" s="6">
        <v>0</v>
      </c>
      <c r="M2171" s="3">
        <v>18865534.93</v>
      </c>
      <c r="N2171" t="s">
        <v>3541</v>
      </c>
      <c r="O2171" t="s">
        <v>83</v>
      </c>
      <c r="P2171" s="9">
        <v>45653.417141203703</v>
      </c>
    </row>
    <row r="2172" spans="1:16" hidden="1" x14ac:dyDescent="0.25">
      <c r="A2172" s="7">
        <v>7898810</v>
      </c>
      <c r="B2172" s="1">
        <v>45653</v>
      </c>
      <c r="C2172" t="s">
        <v>3539</v>
      </c>
      <c r="D2172" t="s">
        <v>3757</v>
      </c>
      <c r="E2172" t="s">
        <v>3541</v>
      </c>
      <c r="F2172" s="2">
        <v>2111008</v>
      </c>
      <c r="G2172" t="s">
        <v>3543</v>
      </c>
      <c r="J2172" s="6">
        <v>18865534.93</v>
      </c>
      <c r="K2172" s="6">
        <v>0</v>
      </c>
      <c r="L2172" s="6">
        <v>18865534.93</v>
      </c>
      <c r="M2172" s="3">
        <v>0</v>
      </c>
      <c r="N2172" t="s">
        <v>3541</v>
      </c>
      <c r="O2172" t="s">
        <v>83</v>
      </c>
      <c r="P2172" s="9">
        <v>45653.417141203703</v>
      </c>
    </row>
    <row r="2173" spans="1:16" hidden="1" x14ac:dyDescent="0.25">
      <c r="A2173" s="7">
        <v>7898815</v>
      </c>
      <c r="B2173" s="1">
        <v>45653</v>
      </c>
      <c r="C2173" t="s">
        <v>3539</v>
      </c>
      <c r="D2173" t="s">
        <v>3672</v>
      </c>
      <c r="E2173" t="s">
        <v>3541</v>
      </c>
      <c r="F2173" s="2">
        <v>1131001</v>
      </c>
      <c r="G2173" t="s">
        <v>3542</v>
      </c>
      <c r="J2173" s="6">
        <v>0</v>
      </c>
      <c r="K2173" s="6">
        <v>4050895</v>
      </c>
      <c r="L2173" s="6">
        <v>0</v>
      </c>
      <c r="M2173" s="3">
        <v>4050895</v>
      </c>
      <c r="N2173" t="s">
        <v>3541</v>
      </c>
      <c r="O2173" t="s">
        <v>83</v>
      </c>
      <c r="P2173" s="9">
        <v>45653.419641203698</v>
      </c>
    </row>
    <row r="2174" spans="1:16" hidden="1" x14ac:dyDescent="0.25">
      <c r="A2174" s="7">
        <v>7898815</v>
      </c>
      <c r="B2174" s="1">
        <v>45653</v>
      </c>
      <c r="C2174" t="s">
        <v>3539</v>
      </c>
      <c r="D2174" t="s">
        <v>3672</v>
      </c>
      <c r="E2174" t="s">
        <v>3541</v>
      </c>
      <c r="F2174" s="2">
        <v>2111008</v>
      </c>
      <c r="G2174" t="s">
        <v>3543</v>
      </c>
      <c r="J2174" s="6">
        <v>4050895</v>
      </c>
      <c r="K2174" s="6">
        <v>0</v>
      </c>
      <c r="L2174" s="6">
        <v>4050895</v>
      </c>
      <c r="M2174" s="3">
        <v>0</v>
      </c>
      <c r="N2174" t="s">
        <v>3541</v>
      </c>
      <c r="O2174" t="s">
        <v>83</v>
      </c>
      <c r="P2174" s="9">
        <v>45653.419641203698</v>
      </c>
    </row>
    <row r="2175" spans="1:16" hidden="1" x14ac:dyDescent="0.25">
      <c r="A2175" s="7">
        <v>7898822</v>
      </c>
      <c r="B2175" s="1">
        <v>45653</v>
      </c>
      <c r="C2175" t="s">
        <v>3539</v>
      </c>
      <c r="D2175" t="s">
        <v>3614</v>
      </c>
      <c r="E2175" t="s">
        <v>3541</v>
      </c>
      <c r="F2175" s="2">
        <v>1131001</v>
      </c>
      <c r="G2175" t="s">
        <v>3542</v>
      </c>
      <c r="J2175" s="6">
        <v>0</v>
      </c>
      <c r="K2175" s="6">
        <v>218309.59</v>
      </c>
      <c r="L2175" s="6">
        <v>0</v>
      </c>
      <c r="M2175" s="3">
        <v>218309.59</v>
      </c>
      <c r="N2175" t="s">
        <v>3541</v>
      </c>
      <c r="O2175" t="s">
        <v>26</v>
      </c>
      <c r="P2175" s="9">
        <v>45653.427592592598</v>
      </c>
    </row>
    <row r="2176" spans="1:16" hidden="1" x14ac:dyDescent="0.25">
      <c r="A2176" s="7">
        <v>7898822</v>
      </c>
      <c r="B2176" s="1">
        <v>45653</v>
      </c>
      <c r="C2176" t="s">
        <v>3539</v>
      </c>
      <c r="D2176" t="s">
        <v>3614</v>
      </c>
      <c r="E2176" t="s">
        <v>3541</v>
      </c>
      <c r="F2176" s="2">
        <v>1132103</v>
      </c>
      <c r="G2176" t="s">
        <v>3551</v>
      </c>
      <c r="J2176" s="6">
        <v>218309.59</v>
      </c>
      <c r="K2176" s="6">
        <v>0</v>
      </c>
      <c r="L2176" s="6">
        <v>218309.59</v>
      </c>
      <c r="M2176" s="3">
        <v>0</v>
      </c>
      <c r="N2176" t="s">
        <v>3541</v>
      </c>
      <c r="O2176" t="s">
        <v>26</v>
      </c>
      <c r="P2176" s="9">
        <v>45653.427592592598</v>
      </c>
    </row>
    <row r="2177" spans="1:16" hidden="1" x14ac:dyDescent="0.25">
      <c r="A2177" s="7">
        <v>7898832</v>
      </c>
      <c r="B2177" s="1">
        <v>45653</v>
      </c>
      <c r="C2177" t="s">
        <v>3539</v>
      </c>
      <c r="D2177" t="s">
        <v>8473</v>
      </c>
      <c r="E2177" t="s">
        <v>3541</v>
      </c>
      <c r="F2177" s="2">
        <v>1131001</v>
      </c>
      <c r="G2177" t="s">
        <v>3542</v>
      </c>
      <c r="J2177" s="6">
        <v>9184</v>
      </c>
      <c r="K2177" s="6">
        <v>0</v>
      </c>
      <c r="L2177" s="6">
        <v>9184</v>
      </c>
      <c r="M2177" s="3">
        <v>0</v>
      </c>
      <c r="N2177" t="s">
        <v>3541</v>
      </c>
      <c r="O2177" t="s">
        <v>20</v>
      </c>
      <c r="P2177" s="9">
        <v>45653.438495370399</v>
      </c>
    </row>
    <row r="2178" spans="1:16" hidden="1" x14ac:dyDescent="0.25">
      <c r="A2178" s="7">
        <v>7898832</v>
      </c>
      <c r="B2178" s="1">
        <v>45653</v>
      </c>
      <c r="C2178" t="s">
        <v>3539</v>
      </c>
      <c r="D2178" t="s">
        <v>8473</v>
      </c>
      <c r="E2178" t="s">
        <v>3541</v>
      </c>
      <c r="F2178" s="2">
        <v>5121001</v>
      </c>
      <c r="G2178" t="s">
        <v>3715</v>
      </c>
      <c r="J2178" s="6">
        <v>0</v>
      </c>
      <c r="K2178" s="6">
        <v>9184</v>
      </c>
      <c r="L2178" s="6">
        <v>0</v>
      </c>
      <c r="M2178" s="3">
        <v>9184</v>
      </c>
      <c r="N2178" t="s">
        <v>3541</v>
      </c>
      <c r="O2178" t="s">
        <v>20</v>
      </c>
      <c r="P2178" s="9">
        <v>45653.438495370399</v>
      </c>
    </row>
    <row r="2179" spans="1:16" hidden="1" x14ac:dyDescent="0.25">
      <c r="A2179" s="7">
        <v>7898834</v>
      </c>
      <c r="B2179" s="1">
        <v>45653</v>
      </c>
      <c r="C2179" t="s">
        <v>3539</v>
      </c>
      <c r="D2179" t="s">
        <v>8474</v>
      </c>
      <c r="E2179" t="s">
        <v>3541</v>
      </c>
      <c r="F2179" s="2">
        <v>1131001</v>
      </c>
      <c r="G2179" t="s">
        <v>3542</v>
      </c>
      <c r="J2179" s="6">
        <v>7698.33</v>
      </c>
      <c r="K2179" s="6">
        <v>0</v>
      </c>
      <c r="L2179" s="6">
        <v>7698.33</v>
      </c>
      <c r="M2179" s="3">
        <v>0</v>
      </c>
      <c r="N2179" t="s">
        <v>3541</v>
      </c>
      <c r="O2179" t="s">
        <v>20</v>
      </c>
      <c r="P2179" s="9">
        <v>45653.439780092602</v>
      </c>
    </row>
    <row r="2180" spans="1:16" hidden="1" x14ac:dyDescent="0.25">
      <c r="A2180" s="7">
        <v>7898834</v>
      </c>
      <c r="B2180" s="1">
        <v>45653</v>
      </c>
      <c r="C2180" t="s">
        <v>3539</v>
      </c>
      <c r="D2180" t="s">
        <v>8474</v>
      </c>
      <c r="E2180" t="s">
        <v>3541</v>
      </c>
      <c r="F2180" s="2">
        <v>5121001</v>
      </c>
      <c r="G2180" t="s">
        <v>3715</v>
      </c>
      <c r="J2180" s="6">
        <v>0</v>
      </c>
      <c r="K2180" s="6">
        <v>7698.33</v>
      </c>
      <c r="L2180" s="6">
        <v>0</v>
      </c>
      <c r="M2180" s="3">
        <v>7698.33</v>
      </c>
      <c r="N2180" t="s">
        <v>3541</v>
      </c>
      <c r="O2180" t="s">
        <v>20</v>
      </c>
      <c r="P2180" s="9">
        <v>45653.439780092602</v>
      </c>
    </row>
    <row r="2181" spans="1:16" hidden="1" x14ac:dyDescent="0.25">
      <c r="A2181" s="7">
        <v>7898837</v>
      </c>
      <c r="B2181" s="1">
        <v>45653</v>
      </c>
      <c r="C2181" t="s">
        <v>3539</v>
      </c>
      <c r="D2181" t="s">
        <v>3572</v>
      </c>
      <c r="E2181" t="s">
        <v>3541</v>
      </c>
      <c r="F2181" s="2">
        <v>1131001</v>
      </c>
      <c r="G2181" t="s">
        <v>3542</v>
      </c>
      <c r="J2181" s="6">
        <v>0</v>
      </c>
      <c r="K2181" s="6">
        <v>1503639.04</v>
      </c>
      <c r="L2181" s="6">
        <v>0</v>
      </c>
      <c r="M2181" s="3">
        <v>1503639.04</v>
      </c>
      <c r="N2181" t="s">
        <v>3541</v>
      </c>
      <c r="O2181" t="s">
        <v>83</v>
      </c>
      <c r="P2181" s="9">
        <v>45653.440613425897</v>
      </c>
    </row>
    <row r="2182" spans="1:16" hidden="1" x14ac:dyDescent="0.25">
      <c r="A2182" s="7">
        <v>7898837</v>
      </c>
      <c r="B2182" s="1">
        <v>45653</v>
      </c>
      <c r="C2182" t="s">
        <v>3539</v>
      </c>
      <c r="D2182" t="s">
        <v>3572</v>
      </c>
      <c r="E2182" t="s">
        <v>3541</v>
      </c>
      <c r="F2182" s="2">
        <v>2111008</v>
      </c>
      <c r="G2182" t="s">
        <v>3543</v>
      </c>
      <c r="J2182" s="6">
        <v>1286068.9099999999</v>
      </c>
      <c r="K2182" s="6">
        <v>0</v>
      </c>
      <c r="L2182" s="6">
        <v>1286068.9099999999</v>
      </c>
      <c r="M2182" s="3">
        <v>0</v>
      </c>
      <c r="N2182" t="s">
        <v>3541</v>
      </c>
      <c r="O2182" t="s">
        <v>83</v>
      </c>
      <c r="P2182" s="9">
        <v>45653.440613425897</v>
      </c>
    </row>
    <row r="2183" spans="1:16" hidden="1" x14ac:dyDescent="0.25">
      <c r="A2183" s="7">
        <v>7898837</v>
      </c>
      <c r="B2183" s="1">
        <v>45653</v>
      </c>
      <c r="C2183" t="s">
        <v>3539</v>
      </c>
      <c r="D2183" t="s">
        <v>3572</v>
      </c>
      <c r="E2183" t="s">
        <v>3541</v>
      </c>
      <c r="F2183" s="2">
        <v>2111008</v>
      </c>
      <c r="G2183" t="s">
        <v>3543</v>
      </c>
      <c r="J2183" s="6">
        <v>51016.38</v>
      </c>
      <c r="K2183" s="6">
        <v>0</v>
      </c>
      <c r="L2183" s="6">
        <v>51016.38</v>
      </c>
      <c r="M2183" s="3">
        <v>0</v>
      </c>
      <c r="N2183" t="s">
        <v>3541</v>
      </c>
      <c r="O2183" t="s">
        <v>83</v>
      </c>
      <c r="P2183" s="9">
        <v>45653.440613425897</v>
      </c>
    </row>
    <row r="2184" spans="1:16" hidden="1" x14ac:dyDescent="0.25">
      <c r="A2184" s="7">
        <v>7898837</v>
      </c>
      <c r="B2184" s="1">
        <v>45653</v>
      </c>
      <c r="C2184" t="s">
        <v>3539</v>
      </c>
      <c r="D2184" t="s">
        <v>3572</v>
      </c>
      <c r="E2184" t="s">
        <v>3541</v>
      </c>
      <c r="F2184" s="2">
        <v>2111008</v>
      </c>
      <c r="G2184" t="s">
        <v>3543</v>
      </c>
      <c r="J2184" s="6">
        <v>166553.75</v>
      </c>
      <c r="K2184" s="6">
        <v>0</v>
      </c>
      <c r="L2184" s="6">
        <v>166553.75</v>
      </c>
      <c r="M2184" s="3">
        <v>0</v>
      </c>
      <c r="N2184" t="s">
        <v>3541</v>
      </c>
      <c r="O2184" t="s">
        <v>83</v>
      </c>
      <c r="P2184" s="9">
        <v>45653.440613425897</v>
      </c>
    </row>
    <row r="2185" spans="1:16" hidden="1" x14ac:dyDescent="0.25">
      <c r="A2185" s="7">
        <v>7898846</v>
      </c>
      <c r="B2185" s="1">
        <v>45653</v>
      </c>
      <c r="C2185" t="s">
        <v>3539</v>
      </c>
      <c r="D2185" t="s">
        <v>8376</v>
      </c>
      <c r="E2185" t="s">
        <v>3541</v>
      </c>
      <c r="F2185" s="2">
        <v>1115004</v>
      </c>
      <c r="G2185" t="s">
        <v>3586</v>
      </c>
      <c r="J2185" s="6">
        <v>1108482.05</v>
      </c>
      <c r="K2185" s="6">
        <v>0</v>
      </c>
      <c r="L2185" s="6">
        <v>1108482.05</v>
      </c>
      <c r="M2185" s="3">
        <v>0</v>
      </c>
      <c r="N2185" t="s">
        <v>3541</v>
      </c>
      <c r="O2185" t="s">
        <v>26</v>
      </c>
      <c r="P2185" s="9">
        <v>45653.4433796296</v>
      </c>
    </row>
    <row r="2186" spans="1:16" hidden="1" x14ac:dyDescent="0.25">
      <c r="A2186" s="7">
        <v>7898846</v>
      </c>
      <c r="B2186" s="1">
        <v>45653</v>
      </c>
      <c r="C2186" t="s">
        <v>3539</v>
      </c>
      <c r="D2186" t="s">
        <v>8376</v>
      </c>
      <c r="E2186" t="s">
        <v>3541</v>
      </c>
      <c r="F2186" s="2">
        <v>1131001</v>
      </c>
      <c r="G2186" t="s">
        <v>3542</v>
      </c>
      <c r="J2186" s="6">
        <v>0</v>
      </c>
      <c r="K2186" s="6">
        <v>1108482.05</v>
      </c>
      <c r="L2186" s="6">
        <v>0</v>
      </c>
      <c r="M2186" s="3">
        <v>1108482.05</v>
      </c>
      <c r="N2186" t="s">
        <v>3541</v>
      </c>
      <c r="O2186" t="s">
        <v>26</v>
      </c>
      <c r="P2186" s="9">
        <v>45653.4433796296</v>
      </c>
    </row>
    <row r="2187" spans="1:16" hidden="1" x14ac:dyDescent="0.25">
      <c r="A2187" s="7">
        <v>7898865</v>
      </c>
      <c r="B2187" s="1">
        <v>45653</v>
      </c>
      <c r="C2187" t="s">
        <v>3539</v>
      </c>
      <c r="D2187" t="s">
        <v>8475</v>
      </c>
      <c r="E2187" t="s">
        <v>3541</v>
      </c>
      <c r="F2187" s="2">
        <v>1131001</v>
      </c>
      <c r="G2187" t="s">
        <v>3542</v>
      </c>
      <c r="J2187" s="6">
        <v>0</v>
      </c>
      <c r="K2187" s="6">
        <v>23981.919999999998</v>
      </c>
      <c r="L2187" s="6">
        <v>0</v>
      </c>
      <c r="M2187" s="3">
        <v>23981.919999999998</v>
      </c>
      <c r="N2187" t="s">
        <v>3541</v>
      </c>
      <c r="O2187" t="s">
        <v>20</v>
      </c>
      <c r="P2187" s="9">
        <v>45653.444710648102</v>
      </c>
    </row>
    <row r="2188" spans="1:16" hidden="1" x14ac:dyDescent="0.25">
      <c r="A2188" s="7">
        <v>7898865</v>
      </c>
      <c r="B2188" s="1">
        <v>45653</v>
      </c>
      <c r="C2188" t="s">
        <v>3539</v>
      </c>
      <c r="D2188" t="s">
        <v>8475</v>
      </c>
      <c r="E2188" t="s">
        <v>3541</v>
      </c>
      <c r="F2188" s="2">
        <v>5121001</v>
      </c>
      <c r="G2188" t="s">
        <v>3715</v>
      </c>
      <c r="J2188" s="6">
        <v>23981.919999999998</v>
      </c>
      <c r="K2188" s="6">
        <v>0</v>
      </c>
      <c r="L2188" s="6">
        <v>23981.919999999998</v>
      </c>
      <c r="M2188" s="3">
        <v>0</v>
      </c>
      <c r="N2188" t="s">
        <v>3541</v>
      </c>
      <c r="O2188" t="s">
        <v>20</v>
      </c>
      <c r="P2188" s="9">
        <v>45653.444710648102</v>
      </c>
    </row>
    <row r="2189" spans="1:16" hidden="1" x14ac:dyDescent="0.25">
      <c r="A2189" s="7">
        <v>7898870</v>
      </c>
      <c r="B2189" s="1">
        <v>45653</v>
      </c>
      <c r="C2189" t="s">
        <v>3539</v>
      </c>
      <c r="D2189" t="s">
        <v>3627</v>
      </c>
      <c r="E2189" t="s">
        <v>3541</v>
      </c>
      <c r="F2189" s="2">
        <v>1115004</v>
      </c>
      <c r="G2189" t="s">
        <v>3586</v>
      </c>
      <c r="J2189" s="6">
        <v>178742.06</v>
      </c>
      <c r="K2189" s="6">
        <v>0</v>
      </c>
      <c r="L2189" s="6">
        <v>178742.06</v>
      </c>
      <c r="M2189" s="3">
        <v>0</v>
      </c>
      <c r="N2189" t="s">
        <v>3541</v>
      </c>
      <c r="O2189" t="s">
        <v>26</v>
      </c>
      <c r="P2189" s="9">
        <v>45653.445150462998</v>
      </c>
    </row>
    <row r="2190" spans="1:16" hidden="1" x14ac:dyDescent="0.25">
      <c r="A2190" s="7">
        <v>7898870</v>
      </c>
      <c r="B2190" s="1">
        <v>45653</v>
      </c>
      <c r="C2190" t="s">
        <v>3539</v>
      </c>
      <c r="D2190" t="s">
        <v>3627</v>
      </c>
      <c r="E2190" t="s">
        <v>3541</v>
      </c>
      <c r="F2190" s="2">
        <v>1115004</v>
      </c>
      <c r="G2190" t="s">
        <v>3586</v>
      </c>
      <c r="J2190" s="6">
        <v>4899564.74</v>
      </c>
      <c r="K2190" s="6">
        <v>0</v>
      </c>
      <c r="L2190" s="6">
        <v>4899564.74</v>
      </c>
      <c r="M2190" s="3">
        <v>0</v>
      </c>
      <c r="N2190" t="s">
        <v>3541</v>
      </c>
      <c r="O2190" t="s">
        <v>26</v>
      </c>
      <c r="P2190" s="9">
        <v>45653.445150462998</v>
      </c>
    </row>
    <row r="2191" spans="1:16" hidden="1" x14ac:dyDescent="0.25">
      <c r="A2191" s="7">
        <v>7898870</v>
      </c>
      <c r="B2191" s="1">
        <v>45653</v>
      </c>
      <c r="C2191" t="s">
        <v>3539</v>
      </c>
      <c r="D2191" t="s">
        <v>3627</v>
      </c>
      <c r="E2191" t="s">
        <v>3541</v>
      </c>
      <c r="F2191" s="2">
        <v>1131001</v>
      </c>
      <c r="G2191" t="s">
        <v>3542</v>
      </c>
      <c r="J2191" s="6">
        <v>0</v>
      </c>
      <c r="K2191" s="6">
        <v>5078306.8</v>
      </c>
      <c r="L2191" s="6">
        <v>0</v>
      </c>
      <c r="M2191" s="3">
        <v>5078306.8</v>
      </c>
      <c r="N2191" t="s">
        <v>3541</v>
      </c>
      <c r="O2191" t="s">
        <v>26</v>
      </c>
      <c r="P2191" s="9">
        <v>45653.445150462998</v>
      </c>
    </row>
    <row r="2192" spans="1:16" hidden="1" x14ac:dyDescent="0.25">
      <c r="A2192" s="7">
        <v>7898871</v>
      </c>
      <c r="B2192" s="1">
        <v>45653</v>
      </c>
      <c r="C2192" t="s">
        <v>3539</v>
      </c>
      <c r="D2192" t="s">
        <v>3578</v>
      </c>
      <c r="E2192" t="s">
        <v>3541</v>
      </c>
      <c r="F2192" s="2">
        <v>1131001</v>
      </c>
      <c r="G2192" t="s">
        <v>3542</v>
      </c>
      <c r="J2192" s="6">
        <v>0</v>
      </c>
      <c r="K2192" s="6">
        <v>5000000</v>
      </c>
      <c r="L2192" s="6">
        <v>0</v>
      </c>
      <c r="M2192" s="3">
        <v>5000000</v>
      </c>
      <c r="N2192" t="s">
        <v>3541</v>
      </c>
      <c r="O2192" t="s">
        <v>26</v>
      </c>
      <c r="P2192" s="9">
        <v>45653.445925925902</v>
      </c>
    </row>
    <row r="2193" spans="1:16" hidden="1" x14ac:dyDescent="0.25">
      <c r="A2193" s="7">
        <v>7898871</v>
      </c>
      <c r="B2193" s="1">
        <v>45653</v>
      </c>
      <c r="C2193" t="s">
        <v>3539</v>
      </c>
      <c r="D2193" t="s">
        <v>3578</v>
      </c>
      <c r="E2193" t="s">
        <v>3541</v>
      </c>
      <c r="F2193" s="2">
        <v>2111008</v>
      </c>
      <c r="G2193" t="s">
        <v>3543</v>
      </c>
      <c r="J2193" s="6">
        <v>5000000</v>
      </c>
      <c r="K2193" s="6">
        <v>0</v>
      </c>
      <c r="L2193" s="6">
        <v>5000000</v>
      </c>
      <c r="M2193" s="3">
        <v>0</v>
      </c>
      <c r="N2193" t="s">
        <v>3541</v>
      </c>
      <c r="O2193" t="s">
        <v>26</v>
      </c>
      <c r="P2193" s="9">
        <v>45653.445925925902</v>
      </c>
    </row>
    <row r="2194" spans="1:16" hidden="1" x14ac:dyDescent="0.25">
      <c r="A2194" s="7">
        <v>7898872</v>
      </c>
      <c r="B2194" s="1">
        <v>45653</v>
      </c>
      <c r="C2194" t="s">
        <v>3539</v>
      </c>
      <c r="D2194" t="s">
        <v>8378</v>
      </c>
      <c r="E2194" t="s">
        <v>3541</v>
      </c>
      <c r="F2194" s="2">
        <v>1131001</v>
      </c>
      <c r="G2194" t="s">
        <v>3542</v>
      </c>
      <c r="J2194" s="6">
        <v>675580</v>
      </c>
      <c r="K2194" s="6">
        <v>0</v>
      </c>
      <c r="L2194" s="6">
        <v>675580</v>
      </c>
      <c r="M2194" s="3">
        <v>0</v>
      </c>
      <c r="N2194" t="s">
        <v>3541</v>
      </c>
      <c r="O2194" t="s">
        <v>20</v>
      </c>
      <c r="P2194" s="9">
        <v>45653.446469907401</v>
      </c>
    </row>
    <row r="2195" spans="1:16" hidden="1" x14ac:dyDescent="0.25">
      <c r="A2195" s="7">
        <v>7898872</v>
      </c>
      <c r="B2195" s="1">
        <v>45653</v>
      </c>
      <c r="C2195" t="s">
        <v>3539</v>
      </c>
      <c r="D2195" t="s">
        <v>8378</v>
      </c>
      <c r="E2195" t="s">
        <v>3541</v>
      </c>
      <c r="F2195" s="2">
        <v>5121001</v>
      </c>
      <c r="G2195" t="s">
        <v>3715</v>
      </c>
      <c r="J2195" s="6">
        <v>0</v>
      </c>
      <c r="K2195" s="6">
        <v>675580</v>
      </c>
      <c r="L2195" s="6">
        <v>0</v>
      </c>
      <c r="M2195" s="3">
        <v>675580</v>
      </c>
      <c r="N2195" t="s">
        <v>3541</v>
      </c>
      <c r="O2195" t="s">
        <v>20</v>
      </c>
      <c r="P2195" s="9">
        <v>45653.446469907401</v>
      </c>
    </row>
    <row r="2196" spans="1:16" hidden="1" x14ac:dyDescent="0.25">
      <c r="A2196" s="7">
        <v>7898873</v>
      </c>
      <c r="B2196" s="1">
        <v>45653</v>
      </c>
      <c r="C2196" t="s">
        <v>3539</v>
      </c>
      <c r="D2196" t="s">
        <v>8398</v>
      </c>
      <c r="E2196" t="s">
        <v>3541</v>
      </c>
      <c r="F2196" s="2">
        <v>1131001</v>
      </c>
      <c r="G2196" t="s">
        <v>3542</v>
      </c>
      <c r="J2196" s="6">
        <v>0</v>
      </c>
      <c r="K2196" s="6">
        <v>8176000</v>
      </c>
      <c r="L2196" s="6">
        <v>0</v>
      </c>
      <c r="M2196" s="3">
        <v>8176000</v>
      </c>
      <c r="N2196" t="s">
        <v>3541</v>
      </c>
      <c r="O2196" t="s">
        <v>26</v>
      </c>
      <c r="P2196" s="9">
        <v>45653.446504629603</v>
      </c>
    </row>
    <row r="2197" spans="1:16" hidden="1" x14ac:dyDescent="0.25">
      <c r="A2197" s="7">
        <v>7898873</v>
      </c>
      <c r="B2197" s="1">
        <v>45653</v>
      </c>
      <c r="C2197" t="s">
        <v>3539</v>
      </c>
      <c r="D2197" t="s">
        <v>8398</v>
      </c>
      <c r="E2197" t="s">
        <v>3541</v>
      </c>
      <c r="F2197" s="2">
        <v>2111008</v>
      </c>
      <c r="G2197" t="s">
        <v>3543</v>
      </c>
      <c r="J2197" s="6">
        <v>8176000</v>
      </c>
      <c r="K2197" s="6">
        <v>0</v>
      </c>
      <c r="L2197" s="6">
        <v>8176000</v>
      </c>
      <c r="M2197" s="3">
        <v>0</v>
      </c>
      <c r="N2197" t="s">
        <v>3541</v>
      </c>
      <c r="O2197" t="s">
        <v>26</v>
      </c>
      <c r="P2197" s="9">
        <v>45653.446504629603</v>
      </c>
    </row>
    <row r="2198" spans="1:16" hidden="1" x14ac:dyDescent="0.25">
      <c r="A2198" s="7">
        <v>7898884</v>
      </c>
      <c r="B2198" s="1">
        <v>45653</v>
      </c>
      <c r="C2198" t="s">
        <v>3539</v>
      </c>
      <c r="D2198" t="s">
        <v>8476</v>
      </c>
      <c r="E2198" t="s">
        <v>3541</v>
      </c>
      <c r="F2198" s="2">
        <v>1131001</v>
      </c>
      <c r="G2198" t="s">
        <v>3542</v>
      </c>
      <c r="J2198" s="6">
        <v>0</v>
      </c>
      <c r="K2198" s="6">
        <v>88746.14</v>
      </c>
      <c r="L2198" s="6">
        <v>0</v>
      </c>
      <c r="M2198" s="3">
        <v>88746.14</v>
      </c>
      <c r="N2198" t="s">
        <v>3541</v>
      </c>
      <c r="O2198" t="s">
        <v>368</v>
      </c>
      <c r="P2198" s="9">
        <v>45653.448842592603</v>
      </c>
    </row>
    <row r="2199" spans="1:16" hidden="1" x14ac:dyDescent="0.25">
      <c r="A2199" s="7">
        <v>7898884</v>
      </c>
      <c r="B2199" s="1">
        <v>45653</v>
      </c>
      <c r="C2199" t="s">
        <v>3539</v>
      </c>
      <c r="D2199" t="s">
        <v>8476</v>
      </c>
      <c r="E2199" t="s">
        <v>3541</v>
      </c>
      <c r="F2199" s="2">
        <v>2111008</v>
      </c>
      <c r="G2199" t="s">
        <v>3543</v>
      </c>
      <c r="J2199" s="6">
        <v>88746.14</v>
      </c>
      <c r="K2199" s="6">
        <v>0</v>
      </c>
      <c r="L2199" s="6">
        <v>88746.14</v>
      </c>
      <c r="M2199" s="3">
        <v>0</v>
      </c>
      <c r="N2199" t="s">
        <v>3541</v>
      </c>
      <c r="O2199" t="s">
        <v>368</v>
      </c>
      <c r="P2199" s="9">
        <v>45653.448842592603</v>
      </c>
    </row>
    <row r="2200" spans="1:16" hidden="1" x14ac:dyDescent="0.25">
      <c r="A2200" s="7">
        <v>7898903</v>
      </c>
      <c r="B2200" s="1">
        <v>45653</v>
      </c>
      <c r="C2200" t="s">
        <v>3539</v>
      </c>
      <c r="D2200" t="s">
        <v>3759</v>
      </c>
      <c r="E2200" t="s">
        <v>3541</v>
      </c>
      <c r="F2200" s="2">
        <v>1131001</v>
      </c>
      <c r="G2200" t="s">
        <v>3542</v>
      </c>
      <c r="J2200" s="6">
        <v>0</v>
      </c>
      <c r="K2200" s="6">
        <v>17638896.43</v>
      </c>
      <c r="L2200" s="6">
        <v>0</v>
      </c>
      <c r="M2200" s="3">
        <v>17638896.43</v>
      </c>
      <c r="N2200" t="s">
        <v>3541</v>
      </c>
      <c r="O2200" t="s">
        <v>83</v>
      </c>
      <c r="P2200" s="9">
        <v>45653.4538425926</v>
      </c>
    </row>
    <row r="2201" spans="1:16" hidden="1" x14ac:dyDescent="0.25">
      <c r="A2201" s="7">
        <v>7898903</v>
      </c>
      <c r="B2201" s="1">
        <v>45653</v>
      </c>
      <c r="C2201" t="s">
        <v>3539</v>
      </c>
      <c r="D2201" t="s">
        <v>3759</v>
      </c>
      <c r="E2201" t="s">
        <v>3541</v>
      </c>
      <c r="F2201" s="2">
        <v>1132253</v>
      </c>
      <c r="G2201" t="s">
        <v>3598</v>
      </c>
      <c r="J2201" s="6">
        <v>273307.39</v>
      </c>
      <c r="K2201" s="6">
        <v>0</v>
      </c>
      <c r="L2201" s="6">
        <v>273307.39</v>
      </c>
      <c r="M2201" s="3">
        <v>0</v>
      </c>
      <c r="N2201" t="s">
        <v>3541</v>
      </c>
      <c r="O2201" t="s">
        <v>83</v>
      </c>
      <c r="P2201" s="9">
        <v>45653.4538425926</v>
      </c>
    </row>
    <row r="2202" spans="1:16" hidden="1" x14ac:dyDescent="0.25">
      <c r="A2202" s="7">
        <v>7898903</v>
      </c>
      <c r="B2202" s="1">
        <v>45653</v>
      </c>
      <c r="C2202" t="s">
        <v>3539</v>
      </c>
      <c r="D2202" t="s">
        <v>3759</v>
      </c>
      <c r="E2202" t="s">
        <v>3541</v>
      </c>
      <c r="F2202" s="2">
        <v>2111008</v>
      </c>
      <c r="G2202" t="s">
        <v>3543</v>
      </c>
      <c r="J2202" s="6">
        <v>17365589.039999999</v>
      </c>
      <c r="K2202" s="6">
        <v>0</v>
      </c>
      <c r="L2202" s="6">
        <v>17365589.039999999</v>
      </c>
      <c r="M2202" s="3">
        <v>0</v>
      </c>
      <c r="N2202" t="s">
        <v>3541</v>
      </c>
      <c r="O2202" t="s">
        <v>83</v>
      </c>
      <c r="P2202" s="9">
        <v>45653.4538425926</v>
      </c>
    </row>
    <row r="2203" spans="1:16" hidden="1" x14ac:dyDescent="0.25">
      <c r="A2203" s="7">
        <v>7898907</v>
      </c>
      <c r="B2203" s="1">
        <v>45653</v>
      </c>
      <c r="C2203" t="s">
        <v>3539</v>
      </c>
      <c r="D2203" t="s">
        <v>3627</v>
      </c>
      <c r="E2203" t="s">
        <v>3541</v>
      </c>
      <c r="F2203" s="2">
        <v>1131001</v>
      </c>
      <c r="G2203" t="s">
        <v>3542</v>
      </c>
      <c r="J2203" s="6">
        <v>0</v>
      </c>
      <c r="K2203" s="6">
        <v>78625.13</v>
      </c>
      <c r="L2203" s="6">
        <v>0</v>
      </c>
      <c r="M2203" s="3">
        <v>78625.13</v>
      </c>
      <c r="N2203" t="s">
        <v>3541</v>
      </c>
      <c r="O2203" t="s">
        <v>26</v>
      </c>
      <c r="P2203" s="9">
        <v>45653.459618055596</v>
      </c>
    </row>
    <row r="2204" spans="1:16" hidden="1" x14ac:dyDescent="0.25">
      <c r="A2204" s="7">
        <v>7898907</v>
      </c>
      <c r="B2204" s="1">
        <v>45653</v>
      </c>
      <c r="C2204" t="s">
        <v>3539</v>
      </c>
      <c r="D2204" t="s">
        <v>3627</v>
      </c>
      <c r="E2204" t="s">
        <v>3541</v>
      </c>
      <c r="F2204" s="2">
        <v>1132103</v>
      </c>
      <c r="G2204" t="s">
        <v>3551</v>
      </c>
      <c r="J2204" s="6">
        <v>75779.17</v>
      </c>
      <c r="K2204" s="6">
        <v>0</v>
      </c>
      <c r="L2204" s="6">
        <v>75779.17</v>
      </c>
      <c r="M2204" s="3">
        <v>0</v>
      </c>
      <c r="N2204" t="s">
        <v>3541</v>
      </c>
      <c r="O2204" t="s">
        <v>26</v>
      </c>
      <c r="P2204" s="9">
        <v>45653.459618055596</v>
      </c>
    </row>
    <row r="2205" spans="1:16" hidden="1" x14ac:dyDescent="0.25">
      <c r="A2205" s="7">
        <v>7898907</v>
      </c>
      <c r="B2205" s="1">
        <v>45653</v>
      </c>
      <c r="C2205" t="s">
        <v>3539</v>
      </c>
      <c r="D2205" t="s">
        <v>3627</v>
      </c>
      <c r="E2205" t="s">
        <v>3541</v>
      </c>
      <c r="F2205" s="2">
        <v>1132103</v>
      </c>
      <c r="G2205" t="s">
        <v>3551</v>
      </c>
      <c r="J2205" s="6">
        <v>2845.99</v>
      </c>
      <c r="K2205" s="6">
        <v>0</v>
      </c>
      <c r="L2205" s="6">
        <v>2845.99</v>
      </c>
      <c r="M2205" s="3">
        <v>0</v>
      </c>
      <c r="N2205" t="s">
        <v>3541</v>
      </c>
      <c r="O2205" t="s">
        <v>26</v>
      </c>
      <c r="P2205" s="9">
        <v>45653.459618055596</v>
      </c>
    </row>
    <row r="2206" spans="1:16" hidden="1" x14ac:dyDescent="0.25">
      <c r="A2206" s="7">
        <v>7898907</v>
      </c>
      <c r="B2206" s="1">
        <v>45653</v>
      </c>
      <c r="C2206" t="s">
        <v>3539</v>
      </c>
      <c r="D2206" t="s">
        <v>3627</v>
      </c>
      <c r="E2206" t="s">
        <v>3541</v>
      </c>
      <c r="F2206" s="2">
        <v>6130002</v>
      </c>
      <c r="G2206" t="s">
        <v>3544</v>
      </c>
      <c r="H2206" t="s">
        <v>3545</v>
      </c>
      <c r="I2206" t="s">
        <v>3546</v>
      </c>
      <c r="J2206" s="6">
        <v>0</v>
      </c>
      <c r="K2206" s="6">
        <v>0.03</v>
      </c>
      <c r="L2206" s="6">
        <v>0</v>
      </c>
      <c r="M2206" s="3">
        <v>0.03</v>
      </c>
      <c r="N2206" t="s">
        <v>3541</v>
      </c>
      <c r="O2206" t="s">
        <v>26</v>
      </c>
      <c r="P2206" s="9">
        <v>45653.459618055596</v>
      </c>
    </row>
    <row r="2207" spans="1:16" hidden="1" x14ac:dyDescent="0.25">
      <c r="A2207" s="7">
        <v>7898912</v>
      </c>
      <c r="B2207" s="1">
        <v>45653</v>
      </c>
      <c r="C2207" t="s">
        <v>3539</v>
      </c>
      <c r="D2207" t="s">
        <v>3559</v>
      </c>
      <c r="E2207" t="s">
        <v>3541</v>
      </c>
      <c r="F2207" s="2">
        <v>1131001</v>
      </c>
      <c r="G2207" t="s">
        <v>3542</v>
      </c>
      <c r="J2207" s="6">
        <v>0</v>
      </c>
      <c r="K2207" s="6">
        <v>5176732.57</v>
      </c>
      <c r="L2207" s="6">
        <v>0</v>
      </c>
      <c r="M2207" s="3">
        <v>5176732.57</v>
      </c>
      <c r="N2207" t="s">
        <v>3541</v>
      </c>
      <c r="O2207" t="s">
        <v>26</v>
      </c>
      <c r="P2207" s="9">
        <v>45653.467118055603</v>
      </c>
    </row>
    <row r="2208" spans="1:16" hidden="1" x14ac:dyDescent="0.25">
      <c r="A2208" s="7">
        <v>7898912</v>
      </c>
      <c r="B2208" s="1">
        <v>45653</v>
      </c>
      <c r="C2208" t="s">
        <v>3539</v>
      </c>
      <c r="D2208" t="s">
        <v>3559</v>
      </c>
      <c r="E2208" t="s">
        <v>3541</v>
      </c>
      <c r="F2208" s="2">
        <v>2111008</v>
      </c>
      <c r="G2208" t="s">
        <v>3543</v>
      </c>
      <c r="J2208" s="6">
        <v>5176732.57</v>
      </c>
      <c r="K2208" s="6">
        <v>0</v>
      </c>
      <c r="L2208" s="6">
        <v>5176732.57</v>
      </c>
      <c r="M2208" s="3">
        <v>0</v>
      </c>
      <c r="N2208" t="s">
        <v>3541</v>
      </c>
      <c r="O2208" t="s">
        <v>26</v>
      </c>
      <c r="P2208" s="9">
        <v>45653.467118055603</v>
      </c>
    </row>
    <row r="2209" spans="1:16" hidden="1" x14ac:dyDescent="0.25">
      <c r="A2209" s="7">
        <v>7898917</v>
      </c>
      <c r="B2209" s="1">
        <v>45653</v>
      </c>
      <c r="C2209" t="s">
        <v>3539</v>
      </c>
      <c r="D2209" t="s">
        <v>3789</v>
      </c>
      <c r="E2209" t="s">
        <v>3541</v>
      </c>
      <c r="F2209" s="2">
        <v>1131001</v>
      </c>
      <c r="G2209" t="s">
        <v>3542</v>
      </c>
      <c r="J2209" s="6">
        <v>0</v>
      </c>
      <c r="K2209" s="6">
        <v>2204689.58</v>
      </c>
      <c r="L2209" s="6">
        <v>0</v>
      </c>
      <c r="M2209" s="3">
        <v>2204689.58</v>
      </c>
      <c r="N2209" t="s">
        <v>3541</v>
      </c>
      <c r="O2209" t="s">
        <v>83</v>
      </c>
      <c r="P2209" s="9">
        <v>45653.472546296303</v>
      </c>
    </row>
    <row r="2210" spans="1:16" hidden="1" x14ac:dyDescent="0.25">
      <c r="A2210" s="7">
        <v>7898917</v>
      </c>
      <c r="B2210" s="1">
        <v>45653</v>
      </c>
      <c r="C2210" t="s">
        <v>3539</v>
      </c>
      <c r="D2210" t="s">
        <v>3789</v>
      </c>
      <c r="E2210" t="s">
        <v>3541</v>
      </c>
      <c r="F2210" s="2">
        <v>2111008</v>
      </c>
      <c r="G2210" t="s">
        <v>3543</v>
      </c>
      <c r="J2210" s="6">
        <v>2204689.58</v>
      </c>
      <c r="K2210" s="6">
        <v>0</v>
      </c>
      <c r="L2210" s="6">
        <v>2204689.58</v>
      </c>
      <c r="M2210" s="3">
        <v>0</v>
      </c>
      <c r="N2210" t="s">
        <v>3541</v>
      </c>
      <c r="O2210" t="s">
        <v>83</v>
      </c>
      <c r="P2210" s="9">
        <v>45653.472546296303</v>
      </c>
    </row>
    <row r="2211" spans="1:16" hidden="1" x14ac:dyDescent="0.25">
      <c r="A2211" s="7">
        <v>7898932</v>
      </c>
      <c r="B2211" s="1">
        <v>45653</v>
      </c>
      <c r="C2211" t="s">
        <v>3539</v>
      </c>
      <c r="D2211" t="s">
        <v>3693</v>
      </c>
      <c r="E2211" t="s">
        <v>3541</v>
      </c>
      <c r="F2211" s="2">
        <v>1131001</v>
      </c>
      <c r="G2211" t="s">
        <v>3542</v>
      </c>
      <c r="J2211" s="6">
        <v>0</v>
      </c>
      <c r="K2211" s="6">
        <v>331574.53999999998</v>
      </c>
      <c r="L2211" s="6">
        <v>0</v>
      </c>
      <c r="M2211" s="3">
        <v>331574.53999999998</v>
      </c>
      <c r="N2211" t="s">
        <v>3541</v>
      </c>
      <c r="O2211" t="s">
        <v>26</v>
      </c>
      <c r="P2211" s="9">
        <v>45653.495173611103</v>
      </c>
    </row>
    <row r="2212" spans="1:16" hidden="1" x14ac:dyDescent="0.25">
      <c r="A2212" s="7">
        <v>7898932</v>
      </c>
      <c r="B2212" s="1">
        <v>45653</v>
      </c>
      <c r="C2212" t="s">
        <v>3539</v>
      </c>
      <c r="D2212" t="s">
        <v>3693</v>
      </c>
      <c r="E2212" t="s">
        <v>3541</v>
      </c>
      <c r="F2212" s="2">
        <v>1132103</v>
      </c>
      <c r="G2212" t="s">
        <v>3551</v>
      </c>
      <c r="J2212" s="6">
        <v>331574.53999999998</v>
      </c>
      <c r="K2212" s="6">
        <v>0</v>
      </c>
      <c r="L2212" s="6">
        <v>331574.53999999998</v>
      </c>
      <c r="M2212" s="3">
        <v>0</v>
      </c>
      <c r="N2212" t="s">
        <v>3541</v>
      </c>
      <c r="O2212" t="s">
        <v>26</v>
      </c>
      <c r="P2212" s="9">
        <v>45653.495173611103</v>
      </c>
    </row>
    <row r="2213" spans="1:16" hidden="1" x14ac:dyDescent="0.25">
      <c r="A2213" s="7">
        <v>7898937</v>
      </c>
      <c r="B2213" s="1">
        <v>45653</v>
      </c>
      <c r="C2213" t="s">
        <v>3539</v>
      </c>
      <c r="D2213" t="s">
        <v>3649</v>
      </c>
      <c r="E2213" t="s">
        <v>3541</v>
      </c>
      <c r="F2213" s="2">
        <v>1131001</v>
      </c>
      <c r="G2213" t="s">
        <v>3542</v>
      </c>
      <c r="J2213" s="6">
        <v>0</v>
      </c>
      <c r="K2213" s="6">
        <v>58000</v>
      </c>
      <c r="L2213" s="6">
        <v>0</v>
      </c>
      <c r="M2213" s="3">
        <v>58000</v>
      </c>
      <c r="N2213" t="s">
        <v>3541</v>
      </c>
      <c r="O2213" t="s">
        <v>26</v>
      </c>
      <c r="P2213" s="9">
        <v>45653.502997685202</v>
      </c>
    </row>
    <row r="2214" spans="1:16" hidden="1" x14ac:dyDescent="0.25">
      <c r="A2214" s="7">
        <v>7898937</v>
      </c>
      <c r="B2214" s="1">
        <v>45653</v>
      </c>
      <c r="C2214" t="s">
        <v>3539</v>
      </c>
      <c r="D2214" t="s">
        <v>3649</v>
      </c>
      <c r="E2214" t="s">
        <v>3541</v>
      </c>
      <c r="F2214" s="2">
        <v>2111008</v>
      </c>
      <c r="G2214" t="s">
        <v>3543</v>
      </c>
      <c r="J2214" s="6">
        <v>58000</v>
      </c>
      <c r="K2214" s="6">
        <v>0</v>
      </c>
      <c r="L2214" s="6">
        <v>58000</v>
      </c>
      <c r="M2214" s="3">
        <v>0</v>
      </c>
      <c r="N2214" t="s">
        <v>3541</v>
      </c>
      <c r="O2214" t="s">
        <v>26</v>
      </c>
      <c r="P2214" s="9">
        <v>45653.502997685202</v>
      </c>
    </row>
    <row r="2215" spans="1:16" hidden="1" x14ac:dyDescent="0.25">
      <c r="A2215" s="7">
        <v>7898940</v>
      </c>
      <c r="B2215" s="1">
        <v>45653</v>
      </c>
      <c r="C2215" t="s">
        <v>3539</v>
      </c>
      <c r="D2215" t="s">
        <v>8402</v>
      </c>
      <c r="E2215" t="s">
        <v>3541</v>
      </c>
      <c r="F2215" s="2">
        <v>1131001</v>
      </c>
      <c r="G2215" t="s">
        <v>3542</v>
      </c>
      <c r="J2215" s="6">
        <v>0</v>
      </c>
      <c r="K2215" s="6">
        <v>351062.67</v>
      </c>
      <c r="L2215" s="6">
        <v>0</v>
      </c>
      <c r="M2215" s="3">
        <v>351062.67</v>
      </c>
      <c r="N2215" t="s">
        <v>3541</v>
      </c>
      <c r="O2215" t="s">
        <v>26</v>
      </c>
      <c r="P2215" s="9">
        <v>45653.5051157407</v>
      </c>
    </row>
    <row r="2216" spans="1:16" hidden="1" x14ac:dyDescent="0.25">
      <c r="A2216" s="7">
        <v>7898940</v>
      </c>
      <c r="B2216" s="1">
        <v>45653</v>
      </c>
      <c r="C2216" t="s">
        <v>3539</v>
      </c>
      <c r="D2216" t="s">
        <v>8402</v>
      </c>
      <c r="E2216" t="s">
        <v>3541</v>
      </c>
      <c r="F2216" s="2">
        <v>2111008</v>
      </c>
      <c r="G2216" t="s">
        <v>3543</v>
      </c>
      <c r="J2216" s="6">
        <v>351062.67</v>
      </c>
      <c r="K2216" s="6">
        <v>0</v>
      </c>
      <c r="L2216" s="6">
        <v>351062.67</v>
      </c>
      <c r="M2216" s="3">
        <v>0</v>
      </c>
      <c r="N2216" t="s">
        <v>3541</v>
      </c>
      <c r="O2216" t="s">
        <v>26</v>
      </c>
      <c r="P2216" s="9">
        <v>45653.5051157407</v>
      </c>
    </row>
    <row r="2217" spans="1:16" hidden="1" x14ac:dyDescent="0.25">
      <c r="A2217" s="7">
        <v>7898945</v>
      </c>
      <c r="B2217" s="1">
        <v>45653</v>
      </c>
      <c r="C2217" t="s">
        <v>3539</v>
      </c>
      <c r="D2217" t="s">
        <v>3709</v>
      </c>
      <c r="E2217" t="s">
        <v>3541</v>
      </c>
      <c r="F2217" s="2">
        <v>1131001</v>
      </c>
      <c r="G2217" t="s">
        <v>3542</v>
      </c>
      <c r="J2217" s="6">
        <v>0</v>
      </c>
      <c r="K2217" s="6">
        <v>10670.94</v>
      </c>
      <c r="L2217" s="6">
        <v>0</v>
      </c>
      <c r="M2217" s="3">
        <v>10670.94</v>
      </c>
      <c r="N2217" t="s">
        <v>3541</v>
      </c>
      <c r="O2217" t="s">
        <v>26</v>
      </c>
      <c r="P2217" s="9">
        <v>45653.508761574099</v>
      </c>
    </row>
    <row r="2218" spans="1:16" hidden="1" x14ac:dyDescent="0.25">
      <c r="A2218" s="7">
        <v>7898945</v>
      </c>
      <c r="B2218" s="1">
        <v>45653</v>
      </c>
      <c r="C2218" t="s">
        <v>3539</v>
      </c>
      <c r="D2218" t="s">
        <v>3709</v>
      </c>
      <c r="E2218" t="s">
        <v>3541</v>
      </c>
      <c r="F2218" s="2">
        <v>2111008</v>
      </c>
      <c r="G2218" t="s">
        <v>3543</v>
      </c>
      <c r="J2218" s="6">
        <v>10670.94</v>
      </c>
      <c r="K2218" s="6">
        <v>0</v>
      </c>
      <c r="L2218" s="6">
        <v>10670.94</v>
      </c>
      <c r="M2218" s="3">
        <v>0</v>
      </c>
      <c r="N2218" t="s">
        <v>3541</v>
      </c>
      <c r="O2218" t="s">
        <v>26</v>
      </c>
      <c r="P2218" s="9">
        <v>45653.508761574099</v>
      </c>
    </row>
    <row r="2219" spans="1:16" hidden="1" x14ac:dyDescent="0.25">
      <c r="A2219" s="7">
        <v>7898946</v>
      </c>
      <c r="B2219" s="1">
        <v>45653</v>
      </c>
      <c r="C2219" t="s">
        <v>3539</v>
      </c>
      <c r="D2219" t="s">
        <v>3760</v>
      </c>
      <c r="E2219" t="s">
        <v>3541</v>
      </c>
      <c r="F2219" s="2">
        <v>1131001</v>
      </c>
      <c r="G2219" t="s">
        <v>3542</v>
      </c>
      <c r="J2219" s="6">
        <v>0</v>
      </c>
      <c r="K2219" s="6">
        <v>5590.44</v>
      </c>
      <c r="L2219" s="6">
        <v>0</v>
      </c>
      <c r="M2219" s="3">
        <v>5590.44</v>
      </c>
      <c r="N2219" t="s">
        <v>3541</v>
      </c>
      <c r="O2219" t="s">
        <v>26</v>
      </c>
      <c r="P2219" s="9">
        <v>45653.5090740741</v>
      </c>
    </row>
    <row r="2220" spans="1:16" hidden="1" x14ac:dyDescent="0.25">
      <c r="A2220" s="7">
        <v>7898946</v>
      </c>
      <c r="B2220" s="1">
        <v>45653</v>
      </c>
      <c r="C2220" t="s">
        <v>3539</v>
      </c>
      <c r="D2220" t="s">
        <v>3760</v>
      </c>
      <c r="E2220" t="s">
        <v>3541</v>
      </c>
      <c r="F2220" s="2">
        <v>2111008</v>
      </c>
      <c r="G2220" t="s">
        <v>3543</v>
      </c>
      <c r="J2220" s="6">
        <v>5590.42</v>
      </c>
      <c r="K2220" s="6">
        <v>0</v>
      </c>
      <c r="L2220" s="6">
        <v>5590.42</v>
      </c>
      <c r="M2220" s="3">
        <v>0</v>
      </c>
      <c r="N2220" t="s">
        <v>3541</v>
      </c>
      <c r="O2220" t="s">
        <v>26</v>
      </c>
      <c r="P2220" s="9">
        <v>45653.5090740741</v>
      </c>
    </row>
    <row r="2221" spans="1:16" hidden="1" x14ac:dyDescent="0.25">
      <c r="A2221" s="7">
        <v>7898946</v>
      </c>
      <c r="B2221" s="1">
        <v>45653</v>
      </c>
      <c r="C2221" t="s">
        <v>3539</v>
      </c>
      <c r="D2221" t="s">
        <v>3760</v>
      </c>
      <c r="E2221" t="s">
        <v>3541</v>
      </c>
      <c r="F2221" s="2">
        <v>6130002</v>
      </c>
      <c r="G2221" t="s">
        <v>3544</v>
      </c>
      <c r="H2221" t="s">
        <v>3545</v>
      </c>
      <c r="I2221" t="s">
        <v>3546</v>
      </c>
      <c r="J2221" s="6">
        <v>0.02</v>
      </c>
      <c r="K2221" s="6">
        <v>0</v>
      </c>
      <c r="L2221" s="6">
        <v>0.02</v>
      </c>
      <c r="M2221" s="3">
        <v>0</v>
      </c>
      <c r="N2221" t="s">
        <v>3541</v>
      </c>
      <c r="O2221" t="s">
        <v>26</v>
      </c>
      <c r="P2221" s="9">
        <v>45653.5090740741</v>
      </c>
    </row>
    <row r="2222" spans="1:16" hidden="1" x14ac:dyDescent="0.25">
      <c r="A2222" s="7">
        <v>7898948</v>
      </c>
      <c r="B2222" s="1">
        <v>45653</v>
      </c>
      <c r="C2222" t="s">
        <v>3539</v>
      </c>
      <c r="D2222" t="s">
        <v>3709</v>
      </c>
      <c r="E2222" t="s">
        <v>3541</v>
      </c>
      <c r="F2222" s="2">
        <v>1131001</v>
      </c>
      <c r="G2222" t="s">
        <v>3542</v>
      </c>
      <c r="J2222" s="6">
        <v>0</v>
      </c>
      <c r="K2222" s="6">
        <v>0.02</v>
      </c>
      <c r="L2222" s="6">
        <v>0</v>
      </c>
      <c r="M2222" s="3">
        <v>0.02</v>
      </c>
      <c r="N2222" t="s">
        <v>3541</v>
      </c>
      <c r="O2222" t="s">
        <v>26</v>
      </c>
      <c r="P2222" s="9">
        <v>45653.513657407399</v>
      </c>
    </row>
    <row r="2223" spans="1:16" hidden="1" x14ac:dyDescent="0.25">
      <c r="A2223" s="7">
        <v>7898948</v>
      </c>
      <c r="B2223" s="1">
        <v>45653</v>
      </c>
      <c r="C2223" t="s">
        <v>3539</v>
      </c>
      <c r="D2223" t="s">
        <v>3709</v>
      </c>
      <c r="E2223" t="s">
        <v>3541</v>
      </c>
      <c r="F2223" s="2">
        <v>6130002</v>
      </c>
      <c r="G2223" t="s">
        <v>3544</v>
      </c>
      <c r="H2223" t="s">
        <v>3545</v>
      </c>
      <c r="I2223" t="s">
        <v>3546</v>
      </c>
      <c r="J2223" s="6">
        <v>0.02</v>
      </c>
      <c r="K2223" s="6">
        <v>0</v>
      </c>
      <c r="L2223" s="6">
        <v>0.02</v>
      </c>
      <c r="M2223" s="3">
        <v>0</v>
      </c>
      <c r="N2223" t="s">
        <v>3541</v>
      </c>
      <c r="O2223" t="s">
        <v>26</v>
      </c>
      <c r="P2223" s="9">
        <v>45653.513657407399</v>
      </c>
    </row>
    <row r="2224" spans="1:16" hidden="1" x14ac:dyDescent="0.25">
      <c r="A2224" s="7">
        <v>7898950</v>
      </c>
      <c r="B2224" s="1">
        <v>45653</v>
      </c>
      <c r="C2224" t="s">
        <v>3539</v>
      </c>
      <c r="D2224" t="s">
        <v>8477</v>
      </c>
      <c r="E2224" t="s">
        <v>3541</v>
      </c>
      <c r="F2224" s="2">
        <v>1131001</v>
      </c>
      <c r="G2224" t="s">
        <v>3542</v>
      </c>
      <c r="J2224" s="6">
        <v>0</v>
      </c>
      <c r="K2224" s="6">
        <v>436088.69</v>
      </c>
      <c r="L2224" s="6">
        <v>0</v>
      </c>
      <c r="M2224" s="3">
        <v>436088.69</v>
      </c>
      <c r="N2224" t="s">
        <v>3541</v>
      </c>
      <c r="O2224" t="s">
        <v>26</v>
      </c>
      <c r="P2224" s="9">
        <v>45653.515347222201</v>
      </c>
    </row>
    <row r="2225" spans="1:16" hidden="1" x14ac:dyDescent="0.25">
      <c r="A2225" s="7">
        <v>7898950</v>
      </c>
      <c r="B2225" s="1">
        <v>45653</v>
      </c>
      <c r="C2225" t="s">
        <v>3539</v>
      </c>
      <c r="D2225" t="s">
        <v>8477</v>
      </c>
      <c r="E2225" t="s">
        <v>3541</v>
      </c>
      <c r="F2225" s="2">
        <v>2111008</v>
      </c>
      <c r="G2225" t="s">
        <v>3543</v>
      </c>
      <c r="J2225" s="6">
        <v>436088.69</v>
      </c>
      <c r="K2225" s="6">
        <v>0</v>
      </c>
      <c r="L2225" s="6">
        <v>436088.69</v>
      </c>
      <c r="M2225" s="3">
        <v>0</v>
      </c>
      <c r="N2225" t="s">
        <v>3541</v>
      </c>
      <c r="O2225" t="s">
        <v>26</v>
      </c>
      <c r="P2225" s="9">
        <v>45653.515347222201</v>
      </c>
    </row>
    <row r="2226" spans="1:16" hidden="1" x14ac:dyDescent="0.25">
      <c r="A2226" s="7">
        <v>7898958</v>
      </c>
      <c r="B2226" s="1">
        <v>45653</v>
      </c>
      <c r="C2226" t="s">
        <v>3539</v>
      </c>
      <c r="D2226" t="s">
        <v>3810</v>
      </c>
      <c r="E2226" t="s">
        <v>3541</v>
      </c>
      <c r="F2226" s="2">
        <v>1131001</v>
      </c>
      <c r="G2226" t="s">
        <v>3542</v>
      </c>
      <c r="J2226" s="6">
        <v>0</v>
      </c>
      <c r="K2226" s="6">
        <v>3147120.22</v>
      </c>
      <c r="L2226" s="6">
        <v>0</v>
      </c>
      <c r="M2226" s="3">
        <v>3147120.22</v>
      </c>
      <c r="N2226" t="s">
        <v>3541</v>
      </c>
      <c r="O2226" t="s">
        <v>26</v>
      </c>
      <c r="P2226" s="9">
        <v>45653.5210532407</v>
      </c>
    </row>
    <row r="2227" spans="1:16" hidden="1" x14ac:dyDescent="0.25">
      <c r="A2227" s="7">
        <v>7898958</v>
      </c>
      <c r="B2227" s="1">
        <v>45653</v>
      </c>
      <c r="C2227" t="s">
        <v>3539</v>
      </c>
      <c r="D2227" t="s">
        <v>3810</v>
      </c>
      <c r="E2227" t="s">
        <v>3541</v>
      </c>
      <c r="F2227" s="2">
        <v>2111008</v>
      </c>
      <c r="G2227" t="s">
        <v>3543</v>
      </c>
      <c r="J2227" s="6">
        <v>3147120.17</v>
      </c>
      <c r="K2227" s="6">
        <v>0</v>
      </c>
      <c r="L2227" s="6">
        <v>3147120.17</v>
      </c>
      <c r="M2227" s="3">
        <v>0</v>
      </c>
      <c r="N2227" t="s">
        <v>3541</v>
      </c>
      <c r="O2227" t="s">
        <v>26</v>
      </c>
      <c r="P2227" s="9">
        <v>45653.5210532407</v>
      </c>
    </row>
    <row r="2228" spans="1:16" hidden="1" x14ac:dyDescent="0.25">
      <c r="A2228" s="7">
        <v>7898958</v>
      </c>
      <c r="B2228" s="1">
        <v>45653</v>
      </c>
      <c r="C2228" t="s">
        <v>3539</v>
      </c>
      <c r="D2228" t="s">
        <v>3810</v>
      </c>
      <c r="E2228" t="s">
        <v>3541</v>
      </c>
      <c r="F2228" s="2">
        <v>6130002</v>
      </c>
      <c r="G2228" t="s">
        <v>3544</v>
      </c>
      <c r="H2228" t="s">
        <v>3545</v>
      </c>
      <c r="I2228" t="s">
        <v>3546</v>
      </c>
      <c r="J2228" s="6">
        <v>0.05</v>
      </c>
      <c r="K2228" s="6">
        <v>0</v>
      </c>
      <c r="L2228" s="6">
        <v>0.05</v>
      </c>
      <c r="M2228" s="3">
        <v>0</v>
      </c>
      <c r="N2228" t="s">
        <v>3541</v>
      </c>
      <c r="O2228" t="s">
        <v>26</v>
      </c>
      <c r="P2228" s="9">
        <v>45653.5210532407</v>
      </c>
    </row>
    <row r="2229" spans="1:16" hidden="1" x14ac:dyDescent="0.25">
      <c r="A2229" s="7">
        <v>7898960</v>
      </c>
      <c r="B2229" s="1">
        <v>45653</v>
      </c>
      <c r="C2229" t="s">
        <v>3539</v>
      </c>
      <c r="D2229" t="s">
        <v>8478</v>
      </c>
      <c r="E2229" t="s">
        <v>3541</v>
      </c>
      <c r="F2229" s="2">
        <v>1131001</v>
      </c>
      <c r="G2229" t="s">
        <v>3542</v>
      </c>
      <c r="J2229" s="6">
        <v>0</v>
      </c>
      <c r="K2229" s="6">
        <v>43272.09</v>
      </c>
      <c r="L2229" s="6">
        <v>0</v>
      </c>
      <c r="M2229" s="3">
        <v>43272.09</v>
      </c>
      <c r="N2229" t="s">
        <v>3541</v>
      </c>
      <c r="O2229" t="s">
        <v>26</v>
      </c>
      <c r="P2229" s="9">
        <v>45653.5228935185</v>
      </c>
    </row>
    <row r="2230" spans="1:16" hidden="1" x14ac:dyDescent="0.25">
      <c r="A2230" s="7">
        <v>7898960</v>
      </c>
      <c r="B2230" s="1">
        <v>45653</v>
      </c>
      <c r="C2230" t="s">
        <v>3539</v>
      </c>
      <c r="D2230" t="s">
        <v>8478</v>
      </c>
      <c r="E2230" t="s">
        <v>3541</v>
      </c>
      <c r="F2230" s="2">
        <v>2111008</v>
      </c>
      <c r="G2230" t="s">
        <v>3543</v>
      </c>
      <c r="J2230" s="6">
        <v>44000</v>
      </c>
      <c r="K2230" s="6">
        <v>0</v>
      </c>
      <c r="L2230" s="6">
        <v>44000</v>
      </c>
      <c r="M2230" s="3">
        <v>0</v>
      </c>
      <c r="N2230" t="s">
        <v>3541</v>
      </c>
      <c r="O2230" t="s">
        <v>26</v>
      </c>
      <c r="P2230" s="9">
        <v>45653.5228935185</v>
      </c>
    </row>
    <row r="2231" spans="1:16" hidden="1" x14ac:dyDescent="0.25">
      <c r="A2231" s="7">
        <v>7898960</v>
      </c>
      <c r="B2231" s="1">
        <v>45653</v>
      </c>
      <c r="C2231" t="s">
        <v>3539</v>
      </c>
      <c r="D2231" t="s">
        <v>8478</v>
      </c>
      <c r="E2231" t="s">
        <v>3541</v>
      </c>
      <c r="F2231" s="2">
        <v>6130002</v>
      </c>
      <c r="G2231" t="s">
        <v>3544</v>
      </c>
      <c r="H2231" t="s">
        <v>3545</v>
      </c>
      <c r="I2231" t="s">
        <v>3546</v>
      </c>
      <c r="J2231" s="6">
        <v>0</v>
      </c>
      <c r="K2231" s="6">
        <v>727.91</v>
      </c>
      <c r="L2231" s="6">
        <v>0</v>
      </c>
      <c r="M2231" s="3">
        <v>727.91</v>
      </c>
      <c r="N2231" t="s">
        <v>3541</v>
      </c>
      <c r="O2231" t="s">
        <v>26</v>
      </c>
      <c r="P2231" s="9">
        <v>45653.5228935185</v>
      </c>
    </row>
    <row r="2232" spans="1:16" hidden="1" x14ac:dyDescent="0.25">
      <c r="A2232" s="7">
        <v>7898964</v>
      </c>
      <c r="B2232" s="1">
        <v>45653</v>
      </c>
      <c r="C2232" t="s">
        <v>3539</v>
      </c>
      <c r="D2232" t="s">
        <v>3689</v>
      </c>
      <c r="E2232" t="s">
        <v>3541</v>
      </c>
      <c r="F2232" s="2">
        <v>1131001</v>
      </c>
      <c r="G2232" t="s">
        <v>3542</v>
      </c>
      <c r="J2232" s="6">
        <v>0</v>
      </c>
      <c r="K2232" s="6">
        <v>837929.58</v>
      </c>
      <c r="L2232" s="6">
        <v>0</v>
      </c>
      <c r="M2232" s="3">
        <v>837929.58</v>
      </c>
      <c r="N2232" t="s">
        <v>3541</v>
      </c>
      <c r="O2232" t="s">
        <v>26</v>
      </c>
      <c r="P2232" s="9">
        <v>45653.529606481497</v>
      </c>
    </row>
    <row r="2233" spans="1:16" hidden="1" x14ac:dyDescent="0.25">
      <c r="A2233" s="7">
        <v>7898964</v>
      </c>
      <c r="B2233" s="1">
        <v>45653</v>
      </c>
      <c r="C2233" t="s">
        <v>3539</v>
      </c>
      <c r="D2233" t="s">
        <v>3689</v>
      </c>
      <c r="E2233" t="s">
        <v>3541</v>
      </c>
      <c r="F2233" s="2">
        <v>2111008</v>
      </c>
      <c r="G2233" t="s">
        <v>3543</v>
      </c>
      <c r="J2233" s="6">
        <v>200000</v>
      </c>
      <c r="K2233" s="6">
        <v>0</v>
      </c>
      <c r="L2233" s="6">
        <v>200000</v>
      </c>
      <c r="M2233" s="3">
        <v>0</v>
      </c>
      <c r="N2233" t="s">
        <v>3541</v>
      </c>
      <c r="O2233" t="s">
        <v>26</v>
      </c>
      <c r="P2233" s="9">
        <v>45653.529606481497</v>
      </c>
    </row>
    <row r="2234" spans="1:16" hidden="1" x14ac:dyDescent="0.25">
      <c r="A2234" s="7">
        <v>7898964</v>
      </c>
      <c r="B2234" s="1">
        <v>45653</v>
      </c>
      <c r="C2234" t="s">
        <v>3539</v>
      </c>
      <c r="D2234" t="s">
        <v>3689</v>
      </c>
      <c r="E2234" t="s">
        <v>3541</v>
      </c>
      <c r="F2234" s="2">
        <v>2111008</v>
      </c>
      <c r="G2234" t="s">
        <v>3543</v>
      </c>
      <c r="J2234" s="6">
        <v>400000</v>
      </c>
      <c r="K2234" s="6">
        <v>0</v>
      </c>
      <c r="L2234" s="6">
        <v>400000</v>
      </c>
      <c r="M2234" s="3">
        <v>0</v>
      </c>
      <c r="N2234" t="s">
        <v>3541</v>
      </c>
      <c r="O2234" t="s">
        <v>26</v>
      </c>
      <c r="P2234" s="9">
        <v>45653.529606481497</v>
      </c>
    </row>
    <row r="2235" spans="1:16" hidden="1" x14ac:dyDescent="0.25">
      <c r="A2235" s="7">
        <v>7898964</v>
      </c>
      <c r="B2235" s="1">
        <v>45653</v>
      </c>
      <c r="C2235" t="s">
        <v>3539</v>
      </c>
      <c r="D2235" t="s">
        <v>3689</v>
      </c>
      <c r="E2235" t="s">
        <v>3541</v>
      </c>
      <c r="F2235" s="2">
        <v>2111008</v>
      </c>
      <c r="G2235" t="s">
        <v>3543</v>
      </c>
      <c r="J2235" s="6">
        <v>237930</v>
      </c>
      <c r="K2235" s="6">
        <v>0</v>
      </c>
      <c r="L2235" s="6">
        <v>237930</v>
      </c>
      <c r="M2235" s="3">
        <v>0</v>
      </c>
      <c r="N2235" t="s">
        <v>3541</v>
      </c>
      <c r="O2235" t="s">
        <v>26</v>
      </c>
      <c r="P2235" s="9">
        <v>45653.529606481497</v>
      </c>
    </row>
    <row r="2236" spans="1:16" hidden="1" x14ac:dyDescent="0.25">
      <c r="A2236" s="7">
        <v>7898964</v>
      </c>
      <c r="B2236" s="1">
        <v>45653</v>
      </c>
      <c r="C2236" t="s">
        <v>3539</v>
      </c>
      <c r="D2236" t="s">
        <v>3689</v>
      </c>
      <c r="E2236" t="s">
        <v>3541</v>
      </c>
      <c r="F2236" s="2">
        <v>6130002</v>
      </c>
      <c r="G2236" t="s">
        <v>3544</v>
      </c>
      <c r="H2236" t="s">
        <v>3545</v>
      </c>
      <c r="I2236" t="s">
        <v>3546</v>
      </c>
      <c r="J2236" s="6">
        <v>0</v>
      </c>
      <c r="K2236" s="6">
        <v>0.42</v>
      </c>
      <c r="L2236" s="6">
        <v>0</v>
      </c>
      <c r="M2236" s="3">
        <v>0.42</v>
      </c>
      <c r="N2236" t="s">
        <v>3541</v>
      </c>
      <c r="O2236" t="s">
        <v>26</v>
      </c>
      <c r="P2236" s="9">
        <v>45653.529606481497</v>
      </c>
    </row>
    <row r="2237" spans="1:16" hidden="1" x14ac:dyDescent="0.25">
      <c r="A2237" s="7">
        <v>7898979</v>
      </c>
      <c r="B2237" s="1">
        <v>45653</v>
      </c>
      <c r="C2237" t="s">
        <v>3539</v>
      </c>
      <c r="D2237" t="s">
        <v>8479</v>
      </c>
      <c r="E2237" t="s">
        <v>3541</v>
      </c>
      <c r="F2237" s="2">
        <v>1131001</v>
      </c>
      <c r="G2237" t="s">
        <v>3542</v>
      </c>
      <c r="J2237" s="6">
        <v>0</v>
      </c>
      <c r="K2237" s="6">
        <v>1012371.77</v>
      </c>
      <c r="L2237" s="6">
        <v>0</v>
      </c>
      <c r="M2237" s="3">
        <v>1012371.77</v>
      </c>
      <c r="N2237" t="s">
        <v>3541</v>
      </c>
      <c r="O2237" t="s">
        <v>26</v>
      </c>
      <c r="P2237" s="9">
        <v>45653.531979166699</v>
      </c>
    </row>
    <row r="2238" spans="1:16" hidden="1" x14ac:dyDescent="0.25">
      <c r="A2238" s="7">
        <v>7898979</v>
      </c>
      <c r="B2238" s="1">
        <v>45653</v>
      </c>
      <c r="C2238" t="s">
        <v>3539</v>
      </c>
      <c r="D2238" t="s">
        <v>8479</v>
      </c>
      <c r="E2238" t="s">
        <v>3541</v>
      </c>
      <c r="F2238" s="2">
        <v>2111008</v>
      </c>
      <c r="G2238" t="s">
        <v>3543</v>
      </c>
      <c r="J2238" s="6">
        <v>539928.30000000005</v>
      </c>
      <c r="K2238" s="6">
        <v>0</v>
      </c>
      <c r="L2238" s="6">
        <v>539928.30000000005</v>
      </c>
      <c r="M2238" s="3">
        <v>0</v>
      </c>
      <c r="N2238" t="s">
        <v>3541</v>
      </c>
      <c r="O2238" t="s">
        <v>26</v>
      </c>
      <c r="P2238" s="9">
        <v>45653.531979166699</v>
      </c>
    </row>
    <row r="2239" spans="1:16" hidden="1" x14ac:dyDescent="0.25">
      <c r="A2239" s="7">
        <v>7898979</v>
      </c>
      <c r="B2239" s="1">
        <v>45653</v>
      </c>
      <c r="C2239" t="s">
        <v>3539</v>
      </c>
      <c r="D2239" t="s">
        <v>8479</v>
      </c>
      <c r="E2239" t="s">
        <v>3541</v>
      </c>
      <c r="F2239" s="2">
        <v>2111008</v>
      </c>
      <c r="G2239" t="s">
        <v>3543</v>
      </c>
      <c r="J2239" s="6">
        <v>472443.47</v>
      </c>
      <c r="K2239" s="6">
        <v>0</v>
      </c>
      <c r="L2239" s="6">
        <v>472443.47</v>
      </c>
      <c r="M2239" s="3">
        <v>0</v>
      </c>
      <c r="N2239" t="s">
        <v>3541</v>
      </c>
      <c r="O2239" t="s">
        <v>26</v>
      </c>
      <c r="P2239" s="9">
        <v>45653.531979166699</v>
      </c>
    </row>
    <row r="2240" spans="1:16" hidden="1" x14ac:dyDescent="0.25">
      <c r="A2240" s="7">
        <v>7898982</v>
      </c>
      <c r="B2240" s="1">
        <v>45653</v>
      </c>
      <c r="C2240" t="s">
        <v>3539</v>
      </c>
      <c r="D2240" t="s">
        <v>3599</v>
      </c>
      <c r="E2240" t="s">
        <v>3541</v>
      </c>
      <c r="F2240" s="2">
        <v>1131001</v>
      </c>
      <c r="G2240" t="s">
        <v>3542</v>
      </c>
      <c r="J2240" s="6">
        <v>0</v>
      </c>
      <c r="K2240" s="6">
        <v>1479087.9</v>
      </c>
      <c r="L2240" s="6">
        <v>0</v>
      </c>
      <c r="M2240" s="3">
        <v>1479087.9</v>
      </c>
      <c r="N2240" t="s">
        <v>3541</v>
      </c>
      <c r="O2240" t="s">
        <v>26</v>
      </c>
      <c r="P2240" s="9">
        <v>45653.542337963001</v>
      </c>
    </row>
    <row r="2241" spans="1:16" hidden="1" x14ac:dyDescent="0.25">
      <c r="A2241" s="7">
        <v>7898982</v>
      </c>
      <c r="B2241" s="1">
        <v>45653</v>
      </c>
      <c r="C2241" t="s">
        <v>3539</v>
      </c>
      <c r="D2241" t="s">
        <v>3599</v>
      </c>
      <c r="E2241" t="s">
        <v>3541</v>
      </c>
      <c r="F2241" s="2">
        <v>2111008</v>
      </c>
      <c r="G2241" t="s">
        <v>3543</v>
      </c>
      <c r="J2241" s="6">
        <v>1479087.9</v>
      </c>
      <c r="K2241" s="6">
        <v>0</v>
      </c>
      <c r="L2241" s="6">
        <v>1479087.9</v>
      </c>
      <c r="M2241" s="3">
        <v>0</v>
      </c>
      <c r="N2241" t="s">
        <v>3541</v>
      </c>
      <c r="O2241" t="s">
        <v>26</v>
      </c>
      <c r="P2241" s="9">
        <v>45653.542337963001</v>
      </c>
    </row>
    <row r="2242" spans="1:16" hidden="1" x14ac:dyDescent="0.25">
      <c r="A2242" s="7">
        <v>7898984</v>
      </c>
      <c r="B2242" s="1">
        <v>45653</v>
      </c>
      <c r="C2242" t="s">
        <v>3539</v>
      </c>
      <c r="D2242" t="s">
        <v>3664</v>
      </c>
      <c r="E2242" t="s">
        <v>3541</v>
      </c>
      <c r="F2242" s="2">
        <v>1131001</v>
      </c>
      <c r="G2242" t="s">
        <v>3542</v>
      </c>
      <c r="J2242" s="6">
        <v>0</v>
      </c>
      <c r="K2242" s="6">
        <v>206555.46</v>
      </c>
      <c r="L2242" s="6">
        <v>0</v>
      </c>
      <c r="M2242" s="3">
        <v>206555.46</v>
      </c>
      <c r="N2242" t="s">
        <v>3541</v>
      </c>
      <c r="O2242" t="s">
        <v>26</v>
      </c>
      <c r="P2242" s="9">
        <v>45653.544062499997</v>
      </c>
    </row>
    <row r="2243" spans="1:16" hidden="1" x14ac:dyDescent="0.25">
      <c r="A2243" s="7">
        <v>7898984</v>
      </c>
      <c r="B2243" s="1">
        <v>45653</v>
      </c>
      <c r="C2243" t="s">
        <v>3539</v>
      </c>
      <c r="D2243" t="s">
        <v>3664</v>
      </c>
      <c r="E2243" t="s">
        <v>3541</v>
      </c>
      <c r="F2243" s="2">
        <v>2111008</v>
      </c>
      <c r="G2243" t="s">
        <v>3543</v>
      </c>
      <c r="J2243" s="6">
        <v>206600</v>
      </c>
      <c r="K2243" s="6">
        <v>0</v>
      </c>
      <c r="L2243" s="6">
        <v>206600</v>
      </c>
      <c r="M2243" s="3">
        <v>0</v>
      </c>
      <c r="N2243" t="s">
        <v>3541</v>
      </c>
      <c r="O2243" t="s">
        <v>26</v>
      </c>
      <c r="P2243" s="9">
        <v>45653.544062499997</v>
      </c>
    </row>
    <row r="2244" spans="1:16" hidden="1" x14ac:dyDescent="0.25">
      <c r="A2244" s="7">
        <v>7898984</v>
      </c>
      <c r="B2244" s="1">
        <v>45653</v>
      </c>
      <c r="C2244" t="s">
        <v>3539</v>
      </c>
      <c r="D2244" t="s">
        <v>3664</v>
      </c>
      <c r="E2244" t="s">
        <v>3541</v>
      </c>
      <c r="F2244" s="2">
        <v>6130002</v>
      </c>
      <c r="G2244" t="s">
        <v>3544</v>
      </c>
      <c r="H2244" t="s">
        <v>3545</v>
      </c>
      <c r="I2244" t="s">
        <v>3546</v>
      </c>
      <c r="J2244" s="6">
        <v>0</v>
      </c>
      <c r="K2244" s="6">
        <v>44.54</v>
      </c>
      <c r="L2244" s="6">
        <v>0</v>
      </c>
      <c r="M2244" s="3">
        <v>44.54</v>
      </c>
      <c r="N2244" t="s">
        <v>3541</v>
      </c>
      <c r="O2244" t="s">
        <v>26</v>
      </c>
      <c r="P2244" s="9">
        <v>45653.544062499997</v>
      </c>
    </row>
    <row r="2245" spans="1:16" hidden="1" x14ac:dyDescent="0.25">
      <c r="A2245" s="7">
        <v>7898985</v>
      </c>
      <c r="B2245" s="1">
        <v>45653</v>
      </c>
      <c r="C2245" t="s">
        <v>3539</v>
      </c>
      <c r="D2245" t="s">
        <v>8480</v>
      </c>
      <c r="E2245" t="s">
        <v>3541</v>
      </c>
      <c r="F2245" s="2">
        <v>1131001</v>
      </c>
      <c r="G2245" t="s">
        <v>3542</v>
      </c>
      <c r="J2245" s="6">
        <v>0</v>
      </c>
      <c r="K2245" s="6">
        <v>559598.61</v>
      </c>
      <c r="L2245" s="6">
        <v>0</v>
      </c>
      <c r="M2245" s="3">
        <v>559598.61</v>
      </c>
      <c r="N2245" t="s">
        <v>3541</v>
      </c>
      <c r="O2245" t="s">
        <v>26</v>
      </c>
      <c r="P2245" s="9">
        <v>45653.545844907399</v>
      </c>
    </row>
    <row r="2246" spans="1:16" hidden="1" x14ac:dyDescent="0.25">
      <c r="A2246" s="7">
        <v>7898985</v>
      </c>
      <c r="B2246" s="1">
        <v>45653</v>
      </c>
      <c r="C2246" t="s">
        <v>3539</v>
      </c>
      <c r="D2246" t="s">
        <v>8480</v>
      </c>
      <c r="E2246" t="s">
        <v>3541</v>
      </c>
      <c r="F2246" s="2">
        <v>2111008</v>
      </c>
      <c r="G2246" t="s">
        <v>3543</v>
      </c>
      <c r="J2246" s="6">
        <v>559598.61</v>
      </c>
      <c r="K2246" s="6">
        <v>0</v>
      </c>
      <c r="L2246" s="6">
        <v>559598.61</v>
      </c>
      <c r="M2246" s="3">
        <v>0</v>
      </c>
      <c r="N2246" t="s">
        <v>3541</v>
      </c>
      <c r="O2246" t="s">
        <v>26</v>
      </c>
      <c r="P2246" s="9">
        <v>45653.545844907399</v>
      </c>
    </row>
    <row r="2247" spans="1:16" hidden="1" x14ac:dyDescent="0.25">
      <c r="A2247" s="7">
        <v>7898995</v>
      </c>
      <c r="B2247" s="1">
        <v>45653</v>
      </c>
      <c r="C2247" t="s">
        <v>3539</v>
      </c>
      <c r="D2247" t="s">
        <v>8481</v>
      </c>
      <c r="E2247" t="s">
        <v>3541</v>
      </c>
      <c r="F2247" s="2">
        <v>1131001</v>
      </c>
      <c r="G2247" t="s">
        <v>3542</v>
      </c>
      <c r="J2247" s="6">
        <v>0</v>
      </c>
      <c r="K2247" s="6">
        <v>43489490.219999999</v>
      </c>
      <c r="L2247" s="6">
        <v>0</v>
      </c>
      <c r="M2247" s="3">
        <v>43489490.219999999</v>
      </c>
      <c r="N2247" t="s">
        <v>3541</v>
      </c>
      <c r="O2247" t="s">
        <v>26</v>
      </c>
      <c r="P2247" s="9">
        <v>45653.561770833301</v>
      </c>
    </row>
    <row r="2248" spans="1:16" hidden="1" x14ac:dyDescent="0.25">
      <c r="A2248" s="7">
        <v>7898995</v>
      </c>
      <c r="B2248" s="1">
        <v>45653</v>
      </c>
      <c r="C2248" t="s">
        <v>3539</v>
      </c>
      <c r="D2248" t="s">
        <v>8481</v>
      </c>
      <c r="E2248" t="s">
        <v>3541</v>
      </c>
      <c r="F2248" s="2">
        <v>2111008</v>
      </c>
      <c r="G2248" t="s">
        <v>3543</v>
      </c>
      <c r="J2248" s="6">
        <v>43486640</v>
      </c>
      <c r="K2248" s="6">
        <v>0</v>
      </c>
      <c r="L2248" s="6">
        <v>43486640</v>
      </c>
      <c r="M2248" s="3">
        <v>0</v>
      </c>
      <c r="N2248" t="s">
        <v>3541</v>
      </c>
      <c r="O2248" t="s">
        <v>26</v>
      </c>
      <c r="P2248" s="9">
        <v>45653.561770833301</v>
      </c>
    </row>
    <row r="2249" spans="1:16" hidden="1" x14ac:dyDescent="0.25">
      <c r="A2249" s="7">
        <v>7898995</v>
      </c>
      <c r="B2249" s="1">
        <v>45653</v>
      </c>
      <c r="C2249" t="s">
        <v>3539</v>
      </c>
      <c r="D2249" t="s">
        <v>8481</v>
      </c>
      <c r="E2249" t="s">
        <v>3541</v>
      </c>
      <c r="F2249" s="2">
        <v>6130002</v>
      </c>
      <c r="G2249" t="s">
        <v>3544</v>
      </c>
      <c r="H2249" t="s">
        <v>3545</v>
      </c>
      <c r="I2249" t="s">
        <v>3546</v>
      </c>
      <c r="J2249" s="6">
        <v>2850.22</v>
      </c>
      <c r="K2249" s="6">
        <v>0</v>
      </c>
      <c r="L2249" s="6">
        <v>2850.22</v>
      </c>
      <c r="M2249" s="3">
        <v>0</v>
      </c>
      <c r="N2249" t="s">
        <v>3541</v>
      </c>
      <c r="O2249" t="s">
        <v>26</v>
      </c>
      <c r="P2249" s="9">
        <v>45653.561770833301</v>
      </c>
    </row>
    <row r="2250" spans="1:16" hidden="1" x14ac:dyDescent="0.25">
      <c r="A2250" s="7">
        <v>7899010</v>
      </c>
      <c r="B2250" s="1">
        <v>45653</v>
      </c>
      <c r="C2250" t="s">
        <v>3539</v>
      </c>
      <c r="D2250" t="s">
        <v>3840</v>
      </c>
      <c r="E2250" t="s">
        <v>3541</v>
      </c>
      <c r="F2250" s="2">
        <v>1131001</v>
      </c>
      <c r="G2250" t="s">
        <v>3542</v>
      </c>
      <c r="J2250" s="6">
        <v>0</v>
      </c>
      <c r="K2250" s="6">
        <v>4406924.83</v>
      </c>
      <c r="L2250" s="6">
        <v>0</v>
      </c>
      <c r="M2250" s="3">
        <v>4406924.83</v>
      </c>
      <c r="N2250" t="s">
        <v>3541</v>
      </c>
      <c r="O2250" t="s">
        <v>368</v>
      </c>
      <c r="P2250" s="9">
        <v>45653.602268518502</v>
      </c>
    </row>
    <row r="2251" spans="1:16" hidden="1" x14ac:dyDescent="0.25">
      <c r="A2251" s="7">
        <v>7899010</v>
      </c>
      <c r="B2251" s="1">
        <v>45653</v>
      </c>
      <c r="C2251" t="s">
        <v>3539</v>
      </c>
      <c r="D2251" t="s">
        <v>3840</v>
      </c>
      <c r="E2251" t="s">
        <v>3541</v>
      </c>
      <c r="F2251" s="2">
        <v>1132103</v>
      </c>
      <c r="G2251" t="s">
        <v>3551</v>
      </c>
      <c r="J2251" s="6">
        <v>68359.899999999994</v>
      </c>
      <c r="K2251" s="6">
        <v>0</v>
      </c>
      <c r="L2251" s="6">
        <v>68359.899999999994</v>
      </c>
      <c r="M2251" s="3">
        <v>0</v>
      </c>
      <c r="N2251" t="s">
        <v>3541</v>
      </c>
      <c r="O2251" t="s">
        <v>368</v>
      </c>
      <c r="P2251" s="9">
        <v>45653.602268518502</v>
      </c>
    </row>
    <row r="2252" spans="1:16" hidden="1" x14ac:dyDescent="0.25">
      <c r="A2252" s="7">
        <v>7899010</v>
      </c>
      <c r="B2252" s="1">
        <v>45653</v>
      </c>
      <c r="C2252" t="s">
        <v>3539</v>
      </c>
      <c r="D2252" t="s">
        <v>3840</v>
      </c>
      <c r="E2252" t="s">
        <v>3541</v>
      </c>
      <c r="F2252" s="2">
        <v>2111008</v>
      </c>
      <c r="G2252" t="s">
        <v>3543</v>
      </c>
      <c r="J2252" s="6">
        <v>1945800</v>
      </c>
      <c r="K2252" s="6">
        <v>0</v>
      </c>
      <c r="L2252" s="6">
        <v>1945800</v>
      </c>
      <c r="M2252" s="3">
        <v>0</v>
      </c>
      <c r="N2252" t="s">
        <v>3541</v>
      </c>
      <c r="O2252" t="s">
        <v>368</v>
      </c>
      <c r="P2252" s="9">
        <v>45653.602268518502</v>
      </c>
    </row>
    <row r="2253" spans="1:16" hidden="1" x14ac:dyDescent="0.25">
      <c r="A2253" s="7">
        <v>7899010</v>
      </c>
      <c r="B2253" s="1">
        <v>45653</v>
      </c>
      <c r="C2253" t="s">
        <v>3539</v>
      </c>
      <c r="D2253" t="s">
        <v>3840</v>
      </c>
      <c r="E2253" t="s">
        <v>3541</v>
      </c>
      <c r="F2253" s="2">
        <v>2111008</v>
      </c>
      <c r="G2253" t="s">
        <v>3543</v>
      </c>
      <c r="J2253" s="6">
        <v>407630.5</v>
      </c>
      <c r="K2253" s="6">
        <v>0</v>
      </c>
      <c r="L2253" s="6">
        <v>407630.5</v>
      </c>
      <c r="M2253" s="3">
        <v>0</v>
      </c>
      <c r="N2253" t="s">
        <v>3541</v>
      </c>
      <c r="O2253" t="s">
        <v>368</v>
      </c>
      <c r="P2253" s="9">
        <v>45653.602268518502</v>
      </c>
    </row>
    <row r="2254" spans="1:16" hidden="1" x14ac:dyDescent="0.25">
      <c r="A2254" s="7">
        <v>7899010</v>
      </c>
      <c r="B2254" s="1">
        <v>45653</v>
      </c>
      <c r="C2254" t="s">
        <v>3539</v>
      </c>
      <c r="D2254" t="s">
        <v>3840</v>
      </c>
      <c r="E2254" t="s">
        <v>3541</v>
      </c>
      <c r="F2254" s="2">
        <v>2111008</v>
      </c>
      <c r="G2254" t="s">
        <v>3543</v>
      </c>
      <c r="J2254" s="6">
        <v>265650</v>
      </c>
      <c r="K2254" s="6">
        <v>0</v>
      </c>
      <c r="L2254" s="6">
        <v>265650</v>
      </c>
      <c r="M2254" s="3">
        <v>0</v>
      </c>
      <c r="N2254" t="s">
        <v>3541</v>
      </c>
      <c r="O2254" t="s">
        <v>368</v>
      </c>
      <c r="P2254" s="9">
        <v>45653.602268518502</v>
      </c>
    </row>
    <row r="2255" spans="1:16" hidden="1" x14ac:dyDescent="0.25">
      <c r="A2255" s="7">
        <v>7899010</v>
      </c>
      <c r="B2255" s="1">
        <v>45653</v>
      </c>
      <c r="C2255" t="s">
        <v>3539</v>
      </c>
      <c r="D2255" t="s">
        <v>3840</v>
      </c>
      <c r="E2255" t="s">
        <v>3541</v>
      </c>
      <c r="F2255" s="2">
        <v>2111008</v>
      </c>
      <c r="G2255" t="s">
        <v>3543</v>
      </c>
      <c r="J2255" s="6">
        <v>208484.43</v>
      </c>
      <c r="K2255" s="6">
        <v>0</v>
      </c>
      <c r="L2255" s="6">
        <v>208484.43</v>
      </c>
      <c r="M2255" s="3">
        <v>0</v>
      </c>
      <c r="N2255" t="s">
        <v>3541</v>
      </c>
      <c r="O2255" t="s">
        <v>368</v>
      </c>
      <c r="P2255" s="9">
        <v>45653.602268518502</v>
      </c>
    </row>
    <row r="2256" spans="1:16" hidden="1" x14ac:dyDescent="0.25">
      <c r="A2256" s="7">
        <v>7899010</v>
      </c>
      <c r="B2256" s="1">
        <v>45653</v>
      </c>
      <c r="C2256" t="s">
        <v>3539</v>
      </c>
      <c r="D2256" t="s">
        <v>3840</v>
      </c>
      <c r="E2256" t="s">
        <v>3541</v>
      </c>
      <c r="F2256" s="2">
        <v>2111008</v>
      </c>
      <c r="G2256" t="s">
        <v>3543</v>
      </c>
      <c r="J2256" s="6">
        <v>1500000</v>
      </c>
      <c r="K2256" s="6">
        <v>0</v>
      </c>
      <c r="L2256" s="6">
        <v>1500000</v>
      </c>
      <c r="M2256" s="3">
        <v>0</v>
      </c>
      <c r="N2256" t="s">
        <v>3541</v>
      </c>
      <c r="O2256" t="s">
        <v>368</v>
      </c>
      <c r="P2256" s="9">
        <v>45653.602268518502</v>
      </c>
    </row>
    <row r="2257" spans="1:16" hidden="1" x14ac:dyDescent="0.25">
      <c r="A2257" s="7">
        <v>7899010</v>
      </c>
      <c r="B2257" s="1">
        <v>45653</v>
      </c>
      <c r="C2257" t="s">
        <v>3539</v>
      </c>
      <c r="D2257" t="s">
        <v>3840</v>
      </c>
      <c r="E2257" t="s">
        <v>3541</v>
      </c>
      <c r="F2257" s="2">
        <v>2111008</v>
      </c>
      <c r="G2257" t="s">
        <v>3543</v>
      </c>
      <c r="J2257" s="6">
        <v>11000</v>
      </c>
      <c r="K2257" s="6">
        <v>0</v>
      </c>
      <c r="L2257" s="6">
        <v>11000</v>
      </c>
      <c r="M2257" s="3">
        <v>0</v>
      </c>
      <c r="N2257" t="s">
        <v>3541</v>
      </c>
      <c r="O2257" t="s">
        <v>368</v>
      </c>
      <c r="P2257" s="9">
        <v>45653.602268518502</v>
      </c>
    </row>
    <row r="2258" spans="1:16" hidden="1" x14ac:dyDescent="0.25">
      <c r="A2258" s="7">
        <v>7899013</v>
      </c>
      <c r="B2258" s="1">
        <v>45653</v>
      </c>
      <c r="C2258" t="s">
        <v>3539</v>
      </c>
      <c r="D2258" t="s">
        <v>3577</v>
      </c>
      <c r="E2258" t="s">
        <v>3541</v>
      </c>
      <c r="F2258" s="2">
        <v>1131001</v>
      </c>
      <c r="G2258" t="s">
        <v>3542</v>
      </c>
      <c r="J2258" s="6">
        <v>0</v>
      </c>
      <c r="K2258" s="6">
        <v>301172</v>
      </c>
      <c r="L2258" s="6">
        <v>0</v>
      </c>
      <c r="M2258" s="3">
        <v>301172</v>
      </c>
      <c r="N2258" t="s">
        <v>3541</v>
      </c>
      <c r="O2258" t="s">
        <v>26</v>
      </c>
      <c r="P2258" s="9">
        <v>45653.608368055597</v>
      </c>
    </row>
    <row r="2259" spans="1:16" hidden="1" x14ac:dyDescent="0.25">
      <c r="A2259" s="7">
        <v>7899013</v>
      </c>
      <c r="B2259" s="1">
        <v>45653</v>
      </c>
      <c r="C2259" t="s">
        <v>3539</v>
      </c>
      <c r="D2259" t="s">
        <v>3577</v>
      </c>
      <c r="E2259" t="s">
        <v>3541</v>
      </c>
      <c r="F2259" s="2">
        <v>2111008</v>
      </c>
      <c r="G2259" t="s">
        <v>3543</v>
      </c>
      <c r="J2259" s="6">
        <v>301172</v>
      </c>
      <c r="K2259" s="6">
        <v>0</v>
      </c>
      <c r="L2259" s="6">
        <v>301172</v>
      </c>
      <c r="M2259" s="3">
        <v>0</v>
      </c>
      <c r="N2259" t="s">
        <v>3541</v>
      </c>
      <c r="O2259" t="s">
        <v>26</v>
      </c>
      <c r="P2259" s="9">
        <v>45653.608368055597</v>
      </c>
    </row>
    <row r="2260" spans="1:16" hidden="1" x14ac:dyDescent="0.25">
      <c r="A2260" s="7">
        <v>7899014</v>
      </c>
      <c r="B2260" s="1">
        <v>45653</v>
      </c>
      <c r="C2260" t="s">
        <v>3539</v>
      </c>
      <c r="D2260" t="s">
        <v>3736</v>
      </c>
      <c r="E2260" t="s">
        <v>3541</v>
      </c>
      <c r="F2260" s="2">
        <v>1131001</v>
      </c>
      <c r="G2260" t="s">
        <v>3542</v>
      </c>
      <c r="J2260" s="6">
        <v>0</v>
      </c>
      <c r="K2260" s="6">
        <v>15280400</v>
      </c>
      <c r="L2260" s="6">
        <v>0</v>
      </c>
      <c r="M2260" s="3">
        <v>15280400</v>
      </c>
      <c r="N2260" t="s">
        <v>3541</v>
      </c>
      <c r="O2260" t="s">
        <v>26</v>
      </c>
      <c r="P2260" s="9">
        <v>45653.6092361111</v>
      </c>
    </row>
    <row r="2261" spans="1:16" hidden="1" x14ac:dyDescent="0.25">
      <c r="A2261" s="7">
        <v>7899014</v>
      </c>
      <c r="B2261" s="1">
        <v>45653</v>
      </c>
      <c r="C2261" t="s">
        <v>3539</v>
      </c>
      <c r="D2261" t="s">
        <v>3736</v>
      </c>
      <c r="E2261" t="s">
        <v>3541</v>
      </c>
      <c r="F2261" s="2">
        <v>2111008</v>
      </c>
      <c r="G2261" t="s">
        <v>3543</v>
      </c>
      <c r="J2261" s="6">
        <v>15280400</v>
      </c>
      <c r="K2261" s="6">
        <v>0</v>
      </c>
      <c r="L2261" s="6">
        <v>15280400</v>
      </c>
      <c r="M2261" s="3">
        <v>0</v>
      </c>
      <c r="N2261" t="s">
        <v>3541</v>
      </c>
      <c r="O2261" t="s">
        <v>26</v>
      </c>
      <c r="P2261" s="9">
        <v>45653.6092361111</v>
      </c>
    </row>
    <row r="2262" spans="1:16" hidden="1" x14ac:dyDescent="0.25">
      <c r="A2262" s="7">
        <v>7899015</v>
      </c>
      <c r="B2262" s="1">
        <v>45653</v>
      </c>
      <c r="C2262" t="s">
        <v>3539</v>
      </c>
      <c r="D2262" t="s">
        <v>8482</v>
      </c>
      <c r="E2262" t="s">
        <v>3541</v>
      </c>
      <c r="F2262" s="2">
        <v>1131001</v>
      </c>
      <c r="G2262" t="s">
        <v>3542</v>
      </c>
      <c r="J2262" s="6">
        <v>0</v>
      </c>
      <c r="K2262" s="6">
        <v>19066254</v>
      </c>
      <c r="L2262" s="6">
        <v>0</v>
      </c>
      <c r="M2262" s="3">
        <v>19066254</v>
      </c>
      <c r="N2262" t="s">
        <v>3541</v>
      </c>
      <c r="O2262" t="s">
        <v>26</v>
      </c>
      <c r="P2262" s="9">
        <v>45653.6100462963</v>
      </c>
    </row>
    <row r="2263" spans="1:16" hidden="1" x14ac:dyDescent="0.25">
      <c r="A2263" s="7">
        <v>7899015</v>
      </c>
      <c r="B2263" s="1">
        <v>45653</v>
      </c>
      <c r="C2263" t="s">
        <v>3539</v>
      </c>
      <c r="D2263" t="s">
        <v>8482</v>
      </c>
      <c r="E2263" t="s">
        <v>3541</v>
      </c>
      <c r="F2263" s="2">
        <v>2111008</v>
      </c>
      <c r="G2263" t="s">
        <v>3543</v>
      </c>
      <c r="J2263" s="6">
        <v>19066254</v>
      </c>
      <c r="K2263" s="6">
        <v>0</v>
      </c>
      <c r="L2263" s="6">
        <v>19066254</v>
      </c>
      <c r="M2263" s="3">
        <v>0</v>
      </c>
      <c r="N2263" t="s">
        <v>3541</v>
      </c>
      <c r="O2263" t="s">
        <v>26</v>
      </c>
      <c r="P2263" s="9">
        <v>45653.6100462963</v>
      </c>
    </row>
    <row r="2264" spans="1:16" hidden="1" x14ac:dyDescent="0.25">
      <c r="A2264" s="7">
        <v>7899054</v>
      </c>
      <c r="B2264" s="1">
        <v>45653</v>
      </c>
      <c r="C2264" t="s">
        <v>3539</v>
      </c>
      <c r="D2264" t="s">
        <v>3742</v>
      </c>
      <c r="E2264" t="s">
        <v>3541</v>
      </c>
      <c r="F2264" s="2">
        <v>1131001</v>
      </c>
      <c r="G2264" t="s">
        <v>3542</v>
      </c>
      <c r="J2264" s="6">
        <v>0</v>
      </c>
      <c r="K2264" s="6">
        <v>2944029.12</v>
      </c>
      <c r="L2264" s="6">
        <v>0</v>
      </c>
      <c r="M2264" s="3">
        <v>2944029.12</v>
      </c>
      <c r="N2264" t="s">
        <v>3541</v>
      </c>
      <c r="O2264" t="s">
        <v>83</v>
      </c>
      <c r="P2264" s="9">
        <v>45653.641817129603</v>
      </c>
    </row>
    <row r="2265" spans="1:16" hidden="1" x14ac:dyDescent="0.25">
      <c r="A2265" s="7">
        <v>7899054</v>
      </c>
      <c r="B2265" s="1">
        <v>45653</v>
      </c>
      <c r="C2265" t="s">
        <v>3539</v>
      </c>
      <c r="D2265" t="s">
        <v>3742</v>
      </c>
      <c r="E2265" t="s">
        <v>3541</v>
      </c>
      <c r="F2265" s="2">
        <v>2111008</v>
      </c>
      <c r="G2265" t="s">
        <v>3543</v>
      </c>
      <c r="J2265" s="6">
        <v>2944028.23</v>
      </c>
      <c r="K2265" s="6">
        <v>0</v>
      </c>
      <c r="L2265" s="6">
        <v>2944028.23</v>
      </c>
      <c r="M2265" s="3">
        <v>0</v>
      </c>
      <c r="N2265" t="s">
        <v>3541</v>
      </c>
      <c r="O2265" t="s">
        <v>83</v>
      </c>
      <c r="P2265" s="9">
        <v>45653.641817129603</v>
      </c>
    </row>
    <row r="2266" spans="1:16" hidden="1" x14ac:dyDescent="0.25">
      <c r="A2266" s="7">
        <v>7899054</v>
      </c>
      <c r="B2266" s="1">
        <v>45653</v>
      </c>
      <c r="C2266" t="s">
        <v>3539</v>
      </c>
      <c r="D2266" t="s">
        <v>3742</v>
      </c>
      <c r="E2266" t="s">
        <v>3541</v>
      </c>
      <c r="F2266" s="2">
        <v>6130002</v>
      </c>
      <c r="G2266" t="s">
        <v>3544</v>
      </c>
      <c r="H2266" t="s">
        <v>3545</v>
      </c>
      <c r="I2266" t="s">
        <v>3546</v>
      </c>
      <c r="J2266" s="6">
        <v>0.89</v>
      </c>
      <c r="K2266" s="6">
        <v>0</v>
      </c>
      <c r="L2266" s="6">
        <v>0.89</v>
      </c>
      <c r="M2266" s="3">
        <v>0</v>
      </c>
      <c r="N2266" t="s">
        <v>3541</v>
      </c>
      <c r="O2266" t="s">
        <v>83</v>
      </c>
      <c r="P2266" s="9">
        <v>45653.641817129603</v>
      </c>
    </row>
    <row r="2267" spans="1:16" hidden="1" x14ac:dyDescent="0.25">
      <c r="A2267" s="7">
        <v>7899064</v>
      </c>
      <c r="B2267" s="1">
        <v>45653</v>
      </c>
      <c r="C2267" t="s">
        <v>3539</v>
      </c>
      <c r="D2267" t="s">
        <v>3559</v>
      </c>
      <c r="E2267" t="s">
        <v>3541</v>
      </c>
      <c r="F2267" s="2">
        <v>1131001</v>
      </c>
      <c r="G2267" t="s">
        <v>3542</v>
      </c>
      <c r="J2267" s="6">
        <v>0</v>
      </c>
      <c r="K2267" s="6">
        <v>351463.43</v>
      </c>
      <c r="L2267" s="6">
        <v>0</v>
      </c>
      <c r="M2267" s="3">
        <v>351463.43</v>
      </c>
      <c r="N2267" t="s">
        <v>3541</v>
      </c>
      <c r="O2267" t="s">
        <v>26</v>
      </c>
      <c r="P2267" s="9">
        <v>45653.650150463</v>
      </c>
    </row>
    <row r="2268" spans="1:16" hidden="1" x14ac:dyDescent="0.25">
      <c r="A2268" s="7">
        <v>7899064</v>
      </c>
      <c r="B2268" s="1">
        <v>45653</v>
      </c>
      <c r="C2268" t="s">
        <v>3539</v>
      </c>
      <c r="D2268" t="s">
        <v>3559</v>
      </c>
      <c r="E2268" t="s">
        <v>3541</v>
      </c>
      <c r="F2268" s="2">
        <v>1132103</v>
      </c>
      <c r="G2268" t="s">
        <v>3551</v>
      </c>
      <c r="J2268" s="6">
        <v>49912.41</v>
      </c>
      <c r="K2268" s="6">
        <v>0</v>
      </c>
      <c r="L2268" s="6">
        <v>49912.41</v>
      </c>
      <c r="M2268" s="3">
        <v>0</v>
      </c>
      <c r="N2268" t="s">
        <v>3541</v>
      </c>
      <c r="O2268" t="s">
        <v>26</v>
      </c>
      <c r="P2268" s="9">
        <v>45653.650150463</v>
      </c>
    </row>
    <row r="2269" spans="1:16" hidden="1" x14ac:dyDescent="0.25">
      <c r="A2269" s="7">
        <v>7899064</v>
      </c>
      <c r="B2269" s="1">
        <v>45653</v>
      </c>
      <c r="C2269" t="s">
        <v>3539</v>
      </c>
      <c r="D2269" t="s">
        <v>3559</v>
      </c>
      <c r="E2269" t="s">
        <v>3541</v>
      </c>
      <c r="F2269" s="2">
        <v>1132103</v>
      </c>
      <c r="G2269" t="s">
        <v>3551</v>
      </c>
      <c r="J2269" s="6">
        <v>301551.02</v>
      </c>
      <c r="K2269" s="6">
        <v>0</v>
      </c>
      <c r="L2269" s="6">
        <v>301551.02</v>
      </c>
      <c r="M2269" s="3">
        <v>0</v>
      </c>
      <c r="N2269" t="s">
        <v>3541</v>
      </c>
      <c r="O2269" t="s">
        <v>26</v>
      </c>
      <c r="P2269" s="9">
        <v>45653.650150463</v>
      </c>
    </row>
    <row r="2270" spans="1:16" hidden="1" x14ac:dyDescent="0.25">
      <c r="A2270" s="7">
        <v>7899071</v>
      </c>
      <c r="B2270" s="1">
        <v>45653</v>
      </c>
      <c r="C2270" t="s">
        <v>3539</v>
      </c>
      <c r="D2270" t="s">
        <v>3791</v>
      </c>
      <c r="E2270" t="s">
        <v>3541</v>
      </c>
      <c r="F2270" s="2">
        <v>1131001</v>
      </c>
      <c r="G2270" t="s">
        <v>3542</v>
      </c>
      <c r="J2270" s="6">
        <v>0</v>
      </c>
      <c r="K2270" s="6">
        <v>21867285.809999999</v>
      </c>
      <c r="L2270" s="6">
        <v>0</v>
      </c>
      <c r="M2270" s="3">
        <v>21867285.809999999</v>
      </c>
      <c r="N2270" t="s">
        <v>3541</v>
      </c>
      <c r="O2270" t="s">
        <v>26</v>
      </c>
      <c r="P2270" s="9">
        <v>45653.664085648103</v>
      </c>
    </row>
    <row r="2271" spans="1:16" hidden="1" x14ac:dyDescent="0.25">
      <c r="A2271" s="7">
        <v>7899071</v>
      </c>
      <c r="B2271" s="1">
        <v>45653</v>
      </c>
      <c r="C2271" t="s">
        <v>3539</v>
      </c>
      <c r="D2271" t="s">
        <v>3791</v>
      </c>
      <c r="E2271" t="s">
        <v>3541</v>
      </c>
      <c r="F2271" s="2">
        <v>2111008</v>
      </c>
      <c r="G2271" t="s">
        <v>3543</v>
      </c>
      <c r="J2271" s="6">
        <v>21867285.809999999</v>
      </c>
      <c r="K2271" s="6">
        <v>0</v>
      </c>
      <c r="L2271" s="6">
        <v>21867285.809999999</v>
      </c>
      <c r="M2271" s="3">
        <v>0</v>
      </c>
      <c r="N2271" t="s">
        <v>3541</v>
      </c>
      <c r="O2271" t="s">
        <v>26</v>
      </c>
      <c r="P2271" s="9">
        <v>45653.664085648103</v>
      </c>
    </row>
    <row r="2272" spans="1:16" hidden="1" x14ac:dyDescent="0.25">
      <c r="A2272" s="7">
        <v>7899072</v>
      </c>
      <c r="B2272" s="1">
        <v>45653</v>
      </c>
      <c r="C2272" t="s">
        <v>3539</v>
      </c>
      <c r="D2272" t="s">
        <v>3824</v>
      </c>
      <c r="E2272" t="s">
        <v>3541</v>
      </c>
      <c r="F2272" s="2">
        <v>1131001</v>
      </c>
      <c r="G2272" t="s">
        <v>3542</v>
      </c>
      <c r="J2272" s="6">
        <v>0</v>
      </c>
      <c r="K2272" s="6">
        <v>2500000</v>
      </c>
      <c r="L2272" s="6">
        <v>0</v>
      </c>
      <c r="M2272" s="3">
        <v>2500000</v>
      </c>
      <c r="N2272" t="s">
        <v>3541</v>
      </c>
      <c r="O2272" t="s">
        <v>26</v>
      </c>
      <c r="P2272" s="9">
        <v>45653.665706018503</v>
      </c>
    </row>
    <row r="2273" spans="1:16" hidden="1" x14ac:dyDescent="0.25">
      <c r="A2273" s="7">
        <v>7899072</v>
      </c>
      <c r="B2273" s="1">
        <v>45653</v>
      </c>
      <c r="C2273" t="s">
        <v>3539</v>
      </c>
      <c r="D2273" t="s">
        <v>3824</v>
      </c>
      <c r="E2273" t="s">
        <v>3541</v>
      </c>
      <c r="F2273" s="2">
        <v>2111008</v>
      </c>
      <c r="G2273" t="s">
        <v>3543</v>
      </c>
      <c r="J2273" s="6">
        <v>2500000</v>
      </c>
      <c r="K2273" s="6">
        <v>0</v>
      </c>
      <c r="L2273" s="6">
        <v>2500000</v>
      </c>
      <c r="M2273" s="3">
        <v>0</v>
      </c>
      <c r="N2273" t="s">
        <v>3541</v>
      </c>
      <c r="O2273" t="s">
        <v>26</v>
      </c>
      <c r="P2273" s="9">
        <v>45653.665706018503</v>
      </c>
    </row>
    <row r="2274" spans="1:16" hidden="1" x14ac:dyDescent="0.25">
      <c r="A2274" s="7">
        <v>7899076</v>
      </c>
      <c r="B2274" s="1">
        <v>45653</v>
      </c>
      <c r="C2274" t="s">
        <v>3539</v>
      </c>
      <c r="D2274" t="s">
        <v>3766</v>
      </c>
      <c r="E2274" t="s">
        <v>3541</v>
      </c>
      <c r="F2274" s="2">
        <v>1131001</v>
      </c>
      <c r="G2274" t="s">
        <v>3542</v>
      </c>
      <c r="J2274" s="6">
        <v>0</v>
      </c>
      <c r="K2274" s="6">
        <v>6416406.9699999997</v>
      </c>
      <c r="L2274" s="6">
        <v>0</v>
      </c>
      <c r="M2274" s="3">
        <v>6416406.9699999997</v>
      </c>
      <c r="N2274" t="s">
        <v>3541</v>
      </c>
      <c r="O2274" t="s">
        <v>83</v>
      </c>
      <c r="P2274" s="9">
        <v>45653.675798611097</v>
      </c>
    </row>
    <row r="2275" spans="1:16" hidden="1" x14ac:dyDescent="0.25">
      <c r="A2275" s="7">
        <v>7899076</v>
      </c>
      <c r="B2275" s="1">
        <v>45653</v>
      </c>
      <c r="C2275" t="s">
        <v>3539</v>
      </c>
      <c r="D2275" t="s">
        <v>3766</v>
      </c>
      <c r="E2275" t="s">
        <v>3541</v>
      </c>
      <c r="F2275" s="2">
        <v>2111008</v>
      </c>
      <c r="G2275" t="s">
        <v>3543</v>
      </c>
      <c r="J2275" s="6">
        <v>6416406.9699999997</v>
      </c>
      <c r="K2275" s="6">
        <v>0</v>
      </c>
      <c r="L2275" s="6">
        <v>6416406.9699999997</v>
      </c>
      <c r="M2275" s="3">
        <v>0</v>
      </c>
      <c r="N2275" t="s">
        <v>3541</v>
      </c>
      <c r="O2275" t="s">
        <v>83</v>
      </c>
      <c r="P2275" s="9">
        <v>45653.675798611097</v>
      </c>
    </row>
    <row r="2276" spans="1:16" hidden="1" x14ac:dyDescent="0.25">
      <c r="A2276" s="7">
        <v>7899078</v>
      </c>
      <c r="B2276" s="1">
        <v>45653</v>
      </c>
      <c r="C2276" t="s">
        <v>3539</v>
      </c>
      <c r="D2276" t="s">
        <v>3555</v>
      </c>
      <c r="E2276" t="s">
        <v>3541</v>
      </c>
      <c r="F2276" s="2">
        <v>1115009</v>
      </c>
      <c r="G2276" t="s">
        <v>3610</v>
      </c>
      <c r="J2276" s="6">
        <v>1436383.29</v>
      </c>
      <c r="K2276" s="6">
        <v>0</v>
      </c>
      <c r="L2276" s="6">
        <v>1436383.29</v>
      </c>
      <c r="M2276" s="3">
        <v>0</v>
      </c>
      <c r="N2276" t="s">
        <v>3541</v>
      </c>
      <c r="O2276" t="s">
        <v>26</v>
      </c>
      <c r="P2276" s="9">
        <v>45653.678553240701</v>
      </c>
    </row>
    <row r="2277" spans="1:16" hidden="1" x14ac:dyDescent="0.25">
      <c r="A2277" s="7">
        <v>7899078</v>
      </c>
      <c r="B2277" s="1">
        <v>45653</v>
      </c>
      <c r="C2277" t="s">
        <v>3539</v>
      </c>
      <c r="D2277" t="s">
        <v>3555</v>
      </c>
      <c r="E2277" t="s">
        <v>3541</v>
      </c>
      <c r="F2277" s="2">
        <v>1115009</v>
      </c>
      <c r="G2277" t="s">
        <v>3610</v>
      </c>
      <c r="J2277" s="6">
        <v>1436383.29</v>
      </c>
      <c r="K2277" s="6">
        <v>0</v>
      </c>
      <c r="L2277" s="6">
        <v>1436383.29</v>
      </c>
      <c r="M2277" s="3">
        <v>0</v>
      </c>
      <c r="N2277" t="s">
        <v>3541</v>
      </c>
      <c r="O2277" t="s">
        <v>26</v>
      </c>
      <c r="P2277" s="9">
        <v>45653.678553240701</v>
      </c>
    </row>
    <row r="2278" spans="1:16" hidden="1" x14ac:dyDescent="0.25">
      <c r="A2278" s="7">
        <v>7899078</v>
      </c>
      <c r="B2278" s="1">
        <v>45653</v>
      </c>
      <c r="C2278" t="s">
        <v>3539</v>
      </c>
      <c r="D2278" t="s">
        <v>3555</v>
      </c>
      <c r="E2278" t="s">
        <v>3541</v>
      </c>
      <c r="F2278" s="2">
        <v>1115009</v>
      </c>
      <c r="G2278" t="s">
        <v>3610</v>
      </c>
      <c r="J2278" s="6">
        <v>1436383.29</v>
      </c>
      <c r="K2278" s="6">
        <v>0</v>
      </c>
      <c r="L2278" s="6">
        <v>1436383.29</v>
      </c>
      <c r="M2278" s="3">
        <v>0</v>
      </c>
      <c r="N2278" t="s">
        <v>3541</v>
      </c>
      <c r="O2278" t="s">
        <v>26</v>
      </c>
      <c r="P2278" s="9">
        <v>45653.678553240701</v>
      </c>
    </row>
    <row r="2279" spans="1:16" hidden="1" x14ac:dyDescent="0.25">
      <c r="A2279" s="7">
        <v>7899078</v>
      </c>
      <c r="B2279" s="1">
        <v>45653</v>
      </c>
      <c r="C2279" t="s">
        <v>3539</v>
      </c>
      <c r="D2279" t="s">
        <v>3555</v>
      </c>
      <c r="E2279" t="s">
        <v>3541</v>
      </c>
      <c r="F2279" s="2">
        <v>1115009</v>
      </c>
      <c r="G2279" t="s">
        <v>3610</v>
      </c>
      <c r="J2279" s="6">
        <v>1436383.29</v>
      </c>
      <c r="K2279" s="6">
        <v>0</v>
      </c>
      <c r="L2279" s="6">
        <v>1436383.29</v>
      </c>
      <c r="M2279" s="3">
        <v>0</v>
      </c>
      <c r="N2279" t="s">
        <v>3541</v>
      </c>
      <c r="O2279" t="s">
        <v>26</v>
      </c>
      <c r="P2279" s="9">
        <v>45653.678553240701</v>
      </c>
    </row>
    <row r="2280" spans="1:16" hidden="1" x14ac:dyDescent="0.25">
      <c r="A2280" s="7">
        <v>7899078</v>
      </c>
      <c r="B2280" s="1">
        <v>45653</v>
      </c>
      <c r="C2280" t="s">
        <v>3539</v>
      </c>
      <c r="D2280" t="s">
        <v>3555</v>
      </c>
      <c r="E2280" t="s">
        <v>3541</v>
      </c>
      <c r="F2280" s="2">
        <v>1115009</v>
      </c>
      <c r="G2280" t="s">
        <v>3610</v>
      </c>
      <c r="J2280" s="6">
        <v>1436383.29</v>
      </c>
      <c r="K2280" s="6">
        <v>0</v>
      </c>
      <c r="L2280" s="6">
        <v>1436383.29</v>
      </c>
      <c r="M2280" s="3">
        <v>0</v>
      </c>
      <c r="N2280" t="s">
        <v>3541</v>
      </c>
      <c r="O2280" t="s">
        <v>26</v>
      </c>
      <c r="P2280" s="9">
        <v>45653.678553240701</v>
      </c>
    </row>
    <row r="2281" spans="1:16" hidden="1" x14ac:dyDescent="0.25">
      <c r="A2281" s="7">
        <v>7899078</v>
      </c>
      <c r="B2281" s="1">
        <v>45653</v>
      </c>
      <c r="C2281" t="s">
        <v>3539</v>
      </c>
      <c r="D2281" t="s">
        <v>3555</v>
      </c>
      <c r="E2281" t="s">
        <v>3541</v>
      </c>
      <c r="F2281" s="2">
        <v>1115009</v>
      </c>
      <c r="G2281" t="s">
        <v>3610</v>
      </c>
      <c r="J2281" s="6">
        <v>1436383.29</v>
      </c>
      <c r="K2281" s="6">
        <v>0</v>
      </c>
      <c r="L2281" s="6">
        <v>1436383.29</v>
      </c>
      <c r="M2281" s="3">
        <v>0</v>
      </c>
      <c r="N2281" t="s">
        <v>3541</v>
      </c>
      <c r="O2281" t="s">
        <v>26</v>
      </c>
      <c r="P2281" s="9">
        <v>45653.678553240701</v>
      </c>
    </row>
    <row r="2282" spans="1:16" hidden="1" x14ac:dyDescent="0.25">
      <c r="A2282" s="7">
        <v>7899078</v>
      </c>
      <c r="B2282" s="1">
        <v>45653</v>
      </c>
      <c r="C2282" t="s">
        <v>3539</v>
      </c>
      <c r="D2282" t="s">
        <v>3555</v>
      </c>
      <c r="E2282" t="s">
        <v>3541</v>
      </c>
      <c r="F2282" s="2">
        <v>1115009</v>
      </c>
      <c r="G2282" t="s">
        <v>3610</v>
      </c>
      <c r="J2282" s="6">
        <v>1436383.29</v>
      </c>
      <c r="K2282" s="6">
        <v>0</v>
      </c>
      <c r="L2282" s="6">
        <v>1436383.29</v>
      </c>
      <c r="M2282" s="3">
        <v>0</v>
      </c>
      <c r="N2282" t="s">
        <v>3541</v>
      </c>
      <c r="O2282" t="s">
        <v>26</v>
      </c>
      <c r="P2282" s="9">
        <v>45653.678553240701</v>
      </c>
    </row>
    <row r="2283" spans="1:16" hidden="1" x14ac:dyDescent="0.25">
      <c r="A2283" s="7">
        <v>7899078</v>
      </c>
      <c r="B2283" s="1">
        <v>45653</v>
      </c>
      <c r="C2283" t="s">
        <v>3539</v>
      </c>
      <c r="D2283" t="s">
        <v>3555</v>
      </c>
      <c r="E2283" t="s">
        <v>3541</v>
      </c>
      <c r="F2283" s="2">
        <v>1115009</v>
      </c>
      <c r="G2283" t="s">
        <v>3610</v>
      </c>
      <c r="J2283" s="6">
        <v>1436383.29</v>
      </c>
      <c r="K2283" s="6">
        <v>0</v>
      </c>
      <c r="L2283" s="6">
        <v>1436383.29</v>
      </c>
      <c r="M2283" s="3">
        <v>0</v>
      </c>
      <c r="N2283" t="s">
        <v>3541</v>
      </c>
      <c r="O2283" t="s">
        <v>26</v>
      </c>
      <c r="P2283" s="9">
        <v>45653.678553240701</v>
      </c>
    </row>
    <row r="2284" spans="1:16" hidden="1" x14ac:dyDescent="0.25">
      <c r="A2284" s="7">
        <v>7899078</v>
      </c>
      <c r="B2284" s="1">
        <v>45653</v>
      </c>
      <c r="C2284" t="s">
        <v>3539</v>
      </c>
      <c r="D2284" t="s">
        <v>3555</v>
      </c>
      <c r="E2284" t="s">
        <v>3541</v>
      </c>
      <c r="F2284" s="2">
        <v>1115009</v>
      </c>
      <c r="G2284" t="s">
        <v>3610</v>
      </c>
      <c r="J2284" s="6">
        <v>1436383.29</v>
      </c>
      <c r="K2284" s="6">
        <v>0</v>
      </c>
      <c r="L2284" s="6">
        <v>1436383.29</v>
      </c>
      <c r="M2284" s="3">
        <v>0</v>
      </c>
      <c r="N2284" t="s">
        <v>3541</v>
      </c>
      <c r="O2284" t="s">
        <v>26</v>
      </c>
      <c r="P2284" s="9">
        <v>45653.678553240701</v>
      </c>
    </row>
    <row r="2285" spans="1:16" hidden="1" x14ac:dyDescent="0.25">
      <c r="A2285" s="7">
        <v>7899078</v>
      </c>
      <c r="B2285" s="1">
        <v>45653</v>
      </c>
      <c r="C2285" t="s">
        <v>3539</v>
      </c>
      <c r="D2285" t="s">
        <v>3555</v>
      </c>
      <c r="E2285" t="s">
        <v>3541</v>
      </c>
      <c r="F2285" s="2">
        <v>1115009</v>
      </c>
      <c r="G2285" t="s">
        <v>3610</v>
      </c>
      <c r="J2285" s="6">
        <v>1436383.29</v>
      </c>
      <c r="K2285" s="6">
        <v>0</v>
      </c>
      <c r="L2285" s="6">
        <v>1436383.29</v>
      </c>
      <c r="M2285" s="3">
        <v>0</v>
      </c>
      <c r="N2285" t="s">
        <v>3541</v>
      </c>
      <c r="O2285" t="s">
        <v>26</v>
      </c>
      <c r="P2285" s="9">
        <v>45653.678553240701</v>
      </c>
    </row>
    <row r="2286" spans="1:16" hidden="1" x14ac:dyDescent="0.25">
      <c r="A2286" s="7">
        <v>7899078</v>
      </c>
      <c r="B2286" s="1">
        <v>45653</v>
      </c>
      <c r="C2286" t="s">
        <v>3539</v>
      </c>
      <c r="D2286" t="s">
        <v>3555</v>
      </c>
      <c r="E2286" t="s">
        <v>3541</v>
      </c>
      <c r="F2286" s="2">
        <v>1115009</v>
      </c>
      <c r="G2286" t="s">
        <v>3610</v>
      </c>
      <c r="J2286" s="6">
        <v>1436383.29</v>
      </c>
      <c r="K2286" s="6">
        <v>0</v>
      </c>
      <c r="L2286" s="6">
        <v>1436383.29</v>
      </c>
      <c r="M2286" s="3">
        <v>0</v>
      </c>
      <c r="N2286" t="s">
        <v>3541</v>
      </c>
      <c r="O2286" t="s">
        <v>26</v>
      </c>
      <c r="P2286" s="9">
        <v>45653.678553240701</v>
      </c>
    </row>
    <row r="2287" spans="1:16" hidden="1" x14ac:dyDescent="0.25">
      <c r="A2287" s="7">
        <v>7899078</v>
      </c>
      <c r="B2287" s="1">
        <v>45653</v>
      </c>
      <c r="C2287" t="s">
        <v>3539</v>
      </c>
      <c r="D2287" t="s">
        <v>3555</v>
      </c>
      <c r="E2287" t="s">
        <v>3541</v>
      </c>
      <c r="F2287" s="2">
        <v>1115009</v>
      </c>
      <c r="G2287" t="s">
        <v>3610</v>
      </c>
      <c r="J2287" s="6">
        <v>1436383.29</v>
      </c>
      <c r="K2287" s="6">
        <v>0</v>
      </c>
      <c r="L2287" s="6">
        <v>1436383.29</v>
      </c>
      <c r="M2287" s="3">
        <v>0</v>
      </c>
      <c r="N2287" t="s">
        <v>3541</v>
      </c>
      <c r="O2287" t="s">
        <v>26</v>
      </c>
      <c r="P2287" s="9">
        <v>45653.678553240701</v>
      </c>
    </row>
    <row r="2288" spans="1:16" hidden="1" x14ac:dyDescent="0.25">
      <c r="A2288" s="7">
        <v>7899078</v>
      </c>
      <c r="B2288" s="1">
        <v>45653</v>
      </c>
      <c r="C2288" t="s">
        <v>3539</v>
      </c>
      <c r="D2288" t="s">
        <v>3555</v>
      </c>
      <c r="E2288" t="s">
        <v>3541</v>
      </c>
      <c r="F2288" s="2">
        <v>1115009</v>
      </c>
      <c r="G2288" t="s">
        <v>3610</v>
      </c>
      <c r="J2288" s="6">
        <v>1436383.29</v>
      </c>
      <c r="K2288" s="6">
        <v>0</v>
      </c>
      <c r="L2288" s="6">
        <v>1436383.29</v>
      </c>
      <c r="M2288" s="3">
        <v>0</v>
      </c>
      <c r="N2288" t="s">
        <v>3541</v>
      </c>
      <c r="O2288" t="s">
        <v>26</v>
      </c>
      <c r="P2288" s="9">
        <v>45653.678553240701</v>
      </c>
    </row>
    <row r="2289" spans="1:16" hidden="1" x14ac:dyDescent="0.25">
      <c r="A2289" s="7">
        <v>7899078</v>
      </c>
      <c r="B2289" s="1">
        <v>45653</v>
      </c>
      <c r="C2289" t="s">
        <v>3539</v>
      </c>
      <c r="D2289" t="s">
        <v>3555</v>
      </c>
      <c r="E2289" t="s">
        <v>3541</v>
      </c>
      <c r="F2289" s="2">
        <v>1115009</v>
      </c>
      <c r="G2289" t="s">
        <v>3610</v>
      </c>
      <c r="J2289" s="6">
        <v>1436383.29</v>
      </c>
      <c r="K2289" s="6">
        <v>0</v>
      </c>
      <c r="L2289" s="6">
        <v>1436383.29</v>
      </c>
      <c r="M2289" s="3">
        <v>0</v>
      </c>
      <c r="N2289" t="s">
        <v>3541</v>
      </c>
      <c r="O2289" t="s">
        <v>26</v>
      </c>
      <c r="P2289" s="9">
        <v>45653.678553240701</v>
      </c>
    </row>
    <row r="2290" spans="1:16" hidden="1" x14ac:dyDescent="0.25">
      <c r="A2290" s="7">
        <v>7899078</v>
      </c>
      <c r="B2290" s="1">
        <v>45653</v>
      </c>
      <c r="C2290" t="s">
        <v>3539</v>
      </c>
      <c r="D2290" t="s">
        <v>3555</v>
      </c>
      <c r="E2290" t="s">
        <v>3541</v>
      </c>
      <c r="F2290" s="2">
        <v>1115009</v>
      </c>
      <c r="G2290" t="s">
        <v>3610</v>
      </c>
      <c r="J2290" s="6">
        <v>1436383.26</v>
      </c>
      <c r="K2290" s="6">
        <v>0</v>
      </c>
      <c r="L2290" s="6">
        <v>1436383.26</v>
      </c>
      <c r="M2290" s="3">
        <v>0</v>
      </c>
      <c r="N2290" t="s">
        <v>3541</v>
      </c>
      <c r="O2290" t="s">
        <v>26</v>
      </c>
      <c r="P2290" s="9">
        <v>45653.678553240701</v>
      </c>
    </row>
    <row r="2291" spans="1:16" hidden="1" x14ac:dyDescent="0.25">
      <c r="A2291" s="7">
        <v>7899078</v>
      </c>
      <c r="B2291" s="1">
        <v>45653</v>
      </c>
      <c r="C2291" t="s">
        <v>3539</v>
      </c>
      <c r="D2291" t="s">
        <v>3555</v>
      </c>
      <c r="E2291" t="s">
        <v>3541</v>
      </c>
      <c r="F2291" s="2">
        <v>1131001</v>
      </c>
      <c r="G2291" t="s">
        <v>3542</v>
      </c>
      <c r="J2291" s="6">
        <v>0</v>
      </c>
      <c r="K2291" s="6">
        <v>21545749.32</v>
      </c>
      <c r="L2291" s="6">
        <v>0</v>
      </c>
      <c r="M2291" s="3">
        <v>21545749.32</v>
      </c>
      <c r="N2291" t="s">
        <v>3541</v>
      </c>
      <c r="O2291" t="s">
        <v>26</v>
      </c>
      <c r="P2291" s="9">
        <v>45653.678553240701</v>
      </c>
    </row>
    <row r="2292" spans="1:16" hidden="1" x14ac:dyDescent="0.25">
      <c r="A2292" s="7">
        <v>7899081</v>
      </c>
      <c r="B2292" s="1">
        <v>45653</v>
      </c>
      <c r="C2292" t="s">
        <v>3539</v>
      </c>
      <c r="D2292" t="s">
        <v>8483</v>
      </c>
      <c r="E2292" t="s">
        <v>3541</v>
      </c>
      <c r="F2292" s="2">
        <v>1115009</v>
      </c>
      <c r="G2292" t="s">
        <v>3610</v>
      </c>
      <c r="J2292" s="6">
        <v>895562.5</v>
      </c>
      <c r="K2292" s="6">
        <v>0</v>
      </c>
      <c r="L2292" s="6">
        <v>895562.5</v>
      </c>
      <c r="M2292" s="3">
        <v>0</v>
      </c>
      <c r="N2292" t="s">
        <v>3541</v>
      </c>
      <c r="O2292" t="s">
        <v>26</v>
      </c>
      <c r="P2292" s="9">
        <v>45653.681469907402</v>
      </c>
    </row>
    <row r="2293" spans="1:16" hidden="1" x14ac:dyDescent="0.25">
      <c r="A2293" s="7">
        <v>7899081</v>
      </c>
      <c r="B2293" s="1">
        <v>45653</v>
      </c>
      <c r="C2293" t="s">
        <v>3539</v>
      </c>
      <c r="D2293" t="s">
        <v>8483</v>
      </c>
      <c r="E2293" t="s">
        <v>3541</v>
      </c>
      <c r="F2293" s="2">
        <v>1131001</v>
      </c>
      <c r="G2293" t="s">
        <v>3542</v>
      </c>
      <c r="J2293" s="6">
        <v>0</v>
      </c>
      <c r="K2293" s="6">
        <v>895562.5</v>
      </c>
      <c r="L2293" s="6">
        <v>0</v>
      </c>
      <c r="M2293" s="3">
        <v>895562.5</v>
      </c>
      <c r="N2293" t="s">
        <v>3541</v>
      </c>
      <c r="O2293" t="s">
        <v>26</v>
      </c>
      <c r="P2293" s="9">
        <v>45653.681469907402</v>
      </c>
    </row>
    <row r="2294" spans="1:16" hidden="1" x14ac:dyDescent="0.25">
      <c r="A2294" s="7">
        <v>7899084</v>
      </c>
      <c r="B2294" s="1">
        <v>45653</v>
      </c>
      <c r="C2294" t="s">
        <v>3539</v>
      </c>
      <c r="D2294" t="s">
        <v>3566</v>
      </c>
      <c r="E2294" t="s">
        <v>3541</v>
      </c>
      <c r="F2294" s="2">
        <v>1115009</v>
      </c>
      <c r="G2294" t="s">
        <v>3610</v>
      </c>
      <c r="J2294" s="6">
        <v>461673</v>
      </c>
      <c r="K2294" s="6">
        <v>0</v>
      </c>
      <c r="L2294" s="6">
        <v>461673</v>
      </c>
      <c r="M2294" s="3">
        <v>0</v>
      </c>
      <c r="N2294" t="s">
        <v>3541</v>
      </c>
      <c r="O2294" t="s">
        <v>26</v>
      </c>
      <c r="P2294" s="9">
        <v>45653.682233796302</v>
      </c>
    </row>
    <row r="2295" spans="1:16" hidden="1" x14ac:dyDescent="0.25">
      <c r="A2295" s="7">
        <v>7899084</v>
      </c>
      <c r="B2295" s="1">
        <v>45653</v>
      </c>
      <c r="C2295" t="s">
        <v>3539</v>
      </c>
      <c r="D2295" t="s">
        <v>3566</v>
      </c>
      <c r="E2295" t="s">
        <v>3541</v>
      </c>
      <c r="F2295" s="2">
        <v>1131001</v>
      </c>
      <c r="G2295" t="s">
        <v>3542</v>
      </c>
      <c r="J2295" s="6">
        <v>0</v>
      </c>
      <c r="K2295" s="6">
        <v>461673</v>
      </c>
      <c r="L2295" s="6">
        <v>0</v>
      </c>
      <c r="M2295" s="3">
        <v>461673</v>
      </c>
      <c r="N2295" t="s">
        <v>3541</v>
      </c>
      <c r="O2295" t="s">
        <v>26</v>
      </c>
      <c r="P2295" s="9">
        <v>45653.682233796302</v>
      </c>
    </row>
    <row r="2296" spans="1:16" hidden="1" x14ac:dyDescent="0.25">
      <c r="A2296" s="7">
        <v>7899085</v>
      </c>
      <c r="B2296" s="1">
        <v>45653</v>
      </c>
      <c r="C2296" t="s">
        <v>3539</v>
      </c>
      <c r="D2296" t="s">
        <v>3704</v>
      </c>
      <c r="E2296" t="s">
        <v>3541</v>
      </c>
      <c r="F2296" s="2">
        <v>1115009</v>
      </c>
      <c r="G2296" t="s">
        <v>3610</v>
      </c>
      <c r="J2296" s="6">
        <v>20079497.82</v>
      </c>
      <c r="K2296" s="6">
        <v>0</v>
      </c>
      <c r="L2296" s="6">
        <v>20079497.82</v>
      </c>
      <c r="M2296" s="3">
        <v>0</v>
      </c>
      <c r="N2296" t="s">
        <v>3541</v>
      </c>
      <c r="O2296" t="s">
        <v>26</v>
      </c>
      <c r="P2296" s="9">
        <v>45653.683125000003</v>
      </c>
    </row>
    <row r="2297" spans="1:16" hidden="1" x14ac:dyDescent="0.25">
      <c r="A2297" s="7">
        <v>7899085</v>
      </c>
      <c r="B2297" s="1">
        <v>45653</v>
      </c>
      <c r="C2297" t="s">
        <v>3539</v>
      </c>
      <c r="D2297" t="s">
        <v>3704</v>
      </c>
      <c r="E2297" t="s">
        <v>3541</v>
      </c>
      <c r="F2297" s="2">
        <v>1131001</v>
      </c>
      <c r="G2297" t="s">
        <v>3542</v>
      </c>
      <c r="J2297" s="6">
        <v>0</v>
      </c>
      <c r="K2297" s="6">
        <v>20079497.82</v>
      </c>
      <c r="L2297" s="6">
        <v>0</v>
      </c>
      <c r="M2297" s="3">
        <v>20079497.82</v>
      </c>
      <c r="N2297" t="s">
        <v>3541</v>
      </c>
      <c r="O2297" t="s">
        <v>26</v>
      </c>
      <c r="P2297" s="9">
        <v>45653.683125000003</v>
      </c>
    </row>
    <row r="2298" spans="1:16" hidden="1" x14ac:dyDescent="0.25">
      <c r="A2298" s="7">
        <v>7899090</v>
      </c>
      <c r="B2298" s="1">
        <v>45653</v>
      </c>
      <c r="C2298" t="s">
        <v>3539</v>
      </c>
      <c r="D2298" t="s">
        <v>8399</v>
      </c>
      <c r="E2298" t="s">
        <v>3541</v>
      </c>
      <c r="F2298" s="2">
        <v>1115009</v>
      </c>
      <c r="G2298" t="s">
        <v>3610</v>
      </c>
      <c r="J2298" s="6">
        <v>1845820</v>
      </c>
      <c r="K2298" s="6">
        <v>0</v>
      </c>
      <c r="L2298" s="6">
        <v>1845820</v>
      </c>
      <c r="M2298" s="3">
        <v>0</v>
      </c>
      <c r="N2298" t="s">
        <v>3541</v>
      </c>
      <c r="O2298" t="s">
        <v>26</v>
      </c>
      <c r="P2298" s="9">
        <v>45653.684583333299</v>
      </c>
    </row>
    <row r="2299" spans="1:16" hidden="1" x14ac:dyDescent="0.25">
      <c r="A2299" s="7">
        <v>7899090</v>
      </c>
      <c r="B2299" s="1">
        <v>45653</v>
      </c>
      <c r="C2299" t="s">
        <v>3539</v>
      </c>
      <c r="D2299" t="s">
        <v>8399</v>
      </c>
      <c r="E2299" t="s">
        <v>3541</v>
      </c>
      <c r="F2299" s="2">
        <v>1131001</v>
      </c>
      <c r="G2299" t="s">
        <v>3542</v>
      </c>
      <c r="J2299" s="6">
        <v>0</v>
      </c>
      <c r="K2299" s="6">
        <v>1845820</v>
      </c>
      <c r="L2299" s="6">
        <v>0</v>
      </c>
      <c r="M2299" s="3">
        <v>1845820</v>
      </c>
      <c r="N2299" t="s">
        <v>3541</v>
      </c>
      <c r="O2299" t="s">
        <v>26</v>
      </c>
      <c r="P2299" s="9">
        <v>45653.684583333299</v>
      </c>
    </row>
    <row r="2300" spans="1:16" hidden="1" x14ac:dyDescent="0.25">
      <c r="A2300" s="7">
        <v>7899091</v>
      </c>
      <c r="B2300" s="1">
        <v>45653</v>
      </c>
      <c r="C2300" t="s">
        <v>3539</v>
      </c>
      <c r="D2300" t="s">
        <v>8399</v>
      </c>
      <c r="E2300" t="s">
        <v>3541</v>
      </c>
      <c r="F2300" s="2">
        <v>1131001</v>
      </c>
      <c r="G2300" t="s">
        <v>3542</v>
      </c>
      <c r="J2300" s="6">
        <v>0</v>
      </c>
      <c r="K2300" s="6">
        <v>0.28000000000000003</v>
      </c>
      <c r="L2300" s="6">
        <v>0</v>
      </c>
      <c r="M2300" s="3">
        <v>0.28000000000000003</v>
      </c>
      <c r="N2300" t="s">
        <v>3541</v>
      </c>
      <c r="O2300" t="s">
        <v>26</v>
      </c>
      <c r="P2300" s="9">
        <v>45653.6851157407</v>
      </c>
    </row>
    <row r="2301" spans="1:16" hidden="1" x14ac:dyDescent="0.25">
      <c r="A2301" s="7">
        <v>7899091</v>
      </c>
      <c r="B2301" s="1">
        <v>45653</v>
      </c>
      <c r="C2301" t="s">
        <v>3539</v>
      </c>
      <c r="D2301" t="s">
        <v>8399</v>
      </c>
      <c r="E2301" t="s">
        <v>3541</v>
      </c>
      <c r="F2301" s="2">
        <v>6130002</v>
      </c>
      <c r="G2301" t="s">
        <v>3544</v>
      </c>
      <c r="H2301" t="s">
        <v>3545</v>
      </c>
      <c r="I2301" t="s">
        <v>3546</v>
      </c>
      <c r="J2301" s="6">
        <v>0.28000000000000003</v>
      </c>
      <c r="K2301" s="6">
        <v>0</v>
      </c>
      <c r="L2301" s="6">
        <v>0.28000000000000003</v>
      </c>
      <c r="M2301" s="3">
        <v>0</v>
      </c>
      <c r="N2301" t="s">
        <v>3541</v>
      </c>
      <c r="O2301" t="s">
        <v>26</v>
      </c>
      <c r="P2301" s="9">
        <v>45653.6851157407</v>
      </c>
    </row>
    <row r="2302" spans="1:16" hidden="1" x14ac:dyDescent="0.25">
      <c r="A2302" s="7">
        <v>7899093</v>
      </c>
      <c r="B2302" s="1">
        <v>45653</v>
      </c>
      <c r="C2302" t="s">
        <v>3539</v>
      </c>
      <c r="D2302" t="s">
        <v>8416</v>
      </c>
      <c r="E2302" t="s">
        <v>3541</v>
      </c>
      <c r="F2302" s="2">
        <v>1115009</v>
      </c>
      <c r="G2302" t="s">
        <v>3610</v>
      </c>
      <c r="J2302" s="6">
        <v>1229742.72</v>
      </c>
      <c r="K2302" s="6">
        <v>0</v>
      </c>
      <c r="L2302" s="6">
        <v>1229742.72</v>
      </c>
      <c r="M2302" s="3">
        <v>0</v>
      </c>
      <c r="N2302" t="s">
        <v>3541</v>
      </c>
      <c r="O2302" t="s">
        <v>26</v>
      </c>
      <c r="P2302" s="9">
        <v>45653.686342592599</v>
      </c>
    </row>
    <row r="2303" spans="1:16" hidden="1" x14ac:dyDescent="0.25">
      <c r="A2303" s="7">
        <v>7899093</v>
      </c>
      <c r="B2303" s="1">
        <v>45653</v>
      </c>
      <c r="C2303" t="s">
        <v>3539</v>
      </c>
      <c r="D2303" t="s">
        <v>8416</v>
      </c>
      <c r="E2303" t="s">
        <v>3541</v>
      </c>
      <c r="F2303" s="2">
        <v>1131001</v>
      </c>
      <c r="G2303" t="s">
        <v>3542</v>
      </c>
      <c r="J2303" s="6">
        <v>0</v>
      </c>
      <c r="K2303" s="6">
        <v>1229742.72</v>
      </c>
      <c r="L2303" s="6">
        <v>0</v>
      </c>
      <c r="M2303" s="3">
        <v>1229742.72</v>
      </c>
      <c r="N2303" t="s">
        <v>3541</v>
      </c>
      <c r="O2303" t="s">
        <v>26</v>
      </c>
      <c r="P2303" s="9">
        <v>45653.686342592599</v>
      </c>
    </row>
    <row r="2304" spans="1:16" hidden="1" x14ac:dyDescent="0.25">
      <c r="A2304" s="7">
        <v>7899095</v>
      </c>
      <c r="B2304" s="1">
        <v>45653</v>
      </c>
      <c r="C2304" t="s">
        <v>3539</v>
      </c>
      <c r="D2304" t="s">
        <v>8482</v>
      </c>
      <c r="E2304" t="s">
        <v>3541</v>
      </c>
      <c r="F2304" s="2">
        <v>1131001</v>
      </c>
      <c r="G2304" t="s">
        <v>3542</v>
      </c>
      <c r="J2304" s="6">
        <v>0</v>
      </c>
      <c r="K2304" s="6">
        <v>0.7</v>
      </c>
      <c r="L2304" s="6">
        <v>0</v>
      </c>
      <c r="M2304" s="3">
        <v>0.7</v>
      </c>
      <c r="N2304" t="s">
        <v>3541</v>
      </c>
      <c r="O2304" t="s">
        <v>83</v>
      </c>
      <c r="P2304" s="9">
        <v>45653.686631944402</v>
      </c>
    </row>
    <row r="2305" spans="1:16" hidden="1" x14ac:dyDescent="0.25">
      <c r="A2305" s="7">
        <v>7899095</v>
      </c>
      <c r="B2305" s="1">
        <v>45653</v>
      </c>
      <c r="C2305" t="s">
        <v>3539</v>
      </c>
      <c r="D2305" t="s">
        <v>8482</v>
      </c>
      <c r="E2305" t="s">
        <v>3541</v>
      </c>
      <c r="F2305" s="2">
        <v>6130002</v>
      </c>
      <c r="G2305" t="s">
        <v>3544</v>
      </c>
      <c r="H2305" t="s">
        <v>3545</v>
      </c>
      <c r="I2305" t="s">
        <v>3546</v>
      </c>
      <c r="J2305" s="6">
        <v>0.7</v>
      </c>
      <c r="K2305" s="6">
        <v>0</v>
      </c>
      <c r="L2305" s="6">
        <v>0.7</v>
      </c>
      <c r="M2305" s="3">
        <v>0</v>
      </c>
      <c r="N2305" t="s">
        <v>3541</v>
      </c>
      <c r="O2305" t="s">
        <v>83</v>
      </c>
      <c r="P2305" s="9">
        <v>45653.686631944402</v>
      </c>
    </row>
    <row r="2306" spans="1:16" hidden="1" x14ac:dyDescent="0.25">
      <c r="A2306" s="7">
        <v>7899096</v>
      </c>
      <c r="B2306" s="1">
        <v>45653</v>
      </c>
      <c r="C2306" t="s">
        <v>3539</v>
      </c>
      <c r="D2306" t="s">
        <v>3693</v>
      </c>
      <c r="E2306" t="s">
        <v>3541</v>
      </c>
      <c r="F2306" s="2">
        <v>1115009</v>
      </c>
      <c r="G2306" t="s">
        <v>3610</v>
      </c>
      <c r="J2306" s="6">
        <v>23083340.93</v>
      </c>
      <c r="K2306" s="6">
        <v>0</v>
      </c>
      <c r="L2306" s="6">
        <v>23083340.93</v>
      </c>
      <c r="M2306" s="3">
        <v>0</v>
      </c>
      <c r="N2306" t="s">
        <v>3541</v>
      </c>
      <c r="O2306" t="s">
        <v>26</v>
      </c>
      <c r="P2306" s="9">
        <v>45653.687199074098</v>
      </c>
    </row>
    <row r="2307" spans="1:16" hidden="1" x14ac:dyDescent="0.25">
      <c r="A2307" s="7">
        <v>7899096</v>
      </c>
      <c r="B2307" s="1">
        <v>45653</v>
      </c>
      <c r="C2307" t="s">
        <v>3539</v>
      </c>
      <c r="D2307" t="s">
        <v>3693</v>
      </c>
      <c r="E2307" t="s">
        <v>3541</v>
      </c>
      <c r="F2307" s="2">
        <v>1131001</v>
      </c>
      <c r="G2307" t="s">
        <v>3542</v>
      </c>
      <c r="J2307" s="6">
        <v>0</v>
      </c>
      <c r="K2307" s="6">
        <v>23083340.93</v>
      </c>
      <c r="L2307" s="6">
        <v>0</v>
      </c>
      <c r="M2307" s="3">
        <v>23083340.93</v>
      </c>
      <c r="N2307" t="s">
        <v>3541</v>
      </c>
      <c r="O2307" t="s">
        <v>26</v>
      </c>
      <c r="P2307" s="9">
        <v>45653.687199074098</v>
      </c>
    </row>
    <row r="2308" spans="1:16" hidden="1" x14ac:dyDescent="0.25">
      <c r="A2308" s="7">
        <v>7899097</v>
      </c>
      <c r="B2308" s="1">
        <v>45653</v>
      </c>
      <c r="C2308" t="s">
        <v>3539</v>
      </c>
      <c r="D2308" t="s">
        <v>8484</v>
      </c>
      <c r="E2308" t="s">
        <v>3541</v>
      </c>
      <c r="F2308" s="2">
        <v>1115009</v>
      </c>
      <c r="G2308" t="s">
        <v>3610</v>
      </c>
      <c r="J2308" s="6">
        <v>2160260.34</v>
      </c>
      <c r="K2308" s="6">
        <v>0</v>
      </c>
      <c r="L2308" s="6">
        <v>2160260.34</v>
      </c>
      <c r="M2308" s="3">
        <v>0</v>
      </c>
      <c r="N2308" t="s">
        <v>3541</v>
      </c>
      <c r="O2308" t="s">
        <v>26</v>
      </c>
      <c r="P2308" s="9">
        <v>45653.688333333303</v>
      </c>
    </row>
    <row r="2309" spans="1:16" hidden="1" x14ac:dyDescent="0.25">
      <c r="A2309" s="7">
        <v>7899097</v>
      </c>
      <c r="B2309" s="1">
        <v>45653</v>
      </c>
      <c r="C2309" t="s">
        <v>3539</v>
      </c>
      <c r="D2309" t="s">
        <v>8484</v>
      </c>
      <c r="E2309" t="s">
        <v>3541</v>
      </c>
      <c r="F2309" s="2">
        <v>1131001</v>
      </c>
      <c r="G2309" t="s">
        <v>3542</v>
      </c>
      <c r="J2309" s="6">
        <v>0</v>
      </c>
      <c r="K2309" s="6">
        <v>2160260.34</v>
      </c>
      <c r="L2309" s="6">
        <v>0</v>
      </c>
      <c r="M2309" s="3">
        <v>2160260.34</v>
      </c>
      <c r="N2309" t="s">
        <v>3541</v>
      </c>
      <c r="O2309" t="s">
        <v>26</v>
      </c>
      <c r="P2309" s="9">
        <v>45653.688333333303</v>
      </c>
    </row>
    <row r="2310" spans="1:16" hidden="1" x14ac:dyDescent="0.25">
      <c r="A2310" s="7">
        <v>7899109</v>
      </c>
      <c r="B2310" s="1">
        <v>45653</v>
      </c>
      <c r="C2310" t="s">
        <v>3539</v>
      </c>
      <c r="D2310" t="s">
        <v>8406</v>
      </c>
      <c r="E2310" t="s">
        <v>3541</v>
      </c>
      <c r="F2310" s="2">
        <v>1115009</v>
      </c>
      <c r="G2310" t="s">
        <v>3610</v>
      </c>
      <c r="J2310" s="6">
        <v>1037161.3</v>
      </c>
      <c r="K2310" s="6">
        <v>0</v>
      </c>
      <c r="L2310" s="6">
        <v>1037161.3</v>
      </c>
      <c r="M2310" s="3">
        <v>0</v>
      </c>
      <c r="N2310" t="s">
        <v>3541</v>
      </c>
      <c r="O2310" t="s">
        <v>26</v>
      </c>
      <c r="P2310" s="9">
        <v>45653.702094907399</v>
      </c>
    </row>
    <row r="2311" spans="1:16" hidden="1" x14ac:dyDescent="0.25">
      <c r="A2311" s="7">
        <v>7899109</v>
      </c>
      <c r="B2311" s="1">
        <v>45653</v>
      </c>
      <c r="C2311" t="s">
        <v>3539</v>
      </c>
      <c r="D2311" t="s">
        <v>8406</v>
      </c>
      <c r="E2311" t="s">
        <v>3541</v>
      </c>
      <c r="F2311" s="2">
        <v>1131001</v>
      </c>
      <c r="G2311" t="s">
        <v>3542</v>
      </c>
      <c r="J2311" s="6">
        <v>0</v>
      </c>
      <c r="K2311" s="6">
        <v>1037161.3</v>
      </c>
      <c r="L2311" s="6">
        <v>0</v>
      </c>
      <c r="M2311" s="3">
        <v>1037161.3</v>
      </c>
      <c r="N2311" t="s">
        <v>3541</v>
      </c>
      <c r="O2311" t="s">
        <v>26</v>
      </c>
      <c r="P2311" s="9">
        <v>45653.702094907399</v>
      </c>
    </row>
    <row r="2312" spans="1:16" hidden="1" x14ac:dyDescent="0.25">
      <c r="A2312" s="7">
        <v>7899127</v>
      </c>
      <c r="B2312" s="1">
        <v>45653</v>
      </c>
      <c r="C2312" t="s">
        <v>3539</v>
      </c>
      <c r="D2312" t="s">
        <v>3555</v>
      </c>
      <c r="E2312" t="s">
        <v>3541</v>
      </c>
      <c r="F2312" s="2">
        <v>1131001</v>
      </c>
      <c r="G2312" t="s">
        <v>3542</v>
      </c>
      <c r="J2312" s="6">
        <v>0</v>
      </c>
      <c r="K2312" s="6">
        <v>862705.47</v>
      </c>
      <c r="L2312" s="6">
        <v>0</v>
      </c>
      <c r="M2312" s="3">
        <v>862705.47</v>
      </c>
      <c r="N2312" t="s">
        <v>3541</v>
      </c>
      <c r="O2312" t="s">
        <v>62</v>
      </c>
      <c r="P2312" s="9">
        <v>45653.708182870403</v>
      </c>
    </row>
    <row r="2313" spans="1:16" hidden="1" x14ac:dyDescent="0.25">
      <c r="A2313" s="7">
        <v>7899127</v>
      </c>
      <c r="B2313" s="1">
        <v>45653</v>
      </c>
      <c r="C2313" t="s">
        <v>3539</v>
      </c>
      <c r="D2313" t="s">
        <v>3555</v>
      </c>
      <c r="E2313" t="s">
        <v>3541</v>
      </c>
      <c r="F2313" s="2">
        <v>1132103</v>
      </c>
      <c r="G2313" t="s">
        <v>3551</v>
      </c>
      <c r="J2313" s="6">
        <v>862705.54</v>
      </c>
      <c r="K2313" s="6">
        <v>0</v>
      </c>
      <c r="L2313" s="6">
        <v>862705.54</v>
      </c>
      <c r="M2313" s="3">
        <v>0</v>
      </c>
      <c r="N2313" t="s">
        <v>3541</v>
      </c>
      <c r="O2313" t="s">
        <v>62</v>
      </c>
      <c r="P2313" s="9">
        <v>45653.708182870403</v>
      </c>
    </row>
    <row r="2314" spans="1:16" hidden="1" x14ac:dyDescent="0.25">
      <c r="A2314" s="7">
        <v>7899127</v>
      </c>
      <c r="B2314" s="1">
        <v>45653</v>
      </c>
      <c r="C2314" t="s">
        <v>3539</v>
      </c>
      <c r="D2314" t="s">
        <v>3555</v>
      </c>
      <c r="E2314" t="s">
        <v>3541</v>
      </c>
      <c r="F2314" s="2">
        <v>6130002</v>
      </c>
      <c r="G2314" t="s">
        <v>3544</v>
      </c>
      <c r="H2314" t="s">
        <v>3545</v>
      </c>
      <c r="I2314" t="s">
        <v>3546</v>
      </c>
      <c r="J2314" s="6">
        <v>0</v>
      </c>
      <c r="K2314" s="6">
        <v>7.0000000000000007E-2</v>
      </c>
      <c r="L2314" s="6">
        <v>0</v>
      </c>
      <c r="M2314" s="3">
        <v>7.0000000000000007E-2</v>
      </c>
      <c r="N2314" t="s">
        <v>3541</v>
      </c>
      <c r="O2314" t="s">
        <v>62</v>
      </c>
      <c r="P2314" s="9">
        <v>45653.708182870403</v>
      </c>
    </row>
    <row r="2315" spans="1:16" hidden="1" x14ac:dyDescent="0.25">
      <c r="A2315" s="7">
        <v>7899150</v>
      </c>
      <c r="B2315" s="1">
        <v>45653</v>
      </c>
      <c r="C2315" t="s">
        <v>3539</v>
      </c>
      <c r="D2315" t="s">
        <v>3766</v>
      </c>
      <c r="E2315" t="s">
        <v>3541</v>
      </c>
      <c r="F2315" s="2">
        <v>1131001</v>
      </c>
      <c r="G2315" t="s">
        <v>3542</v>
      </c>
      <c r="J2315" s="6">
        <v>0</v>
      </c>
      <c r="K2315" s="6">
        <v>5874575.79</v>
      </c>
      <c r="L2315" s="6">
        <v>0</v>
      </c>
      <c r="M2315" s="3">
        <v>5874575.79</v>
      </c>
      <c r="N2315" t="s">
        <v>3541</v>
      </c>
      <c r="O2315" t="s">
        <v>368</v>
      </c>
      <c r="P2315" s="9">
        <v>45653.827175925901</v>
      </c>
    </row>
    <row r="2316" spans="1:16" hidden="1" x14ac:dyDescent="0.25">
      <c r="A2316" s="7">
        <v>7899150</v>
      </c>
      <c r="B2316" s="1">
        <v>45653</v>
      </c>
      <c r="C2316" t="s">
        <v>3539</v>
      </c>
      <c r="D2316" t="s">
        <v>3766</v>
      </c>
      <c r="E2316" t="s">
        <v>3541</v>
      </c>
      <c r="F2316" s="2">
        <v>2111008</v>
      </c>
      <c r="G2316" t="s">
        <v>3543</v>
      </c>
      <c r="J2316" s="6">
        <v>5874575.79</v>
      </c>
      <c r="K2316" s="6">
        <v>0</v>
      </c>
      <c r="L2316" s="6">
        <v>5874575.79</v>
      </c>
      <c r="M2316" s="3">
        <v>0</v>
      </c>
      <c r="N2316" t="s">
        <v>3541</v>
      </c>
      <c r="O2316" t="s">
        <v>368</v>
      </c>
      <c r="P2316" s="9">
        <v>45653.827175925901</v>
      </c>
    </row>
    <row r="2317" spans="1:16" hidden="1" x14ac:dyDescent="0.25">
      <c r="A2317" s="7">
        <v>7899151</v>
      </c>
      <c r="B2317" s="1">
        <v>45653</v>
      </c>
      <c r="C2317" t="s">
        <v>3539</v>
      </c>
      <c r="D2317" t="s">
        <v>3766</v>
      </c>
      <c r="E2317" t="s">
        <v>3541</v>
      </c>
      <c r="F2317" s="2">
        <v>1131001</v>
      </c>
      <c r="G2317" t="s">
        <v>3542</v>
      </c>
      <c r="J2317" s="6">
        <v>0</v>
      </c>
      <c r="K2317" s="6">
        <v>1040000</v>
      </c>
      <c r="L2317" s="6">
        <v>0</v>
      </c>
      <c r="M2317" s="3">
        <v>1040000</v>
      </c>
      <c r="N2317" t="s">
        <v>3541</v>
      </c>
      <c r="O2317" t="s">
        <v>368</v>
      </c>
      <c r="P2317" s="9">
        <v>45653.827939814801</v>
      </c>
    </row>
    <row r="2318" spans="1:16" hidden="1" x14ac:dyDescent="0.25">
      <c r="A2318" s="7">
        <v>7899151</v>
      </c>
      <c r="B2318" s="1">
        <v>45653</v>
      </c>
      <c r="C2318" t="s">
        <v>3539</v>
      </c>
      <c r="D2318" t="s">
        <v>3766</v>
      </c>
      <c r="E2318" t="s">
        <v>3541</v>
      </c>
      <c r="F2318" s="2">
        <v>2111008</v>
      </c>
      <c r="G2318" t="s">
        <v>3543</v>
      </c>
      <c r="J2318" s="6">
        <v>1040000</v>
      </c>
      <c r="K2318" s="6">
        <v>0</v>
      </c>
      <c r="L2318" s="6">
        <v>1040000</v>
      </c>
      <c r="M2318" s="3">
        <v>0</v>
      </c>
      <c r="N2318" t="s">
        <v>3541</v>
      </c>
      <c r="O2318" t="s">
        <v>368</v>
      </c>
      <c r="P2318" s="9">
        <v>45653.827939814801</v>
      </c>
    </row>
    <row r="2319" spans="1:16" hidden="1" x14ac:dyDescent="0.25">
      <c r="A2319" s="7">
        <v>7899152</v>
      </c>
      <c r="B2319" s="1">
        <v>45653</v>
      </c>
      <c r="C2319" t="s">
        <v>3539</v>
      </c>
      <c r="D2319" t="s">
        <v>3675</v>
      </c>
      <c r="E2319" t="s">
        <v>3541</v>
      </c>
      <c r="F2319" s="2">
        <v>1131001</v>
      </c>
      <c r="G2319" t="s">
        <v>3542</v>
      </c>
      <c r="J2319" s="6">
        <v>0</v>
      </c>
      <c r="K2319" s="6">
        <v>1480659.8</v>
      </c>
      <c r="L2319" s="6">
        <v>0</v>
      </c>
      <c r="M2319" s="3">
        <v>1480659.8</v>
      </c>
      <c r="N2319" t="s">
        <v>3541</v>
      </c>
      <c r="O2319" t="s">
        <v>368</v>
      </c>
      <c r="P2319" s="9">
        <v>45653.828993055598</v>
      </c>
    </row>
    <row r="2320" spans="1:16" hidden="1" x14ac:dyDescent="0.25">
      <c r="A2320" s="7">
        <v>7899152</v>
      </c>
      <c r="B2320" s="1">
        <v>45653</v>
      </c>
      <c r="C2320" t="s">
        <v>3539</v>
      </c>
      <c r="D2320" t="s">
        <v>3675</v>
      </c>
      <c r="E2320" t="s">
        <v>3541</v>
      </c>
      <c r="F2320" s="2">
        <v>2111008</v>
      </c>
      <c r="G2320" t="s">
        <v>3543</v>
      </c>
      <c r="J2320" s="6">
        <v>1480659.8</v>
      </c>
      <c r="K2320" s="6">
        <v>0</v>
      </c>
      <c r="L2320" s="6">
        <v>1480659.8</v>
      </c>
      <c r="M2320" s="3">
        <v>0</v>
      </c>
      <c r="N2320" t="s">
        <v>3541</v>
      </c>
      <c r="O2320" t="s">
        <v>368</v>
      </c>
      <c r="P2320" s="9">
        <v>45653.828993055598</v>
      </c>
    </row>
    <row r="2321" spans="1:16" hidden="1" x14ac:dyDescent="0.25">
      <c r="A2321" s="7">
        <v>7899153</v>
      </c>
      <c r="B2321" s="1">
        <v>45653</v>
      </c>
      <c r="C2321" t="s">
        <v>3539</v>
      </c>
      <c r="D2321" t="s">
        <v>3831</v>
      </c>
      <c r="E2321" t="s">
        <v>3541</v>
      </c>
      <c r="F2321" s="2">
        <v>1131001</v>
      </c>
      <c r="G2321" t="s">
        <v>3542</v>
      </c>
      <c r="J2321" s="6">
        <v>0</v>
      </c>
      <c r="K2321" s="6">
        <v>400000</v>
      </c>
      <c r="L2321" s="6">
        <v>0</v>
      </c>
      <c r="M2321" s="3">
        <v>400000</v>
      </c>
      <c r="N2321" t="s">
        <v>3541</v>
      </c>
      <c r="O2321" t="s">
        <v>368</v>
      </c>
      <c r="P2321" s="9">
        <v>45653.8296064815</v>
      </c>
    </row>
    <row r="2322" spans="1:16" hidden="1" x14ac:dyDescent="0.25">
      <c r="A2322" s="7">
        <v>7899153</v>
      </c>
      <c r="B2322" s="1">
        <v>45653</v>
      </c>
      <c r="C2322" t="s">
        <v>3539</v>
      </c>
      <c r="D2322" t="s">
        <v>3831</v>
      </c>
      <c r="E2322" t="s">
        <v>3541</v>
      </c>
      <c r="F2322" s="2">
        <v>2111008</v>
      </c>
      <c r="G2322" t="s">
        <v>3543</v>
      </c>
      <c r="J2322" s="6">
        <v>400000</v>
      </c>
      <c r="K2322" s="6">
        <v>0</v>
      </c>
      <c r="L2322" s="6">
        <v>400000</v>
      </c>
      <c r="M2322" s="3">
        <v>0</v>
      </c>
      <c r="N2322" t="s">
        <v>3541</v>
      </c>
      <c r="O2322" t="s">
        <v>368</v>
      </c>
      <c r="P2322" s="9">
        <v>45653.8296064815</v>
      </c>
    </row>
    <row r="2323" spans="1:16" hidden="1" x14ac:dyDescent="0.25">
      <c r="A2323" s="7">
        <v>7899154</v>
      </c>
      <c r="B2323" s="1">
        <v>45653</v>
      </c>
      <c r="C2323" t="s">
        <v>3539</v>
      </c>
      <c r="D2323" t="s">
        <v>3829</v>
      </c>
      <c r="E2323" t="s">
        <v>3541</v>
      </c>
      <c r="F2323" s="2">
        <v>1131001</v>
      </c>
      <c r="G2323" t="s">
        <v>3542</v>
      </c>
      <c r="J2323" s="6">
        <v>0</v>
      </c>
      <c r="K2323" s="6">
        <v>3085103.21</v>
      </c>
      <c r="L2323" s="6">
        <v>0</v>
      </c>
      <c r="M2323" s="3">
        <v>3085103.21</v>
      </c>
      <c r="N2323" t="s">
        <v>3541</v>
      </c>
      <c r="O2323" t="s">
        <v>368</v>
      </c>
      <c r="P2323" s="9">
        <v>45653.830231481501</v>
      </c>
    </row>
    <row r="2324" spans="1:16" hidden="1" x14ac:dyDescent="0.25">
      <c r="A2324" s="7">
        <v>7899154</v>
      </c>
      <c r="B2324" s="1">
        <v>45653</v>
      </c>
      <c r="C2324" t="s">
        <v>3539</v>
      </c>
      <c r="D2324" t="s">
        <v>3829</v>
      </c>
      <c r="E2324" t="s">
        <v>3541</v>
      </c>
      <c r="F2324" s="2">
        <v>2111008</v>
      </c>
      <c r="G2324" t="s">
        <v>3543</v>
      </c>
      <c r="J2324" s="6">
        <v>3085103.21</v>
      </c>
      <c r="K2324" s="6">
        <v>0</v>
      </c>
      <c r="L2324" s="6">
        <v>3085103.21</v>
      </c>
      <c r="M2324" s="3">
        <v>0</v>
      </c>
      <c r="N2324" t="s">
        <v>3541</v>
      </c>
      <c r="O2324" t="s">
        <v>368</v>
      </c>
      <c r="P2324" s="9">
        <v>45653.830231481501</v>
      </c>
    </row>
    <row r="2325" spans="1:16" hidden="1" x14ac:dyDescent="0.25">
      <c r="A2325" s="7">
        <v>7899155</v>
      </c>
      <c r="B2325" s="1">
        <v>45653</v>
      </c>
      <c r="C2325" t="s">
        <v>3539</v>
      </c>
      <c r="D2325" t="s">
        <v>3568</v>
      </c>
      <c r="E2325" t="s">
        <v>3541</v>
      </c>
      <c r="F2325" s="2">
        <v>1131001</v>
      </c>
      <c r="G2325" t="s">
        <v>3542</v>
      </c>
      <c r="J2325" s="6">
        <v>0</v>
      </c>
      <c r="K2325" s="6">
        <v>1338901.71</v>
      </c>
      <c r="L2325" s="6">
        <v>0</v>
      </c>
      <c r="M2325" s="3">
        <v>1338901.71</v>
      </c>
      <c r="N2325" t="s">
        <v>3541</v>
      </c>
      <c r="O2325" t="s">
        <v>368</v>
      </c>
      <c r="P2325" s="9">
        <v>45653.832025463002</v>
      </c>
    </row>
    <row r="2326" spans="1:16" hidden="1" x14ac:dyDescent="0.25">
      <c r="A2326" s="7">
        <v>7899155</v>
      </c>
      <c r="B2326" s="1">
        <v>45653</v>
      </c>
      <c r="C2326" t="s">
        <v>3539</v>
      </c>
      <c r="D2326" t="s">
        <v>3568</v>
      </c>
      <c r="E2326" t="s">
        <v>3541</v>
      </c>
      <c r="F2326" s="2">
        <v>2111008</v>
      </c>
      <c r="G2326" t="s">
        <v>3543</v>
      </c>
      <c r="J2326" s="6">
        <v>500000</v>
      </c>
      <c r="K2326" s="6">
        <v>0</v>
      </c>
      <c r="L2326" s="6">
        <v>500000</v>
      </c>
      <c r="M2326" s="3">
        <v>0</v>
      </c>
      <c r="N2326" t="s">
        <v>3541</v>
      </c>
      <c r="O2326" t="s">
        <v>368</v>
      </c>
      <c r="P2326" s="9">
        <v>45653.832025463002</v>
      </c>
    </row>
    <row r="2327" spans="1:16" hidden="1" x14ac:dyDescent="0.25">
      <c r="A2327" s="7">
        <v>7899155</v>
      </c>
      <c r="B2327" s="1">
        <v>45653</v>
      </c>
      <c r="C2327" t="s">
        <v>3539</v>
      </c>
      <c r="D2327" t="s">
        <v>3568</v>
      </c>
      <c r="E2327" t="s">
        <v>3541</v>
      </c>
      <c r="F2327" s="2">
        <v>2111008</v>
      </c>
      <c r="G2327" t="s">
        <v>3543</v>
      </c>
      <c r="J2327" s="6">
        <v>500000</v>
      </c>
      <c r="K2327" s="6">
        <v>0</v>
      </c>
      <c r="L2327" s="6">
        <v>500000</v>
      </c>
      <c r="M2327" s="3">
        <v>0</v>
      </c>
      <c r="N2327" t="s">
        <v>3541</v>
      </c>
      <c r="O2327" t="s">
        <v>368</v>
      </c>
      <c r="P2327" s="9">
        <v>45653.832025463002</v>
      </c>
    </row>
    <row r="2328" spans="1:16" hidden="1" x14ac:dyDescent="0.25">
      <c r="A2328" s="7">
        <v>7899155</v>
      </c>
      <c r="B2328" s="1">
        <v>45653</v>
      </c>
      <c r="C2328" t="s">
        <v>3539</v>
      </c>
      <c r="D2328" t="s">
        <v>3568</v>
      </c>
      <c r="E2328" t="s">
        <v>3541</v>
      </c>
      <c r="F2328" s="2">
        <v>2111008</v>
      </c>
      <c r="G2328" t="s">
        <v>3543</v>
      </c>
      <c r="J2328" s="6">
        <v>338901.71</v>
      </c>
      <c r="K2328" s="6">
        <v>0</v>
      </c>
      <c r="L2328" s="6">
        <v>338901.71</v>
      </c>
      <c r="M2328" s="3">
        <v>0</v>
      </c>
      <c r="N2328" t="s">
        <v>3541</v>
      </c>
      <c r="O2328" t="s">
        <v>368</v>
      </c>
      <c r="P2328" s="9">
        <v>45653.832025463002</v>
      </c>
    </row>
    <row r="2329" spans="1:16" hidden="1" x14ac:dyDescent="0.25">
      <c r="A2329" s="7">
        <v>7901267</v>
      </c>
      <c r="B2329" s="1">
        <v>45653</v>
      </c>
      <c r="C2329" t="s">
        <v>3539</v>
      </c>
      <c r="D2329" t="s">
        <v>8485</v>
      </c>
      <c r="E2329" t="s">
        <v>3541</v>
      </c>
      <c r="F2329" s="2">
        <v>1131001</v>
      </c>
      <c r="G2329" t="s">
        <v>3542</v>
      </c>
      <c r="J2329" s="6">
        <v>0</v>
      </c>
      <c r="K2329" s="6">
        <v>27123.64</v>
      </c>
      <c r="L2329" s="6">
        <v>0</v>
      </c>
      <c r="M2329" s="3">
        <v>27123.64</v>
      </c>
      <c r="N2329" t="s">
        <v>3541</v>
      </c>
      <c r="O2329" t="s">
        <v>5001</v>
      </c>
      <c r="P2329" s="9">
        <v>45666.705451388902</v>
      </c>
    </row>
    <row r="2330" spans="1:16" hidden="1" x14ac:dyDescent="0.25">
      <c r="A2330" s="7">
        <v>7901267</v>
      </c>
      <c r="B2330" s="1">
        <v>45653</v>
      </c>
      <c r="C2330" t="s">
        <v>3539</v>
      </c>
      <c r="D2330" t="s">
        <v>8485</v>
      </c>
      <c r="E2330" t="s">
        <v>3541</v>
      </c>
      <c r="F2330" s="2">
        <v>5121001</v>
      </c>
      <c r="G2330" t="s">
        <v>3715</v>
      </c>
      <c r="J2330" s="6">
        <v>27123.64</v>
      </c>
      <c r="K2330" s="6">
        <v>0</v>
      </c>
      <c r="L2330" s="6">
        <v>27123.64</v>
      </c>
      <c r="M2330" s="3">
        <v>0</v>
      </c>
      <c r="N2330" t="s">
        <v>3541</v>
      </c>
      <c r="O2330" t="s">
        <v>5001</v>
      </c>
      <c r="P2330" s="9">
        <v>45666.705451388902</v>
      </c>
    </row>
    <row r="2331" spans="1:16" hidden="1" x14ac:dyDescent="0.25">
      <c r="A2331" s="7">
        <v>7899156</v>
      </c>
      <c r="B2331" s="1">
        <v>45654</v>
      </c>
      <c r="C2331" t="s">
        <v>3539</v>
      </c>
      <c r="D2331" t="s">
        <v>8486</v>
      </c>
      <c r="E2331" t="s">
        <v>3541</v>
      </c>
      <c r="F2331" s="2">
        <v>1131001</v>
      </c>
      <c r="G2331" t="s">
        <v>3542</v>
      </c>
      <c r="J2331" s="6">
        <v>0</v>
      </c>
      <c r="K2331" s="6">
        <v>8397515.7899999991</v>
      </c>
      <c r="L2331" s="6">
        <v>0</v>
      </c>
      <c r="M2331" s="3">
        <v>8397515.7899999991</v>
      </c>
      <c r="N2331" t="s">
        <v>3541</v>
      </c>
      <c r="O2331" t="s">
        <v>368</v>
      </c>
      <c r="P2331" s="9">
        <v>45654.363946759302</v>
      </c>
    </row>
    <row r="2332" spans="1:16" hidden="1" x14ac:dyDescent="0.25">
      <c r="A2332" s="7">
        <v>7899156</v>
      </c>
      <c r="B2332" s="1">
        <v>45654</v>
      </c>
      <c r="C2332" t="s">
        <v>3539</v>
      </c>
      <c r="D2332" t="s">
        <v>8486</v>
      </c>
      <c r="E2332" t="s">
        <v>3541</v>
      </c>
      <c r="F2332" s="2">
        <v>1132103</v>
      </c>
      <c r="G2332" t="s">
        <v>3551</v>
      </c>
      <c r="J2332" s="6">
        <v>172936.98</v>
      </c>
      <c r="K2332" s="6">
        <v>0</v>
      </c>
      <c r="L2332" s="6">
        <v>172936.98</v>
      </c>
      <c r="M2332" s="3">
        <v>0</v>
      </c>
      <c r="N2332" t="s">
        <v>3541</v>
      </c>
      <c r="O2332" t="s">
        <v>368</v>
      </c>
      <c r="P2332" s="9">
        <v>45654.363946759302</v>
      </c>
    </row>
    <row r="2333" spans="1:16" hidden="1" x14ac:dyDescent="0.25">
      <c r="A2333" s="7">
        <v>7899156</v>
      </c>
      <c r="B2333" s="1">
        <v>45654</v>
      </c>
      <c r="C2333" t="s">
        <v>3539</v>
      </c>
      <c r="D2333" t="s">
        <v>8486</v>
      </c>
      <c r="E2333" t="s">
        <v>3541</v>
      </c>
      <c r="F2333" s="2">
        <v>1132107</v>
      </c>
      <c r="G2333" t="s">
        <v>3589</v>
      </c>
      <c r="J2333" s="6">
        <v>764636.31</v>
      </c>
      <c r="K2333" s="6">
        <v>0</v>
      </c>
      <c r="L2333" s="6">
        <v>764636.31</v>
      </c>
      <c r="M2333" s="3">
        <v>0</v>
      </c>
      <c r="N2333" t="s">
        <v>3541</v>
      </c>
      <c r="O2333" t="s">
        <v>368</v>
      </c>
      <c r="P2333" s="9">
        <v>45654.363946759302</v>
      </c>
    </row>
    <row r="2334" spans="1:16" hidden="1" x14ac:dyDescent="0.25">
      <c r="A2334" s="7">
        <v>7899156</v>
      </c>
      <c r="B2334" s="1">
        <v>45654</v>
      </c>
      <c r="C2334" t="s">
        <v>3539</v>
      </c>
      <c r="D2334" t="s">
        <v>8486</v>
      </c>
      <c r="E2334" t="s">
        <v>3541</v>
      </c>
      <c r="F2334" s="2">
        <v>1132110</v>
      </c>
      <c r="G2334" t="s">
        <v>3565</v>
      </c>
      <c r="J2334" s="6">
        <v>72822.5</v>
      </c>
      <c r="K2334" s="6">
        <v>0</v>
      </c>
      <c r="L2334" s="6">
        <v>72822.5</v>
      </c>
      <c r="M2334" s="3">
        <v>0</v>
      </c>
      <c r="N2334" t="s">
        <v>3541</v>
      </c>
      <c r="O2334" t="s">
        <v>368</v>
      </c>
      <c r="P2334" s="9">
        <v>45654.363946759302</v>
      </c>
    </row>
    <row r="2335" spans="1:16" hidden="1" x14ac:dyDescent="0.25">
      <c r="A2335" s="7">
        <v>7899156</v>
      </c>
      <c r="B2335" s="1">
        <v>45654</v>
      </c>
      <c r="C2335" t="s">
        <v>3539</v>
      </c>
      <c r="D2335" t="s">
        <v>8486</v>
      </c>
      <c r="E2335" t="s">
        <v>3541</v>
      </c>
      <c r="F2335" s="2">
        <v>2111008</v>
      </c>
      <c r="G2335" t="s">
        <v>3543</v>
      </c>
      <c r="J2335" s="6">
        <v>7387120</v>
      </c>
      <c r="K2335" s="6">
        <v>0</v>
      </c>
      <c r="L2335" s="6">
        <v>7387120</v>
      </c>
      <c r="M2335" s="3">
        <v>0</v>
      </c>
      <c r="N2335" t="s">
        <v>3541</v>
      </c>
      <c r="O2335" t="s">
        <v>368</v>
      </c>
      <c r="P2335" s="9">
        <v>45654.363946759302</v>
      </c>
    </row>
    <row r="2336" spans="1:16" hidden="1" x14ac:dyDescent="0.25">
      <c r="A2336" s="7">
        <v>7899206</v>
      </c>
      <c r="B2336" s="1">
        <v>45656</v>
      </c>
      <c r="C2336" t="s">
        <v>3539</v>
      </c>
      <c r="D2336" t="s">
        <v>3675</v>
      </c>
      <c r="E2336" t="s">
        <v>3541</v>
      </c>
      <c r="F2336" s="2">
        <v>1131001</v>
      </c>
      <c r="G2336" t="s">
        <v>3542</v>
      </c>
      <c r="J2336" s="6">
        <v>0</v>
      </c>
      <c r="K2336" s="6">
        <v>49870.92</v>
      </c>
      <c r="L2336" s="6">
        <v>0</v>
      </c>
      <c r="M2336" s="3">
        <v>49870.92</v>
      </c>
      <c r="N2336" t="s">
        <v>3541</v>
      </c>
      <c r="O2336" t="s">
        <v>83</v>
      </c>
      <c r="P2336" s="9">
        <v>45656.365763888898</v>
      </c>
    </row>
    <row r="2337" spans="1:16" hidden="1" x14ac:dyDescent="0.25">
      <c r="A2337" s="7">
        <v>7899206</v>
      </c>
      <c r="B2337" s="1">
        <v>45656</v>
      </c>
      <c r="C2337" t="s">
        <v>3539</v>
      </c>
      <c r="D2337" t="s">
        <v>3675</v>
      </c>
      <c r="E2337" t="s">
        <v>3541</v>
      </c>
      <c r="F2337" s="2">
        <v>1132103</v>
      </c>
      <c r="G2337" t="s">
        <v>3551</v>
      </c>
      <c r="J2337" s="6">
        <v>49870.92</v>
      </c>
      <c r="K2337" s="6">
        <v>0</v>
      </c>
      <c r="L2337" s="6">
        <v>49870.92</v>
      </c>
      <c r="M2337" s="3">
        <v>0</v>
      </c>
      <c r="N2337" t="s">
        <v>3541</v>
      </c>
      <c r="O2337" t="s">
        <v>83</v>
      </c>
      <c r="P2337" s="9">
        <v>45656.365763888898</v>
      </c>
    </row>
    <row r="2338" spans="1:16" hidden="1" x14ac:dyDescent="0.25">
      <c r="A2338" s="7">
        <v>7899207</v>
      </c>
      <c r="B2338" s="1">
        <v>45656</v>
      </c>
      <c r="C2338" t="s">
        <v>3539</v>
      </c>
      <c r="D2338" t="s">
        <v>3782</v>
      </c>
      <c r="E2338" t="s">
        <v>3541</v>
      </c>
      <c r="F2338" s="2">
        <v>1131001</v>
      </c>
      <c r="G2338" t="s">
        <v>3542</v>
      </c>
      <c r="J2338" s="6">
        <v>9.11</v>
      </c>
      <c r="K2338" s="6">
        <v>0</v>
      </c>
      <c r="L2338" s="6">
        <v>9.11</v>
      </c>
      <c r="M2338" s="3">
        <v>0</v>
      </c>
      <c r="N2338" t="s">
        <v>3541</v>
      </c>
      <c r="O2338" t="s">
        <v>20</v>
      </c>
      <c r="P2338" s="9">
        <v>45656.367442129602</v>
      </c>
    </row>
    <row r="2339" spans="1:16" hidden="1" x14ac:dyDescent="0.25">
      <c r="A2339" s="7">
        <v>7899207</v>
      </c>
      <c r="B2339" s="1">
        <v>45656</v>
      </c>
      <c r="C2339" t="s">
        <v>3539</v>
      </c>
      <c r="D2339" t="s">
        <v>3782</v>
      </c>
      <c r="E2339" t="s">
        <v>3541</v>
      </c>
      <c r="F2339" s="2">
        <v>6130002</v>
      </c>
      <c r="G2339" t="s">
        <v>3544</v>
      </c>
      <c r="H2339" t="s">
        <v>3545</v>
      </c>
      <c r="I2339" t="s">
        <v>3546</v>
      </c>
      <c r="J2339" s="6">
        <v>0</v>
      </c>
      <c r="K2339" s="6">
        <v>9.11</v>
      </c>
      <c r="L2339" s="6">
        <v>0</v>
      </c>
      <c r="M2339" s="3">
        <v>9.11</v>
      </c>
      <c r="N2339" t="s">
        <v>3541</v>
      </c>
      <c r="O2339" t="s">
        <v>20</v>
      </c>
      <c r="P2339" s="9">
        <v>45656.367442129602</v>
      </c>
    </row>
    <row r="2340" spans="1:16" hidden="1" x14ac:dyDescent="0.25">
      <c r="A2340" s="7">
        <v>7899231</v>
      </c>
      <c r="B2340" s="1">
        <v>45656</v>
      </c>
      <c r="C2340" t="s">
        <v>3539</v>
      </c>
      <c r="D2340" t="s">
        <v>3568</v>
      </c>
      <c r="E2340" t="s">
        <v>3541</v>
      </c>
      <c r="F2340" s="2">
        <v>1131001</v>
      </c>
      <c r="G2340" t="s">
        <v>3542</v>
      </c>
      <c r="J2340" s="6">
        <v>7002</v>
      </c>
      <c r="K2340" s="6">
        <v>0</v>
      </c>
      <c r="L2340" s="6">
        <v>7002</v>
      </c>
      <c r="M2340" s="3">
        <v>0</v>
      </c>
      <c r="N2340" t="s">
        <v>3541</v>
      </c>
      <c r="O2340" t="s">
        <v>20</v>
      </c>
      <c r="P2340" s="9">
        <v>45656.375532407401</v>
      </c>
    </row>
    <row r="2341" spans="1:16" hidden="1" x14ac:dyDescent="0.25">
      <c r="A2341" s="7">
        <v>7899231</v>
      </c>
      <c r="B2341" s="1">
        <v>45656</v>
      </c>
      <c r="C2341" t="s">
        <v>3539</v>
      </c>
      <c r="D2341" t="s">
        <v>3568</v>
      </c>
      <c r="E2341" t="s">
        <v>3541</v>
      </c>
      <c r="F2341" s="2">
        <v>6130002</v>
      </c>
      <c r="G2341" t="s">
        <v>3544</v>
      </c>
      <c r="H2341" t="s">
        <v>3545</v>
      </c>
      <c r="I2341" t="s">
        <v>3546</v>
      </c>
      <c r="J2341" s="6">
        <v>0</v>
      </c>
      <c r="K2341" s="6">
        <v>7002</v>
      </c>
      <c r="L2341" s="6">
        <v>0</v>
      </c>
      <c r="M2341" s="3">
        <v>7002</v>
      </c>
      <c r="N2341" t="s">
        <v>3541</v>
      </c>
      <c r="O2341" t="s">
        <v>20</v>
      </c>
      <c r="P2341" s="9">
        <v>45656.375532407401</v>
      </c>
    </row>
    <row r="2342" spans="1:16" hidden="1" x14ac:dyDescent="0.25">
      <c r="A2342" s="7">
        <v>7899232</v>
      </c>
      <c r="B2342" s="1">
        <v>45656</v>
      </c>
      <c r="C2342" t="s">
        <v>3539</v>
      </c>
      <c r="D2342" t="s">
        <v>3840</v>
      </c>
      <c r="E2342" t="s">
        <v>3541</v>
      </c>
      <c r="F2342" s="2">
        <v>1131001</v>
      </c>
      <c r="G2342" t="s">
        <v>3542</v>
      </c>
      <c r="J2342" s="6">
        <v>110.4</v>
      </c>
      <c r="K2342" s="6">
        <v>0</v>
      </c>
      <c r="L2342" s="6">
        <v>110.4</v>
      </c>
      <c r="M2342" s="3">
        <v>0</v>
      </c>
      <c r="N2342" t="s">
        <v>3541</v>
      </c>
      <c r="O2342" t="s">
        <v>20</v>
      </c>
      <c r="P2342" s="9">
        <v>45656.3759027778</v>
      </c>
    </row>
    <row r="2343" spans="1:16" hidden="1" x14ac:dyDescent="0.25">
      <c r="A2343" s="7">
        <v>7899232</v>
      </c>
      <c r="B2343" s="1">
        <v>45656</v>
      </c>
      <c r="C2343" t="s">
        <v>3539</v>
      </c>
      <c r="D2343" t="s">
        <v>3840</v>
      </c>
      <c r="E2343" t="s">
        <v>3541</v>
      </c>
      <c r="F2343" s="2">
        <v>6130002</v>
      </c>
      <c r="G2343" t="s">
        <v>3544</v>
      </c>
      <c r="H2343" t="s">
        <v>3545</v>
      </c>
      <c r="I2343" t="s">
        <v>3546</v>
      </c>
      <c r="J2343" s="6">
        <v>0</v>
      </c>
      <c r="K2343" s="6">
        <v>110.4</v>
      </c>
      <c r="L2343" s="6">
        <v>0</v>
      </c>
      <c r="M2343" s="3">
        <v>110.4</v>
      </c>
      <c r="N2343" t="s">
        <v>3541</v>
      </c>
      <c r="O2343" t="s">
        <v>20</v>
      </c>
      <c r="P2343" s="9">
        <v>45656.3759027778</v>
      </c>
    </row>
    <row r="2344" spans="1:16" hidden="1" x14ac:dyDescent="0.25">
      <c r="A2344" s="7">
        <v>7899235</v>
      </c>
      <c r="B2344" s="1">
        <v>45656</v>
      </c>
      <c r="C2344" t="s">
        <v>3539</v>
      </c>
      <c r="D2344" t="s">
        <v>8487</v>
      </c>
      <c r="E2344" t="s">
        <v>3541</v>
      </c>
      <c r="F2344" s="2">
        <v>1131001</v>
      </c>
      <c r="G2344" t="s">
        <v>3542</v>
      </c>
      <c r="J2344" s="6">
        <v>0</v>
      </c>
      <c r="K2344" s="6">
        <v>594364.81999999995</v>
      </c>
      <c r="L2344" s="6">
        <v>0</v>
      </c>
      <c r="M2344" s="3">
        <v>594364.81999999995</v>
      </c>
      <c r="N2344" t="s">
        <v>3541</v>
      </c>
      <c r="O2344" t="s">
        <v>83</v>
      </c>
      <c r="P2344" s="9">
        <v>45656.378738425898</v>
      </c>
    </row>
    <row r="2345" spans="1:16" hidden="1" x14ac:dyDescent="0.25">
      <c r="A2345" s="7">
        <v>7899235</v>
      </c>
      <c r="B2345" s="1">
        <v>45656</v>
      </c>
      <c r="C2345" t="s">
        <v>3539</v>
      </c>
      <c r="D2345" t="s">
        <v>8487</v>
      </c>
      <c r="E2345" t="s">
        <v>3541</v>
      </c>
      <c r="F2345" s="2">
        <v>2111008</v>
      </c>
      <c r="G2345" t="s">
        <v>3543</v>
      </c>
      <c r="J2345" s="6">
        <v>594364.81999999995</v>
      </c>
      <c r="K2345" s="6">
        <v>0</v>
      </c>
      <c r="L2345" s="6">
        <v>594364.81999999995</v>
      </c>
      <c r="M2345" s="3">
        <v>0</v>
      </c>
      <c r="N2345" t="s">
        <v>3541</v>
      </c>
      <c r="O2345" t="s">
        <v>83</v>
      </c>
      <c r="P2345" s="9">
        <v>45656.378738425898</v>
      </c>
    </row>
    <row r="2346" spans="1:16" hidden="1" x14ac:dyDescent="0.25">
      <c r="A2346" s="7">
        <v>7899236</v>
      </c>
      <c r="B2346" s="1">
        <v>45656</v>
      </c>
      <c r="C2346" t="s">
        <v>3539</v>
      </c>
      <c r="D2346" t="s">
        <v>8488</v>
      </c>
      <c r="E2346" t="s">
        <v>3541</v>
      </c>
      <c r="F2346" s="2">
        <v>1131001</v>
      </c>
      <c r="G2346" t="s">
        <v>3542</v>
      </c>
      <c r="J2346" s="6">
        <v>2160.1799999999998</v>
      </c>
      <c r="K2346" s="6">
        <v>0</v>
      </c>
      <c r="L2346" s="6">
        <v>2160.1799999999998</v>
      </c>
      <c r="M2346" s="3">
        <v>0</v>
      </c>
      <c r="N2346" t="s">
        <v>3541</v>
      </c>
      <c r="O2346" t="s">
        <v>20</v>
      </c>
      <c r="P2346" s="9">
        <v>45656.378831018497</v>
      </c>
    </row>
    <row r="2347" spans="1:16" hidden="1" x14ac:dyDescent="0.25">
      <c r="A2347" s="7">
        <v>7899236</v>
      </c>
      <c r="B2347" s="1">
        <v>45656</v>
      </c>
      <c r="C2347" t="s">
        <v>3539</v>
      </c>
      <c r="D2347" t="s">
        <v>8488</v>
      </c>
      <c r="E2347" t="s">
        <v>3541</v>
      </c>
      <c r="F2347" s="2">
        <v>6130002</v>
      </c>
      <c r="G2347" t="s">
        <v>3544</v>
      </c>
      <c r="H2347" t="s">
        <v>3545</v>
      </c>
      <c r="I2347" t="s">
        <v>3546</v>
      </c>
      <c r="J2347" s="6">
        <v>0</v>
      </c>
      <c r="K2347" s="6">
        <v>2160.1799999999998</v>
      </c>
      <c r="L2347" s="6">
        <v>0</v>
      </c>
      <c r="M2347" s="3">
        <v>2160.1799999999998</v>
      </c>
      <c r="N2347" t="s">
        <v>3541</v>
      </c>
      <c r="O2347" t="s">
        <v>20</v>
      </c>
      <c r="P2347" s="9">
        <v>45656.378831018497</v>
      </c>
    </row>
    <row r="2348" spans="1:16" hidden="1" x14ac:dyDescent="0.25">
      <c r="A2348" s="7">
        <v>7899251</v>
      </c>
      <c r="B2348" s="1">
        <v>45656</v>
      </c>
      <c r="C2348" t="s">
        <v>3539</v>
      </c>
      <c r="D2348" t="s">
        <v>3550</v>
      </c>
      <c r="E2348" t="s">
        <v>3541</v>
      </c>
      <c r="F2348" s="2">
        <v>1131001</v>
      </c>
      <c r="G2348" t="s">
        <v>3542</v>
      </c>
      <c r="J2348" s="6">
        <v>1700</v>
      </c>
      <c r="K2348" s="6">
        <v>0</v>
      </c>
      <c r="L2348" s="6">
        <v>1700</v>
      </c>
      <c r="M2348" s="3">
        <v>0</v>
      </c>
      <c r="N2348" t="s">
        <v>3541</v>
      </c>
      <c r="O2348" t="s">
        <v>20</v>
      </c>
      <c r="P2348" s="9">
        <v>45656.390625</v>
      </c>
    </row>
    <row r="2349" spans="1:16" hidden="1" x14ac:dyDescent="0.25">
      <c r="A2349" s="7">
        <v>7899251</v>
      </c>
      <c r="B2349" s="1">
        <v>45656</v>
      </c>
      <c r="C2349" t="s">
        <v>3539</v>
      </c>
      <c r="D2349" t="s">
        <v>3550</v>
      </c>
      <c r="E2349" t="s">
        <v>3541</v>
      </c>
      <c r="F2349" s="2">
        <v>6130002</v>
      </c>
      <c r="G2349" t="s">
        <v>3544</v>
      </c>
      <c r="H2349" t="s">
        <v>3545</v>
      </c>
      <c r="I2349" t="s">
        <v>3546</v>
      </c>
      <c r="J2349" s="6">
        <v>0</v>
      </c>
      <c r="K2349" s="6">
        <v>1700</v>
      </c>
      <c r="L2349" s="6">
        <v>0</v>
      </c>
      <c r="M2349" s="3">
        <v>1700</v>
      </c>
      <c r="N2349" t="s">
        <v>3541</v>
      </c>
      <c r="O2349" t="s">
        <v>20</v>
      </c>
      <c r="P2349" s="9">
        <v>45656.390625</v>
      </c>
    </row>
    <row r="2350" spans="1:16" hidden="1" x14ac:dyDescent="0.25">
      <c r="A2350" s="7">
        <v>7899253</v>
      </c>
      <c r="B2350" s="1">
        <v>45656</v>
      </c>
      <c r="C2350" t="s">
        <v>3539</v>
      </c>
      <c r="D2350" t="s">
        <v>8403</v>
      </c>
      <c r="E2350" t="s">
        <v>3541</v>
      </c>
      <c r="F2350" s="2">
        <v>1131001</v>
      </c>
      <c r="G2350" t="s">
        <v>3542</v>
      </c>
      <c r="J2350" s="6">
        <v>0</v>
      </c>
      <c r="K2350" s="6">
        <v>7163042</v>
      </c>
      <c r="L2350" s="6">
        <v>0</v>
      </c>
      <c r="M2350" s="3">
        <v>7163042</v>
      </c>
      <c r="N2350" t="s">
        <v>3541</v>
      </c>
      <c r="O2350" t="s">
        <v>83</v>
      </c>
      <c r="P2350" s="9">
        <v>45656.391099537002</v>
      </c>
    </row>
    <row r="2351" spans="1:16" hidden="1" x14ac:dyDescent="0.25">
      <c r="A2351" s="7">
        <v>7899253</v>
      </c>
      <c r="B2351" s="1">
        <v>45656</v>
      </c>
      <c r="C2351" t="s">
        <v>3539</v>
      </c>
      <c r="D2351" t="s">
        <v>8403</v>
      </c>
      <c r="E2351" t="s">
        <v>3541</v>
      </c>
      <c r="F2351" s="2">
        <v>2111008</v>
      </c>
      <c r="G2351" t="s">
        <v>3543</v>
      </c>
      <c r="J2351" s="6">
        <v>7163042</v>
      </c>
      <c r="K2351" s="6">
        <v>0</v>
      </c>
      <c r="L2351" s="6">
        <v>7163042</v>
      </c>
      <c r="M2351" s="3">
        <v>0</v>
      </c>
      <c r="N2351" t="s">
        <v>3541</v>
      </c>
      <c r="O2351" t="s">
        <v>83</v>
      </c>
      <c r="P2351" s="9">
        <v>45656.391099537002</v>
      </c>
    </row>
    <row r="2352" spans="1:16" hidden="1" x14ac:dyDescent="0.25">
      <c r="A2352" s="7">
        <v>7899268</v>
      </c>
      <c r="B2352" s="1">
        <v>45656</v>
      </c>
      <c r="C2352" t="s">
        <v>3539</v>
      </c>
      <c r="D2352" t="s">
        <v>8428</v>
      </c>
      <c r="E2352" t="s">
        <v>3541</v>
      </c>
      <c r="F2352" s="2">
        <v>1131001</v>
      </c>
      <c r="G2352" t="s">
        <v>3542</v>
      </c>
      <c r="J2352" s="6">
        <v>1737.24</v>
      </c>
      <c r="K2352" s="6">
        <v>0</v>
      </c>
      <c r="L2352" s="6">
        <v>1737.24</v>
      </c>
      <c r="M2352" s="3">
        <v>0</v>
      </c>
      <c r="N2352" t="s">
        <v>3541</v>
      </c>
      <c r="O2352" t="s">
        <v>20</v>
      </c>
      <c r="P2352" s="9">
        <v>45656.409803240698</v>
      </c>
    </row>
    <row r="2353" spans="1:16" hidden="1" x14ac:dyDescent="0.25">
      <c r="A2353" s="7">
        <v>7899268</v>
      </c>
      <c r="B2353" s="1">
        <v>45656</v>
      </c>
      <c r="C2353" t="s">
        <v>3539</v>
      </c>
      <c r="D2353" t="s">
        <v>8428</v>
      </c>
      <c r="E2353" t="s">
        <v>3541</v>
      </c>
      <c r="F2353" s="2">
        <v>6130002</v>
      </c>
      <c r="G2353" t="s">
        <v>3544</v>
      </c>
      <c r="H2353" t="s">
        <v>3545</v>
      </c>
      <c r="I2353" t="s">
        <v>3546</v>
      </c>
      <c r="J2353" s="6">
        <v>0</v>
      </c>
      <c r="K2353" s="6">
        <v>1737.24</v>
      </c>
      <c r="L2353" s="6">
        <v>0</v>
      </c>
      <c r="M2353" s="3">
        <v>1737.24</v>
      </c>
      <c r="N2353" t="s">
        <v>3541</v>
      </c>
      <c r="O2353" t="s">
        <v>20</v>
      </c>
      <c r="P2353" s="9">
        <v>45656.409803240698</v>
      </c>
    </row>
    <row r="2354" spans="1:16" hidden="1" x14ac:dyDescent="0.25">
      <c r="A2354" s="7">
        <v>7899275</v>
      </c>
      <c r="B2354" s="1">
        <v>45656</v>
      </c>
      <c r="C2354" t="s">
        <v>3539</v>
      </c>
      <c r="D2354" t="s">
        <v>8489</v>
      </c>
      <c r="E2354" t="s">
        <v>3541</v>
      </c>
      <c r="F2354" s="2">
        <v>1131001</v>
      </c>
      <c r="G2354" t="s">
        <v>3542</v>
      </c>
      <c r="J2354" s="6">
        <v>6047.59</v>
      </c>
      <c r="K2354" s="6">
        <v>0</v>
      </c>
      <c r="L2354" s="6">
        <v>6047.59</v>
      </c>
      <c r="M2354" s="3">
        <v>0</v>
      </c>
      <c r="N2354" t="s">
        <v>3541</v>
      </c>
      <c r="O2354" t="s">
        <v>20</v>
      </c>
      <c r="P2354" s="9">
        <v>45656.414988425902</v>
      </c>
    </row>
    <row r="2355" spans="1:16" hidden="1" x14ac:dyDescent="0.25">
      <c r="A2355" s="7">
        <v>7899275</v>
      </c>
      <c r="B2355" s="1">
        <v>45656</v>
      </c>
      <c r="C2355" t="s">
        <v>3539</v>
      </c>
      <c r="D2355" t="s">
        <v>8489</v>
      </c>
      <c r="E2355" t="s">
        <v>3541</v>
      </c>
      <c r="F2355" s="2">
        <v>6130002</v>
      </c>
      <c r="G2355" t="s">
        <v>3544</v>
      </c>
      <c r="H2355" t="s">
        <v>3545</v>
      </c>
      <c r="I2355" t="s">
        <v>3546</v>
      </c>
      <c r="J2355" s="6">
        <v>0</v>
      </c>
      <c r="K2355" s="6">
        <v>6047.59</v>
      </c>
      <c r="L2355" s="6">
        <v>0</v>
      </c>
      <c r="M2355" s="3">
        <v>6047.59</v>
      </c>
      <c r="N2355" t="s">
        <v>3541</v>
      </c>
      <c r="O2355" t="s">
        <v>20</v>
      </c>
      <c r="P2355" s="9">
        <v>45656.414988425902</v>
      </c>
    </row>
    <row r="2356" spans="1:16" hidden="1" x14ac:dyDescent="0.25">
      <c r="A2356" s="7">
        <v>7899276</v>
      </c>
      <c r="B2356" s="1">
        <v>45656</v>
      </c>
      <c r="C2356" t="s">
        <v>3539</v>
      </c>
      <c r="D2356" t="s">
        <v>8490</v>
      </c>
      <c r="E2356" t="s">
        <v>3541</v>
      </c>
      <c r="F2356" s="2">
        <v>1131001</v>
      </c>
      <c r="G2356" t="s">
        <v>3542</v>
      </c>
      <c r="J2356" s="6">
        <v>2594.3200000000002</v>
      </c>
      <c r="K2356" s="6">
        <v>0</v>
      </c>
      <c r="L2356" s="6">
        <v>2594.3200000000002</v>
      </c>
      <c r="M2356" s="3">
        <v>0</v>
      </c>
      <c r="N2356" t="s">
        <v>3541</v>
      </c>
      <c r="O2356" t="s">
        <v>20</v>
      </c>
      <c r="P2356" s="9">
        <v>45656.415752314802</v>
      </c>
    </row>
    <row r="2357" spans="1:16" hidden="1" x14ac:dyDescent="0.25">
      <c r="A2357" s="7">
        <v>7899276</v>
      </c>
      <c r="B2357" s="1">
        <v>45656</v>
      </c>
      <c r="C2357" t="s">
        <v>3539</v>
      </c>
      <c r="D2357" t="s">
        <v>8490</v>
      </c>
      <c r="E2357" t="s">
        <v>3541</v>
      </c>
      <c r="F2357" s="2">
        <v>6130002</v>
      </c>
      <c r="G2357" t="s">
        <v>3544</v>
      </c>
      <c r="H2357" t="s">
        <v>3545</v>
      </c>
      <c r="I2357" t="s">
        <v>3546</v>
      </c>
      <c r="J2357" s="6">
        <v>0</v>
      </c>
      <c r="K2357" s="6">
        <v>2594.3200000000002</v>
      </c>
      <c r="L2357" s="6">
        <v>0</v>
      </c>
      <c r="M2357" s="3">
        <v>2594.3200000000002</v>
      </c>
      <c r="N2357" t="s">
        <v>3541</v>
      </c>
      <c r="O2357" t="s">
        <v>20</v>
      </c>
      <c r="P2357" s="9">
        <v>45656.415752314802</v>
      </c>
    </row>
    <row r="2358" spans="1:16" hidden="1" x14ac:dyDescent="0.25">
      <c r="A2358" s="7">
        <v>7899292</v>
      </c>
      <c r="B2358" s="1">
        <v>45656</v>
      </c>
      <c r="C2358" t="s">
        <v>3539</v>
      </c>
      <c r="D2358" t="s">
        <v>8376</v>
      </c>
      <c r="E2358" t="s">
        <v>3541</v>
      </c>
      <c r="F2358" s="2">
        <v>1131001</v>
      </c>
      <c r="G2358" t="s">
        <v>3542</v>
      </c>
      <c r="J2358" s="6">
        <v>1435.27</v>
      </c>
      <c r="K2358" s="6">
        <v>0</v>
      </c>
      <c r="L2358" s="6">
        <v>1435.27</v>
      </c>
      <c r="M2358" s="3">
        <v>0</v>
      </c>
      <c r="N2358" t="s">
        <v>3541</v>
      </c>
      <c r="O2358" t="s">
        <v>20</v>
      </c>
      <c r="P2358" s="9">
        <v>45656.4230439815</v>
      </c>
    </row>
    <row r="2359" spans="1:16" hidden="1" x14ac:dyDescent="0.25">
      <c r="A2359" s="7">
        <v>7899292</v>
      </c>
      <c r="B2359" s="1">
        <v>45656</v>
      </c>
      <c r="C2359" t="s">
        <v>3539</v>
      </c>
      <c r="D2359" t="s">
        <v>8376</v>
      </c>
      <c r="E2359" t="s">
        <v>3541</v>
      </c>
      <c r="F2359" s="2">
        <v>6130002</v>
      </c>
      <c r="G2359" t="s">
        <v>3544</v>
      </c>
      <c r="H2359" t="s">
        <v>3545</v>
      </c>
      <c r="I2359" t="s">
        <v>3546</v>
      </c>
      <c r="J2359" s="6">
        <v>0</v>
      </c>
      <c r="K2359" s="6">
        <v>1435.27</v>
      </c>
      <c r="L2359" s="6">
        <v>0</v>
      </c>
      <c r="M2359" s="3">
        <v>1435.27</v>
      </c>
      <c r="N2359" t="s">
        <v>3541</v>
      </c>
      <c r="O2359" t="s">
        <v>20</v>
      </c>
      <c r="P2359" s="9">
        <v>45656.4230439815</v>
      </c>
    </row>
    <row r="2360" spans="1:16" hidden="1" x14ac:dyDescent="0.25">
      <c r="A2360" s="7">
        <v>7899295</v>
      </c>
      <c r="B2360" s="1">
        <v>45656</v>
      </c>
      <c r="C2360" t="s">
        <v>3539</v>
      </c>
      <c r="D2360" t="s">
        <v>3728</v>
      </c>
      <c r="E2360" t="s">
        <v>3541</v>
      </c>
      <c r="F2360" s="2">
        <v>1131001</v>
      </c>
      <c r="G2360" t="s">
        <v>3542</v>
      </c>
      <c r="J2360" s="6">
        <v>0</v>
      </c>
      <c r="K2360" s="6">
        <v>80129.06</v>
      </c>
      <c r="L2360" s="6">
        <v>0</v>
      </c>
      <c r="M2360" s="3">
        <v>80129.06</v>
      </c>
      <c r="N2360" t="s">
        <v>3541</v>
      </c>
      <c r="O2360" t="s">
        <v>26</v>
      </c>
      <c r="P2360" s="9">
        <v>45656.4289699074</v>
      </c>
    </row>
    <row r="2361" spans="1:16" hidden="1" x14ac:dyDescent="0.25">
      <c r="A2361" s="7">
        <v>7899295</v>
      </c>
      <c r="B2361" s="1">
        <v>45656</v>
      </c>
      <c r="C2361" t="s">
        <v>3539</v>
      </c>
      <c r="D2361" t="s">
        <v>3728</v>
      </c>
      <c r="E2361" t="s">
        <v>3541</v>
      </c>
      <c r="F2361" s="2">
        <v>1132103</v>
      </c>
      <c r="G2361" t="s">
        <v>3551</v>
      </c>
      <c r="J2361" s="6">
        <v>80129.070000000007</v>
      </c>
      <c r="K2361" s="6">
        <v>0</v>
      </c>
      <c r="L2361" s="6">
        <v>80129.070000000007</v>
      </c>
      <c r="M2361" s="3">
        <v>0</v>
      </c>
      <c r="N2361" t="s">
        <v>3541</v>
      </c>
      <c r="O2361" t="s">
        <v>26</v>
      </c>
      <c r="P2361" s="9">
        <v>45656.4289699074</v>
      </c>
    </row>
    <row r="2362" spans="1:16" hidden="1" x14ac:dyDescent="0.25">
      <c r="A2362" s="7">
        <v>7899295</v>
      </c>
      <c r="B2362" s="1">
        <v>45656</v>
      </c>
      <c r="C2362" t="s">
        <v>3539</v>
      </c>
      <c r="D2362" t="s">
        <v>3728</v>
      </c>
      <c r="E2362" t="s">
        <v>3541</v>
      </c>
      <c r="F2362" s="2">
        <v>6130002</v>
      </c>
      <c r="G2362" t="s">
        <v>3544</v>
      </c>
      <c r="H2362" t="s">
        <v>3545</v>
      </c>
      <c r="I2362" t="s">
        <v>3546</v>
      </c>
      <c r="J2362" s="6">
        <v>0</v>
      </c>
      <c r="K2362" s="6">
        <v>0.01</v>
      </c>
      <c r="L2362" s="6">
        <v>0</v>
      </c>
      <c r="M2362" s="3">
        <v>0.01</v>
      </c>
      <c r="N2362" t="s">
        <v>3541</v>
      </c>
      <c r="O2362" t="s">
        <v>26</v>
      </c>
      <c r="P2362" s="9">
        <v>45656.4289699074</v>
      </c>
    </row>
    <row r="2363" spans="1:16" hidden="1" x14ac:dyDescent="0.25">
      <c r="A2363" s="7">
        <v>7899296</v>
      </c>
      <c r="B2363" s="1">
        <v>45656</v>
      </c>
      <c r="C2363" t="s">
        <v>3539</v>
      </c>
      <c r="D2363" t="s">
        <v>3579</v>
      </c>
      <c r="E2363" t="s">
        <v>3541</v>
      </c>
      <c r="F2363" s="2">
        <v>1131001</v>
      </c>
      <c r="G2363" t="s">
        <v>3542</v>
      </c>
      <c r="J2363" s="6">
        <v>5777.59</v>
      </c>
      <c r="K2363" s="6">
        <v>0</v>
      </c>
      <c r="L2363" s="6">
        <v>5777.59</v>
      </c>
      <c r="M2363" s="3">
        <v>0</v>
      </c>
      <c r="N2363" t="s">
        <v>3541</v>
      </c>
      <c r="O2363" t="s">
        <v>20</v>
      </c>
      <c r="P2363" s="9">
        <v>45656.430625000001</v>
      </c>
    </row>
    <row r="2364" spans="1:16" hidden="1" x14ac:dyDescent="0.25">
      <c r="A2364" s="7">
        <v>7899296</v>
      </c>
      <c r="B2364" s="1">
        <v>45656</v>
      </c>
      <c r="C2364" t="s">
        <v>3539</v>
      </c>
      <c r="D2364" t="s">
        <v>3579</v>
      </c>
      <c r="E2364" t="s">
        <v>3541</v>
      </c>
      <c r="F2364" s="2">
        <v>6130002</v>
      </c>
      <c r="G2364" t="s">
        <v>3544</v>
      </c>
      <c r="H2364" t="s">
        <v>3545</v>
      </c>
      <c r="I2364" t="s">
        <v>3546</v>
      </c>
      <c r="J2364" s="6">
        <v>0</v>
      </c>
      <c r="K2364" s="6">
        <v>5777.59</v>
      </c>
      <c r="L2364" s="6">
        <v>0</v>
      </c>
      <c r="M2364" s="3">
        <v>5777.59</v>
      </c>
      <c r="N2364" t="s">
        <v>3541</v>
      </c>
      <c r="O2364" t="s">
        <v>20</v>
      </c>
      <c r="P2364" s="9">
        <v>45656.430625000001</v>
      </c>
    </row>
    <row r="2365" spans="1:16" hidden="1" x14ac:dyDescent="0.25">
      <c r="A2365" s="7">
        <v>7899300</v>
      </c>
      <c r="B2365" s="1">
        <v>45656</v>
      </c>
      <c r="C2365" t="s">
        <v>3539</v>
      </c>
      <c r="D2365" t="s">
        <v>3753</v>
      </c>
      <c r="E2365" t="s">
        <v>3541</v>
      </c>
      <c r="F2365" s="2">
        <v>1131001</v>
      </c>
      <c r="G2365" t="s">
        <v>3542</v>
      </c>
      <c r="J2365" s="6">
        <v>5815.37</v>
      </c>
      <c r="K2365" s="6">
        <v>0</v>
      </c>
      <c r="L2365" s="6">
        <v>5815.37</v>
      </c>
      <c r="M2365" s="3">
        <v>0</v>
      </c>
      <c r="N2365" t="s">
        <v>3541</v>
      </c>
      <c r="O2365" t="s">
        <v>20</v>
      </c>
      <c r="P2365" s="9">
        <v>45656.440486111103</v>
      </c>
    </row>
    <row r="2366" spans="1:16" hidden="1" x14ac:dyDescent="0.25">
      <c r="A2366" s="7">
        <v>7899300</v>
      </c>
      <c r="B2366" s="1">
        <v>45656</v>
      </c>
      <c r="C2366" t="s">
        <v>3539</v>
      </c>
      <c r="D2366" t="s">
        <v>3753</v>
      </c>
      <c r="E2366" t="s">
        <v>3541</v>
      </c>
      <c r="F2366" s="2">
        <v>6130002</v>
      </c>
      <c r="G2366" t="s">
        <v>3544</v>
      </c>
      <c r="H2366" t="s">
        <v>3545</v>
      </c>
      <c r="I2366" t="s">
        <v>3546</v>
      </c>
      <c r="J2366" s="6">
        <v>0</v>
      </c>
      <c r="K2366" s="6">
        <v>5815.37</v>
      </c>
      <c r="L2366" s="6">
        <v>0</v>
      </c>
      <c r="M2366" s="3">
        <v>5815.37</v>
      </c>
      <c r="N2366" t="s">
        <v>3541</v>
      </c>
      <c r="O2366" t="s">
        <v>20</v>
      </c>
      <c r="P2366" s="9">
        <v>45656.440486111103</v>
      </c>
    </row>
    <row r="2367" spans="1:16" hidden="1" x14ac:dyDescent="0.25">
      <c r="A2367" s="7">
        <v>7899301</v>
      </c>
      <c r="B2367" s="1">
        <v>45656</v>
      </c>
      <c r="C2367" t="s">
        <v>3539</v>
      </c>
      <c r="D2367" t="s">
        <v>3642</v>
      </c>
      <c r="E2367" t="s">
        <v>3541</v>
      </c>
      <c r="F2367" s="2">
        <v>1131001</v>
      </c>
      <c r="G2367" t="s">
        <v>3542</v>
      </c>
      <c r="J2367" s="6">
        <v>7000.08</v>
      </c>
      <c r="K2367" s="6">
        <v>0</v>
      </c>
      <c r="L2367" s="6">
        <v>7000.08</v>
      </c>
      <c r="M2367" s="3">
        <v>0</v>
      </c>
      <c r="N2367" t="s">
        <v>3541</v>
      </c>
      <c r="O2367" t="s">
        <v>20</v>
      </c>
      <c r="P2367" s="9">
        <v>45656.440960648099</v>
      </c>
    </row>
    <row r="2368" spans="1:16" hidden="1" x14ac:dyDescent="0.25">
      <c r="A2368" s="7">
        <v>7899301</v>
      </c>
      <c r="B2368" s="1">
        <v>45656</v>
      </c>
      <c r="C2368" t="s">
        <v>3539</v>
      </c>
      <c r="D2368" t="s">
        <v>3642</v>
      </c>
      <c r="E2368" t="s">
        <v>3541</v>
      </c>
      <c r="F2368" s="2">
        <v>6130002</v>
      </c>
      <c r="G2368" t="s">
        <v>3544</v>
      </c>
      <c r="H2368" t="s">
        <v>3545</v>
      </c>
      <c r="I2368" t="s">
        <v>3546</v>
      </c>
      <c r="J2368" s="6">
        <v>0</v>
      </c>
      <c r="K2368" s="6">
        <v>7000.08</v>
      </c>
      <c r="L2368" s="6">
        <v>0</v>
      </c>
      <c r="M2368" s="3">
        <v>7000.08</v>
      </c>
      <c r="N2368" t="s">
        <v>3541</v>
      </c>
      <c r="O2368" t="s">
        <v>20</v>
      </c>
      <c r="P2368" s="9">
        <v>45656.440960648099</v>
      </c>
    </row>
    <row r="2369" spans="1:16" hidden="1" x14ac:dyDescent="0.25">
      <c r="A2369" s="7">
        <v>7899302</v>
      </c>
      <c r="B2369" s="1">
        <v>45656</v>
      </c>
      <c r="C2369" t="s">
        <v>3539</v>
      </c>
      <c r="D2369" t="s">
        <v>3596</v>
      </c>
      <c r="E2369" t="s">
        <v>3541</v>
      </c>
      <c r="F2369" s="2">
        <v>1131001</v>
      </c>
      <c r="G2369" t="s">
        <v>3542</v>
      </c>
      <c r="J2369" s="6">
        <v>8300.5499999999993</v>
      </c>
      <c r="K2369" s="6">
        <v>0</v>
      </c>
      <c r="L2369" s="6">
        <v>8300.5499999999993</v>
      </c>
      <c r="M2369" s="3">
        <v>0</v>
      </c>
      <c r="N2369" t="s">
        <v>3541</v>
      </c>
      <c r="O2369" t="s">
        <v>20</v>
      </c>
      <c r="P2369" s="9">
        <v>45656.441539351901</v>
      </c>
    </row>
    <row r="2370" spans="1:16" hidden="1" x14ac:dyDescent="0.25">
      <c r="A2370" s="7">
        <v>7899302</v>
      </c>
      <c r="B2370" s="1">
        <v>45656</v>
      </c>
      <c r="C2370" t="s">
        <v>3539</v>
      </c>
      <c r="D2370" t="s">
        <v>3596</v>
      </c>
      <c r="E2370" t="s">
        <v>3541</v>
      </c>
      <c r="F2370" s="2">
        <v>6130002</v>
      </c>
      <c r="G2370" t="s">
        <v>3544</v>
      </c>
      <c r="H2370" t="s">
        <v>3545</v>
      </c>
      <c r="I2370" t="s">
        <v>3546</v>
      </c>
      <c r="J2370" s="6">
        <v>0</v>
      </c>
      <c r="K2370" s="6">
        <v>8300.5499999999993</v>
      </c>
      <c r="L2370" s="6">
        <v>0</v>
      </c>
      <c r="M2370" s="3">
        <v>8300.5499999999993</v>
      </c>
      <c r="N2370" t="s">
        <v>3541</v>
      </c>
      <c r="O2370" t="s">
        <v>20</v>
      </c>
      <c r="P2370" s="9">
        <v>45656.441539351901</v>
      </c>
    </row>
    <row r="2371" spans="1:16" hidden="1" x14ac:dyDescent="0.25">
      <c r="A2371" s="7">
        <v>7899303</v>
      </c>
      <c r="B2371" s="1">
        <v>45656</v>
      </c>
      <c r="C2371" t="s">
        <v>3539</v>
      </c>
      <c r="D2371" t="s">
        <v>3608</v>
      </c>
      <c r="E2371" t="s">
        <v>3541</v>
      </c>
      <c r="F2371" s="2">
        <v>1131001</v>
      </c>
      <c r="G2371" t="s">
        <v>3542</v>
      </c>
      <c r="J2371" s="6">
        <v>3363.1</v>
      </c>
      <c r="K2371" s="6">
        <v>0</v>
      </c>
      <c r="L2371" s="6">
        <v>3363.1</v>
      </c>
      <c r="M2371" s="3">
        <v>0</v>
      </c>
      <c r="N2371" t="s">
        <v>3541</v>
      </c>
      <c r="O2371" t="s">
        <v>20</v>
      </c>
      <c r="P2371" s="9">
        <v>45656.441956018498</v>
      </c>
    </row>
    <row r="2372" spans="1:16" hidden="1" x14ac:dyDescent="0.25">
      <c r="A2372" s="7">
        <v>7899303</v>
      </c>
      <c r="B2372" s="1">
        <v>45656</v>
      </c>
      <c r="C2372" t="s">
        <v>3539</v>
      </c>
      <c r="D2372" t="s">
        <v>3608</v>
      </c>
      <c r="E2372" t="s">
        <v>3541</v>
      </c>
      <c r="F2372" s="2">
        <v>6130002</v>
      </c>
      <c r="G2372" t="s">
        <v>3544</v>
      </c>
      <c r="H2372" t="s">
        <v>3545</v>
      </c>
      <c r="I2372" t="s">
        <v>3546</v>
      </c>
      <c r="J2372" s="6">
        <v>0</v>
      </c>
      <c r="K2372" s="6">
        <v>3363.1</v>
      </c>
      <c r="L2372" s="6">
        <v>0</v>
      </c>
      <c r="M2372" s="3">
        <v>3363.1</v>
      </c>
      <c r="N2372" t="s">
        <v>3541</v>
      </c>
      <c r="O2372" t="s">
        <v>20</v>
      </c>
      <c r="P2372" s="9">
        <v>45656.441956018498</v>
      </c>
    </row>
    <row r="2373" spans="1:16" hidden="1" x14ac:dyDescent="0.25">
      <c r="A2373" s="7">
        <v>7899326</v>
      </c>
      <c r="B2373" s="1">
        <v>45656</v>
      </c>
      <c r="C2373" t="s">
        <v>3539</v>
      </c>
      <c r="D2373" t="s">
        <v>3566</v>
      </c>
      <c r="E2373" t="s">
        <v>3541</v>
      </c>
      <c r="F2373" s="2">
        <v>1115004</v>
      </c>
      <c r="G2373" t="s">
        <v>3586</v>
      </c>
      <c r="J2373" s="6">
        <v>1153118.3600000001</v>
      </c>
      <c r="K2373" s="6">
        <v>0</v>
      </c>
      <c r="L2373" s="6">
        <v>1153118.3600000001</v>
      </c>
      <c r="M2373" s="3">
        <v>0</v>
      </c>
      <c r="N2373" t="s">
        <v>3541</v>
      </c>
      <c r="O2373" t="s">
        <v>26</v>
      </c>
      <c r="P2373" s="9">
        <v>45656.449907407397</v>
      </c>
    </row>
    <row r="2374" spans="1:16" hidden="1" x14ac:dyDescent="0.25">
      <c r="A2374" s="7">
        <v>7899326</v>
      </c>
      <c r="B2374" s="1">
        <v>45656</v>
      </c>
      <c r="C2374" t="s">
        <v>3539</v>
      </c>
      <c r="D2374" t="s">
        <v>3566</v>
      </c>
      <c r="E2374" t="s">
        <v>3541</v>
      </c>
      <c r="F2374" s="2">
        <v>1115004</v>
      </c>
      <c r="G2374" t="s">
        <v>3586</v>
      </c>
      <c r="J2374" s="6">
        <v>525776.03</v>
      </c>
      <c r="K2374" s="6">
        <v>0</v>
      </c>
      <c r="L2374" s="6">
        <v>525776.03</v>
      </c>
      <c r="M2374" s="3">
        <v>0</v>
      </c>
      <c r="N2374" t="s">
        <v>3541</v>
      </c>
      <c r="O2374" t="s">
        <v>26</v>
      </c>
      <c r="P2374" s="9">
        <v>45656.449907407397</v>
      </c>
    </row>
    <row r="2375" spans="1:16" hidden="1" x14ac:dyDescent="0.25">
      <c r="A2375" s="7">
        <v>7899326</v>
      </c>
      <c r="B2375" s="1">
        <v>45656</v>
      </c>
      <c r="C2375" t="s">
        <v>3539</v>
      </c>
      <c r="D2375" t="s">
        <v>3566</v>
      </c>
      <c r="E2375" t="s">
        <v>3541</v>
      </c>
      <c r="F2375" s="2">
        <v>1115004</v>
      </c>
      <c r="G2375" t="s">
        <v>3586</v>
      </c>
      <c r="J2375" s="6">
        <v>304900</v>
      </c>
      <c r="K2375" s="6">
        <v>0</v>
      </c>
      <c r="L2375" s="6">
        <v>304900</v>
      </c>
      <c r="M2375" s="3">
        <v>0</v>
      </c>
      <c r="N2375" t="s">
        <v>3541</v>
      </c>
      <c r="O2375" t="s">
        <v>26</v>
      </c>
      <c r="P2375" s="9">
        <v>45656.449907407397</v>
      </c>
    </row>
    <row r="2376" spans="1:16" hidden="1" x14ac:dyDescent="0.25">
      <c r="A2376" s="7">
        <v>7899326</v>
      </c>
      <c r="B2376" s="1">
        <v>45656</v>
      </c>
      <c r="C2376" t="s">
        <v>3539</v>
      </c>
      <c r="D2376" t="s">
        <v>3566</v>
      </c>
      <c r="E2376" t="s">
        <v>3541</v>
      </c>
      <c r="F2376" s="2">
        <v>1115004</v>
      </c>
      <c r="G2376" t="s">
        <v>3586</v>
      </c>
      <c r="J2376" s="6">
        <v>817620.44</v>
      </c>
      <c r="K2376" s="6">
        <v>0</v>
      </c>
      <c r="L2376" s="6">
        <v>817620.44</v>
      </c>
      <c r="M2376" s="3">
        <v>0</v>
      </c>
      <c r="N2376" t="s">
        <v>3541</v>
      </c>
      <c r="O2376" t="s">
        <v>26</v>
      </c>
      <c r="P2376" s="9">
        <v>45656.449907407397</v>
      </c>
    </row>
    <row r="2377" spans="1:16" hidden="1" x14ac:dyDescent="0.25">
      <c r="A2377" s="7">
        <v>7899326</v>
      </c>
      <c r="B2377" s="1">
        <v>45656</v>
      </c>
      <c r="C2377" t="s">
        <v>3539</v>
      </c>
      <c r="D2377" t="s">
        <v>3566</v>
      </c>
      <c r="E2377" t="s">
        <v>3541</v>
      </c>
      <c r="F2377" s="2">
        <v>1115004</v>
      </c>
      <c r="G2377" t="s">
        <v>3586</v>
      </c>
      <c r="J2377" s="6">
        <v>269055.44</v>
      </c>
      <c r="K2377" s="6">
        <v>0</v>
      </c>
      <c r="L2377" s="6">
        <v>269055.44</v>
      </c>
      <c r="M2377" s="3">
        <v>0</v>
      </c>
      <c r="N2377" t="s">
        <v>3541</v>
      </c>
      <c r="O2377" t="s">
        <v>26</v>
      </c>
      <c r="P2377" s="9">
        <v>45656.449907407397</v>
      </c>
    </row>
    <row r="2378" spans="1:16" hidden="1" x14ac:dyDescent="0.25">
      <c r="A2378" s="7">
        <v>7899326</v>
      </c>
      <c r="B2378" s="1">
        <v>45656</v>
      </c>
      <c r="C2378" t="s">
        <v>3539</v>
      </c>
      <c r="D2378" t="s">
        <v>3566</v>
      </c>
      <c r="E2378" t="s">
        <v>3541</v>
      </c>
      <c r="F2378" s="2">
        <v>1115004</v>
      </c>
      <c r="G2378" t="s">
        <v>3586</v>
      </c>
      <c r="J2378" s="6">
        <v>2789317.07</v>
      </c>
      <c r="K2378" s="6">
        <v>0</v>
      </c>
      <c r="L2378" s="6">
        <v>2789317.07</v>
      </c>
      <c r="M2378" s="3">
        <v>0</v>
      </c>
      <c r="N2378" t="s">
        <v>3541</v>
      </c>
      <c r="O2378" t="s">
        <v>26</v>
      </c>
      <c r="P2378" s="9">
        <v>45656.449907407397</v>
      </c>
    </row>
    <row r="2379" spans="1:16" hidden="1" x14ac:dyDescent="0.25">
      <c r="A2379" s="7">
        <v>7899326</v>
      </c>
      <c r="B2379" s="1">
        <v>45656</v>
      </c>
      <c r="C2379" t="s">
        <v>3539</v>
      </c>
      <c r="D2379" t="s">
        <v>3566</v>
      </c>
      <c r="E2379" t="s">
        <v>3541</v>
      </c>
      <c r="F2379" s="2">
        <v>1115004</v>
      </c>
      <c r="G2379" t="s">
        <v>3586</v>
      </c>
      <c r="J2379" s="6">
        <v>304900</v>
      </c>
      <c r="K2379" s="6">
        <v>0</v>
      </c>
      <c r="L2379" s="6">
        <v>304900</v>
      </c>
      <c r="M2379" s="3">
        <v>0</v>
      </c>
      <c r="N2379" t="s">
        <v>3541</v>
      </c>
      <c r="O2379" t="s">
        <v>26</v>
      </c>
      <c r="P2379" s="9">
        <v>45656.449907407397</v>
      </c>
    </row>
    <row r="2380" spans="1:16" hidden="1" x14ac:dyDescent="0.25">
      <c r="A2380" s="7">
        <v>7899326</v>
      </c>
      <c r="B2380" s="1">
        <v>45656</v>
      </c>
      <c r="C2380" t="s">
        <v>3539</v>
      </c>
      <c r="D2380" t="s">
        <v>3566</v>
      </c>
      <c r="E2380" t="s">
        <v>3541</v>
      </c>
      <c r="F2380" s="2">
        <v>1131001</v>
      </c>
      <c r="G2380" t="s">
        <v>3542</v>
      </c>
      <c r="J2380" s="6">
        <v>0</v>
      </c>
      <c r="K2380" s="6">
        <v>6164687.3399999999</v>
      </c>
      <c r="L2380" s="6">
        <v>0</v>
      </c>
      <c r="M2380" s="3">
        <v>6164687.3399999999</v>
      </c>
      <c r="N2380" t="s">
        <v>3541</v>
      </c>
      <c r="O2380" t="s">
        <v>26</v>
      </c>
      <c r="P2380" s="9">
        <v>45656.449907407397</v>
      </c>
    </row>
    <row r="2381" spans="1:16" hidden="1" x14ac:dyDescent="0.25">
      <c r="A2381" s="7">
        <v>7899329</v>
      </c>
      <c r="B2381" s="1">
        <v>45656</v>
      </c>
      <c r="C2381" t="s">
        <v>3539</v>
      </c>
      <c r="D2381" t="s">
        <v>8491</v>
      </c>
      <c r="E2381" t="s">
        <v>3541</v>
      </c>
      <c r="F2381" s="2">
        <v>1131001</v>
      </c>
      <c r="G2381" t="s">
        <v>3542</v>
      </c>
      <c r="J2381" s="6">
        <v>5119.66</v>
      </c>
      <c r="K2381" s="6">
        <v>0</v>
      </c>
      <c r="L2381" s="6">
        <v>5119.66</v>
      </c>
      <c r="M2381" s="3">
        <v>0</v>
      </c>
      <c r="N2381" t="s">
        <v>3541</v>
      </c>
      <c r="O2381" t="s">
        <v>20</v>
      </c>
      <c r="P2381" s="9">
        <v>45656.452615740702</v>
      </c>
    </row>
    <row r="2382" spans="1:16" hidden="1" x14ac:dyDescent="0.25">
      <c r="A2382" s="7">
        <v>7899329</v>
      </c>
      <c r="B2382" s="1">
        <v>45656</v>
      </c>
      <c r="C2382" t="s">
        <v>3539</v>
      </c>
      <c r="D2382" t="s">
        <v>8491</v>
      </c>
      <c r="E2382" t="s">
        <v>3541</v>
      </c>
      <c r="F2382" s="2">
        <v>6130002</v>
      </c>
      <c r="G2382" t="s">
        <v>3544</v>
      </c>
      <c r="H2382" t="s">
        <v>3545</v>
      </c>
      <c r="I2382" t="s">
        <v>3546</v>
      </c>
      <c r="J2382" s="6">
        <v>0</v>
      </c>
      <c r="K2382" s="6">
        <v>5119.66</v>
      </c>
      <c r="L2382" s="6">
        <v>0</v>
      </c>
      <c r="M2382" s="3">
        <v>5119.66</v>
      </c>
      <c r="N2382" t="s">
        <v>3541</v>
      </c>
      <c r="O2382" t="s">
        <v>20</v>
      </c>
      <c r="P2382" s="9">
        <v>45656.452615740702</v>
      </c>
    </row>
    <row r="2383" spans="1:16" hidden="1" x14ac:dyDescent="0.25">
      <c r="A2383" s="7">
        <v>7899331</v>
      </c>
      <c r="B2383" s="1">
        <v>45656</v>
      </c>
      <c r="C2383" t="s">
        <v>3539</v>
      </c>
      <c r="D2383" t="s">
        <v>3630</v>
      </c>
      <c r="E2383" t="s">
        <v>3541</v>
      </c>
      <c r="F2383" s="2">
        <v>1131001</v>
      </c>
      <c r="G2383" t="s">
        <v>3542</v>
      </c>
      <c r="J2383" s="6">
        <v>858.41</v>
      </c>
      <c r="K2383" s="6">
        <v>0</v>
      </c>
      <c r="L2383" s="6">
        <v>858.41</v>
      </c>
      <c r="M2383" s="3">
        <v>0</v>
      </c>
      <c r="N2383" t="s">
        <v>3541</v>
      </c>
      <c r="O2383" t="s">
        <v>20</v>
      </c>
      <c r="P2383" s="9">
        <v>45656.453020833302</v>
      </c>
    </row>
    <row r="2384" spans="1:16" hidden="1" x14ac:dyDescent="0.25">
      <c r="A2384" s="7">
        <v>7899331</v>
      </c>
      <c r="B2384" s="1">
        <v>45656</v>
      </c>
      <c r="C2384" t="s">
        <v>3539</v>
      </c>
      <c r="D2384" t="s">
        <v>3630</v>
      </c>
      <c r="E2384" t="s">
        <v>3541</v>
      </c>
      <c r="F2384" s="2">
        <v>6130002</v>
      </c>
      <c r="G2384" t="s">
        <v>3544</v>
      </c>
      <c r="H2384" t="s">
        <v>3545</v>
      </c>
      <c r="I2384" t="s">
        <v>3546</v>
      </c>
      <c r="J2384" s="6">
        <v>0</v>
      </c>
      <c r="K2384" s="6">
        <v>858.41</v>
      </c>
      <c r="L2384" s="6">
        <v>0</v>
      </c>
      <c r="M2384" s="3">
        <v>858.41</v>
      </c>
      <c r="N2384" t="s">
        <v>3541</v>
      </c>
      <c r="O2384" t="s">
        <v>20</v>
      </c>
      <c r="P2384" s="9">
        <v>45656.453020833302</v>
      </c>
    </row>
    <row r="2385" spans="1:16" hidden="1" x14ac:dyDescent="0.25">
      <c r="A2385" s="7">
        <v>7899333</v>
      </c>
      <c r="B2385" s="1">
        <v>45656</v>
      </c>
      <c r="C2385" t="s">
        <v>3539</v>
      </c>
      <c r="D2385" t="s">
        <v>8492</v>
      </c>
      <c r="E2385" t="s">
        <v>3541</v>
      </c>
      <c r="F2385" s="2">
        <v>1131001</v>
      </c>
      <c r="G2385" t="s">
        <v>3542</v>
      </c>
      <c r="J2385" s="6">
        <v>1032.22</v>
      </c>
      <c r="K2385" s="6">
        <v>0</v>
      </c>
      <c r="L2385" s="6">
        <v>1032.22</v>
      </c>
      <c r="M2385" s="3">
        <v>0</v>
      </c>
      <c r="N2385" t="s">
        <v>3541</v>
      </c>
      <c r="O2385" t="s">
        <v>20</v>
      </c>
      <c r="P2385" s="9">
        <v>45656.453414351898</v>
      </c>
    </row>
    <row r="2386" spans="1:16" hidden="1" x14ac:dyDescent="0.25">
      <c r="A2386" s="7">
        <v>7899333</v>
      </c>
      <c r="B2386" s="1">
        <v>45656</v>
      </c>
      <c r="C2386" t="s">
        <v>3539</v>
      </c>
      <c r="D2386" t="s">
        <v>8492</v>
      </c>
      <c r="E2386" t="s">
        <v>3541</v>
      </c>
      <c r="F2386" s="2">
        <v>6130002</v>
      </c>
      <c r="G2386" t="s">
        <v>3544</v>
      </c>
      <c r="H2386" t="s">
        <v>3545</v>
      </c>
      <c r="I2386" t="s">
        <v>3546</v>
      </c>
      <c r="J2386" s="6">
        <v>0</v>
      </c>
      <c r="K2386" s="6">
        <v>1032.22</v>
      </c>
      <c r="L2386" s="6">
        <v>0</v>
      </c>
      <c r="M2386" s="3">
        <v>1032.22</v>
      </c>
      <c r="N2386" t="s">
        <v>3541</v>
      </c>
      <c r="O2386" t="s">
        <v>20</v>
      </c>
      <c r="P2386" s="9">
        <v>45656.453414351898</v>
      </c>
    </row>
    <row r="2387" spans="1:16" hidden="1" x14ac:dyDescent="0.25">
      <c r="A2387" s="7">
        <v>7899337</v>
      </c>
      <c r="B2387" s="1">
        <v>45656</v>
      </c>
      <c r="C2387" t="s">
        <v>3539</v>
      </c>
      <c r="D2387" t="s">
        <v>8493</v>
      </c>
      <c r="E2387" t="s">
        <v>3541</v>
      </c>
      <c r="F2387" s="2">
        <v>1131001</v>
      </c>
      <c r="G2387" t="s">
        <v>3542</v>
      </c>
      <c r="J2387" s="6">
        <v>0</v>
      </c>
      <c r="K2387" s="6">
        <v>508018.18</v>
      </c>
      <c r="L2387" s="6">
        <v>0</v>
      </c>
      <c r="M2387" s="3">
        <v>508018.18</v>
      </c>
      <c r="N2387" t="s">
        <v>3541</v>
      </c>
      <c r="O2387" t="s">
        <v>20</v>
      </c>
      <c r="P2387" s="9">
        <v>45656.459583333301</v>
      </c>
    </row>
    <row r="2388" spans="1:16" hidden="1" x14ac:dyDescent="0.25">
      <c r="A2388" s="7">
        <v>7899337</v>
      </c>
      <c r="B2388" s="1">
        <v>45656</v>
      </c>
      <c r="C2388" t="s">
        <v>3539</v>
      </c>
      <c r="D2388" t="s">
        <v>8493</v>
      </c>
      <c r="E2388" t="s">
        <v>3541</v>
      </c>
      <c r="F2388" s="2">
        <v>2111008</v>
      </c>
      <c r="G2388" t="s">
        <v>3543</v>
      </c>
      <c r="J2388" s="6">
        <v>508018</v>
      </c>
      <c r="K2388" s="6">
        <v>0</v>
      </c>
      <c r="L2388" s="6">
        <v>508018</v>
      </c>
      <c r="M2388" s="3">
        <v>0</v>
      </c>
      <c r="N2388" t="s">
        <v>3541</v>
      </c>
      <c r="O2388" t="s">
        <v>20</v>
      </c>
      <c r="P2388" s="9">
        <v>45656.459583333301</v>
      </c>
    </row>
    <row r="2389" spans="1:16" hidden="1" x14ac:dyDescent="0.25">
      <c r="A2389" s="7">
        <v>7899337</v>
      </c>
      <c r="B2389" s="1">
        <v>45656</v>
      </c>
      <c r="C2389" t="s">
        <v>3539</v>
      </c>
      <c r="D2389" t="s">
        <v>8493</v>
      </c>
      <c r="E2389" t="s">
        <v>3541</v>
      </c>
      <c r="F2389" s="2">
        <v>6130002</v>
      </c>
      <c r="G2389" t="s">
        <v>3544</v>
      </c>
      <c r="H2389" t="s">
        <v>3545</v>
      </c>
      <c r="I2389" t="s">
        <v>3546</v>
      </c>
      <c r="J2389" s="6">
        <v>0.18</v>
      </c>
      <c r="K2389" s="6">
        <v>0</v>
      </c>
      <c r="L2389" s="6">
        <v>0.18</v>
      </c>
      <c r="M2389" s="3">
        <v>0</v>
      </c>
      <c r="N2389" t="s">
        <v>3541</v>
      </c>
      <c r="O2389" t="s">
        <v>20</v>
      </c>
      <c r="P2389" s="9">
        <v>45656.459583333301</v>
      </c>
    </row>
    <row r="2390" spans="1:16" hidden="1" x14ac:dyDescent="0.25">
      <c r="A2390" s="7">
        <v>7899340</v>
      </c>
      <c r="B2390" s="1">
        <v>45656</v>
      </c>
      <c r="C2390" t="s">
        <v>3539</v>
      </c>
      <c r="D2390" t="s">
        <v>8433</v>
      </c>
      <c r="E2390" t="s">
        <v>3541</v>
      </c>
      <c r="F2390" s="2">
        <v>1131001</v>
      </c>
      <c r="G2390" t="s">
        <v>3542</v>
      </c>
      <c r="J2390" s="6">
        <v>6661.01</v>
      </c>
      <c r="K2390" s="6">
        <v>0</v>
      </c>
      <c r="L2390" s="6">
        <v>6661.01</v>
      </c>
      <c r="M2390" s="3">
        <v>0</v>
      </c>
      <c r="N2390" t="s">
        <v>3541</v>
      </c>
      <c r="O2390" t="s">
        <v>20</v>
      </c>
      <c r="P2390" s="9">
        <v>45656.462453703702</v>
      </c>
    </row>
    <row r="2391" spans="1:16" hidden="1" x14ac:dyDescent="0.25">
      <c r="A2391" s="7">
        <v>7899340</v>
      </c>
      <c r="B2391" s="1">
        <v>45656</v>
      </c>
      <c r="C2391" t="s">
        <v>3539</v>
      </c>
      <c r="D2391" t="s">
        <v>8433</v>
      </c>
      <c r="E2391" t="s">
        <v>3541</v>
      </c>
      <c r="F2391" s="2">
        <v>6130002</v>
      </c>
      <c r="G2391" t="s">
        <v>3544</v>
      </c>
      <c r="H2391" t="s">
        <v>3545</v>
      </c>
      <c r="I2391" t="s">
        <v>3546</v>
      </c>
      <c r="J2391" s="6">
        <v>0</v>
      </c>
      <c r="K2391" s="6">
        <v>6661.01</v>
      </c>
      <c r="L2391" s="6">
        <v>0</v>
      </c>
      <c r="M2391" s="3">
        <v>6661.01</v>
      </c>
      <c r="N2391" t="s">
        <v>3541</v>
      </c>
      <c r="O2391" t="s">
        <v>20</v>
      </c>
      <c r="P2391" s="9">
        <v>45656.462453703702</v>
      </c>
    </row>
    <row r="2392" spans="1:16" hidden="1" x14ac:dyDescent="0.25">
      <c r="A2392" s="7">
        <v>7899342</v>
      </c>
      <c r="B2392" s="1">
        <v>45656</v>
      </c>
      <c r="C2392" t="s">
        <v>3539</v>
      </c>
      <c r="D2392" t="s">
        <v>3597</v>
      </c>
      <c r="E2392" t="s">
        <v>3541</v>
      </c>
      <c r="F2392" s="2">
        <v>1131001</v>
      </c>
      <c r="G2392" t="s">
        <v>3542</v>
      </c>
      <c r="J2392" s="6">
        <v>4623.34</v>
      </c>
      <c r="K2392" s="6">
        <v>0</v>
      </c>
      <c r="L2392" s="6">
        <v>4623.34</v>
      </c>
      <c r="M2392" s="3">
        <v>0</v>
      </c>
      <c r="N2392" t="s">
        <v>3541</v>
      </c>
      <c r="O2392" t="s">
        <v>20</v>
      </c>
      <c r="P2392" s="9">
        <v>45656.462847222203</v>
      </c>
    </row>
    <row r="2393" spans="1:16" hidden="1" x14ac:dyDescent="0.25">
      <c r="A2393" s="7">
        <v>7899342</v>
      </c>
      <c r="B2393" s="1">
        <v>45656</v>
      </c>
      <c r="C2393" t="s">
        <v>3539</v>
      </c>
      <c r="D2393" t="s">
        <v>3597</v>
      </c>
      <c r="E2393" t="s">
        <v>3541</v>
      </c>
      <c r="F2393" s="2">
        <v>6130002</v>
      </c>
      <c r="G2393" t="s">
        <v>3544</v>
      </c>
      <c r="H2393" t="s">
        <v>3545</v>
      </c>
      <c r="I2393" t="s">
        <v>3546</v>
      </c>
      <c r="J2393" s="6">
        <v>0</v>
      </c>
      <c r="K2393" s="6">
        <v>4623.34</v>
      </c>
      <c r="L2393" s="6">
        <v>0</v>
      </c>
      <c r="M2393" s="3">
        <v>4623.34</v>
      </c>
      <c r="N2393" t="s">
        <v>3541</v>
      </c>
      <c r="O2393" t="s">
        <v>20</v>
      </c>
      <c r="P2393" s="9">
        <v>45656.462847222203</v>
      </c>
    </row>
    <row r="2394" spans="1:16" hidden="1" x14ac:dyDescent="0.25">
      <c r="A2394" s="7">
        <v>7899343</v>
      </c>
      <c r="B2394" s="1">
        <v>45656</v>
      </c>
      <c r="C2394" t="s">
        <v>3539</v>
      </c>
      <c r="D2394" t="s">
        <v>3805</v>
      </c>
      <c r="E2394" t="s">
        <v>3541</v>
      </c>
      <c r="F2394" s="2">
        <v>1131001</v>
      </c>
      <c r="G2394" t="s">
        <v>3542</v>
      </c>
      <c r="J2394" s="6">
        <v>1495.56</v>
      </c>
      <c r="K2394" s="6">
        <v>0</v>
      </c>
      <c r="L2394" s="6">
        <v>1495.56</v>
      </c>
      <c r="M2394" s="3">
        <v>0</v>
      </c>
      <c r="N2394" t="s">
        <v>3541</v>
      </c>
      <c r="O2394" t="s">
        <v>20</v>
      </c>
      <c r="P2394" s="9">
        <v>45656.463460648098</v>
      </c>
    </row>
    <row r="2395" spans="1:16" hidden="1" x14ac:dyDescent="0.25">
      <c r="A2395" s="7">
        <v>7899343</v>
      </c>
      <c r="B2395" s="1">
        <v>45656</v>
      </c>
      <c r="C2395" t="s">
        <v>3539</v>
      </c>
      <c r="D2395" t="s">
        <v>3805</v>
      </c>
      <c r="E2395" t="s">
        <v>3541</v>
      </c>
      <c r="F2395" s="2">
        <v>6130002</v>
      </c>
      <c r="G2395" t="s">
        <v>3544</v>
      </c>
      <c r="H2395" t="s">
        <v>3545</v>
      </c>
      <c r="I2395" t="s">
        <v>3546</v>
      </c>
      <c r="J2395" s="6">
        <v>0</v>
      </c>
      <c r="K2395" s="6">
        <v>1495.56</v>
      </c>
      <c r="L2395" s="6">
        <v>0</v>
      </c>
      <c r="M2395" s="3">
        <v>1495.56</v>
      </c>
      <c r="N2395" t="s">
        <v>3541</v>
      </c>
      <c r="O2395" t="s">
        <v>20</v>
      </c>
      <c r="P2395" s="9">
        <v>45656.463460648098</v>
      </c>
    </row>
    <row r="2396" spans="1:16" hidden="1" x14ac:dyDescent="0.25">
      <c r="A2396" s="7">
        <v>7899344</v>
      </c>
      <c r="B2396" s="1">
        <v>45656</v>
      </c>
      <c r="C2396" t="s">
        <v>3539</v>
      </c>
      <c r="D2396" t="s">
        <v>3756</v>
      </c>
      <c r="E2396" t="s">
        <v>3541</v>
      </c>
      <c r="F2396" s="2">
        <v>1115011</v>
      </c>
      <c r="G2396" t="s">
        <v>3628</v>
      </c>
      <c r="J2396" s="6">
        <v>16410723.85</v>
      </c>
      <c r="K2396" s="6">
        <v>0</v>
      </c>
      <c r="L2396" s="6">
        <v>16410723.85</v>
      </c>
      <c r="M2396" s="3">
        <v>0</v>
      </c>
      <c r="N2396" t="s">
        <v>3541</v>
      </c>
      <c r="O2396" t="s">
        <v>26</v>
      </c>
      <c r="P2396" s="9">
        <v>45656.463587963</v>
      </c>
    </row>
    <row r="2397" spans="1:16" hidden="1" x14ac:dyDescent="0.25">
      <c r="A2397" s="7">
        <v>7899344</v>
      </c>
      <c r="B2397" s="1">
        <v>45656</v>
      </c>
      <c r="C2397" t="s">
        <v>3539</v>
      </c>
      <c r="D2397" t="s">
        <v>3756</v>
      </c>
      <c r="E2397" t="s">
        <v>3541</v>
      </c>
      <c r="F2397" s="2">
        <v>1115011</v>
      </c>
      <c r="G2397" t="s">
        <v>3628</v>
      </c>
      <c r="J2397" s="6">
        <v>16410723.85</v>
      </c>
      <c r="K2397" s="6">
        <v>0</v>
      </c>
      <c r="L2397" s="6">
        <v>16410723.85</v>
      </c>
      <c r="M2397" s="3">
        <v>0</v>
      </c>
      <c r="N2397" t="s">
        <v>3541</v>
      </c>
      <c r="O2397" t="s">
        <v>26</v>
      </c>
      <c r="P2397" s="9">
        <v>45656.463587963</v>
      </c>
    </row>
    <row r="2398" spans="1:16" hidden="1" x14ac:dyDescent="0.25">
      <c r="A2398" s="7">
        <v>7899344</v>
      </c>
      <c r="B2398" s="1">
        <v>45656</v>
      </c>
      <c r="C2398" t="s">
        <v>3539</v>
      </c>
      <c r="D2398" t="s">
        <v>3756</v>
      </c>
      <c r="E2398" t="s">
        <v>3541</v>
      </c>
      <c r="F2398" s="2">
        <v>1115011</v>
      </c>
      <c r="G2398" t="s">
        <v>3628</v>
      </c>
      <c r="J2398" s="6">
        <v>16410723.869999999</v>
      </c>
      <c r="K2398" s="6">
        <v>0</v>
      </c>
      <c r="L2398" s="6">
        <v>16410723.869999999</v>
      </c>
      <c r="M2398" s="3">
        <v>0</v>
      </c>
      <c r="N2398" t="s">
        <v>3541</v>
      </c>
      <c r="O2398" t="s">
        <v>26</v>
      </c>
      <c r="P2398" s="9">
        <v>45656.463587963</v>
      </c>
    </row>
    <row r="2399" spans="1:16" hidden="1" x14ac:dyDescent="0.25">
      <c r="A2399" s="7">
        <v>7899344</v>
      </c>
      <c r="B2399" s="1">
        <v>45656</v>
      </c>
      <c r="C2399" t="s">
        <v>3539</v>
      </c>
      <c r="D2399" t="s">
        <v>3756</v>
      </c>
      <c r="E2399" t="s">
        <v>3541</v>
      </c>
      <c r="F2399" s="2">
        <v>1131001</v>
      </c>
      <c r="G2399" t="s">
        <v>3542</v>
      </c>
      <c r="J2399" s="6">
        <v>0</v>
      </c>
      <c r="K2399" s="6">
        <v>49232171.57</v>
      </c>
      <c r="L2399" s="6">
        <v>0</v>
      </c>
      <c r="M2399" s="3">
        <v>49232171.57</v>
      </c>
      <c r="N2399" t="s">
        <v>3541</v>
      </c>
      <c r="O2399" t="s">
        <v>26</v>
      </c>
      <c r="P2399" s="9">
        <v>45656.463587963</v>
      </c>
    </row>
    <row r="2400" spans="1:16" hidden="1" x14ac:dyDescent="0.25">
      <c r="A2400" s="7">
        <v>7899345</v>
      </c>
      <c r="B2400" s="1">
        <v>45656</v>
      </c>
      <c r="C2400" t="s">
        <v>3539</v>
      </c>
      <c r="D2400" t="s">
        <v>8494</v>
      </c>
      <c r="E2400" t="s">
        <v>3541</v>
      </c>
      <c r="F2400" s="2">
        <v>1131001</v>
      </c>
      <c r="G2400" t="s">
        <v>3542</v>
      </c>
      <c r="J2400" s="6">
        <v>3151.94</v>
      </c>
      <c r="K2400" s="6">
        <v>0</v>
      </c>
      <c r="L2400" s="6">
        <v>3151.94</v>
      </c>
      <c r="M2400" s="3">
        <v>0</v>
      </c>
      <c r="N2400" t="s">
        <v>3541</v>
      </c>
      <c r="O2400" t="s">
        <v>20</v>
      </c>
      <c r="P2400" s="9">
        <v>45656.463773148098</v>
      </c>
    </row>
    <row r="2401" spans="1:16" hidden="1" x14ac:dyDescent="0.25">
      <c r="A2401" s="7">
        <v>7899345</v>
      </c>
      <c r="B2401" s="1">
        <v>45656</v>
      </c>
      <c r="C2401" t="s">
        <v>3539</v>
      </c>
      <c r="D2401" t="s">
        <v>8494</v>
      </c>
      <c r="E2401" t="s">
        <v>3541</v>
      </c>
      <c r="F2401" s="2">
        <v>6130002</v>
      </c>
      <c r="G2401" t="s">
        <v>3544</v>
      </c>
      <c r="H2401" t="s">
        <v>3545</v>
      </c>
      <c r="I2401" t="s">
        <v>3546</v>
      </c>
      <c r="J2401" s="6">
        <v>0</v>
      </c>
      <c r="K2401" s="6">
        <v>3151.94</v>
      </c>
      <c r="L2401" s="6">
        <v>0</v>
      </c>
      <c r="M2401" s="3">
        <v>3151.94</v>
      </c>
      <c r="N2401" t="s">
        <v>3541</v>
      </c>
      <c r="O2401" t="s">
        <v>20</v>
      </c>
      <c r="P2401" s="9">
        <v>45656.463773148098</v>
      </c>
    </row>
    <row r="2402" spans="1:16" hidden="1" x14ac:dyDescent="0.25">
      <c r="A2402" s="7">
        <v>7899347</v>
      </c>
      <c r="B2402" s="1">
        <v>45656</v>
      </c>
      <c r="C2402" t="s">
        <v>3539</v>
      </c>
      <c r="D2402" t="s">
        <v>3761</v>
      </c>
      <c r="E2402" t="s">
        <v>3541</v>
      </c>
      <c r="F2402" s="2">
        <v>1131001</v>
      </c>
      <c r="G2402" t="s">
        <v>3542</v>
      </c>
      <c r="J2402" s="6">
        <v>0</v>
      </c>
      <c r="K2402" s="6">
        <v>4637402.0599999996</v>
      </c>
      <c r="L2402" s="6">
        <v>0</v>
      </c>
      <c r="M2402" s="3">
        <v>4637402.0599999996</v>
      </c>
      <c r="N2402" t="s">
        <v>3541</v>
      </c>
      <c r="O2402" t="s">
        <v>26</v>
      </c>
      <c r="P2402" s="9">
        <v>45656.465208333299</v>
      </c>
    </row>
    <row r="2403" spans="1:16" hidden="1" x14ac:dyDescent="0.25">
      <c r="A2403" s="7">
        <v>7899347</v>
      </c>
      <c r="B2403" s="1">
        <v>45656</v>
      </c>
      <c r="C2403" t="s">
        <v>3539</v>
      </c>
      <c r="D2403" t="s">
        <v>3761</v>
      </c>
      <c r="E2403" t="s">
        <v>3541</v>
      </c>
      <c r="F2403" s="2">
        <v>2111008</v>
      </c>
      <c r="G2403" t="s">
        <v>3543</v>
      </c>
      <c r="J2403" s="6">
        <v>4637402</v>
      </c>
      <c r="K2403" s="6">
        <v>0</v>
      </c>
      <c r="L2403" s="6">
        <v>4637402</v>
      </c>
      <c r="M2403" s="3">
        <v>0</v>
      </c>
      <c r="N2403" t="s">
        <v>3541</v>
      </c>
      <c r="O2403" t="s">
        <v>26</v>
      </c>
      <c r="P2403" s="9">
        <v>45656.465208333299</v>
      </c>
    </row>
    <row r="2404" spans="1:16" hidden="1" x14ac:dyDescent="0.25">
      <c r="A2404" s="7">
        <v>7899347</v>
      </c>
      <c r="B2404" s="1">
        <v>45656</v>
      </c>
      <c r="C2404" t="s">
        <v>3539</v>
      </c>
      <c r="D2404" t="s">
        <v>3761</v>
      </c>
      <c r="E2404" t="s">
        <v>3541</v>
      </c>
      <c r="F2404" s="2">
        <v>6130002</v>
      </c>
      <c r="G2404" t="s">
        <v>3544</v>
      </c>
      <c r="H2404" t="s">
        <v>3545</v>
      </c>
      <c r="I2404" t="s">
        <v>3546</v>
      </c>
      <c r="J2404" s="6">
        <v>0.06</v>
      </c>
      <c r="K2404" s="6">
        <v>0</v>
      </c>
      <c r="L2404" s="6">
        <v>0.06</v>
      </c>
      <c r="M2404" s="3">
        <v>0</v>
      </c>
      <c r="N2404" t="s">
        <v>3541</v>
      </c>
      <c r="O2404" t="s">
        <v>26</v>
      </c>
      <c r="P2404" s="9">
        <v>45656.465208333299</v>
      </c>
    </row>
    <row r="2405" spans="1:16" hidden="1" x14ac:dyDescent="0.25">
      <c r="A2405" s="7">
        <v>7899348</v>
      </c>
      <c r="B2405" s="1">
        <v>45656</v>
      </c>
      <c r="C2405" t="s">
        <v>3539</v>
      </c>
      <c r="D2405" t="s">
        <v>3570</v>
      </c>
      <c r="E2405" t="s">
        <v>3541</v>
      </c>
      <c r="F2405" s="2">
        <v>1131001</v>
      </c>
      <c r="G2405" t="s">
        <v>3542</v>
      </c>
      <c r="J2405" s="6">
        <v>0</v>
      </c>
      <c r="K2405" s="6">
        <v>58398.31</v>
      </c>
      <c r="L2405" s="6">
        <v>0</v>
      </c>
      <c r="M2405" s="3">
        <v>58398.31</v>
      </c>
      <c r="N2405" t="s">
        <v>3541</v>
      </c>
      <c r="O2405" t="s">
        <v>26</v>
      </c>
      <c r="P2405" s="9">
        <v>45656.466145833299</v>
      </c>
    </row>
    <row r="2406" spans="1:16" hidden="1" x14ac:dyDescent="0.25">
      <c r="A2406" s="7">
        <v>7899348</v>
      </c>
      <c r="B2406" s="1">
        <v>45656</v>
      </c>
      <c r="C2406" t="s">
        <v>3539</v>
      </c>
      <c r="D2406" t="s">
        <v>3570</v>
      </c>
      <c r="E2406" t="s">
        <v>3541</v>
      </c>
      <c r="F2406" s="2">
        <v>2111008</v>
      </c>
      <c r="G2406" t="s">
        <v>3543</v>
      </c>
      <c r="J2406" s="6">
        <v>58398.31</v>
      </c>
      <c r="K2406" s="6">
        <v>0</v>
      </c>
      <c r="L2406" s="6">
        <v>58398.31</v>
      </c>
      <c r="M2406" s="3">
        <v>0</v>
      </c>
      <c r="N2406" t="s">
        <v>3541</v>
      </c>
      <c r="O2406" t="s">
        <v>26</v>
      </c>
      <c r="P2406" s="9">
        <v>45656.466145833299</v>
      </c>
    </row>
    <row r="2407" spans="1:16" hidden="1" x14ac:dyDescent="0.25">
      <c r="A2407" s="7">
        <v>7899351</v>
      </c>
      <c r="B2407" s="1">
        <v>45656</v>
      </c>
      <c r="C2407" t="s">
        <v>3539</v>
      </c>
      <c r="D2407" t="s">
        <v>3737</v>
      </c>
      <c r="E2407" t="s">
        <v>3541</v>
      </c>
      <c r="F2407" s="2">
        <v>1115011</v>
      </c>
      <c r="G2407" t="s">
        <v>3628</v>
      </c>
      <c r="J2407" s="6">
        <v>226519.2</v>
      </c>
      <c r="K2407" s="6">
        <v>0</v>
      </c>
      <c r="L2407" s="6">
        <v>226519.2</v>
      </c>
      <c r="M2407" s="3">
        <v>0</v>
      </c>
      <c r="N2407" t="s">
        <v>3541</v>
      </c>
      <c r="O2407" t="s">
        <v>26</v>
      </c>
      <c r="P2407" s="9">
        <v>45656.4703703704</v>
      </c>
    </row>
    <row r="2408" spans="1:16" hidden="1" x14ac:dyDescent="0.25">
      <c r="A2408" s="7">
        <v>7899351</v>
      </c>
      <c r="B2408" s="1">
        <v>45656</v>
      </c>
      <c r="C2408" t="s">
        <v>3539</v>
      </c>
      <c r="D2408" t="s">
        <v>3737</v>
      </c>
      <c r="E2408" t="s">
        <v>3541</v>
      </c>
      <c r="F2408" s="2">
        <v>1131001</v>
      </c>
      <c r="G2408" t="s">
        <v>3542</v>
      </c>
      <c r="J2408" s="6">
        <v>0</v>
      </c>
      <c r="K2408" s="6">
        <v>226519.2</v>
      </c>
      <c r="L2408" s="6">
        <v>0</v>
      </c>
      <c r="M2408" s="3">
        <v>226519.2</v>
      </c>
      <c r="N2408" t="s">
        <v>3541</v>
      </c>
      <c r="O2408" t="s">
        <v>26</v>
      </c>
      <c r="P2408" s="9">
        <v>45656.4703703704</v>
      </c>
    </row>
    <row r="2409" spans="1:16" hidden="1" x14ac:dyDescent="0.25">
      <c r="A2409" s="7">
        <v>7899352</v>
      </c>
      <c r="B2409" s="1">
        <v>45656</v>
      </c>
      <c r="C2409" t="s">
        <v>3539</v>
      </c>
      <c r="D2409" t="s">
        <v>3737</v>
      </c>
      <c r="E2409" t="s">
        <v>3541</v>
      </c>
      <c r="F2409" s="2">
        <v>1131001</v>
      </c>
      <c r="G2409" t="s">
        <v>3542</v>
      </c>
      <c r="J2409" s="6">
        <v>0</v>
      </c>
      <c r="K2409" s="6">
        <v>120808.87</v>
      </c>
      <c r="L2409" s="6">
        <v>0</v>
      </c>
      <c r="M2409" s="3">
        <v>120808.87</v>
      </c>
      <c r="N2409" t="s">
        <v>3541</v>
      </c>
      <c r="O2409" t="s">
        <v>26</v>
      </c>
      <c r="P2409" s="9">
        <v>45656.471608796302</v>
      </c>
    </row>
    <row r="2410" spans="1:16" hidden="1" x14ac:dyDescent="0.25">
      <c r="A2410" s="7">
        <v>7899352</v>
      </c>
      <c r="B2410" s="1">
        <v>45656</v>
      </c>
      <c r="C2410" t="s">
        <v>3539</v>
      </c>
      <c r="D2410" t="s">
        <v>3737</v>
      </c>
      <c r="E2410" t="s">
        <v>3541</v>
      </c>
      <c r="F2410" s="2">
        <v>2111008</v>
      </c>
      <c r="G2410" t="s">
        <v>3543</v>
      </c>
      <c r="J2410" s="6">
        <v>121000</v>
      </c>
      <c r="K2410" s="6">
        <v>0</v>
      </c>
      <c r="L2410" s="6">
        <v>121000</v>
      </c>
      <c r="M2410" s="3">
        <v>0</v>
      </c>
      <c r="N2410" t="s">
        <v>3541</v>
      </c>
      <c r="O2410" t="s">
        <v>26</v>
      </c>
      <c r="P2410" s="9">
        <v>45656.471608796302</v>
      </c>
    </row>
    <row r="2411" spans="1:16" hidden="1" x14ac:dyDescent="0.25">
      <c r="A2411" s="7">
        <v>7899352</v>
      </c>
      <c r="B2411" s="1">
        <v>45656</v>
      </c>
      <c r="C2411" t="s">
        <v>3539</v>
      </c>
      <c r="D2411" t="s">
        <v>3737</v>
      </c>
      <c r="E2411" t="s">
        <v>3541</v>
      </c>
      <c r="F2411" s="2">
        <v>6130002</v>
      </c>
      <c r="G2411" t="s">
        <v>3544</v>
      </c>
      <c r="H2411" t="s">
        <v>3545</v>
      </c>
      <c r="I2411" t="s">
        <v>3546</v>
      </c>
      <c r="J2411" s="6">
        <v>0</v>
      </c>
      <c r="K2411" s="6">
        <v>191.13</v>
      </c>
      <c r="L2411" s="6">
        <v>0</v>
      </c>
      <c r="M2411" s="3">
        <v>191.13</v>
      </c>
      <c r="N2411" t="s">
        <v>3541</v>
      </c>
      <c r="O2411" t="s">
        <v>26</v>
      </c>
      <c r="P2411" s="9">
        <v>45656.471608796302</v>
      </c>
    </row>
    <row r="2412" spans="1:16" hidden="1" x14ac:dyDescent="0.25">
      <c r="A2412" s="7">
        <v>7899355</v>
      </c>
      <c r="B2412" s="1">
        <v>45656</v>
      </c>
      <c r="C2412" t="s">
        <v>3539</v>
      </c>
      <c r="D2412" t="s">
        <v>3617</v>
      </c>
      <c r="E2412" t="s">
        <v>3541</v>
      </c>
      <c r="F2412" s="2">
        <v>1131001</v>
      </c>
      <c r="G2412" t="s">
        <v>3542</v>
      </c>
      <c r="J2412" s="6">
        <v>0</v>
      </c>
      <c r="K2412" s="6">
        <v>80567.960000000006</v>
      </c>
      <c r="L2412" s="6">
        <v>0</v>
      </c>
      <c r="M2412" s="3">
        <v>80567.960000000006</v>
      </c>
      <c r="N2412" t="s">
        <v>3541</v>
      </c>
      <c r="O2412" t="s">
        <v>26</v>
      </c>
      <c r="P2412" s="9">
        <v>45656.473749999997</v>
      </c>
    </row>
    <row r="2413" spans="1:16" hidden="1" x14ac:dyDescent="0.25">
      <c r="A2413" s="7">
        <v>7899355</v>
      </c>
      <c r="B2413" s="1">
        <v>45656</v>
      </c>
      <c r="C2413" t="s">
        <v>3539</v>
      </c>
      <c r="D2413" t="s">
        <v>3617</v>
      </c>
      <c r="E2413" t="s">
        <v>3541</v>
      </c>
      <c r="F2413" s="2">
        <v>2111008</v>
      </c>
      <c r="G2413" t="s">
        <v>3543</v>
      </c>
      <c r="J2413" s="6">
        <v>80567.960000000006</v>
      </c>
      <c r="K2413" s="6">
        <v>0</v>
      </c>
      <c r="L2413" s="6">
        <v>80567.960000000006</v>
      </c>
      <c r="M2413" s="3">
        <v>0</v>
      </c>
      <c r="N2413" t="s">
        <v>3541</v>
      </c>
      <c r="O2413" t="s">
        <v>26</v>
      </c>
      <c r="P2413" s="9">
        <v>45656.473749999997</v>
      </c>
    </row>
    <row r="2414" spans="1:16" hidden="1" x14ac:dyDescent="0.25">
      <c r="A2414" s="7">
        <v>7899356</v>
      </c>
      <c r="B2414" s="1">
        <v>45656</v>
      </c>
      <c r="C2414" t="s">
        <v>3539</v>
      </c>
      <c r="D2414" t="s">
        <v>3793</v>
      </c>
      <c r="E2414" t="s">
        <v>3541</v>
      </c>
      <c r="F2414" s="2">
        <v>1131001</v>
      </c>
      <c r="G2414" t="s">
        <v>3542</v>
      </c>
      <c r="J2414" s="6">
        <v>0</v>
      </c>
      <c r="K2414" s="6">
        <v>1809859.95</v>
      </c>
      <c r="L2414" s="6">
        <v>0</v>
      </c>
      <c r="M2414" s="3">
        <v>1809859.95</v>
      </c>
      <c r="N2414" t="s">
        <v>3541</v>
      </c>
      <c r="O2414" t="s">
        <v>26</v>
      </c>
      <c r="P2414" s="9">
        <v>45656.474398148202</v>
      </c>
    </row>
    <row r="2415" spans="1:16" hidden="1" x14ac:dyDescent="0.25">
      <c r="A2415" s="7">
        <v>7899356</v>
      </c>
      <c r="B2415" s="1">
        <v>45656</v>
      </c>
      <c r="C2415" t="s">
        <v>3539</v>
      </c>
      <c r="D2415" t="s">
        <v>3793</v>
      </c>
      <c r="E2415" t="s">
        <v>3541</v>
      </c>
      <c r="F2415" s="2">
        <v>2111008</v>
      </c>
      <c r="G2415" t="s">
        <v>3543</v>
      </c>
      <c r="J2415" s="6">
        <v>1809859.97</v>
      </c>
      <c r="K2415" s="6">
        <v>0</v>
      </c>
      <c r="L2415" s="6">
        <v>1809859.97</v>
      </c>
      <c r="M2415" s="3">
        <v>0</v>
      </c>
      <c r="N2415" t="s">
        <v>3541</v>
      </c>
      <c r="O2415" t="s">
        <v>26</v>
      </c>
      <c r="P2415" s="9">
        <v>45656.474398148202</v>
      </c>
    </row>
    <row r="2416" spans="1:16" hidden="1" x14ac:dyDescent="0.25">
      <c r="A2416" s="7">
        <v>7899356</v>
      </c>
      <c r="B2416" s="1">
        <v>45656</v>
      </c>
      <c r="C2416" t="s">
        <v>3539</v>
      </c>
      <c r="D2416" t="s">
        <v>3793</v>
      </c>
      <c r="E2416" t="s">
        <v>3541</v>
      </c>
      <c r="F2416" s="2">
        <v>6130002</v>
      </c>
      <c r="G2416" t="s">
        <v>3544</v>
      </c>
      <c r="H2416" t="s">
        <v>3545</v>
      </c>
      <c r="I2416" t="s">
        <v>3546</v>
      </c>
      <c r="J2416" s="6">
        <v>0</v>
      </c>
      <c r="K2416" s="6">
        <v>0.02</v>
      </c>
      <c r="L2416" s="6">
        <v>0</v>
      </c>
      <c r="M2416" s="3">
        <v>0.02</v>
      </c>
      <c r="N2416" t="s">
        <v>3541</v>
      </c>
      <c r="O2416" t="s">
        <v>26</v>
      </c>
      <c r="P2416" s="9">
        <v>45656.474398148202</v>
      </c>
    </row>
    <row r="2417" spans="1:16" hidden="1" x14ac:dyDescent="0.25">
      <c r="A2417" s="7">
        <v>7899361</v>
      </c>
      <c r="B2417" s="1">
        <v>45656</v>
      </c>
      <c r="C2417" t="s">
        <v>3539</v>
      </c>
      <c r="D2417" t="s">
        <v>3682</v>
      </c>
      <c r="E2417" t="s">
        <v>3541</v>
      </c>
      <c r="F2417" s="2">
        <v>1131001</v>
      </c>
      <c r="G2417" t="s">
        <v>3542</v>
      </c>
      <c r="J2417" s="6">
        <v>0</v>
      </c>
      <c r="K2417" s="6">
        <v>155.86000000000001</v>
      </c>
      <c r="L2417" s="6">
        <v>0</v>
      </c>
      <c r="M2417" s="3">
        <v>155.86000000000001</v>
      </c>
      <c r="N2417" t="s">
        <v>3541</v>
      </c>
      <c r="O2417" t="s">
        <v>20</v>
      </c>
      <c r="P2417" s="9">
        <v>45656.476145833301</v>
      </c>
    </row>
    <row r="2418" spans="1:16" hidden="1" x14ac:dyDescent="0.25">
      <c r="A2418" s="7">
        <v>7899361</v>
      </c>
      <c r="B2418" s="1">
        <v>45656</v>
      </c>
      <c r="C2418" t="s">
        <v>3539</v>
      </c>
      <c r="D2418" t="s">
        <v>3682</v>
      </c>
      <c r="E2418" t="s">
        <v>3541</v>
      </c>
      <c r="F2418" s="2">
        <v>6130002</v>
      </c>
      <c r="G2418" t="s">
        <v>3544</v>
      </c>
      <c r="H2418" t="s">
        <v>3545</v>
      </c>
      <c r="I2418" t="s">
        <v>3546</v>
      </c>
      <c r="J2418" s="6">
        <v>155.86000000000001</v>
      </c>
      <c r="K2418" s="6">
        <v>0</v>
      </c>
      <c r="L2418" s="6">
        <v>155.86000000000001</v>
      </c>
      <c r="M2418" s="3">
        <v>0</v>
      </c>
      <c r="N2418" t="s">
        <v>3541</v>
      </c>
      <c r="O2418" t="s">
        <v>20</v>
      </c>
      <c r="P2418" s="9">
        <v>45656.476145833301</v>
      </c>
    </row>
    <row r="2419" spans="1:16" hidden="1" x14ac:dyDescent="0.25">
      <c r="A2419" s="7">
        <v>7899365</v>
      </c>
      <c r="B2419" s="1">
        <v>45656</v>
      </c>
      <c r="C2419" t="s">
        <v>3539</v>
      </c>
      <c r="D2419" t="s">
        <v>3791</v>
      </c>
      <c r="E2419" t="s">
        <v>3541</v>
      </c>
      <c r="F2419" s="2">
        <v>1131001</v>
      </c>
      <c r="G2419" t="s">
        <v>3542</v>
      </c>
      <c r="J2419" s="6">
        <v>0</v>
      </c>
      <c r="K2419" s="6">
        <v>457631.27</v>
      </c>
      <c r="L2419" s="6">
        <v>0</v>
      </c>
      <c r="M2419" s="3">
        <v>457631.27</v>
      </c>
      <c r="N2419" t="s">
        <v>3541</v>
      </c>
      <c r="O2419" t="s">
        <v>20</v>
      </c>
      <c r="P2419" s="9">
        <v>45656.479942129597</v>
      </c>
    </row>
    <row r="2420" spans="1:16" hidden="1" x14ac:dyDescent="0.25">
      <c r="A2420" s="7">
        <v>7899365</v>
      </c>
      <c r="B2420" s="1">
        <v>45656</v>
      </c>
      <c r="C2420" t="s">
        <v>3539</v>
      </c>
      <c r="D2420" t="s">
        <v>3791</v>
      </c>
      <c r="E2420" t="s">
        <v>3541</v>
      </c>
      <c r="F2420" s="2">
        <v>1132103</v>
      </c>
      <c r="G2420" t="s">
        <v>3551</v>
      </c>
      <c r="J2420" s="6">
        <v>350990.22</v>
      </c>
      <c r="K2420" s="6">
        <v>0</v>
      </c>
      <c r="L2420" s="6">
        <v>350990.22</v>
      </c>
      <c r="M2420" s="3">
        <v>0</v>
      </c>
      <c r="N2420" t="s">
        <v>3541</v>
      </c>
      <c r="O2420" t="s">
        <v>20</v>
      </c>
      <c r="P2420" s="9">
        <v>45656.479942129597</v>
      </c>
    </row>
    <row r="2421" spans="1:16" hidden="1" x14ac:dyDescent="0.25">
      <c r="A2421" s="7">
        <v>7899365</v>
      </c>
      <c r="B2421" s="1">
        <v>45656</v>
      </c>
      <c r="C2421" t="s">
        <v>3539</v>
      </c>
      <c r="D2421" t="s">
        <v>3791</v>
      </c>
      <c r="E2421" t="s">
        <v>3541</v>
      </c>
      <c r="F2421" s="2">
        <v>1132270</v>
      </c>
      <c r="G2421" t="s">
        <v>3678</v>
      </c>
      <c r="J2421" s="6">
        <v>106641.07</v>
      </c>
      <c r="K2421" s="6">
        <v>0</v>
      </c>
      <c r="L2421" s="6">
        <v>106641.07</v>
      </c>
      <c r="M2421" s="3">
        <v>0</v>
      </c>
      <c r="N2421" t="s">
        <v>3541</v>
      </c>
      <c r="O2421" t="s">
        <v>20</v>
      </c>
      <c r="P2421" s="9">
        <v>45656.479942129597</v>
      </c>
    </row>
    <row r="2422" spans="1:16" hidden="1" x14ac:dyDescent="0.25">
      <c r="A2422" s="7">
        <v>7899365</v>
      </c>
      <c r="B2422" s="1">
        <v>45656</v>
      </c>
      <c r="C2422" t="s">
        <v>3539</v>
      </c>
      <c r="D2422" t="s">
        <v>3791</v>
      </c>
      <c r="E2422" t="s">
        <v>3541</v>
      </c>
      <c r="F2422" s="2">
        <v>6130002</v>
      </c>
      <c r="G2422" t="s">
        <v>3544</v>
      </c>
      <c r="H2422" t="s">
        <v>3545</v>
      </c>
      <c r="I2422" t="s">
        <v>3546</v>
      </c>
      <c r="J2422" s="6">
        <v>0</v>
      </c>
      <c r="K2422" s="6">
        <v>0.02</v>
      </c>
      <c r="L2422" s="6">
        <v>0</v>
      </c>
      <c r="M2422" s="3">
        <v>0.02</v>
      </c>
      <c r="N2422" t="s">
        <v>3541</v>
      </c>
      <c r="O2422" t="s">
        <v>20</v>
      </c>
      <c r="P2422" s="9">
        <v>45656.479942129597</v>
      </c>
    </row>
    <row r="2423" spans="1:16" hidden="1" x14ac:dyDescent="0.25">
      <c r="A2423" s="7">
        <v>7899370</v>
      </c>
      <c r="B2423" s="1">
        <v>45656</v>
      </c>
      <c r="C2423" t="s">
        <v>3539</v>
      </c>
      <c r="D2423" t="s">
        <v>3693</v>
      </c>
      <c r="E2423" t="s">
        <v>3541</v>
      </c>
      <c r="F2423" s="2">
        <v>1131001</v>
      </c>
      <c r="G2423" t="s">
        <v>3542</v>
      </c>
      <c r="J2423" s="6">
        <v>0</v>
      </c>
      <c r="K2423" s="6">
        <v>394432.03</v>
      </c>
      <c r="L2423" s="6">
        <v>0</v>
      </c>
      <c r="M2423" s="3">
        <v>394432.03</v>
      </c>
      <c r="N2423" t="s">
        <v>3541</v>
      </c>
      <c r="O2423" t="s">
        <v>26</v>
      </c>
      <c r="P2423" s="9">
        <v>45656.483981481499</v>
      </c>
    </row>
    <row r="2424" spans="1:16" hidden="1" x14ac:dyDescent="0.25">
      <c r="A2424" s="7">
        <v>7899370</v>
      </c>
      <c r="B2424" s="1">
        <v>45656</v>
      </c>
      <c r="C2424" t="s">
        <v>3539</v>
      </c>
      <c r="D2424" t="s">
        <v>3693</v>
      </c>
      <c r="E2424" t="s">
        <v>3541</v>
      </c>
      <c r="F2424" s="2">
        <v>1132103</v>
      </c>
      <c r="G2424" t="s">
        <v>3551</v>
      </c>
      <c r="J2424" s="6">
        <v>394432.03</v>
      </c>
      <c r="K2424" s="6">
        <v>0</v>
      </c>
      <c r="L2424" s="6">
        <v>394432.03</v>
      </c>
      <c r="M2424" s="3">
        <v>0</v>
      </c>
      <c r="N2424" t="s">
        <v>3541</v>
      </c>
      <c r="O2424" t="s">
        <v>26</v>
      </c>
      <c r="P2424" s="9">
        <v>45656.483981481499</v>
      </c>
    </row>
    <row r="2425" spans="1:16" hidden="1" x14ac:dyDescent="0.25">
      <c r="A2425" s="7">
        <v>7899383</v>
      </c>
      <c r="B2425" s="1">
        <v>45656</v>
      </c>
      <c r="C2425" t="s">
        <v>3539</v>
      </c>
      <c r="D2425" t="s">
        <v>3595</v>
      </c>
      <c r="E2425" t="s">
        <v>3541</v>
      </c>
      <c r="F2425" s="2">
        <v>1115009</v>
      </c>
      <c r="G2425" t="s">
        <v>3610</v>
      </c>
      <c r="J2425" s="6">
        <v>12088587.380000001</v>
      </c>
      <c r="K2425" s="6">
        <v>0</v>
      </c>
      <c r="L2425" s="6">
        <v>12088587.380000001</v>
      </c>
      <c r="M2425" s="3">
        <v>0</v>
      </c>
      <c r="N2425" t="s">
        <v>3541</v>
      </c>
      <c r="O2425" t="s">
        <v>20</v>
      </c>
      <c r="P2425" s="9">
        <v>45656.4998611111</v>
      </c>
    </row>
    <row r="2426" spans="1:16" hidden="1" x14ac:dyDescent="0.25">
      <c r="A2426" s="7">
        <v>7899383</v>
      </c>
      <c r="B2426" s="1">
        <v>45656</v>
      </c>
      <c r="C2426" t="s">
        <v>3539</v>
      </c>
      <c r="D2426" t="s">
        <v>3595</v>
      </c>
      <c r="E2426" t="s">
        <v>3541</v>
      </c>
      <c r="F2426" s="2">
        <v>1131001</v>
      </c>
      <c r="G2426" t="s">
        <v>3542</v>
      </c>
      <c r="J2426" s="6">
        <v>0</v>
      </c>
      <c r="K2426" s="6">
        <v>12088587.380000001</v>
      </c>
      <c r="L2426" s="6">
        <v>0</v>
      </c>
      <c r="M2426" s="3">
        <v>12088587.380000001</v>
      </c>
      <c r="N2426" t="s">
        <v>3541</v>
      </c>
      <c r="O2426" t="s">
        <v>20</v>
      </c>
      <c r="P2426" s="9">
        <v>45656.4998611111</v>
      </c>
    </row>
    <row r="2427" spans="1:16" hidden="1" x14ac:dyDescent="0.25">
      <c r="A2427" s="7">
        <v>7899384</v>
      </c>
      <c r="B2427" s="1">
        <v>45656</v>
      </c>
      <c r="C2427" t="s">
        <v>3539</v>
      </c>
      <c r="D2427" t="s">
        <v>3823</v>
      </c>
      <c r="E2427" t="s">
        <v>3541</v>
      </c>
      <c r="F2427" s="2">
        <v>1115009</v>
      </c>
      <c r="G2427" t="s">
        <v>3610</v>
      </c>
      <c r="J2427" s="6">
        <v>16079346.689999999</v>
      </c>
      <c r="K2427" s="6">
        <v>0</v>
      </c>
      <c r="L2427" s="6">
        <v>16079346.689999999</v>
      </c>
      <c r="M2427" s="3">
        <v>0</v>
      </c>
      <c r="N2427" t="s">
        <v>3541</v>
      </c>
      <c r="O2427" t="s">
        <v>20</v>
      </c>
      <c r="P2427" s="9">
        <v>45656.502476851798</v>
      </c>
    </row>
    <row r="2428" spans="1:16" hidden="1" x14ac:dyDescent="0.25">
      <c r="A2428" s="7">
        <v>7899384</v>
      </c>
      <c r="B2428" s="1">
        <v>45656</v>
      </c>
      <c r="C2428" t="s">
        <v>3539</v>
      </c>
      <c r="D2428" t="s">
        <v>3823</v>
      </c>
      <c r="E2428" t="s">
        <v>3541</v>
      </c>
      <c r="F2428" s="2">
        <v>1131001</v>
      </c>
      <c r="G2428" t="s">
        <v>3542</v>
      </c>
      <c r="J2428" s="6">
        <v>0</v>
      </c>
      <c r="K2428" s="6">
        <v>16079346.689999999</v>
      </c>
      <c r="L2428" s="6">
        <v>0</v>
      </c>
      <c r="M2428" s="3">
        <v>16079346.689999999</v>
      </c>
      <c r="N2428" t="s">
        <v>3541</v>
      </c>
      <c r="O2428" t="s">
        <v>20</v>
      </c>
      <c r="P2428" s="9">
        <v>45656.502476851798</v>
      </c>
    </row>
    <row r="2429" spans="1:16" hidden="1" x14ac:dyDescent="0.25">
      <c r="A2429" s="7">
        <v>7899385</v>
      </c>
      <c r="B2429" s="1">
        <v>45656</v>
      </c>
      <c r="C2429" t="s">
        <v>3539</v>
      </c>
      <c r="D2429" t="s">
        <v>8495</v>
      </c>
      <c r="E2429" t="s">
        <v>3541</v>
      </c>
      <c r="F2429" s="2">
        <v>1131001</v>
      </c>
      <c r="G2429" t="s">
        <v>3542</v>
      </c>
      <c r="J2429" s="6">
        <v>0</v>
      </c>
      <c r="K2429" s="6">
        <v>796137.89</v>
      </c>
      <c r="L2429" s="6">
        <v>0</v>
      </c>
      <c r="M2429" s="3">
        <v>796137.89</v>
      </c>
      <c r="N2429" t="s">
        <v>3541</v>
      </c>
      <c r="O2429" t="s">
        <v>26</v>
      </c>
      <c r="P2429" s="9">
        <v>45656.503148148098</v>
      </c>
    </row>
    <row r="2430" spans="1:16" hidden="1" x14ac:dyDescent="0.25">
      <c r="A2430" s="7">
        <v>7899385</v>
      </c>
      <c r="B2430" s="1">
        <v>45656</v>
      </c>
      <c r="C2430" t="s">
        <v>3539</v>
      </c>
      <c r="D2430" t="s">
        <v>8495</v>
      </c>
      <c r="E2430" t="s">
        <v>3541</v>
      </c>
      <c r="F2430" s="2">
        <v>2111008</v>
      </c>
      <c r="G2430" t="s">
        <v>3543</v>
      </c>
      <c r="J2430" s="6">
        <v>796138</v>
      </c>
      <c r="K2430" s="6">
        <v>0</v>
      </c>
      <c r="L2430" s="6">
        <v>796138</v>
      </c>
      <c r="M2430" s="3">
        <v>0</v>
      </c>
      <c r="N2430" t="s">
        <v>3541</v>
      </c>
      <c r="O2430" t="s">
        <v>26</v>
      </c>
      <c r="P2430" s="9">
        <v>45656.503148148098</v>
      </c>
    </row>
    <row r="2431" spans="1:16" hidden="1" x14ac:dyDescent="0.25">
      <c r="A2431" s="7">
        <v>7899385</v>
      </c>
      <c r="B2431" s="1">
        <v>45656</v>
      </c>
      <c r="C2431" t="s">
        <v>3539</v>
      </c>
      <c r="D2431" t="s">
        <v>8495</v>
      </c>
      <c r="E2431" t="s">
        <v>3541</v>
      </c>
      <c r="F2431" s="2">
        <v>6130002</v>
      </c>
      <c r="G2431" t="s">
        <v>3544</v>
      </c>
      <c r="H2431" t="s">
        <v>3545</v>
      </c>
      <c r="I2431" t="s">
        <v>3546</v>
      </c>
      <c r="J2431" s="6">
        <v>0</v>
      </c>
      <c r="K2431" s="6">
        <v>0.11</v>
      </c>
      <c r="L2431" s="6">
        <v>0</v>
      </c>
      <c r="M2431" s="3">
        <v>0.11</v>
      </c>
      <c r="N2431" t="s">
        <v>3541</v>
      </c>
      <c r="O2431" t="s">
        <v>26</v>
      </c>
      <c r="P2431" s="9">
        <v>45656.503148148098</v>
      </c>
    </row>
    <row r="2432" spans="1:16" hidden="1" x14ac:dyDescent="0.25">
      <c r="A2432" s="7">
        <v>7899386</v>
      </c>
      <c r="B2432" s="1">
        <v>45656</v>
      </c>
      <c r="C2432" t="s">
        <v>3539</v>
      </c>
      <c r="D2432" t="s">
        <v>3823</v>
      </c>
      <c r="E2432" t="s">
        <v>3541</v>
      </c>
      <c r="F2432" s="2">
        <v>1115009</v>
      </c>
      <c r="G2432" t="s">
        <v>3610</v>
      </c>
      <c r="J2432" s="6">
        <v>16079346.689999999</v>
      </c>
      <c r="K2432" s="6">
        <v>0</v>
      </c>
      <c r="L2432" s="6">
        <v>16079346.689999999</v>
      </c>
      <c r="M2432" s="3">
        <v>0</v>
      </c>
      <c r="N2432" t="s">
        <v>3541</v>
      </c>
      <c r="O2432" t="s">
        <v>20</v>
      </c>
      <c r="P2432" s="9">
        <v>45656.503761574102</v>
      </c>
    </row>
    <row r="2433" spans="1:16" hidden="1" x14ac:dyDescent="0.25">
      <c r="A2433" s="7">
        <v>7899386</v>
      </c>
      <c r="B2433" s="1">
        <v>45656</v>
      </c>
      <c r="C2433" t="s">
        <v>3539</v>
      </c>
      <c r="D2433" t="s">
        <v>3823</v>
      </c>
      <c r="E2433" t="s">
        <v>3541</v>
      </c>
      <c r="F2433" s="2">
        <v>1131001</v>
      </c>
      <c r="G2433" t="s">
        <v>3542</v>
      </c>
      <c r="J2433" s="6">
        <v>0</v>
      </c>
      <c r="K2433" s="6">
        <v>16079346.689999999</v>
      </c>
      <c r="L2433" s="6">
        <v>0</v>
      </c>
      <c r="M2433" s="3">
        <v>16079346.689999999</v>
      </c>
      <c r="N2433" t="s">
        <v>3541</v>
      </c>
      <c r="O2433" t="s">
        <v>20</v>
      </c>
      <c r="P2433" s="9">
        <v>45656.503761574102</v>
      </c>
    </row>
    <row r="2434" spans="1:16" hidden="1" x14ac:dyDescent="0.25">
      <c r="A2434" s="7">
        <v>7899387</v>
      </c>
      <c r="B2434" s="1">
        <v>45656</v>
      </c>
      <c r="C2434" t="s">
        <v>3539</v>
      </c>
      <c r="D2434" t="s">
        <v>3823</v>
      </c>
      <c r="E2434" t="s">
        <v>3541</v>
      </c>
      <c r="F2434" s="2">
        <v>1115009</v>
      </c>
      <c r="G2434" t="s">
        <v>3610</v>
      </c>
      <c r="J2434" s="6">
        <v>16079346.689999999</v>
      </c>
      <c r="K2434" s="6">
        <v>0</v>
      </c>
      <c r="L2434" s="6">
        <v>16079346.689999999</v>
      </c>
      <c r="M2434" s="3">
        <v>0</v>
      </c>
      <c r="N2434" t="s">
        <v>3541</v>
      </c>
      <c r="O2434" t="s">
        <v>20</v>
      </c>
      <c r="P2434" s="9">
        <v>45656.504953703698</v>
      </c>
    </row>
    <row r="2435" spans="1:16" hidden="1" x14ac:dyDescent="0.25">
      <c r="A2435" s="7">
        <v>7899387</v>
      </c>
      <c r="B2435" s="1">
        <v>45656</v>
      </c>
      <c r="C2435" t="s">
        <v>3539</v>
      </c>
      <c r="D2435" t="s">
        <v>3823</v>
      </c>
      <c r="E2435" t="s">
        <v>3541</v>
      </c>
      <c r="F2435" s="2">
        <v>1131001</v>
      </c>
      <c r="G2435" t="s">
        <v>3542</v>
      </c>
      <c r="J2435" s="6">
        <v>0</v>
      </c>
      <c r="K2435" s="6">
        <v>16079346.689999999</v>
      </c>
      <c r="L2435" s="6">
        <v>0</v>
      </c>
      <c r="M2435" s="3">
        <v>16079346.689999999</v>
      </c>
      <c r="N2435" t="s">
        <v>3541</v>
      </c>
      <c r="O2435" t="s">
        <v>20</v>
      </c>
      <c r="P2435" s="9">
        <v>45656.504953703698</v>
      </c>
    </row>
    <row r="2436" spans="1:16" hidden="1" x14ac:dyDescent="0.25">
      <c r="A2436" s="7">
        <v>7899388</v>
      </c>
      <c r="B2436" s="1">
        <v>45656</v>
      </c>
      <c r="C2436" t="s">
        <v>3539</v>
      </c>
      <c r="D2436" t="s">
        <v>3844</v>
      </c>
      <c r="E2436" t="s">
        <v>3541</v>
      </c>
      <c r="F2436" s="2">
        <v>1115009</v>
      </c>
      <c r="G2436" t="s">
        <v>3610</v>
      </c>
      <c r="J2436" s="6">
        <v>900000</v>
      </c>
      <c r="K2436" s="6">
        <v>0</v>
      </c>
      <c r="L2436" s="6">
        <v>900000</v>
      </c>
      <c r="M2436" s="3">
        <v>0</v>
      </c>
      <c r="N2436" t="s">
        <v>3541</v>
      </c>
      <c r="O2436" t="s">
        <v>20</v>
      </c>
      <c r="P2436" s="9">
        <v>45656.5062847222</v>
      </c>
    </row>
    <row r="2437" spans="1:16" hidden="1" x14ac:dyDescent="0.25">
      <c r="A2437" s="7">
        <v>7899388</v>
      </c>
      <c r="B2437" s="1">
        <v>45656</v>
      </c>
      <c r="C2437" t="s">
        <v>3539</v>
      </c>
      <c r="D2437" t="s">
        <v>3844</v>
      </c>
      <c r="E2437" t="s">
        <v>3541</v>
      </c>
      <c r="F2437" s="2">
        <v>1131001</v>
      </c>
      <c r="G2437" t="s">
        <v>3542</v>
      </c>
      <c r="J2437" s="6">
        <v>0</v>
      </c>
      <c r="K2437" s="6">
        <v>900000</v>
      </c>
      <c r="L2437" s="6">
        <v>0</v>
      </c>
      <c r="M2437" s="3">
        <v>900000</v>
      </c>
      <c r="N2437" t="s">
        <v>3541</v>
      </c>
      <c r="O2437" t="s">
        <v>20</v>
      </c>
      <c r="P2437" s="9">
        <v>45656.5062847222</v>
      </c>
    </row>
    <row r="2438" spans="1:16" hidden="1" x14ac:dyDescent="0.25">
      <c r="A2438" s="7">
        <v>7899389</v>
      </c>
      <c r="B2438" s="1">
        <v>45656</v>
      </c>
      <c r="C2438" t="s">
        <v>3539</v>
      </c>
      <c r="D2438" t="s">
        <v>3844</v>
      </c>
      <c r="E2438" t="s">
        <v>3541</v>
      </c>
      <c r="F2438" s="2">
        <v>1115009</v>
      </c>
      <c r="G2438" t="s">
        <v>3610</v>
      </c>
      <c r="J2438" s="6">
        <v>941561.87</v>
      </c>
      <c r="K2438" s="6">
        <v>0</v>
      </c>
      <c r="L2438" s="6">
        <v>941561.87</v>
      </c>
      <c r="M2438" s="3">
        <v>0</v>
      </c>
      <c r="N2438" t="s">
        <v>3541</v>
      </c>
      <c r="O2438" t="s">
        <v>20</v>
      </c>
      <c r="P2438" s="9">
        <v>45656.507164351897</v>
      </c>
    </row>
    <row r="2439" spans="1:16" hidden="1" x14ac:dyDescent="0.25">
      <c r="A2439" s="7">
        <v>7899389</v>
      </c>
      <c r="B2439" s="1">
        <v>45656</v>
      </c>
      <c r="C2439" t="s">
        <v>3539</v>
      </c>
      <c r="D2439" t="s">
        <v>3844</v>
      </c>
      <c r="E2439" t="s">
        <v>3541</v>
      </c>
      <c r="F2439" s="2">
        <v>1131001</v>
      </c>
      <c r="G2439" t="s">
        <v>3542</v>
      </c>
      <c r="J2439" s="6">
        <v>0</v>
      </c>
      <c r="K2439" s="6">
        <v>941561.87</v>
      </c>
      <c r="L2439" s="6">
        <v>0</v>
      </c>
      <c r="M2439" s="3">
        <v>941561.87</v>
      </c>
      <c r="N2439" t="s">
        <v>3541</v>
      </c>
      <c r="O2439" t="s">
        <v>20</v>
      </c>
      <c r="P2439" s="9">
        <v>45656.507164351897</v>
      </c>
    </row>
    <row r="2440" spans="1:16" hidden="1" x14ac:dyDescent="0.25">
      <c r="A2440" s="7">
        <v>7899390</v>
      </c>
      <c r="B2440" s="1">
        <v>45656</v>
      </c>
      <c r="C2440" t="s">
        <v>3539</v>
      </c>
      <c r="D2440" t="s">
        <v>3563</v>
      </c>
      <c r="E2440" t="s">
        <v>3541</v>
      </c>
      <c r="F2440" s="2">
        <v>1115009</v>
      </c>
      <c r="G2440" t="s">
        <v>3610</v>
      </c>
      <c r="J2440" s="6">
        <v>1285146.6000000001</v>
      </c>
      <c r="K2440" s="6">
        <v>0</v>
      </c>
      <c r="L2440" s="6">
        <v>1285146.6000000001</v>
      </c>
      <c r="M2440" s="3">
        <v>0</v>
      </c>
      <c r="N2440" t="s">
        <v>3541</v>
      </c>
      <c r="O2440" t="s">
        <v>20</v>
      </c>
      <c r="P2440" s="9">
        <v>45656.5080787037</v>
      </c>
    </row>
    <row r="2441" spans="1:16" hidden="1" x14ac:dyDescent="0.25">
      <c r="A2441" s="7">
        <v>7899390</v>
      </c>
      <c r="B2441" s="1">
        <v>45656</v>
      </c>
      <c r="C2441" t="s">
        <v>3539</v>
      </c>
      <c r="D2441" t="s">
        <v>3563</v>
      </c>
      <c r="E2441" t="s">
        <v>3541</v>
      </c>
      <c r="F2441" s="2">
        <v>1131001</v>
      </c>
      <c r="G2441" t="s">
        <v>3542</v>
      </c>
      <c r="J2441" s="6">
        <v>0</v>
      </c>
      <c r="K2441" s="6">
        <v>1285146.6000000001</v>
      </c>
      <c r="L2441" s="6">
        <v>0</v>
      </c>
      <c r="M2441" s="3">
        <v>1285146.6000000001</v>
      </c>
      <c r="N2441" t="s">
        <v>3541</v>
      </c>
      <c r="O2441" t="s">
        <v>20</v>
      </c>
      <c r="P2441" s="9">
        <v>45656.5080787037</v>
      </c>
    </row>
    <row r="2442" spans="1:16" hidden="1" x14ac:dyDescent="0.25">
      <c r="A2442" s="7">
        <v>7899397</v>
      </c>
      <c r="B2442" s="1">
        <v>45656</v>
      </c>
      <c r="C2442" t="s">
        <v>3539</v>
      </c>
      <c r="D2442" t="s">
        <v>8413</v>
      </c>
      <c r="E2442" t="s">
        <v>3541</v>
      </c>
      <c r="F2442" s="2">
        <v>1131001</v>
      </c>
      <c r="G2442" t="s">
        <v>3542</v>
      </c>
      <c r="J2442" s="6">
        <v>0</v>
      </c>
      <c r="K2442" s="6">
        <v>22521.65</v>
      </c>
      <c r="L2442" s="6">
        <v>0</v>
      </c>
      <c r="M2442" s="3">
        <v>22521.65</v>
      </c>
      <c r="N2442" t="s">
        <v>3541</v>
      </c>
      <c r="O2442" t="s">
        <v>26</v>
      </c>
      <c r="P2442" s="9">
        <v>45656.509594907402</v>
      </c>
    </row>
    <row r="2443" spans="1:16" hidden="1" x14ac:dyDescent="0.25">
      <c r="A2443" s="7">
        <v>7899397</v>
      </c>
      <c r="B2443" s="1">
        <v>45656</v>
      </c>
      <c r="C2443" t="s">
        <v>3539</v>
      </c>
      <c r="D2443" t="s">
        <v>8413</v>
      </c>
      <c r="E2443" t="s">
        <v>3541</v>
      </c>
      <c r="F2443" s="2">
        <v>2111008</v>
      </c>
      <c r="G2443" t="s">
        <v>3543</v>
      </c>
      <c r="J2443" s="6">
        <v>22521.62</v>
      </c>
      <c r="K2443" s="6">
        <v>0</v>
      </c>
      <c r="L2443" s="6">
        <v>22521.62</v>
      </c>
      <c r="M2443" s="3">
        <v>0</v>
      </c>
      <c r="N2443" t="s">
        <v>3541</v>
      </c>
      <c r="O2443" t="s">
        <v>26</v>
      </c>
      <c r="P2443" s="9">
        <v>45656.509594907402</v>
      </c>
    </row>
    <row r="2444" spans="1:16" hidden="1" x14ac:dyDescent="0.25">
      <c r="A2444" s="7">
        <v>7899397</v>
      </c>
      <c r="B2444" s="1">
        <v>45656</v>
      </c>
      <c r="C2444" t="s">
        <v>3539</v>
      </c>
      <c r="D2444" t="s">
        <v>8413</v>
      </c>
      <c r="E2444" t="s">
        <v>3541</v>
      </c>
      <c r="F2444" s="2">
        <v>6130002</v>
      </c>
      <c r="G2444" t="s">
        <v>3544</v>
      </c>
      <c r="H2444" t="s">
        <v>3545</v>
      </c>
      <c r="I2444" t="s">
        <v>3546</v>
      </c>
      <c r="J2444" s="6">
        <v>0.03</v>
      </c>
      <c r="K2444" s="6">
        <v>0</v>
      </c>
      <c r="L2444" s="6">
        <v>0.03</v>
      </c>
      <c r="M2444" s="3">
        <v>0</v>
      </c>
      <c r="N2444" t="s">
        <v>3541</v>
      </c>
      <c r="O2444" t="s">
        <v>26</v>
      </c>
      <c r="P2444" s="9">
        <v>45656.509594907402</v>
      </c>
    </row>
    <row r="2445" spans="1:16" hidden="1" x14ac:dyDescent="0.25">
      <c r="A2445" s="7">
        <v>7899398</v>
      </c>
      <c r="B2445" s="1">
        <v>45656</v>
      </c>
      <c r="C2445" t="s">
        <v>3539</v>
      </c>
      <c r="D2445" t="s">
        <v>3841</v>
      </c>
      <c r="E2445" t="s">
        <v>3541</v>
      </c>
      <c r="F2445" s="2">
        <v>1131001</v>
      </c>
      <c r="G2445" t="s">
        <v>3542</v>
      </c>
      <c r="J2445" s="6">
        <v>0</v>
      </c>
      <c r="K2445" s="6">
        <v>1306413.5</v>
      </c>
      <c r="L2445" s="6">
        <v>0</v>
      </c>
      <c r="M2445" s="3">
        <v>1306413.5</v>
      </c>
      <c r="N2445" t="s">
        <v>3541</v>
      </c>
      <c r="O2445" t="s">
        <v>26</v>
      </c>
      <c r="P2445" s="9">
        <v>45656.511747685203</v>
      </c>
    </row>
    <row r="2446" spans="1:16" hidden="1" x14ac:dyDescent="0.25">
      <c r="A2446" s="7">
        <v>7899398</v>
      </c>
      <c r="B2446" s="1">
        <v>45656</v>
      </c>
      <c r="C2446" t="s">
        <v>3539</v>
      </c>
      <c r="D2446" t="s">
        <v>3841</v>
      </c>
      <c r="E2446" t="s">
        <v>3541</v>
      </c>
      <c r="F2446" s="2">
        <v>2111008</v>
      </c>
      <c r="G2446" t="s">
        <v>3543</v>
      </c>
      <c r="J2446" s="6">
        <v>1306413.5</v>
      </c>
      <c r="K2446" s="6">
        <v>0</v>
      </c>
      <c r="L2446" s="6">
        <v>1306413.5</v>
      </c>
      <c r="M2446" s="3">
        <v>0</v>
      </c>
      <c r="N2446" t="s">
        <v>3541</v>
      </c>
      <c r="O2446" t="s">
        <v>26</v>
      </c>
      <c r="P2446" s="9">
        <v>45656.511747685203</v>
      </c>
    </row>
    <row r="2447" spans="1:16" hidden="1" x14ac:dyDescent="0.25">
      <c r="A2447" s="7">
        <v>7899400</v>
      </c>
      <c r="B2447" s="1">
        <v>45656</v>
      </c>
      <c r="C2447" t="s">
        <v>3539</v>
      </c>
      <c r="D2447" t="s">
        <v>8406</v>
      </c>
      <c r="E2447" t="s">
        <v>3541</v>
      </c>
      <c r="F2447" s="2">
        <v>1131001</v>
      </c>
      <c r="G2447" t="s">
        <v>3542</v>
      </c>
      <c r="J2447" s="6">
        <v>0</v>
      </c>
      <c r="K2447" s="6">
        <v>5164.66</v>
      </c>
      <c r="L2447" s="6">
        <v>0</v>
      </c>
      <c r="M2447" s="3">
        <v>5164.66</v>
      </c>
      <c r="N2447" t="s">
        <v>3541</v>
      </c>
      <c r="O2447" t="s">
        <v>26</v>
      </c>
      <c r="P2447" s="9">
        <v>45656.5135069444</v>
      </c>
    </row>
    <row r="2448" spans="1:16" hidden="1" x14ac:dyDescent="0.25">
      <c r="A2448" s="7">
        <v>7899400</v>
      </c>
      <c r="B2448" s="1">
        <v>45656</v>
      </c>
      <c r="C2448" t="s">
        <v>3539</v>
      </c>
      <c r="D2448" t="s">
        <v>8406</v>
      </c>
      <c r="E2448" t="s">
        <v>3541</v>
      </c>
      <c r="F2448" s="2">
        <v>2111008</v>
      </c>
      <c r="G2448" t="s">
        <v>3543</v>
      </c>
      <c r="J2448" s="6">
        <v>5164.66</v>
      </c>
      <c r="K2448" s="6">
        <v>0</v>
      </c>
      <c r="L2448" s="6">
        <v>5164.66</v>
      </c>
      <c r="M2448" s="3">
        <v>0</v>
      </c>
      <c r="N2448" t="s">
        <v>3541</v>
      </c>
      <c r="O2448" t="s">
        <v>26</v>
      </c>
      <c r="P2448" s="9">
        <v>45656.5135069444</v>
      </c>
    </row>
    <row r="2449" spans="1:16" hidden="1" x14ac:dyDescent="0.25">
      <c r="A2449" s="7">
        <v>7899403</v>
      </c>
      <c r="B2449" s="1">
        <v>45656</v>
      </c>
      <c r="C2449" t="s">
        <v>3539</v>
      </c>
      <c r="D2449" t="s">
        <v>3824</v>
      </c>
      <c r="E2449" t="s">
        <v>3541</v>
      </c>
      <c r="F2449" s="2">
        <v>1131001</v>
      </c>
      <c r="G2449" t="s">
        <v>3542</v>
      </c>
      <c r="J2449" s="6">
        <v>0</v>
      </c>
      <c r="K2449" s="6">
        <v>140480</v>
      </c>
      <c r="L2449" s="6">
        <v>0</v>
      </c>
      <c r="M2449" s="3">
        <v>140480</v>
      </c>
      <c r="N2449" t="s">
        <v>3541</v>
      </c>
      <c r="O2449" t="s">
        <v>26</v>
      </c>
      <c r="P2449" s="9">
        <v>45656.517662036997</v>
      </c>
    </row>
    <row r="2450" spans="1:16" hidden="1" x14ac:dyDescent="0.25">
      <c r="A2450" s="7">
        <v>7899403</v>
      </c>
      <c r="B2450" s="1">
        <v>45656</v>
      </c>
      <c r="C2450" t="s">
        <v>3539</v>
      </c>
      <c r="D2450" t="s">
        <v>3824</v>
      </c>
      <c r="E2450" t="s">
        <v>3541</v>
      </c>
      <c r="F2450" s="2">
        <v>2111008</v>
      </c>
      <c r="G2450" t="s">
        <v>3543</v>
      </c>
      <c r="J2450" s="6">
        <v>140480</v>
      </c>
      <c r="K2450" s="6">
        <v>0</v>
      </c>
      <c r="L2450" s="6">
        <v>140480</v>
      </c>
      <c r="M2450" s="3">
        <v>0</v>
      </c>
      <c r="N2450" t="s">
        <v>3541</v>
      </c>
      <c r="O2450" t="s">
        <v>26</v>
      </c>
      <c r="P2450" s="9">
        <v>45656.517662036997</v>
      </c>
    </row>
    <row r="2451" spans="1:16" hidden="1" x14ac:dyDescent="0.25">
      <c r="A2451" s="7">
        <v>7899408</v>
      </c>
      <c r="B2451" s="1">
        <v>45656</v>
      </c>
      <c r="C2451" t="s">
        <v>3539</v>
      </c>
      <c r="D2451" t="s">
        <v>8496</v>
      </c>
      <c r="E2451" t="s">
        <v>3541</v>
      </c>
      <c r="F2451" s="2">
        <v>1131001</v>
      </c>
      <c r="G2451" t="s">
        <v>3542</v>
      </c>
      <c r="J2451" s="6">
        <v>1195.3399999999999</v>
      </c>
      <c r="K2451" s="6">
        <v>0</v>
      </c>
      <c r="L2451" s="6">
        <v>1195.3399999999999</v>
      </c>
      <c r="M2451" s="3">
        <v>0</v>
      </c>
      <c r="N2451" t="s">
        <v>3541</v>
      </c>
      <c r="O2451" t="s">
        <v>20</v>
      </c>
      <c r="P2451" s="9">
        <v>45656.521921296298</v>
      </c>
    </row>
    <row r="2452" spans="1:16" hidden="1" x14ac:dyDescent="0.25">
      <c r="A2452" s="7">
        <v>7899408</v>
      </c>
      <c r="B2452" s="1">
        <v>45656</v>
      </c>
      <c r="C2452" t="s">
        <v>3539</v>
      </c>
      <c r="D2452" t="s">
        <v>8496</v>
      </c>
      <c r="E2452" t="s">
        <v>3541</v>
      </c>
      <c r="F2452" s="2">
        <v>6130002</v>
      </c>
      <c r="G2452" t="s">
        <v>3544</v>
      </c>
      <c r="H2452" t="s">
        <v>3545</v>
      </c>
      <c r="I2452" t="s">
        <v>3546</v>
      </c>
      <c r="J2452" s="6">
        <v>0</v>
      </c>
      <c r="K2452" s="6">
        <v>1195.3399999999999</v>
      </c>
      <c r="L2452" s="6">
        <v>0</v>
      </c>
      <c r="M2452" s="3">
        <v>1195.3399999999999</v>
      </c>
      <c r="N2452" t="s">
        <v>3541</v>
      </c>
      <c r="O2452" t="s">
        <v>20</v>
      </c>
      <c r="P2452" s="9">
        <v>45656.521921296298</v>
      </c>
    </row>
    <row r="2453" spans="1:16" hidden="1" x14ac:dyDescent="0.25">
      <c r="A2453" s="7">
        <v>7899411</v>
      </c>
      <c r="B2453" s="1">
        <v>45656</v>
      </c>
      <c r="C2453" t="s">
        <v>3539</v>
      </c>
      <c r="D2453" t="s">
        <v>3673</v>
      </c>
      <c r="E2453" t="s">
        <v>3541</v>
      </c>
      <c r="F2453" s="2">
        <v>1131001</v>
      </c>
      <c r="G2453" t="s">
        <v>3542</v>
      </c>
      <c r="J2453" s="6">
        <v>515.27</v>
      </c>
      <c r="K2453" s="6">
        <v>0</v>
      </c>
      <c r="L2453" s="6">
        <v>515.27</v>
      </c>
      <c r="M2453" s="3">
        <v>0</v>
      </c>
      <c r="N2453" t="s">
        <v>3541</v>
      </c>
      <c r="O2453" t="s">
        <v>20</v>
      </c>
      <c r="P2453" s="9">
        <v>45656.522777777798</v>
      </c>
    </row>
    <row r="2454" spans="1:16" hidden="1" x14ac:dyDescent="0.25">
      <c r="A2454" s="7">
        <v>7899411</v>
      </c>
      <c r="B2454" s="1">
        <v>45656</v>
      </c>
      <c r="C2454" t="s">
        <v>3539</v>
      </c>
      <c r="D2454" t="s">
        <v>3673</v>
      </c>
      <c r="E2454" t="s">
        <v>3541</v>
      </c>
      <c r="F2454" s="2">
        <v>6130002</v>
      </c>
      <c r="G2454" t="s">
        <v>3544</v>
      </c>
      <c r="H2454" t="s">
        <v>3545</v>
      </c>
      <c r="I2454" t="s">
        <v>3546</v>
      </c>
      <c r="J2454" s="6">
        <v>0</v>
      </c>
      <c r="K2454" s="6">
        <v>515.27</v>
      </c>
      <c r="L2454" s="6">
        <v>0</v>
      </c>
      <c r="M2454" s="3">
        <v>515.27</v>
      </c>
      <c r="N2454" t="s">
        <v>3541</v>
      </c>
      <c r="O2454" t="s">
        <v>20</v>
      </c>
      <c r="P2454" s="9">
        <v>45656.522777777798</v>
      </c>
    </row>
    <row r="2455" spans="1:16" hidden="1" x14ac:dyDescent="0.25">
      <c r="A2455" s="7">
        <v>7899413</v>
      </c>
      <c r="B2455" s="1">
        <v>45656</v>
      </c>
      <c r="C2455" t="s">
        <v>3539</v>
      </c>
      <c r="D2455" t="s">
        <v>8382</v>
      </c>
      <c r="E2455" t="s">
        <v>3541</v>
      </c>
      <c r="F2455" s="2">
        <v>1131001</v>
      </c>
      <c r="G2455" t="s">
        <v>3542</v>
      </c>
      <c r="J2455" s="6">
        <v>12.1</v>
      </c>
      <c r="K2455" s="6">
        <v>0</v>
      </c>
      <c r="L2455" s="6">
        <v>12.1</v>
      </c>
      <c r="M2455" s="3">
        <v>0</v>
      </c>
      <c r="N2455" t="s">
        <v>3541</v>
      </c>
      <c r="O2455" t="s">
        <v>20</v>
      </c>
      <c r="P2455" s="9">
        <v>45656.5230787037</v>
      </c>
    </row>
    <row r="2456" spans="1:16" hidden="1" x14ac:dyDescent="0.25">
      <c r="A2456" s="7">
        <v>7899413</v>
      </c>
      <c r="B2456" s="1">
        <v>45656</v>
      </c>
      <c r="C2456" t="s">
        <v>3539</v>
      </c>
      <c r="D2456" t="s">
        <v>8382</v>
      </c>
      <c r="E2456" t="s">
        <v>3541</v>
      </c>
      <c r="F2456" s="2">
        <v>6130002</v>
      </c>
      <c r="G2456" t="s">
        <v>3544</v>
      </c>
      <c r="H2456" t="s">
        <v>3545</v>
      </c>
      <c r="I2456" t="s">
        <v>3546</v>
      </c>
      <c r="J2456" s="6">
        <v>0</v>
      </c>
      <c r="K2456" s="6">
        <v>12.1</v>
      </c>
      <c r="L2456" s="6">
        <v>0</v>
      </c>
      <c r="M2456" s="3">
        <v>12.1</v>
      </c>
      <c r="N2456" t="s">
        <v>3541</v>
      </c>
      <c r="O2456" t="s">
        <v>20</v>
      </c>
      <c r="P2456" s="9">
        <v>45656.5230787037</v>
      </c>
    </row>
    <row r="2457" spans="1:16" hidden="1" x14ac:dyDescent="0.25">
      <c r="A2457" s="7">
        <v>7899422</v>
      </c>
      <c r="B2457" s="1">
        <v>45656</v>
      </c>
      <c r="C2457" t="s">
        <v>3539</v>
      </c>
      <c r="D2457" t="s">
        <v>3566</v>
      </c>
      <c r="E2457" t="s">
        <v>3541</v>
      </c>
      <c r="F2457" s="2">
        <v>1131001</v>
      </c>
      <c r="G2457" t="s">
        <v>3542</v>
      </c>
      <c r="J2457" s="6">
        <v>0</v>
      </c>
      <c r="K2457" s="6">
        <v>1260725.96</v>
      </c>
      <c r="L2457" s="6">
        <v>0</v>
      </c>
      <c r="M2457" s="3">
        <v>1260725.96</v>
      </c>
      <c r="N2457" t="s">
        <v>3541</v>
      </c>
      <c r="O2457" t="s">
        <v>26</v>
      </c>
      <c r="P2457" s="9">
        <v>45656.5395601852</v>
      </c>
    </row>
    <row r="2458" spans="1:16" hidden="1" x14ac:dyDescent="0.25">
      <c r="A2458" s="7">
        <v>7899422</v>
      </c>
      <c r="B2458" s="1">
        <v>45656</v>
      </c>
      <c r="C2458" t="s">
        <v>3539</v>
      </c>
      <c r="D2458" t="s">
        <v>3566</v>
      </c>
      <c r="E2458" t="s">
        <v>3541</v>
      </c>
      <c r="F2458" s="2">
        <v>2111008</v>
      </c>
      <c r="G2458" t="s">
        <v>3543</v>
      </c>
      <c r="J2458" s="6">
        <v>1260725.96</v>
      </c>
      <c r="K2458" s="6">
        <v>0</v>
      </c>
      <c r="L2458" s="6">
        <v>1260725.96</v>
      </c>
      <c r="M2458" s="3">
        <v>0</v>
      </c>
      <c r="N2458" t="s">
        <v>3541</v>
      </c>
      <c r="O2458" t="s">
        <v>26</v>
      </c>
      <c r="P2458" s="9">
        <v>45656.5395601852</v>
      </c>
    </row>
    <row r="2459" spans="1:16" hidden="1" x14ac:dyDescent="0.25">
      <c r="A2459" s="7">
        <v>7899424</v>
      </c>
      <c r="B2459" s="1">
        <v>45656</v>
      </c>
      <c r="C2459" t="s">
        <v>3539</v>
      </c>
      <c r="D2459" t="s">
        <v>3578</v>
      </c>
      <c r="E2459" t="s">
        <v>3541</v>
      </c>
      <c r="F2459" s="2">
        <v>1131001</v>
      </c>
      <c r="G2459" t="s">
        <v>3542</v>
      </c>
      <c r="J2459" s="6">
        <v>2883.61</v>
      </c>
      <c r="K2459" s="6">
        <v>0</v>
      </c>
      <c r="L2459" s="6">
        <v>2883.61</v>
      </c>
      <c r="M2459" s="3">
        <v>0</v>
      </c>
      <c r="N2459" t="s">
        <v>3541</v>
      </c>
      <c r="O2459" t="s">
        <v>20</v>
      </c>
      <c r="P2459" s="9">
        <v>45656.547534722202</v>
      </c>
    </row>
    <row r="2460" spans="1:16" hidden="1" x14ac:dyDescent="0.25">
      <c r="A2460" s="7">
        <v>7899424</v>
      </c>
      <c r="B2460" s="1">
        <v>45656</v>
      </c>
      <c r="C2460" t="s">
        <v>3539</v>
      </c>
      <c r="D2460" t="s">
        <v>3578</v>
      </c>
      <c r="E2460" t="s">
        <v>3541</v>
      </c>
      <c r="F2460" s="2">
        <v>6130002</v>
      </c>
      <c r="G2460" t="s">
        <v>3544</v>
      </c>
      <c r="H2460" t="s">
        <v>3545</v>
      </c>
      <c r="I2460" t="s">
        <v>3546</v>
      </c>
      <c r="J2460" s="6">
        <v>0</v>
      </c>
      <c r="K2460" s="6">
        <v>2883.61</v>
      </c>
      <c r="L2460" s="6">
        <v>0</v>
      </c>
      <c r="M2460" s="3">
        <v>2883.61</v>
      </c>
      <c r="N2460" t="s">
        <v>3541</v>
      </c>
      <c r="O2460" t="s">
        <v>20</v>
      </c>
      <c r="P2460" s="9">
        <v>45656.547534722202</v>
      </c>
    </row>
    <row r="2461" spans="1:16" hidden="1" x14ac:dyDescent="0.25">
      <c r="A2461" s="7">
        <v>7899425</v>
      </c>
      <c r="B2461" s="1">
        <v>45656</v>
      </c>
      <c r="C2461" t="s">
        <v>3539</v>
      </c>
      <c r="D2461" t="s">
        <v>3773</v>
      </c>
      <c r="E2461" t="s">
        <v>3541</v>
      </c>
      <c r="F2461" s="2">
        <v>1131001</v>
      </c>
      <c r="G2461" t="s">
        <v>3542</v>
      </c>
      <c r="J2461" s="6">
        <v>2791.67</v>
      </c>
      <c r="K2461" s="6">
        <v>0</v>
      </c>
      <c r="L2461" s="6">
        <v>2791.67</v>
      </c>
      <c r="M2461" s="3">
        <v>0</v>
      </c>
      <c r="N2461" t="s">
        <v>3541</v>
      </c>
      <c r="O2461" t="s">
        <v>20</v>
      </c>
      <c r="P2461" s="9">
        <v>45656.548217592601</v>
      </c>
    </row>
    <row r="2462" spans="1:16" hidden="1" x14ac:dyDescent="0.25">
      <c r="A2462" s="7">
        <v>7899425</v>
      </c>
      <c r="B2462" s="1">
        <v>45656</v>
      </c>
      <c r="C2462" t="s">
        <v>3539</v>
      </c>
      <c r="D2462" t="s">
        <v>3773</v>
      </c>
      <c r="E2462" t="s">
        <v>3541</v>
      </c>
      <c r="F2462" s="2">
        <v>6130002</v>
      </c>
      <c r="G2462" t="s">
        <v>3544</v>
      </c>
      <c r="H2462" t="s">
        <v>3545</v>
      </c>
      <c r="I2462" t="s">
        <v>3546</v>
      </c>
      <c r="J2462" s="6">
        <v>0</v>
      </c>
      <c r="K2462" s="6">
        <v>2791.67</v>
      </c>
      <c r="L2462" s="6">
        <v>0</v>
      </c>
      <c r="M2462" s="3">
        <v>2791.67</v>
      </c>
      <c r="N2462" t="s">
        <v>3541</v>
      </c>
      <c r="O2462" t="s">
        <v>20</v>
      </c>
      <c r="P2462" s="9">
        <v>45656.548217592601</v>
      </c>
    </row>
    <row r="2463" spans="1:16" hidden="1" x14ac:dyDescent="0.25">
      <c r="A2463" s="7">
        <v>7899426</v>
      </c>
      <c r="B2463" s="1">
        <v>45656</v>
      </c>
      <c r="C2463" t="s">
        <v>3539</v>
      </c>
      <c r="D2463" t="s">
        <v>3722</v>
      </c>
      <c r="E2463" t="s">
        <v>3541</v>
      </c>
      <c r="F2463" s="2">
        <v>1131001</v>
      </c>
      <c r="G2463" t="s">
        <v>3542</v>
      </c>
      <c r="J2463" s="6">
        <v>11759.41</v>
      </c>
      <c r="K2463" s="6">
        <v>0</v>
      </c>
      <c r="L2463" s="6">
        <v>11759.41</v>
      </c>
      <c r="M2463" s="3">
        <v>0</v>
      </c>
      <c r="N2463" t="s">
        <v>3541</v>
      </c>
      <c r="O2463" t="s">
        <v>20</v>
      </c>
      <c r="P2463" s="9">
        <v>45656.5489467593</v>
      </c>
    </row>
    <row r="2464" spans="1:16" hidden="1" x14ac:dyDescent="0.25">
      <c r="A2464" s="7">
        <v>7899426</v>
      </c>
      <c r="B2464" s="1">
        <v>45656</v>
      </c>
      <c r="C2464" t="s">
        <v>3539</v>
      </c>
      <c r="D2464" t="s">
        <v>3722</v>
      </c>
      <c r="E2464" t="s">
        <v>3541</v>
      </c>
      <c r="F2464" s="2">
        <v>6130002</v>
      </c>
      <c r="G2464" t="s">
        <v>3544</v>
      </c>
      <c r="H2464" t="s">
        <v>3545</v>
      </c>
      <c r="I2464" t="s">
        <v>3546</v>
      </c>
      <c r="J2464" s="6">
        <v>0</v>
      </c>
      <c r="K2464" s="6">
        <v>11759.41</v>
      </c>
      <c r="L2464" s="6">
        <v>0</v>
      </c>
      <c r="M2464" s="3">
        <v>11759.41</v>
      </c>
      <c r="N2464" t="s">
        <v>3541</v>
      </c>
      <c r="O2464" t="s">
        <v>20</v>
      </c>
      <c r="P2464" s="9">
        <v>45656.5489467593</v>
      </c>
    </row>
    <row r="2465" spans="1:16" hidden="1" x14ac:dyDescent="0.25">
      <c r="A2465" s="7">
        <v>7899427</v>
      </c>
      <c r="B2465" s="1">
        <v>45656</v>
      </c>
      <c r="C2465" t="s">
        <v>3539</v>
      </c>
      <c r="D2465" t="s">
        <v>8497</v>
      </c>
      <c r="E2465" t="s">
        <v>3541</v>
      </c>
      <c r="F2465" s="2">
        <v>1131001</v>
      </c>
      <c r="G2465" t="s">
        <v>3542</v>
      </c>
      <c r="J2465" s="6">
        <v>10562.45</v>
      </c>
      <c r="K2465" s="6">
        <v>0</v>
      </c>
      <c r="L2465" s="6">
        <v>10562.45</v>
      </c>
      <c r="M2465" s="3">
        <v>0</v>
      </c>
      <c r="N2465" t="s">
        <v>3541</v>
      </c>
      <c r="O2465" t="s">
        <v>20</v>
      </c>
      <c r="P2465" s="9">
        <v>45656.549432870401</v>
      </c>
    </row>
    <row r="2466" spans="1:16" hidden="1" x14ac:dyDescent="0.25">
      <c r="A2466" s="7">
        <v>7899427</v>
      </c>
      <c r="B2466" s="1">
        <v>45656</v>
      </c>
      <c r="C2466" t="s">
        <v>3539</v>
      </c>
      <c r="D2466" t="s">
        <v>8497</v>
      </c>
      <c r="E2466" t="s">
        <v>3541</v>
      </c>
      <c r="F2466" s="2">
        <v>6130002</v>
      </c>
      <c r="G2466" t="s">
        <v>3544</v>
      </c>
      <c r="H2466" t="s">
        <v>3545</v>
      </c>
      <c r="I2466" t="s">
        <v>3546</v>
      </c>
      <c r="J2466" s="6">
        <v>0</v>
      </c>
      <c r="K2466" s="6">
        <v>10562.45</v>
      </c>
      <c r="L2466" s="6">
        <v>0</v>
      </c>
      <c r="M2466" s="3">
        <v>10562.45</v>
      </c>
      <c r="N2466" t="s">
        <v>3541</v>
      </c>
      <c r="O2466" t="s">
        <v>20</v>
      </c>
      <c r="P2466" s="9">
        <v>45656.549432870401</v>
      </c>
    </row>
    <row r="2467" spans="1:16" hidden="1" x14ac:dyDescent="0.25">
      <c r="A2467" s="7">
        <v>7899428</v>
      </c>
      <c r="B2467" s="1">
        <v>45656</v>
      </c>
      <c r="C2467" t="s">
        <v>3539</v>
      </c>
      <c r="D2467" t="s">
        <v>3750</v>
      </c>
      <c r="E2467" t="s">
        <v>3541</v>
      </c>
      <c r="F2467" s="2">
        <v>1131001</v>
      </c>
      <c r="G2467" t="s">
        <v>3542</v>
      </c>
      <c r="J2467" s="6">
        <v>4003.26</v>
      </c>
      <c r="K2467" s="6">
        <v>0</v>
      </c>
      <c r="L2467" s="6">
        <v>4003.26</v>
      </c>
      <c r="M2467" s="3">
        <v>0</v>
      </c>
      <c r="N2467" t="s">
        <v>3541</v>
      </c>
      <c r="O2467" t="s">
        <v>20</v>
      </c>
      <c r="P2467" s="9">
        <v>45656.549918981502</v>
      </c>
    </row>
    <row r="2468" spans="1:16" hidden="1" x14ac:dyDescent="0.25">
      <c r="A2468" s="7">
        <v>7899428</v>
      </c>
      <c r="B2468" s="1">
        <v>45656</v>
      </c>
      <c r="C2468" t="s">
        <v>3539</v>
      </c>
      <c r="D2468" t="s">
        <v>3750</v>
      </c>
      <c r="E2468" t="s">
        <v>3541</v>
      </c>
      <c r="F2468" s="2">
        <v>6130002</v>
      </c>
      <c r="G2468" t="s">
        <v>3544</v>
      </c>
      <c r="H2468" t="s">
        <v>3545</v>
      </c>
      <c r="I2468" t="s">
        <v>3546</v>
      </c>
      <c r="J2468" s="6">
        <v>0</v>
      </c>
      <c r="K2468" s="6">
        <v>4003.26</v>
      </c>
      <c r="L2468" s="6">
        <v>0</v>
      </c>
      <c r="M2468" s="3">
        <v>4003.26</v>
      </c>
      <c r="N2468" t="s">
        <v>3541</v>
      </c>
      <c r="O2468" t="s">
        <v>20</v>
      </c>
      <c r="P2468" s="9">
        <v>45656.549918981502</v>
      </c>
    </row>
    <row r="2469" spans="1:16" hidden="1" x14ac:dyDescent="0.25">
      <c r="A2469" s="7">
        <v>7899429</v>
      </c>
      <c r="B2469" s="1">
        <v>45656</v>
      </c>
      <c r="C2469" t="s">
        <v>3539</v>
      </c>
      <c r="D2469" t="s">
        <v>8498</v>
      </c>
      <c r="E2469" t="s">
        <v>3541</v>
      </c>
      <c r="F2469" s="2">
        <v>1131001</v>
      </c>
      <c r="G2469" t="s">
        <v>3542</v>
      </c>
      <c r="J2469" s="6">
        <v>1330.57</v>
      </c>
      <c r="K2469" s="6">
        <v>0</v>
      </c>
      <c r="L2469" s="6">
        <v>1330.57</v>
      </c>
      <c r="M2469" s="3">
        <v>0</v>
      </c>
      <c r="N2469" t="s">
        <v>3541</v>
      </c>
      <c r="O2469" t="s">
        <v>20</v>
      </c>
      <c r="P2469" s="9">
        <v>45656.550266203703</v>
      </c>
    </row>
    <row r="2470" spans="1:16" hidden="1" x14ac:dyDescent="0.25">
      <c r="A2470" s="7">
        <v>7899429</v>
      </c>
      <c r="B2470" s="1">
        <v>45656</v>
      </c>
      <c r="C2470" t="s">
        <v>3539</v>
      </c>
      <c r="D2470" t="s">
        <v>8498</v>
      </c>
      <c r="E2470" t="s">
        <v>3541</v>
      </c>
      <c r="F2470" s="2">
        <v>6130002</v>
      </c>
      <c r="G2470" t="s">
        <v>3544</v>
      </c>
      <c r="H2470" t="s">
        <v>3545</v>
      </c>
      <c r="I2470" t="s">
        <v>3546</v>
      </c>
      <c r="J2470" s="6">
        <v>0</v>
      </c>
      <c r="K2470" s="6">
        <v>1330.57</v>
      </c>
      <c r="L2470" s="6">
        <v>0</v>
      </c>
      <c r="M2470" s="3">
        <v>1330.57</v>
      </c>
      <c r="N2470" t="s">
        <v>3541</v>
      </c>
      <c r="O2470" t="s">
        <v>20</v>
      </c>
      <c r="P2470" s="9">
        <v>45656.550266203703</v>
      </c>
    </row>
    <row r="2471" spans="1:16" hidden="1" x14ac:dyDescent="0.25">
      <c r="A2471" s="7">
        <v>7899430</v>
      </c>
      <c r="B2471" s="1">
        <v>45656</v>
      </c>
      <c r="C2471" t="s">
        <v>3539</v>
      </c>
      <c r="D2471" t="s">
        <v>3553</v>
      </c>
      <c r="E2471" t="s">
        <v>3541</v>
      </c>
      <c r="F2471" s="2">
        <v>1131001</v>
      </c>
      <c r="G2471" t="s">
        <v>3542</v>
      </c>
      <c r="J2471" s="6">
        <v>2232.63</v>
      </c>
      <c r="K2471" s="6">
        <v>0</v>
      </c>
      <c r="L2471" s="6">
        <v>2232.63</v>
      </c>
      <c r="M2471" s="3">
        <v>0</v>
      </c>
      <c r="N2471" t="s">
        <v>3541</v>
      </c>
      <c r="O2471" t="s">
        <v>20</v>
      </c>
      <c r="P2471" s="9">
        <v>45656.550590277802</v>
      </c>
    </row>
    <row r="2472" spans="1:16" hidden="1" x14ac:dyDescent="0.25">
      <c r="A2472" s="7">
        <v>7899430</v>
      </c>
      <c r="B2472" s="1">
        <v>45656</v>
      </c>
      <c r="C2472" t="s">
        <v>3539</v>
      </c>
      <c r="D2472" t="s">
        <v>3553</v>
      </c>
      <c r="E2472" t="s">
        <v>3541</v>
      </c>
      <c r="F2472" s="2">
        <v>6130002</v>
      </c>
      <c r="G2472" t="s">
        <v>3544</v>
      </c>
      <c r="H2472" t="s">
        <v>3545</v>
      </c>
      <c r="I2472" t="s">
        <v>3546</v>
      </c>
      <c r="J2472" s="6">
        <v>0</v>
      </c>
      <c r="K2472" s="6">
        <v>2232.63</v>
      </c>
      <c r="L2472" s="6">
        <v>0</v>
      </c>
      <c r="M2472" s="3">
        <v>2232.63</v>
      </c>
      <c r="N2472" t="s">
        <v>3541</v>
      </c>
      <c r="O2472" t="s">
        <v>20</v>
      </c>
      <c r="P2472" s="9">
        <v>45656.550590277802</v>
      </c>
    </row>
    <row r="2473" spans="1:16" hidden="1" x14ac:dyDescent="0.25">
      <c r="A2473" s="7">
        <v>7899431</v>
      </c>
      <c r="B2473" s="1">
        <v>45656</v>
      </c>
      <c r="C2473" t="s">
        <v>3539</v>
      </c>
      <c r="D2473" t="s">
        <v>8377</v>
      </c>
      <c r="E2473" t="s">
        <v>3541</v>
      </c>
      <c r="F2473" s="2">
        <v>1131001</v>
      </c>
      <c r="G2473" t="s">
        <v>3542</v>
      </c>
      <c r="J2473" s="6">
        <v>520</v>
      </c>
      <c r="K2473" s="6">
        <v>0</v>
      </c>
      <c r="L2473" s="6">
        <v>520</v>
      </c>
      <c r="M2473" s="3">
        <v>0</v>
      </c>
      <c r="N2473" t="s">
        <v>3541</v>
      </c>
      <c r="O2473" t="s">
        <v>20</v>
      </c>
      <c r="P2473" s="9">
        <v>45656.551111111097</v>
      </c>
    </row>
    <row r="2474" spans="1:16" hidden="1" x14ac:dyDescent="0.25">
      <c r="A2474" s="7">
        <v>7899431</v>
      </c>
      <c r="B2474" s="1">
        <v>45656</v>
      </c>
      <c r="C2474" t="s">
        <v>3539</v>
      </c>
      <c r="D2474" t="s">
        <v>8377</v>
      </c>
      <c r="E2474" t="s">
        <v>3541</v>
      </c>
      <c r="F2474" s="2">
        <v>6130002</v>
      </c>
      <c r="G2474" t="s">
        <v>3544</v>
      </c>
      <c r="H2474" t="s">
        <v>3545</v>
      </c>
      <c r="I2474" t="s">
        <v>3546</v>
      </c>
      <c r="J2474" s="6">
        <v>0</v>
      </c>
      <c r="K2474" s="6">
        <v>520</v>
      </c>
      <c r="L2474" s="6">
        <v>0</v>
      </c>
      <c r="M2474" s="3">
        <v>520</v>
      </c>
      <c r="N2474" t="s">
        <v>3541</v>
      </c>
      <c r="O2474" t="s">
        <v>20</v>
      </c>
      <c r="P2474" s="9">
        <v>45656.551111111097</v>
      </c>
    </row>
    <row r="2475" spans="1:16" hidden="1" x14ac:dyDescent="0.25">
      <c r="A2475" s="7">
        <v>7899432</v>
      </c>
      <c r="B2475" s="1">
        <v>45656</v>
      </c>
      <c r="C2475" t="s">
        <v>3539</v>
      </c>
      <c r="D2475" t="s">
        <v>8480</v>
      </c>
      <c r="E2475" t="s">
        <v>3541</v>
      </c>
      <c r="F2475" s="2">
        <v>1131001</v>
      </c>
      <c r="G2475" t="s">
        <v>3542</v>
      </c>
      <c r="J2475" s="6">
        <v>5000</v>
      </c>
      <c r="K2475" s="6">
        <v>0</v>
      </c>
      <c r="L2475" s="6">
        <v>5000</v>
      </c>
      <c r="M2475" s="3">
        <v>0</v>
      </c>
      <c r="N2475" t="s">
        <v>3541</v>
      </c>
      <c r="O2475" t="s">
        <v>20</v>
      </c>
      <c r="P2475" s="9">
        <v>45656.551516203697</v>
      </c>
    </row>
    <row r="2476" spans="1:16" hidden="1" x14ac:dyDescent="0.25">
      <c r="A2476" s="7">
        <v>7899432</v>
      </c>
      <c r="B2476" s="1">
        <v>45656</v>
      </c>
      <c r="C2476" t="s">
        <v>3539</v>
      </c>
      <c r="D2476" t="s">
        <v>8480</v>
      </c>
      <c r="E2476" t="s">
        <v>3541</v>
      </c>
      <c r="F2476" s="2">
        <v>6130002</v>
      </c>
      <c r="G2476" t="s">
        <v>3544</v>
      </c>
      <c r="H2476" t="s">
        <v>3545</v>
      </c>
      <c r="I2476" t="s">
        <v>3546</v>
      </c>
      <c r="J2476" s="6">
        <v>0</v>
      </c>
      <c r="K2476" s="6">
        <v>5000</v>
      </c>
      <c r="L2476" s="6">
        <v>0</v>
      </c>
      <c r="M2476" s="3">
        <v>5000</v>
      </c>
      <c r="N2476" t="s">
        <v>3541</v>
      </c>
      <c r="O2476" t="s">
        <v>20</v>
      </c>
      <c r="P2476" s="9">
        <v>45656.551516203697</v>
      </c>
    </row>
    <row r="2477" spans="1:16" hidden="1" x14ac:dyDescent="0.25">
      <c r="A2477" s="7">
        <v>7899433</v>
      </c>
      <c r="B2477" s="1">
        <v>45656</v>
      </c>
      <c r="C2477" t="s">
        <v>3539</v>
      </c>
      <c r="D2477" t="s">
        <v>3793</v>
      </c>
      <c r="E2477" t="s">
        <v>3541</v>
      </c>
      <c r="F2477" s="2">
        <v>1131001</v>
      </c>
      <c r="G2477" t="s">
        <v>3542</v>
      </c>
      <c r="J2477" s="6">
        <v>8.23</v>
      </c>
      <c r="K2477" s="6">
        <v>0</v>
      </c>
      <c r="L2477" s="6">
        <v>8.23</v>
      </c>
      <c r="M2477" s="3">
        <v>0</v>
      </c>
      <c r="N2477" t="s">
        <v>3541</v>
      </c>
      <c r="O2477" t="s">
        <v>20</v>
      </c>
      <c r="P2477" s="9">
        <v>45656.551805555602</v>
      </c>
    </row>
    <row r="2478" spans="1:16" hidden="1" x14ac:dyDescent="0.25">
      <c r="A2478" s="7">
        <v>7899433</v>
      </c>
      <c r="B2478" s="1">
        <v>45656</v>
      </c>
      <c r="C2478" t="s">
        <v>3539</v>
      </c>
      <c r="D2478" t="s">
        <v>3793</v>
      </c>
      <c r="E2478" t="s">
        <v>3541</v>
      </c>
      <c r="F2478" s="2">
        <v>6130002</v>
      </c>
      <c r="G2478" t="s">
        <v>3544</v>
      </c>
      <c r="H2478" t="s">
        <v>3545</v>
      </c>
      <c r="I2478" t="s">
        <v>3546</v>
      </c>
      <c r="J2478" s="6">
        <v>0</v>
      </c>
      <c r="K2478" s="6">
        <v>8.23</v>
      </c>
      <c r="L2478" s="6">
        <v>0</v>
      </c>
      <c r="M2478" s="3">
        <v>8.23</v>
      </c>
      <c r="N2478" t="s">
        <v>3541</v>
      </c>
      <c r="O2478" t="s">
        <v>20</v>
      </c>
      <c r="P2478" s="9">
        <v>45656.551805555602</v>
      </c>
    </row>
    <row r="2479" spans="1:16" hidden="1" x14ac:dyDescent="0.25">
      <c r="A2479" s="7">
        <v>7899434</v>
      </c>
      <c r="B2479" s="1">
        <v>45656</v>
      </c>
      <c r="C2479" t="s">
        <v>3539</v>
      </c>
      <c r="D2479" t="s">
        <v>8499</v>
      </c>
      <c r="E2479" t="s">
        <v>3541</v>
      </c>
      <c r="F2479" s="2">
        <v>1131001</v>
      </c>
      <c r="G2479" t="s">
        <v>3542</v>
      </c>
      <c r="J2479" s="6">
        <v>3821.97</v>
      </c>
      <c r="K2479" s="6">
        <v>0</v>
      </c>
      <c r="L2479" s="6">
        <v>3821.97</v>
      </c>
      <c r="M2479" s="3">
        <v>0</v>
      </c>
      <c r="N2479" t="s">
        <v>3541</v>
      </c>
      <c r="O2479" t="s">
        <v>20</v>
      </c>
      <c r="P2479" s="9">
        <v>45656.552245370403</v>
      </c>
    </row>
    <row r="2480" spans="1:16" hidden="1" x14ac:dyDescent="0.25">
      <c r="A2480" s="7">
        <v>7899434</v>
      </c>
      <c r="B2480" s="1">
        <v>45656</v>
      </c>
      <c r="C2480" t="s">
        <v>3539</v>
      </c>
      <c r="D2480" t="s">
        <v>8499</v>
      </c>
      <c r="E2480" t="s">
        <v>3541</v>
      </c>
      <c r="F2480" s="2">
        <v>6130002</v>
      </c>
      <c r="G2480" t="s">
        <v>3544</v>
      </c>
      <c r="H2480" t="s">
        <v>3545</v>
      </c>
      <c r="I2480" t="s">
        <v>3546</v>
      </c>
      <c r="J2480" s="6">
        <v>0</v>
      </c>
      <c r="K2480" s="6">
        <v>3821.97</v>
      </c>
      <c r="L2480" s="6">
        <v>0</v>
      </c>
      <c r="M2480" s="3">
        <v>3821.97</v>
      </c>
      <c r="N2480" t="s">
        <v>3541</v>
      </c>
      <c r="O2480" t="s">
        <v>20</v>
      </c>
      <c r="P2480" s="9">
        <v>45656.552245370403</v>
      </c>
    </row>
    <row r="2481" spans="1:16" hidden="1" x14ac:dyDescent="0.25">
      <c r="A2481" s="7">
        <v>7899436</v>
      </c>
      <c r="B2481" s="1">
        <v>45656</v>
      </c>
      <c r="C2481" t="s">
        <v>3539</v>
      </c>
      <c r="D2481" t="s">
        <v>3621</v>
      </c>
      <c r="E2481" t="s">
        <v>3541</v>
      </c>
      <c r="F2481" s="2">
        <v>1131001</v>
      </c>
      <c r="G2481" t="s">
        <v>3542</v>
      </c>
      <c r="J2481" s="6">
        <v>0.34</v>
      </c>
      <c r="K2481" s="6">
        <v>0</v>
      </c>
      <c r="L2481" s="6">
        <v>0.34</v>
      </c>
      <c r="M2481" s="3">
        <v>0</v>
      </c>
      <c r="N2481" t="s">
        <v>3541</v>
      </c>
      <c r="O2481" t="s">
        <v>20</v>
      </c>
      <c r="P2481" s="9">
        <v>45656.553182870397</v>
      </c>
    </row>
    <row r="2482" spans="1:16" hidden="1" x14ac:dyDescent="0.25">
      <c r="A2482" s="7">
        <v>7899436</v>
      </c>
      <c r="B2482" s="1">
        <v>45656</v>
      </c>
      <c r="C2482" t="s">
        <v>3539</v>
      </c>
      <c r="D2482" t="s">
        <v>3621</v>
      </c>
      <c r="E2482" t="s">
        <v>3541</v>
      </c>
      <c r="F2482" s="2">
        <v>6130002</v>
      </c>
      <c r="G2482" t="s">
        <v>3544</v>
      </c>
      <c r="H2482" t="s">
        <v>3545</v>
      </c>
      <c r="I2482" t="s">
        <v>3546</v>
      </c>
      <c r="J2482" s="6">
        <v>0</v>
      </c>
      <c r="K2482" s="6">
        <v>0.34</v>
      </c>
      <c r="L2482" s="6">
        <v>0</v>
      </c>
      <c r="M2482" s="3">
        <v>0.34</v>
      </c>
      <c r="N2482" t="s">
        <v>3541</v>
      </c>
      <c r="O2482" t="s">
        <v>20</v>
      </c>
      <c r="P2482" s="9">
        <v>45656.553182870397</v>
      </c>
    </row>
    <row r="2483" spans="1:16" hidden="1" x14ac:dyDescent="0.25">
      <c r="A2483" s="7">
        <v>7899437</v>
      </c>
      <c r="B2483" s="1">
        <v>45656</v>
      </c>
      <c r="C2483" t="s">
        <v>3539</v>
      </c>
      <c r="D2483" t="s">
        <v>8500</v>
      </c>
      <c r="E2483" t="s">
        <v>3541</v>
      </c>
      <c r="F2483" s="2">
        <v>1131001</v>
      </c>
      <c r="G2483" t="s">
        <v>3542</v>
      </c>
      <c r="J2483" s="6">
        <v>7364.54</v>
      </c>
      <c r="K2483" s="6">
        <v>0</v>
      </c>
      <c r="L2483" s="6">
        <v>7364.54</v>
      </c>
      <c r="M2483" s="3">
        <v>0</v>
      </c>
      <c r="N2483" t="s">
        <v>3541</v>
      </c>
      <c r="O2483" t="s">
        <v>20</v>
      </c>
      <c r="P2483" s="9">
        <v>45656.553553240701</v>
      </c>
    </row>
    <row r="2484" spans="1:16" hidden="1" x14ac:dyDescent="0.25">
      <c r="A2484" s="7">
        <v>7899437</v>
      </c>
      <c r="B2484" s="1">
        <v>45656</v>
      </c>
      <c r="C2484" t="s">
        <v>3539</v>
      </c>
      <c r="D2484" t="s">
        <v>8500</v>
      </c>
      <c r="E2484" t="s">
        <v>3541</v>
      </c>
      <c r="F2484" s="2">
        <v>6130002</v>
      </c>
      <c r="G2484" t="s">
        <v>3544</v>
      </c>
      <c r="H2484" t="s">
        <v>3545</v>
      </c>
      <c r="I2484" t="s">
        <v>3546</v>
      </c>
      <c r="J2484" s="6">
        <v>0</v>
      </c>
      <c r="K2484" s="6">
        <v>7364.54</v>
      </c>
      <c r="L2484" s="6">
        <v>0</v>
      </c>
      <c r="M2484" s="3">
        <v>7364.54</v>
      </c>
      <c r="N2484" t="s">
        <v>3541</v>
      </c>
      <c r="O2484" t="s">
        <v>20</v>
      </c>
      <c r="P2484" s="9">
        <v>45656.553553240701</v>
      </c>
    </row>
    <row r="2485" spans="1:16" hidden="1" x14ac:dyDescent="0.25">
      <c r="A2485" s="7">
        <v>7899438</v>
      </c>
      <c r="B2485" s="1">
        <v>45656</v>
      </c>
      <c r="C2485" t="s">
        <v>3539</v>
      </c>
      <c r="D2485" t="s">
        <v>3823</v>
      </c>
      <c r="E2485" t="s">
        <v>3541</v>
      </c>
      <c r="F2485" s="2">
        <v>1131001</v>
      </c>
      <c r="G2485" t="s">
        <v>3542</v>
      </c>
      <c r="J2485" s="6">
        <v>0</v>
      </c>
      <c r="K2485" s="6">
        <v>0.01</v>
      </c>
      <c r="L2485" s="6">
        <v>0</v>
      </c>
      <c r="M2485" s="3">
        <v>0.01</v>
      </c>
      <c r="N2485" t="s">
        <v>3541</v>
      </c>
      <c r="O2485" t="s">
        <v>83</v>
      </c>
      <c r="P2485" s="9">
        <v>45656.553645833301</v>
      </c>
    </row>
    <row r="2486" spans="1:16" hidden="1" x14ac:dyDescent="0.25">
      <c r="A2486" s="7">
        <v>7899438</v>
      </c>
      <c r="B2486" s="1">
        <v>45656</v>
      </c>
      <c r="C2486" t="s">
        <v>3539</v>
      </c>
      <c r="D2486" t="s">
        <v>3823</v>
      </c>
      <c r="E2486" t="s">
        <v>3541</v>
      </c>
      <c r="F2486" s="2">
        <v>6130002</v>
      </c>
      <c r="G2486" t="s">
        <v>3544</v>
      </c>
      <c r="H2486" t="s">
        <v>3545</v>
      </c>
      <c r="I2486" t="s">
        <v>3546</v>
      </c>
      <c r="J2486" s="6">
        <v>0.01</v>
      </c>
      <c r="K2486" s="6">
        <v>0</v>
      </c>
      <c r="L2486" s="6">
        <v>0.01</v>
      </c>
      <c r="M2486" s="3">
        <v>0</v>
      </c>
      <c r="N2486" t="s">
        <v>3541</v>
      </c>
      <c r="O2486" t="s">
        <v>83</v>
      </c>
      <c r="P2486" s="9">
        <v>45656.553645833301</v>
      </c>
    </row>
    <row r="2487" spans="1:16" hidden="1" x14ac:dyDescent="0.25">
      <c r="A2487" s="7">
        <v>7899439</v>
      </c>
      <c r="B2487" s="1">
        <v>45656</v>
      </c>
      <c r="C2487" t="s">
        <v>3539</v>
      </c>
      <c r="D2487" t="s">
        <v>3691</v>
      </c>
      <c r="E2487" t="s">
        <v>3541</v>
      </c>
      <c r="F2487" s="2">
        <v>1131001</v>
      </c>
      <c r="G2487" t="s">
        <v>3542</v>
      </c>
      <c r="J2487" s="6">
        <v>10942.05</v>
      </c>
      <c r="K2487" s="6">
        <v>0</v>
      </c>
      <c r="L2487" s="6">
        <v>10942.05</v>
      </c>
      <c r="M2487" s="3">
        <v>0</v>
      </c>
      <c r="N2487" t="s">
        <v>3541</v>
      </c>
      <c r="O2487" t="s">
        <v>20</v>
      </c>
      <c r="P2487" s="9">
        <v>45656.555173611101</v>
      </c>
    </row>
    <row r="2488" spans="1:16" hidden="1" x14ac:dyDescent="0.25">
      <c r="A2488" s="7">
        <v>7899439</v>
      </c>
      <c r="B2488" s="1">
        <v>45656</v>
      </c>
      <c r="C2488" t="s">
        <v>3539</v>
      </c>
      <c r="D2488" t="s">
        <v>3691</v>
      </c>
      <c r="E2488" t="s">
        <v>3541</v>
      </c>
      <c r="F2488" s="2">
        <v>6130002</v>
      </c>
      <c r="G2488" t="s">
        <v>3544</v>
      </c>
      <c r="H2488" t="s">
        <v>3545</v>
      </c>
      <c r="I2488" t="s">
        <v>3546</v>
      </c>
      <c r="J2488" s="6">
        <v>0</v>
      </c>
      <c r="K2488" s="6">
        <v>10942.05</v>
      </c>
      <c r="L2488" s="6">
        <v>0</v>
      </c>
      <c r="M2488" s="3">
        <v>10942.05</v>
      </c>
      <c r="N2488" t="s">
        <v>3541</v>
      </c>
      <c r="O2488" t="s">
        <v>20</v>
      </c>
      <c r="P2488" s="9">
        <v>45656.555173611101</v>
      </c>
    </row>
    <row r="2489" spans="1:16" hidden="1" x14ac:dyDescent="0.25">
      <c r="A2489" s="7">
        <v>7899440</v>
      </c>
      <c r="B2489" s="1">
        <v>45656</v>
      </c>
      <c r="C2489" t="s">
        <v>3539</v>
      </c>
      <c r="D2489" t="s">
        <v>8374</v>
      </c>
      <c r="E2489" t="s">
        <v>3541</v>
      </c>
      <c r="F2489" s="2">
        <v>1131001</v>
      </c>
      <c r="G2489" t="s">
        <v>3542</v>
      </c>
      <c r="J2489" s="6">
        <v>1641.81</v>
      </c>
      <c r="K2489" s="6">
        <v>0</v>
      </c>
      <c r="L2489" s="6">
        <v>1641.81</v>
      </c>
      <c r="M2489" s="3">
        <v>0</v>
      </c>
      <c r="N2489" t="s">
        <v>3541</v>
      </c>
      <c r="O2489" t="s">
        <v>20</v>
      </c>
      <c r="P2489" s="9">
        <v>45656.5555439815</v>
      </c>
    </row>
    <row r="2490" spans="1:16" hidden="1" x14ac:dyDescent="0.25">
      <c r="A2490" s="7">
        <v>7899440</v>
      </c>
      <c r="B2490" s="1">
        <v>45656</v>
      </c>
      <c r="C2490" t="s">
        <v>3539</v>
      </c>
      <c r="D2490" t="s">
        <v>8374</v>
      </c>
      <c r="E2490" t="s">
        <v>3541</v>
      </c>
      <c r="F2490" s="2">
        <v>6130002</v>
      </c>
      <c r="G2490" t="s">
        <v>3544</v>
      </c>
      <c r="H2490" t="s">
        <v>3545</v>
      </c>
      <c r="I2490" t="s">
        <v>3546</v>
      </c>
      <c r="J2490" s="6">
        <v>0</v>
      </c>
      <c r="K2490" s="6">
        <v>1641.81</v>
      </c>
      <c r="L2490" s="6">
        <v>0</v>
      </c>
      <c r="M2490" s="3">
        <v>1641.81</v>
      </c>
      <c r="N2490" t="s">
        <v>3541</v>
      </c>
      <c r="O2490" t="s">
        <v>20</v>
      </c>
      <c r="P2490" s="9">
        <v>45656.5555439815</v>
      </c>
    </row>
    <row r="2491" spans="1:16" hidden="1" x14ac:dyDescent="0.25">
      <c r="A2491" s="7">
        <v>7899441</v>
      </c>
      <c r="B2491" s="1">
        <v>45656</v>
      </c>
      <c r="C2491" t="s">
        <v>3539</v>
      </c>
      <c r="D2491" t="s">
        <v>8484</v>
      </c>
      <c r="E2491" t="s">
        <v>3541</v>
      </c>
      <c r="F2491" s="2">
        <v>1131001</v>
      </c>
      <c r="G2491" t="s">
        <v>3542</v>
      </c>
      <c r="J2491" s="6">
        <v>0</v>
      </c>
      <c r="K2491" s="6">
        <v>434953.2</v>
      </c>
      <c r="L2491" s="6">
        <v>0</v>
      </c>
      <c r="M2491" s="3">
        <v>434953.2</v>
      </c>
      <c r="N2491" t="s">
        <v>3541</v>
      </c>
      <c r="O2491" t="s">
        <v>26</v>
      </c>
      <c r="P2491" s="9">
        <v>45656.557881944398</v>
      </c>
    </row>
    <row r="2492" spans="1:16" hidden="1" x14ac:dyDescent="0.25">
      <c r="A2492" s="7">
        <v>7899441</v>
      </c>
      <c r="B2492" s="1">
        <v>45656</v>
      </c>
      <c r="C2492" t="s">
        <v>3539</v>
      </c>
      <c r="D2492" t="s">
        <v>8484</v>
      </c>
      <c r="E2492" t="s">
        <v>3541</v>
      </c>
      <c r="F2492" s="2">
        <v>1132103</v>
      </c>
      <c r="G2492" t="s">
        <v>3551</v>
      </c>
      <c r="J2492" s="6">
        <v>190322.42</v>
      </c>
      <c r="K2492" s="6">
        <v>0</v>
      </c>
      <c r="L2492" s="6">
        <v>190322.42</v>
      </c>
      <c r="M2492" s="3">
        <v>0</v>
      </c>
      <c r="N2492" t="s">
        <v>3541</v>
      </c>
      <c r="O2492" t="s">
        <v>26</v>
      </c>
      <c r="P2492" s="9">
        <v>45656.557881944398</v>
      </c>
    </row>
    <row r="2493" spans="1:16" hidden="1" x14ac:dyDescent="0.25">
      <c r="A2493" s="7">
        <v>7899441</v>
      </c>
      <c r="B2493" s="1">
        <v>45656</v>
      </c>
      <c r="C2493" t="s">
        <v>3539</v>
      </c>
      <c r="D2493" t="s">
        <v>8484</v>
      </c>
      <c r="E2493" t="s">
        <v>3541</v>
      </c>
      <c r="F2493" s="2">
        <v>1132107</v>
      </c>
      <c r="G2493" t="s">
        <v>3589</v>
      </c>
      <c r="J2493" s="6">
        <v>7143.72</v>
      </c>
      <c r="K2493" s="6">
        <v>0</v>
      </c>
      <c r="L2493" s="6">
        <v>7143.72</v>
      </c>
      <c r="M2493" s="3">
        <v>0</v>
      </c>
      <c r="N2493" t="s">
        <v>3541</v>
      </c>
      <c r="O2493" t="s">
        <v>26</v>
      </c>
      <c r="P2493" s="9">
        <v>45656.557881944398</v>
      </c>
    </row>
    <row r="2494" spans="1:16" hidden="1" x14ac:dyDescent="0.25">
      <c r="A2494" s="7">
        <v>7899441</v>
      </c>
      <c r="B2494" s="1">
        <v>45656</v>
      </c>
      <c r="C2494" t="s">
        <v>3539</v>
      </c>
      <c r="D2494" t="s">
        <v>8484</v>
      </c>
      <c r="E2494" t="s">
        <v>3541</v>
      </c>
      <c r="F2494" s="2">
        <v>1132107</v>
      </c>
      <c r="G2494" t="s">
        <v>3589</v>
      </c>
      <c r="J2494" s="6">
        <v>149473.48000000001</v>
      </c>
      <c r="K2494" s="6">
        <v>0</v>
      </c>
      <c r="L2494" s="6">
        <v>149473.48000000001</v>
      </c>
      <c r="M2494" s="3">
        <v>0</v>
      </c>
      <c r="N2494" t="s">
        <v>3541</v>
      </c>
      <c r="O2494" t="s">
        <v>26</v>
      </c>
      <c r="P2494" s="9">
        <v>45656.557881944398</v>
      </c>
    </row>
    <row r="2495" spans="1:16" hidden="1" x14ac:dyDescent="0.25">
      <c r="A2495" s="7">
        <v>7899441</v>
      </c>
      <c r="B2495" s="1">
        <v>45656</v>
      </c>
      <c r="C2495" t="s">
        <v>3539</v>
      </c>
      <c r="D2495" t="s">
        <v>8484</v>
      </c>
      <c r="E2495" t="s">
        <v>3541</v>
      </c>
      <c r="F2495" s="2">
        <v>1132107</v>
      </c>
      <c r="G2495" t="s">
        <v>3589</v>
      </c>
      <c r="J2495" s="6">
        <v>66741.34</v>
      </c>
      <c r="K2495" s="6">
        <v>0</v>
      </c>
      <c r="L2495" s="6">
        <v>66741.34</v>
      </c>
      <c r="M2495" s="3">
        <v>0</v>
      </c>
      <c r="N2495" t="s">
        <v>3541</v>
      </c>
      <c r="O2495" t="s">
        <v>26</v>
      </c>
      <c r="P2495" s="9">
        <v>45656.557881944398</v>
      </c>
    </row>
    <row r="2496" spans="1:16" hidden="1" x14ac:dyDescent="0.25">
      <c r="A2496" s="7">
        <v>7899441</v>
      </c>
      <c r="B2496" s="1">
        <v>45656</v>
      </c>
      <c r="C2496" t="s">
        <v>3539</v>
      </c>
      <c r="D2496" t="s">
        <v>8484</v>
      </c>
      <c r="E2496" t="s">
        <v>3541</v>
      </c>
      <c r="F2496" s="2">
        <v>1132110</v>
      </c>
      <c r="G2496" t="s">
        <v>3565</v>
      </c>
      <c r="J2496" s="6">
        <v>14235.57</v>
      </c>
      <c r="K2496" s="6">
        <v>0</v>
      </c>
      <c r="L2496" s="6">
        <v>14235.57</v>
      </c>
      <c r="M2496" s="3">
        <v>0</v>
      </c>
      <c r="N2496" t="s">
        <v>3541</v>
      </c>
      <c r="O2496" t="s">
        <v>26</v>
      </c>
      <c r="P2496" s="9">
        <v>45656.557881944398</v>
      </c>
    </row>
    <row r="2497" spans="1:16" hidden="1" x14ac:dyDescent="0.25">
      <c r="A2497" s="7">
        <v>7899441</v>
      </c>
      <c r="B2497" s="1">
        <v>45656</v>
      </c>
      <c r="C2497" t="s">
        <v>3539</v>
      </c>
      <c r="D2497" t="s">
        <v>8484</v>
      </c>
      <c r="E2497" t="s">
        <v>3541</v>
      </c>
      <c r="F2497" s="2">
        <v>1132110</v>
      </c>
      <c r="G2497" t="s">
        <v>3565</v>
      </c>
      <c r="J2497" s="6">
        <v>680.35</v>
      </c>
      <c r="K2497" s="6">
        <v>0</v>
      </c>
      <c r="L2497" s="6">
        <v>680.35</v>
      </c>
      <c r="M2497" s="3">
        <v>0</v>
      </c>
      <c r="N2497" t="s">
        <v>3541</v>
      </c>
      <c r="O2497" t="s">
        <v>26</v>
      </c>
      <c r="P2497" s="9">
        <v>45656.557881944398</v>
      </c>
    </row>
    <row r="2498" spans="1:16" hidden="1" x14ac:dyDescent="0.25">
      <c r="A2498" s="7">
        <v>7899441</v>
      </c>
      <c r="B2498" s="1">
        <v>45656</v>
      </c>
      <c r="C2498" t="s">
        <v>3539</v>
      </c>
      <c r="D2498" t="s">
        <v>8484</v>
      </c>
      <c r="E2498" t="s">
        <v>3541</v>
      </c>
      <c r="F2498" s="2">
        <v>1132110</v>
      </c>
      <c r="G2498" t="s">
        <v>3565</v>
      </c>
      <c r="J2498" s="6">
        <v>6356.32</v>
      </c>
      <c r="K2498" s="6">
        <v>0</v>
      </c>
      <c r="L2498" s="6">
        <v>6356.32</v>
      </c>
      <c r="M2498" s="3">
        <v>0</v>
      </c>
      <c r="N2498" t="s">
        <v>3541</v>
      </c>
      <c r="O2498" t="s">
        <v>26</v>
      </c>
      <c r="P2498" s="9">
        <v>45656.557881944398</v>
      </c>
    </row>
    <row r="2499" spans="1:16" hidden="1" x14ac:dyDescent="0.25">
      <c r="A2499" s="7">
        <v>7899482</v>
      </c>
      <c r="B2499" s="1">
        <v>45656</v>
      </c>
      <c r="C2499" t="s">
        <v>3539</v>
      </c>
      <c r="D2499" t="s">
        <v>3555</v>
      </c>
      <c r="E2499" t="s">
        <v>3541</v>
      </c>
      <c r="F2499" s="2">
        <v>1131001</v>
      </c>
      <c r="G2499" t="s">
        <v>3542</v>
      </c>
      <c r="J2499" s="6">
        <v>0</v>
      </c>
      <c r="K2499" s="6">
        <v>5025921.63</v>
      </c>
      <c r="L2499" s="6">
        <v>0</v>
      </c>
      <c r="M2499" s="3">
        <v>5025921.63</v>
      </c>
      <c r="N2499" t="s">
        <v>3541</v>
      </c>
      <c r="O2499" t="s">
        <v>62</v>
      </c>
      <c r="P2499" s="9">
        <v>45656.608090277798</v>
      </c>
    </row>
    <row r="2500" spans="1:16" hidden="1" x14ac:dyDescent="0.25">
      <c r="A2500" s="7">
        <v>7899482</v>
      </c>
      <c r="B2500" s="1">
        <v>45656</v>
      </c>
      <c r="C2500" t="s">
        <v>3539</v>
      </c>
      <c r="D2500" t="s">
        <v>3555</v>
      </c>
      <c r="E2500" t="s">
        <v>3541</v>
      </c>
      <c r="F2500" s="2">
        <v>1132103</v>
      </c>
      <c r="G2500" t="s">
        <v>3551</v>
      </c>
      <c r="J2500" s="6">
        <v>395962.75</v>
      </c>
      <c r="K2500" s="6">
        <v>0</v>
      </c>
      <c r="L2500" s="6">
        <v>395962.75</v>
      </c>
      <c r="M2500" s="3">
        <v>0</v>
      </c>
      <c r="N2500" t="s">
        <v>3541</v>
      </c>
      <c r="O2500" t="s">
        <v>62</v>
      </c>
      <c r="P2500" s="9">
        <v>45656.608090277798</v>
      </c>
    </row>
    <row r="2501" spans="1:16" hidden="1" x14ac:dyDescent="0.25">
      <c r="A2501" s="7">
        <v>7899482</v>
      </c>
      <c r="B2501" s="1">
        <v>45656</v>
      </c>
      <c r="C2501" t="s">
        <v>3539</v>
      </c>
      <c r="D2501" t="s">
        <v>3555</v>
      </c>
      <c r="E2501" t="s">
        <v>3541</v>
      </c>
      <c r="F2501" s="2">
        <v>1220001</v>
      </c>
      <c r="G2501" t="s">
        <v>3556</v>
      </c>
      <c r="J2501" s="6">
        <v>1751204.1</v>
      </c>
      <c r="K2501" s="6">
        <v>0</v>
      </c>
      <c r="L2501" s="6">
        <v>1751204.1</v>
      </c>
      <c r="M2501" s="3">
        <v>0</v>
      </c>
      <c r="N2501" t="s">
        <v>3541</v>
      </c>
      <c r="O2501" t="s">
        <v>62</v>
      </c>
      <c r="P2501" s="9">
        <v>45656.608090277798</v>
      </c>
    </row>
    <row r="2502" spans="1:16" hidden="1" x14ac:dyDescent="0.25">
      <c r="A2502" s="7">
        <v>7899482</v>
      </c>
      <c r="B2502" s="1">
        <v>45656</v>
      </c>
      <c r="C2502" t="s">
        <v>3539</v>
      </c>
      <c r="D2502" t="s">
        <v>3555</v>
      </c>
      <c r="E2502" t="s">
        <v>3541</v>
      </c>
      <c r="F2502" s="2">
        <v>1220001</v>
      </c>
      <c r="G2502" t="s">
        <v>3556</v>
      </c>
      <c r="J2502" s="6">
        <v>1375922.76</v>
      </c>
      <c r="K2502" s="6">
        <v>0</v>
      </c>
      <c r="L2502" s="6">
        <v>1375922.76</v>
      </c>
      <c r="M2502" s="3">
        <v>0</v>
      </c>
      <c r="N2502" t="s">
        <v>3541</v>
      </c>
      <c r="O2502" t="s">
        <v>62</v>
      </c>
      <c r="P2502" s="9">
        <v>45656.608090277798</v>
      </c>
    </row>
    <row r="2503" spans="1:16" hidden="1" x14ac:dyDescent="0.25">
      <c r="A2503" s="7">
        <v>7899482</v>
      </c>
      <c r="B2503" s="1">
        <v>45656</v>
      </c>
      <c r="C2503" t="s">
        <v>3539</v>
      </c>
      <c r="D2503" t="s">
        <v>3555</v>
      </c>
      <c r="E2503" t="s">
        <v>3541</v>
      </c>
      <c r="F2503" s="2">
        <v>1220001</v>
      </c>
      <c r="G2503" t="s">
        <v>3556</v>
      </c>
      <c r="J2503" s="6">
        <v>416730.01</v>
      </c>
      <c r="K2503" s="6">
        <v>0</v>
      </c>
      <c r="L2503" s="6">
        <v>416730.01</v>
      </c>
      <c r="M2503" s="3">
        <v>0</v>
      </c>
      <c r="N2503" t="s">
        <v>3541</v>
      </c>
      <c r="O2503" t="s">
        <v>62</v>
      </c>
      <c r="P2503" s="9">
        <v>45656.608090277798</v>
      </c>
    </row>
    <row r="2504" spans="1:16" hidden="1" x14ac:dyDescent="0.25">
      <c r="A2504" s="7">
        <v>7899482</v>
      </c>
      <c r="B2504" s="1">
        <v>45656</v>
      </c>
      <c r="C2504" t="s">
        <v>3539</v>
      </c>
      <c r="D2504" t="s">
        <v>3555</v>
      </c>
      <c r="E2504" t="s">
        <v>3541</v>
      </c>
      <c r="F2504" s="2">
        <v>1220001</v>
      </c>
      <c r="G2504" t="s">
        <v>3556</v>
      </c>
      <c r="J2504" s="6">
        <v>1086102.02</v>
      </c>
      <c r="K2504" s="6">
        <v>0</v>
      </c>
      <c r="L2504" s="6">
        <v>1086102.02</v>
      </c>
      <c r="M2504" s="3">
        <v>0</v>
      </c>
      <c r="N2504" t="s">
        <v>3541</v>
      </c>
      <c r="O2504" t="s">
        <v>62</v>
      </c>
      <c r="P2504" s="9">
        <v>45656.608090277798</v>
      </c>
    </row>
    <row r="2505" spans="1:16" hidden="1" x14ac:dyDescent="0.25">
      <c r="A2505" s="7">
        <v>7899482</v>
      </c>
      <c r="B2505" s="1">
        <v>45656</v>
      </c>
      <c r="C2505" t="s">
        <v>3539</v>
      </c>
      <c r="D2505" t="s">
        <v>3555</v>
      </c>
      <c r="E2505" t="s">
        <v>3541</v>
      </c>
      <c r="F2505" s="2">
        <v>6130002</v>
      </c>
      <c r="G2505" t="s">
        <v>3544</v>
      </c>
      <c r="H2505" t="s">
        <v>3545</v>
      </c>
      <c r="I2505" t="s">
        <v>3546</v>
      </c>
      <c r="J2505" s="6">
        <v>0</v>
      </c>
      <c r="K2505" s="6">
        <v>0.01</v>
      </c>
      <c r="L2505" s="6">
        <v>0</v>
      </c>
      <c r="M2505" s="3">
        <v>0.01</v>
      </c>
      <c r="N2505" t="s">
        <v>3541</v>
      </c>
      <c r="O2505" t="s">
        <v>62</v>
      </c>
      <c r="P2505" s="9">
        <v>45656.608090277798</v>
      </c>
    </row>
    <row r="2506" spans="1:16" hidden="1" x14ac:dyDescent="0.25">
      <c r="A2506" s="7">
        <v>7899488</v>
      </c>
      <c r="B2506" s="1">
        <v>45656</v>
      </c>
      <c r="C2506" t="s">
        <v>3539</v>
      </c>
      <c r="D2506" t="s">
        <v>3756</v>
      </c>
      <c r="E2506" t="s">
        <v>3541</v>
      </c>
      <c r="F2506" s="2">
        <v>1131001</v>
      </c>
      <c r="G2506" t="s">
        <v>3542</v>
      </c>
      <c r="J2506" s="6">
        <v>0</v>
      </c>
      <c r="K2506" s="6">
        <v>6181146.04</v>
      </c>
      <c r="L2506" s="6">
        <v>0</v>
      </c>
      <c r="M2506" s="3">
        <v>6181146.04</v>
      </c>
      <c r="N2506" t="s">
        <v>3541</v>
      </c>
      <c r="O2506" t="s">
        <v>26</v>
      </c>
      <c r="P2506" s="9">
        <v>45656.618483796301</v>
      </c>
    </row>
    <row r="2507" spans="1:16" hidden="1" x14ac:dyDescent="0.25">
      <c r="A2507" s="7">
        <v>7899488</v>
      </c>
      <c r="B2507" s="1">
        <v>45656</v>
      </c>
      <c r="C2507" t="s">
        <v>3539</v>
      </c>
      <c r="D2507" t="s">
        <v>3756</v>
      </c>
      <c r="E2507" t="s">
        <v>3541</v>
      </c>
      <c r="F2507" s="2">
        <v>1132103</v>
      </c>
      <c r="G2507" t="s">
        <v>3551</v>
      </c>
      <c r="J2507" s="6">
        <v>915725.36</v>
      </c>
      <c r="K2507" s="6">
        <v>0</v>
      </c>
      <c r="L2507" s="6">
        <v>915725.36</v>
      </c>
      <c r="M2507" s="3">
        <v>0</v>
      </c>
      <c r="N2507" t="s">
        <v>3541</v>
      </c>
      <c r="O2507" t="s">
        <v>26</v>
      </c>
      <c r="P2507" s="9">
        <v>45656.618483796301</v>
      </c>
    </row>
    <row r="2508" spans="1:16" hidden="1" x14ac:dyDescent="0.25">
      <c r="A2508" s="7">
        <v>7899488</v>
      </c>
      <c r="B2508" s="1">
        <v>45656</v>
      </c>
      <c r="C2508" t="s">
        <v>3539</v>
      </c>
      <c r="D2508" t="s">
        <v>3756</v>
      </c>
      <c r="E2508" t="s">
        <v>3541</v>
      </c>
      <c r="F2508" s="2">
        <v>1132107</v>
      </c>
      <c r="G2508" t="s">
        <v>3589</v>
      </c>
      <c r="J2508" s="6">
        <v>4807558</v>
      </c>
      <c r="K2508" s="6">
        <v>0</v>
      </c>
      <c r="L2508" s="6">
        <v>4807558</v>
      </c>
      <c r="M2508" s="3">
        <v>0</v>
      </c>
      <c r="N2508" t="s">
        <v>3541</v>
      </c>
      <c r="O2508" t="s">
        <v>26</v>
      </c>
      <c r="P2508" s="9">
        <v>45656.618483796301</v>
      </c>
    </row>
    <row r="2509" spans="1:16" hidden="1" x14ac:dyDescent="0.25">
      <c r="A2509" s="7">
        <v>7899488</v>
      </c>
      <c r="B2509" s="1">
        <v>45656</v>
      </c>
      <c r="C2509" t="s">
        <v>3539</v>
      </c>
      <c r="D2509" t="s">
        <v>3756</v>
      </c>
      <c r="E2509" t="s">
        <v>3541</v>
      </c>
      <c r="F2509" s="2">
        <v>1132110</v>
      </c>
      <c r="G2509" t="s">
        <v>3565</v>
      </c>
      <c r="J2509" s="6">
        <v>457862.68</v>
      </c>
      <c r="K2509" s="6">
        <v>0</v>
      </c>
      <c r="L2509" s="6">
        <v>457862.68</v>
      </c>
      <c r="M2509" s="3">
        <v>0</v>
      </c>
      <c r="N2509" t="s">
        <v>3541</v>
      </c>
      <c r="O2509" t="s">
        <v>26</v>
      </c>
      <c r="P2509" s="9">
        <v>45656.618483796301</v>
      </c>
    </row>
    <row r="2510" spans="1:16" hidden="1" x14ac:dyDescent="0.25">
      <c r="A2510" s="7">
        <v>7899516</v>
      </c>
      <c r="B2510" s="1">
        <v>45656</v>
      </c>
      <c r="C2510" t="s">
        <v>3539</v>
      </c>
      <c r="D2510" t="s">
        <v>3555</v>
      </c>
      <c r="E2510" t="s">
        <v>3541</v>
      </c>
      <c r="F2510" s="2">
        <v>1131001</v>
      </c>
      <c r="G2510" t="s">
        <v>3542</v>
      </c>
      <c r="J2510" s="6">
        <v>0</v>
      </c>
      <c r="K2510" s="6">
        <v>353001.84</v>
      </c>
      <c r="L2510" s="6">
        <v>0</v>
      </c>
      <c r="M2510" s="3">
        <v>353001.84</v>
      </c>
      <c r="N2510" t="s">
        <v>3541</v>
      </c>
      <c r="O2510" t="s">
        <v>62</v>
      </c>
      <c r="P2510" s="9">
        <v>45656.633599537003</v>
      </c>
    </row>
    <row r="2511" spans="1:16" hidden="1" x14ac:dyDescent="0.25">
      <c r="A2511" s="7">
        <v>7899516</v>
      </c>
      <c r="B2511" s="1">
        <v>45656</v>
      </c>
      <c r="C2511" t="s">
        <v>3539</v>
      </c>
      <c r="D2511" t="s">
        <v>3555</v>
      </c>
      <c r="E2511" t="s">
        <v>3541</v>
      </c>
      <c r="F2511" s="2">
        <v>1132103</v>
      </c>
      <c r="G2511" t="s">
        <v>3551</v>
      </c>
      <c r="J2511" s="6">
        <v>353001.66</v>
      </c>
      <c r="K2511" s="6">
        <v>0</v>
      </c>
      <c r="L2511" s="6">
        <v>353001.66</v>
      </c>
      <c r="M2511" s="3">
        <v>0</v>
      </c>
      <c r="N2511" t="s">
        <v>3541</v>
      </c>
      <c r="O2511" t="s">
        <v>62</v>
      </c>
      <c r="P2511" s="9">
        <v>45656.633599537003</v>
      </c>
    </row>
    <row r="2512" spans="1:16" hidden="1" x14ac:dyDescent="0.25">
      <c r="A2512" s="7">
        <v>7899516</v>
      </c>
      <c r="B2512" s="1">
        <v>45656</v>
      </c>
      <c r="C2512" t="s">
        <v>3539</v>
      </c>
      <c r="D2512" t="s">
        <v>3555</v>
      </c>
      <c r="E2512" t="s">
        <v>3541</v>
      </c>
      <c r="F2512" s="2">
        <v>6130002</v>
      </c>
      <c r="G2512" t="s">
        <v>3544</v>
      </c>
      <c r="H2512" t="s">
        <v>3545</v>
      </c>
      <c r="I2512" t="s">
        <v>3546</v>
      </c>
      <c r="J2512" s="6">
        <v>0.18</v>
      </c>
      <c r="K2512" s="6">
        <v>0</v>
      </c>
      <c r="L2512" s="6">
        <v>0.18</v>
      </c>
      <c r="M2512" s="3">
        <v>0</v>
      </c>
      <c r="N2512" t="s">
        <v>3541</v>
      </c>
      <c r="O2512" t="s">
        <v>62</v>
      </c>
      <c r="P2512" s="9">
        <v>45656.633599537003</v>
      </c>
    </row>
    <row r="2513" spans="1:16" hidden="1" x14ac:dyDescent="0.25">
      <c r="A2513" s="7">
        <v>7899539</v>
      </c>
      <c r="B2513" s="1">
        <v>45656</v>
      </c>
      <c r="C2513" t="s">
        <v>3539</v>
      </c>
      <c r="D2513" t="s">
        <v>3555</v>
      </c>
      <c r="E2513" t="s">
        <v>3541</v>
      </c>
      <c r="F2513" s="2">
        <v>1131001</v>
      </c>
      <c r="G2513" t="s">
        <v>3542</v>
      </c>
      <c r="J2513" s="6">
        <v>0</v>
      </c>
      <c r="K2513" s="6">
        <v>717360</v>
      </c>
      <c r="L2513" s="6">
        <v>0</v>
      </c>
      <c r="M2513" s="3">
        <v>717360</v>
      </c>
      <c r="N2513" t="s">
        <v>3541</v>
      </c>
      <c r="O2513" t="s">
        <v>62</v>
      </c>
      <c r="P2513" s="9">
        <v>45656.636550925898</v>
      </c>
    </row>
    <row r="2514" spans="1:16" hidden="1" x14ac:dyDescent="0.25">
      <c r="A2514" s="7">
        <v>7899539</v>
      </c>
      <c r="B2514" s="1">
        <v>45656</v>
      </c>
      <c r="C2514" t="s">
        <v>3539</v>
      </c>
      <c r="D2514" t="s">
        <v>3555</v>
      </c>
      <c r="E2514" t="s">
        <v>3541</v>
      </c>
      <c r="F2514" s="2">
        <v>1132103</v>
      </c>
      <c r="G2514" t="s">
        <v>3551</v>
      </c>
      <c r="J2514" s="6">
        <v>717360</v>
      </c>
      <c r="K2514" s="6">
        <v>0</v>
      </c>
      <c r="L2514" s="6">
        <v>717360</v>
      </c>
      <c r="M2514" s="3">
        <v>0</v>
      </c>
      <c r="N2514" t="s">
        <v>3541</v>
      </c>
      <c r="O2514" t="s">
        <v>62</v>
      </c>
      <c r="P2514" s="9">
        <v>45656.636550925898</v>
      </c>
    </row>
    <row r="2515" spans="1:16" hidden="1" x14ac:dyDescent="0.25">
      <c r="A2515" s="7">
        <v>7899555</v>
      </c>
      <c r="B2515" s="1">
        <v>45656</v>
      </c>
      <c r="C2515" t="s">
        <v>3539</v>
      </c>
      <c r="D2515" t="s">
        <v>3555</v>
      </c>
      <c r="E2515" t="s">
        <v>3541</v>
      </c>
      <c r="F2515" s="2">
        <v>1131001</v>
      </c>
      <c r="G2515" t="s">
        <v>3542</v>
      </c>
      <c r="J2515" s="6">
        <v>0</v>
      </c>
      <c r="K2515" s="6">
        <v>1322756.1000000001</v>
      </c>
      <c r="L2515" s="6">
        <v>0</v>
      </c>
      <c r="M2515" s="3">
        <v>1322756.1000000001</v>
      </c>
      <c r="N2515" t="s">
        <v>3541</v>
      </c>
      <c r="O2515" t="s">
        <v>62</v>
      </c>
      <c r="P2515" s="9">
        <v>45656.663240740701</v>
      </c>
    </row>
    <row r="2516" spans="1:16" hidden="1" x14ac:dyDescent="0.25">
      <c r="A2516" s="7">
        <v>7899555</v>
      </c>
      <c r="B2516" s="1">
        <v>45656</v>
      </c>
      <c r="C2516" t="s">
        <v>3539</v>
      </c>
      <c r="D2516" t="s">
        <v>3555</v>
      </c>
      <c r="E2516" t="s">
        <v>3541</v>
      </c>
      <c r="F2516" s="2">
        <v>1132103</v>
      </c>
      <c r="G2516" t="s">
        <v>3551</v>
      </c>
      <c r="J2516" s="6">
        <v>308153.71999999997</v>
      </c>
      <c r="K2516" s="6">
        <v>0</v>
      </c>
      <c r="L2516" s="6">
        <v>308153.71999999997</v>
      </c>
      <c r="M2516" s="3">
        <v>0</v>
      </c>
      <c r="N2516" t="s">
        <v>3541</v>
      </c>
      <c r="O2516" t="s">
        <v>62</v>
      </c>
      <c r="P2516" s="9">
        <v>45656.663240740701</v>
      </c>
    </row>
    <row r="2517" spans="1:16" hidden="1" x14ac:dyDescent="0.25">
      <c r="A2517" s="7">
        <v>7899555</v>
      </c>
      <c r="B2517" s="1">
        <v>45656</v>
      </c>
      <c r="C2517" t="s">
        <v>3539</v>
      </c>
      <c r="D2517" t="s">
        <v>3555</v>
      </c>
      <c r="E2517" t="s">
        <v>3541</v>
      </c>
      <c r="F2517" s="2">
        <v>1220001</v>
      </c>
      <c r="G2517" t="s">
        <v>3556</v>
      </c>
      <c r="J2517" s="6">
        <v>1014590.91</v>
      </c>
      <c r="K2517" s="6">
        <v>0</v>
      </c>
      <c r="L2517" s="6">
        <v>1014590.91</v>
      </c>
      <c r="M2517" s="3">
        <v>0</v>
      </c>
      <c r="N2517" t="s">
        <v>3541</v>
      </c>
      <c r="O2517" t="s">
        <v>62</v>
      </c>
      <c r="P2517" s="9">
        <v>45656.663240740701</v>
      </c>
    </row>
    <row r="2518" spans="1:16" hidden="1" x14ac:dyDescent="0.25">
      <c r="A2518" s="7">
        <v>7899555</v>
      </c>
      <c r="B2518" s="1">
        <v>45656</v>
      </c>
      <c r="C2518" t="s">
        <v>3539</v>
      </c>
      <c r="D2518" t="s">
        <v>3555</v>
      </c>
      <c r="E2518" t="s">
        <v>3541</v>
      </c>
      <c r="F2518" s="2">
        <v>6130002</v>
      </c>
      <c r="G2518" t="s">
        <v>3544</v>
      </c>
      <c r="H2518" t="s">
        <v>3545</v>
      </c>
      <c r="I2518" t="s">
        <v>3546</v>
      </c>
      <c r="J2518" s="6">
        <v>11.47</v>
      </c>
      <c r="K2518" s="6">
        <v>0</v>
      </c>
      <c r="L2518" s="6">
        <v>11.47</v>
      </c>
      <c r="M2518" s="3">
        <v>0</v>
      </c>
      <c r="N2518" t="s">
        <v>3541</v>
      </c>
      <c r="O2518" t="s">
        <v>62</v>
      </c>
      <c r="P2518" s="9">
        <v>45656.663240740701</v>
      </c>
    </row>
    <row r="2519" spans="1:16" hidden="1" x14ac:dyDescent="0.25">
      <c r="A2519" s="7">
        <v>7899563</v>
      </c>
      <c r="B2519" s="1">
        <v>45656</v>
      </c>
      <c r="C2519" t="s">
        <v>3539</v>
      </c>
      <c r="D2519" t="s">
        <v>3828</v>
      </c>
      <c r="E2519" t="s">
        <v>3541</v>
      </c>
      <c r="F2519" s="2">
        <v>1131001</v>
      </c>
      <c r="G2519" t="s">
        <v>3542</v>
      </c>
      <c r="J2519" s="6">
        <v>0</v>
      </c>
      <c r="K2519" s="6">
        <v>3005362.53</v>
      </c>
      <c r="L2519" s="6">
        <v>0</v>
      </c>
      <c r="M2519" s="3">
        <v>3005362.53</v>
      </c>
      <c r="N2519" t="s">
        <v>3541</v>
      </c>
      <c r="O2519" t="s">
        <v>26</v>
      </c>
      <c r="P2519" s="9">
        <v>45656.667581018497</v>
      </c>
    </row>
    <row r="2520" spans="1:16" hidden="1" x14ac:dyDescent="0.25">
      <c r="A2520" s="7">
        <v>7899563</v>
      </c>
      <c r="B2520" s="1">
        <v>45656</v>
      </c>
      <c r="C2520" t="s">
        <v>3539</v>
      </c>
      <c r="D2520" t="s">
        <v>3828</v>
      </c>
      <c r="E2520" t="s">
        <v>3541</v>
      </c>
      <c r="F2520" s="2">
        <v>1132254</v>
      </c>
      <c r="G2520" t="s">
        <v>3651</v>
      </c>
      <c r="J2520" s="6">
        <v>20458.23</v>
      </c>
      <c r="K2520" s="6">
        <v>0</v>
      </c>
      <c r="L2520" s="6">
        <v>20458.23</v>
      </c>
      <c r="M2520" s="3">
        <v>0</v>
      </c>
      <c r="N2520" t="s">
        <v>3541</v>
      </c>
      <c r="O2520" t="s">
        <v>26</v>
      </c>
      <c r="P2520" s="9">
        <v>45656.667581018497</v>
      </c>
    </row>
    <row r="2521" spans="1:16" hidden="1" x14ac:dyDescent="0.25">
      <c r="A2521" s="7">
        <v>7899563</v>
      </c>
      <c r="B2521" s="1">
        <v>45656</v>
      </c>
      <c r="C2521" t="s">
        <v>3539</v>
      </c>
      <c r="D2521" t="s">
        <v>3828</v>
      </c>
      <c r="E2521" t="s">
        <v>3541</v>
      </c>
      <c r="F2521" s="2">
        <v>1132254</v>
      </c>
      <c r="G2521" t="s">
        <v>3651</v>
      </c>
      <c r="J2521" s="6">
        <v>41636.019999999997</v>
      </c>
      <c r="K2521" s="6">
        <v>0</v>
      </c>
      <c r="L2521" s="6">
        <v>41636.019999999997</v>
      </c>
      <c r="M2521" s="3">
        <v>0</v>
      </c>
      <c r="N2521" t="s">
        <v>3541</v>
      </c>
      <c r="O2521" t="s">
        <v>26</v>
      </c>
      <c r="P2521" s="9">
        <v>45656.667581018497</v>
      </c>
    </row>
    <row r="2522" spans="1:16" hidden="1" x14ac:dyDescent="0.25">
      <c r="A2522" s="7">
        <v>7899563</v>
      </c>
      <c r="B2522" s="1">
        <v>45656</v>
      </c>
      <c r="C2522" t="s">
        <v>3539</v>
      </c>
      <c r="D2522" t="s">
        <v>3828</v>
      </c>
      <c r="E2522" t="s">
        <v>3541</v>
      </c>
      <c r="F2522" s="2">
        <v>2111008</v>
      </c>
      <c r="G2522" t="s">
        <v>3543</v>
      </c>
      <c r="J2522" s="6">
        <v>969720.15</v>
      </c>
      <c r="K2522" s="6">
        <v>0</v>
      </c>
      <c r="L2522" s="6">
        <v>969720.15</v>
      </c>
      <c r="M2522" s="3">
        <v>0</v>
      </c>
      <c r="N2522" t="s">
        <v>3541</v>
      </c>
      <c r="O2522" t="s">
        <v>26</v>
      </c>
      <c r="P2522" s="9">
        <v>45656.667581018497</v>
      </c>
    </row>
    <row r="2523" spans="1:16" hidden="1" x14ac:dyDescent="0.25">
      <c r="A2523" s="7">
        <v>7899563</v>
      </c>
      <c r="B2523" s="1">
        <v>45656</v>
      </c>
      <c r="C2523" t="s">
        <v>3539</v>
      </c>
      <c r="D2523" t="s">
        <v>3828</v>
      </c>
      <c r="E2523" t="s">
        <v>3541</v>
      </c>
      <c r="F2523" s="2">
        <v>2111008</v>
      </c>
      <c r="G2523" t="s">
        <v>3543</v>
      </c>
      <c r="J2523" s="6">
        <v>1973547.56</v>
      </c>
      <c r="K2523" s="6">
        <v>0</v>
      </c>
      <c r="L2523" s="6">
        <v>1973547.56</v>
      </c>
      <c r="M2523" s="3">
        <v>0</v>
      </c>
      <c r="N2523" t="s">
        <v>3541</v>
      </c>
      <c r="O2523" t="s">
        <v>26</v>
      </c>
      <c r="P2523" s="9">
        <v>45656.667581018497</v>
      </c>
    </row>
    <row r="2524" spans="1:16" hidden="1" x14ac:dyDescent="0.25">
      <c r="A2524" s="7">
        <v>7899563</v>
      </c>
      <c r="B2524" s="1">
        <v>45656</v>
      </c>
      <c r="C2524" t="s">
        <v>3539</v>
      </c>
      <c r="D2524" t="s">
        <v>3828</v>
      </c>
      <c r="E2524" t="s">
        <v>3541</v>
      </c>
      <c r="F2524" s="2">
        <v>6130002</v>
      </c>
      <c r="G2524" t="s">
        <v>3544</v>
      </c>
      <c r="H2524" t="s">
        <v>3545</v>
      </c>
      <c r="I2524" t="s">
        <v>3546</v>
      </c>
      <c r="J2524" s="6">
        <v>0.56999999999999995</v>
      </c>
      <c r="K2524" s="6">
        <v>0</v>
      </c>
      <c r="L2524" s="6">
        <v>0.56999999999999995</v>
      </c>
      <c r="M2524" s="3">
        <v>0</v>
      </c>
      <c r="N2524" t="s">
        <v>3541</v>
      </c>
      <c r="O2524" t="s">
        <v>26</v>
      </c>
      <c r="P2524" s="9">
        <v>45656.667581018497</v>
      </c>
    </row>
    <row r="2525" spans="1:16" hidden="1" x14ac:dyDescent="0.25">
      <c r="A2525" s="7">
        <v>7899588</v>
      </c>
      <c r="B2525" s="1">
        <v>45656</v>
      </c>
      <c r="C2525" t="s">
        <v>3539</v>
      </c>
      <c r="D2525" t="s">
        <v>3564</v>
      </c>
      <c r="E2525" t="s">
        <v>3541</v>
      </c>
      <c r="F2525" s="2">
        <v>1131001</v>
      </c>
      <c r="G2525" t="s">
        <v>3542</v>
      </c>
      <c r="J2525" s="6">
        <v>0</v>
      </c>
      <c r="K2525" s="6">
        <v>13779205.51</v>
      </c>
      <c r="L2525" s="6">
        <v>0</v>
      </c>
      <c r="M2525" s="3">
        <v>13779205.51</v>
      </c>
      <c r="N2525" t="s">
        <v>3541</v>
      </c>
      <c r="O2525" t="s">
        <v>62</v>
      </c>
      <c r="P2525" s="9">
        <v>45656.694606481498</v>
      </c>
    </row>
    <row r="2526" spans="1:16" hidden="1" x14ac:dyDescent="0.25">
      <c r="A2526" s="7">
        <v>7899588</v>
      </c>
      <c r="B2526" s="1">
        <v>45656</v>
      </c>
      <c r="C2526" t="s">
        <v>3539</v>
      </c>
      <c r="D2526" t="s">
        <v>3564</v>
      </c>
      <c r="E2526" t="s">
        <v>3541</v>
      </c>
      <c r="F2526" s="2">
        <v>1132103</v>
      </c>
      <c r="G2526" t="s">
        <v>3551</v>
      </c>
      <c r="J2526" s="6">
        <v>250396.04</v>
      </c>
      <c r="K2526" s="6">
        <v>0</v>
      </c>
      <c r="L2526" s="6">
        <v>250396.04</v>
      </c>
      <c r="M2526" s="3">
        <v>0</v>
      </c>
      <c r="N2526" t="s">
        <v>3541</v>
      </c>
      <c r="O2526" t="s">
        <v>62</v>
      </c>
      <c r="P2526" s="9">
        <v>45656.694606481498</v>
      </c>
    </row>
    <row r="2527" spans="1:16" hidden="1" x14ac:dyDescent="0.25">
      <c r="A2527" s="7">
        <v>7899588</v>
      </c>
      <c r="B2527" s="1">
        <v>45656</v>
      </c>
      <c r="C2527" t="s">
        <v>3539</v>
      </c>
      <c r="D2527" t="s">
        <v>3564</v>
      </c>
      <c r="E2527" t="s">
        <v>3541</v>
      </c>
      <c r="F2527" s="2">
        <v>1132110</v>
      </c>
      <c r="G2527" t="s">
        <v>3565</v>
      </c>
      <c r="J2527" s="6">
        <v>125198.02</v>
      </c>
      <c r="K2527" s="6">
        <v>0</v>
      </c>
      <c r="L2527" s="6">
        <v>125198.02</v>
      </c>
      <c r="M2527" s="3">
        <v>0</v>
      </c>
      <c r="N2527" t="s">
        <v>3541</v>
      </c>
      <c r="O2527" t="s">
        <v>62</v>
      </c>
      <c r="P2527" s="9">
        <v>45656.694606481498</v>
      </c>
    </row>
    <row r="2528" spans="1:16" hidden="1" x14ac:dyDescent="0.25">
      <c r="A2528" s="7">
        <v>7899588</v>
      </c>
      <c r="B2528" s="1">
        <v>45656</v>
      </c>
      <c r="C2528" t="s">
        <v>3539</v>
      </c>
      <c r="D2528" t="s">
        <v>3564</v>
      </c>
      <c r="E2528" t="s">
        <v>3541</v>
      </c>
      <c r="F2528" s="2">
        <v>1220001</v>
      </c>
      <c r="G2528" t="s">
        <v>3556</v>
      </c>
      <c r="J2528" s="6">
        <v>9097803.1400000006</v>
      </c>
      <c r="K2528" s="6">
        <v>0</v>
      </c>
      <c r="L2528" s="6">
        <v>9097803.1400000006</v>
      </c>
      <c r="M2528" s="3">
        <v>0</v>
      </c>
      <c r="N2528" t="s">
        <v>3541</v>
      </c>
      <c r="O2528" t="s">
        <v>62</v>
      </c>
      <c r="P2528" s="9">
        <v>45656.694606481498</v>
      </c>
    </row>
    <row r="2529" spans="1:16" hidden="1" x14ac:dyDescent="0.25">
      <c r="A2529" s="7">
        <v>7899588</v>
      </c>
      <c r="B2529" s="1">
        <v>45656</v>
      </c>
      <c r="C2529" t="s">
        <v>3539</v>
      </c>
      <c r="D2529" t="s">
        <v>3564</v>
      </c>
      <c r="E2529" t="s">
        <v>3541</v>
      </c>
      <c r="F2529" s="2">
        <v>1220001</v>
      </c>
      <c r="G2529" t="s">
        <v>3556</v>
      </c>
      <c r="J2529" s="6">
        <v>4305808.3099999996</v>
      </c>
      <c r="K2529" s="6">
        <v>0</v>
      </c>
      <c r="L2529" s="6">
        <v>4305808.3099999996</v>
      </c>
      <c r="M2529" s="3">
        <v>0</v>
      </c>
      <c r="N2529" t="s">
        <v>3541</v>
      </c>
      <c r="O2529" t="s">
        <v>62</v>
      </c>
      <c r="P2529" s="9">
        <v>45656.694606481498</v>
      </c>
    </row>
    <row r="2530" spans="1:16" hidden="1" x14ac:dyDescent="0.25">
      <c r="A2530" s="7">
        <v>7899694</v>
      </c>
      <c r="B2530" s="1">
        <v>45657</v>
      </c>
      <c r="C2530" t="s">
        <v>3539</v>
      </c>
      <c r="D2530" t="s">
        <v>3831</v>
      </c>
      <c r="E2530" t="s">
        <v>3541</v>
      </c>
      <c r="F2530" s="2">
        <v>1131001</v>
      </c>
      <c r="G2530" t="s">
        <v>3542</v>
      </c>
      <c r="J2530" s="6">
        <v>0</v>
      </c>
      <c r="K2530" s="6">
        <v>177950.85</v>
      </c>
      <c r="L2530" s="6">
        <v>0</v>
      </c>
      <c r="M2530" s="3">
        <v>177950.85</v>
      </c>
      <c r="N2530" t="s">
        <v>3541</v>
      </c>
      <c r="O2530" t="s">
        <v>83</v>
      </c>
      <c r="P2530" s="9">
        <v>45657.387465277803</v>
      </c>
    </row>
    <row r="2531" spans="1:16" hidden="1" x14ac:dyDescent="0.25">
      <c r="A2531" s="7">
        <v>7899694</v>
      </c>
      <c r="B2531" s="1">
        <v>45657</v>
      </c>
      <c r="C2531" t="s">
        <v>3539</v>
      </c>
      <c r="D2531" t="s">
        <v>3831</v>
      </c>
      <c r="E2531" t="s">
        <v>3541</v>
      </c>
      <c r="F2531" s="2">
        <v>2111008</v>
      </c>
      <c r="G2531" t="s">
        <v>3543</v>
      </c>
      <c r="J2531" s="6">
        <v>177950.85</v>
      </c>
      <c r="K2531" s="6">
        <v>0</v>
      </c>
      <c r="L2531" s="6">
        <v>177950.85</v>
      </c>
      <c r="M2531" s="3">
        <v>0</v>
      </c>
      <c r="N2531" t="s">
        <v>3541</v>
      </c>
      <c r="O2531" t="s">
        <v>83</v>
      </c>
      <c r="P2531" s="9">
        <v>45657.387465277803</v>
      </c>
    </row>
    <row r="2532" spans="1:16" hidden="1" x14ac:dyDescent="0.25">
      <c r="A2532" s="7">
        <v>7899704</v>
      </c>
      <c r="B2532" s="1">
        <v>45657</v>
      </c>
      <c r="C2532" t="s">
        <v>3539</v>
      </c>
      <c r="D2532" t="s">
        <v>3588</v>
      </c>
      <c r="E2532" t="s">
        <v>3541</v>
      </c>
      <c r="F2532" s="2">
        <v>1115009</v>
      </c>
      <c r="G2532" t="s">
        <v>3610</v>
      </c>
      <c r="J2532" s="6">
        <v>25090821.84</v>
      </c>
      <c r="K2532" s="6">
        <v>0</v>
      </c>
      <c r="L2532" s="6">
        <v>25090821.84</v>
      </c>
      <c r="M2532" s="3">
        <v>0</v>
      </c>
      <c r="N2532" t="s">
        <v>3541</v>
      </c>
      <c r="O2532" t="s">
        <v>26</v>
      </c>
      <c r="P2532" s="9">
        <v>45657.399189814802</v>
      </c>
    </row>
    <row r="2533" spans="1:16" hidden="1" x14ac:dyDescent="0.25">
      <c r="A2533" s="7">
        <v>7899704</v>
      </c>
      <c r="B2533" s="1">
        <v>45657</v>
      </c>
      <c r="C2533" t="s">
        <v>3539</v>
      </c>
      <c r="D2533" t="s">
        <v>3588</v>
      </c>
      <c r="E2533" t="s">
        <v>3541</v>
      </c>
      <c r="F2533" s="2">
        <v>1131001</v>
      </c>
      <c r="G2533" t="s">
        <v>3542</v>
      </c>
      <c r="J2533" s="6">
        <v>0</v>
      </c>
      <c r="K2533" s="6">
        <v>25090821.84</v>
      </c>
      <c r="L2533" s="6">
        <v>0</v>
      </c>
      <c r="M2533" s="3">
        <v>25090821.84</v>
      </c>
      <c r="N2533" t="s">
        <v>3541</v>
      </c>
      <c r="O2533" t="s">
        <v>26</v>
      </c>
      <c r="P2533" s="9">
        <v>45657.399189814802</v>
      </c>
    </row>
    <row r="2534" spans="1:16" hidden="1" x14ac:dyDescent="0.25">
      <c r="A2534" s="7">
        <v>7899720</v>
      </c>
      <c r="B2534" s="1">
        <v>45657</v>
      </c>
      <c r="C2534" t="s">
        <v>3539</v>
      </c>
      <c r="D2534" t="s">
        <v>3641</v>
      </c>
      <c r="E2534" t="s">
        <v>3541</v>
      </c>
      <c r="F2534" s="2">
        <v>1131001</v>
      </c>
      <c r="G2534" t="s">
        <v>3542</v>
      </c>
      <c r="J2534" s="6">
        <v>0</v>
      </c>
      <c r="K2534" s="6">
        <v>4255313.16</v>
      </c>
      <c r="L2534" s="6">
        <v>0</v>
      </c>
      <c r="M2534" s="3">
        <v>4255313.16</v>
      </c>
      <c r="N2534" t="s">
        <v>3541</v>
      </c>
      <c r="O2534" t="s">
        <v>26</v>
      </c>
      <c r="P2534" s="9">
        <v>45657.408645833297</v>
      </c>
    </row>
    <row r="2535" spans="1:16" hidden="1" x14ac:dyDescent="0.25">
      <c r="A2535" s="7">
        <v>7899720</v>
      </c>
      <c r="B2535" s="1">
        <v>45657</v>
      </c>
      <c r="C2535" t="s">
        <v>3539</v>
      </c>
      <c r="D2535" t="s">
        <v>3641</v>
      </c>
      <c r="E2535" t="s">
        <v>3541</v>
      </c>
      <c r="F2535" s="2">
        <v>2111008</v>
      </c>
      <c r="G2535" t="s">
        <v>3543</v>
      </c>
      <c r="J2535" s="6">
        <v>4255313.16</v>
      </c>
      <c r="K2535" s="6">
        <v>0</v>
      </c>
      <c r="L2535" s="6">
        <v>4255313.16</v>
      </c>
      <c r="M2535" s="3">
        <v>0</v>
      </c>
      <c r="N2535" t="s">
        <v>3541</v>
      </c>
      <c r="O2535" t="s">
        <v>26</v>
      </c>
      <c r="P2535" s="9">
        <v>45657.408645833297</v>
      </c>
    </row>
    <row r="2536" spans="1:16" hidden="1" x14ac:dyDescent="0.25">
      <c r="A2536" s="7">
        <v>7899723</v>
      </c>
      <c r="B2536" s="1">
        <v>45657</v>
      </c>
      <c r="C2536" t="s">
        <v>3539</v>
      </c>
      <c r="D2536" t="s">
        <v>3641</v>
      </c>
      <c r="E2536" t="s">
        <v>3541</v>
      </c>
      <c r="F2536" s="2">
        <v>1131001</v>
      </c>
      <c r="G2536" t="s">
        <v>3542</v>
      </c>
      <c r="J2536" s="6">
        <v>0</v>
      </c>
      <c r="K2536" s="6">
        <v>1792021.83</v>
      </c>
      <c r="L2536" s="6">
        <v>0</v>
      </c>
      <c r="M2536" s="3">
        <v>1792021.83</v>
      </c>
      <c r="N2536" t="s">
        <v>3541</v>
      </c>
      <c r="O2536" t="s">
        <v>26</v>
      </c>
      <c r="P2536" s="9">
        <v>45657.409710648099</v>
      </c>
    </row>
    <row r="2537" spans="1:16" hidden="1" x14ac:dyDescent="0.25">
      <c r="A2537" s="7">
        <v>7899723</v>
      </c>
      <c r="B2537" s="1">
        <v>45657</v>
      </c>
      <c r="C2537" t="s">
        <v>3539</v>
      </c>
      <c r="D2537" t="s">
        <v>3641</v>
      </c>
      <c r="E2537" t="s">
        <v>3541</v>
      </c>
      <c r="F2537" s="2">
        <v>2111008</v>
      </c>
      <c r="G2537" t="s">
        <v>3543</v>
      </c>
      <c r="J2537" s="6">
        <v>1792021.83</v>
      </c>
      <c r="K2537" s="6">
        <v>0</v>
      </c>
      <c r="L2537" s="6">
        <v>1792021.83</v>
      </c>
      <c r="M2537" s="3">
        <v>0</v>
      </c>
      <c r="N2537" t="s">
        <v>3541</v>
      </c>
      <c r="O2537" t="s">
        <v>26</v>
      </c>
      <c r="P2537" s="9">
        <v>45657.409710648099</v>
      </c>
    </row>
    <row r="2538" spans="1:16" hidden="1" x14ac:dyDescent="0.25">
      <c r="A2538" s="7">
        <v>7899725</v>
      </c>
      <c r="B2538" s="1">
        <v>45657</v>
      </c>
      <c r="C2538" t="s">
        <v>3539</v>
      </c>
      <c r="D2538" t="s">
        <v>8457</v>
      </c>
      <c r="E2538" t="s">
        <v>3541</v>
      </c>
      <c r="F2538" s="2">
        <v>1131001</v>
      </c>
      <c r="G2538" t="s">
        <v>3542</v>
      </c>
      <c r="J2538" s="6">
        <v>0</v>
      </c>
      <c r="K2538" s="6">
        <v>21599.34</v>
      </c>
      <c r="L2538" s="6">
        <v>0</v>
      </c>
      <c r="M2538" s="3">
        <v>21599.34</v>
      </c>
      <c r="N2538" t="s">
        <v>3541</v>
      </c>
      <c r="O2538" t="s">
        <v>26</v>
      </c>
      <c r="P2538" s="9">
        <v>45657.414050925901</v>
      </c>
    </row>
    <row r="2539" spans="1:16" hidden="1" x14ac:dyDescent="0.25">
      <c r="A2539" s="7">
        <v>7899725</v>
      </c>
      <c r="B2539" s="1">
        <v>45657</v>
      </c>
      <c r="C2539" t="s">
        <v>3539</v>
      </c>
      <c r="D2539" t="s">
        <v>8457</v>
      </c>
      <c r="E2539" t="s">
        <v>3541</v>
      </c>
      <c r="F2539" s="2">
        <v>2111008</v>
      </c>
      <c r="G2539" t="s">
        <v>3543</v>
      </c>
      <c r="J2539" s="6">
        <v>21599.34</v>
      </c>
      <c r="K2539" s="6">
        <v>0</v>
      </c>
      <c r="L2539" s="6">
        <v>21599.34</v>
      </c>
      <c r="M2539" s="3">
        <v>0</v>
      </c>
      <c r="N2539" t="s">
        <v>3541</v>
      </c>
      <c r="O2539" t="s">
        <v>26</v>
      </c>
      <c r="P2539" s="9">
        <v>45657.414050925901</v>
      </c>
    </row>
    <row r="2540" spans="1:16" hidden="1" x14ac:dyDescent="0.25">
      <c r="A2540" s="7">
        <v>7899726</v>
      </c>
      <c r="B2540" s="1">
        <v>45657</v>
      </c>
      <c r="C2540" t="s">
        <v>3539</v>
      </c>
      <c r="D2540" t="s">
        <v>3732</v>
      </c>
      <c r="E2540" t="s">
        <v>3541</v>
      </c>
      <c r="F2540" s="2">
        <v>1131001</v>
      </c>
      <c r="G2540" t="s">
        <v>3542</v>
      </c>
      <c r="J2540" s="6">
        <v>0</v>
      </c>
      <c r="K2540" s="6">
        <v>2403585.77</v>
      </c>
      <c r="L2540" s="6">
        <v>0</v>
      </c>
      <c r="M2540" s="3">
        <v>2403585.77</v>
      </c>
      <c r="N2540" t="s">
        <v>3541</v>
      </c>
      <c r="O2540" t="s">
        <v>26</v>
      </c>
      <c r="P2540" s="9">
        <v>45657.414722222202</v>
      </c>
    </row>
    <row r="2541" spans="1:16" hidden="1" x14ac:dyDescent="0.25">
      <c r="A2541" s="7">
        <v>7899726</v>
      </c>
      <c r="B2541" s="1">
        <v>45657</v>
      </c>
      <c r="C2541" t="s">
        <v>3539</v>
      </c>
      <c r="D2541" t="s">
        <v>3732</v>
      </c>
      <c r="E2541" t="s">
        <v>3541</v>
      </c>
      <c r="F2541" s="2">
        <v>2111008</v>
      </c>
      <c r="G2541" t="s">
        <v>3543</v>
      </c>
      <c r="J2541" s="6">
        <v>2403585.77</v>
      </c>
      <c r="K2541" s="6">
        <v>0</v>
      </c>
      <c r="L2541" s="6">
        <v>2403585.77</v>
      </c>
      <c r="M2541" s="3">
        <v>0</v>
      </c>
      <c r="N2541" t="s">
        <v>3541</v>
      </c>
      <c r="O2541" t="s">
        <v>26</v>
      </c>
      <c r="P2541" s="9">
        <v>45657.414722222202</v>
      </c>
    </row>
    <row r="2542" spans="1:16" hidden="1" x14ac:dyDescent="0.25">
      <c r="A2542" s="7">
        <v>7899727</v>
      </c>
      <c r="B2542" s="1">
        <v>45657</v>
      </c>
      <c r="C2542" t="s">
        <v>3539</v>
      </c>
      <c r="D2542" t="s">
        <v>3588</v>
      </c>
      <c r="E2542" t="s">
        <v>3541</v>
      </c>
      <c r="F2542" s="2">
        <v>1115009</v>
      </c>
      <c r="G2542" t="s">
        <v>3610</v>
      </c>
      <c r="J2542" s="6">
        <v>2265335.64</v>
      </c>
      <c r="K2542" s="6">
        <v>0</v>
      </c>
      <c r="L2542" s="6">
        <v>2265335.64</v>
      </c>
      <c r="M2542" s="3">
        <v>0</v>
      </c>
      <c r="N2542" t="s">
        <v>3541</v>
      </c>
      <c r="O2542" t="s">
        <v>83</v>
      </c>
      <c r="P2542" s="9">
        <v>45657.415300925903</v>
      </c>
    </row>
    <row r="2543" spans="1:16" hidden="1" x14ac:dyDescent="0.25">
      <c r="A2543" s="7">
        <v>7899727</v>
      </c>
      <c r="B2543" s="1">
        <v>45657</v>
      </c>
      <c r="C2543" t="s">
        <v>3539</v>
      </c>
      <c r="D2543" t="s">
        <v>3588</v>
      </c>
      <c r="E2543" t="s">
        <v>3541</v>
      </c>
      <c r="F2543" s="2">
        <v>1131001</v>
      </c>
      <c r="G2543" t="s">
        <v>3542</v>
      </c>
      <c r="J2543" s="6">
        <v>0</v>
      </c>
      <c r="K2543" s="6">
        <v>2265335.64</v>
      </c>
      <c r="L2543" s="6">
        <v>0</v>
      </c>
      <c r="M2543" s="3">
        <v>2265335.64</v>
      </c>
      <c r="N2543" t="s">
        <v>3541</v>
      </c>
      <c r="O2543" t="s">
        <v>83</v>
      </c>
      <c r="P2543" s="9">
        <v>45657.415300925903</v>
      </c>
    </row>
    <row r="2544" spans="1:16" hidden="1" x14ac:dyDescent="0.25">
      <c r="A2544" s="7">
        <v>7899733</v>
      </c>
      <c r="B2544" s="1">
        <v>45657</v>
      </c>
      <c r="C2544" t="s">
        <v>3539</v>
      </c>
      <c r="D2544" t="s">
        <v>3600</v>
      </c>
      <c r="E2544" t="s">
        <v>3541</v>
      </c>
      <c r="F2544" s="2">
        <v>1131001</v>
      </c>
      <c r="G2544" t="s">
        <v>3542</v>
      </c>
      <c r="J2544" s="6">
        <v>0</v>
      </c>
      <c r="K2544" s="6">
        <v>1500000</v>
      </c>
      <c r="L2544" s="6">
        <v>0</v>
      </c>
      <c r="M2544" s="3">
        <v>1500000</v>
      </c>
      <c r="N2544" t="s">
        <v>3541</v>
      </c>
      <c r="O2544" t="s">
        <v>26</v>
      </c>
      <c r="P2544" s="9">
        <v>45657.422199074099</v>
      </c>
    </row>
    <row r="2545" spans="1:16" hidden="1" x14ac:dyDescent="0.25">
      <c r="A2545" s="7">
        <v>7899733</v>
      </c>
      <c r="B2545" s="1">
        <v>45657</v>
      </c>
      <c r="C2545" t="s">
        <v>3539</v>
      </c>
      <c r="D2545" t="s">
        <v>3600</v>
      </c>
      <c r="E2545" t="s">
        <v>3541</v>
      </c>
      <c r="F2545" s="2">
        <v>2111008</v>
      </c>
      <c r="G2545" t="s">
        <v>3543</v>
      </c>
      <c r="J2545" s="6">
        <v>1500000</v>
      </c>
      <c r="K2545" s="6">
        <v>0</v>
      </c>
      <c r="L2545" s="6">
        <v>1500000</v>
      </c>
      <c r="M2545" s="3">
        <v>0</v>
      </c>
      <c r="N2545" t="s">
        <v>3541</v>
      </c>
      <c r="O2545" t="s">
        <v>26</v>
      </c>
      <c r="P2545" s="9">
        <v>45657.422199074099</v>
      </c>
    </row>
    <row r="2546" spans="1:16" hidden="1" x14ac:dyDescent="0.25">
      <c r="A2546" s="7">
        <v>7899734</v>
      </c>
      <c r="B2546" s="1">
        <v>45657</v>
      </c>
      <c r="C2546" t="s">
        <v>3539</v>
      </c>
      <c r="D2546" t="s">
        <v>3662</v>
      </c>
      <c r="E2546" t="s">
        <v>3541</v>
      </c>
      <c r="F2546" s="2">
        <v>1131001</v>
      </c>
      <c r="G2546" t="s">
        <v>3542</v>
      </c>
      <c r="J2546" s="6">
        <v>0</v>
      </c>
      <c r="K2546" s="6">
        <v>1012366.7</v>
      </c>
      <c r="L2546" s="6">
        <v>0</v>
      </c>
      <c r="M2546" s="3">
        <v>1012366.7</v>
      </c>
      <c r="N2546" t="s">
        <v>3541</v>
      </c>
      <c r="O2546" t="s">
        <v>26</v>
      </c>
      <c r="P2546" s="9">
        <v>45657.424641203703</v>
      </c>
    </row>
    <row r="2547" spans="1:16" hidden="1" x14ac:dyDescent="0.25">
      <c r="A2547" s="7">
        <v>7899734</v>
      </c>
      <c r="B2547" s="1">
        <v>45657</v>
      </c>
      <c r="C2547" t="s">
        <v>3539</v>
      </c>
      <c r="D2547" t="s">
        <v>3662</v>
      </c>
      <c r="E2547" t="s">
        <v>3541</v>
      </c>
      <c r="F2547" s="2">
        <v>2111008</v>
      </c>
      <c r="G2547" t="s">
        <v>3543</v>
      </c>
      <c r="J2547" s="6">
        <v>1012366</v>
      </c>
      <c r="K2547" s="6">
        <v>0</v>
      </c>
      <c r="L2547" s="6">
        <v>1012366</v>
      </c>
      <c r="M2547" s="3">
        <v>0</v>
      </c>
      <c r="N2547" t="s">
        <v>3541</v>
      </c>
      <c r="O2547" t="s">
        <v>26</v>
      </c>
      <c r="P2547" s="9">
        <v>45657.424641203703</v>
      </c>
    </row>
    <row r="2548" spans="1:16" hidden="1" x14ac:dyDescent="0.25">
      <c r="A2548" s="7">
        <v>7899734</v>
      </c>
      <c r="B2548" s="1">
        <v>45657</v>
      </c>
      <c r="C2548" t="s">
        <v>3539</v>
      </c>
      <c r="D2548" t="s">
        <v>3662</v>
      </c>
      <c r="E2548" t="s">
        <v>3541</v>
      </c>
      <c r="F2548" s="2">
        <v>6130002</v>
      </c>
      <c r="G2548" t="s">
        <v>3544</v>
      </c>
      <c r="H2548" t="s">
        <v>3545</v>
      </c>
      <c r="I2548" t="s">
        <v>3546</v>
      </c>
      <c r="J2548" s="6">
        <v>0.7</v>
      </c>
      <c r="K2548" s="6">
        <v>0</v>
      </c>
      <c r="L2548" s="6">
        <v>0.7</v>
      </c>
      <c r="M2548" s="3">
        <v>0</v>
      </c>
      <c r="N2548" t="s">
        <v>3541</v>
      </c>
      <c r="O2548" t="s">
        <v>26</v>
      </c>
      <c r="P2548" s="9">
        <v>45657.424641203703</v>
      </c>
    </row>
    <row r="2549" spans="1:16" hidden="1" x14ac:dyDescent="0.25">
      <c r="A2549" s="7">
        <v>7899735</v>
      </c>
      <c r="B2549" s="1">
        <v>45657</v>
      </c>
      <c r="C2549" t="s">
        <v>3539</v>
      </c>
      <c r="D2549" t="s">
        <v>3593</v>
      </c>
      <c r="E2549" t="s">
        <v>3541</v>
      </c>
      <c r="F2549" s="2">
        <v>1115009</v>
      </c>
      <c r="G2549" t="s">
        <v>3610</v>
      </c>
      <c r="J2549" s="6">
        <v>15296055.279999999</v>
      </c>
      <c r="K2549" s="6">
        <v>0</v>
      </c>
      <c r="L2549" s="6">
        <v>15296055.279999999</v>
      </c>
      <c r="M2549" s="3">
        <v>0</v>
      </c>
      <c r="N2549" t="s">
        <v>3541</v>
      </c>
      <c r="O2549" t="s">
        <v>83</v>
      </c>
      <c r="P2549" s="9">
        <v>45657.425266203703</v>
      </c>
    </row>
    <row r="2550" spans="1:16" hidden="1" x14ac:dyDescent="0.25">
      <c r="A2550" s="7">
        <v>7899735</v>
      </c>
      <c r="B2550" s="1">
        <v>45657</v>
      </c>
      <c r="C2550" t="s">
        <v>3539</v>
      </c>
      <c r="D2550" t="s">
        <v>3593</v>
      </c>
      <c r="E2550" t="s">
        <v>3541</v>
      </c>
      <c r="F2550" s="2">
        <v>1131001</v>
      </c>
      <c r="G2550" t="s">
        <v>3542</v>
      </c>
      <c r="J2550" s="6">
        <v>0</v>
      </c>
      <c r="K2550" s="6">
        <v>15296055.279999999</v>
      </c>
      <c r="L2550" s="6">
        <v>0</v>
      </c>
      <c r="M2550" s="3">
        <v>15296055.279999999</v>
      </c>
      <c r="N2550" t="s">
        <v>3541</v>
      </c>
      <c r="O2550" t="s">
        <v>83</v>
      </c>
      <c r="P2550" s="9">
        <v>45657.425266203703</v>
      </c>
    </row>
    <row r="2551" spans="1:16" hidden="1" x14ac:dyDescent="0.25">
      <c r="A2551" s="7">
        <v>7899736</v>
      </c>
      <c r="B2551" s="1">
        <v>45657</v>
      </c>
      <c r="C2551" t="s">
        <v>3539</v>
      </c>
      <c r="D2551" t="s">
        <v>8375</v>
      </c>
      <c r="E2551" t="s">
        <v>3541</v>
      </c>
      <c r="F2551" s="2">
        <v>1131001</v>
      </c>
      <c r="G2551" t="s">
        <v>3542</v>
      </c>
      <c r="J2551" s="6">
        <v>0</v>
      </c>
      <c r="K2551" s="6">
        <v>1085573.3700000001</v>
      </c>
      <c r="L2551" s="6">
        <v>0</v>
      </c>
      <c r="M2551" s="3">
        <v>1085573.3700000001</v>
      </c>
      <c r="N2551" t="s">
        <v>3541</v>
      </c>
      <c r="O2551" t="s">
        <v>26</v>
      </c>
      <c r="P2551" s="9">
        <v>45657.425428240698</v>
      </c>
    </row>
    <row r="2552" spans="1:16" hidden="1" x14ac:dyDescent="0.25">
      <c r="A2552" s="7">
        <v>7899736</v>
      </c>
      <c r="B2552" s="1">
        <v>45657</v>
      </c>
      <c r="C2552" t="s">
        <v>3539</v>
      </c>
      <c r="D2552" t="s">
        <v>8375</v>
      </c>
      <c r="E2552" t="s">
        <v>3541</v>
      </c>
      <c r="F2552" s="2">
        <v>2111008</v>
      </c>
      <c r="G2552" t="s">
        <v>3543</v>
      </c>
      <c r="J2552" s="6">
        <v>1085573</v>
      </c>
      <c r="K2552" s="6">
        <v>0</v>
      </c>
      <c r="L2552" s="6">
        <v>1085573</v>
      </c>
      <c r="M2552" s="3">
        <v>0</v>
      </c>
      <c r="N2552" t="s">
        <v>3541</v>
      </c>
      <c r="O2552" t="s">
        <v>26</v>
      </c>
      <c r="P2552" s="9">
        <v>45657.425428240698</v>
      </c>
    </row>
    <row r="2553" spans="1:16" hidden="1" x14ac:dyDescent="0.25">
      <c r="A2553" s="7">
        <v>7899736</v>
      </c>
      <c r="B2553" s="1">
        <v>45657</v>
      </c>
      <c r="C2553" t="s">
        <v>3539</v>
      </c>
      <c r="D2553" t="s">
        <v>8375</v>
      </c>
      <c r="E2553" t="s">
        <v>3541</v>
      </c>
      <c r="F2553" s="2">
        <v>6130002</v>
      </c>
      <c r="G2553" t="s">
        <v>3544</v>
      </c>
      <c r="H2553" t="s">
        <v>3545</v>
      </c>
      <c r="I2553" t="s">
        <v>3546</v>
      </c>
      <c r="J2553" s="6">
        <v>0.37</v>
      </c>
      <c r="K2553" s="6">
        <v>0</v>
      </c>
      <c r="L2553" s="6">
        <v>0.37</v>
      </c>
      <c r="M2553" s="3">
        <v>0</v>
      </c>
      <c r="N2553" t="s">
        <v>3541</v>
      </c>
      <c r="O2553" t="s">
        <v>26</v>
      </c>
      <c r="P2553" s="9">
        <v>45657.425428240698</v>
      </c>
    </row>
    <row r="2554" spans="1:16" hidden="1" x14ac:dyDescent="0.25">
      <c r="A2554" s="7">
        <v>7899737</v>
      </c>
      <c r="B2554" s="1">
        <v>45657</v>
      </c>
      <c r="C2554" t="s">
        <v>3539</v>
      </c>
      <c r="D2554" t="s">
        <v>8501</v>
      </c>
      <c r="E2554" t="s">
        <v>3541</v>
      </c>
      <c r="F2554" s="2">
        <v>1131001</v>
      </c>
      <c r="G2554" t="s">
        <v>3542</v>
      </c>
      <c r="J2554" s="6">
        <v>0</v>
      </c>
      <c r="K2554" s="6">
        <v>2437763.92</v>
      </c>
      <c r="L2554" s="6">
        <v>0</v>
      </c>
      <c r="M2554" s="3">
        <v>2437763.92</v>
      </c>
      <c r="N2554" t="s">
        <v>3541</v>
      </c>
      <c r="O2554" t="s">
        <v>26</v>
      </c>
      <c r="P2554" s="9">
        <v>45657.426018518498</v>
      </c>
    </row>
    <row r="2555" spans="1:16" hidden="1" x14ac:dyDescent="0.25">
      <c r="A2555" s="7">
        <v>7899737</v>
      </c>
      <c r="B2555" s="1">
        <v>45657</v>
      </c>
      <c r="C2555" t="s">
        <v>3539</v>
      </c>
      <c r="D2555" t="s">
        <v>8501</v>
      </c>
      <c r="E2555" t="s">
        <v>3541</v>
      </c>
      <c r="F2555" s="2">
        <v>2111008</v>
      </c>
      <c r="G2555" t="s">
        <v>3543</v>
      </c>
      <c r="J2555" s="6">
        <v>2437763.92</v>
      </c>
      <c r="K2555" s="6">
        <v>0</v>
      </c>
      <c r="L2555" s="6">
        <v>2437763.92</v>
      </c>
      <c r="M2555" s="3">
        <v>0</v>
      </c>
      <c r="N2555" t="s">
        <v>3541</v>
      </c>
      <c r="O2555" t="s">
        <v>26</v>
      </c>
      <c r="P2555" s="9">
        <v>45657.426018518498</v>
      </c>
    </row>
    <row r="2556" spans="1:16" hidden="1" x14ac:dyDescent="0.25">
      <c r="A2556" s="7">
        <v>7899739</v>
      </c>
      <c r="B2556" s="1">
        <v>45657</v>
      </c>
      <c r="C2556" t="s">
        <v>3539</v>
      </c>
      <c r="D2556" t="s">
        <v>3748</v>
      </c>
      <c r="E2556" t="s">
        <v>3541</v>
      </c>
      <c r="F2556" s="2">
        <v>1115009</v>
      </c>
      <c r="G2556" t="s">
        <v>3610</v>
      </c>
      <c r="J2556" s="6">
        <v>5560362.5800000001</v>
      </c>
      <c r="K2556" s="6">
        <v>0</v>
      </c>
      <c r="L2556" s="6">
        <v>5560362.5800000001</v>
      </c>
      <c r="M2556" s="3">
        <v>0</v>
      </c>
      <c r="N2556" t="s">
        <v>3541</v>
      </c>
      <c r="O2556" t="s">
        <v>83</v>
      </c>
      <c r="P2556" s="9">
        <v>45657.428368055596</v>
      </c>
    </row>
    <row r="2557" spans="1:16" hidden="1" x14ac:dyDescent="0.25">
      <c r="A2557" s="7">
        <v>7899739</v>
      </c>
      <c r="B2557" s="1">
        <v>45657</v>
      </c>
      <c r="C2557" t="s">
        <v>3539</v>
      </c>
      <c r="D2557" t="s">
        <v>3748</v>
      </c>
      <c r="E2557" t="s">
        <v>3541</v>
      </c>
      <c r="F2557" s="2">
        <v>1131001</v>
      </c>
      <c r="G2557" t="s">
        <v>3542</v>
      </c>
      <c r="J2557" s="6">
        <v>0</v>
      </c>
      <c r="K2557" s="6">
        <v>5560362.5800000001</v>
      </c>
      <c r="L2557" s="6">
        <v>0</v>
      </c>
      <c r="M2557" s="3">
        <v>5560362.5800000001</v>
      </c>
      <c r="N2557" t="s">
        <v>3541</v>
      </c>
      <c r="O2557" t="s">
        <v>83</v>
      </c>
      <c r="P2557" s="9">
        <v>45657.428368055596</v>
      </c>
    </row>
    <row r="2558" spans="1:16" hidden="1" x14ac:dyDescent="0.25">
      <c r="A2558" s="7">
        <v>7899741</v>
      </c>
      <c r="B2558" s="1">
        <v>45657</v>
      </c>
      <c r="C2558" t="s">
        <v>3539</v>
      </c>
      <c r="D2558" t="s">
        <v>3777</v>
      </c>
      <c r="E2558" t="s">
        <v>3541</v>
      </c>
      <c r="F2558" s="2">
        <v>1131001</v>
      </c>
      <c r="G2558" t="s">
        <v>3542</v>
      </c>
      <c r="J2558" s="6">
        <v>0</v>
      </c>
      <c r="K2558" s="6">
        <v>1862424.1</v>
      </c>
      <c r="L2558" s="6">
        <v>0</v>
      </c>
      <c r="M2558" s="3">
        <v>1862424.1</v>
      </c>
      <c r="N2558" t="s">
        <v>3541</v>
      </c>
      <c r="O2558" t="s">
        <v>26</v>
      </c>
      <c r="P2558" s="9">
        <v>45657.4308564815</v>
      </c>
    </row>
    <row r="2559" spans="1:16" hidden="1" x14ac:dyDescent="0.25">
      <c r="A2559" s="7">
        <v>7899741</v>
      </c>
      <c r="B2559" s="1">
        <v>45657</v>
      </c>
      <c r="C2559" t="s">
        <v>3539</v>
      </c>
      <c r="D2559" t="s">
        <v>3777</v>
      </c>
      <c r="E2559" t="s">
        <v>3541</v>
      </c>
      <c r="F2559" s="2">
        <v>1132103</v>
      </c>
      <c r="G2559" t="s">
        <v>3551</v>
      </c>
      <c r="J2559" s="6">
        <v>30039.1</v>
      </c>
      <c r="K2559" s="6">
        <v>0</v>
      </c>
      <c r="L2559" s="6">
        <v>30039.1</v>
      </c>
      <c r="M2559" s="3">
        <v>0</v>
      </c>
      <c r="N2559" t="s">
        <v>3541</v>
      </c>
      <c r="O2559" t="s">
        <v>26</v>
      </c>
      <c r="P2559" s="9">
        <v>45657.4308564815</v>
      </c>
    </row>
    <row r="2560" spans="1:16" hidden="1" x14ac:dyDescent="0.25">
      <c r="A2560" s="7">
        <v>7899741</v>
      </c>
      <c r="B2560" s="1">
        <v>45657</v>
      </c>
      <c r="C2560" t="s">
        <v>3539</v>
      </c>
      <c r="D2560" t="s">
        <v>3777</v>
      </c>
      <c r="E2560" t="s">
        <v>3541</v>
      </c>
      <c r="F2560" s="2">
        <v>1132254</v>
      </c>
      <c r="G2560" t="s">
        <v>3651</v>
      </c>
      <c r="J2560" s="6">
        <v>18774.439999999999</v>
      </c>
      <c r="K2560" s="6">
        <v>0</v>
      </c>
      <c r="L2560" s="6">
        <v>18774.439999999999</v>
      </c>
      <c r="M2560" s="3">
        <v>0</v>
      </c>
      <c r="N2560" t="s">
        <v>3541</v>
      </c>
      <c r="O2560" t="s">
        <v>26</v>
      </c>
      <c r="P2560" s="9">
        <v>45657.4308564815</v>
      </c>
    </row>
    <row r="2561" spans="1:16" hidden="1" x14ac:dyDescent="0.25">
      <c r="A2561" s="7">
        <v>7899741</v>
      </c>
      <c r="B2561" s="1">
        <v>45657</v>
      </c>
      <c r="C2561" t="s">
        <v>3539</v>
      </c>
      <c r="D2561" t="s">
        <v>3777</v>
      </c>
      <c r="E2561" t="s">
        <v>3541</v>
      </c>
      <c r="F2561" s="2">
        <v>2111008</v>
      </c>
      <c r="G2561" t="s">
        <v>3543</v>
      </c>
      <c r="J2561" s="6">
        <v>1813610.57</v>
      </c>
      <c r="K2561" s="6">
        <v>0</v>
      </c>
      <c r="L2561" s="6">
        <v>1813610.57</v>
      </c>
      <c r="M2561" s="3">
        <v>0</v>
      </c>
      <c r="N2561" t="s">
        <v>3541</v>
      </c>
      <c r="O2561" t="s">
        <v>26</v>
      </c>
      <c r="P2561" s="9">
        <v>45657.4308564815</v>
      </c>
    </row>
    <row r="2562" spans="1:16" hidden="1" x14ac:dyDescent="0.25">
      <c r="A2562" s="7">
        <v>7899741</v>
      </c>
      <c r="B2562" s="1">
        <v>45657</v>
      </c>
      <c r="C2562" t="s">
        <v>3539</v>
      </c>
      <c r="D2562" t="s">
        <v>3777</v>
      </c>
      <c r="E2562" t="s">
        <v>3541</v>
      </c>
      <c r="F2562" s="2">
        <v>6130002</v>
      </c>
      <c r="G2562" t="s">
        <v>3544</v>
      </c>
      <c r="H2562" t="s">
        <v>3545</v>
      </c>
      <c r="I2562" t="s">
        <v>3546</v>
      </c>
      <c r="J2562" s="6">
        <v>0</v>
      </c>
      <c r="K2562" s="6">
        <v>0.01</v>
      </c>
      <c r="L2562" s="6">
        <v>0</v>
      </c>
      <c r="M2562" s="3">
        <v>0.01</v>
      </c>
      <c r="N2562" t="s">
        <v>3541</v>
      </c>
      <c r="O2562" t="s">
        <v>26</v>
      </c>
      <c r="P2562" s="9">
        <v>45657.4308564815</v>
      </c>
    </row>
    <row r="2563" spans="1:16" hidden="1" x14ac:dyDescent="0.25">
      <c r="A2563" s="7">
        <v>7899742</v>
      </c>
      <c r="B2563" s="1">
        <v>45657</v>
      </c>
      <c r="C2563" t="s">
        <v>3539</v>
      </c>
      <c r="D2563" t="s">
        <v>3787</v>
      </c>
      <c r="E2563" t="s">
        <v>3541</v>
      </c>
      <c r="F2563" s="2">
        <v>1115009</v>
      </c>
      <c r="G2563" t="s">
        <v>3610</v>
      </c>
      <c r="J2563" s="6">
        <v>1134147.92</v>
      </c>
      <c r="K2563" s="6">
        <v>0</v>
      </c>
      <c r="L2563" s="6">
        <v>1134147.92</v>
      </c>
      <c r="M2563" s="3">
        <v>0</v>
      </c>
      <c r="N2563" t="s">
        <v>3541</v>
      </c>
      <c r="O2563" t="s">
        <v>83</v>
      </c>
      <c r="P2563" s="9">
        <v>45657.431909722203</v>
      </c>
    </row>
    <row r="2564" spans="1:16" hidden="1" x14ac:dyDescent="0.25">
      <c r="A2564" s="7">
        <v>7899742</v>
      </c>
      <c r="B2564" s="1">
        <v>45657</v>
      </c>
      <c r="C2564" t="s">
        <v>3539</v>
      </c>
      <c r="D2564" t="s">
        <v>3787</v>
      </c>
      <c r="E2564" t="s">
        <v>3541</v>
      </c>
      <c r="F2564" s="2">
        <v>1131001</v>
      </c>
      <c r="G2564" t="s">
        <v>3542</v>
      </c>
      <c r="J2564" s="6">
        <v>0</v>
      </c>
      <c r="K2564" s="6">
        <v>1134147.92</v>
      </c>
      <c r="L2564" s="6">
        <v>0</v>
      </c>
      <c r="M2564" s="3">
        <v>1134147.92</v>
      </c>
      <c r="N2564" t="s">
        <v>3541</v>
      </c>
      <c r="O2564" t="s">
        <v>83</v>
      </c>
      <c r="P2564" s="9">
        <v>45657.431909722203</v>
      </c>
    </row>
    <row r="2565" spans="1:16" hidden="1" x14ac:dyDescent="0.25">
      <c r="A2565" s="7">
        <v>7899753</v>
      </c>
      <c r="B2565" s="1">
        <v>45657</v>
      </c>
      <c r="C2565" t="s">
        <v>3539</v>
      </c>
      <c r="D2565" t="s">
        <v>3824</v>
      </c>
      <c r="E2565" t="s">
        <v>3541</v>
      </c>
      <c r="F2565" s="2">
        <v>1131001</v>
      </c>
      <c r="G2565" t="s">
        <v>3542</v>
      </c>
      <c r="J2565" s="6">
        <v>0</v>
      </c>
      <c r="K2565" s="6">
        <v>1314834</v>
      </c>
      <c r="L2565" s="6">
        <v>0</v>
      </c>
      <c r="M2565" s="3">
        <v>1314834</v>
      </c>
      <c r="N2565" t="s">
        <v>3541</v>
      </c>
      <c r="O2565" t="s">
        <v>26</v>
      </c>
      <c r="P2565" s="9">
        <v>45657.447465277801</v>
      </c>
    </row>
    <row r="2566" spans="1:16" hidden="1" x14ac:dyDescent="0.25">
      <c r="A2566" s="7">
        <v>7899753</v>
      </c>
      <c r="B2566" s="1">
        <v>45657</v>
      </c>
      <c r="C2566" t="s">
        <v>3539</v>
      </c>
      <c r="D2566" t="s">
        <v>3824</v>
      </c>
      <c r="E2566" t="s">
        <v>3541</v>
      </c>
      <c r="F2566" s="2">
        <v>2111008</v>
      </c>
      <c r="G2566" t="s">
        <v>3543</v>
      </c>
      <c r="J2566" s="6">
        <v>1314834</v>
      </c>
      <c r="K2566" s="6">
        <v>0</v>
      </c>
      <c r="L2566" s="6">
        <v>1314834</v>
      </c>
      <c r="M2566" s="3">
        <v>0</v>
      </c>
      <c r="N2566" t="s">
        <v>3541</v>
      </c>
      <c r="O2566" t="s">
        <v>26</v>
      </c>
      <c r="P2566" s="9">
        <v>45657.447465277801</v>
      </c>
    </row>
    <row r="2567" spans="1:16" hidden="1" x14ac:dyDescent="0.25">
      <c r="A2567" s="7">
        <v>7899757</v>
      </c>
      <c r="B2567" s="1">
        <v>45657</v>
      </c>
      <c r="C2567" t="s">
        <v>3539</v>
      </c>
      <c r="D2567" t="s">
        <v>8502</v>
      </c>
      <c r="E2567" t="s">
        <v>3541</v>
      </c>
      <c r="F2567" s="2">
        <v>1131001</v>
      </c>
      <c r="G2567" t="s">
        <v>3542</v>
      </c>
      <c r="J2567" s="6">
        <v>0</v>
      </c>
      <c r="K2567" s="6">
        <v>627267.96</v>
      </c>
      <c r="L2567" s="6">
        <v>0</v>
      </c>
      <c r="M2567" s="3">
        <v>627267.96</v>
      </c>
      <c r="N2567" t="s">
        <v>3541</v>
      </c>
      <c r="O2567" t="s">
        <v>20</v>
      </c>
      <c r="P2567" s="9">
        <v>45657.449652777803</v>
      </c>
    </row>
    <row r="2568" spans="1:16" hidden="1" x14ac:dyDescent="0.25">
      <c r="A2568" s="7">
        <v>7899757</v>
      </c>
      <c r="B2568" s="1">
        <v>45657</v>
      </c>
      <c r="C2568" t="s">
        <v>3539</v>
      </c>
      <c r="D2568" t="s">
        <v>8502</v>
      </c>
      <c r="E2568" t="s">
        <v>3541</v>
      </c>
      <c r="F2568" s="2">
        <v>2111008</v>
      </c>
      <c r="G2568" t="s">
        <v>3543</v>
      </c>
      <c r="J2568" s="6">
        <v>627267.96</v>
      </c>
      <c r="K2568" s="6">
        <v>0</v>
      </c>
      <c r="L2568" s="6">
        <v>627267.96</v>
      </c>
      <c r="M2568" s="3">
        <v>0</v>
      </c>
      <c r="N2568" t="s">
        <v>3541</v>
      </c>
      <c r="O2568" t="s">
        <v>20</v>
      </c>
      <c r="P2568" s="9">
        <v>45657.449652777803</v>
      </c>
    </row>
    <row r="2569" spans="1:16" hidden="1" x14ac:dyDescent="0.25">
      <c r="A2569" s="7">
        <v>7899758</v>
      </c>
      <c r="B2569" s="1">
        <v>45657</v>
      </c>
      <c r="C2569" t="s">
        <v>3539</v>
      </c>
      <c r="D2569" t="s">
        <v>8428</v>
      </c>
      <c r="E2569" t="s">
        <v>3541</v>
      </c>
      <c r="F2569" s="2">
        <v>1131001</v>
      </c>
      <c r="G2569" t="s">
        <v>3542</v>
      </c>
      <c r="J2569" s="6">
        <v>0</v>
      </c>
      <c r="K2569" s="6">
        <v>1639968.23</v>
      </c>
      <c r="L2569" s="6">
        <v>0</v>
      </c>
      <c r="M2569" s="3">
        <v>1639968.23</v>
      </c>
      <c r="N2569" t="s">
        <v>3541</v>
      </c>
      <c r="O2569" t="s">
        <v>83</v>
      </c>
      <c r="P2569" s="9">
        <v>45657.451111111099</v>
      </c>
    </row>
    <row r="2570" spans="1:16" hidden="1" x14ac:dyDescent="0.25">
      <c r="A2570" s="7">
        <v>7899758</v>
      </c>
      <c r="B2570" s="1">
        <v>45657</v>
      </c>
      <c r="C2570" t="s">
        <v>3539</v>
      </c>
      <c r="D2570" t="s">
        <v>8428</v>
      </c>
      <c r="E2570" t="s">
        <v>3541</v>
      </c>
      <c r="F2570" s="2">
        <v>1132103</v>
      </c>
      <c r="G2570" t="s">
        <v>3551</v>
      </c>
      <c r="J2570" s="6">
        <v>27801.96</v>
      </c>
      <c r="K2570" s="6">
        <v>0</v>
      </c>
      <c r="L2570" s="6">
        <v>27801.96</v>
      </c>
      <c r="M2570" s="3">
        <v>0</v>
      </c>
      <c r="N2570" t="s">
        <v>3541</v>
      </c>
      <c r="O2570" t="s">
        <v>83</v>
      </c>
      <c r="P2570" s="9">
        <v>45657.451111111099</v>
      </c>
    </row>
    <row r="2571" spans="1:16" hidden="1" x14ac:dyDescent="0.25">
      <c r="A2571" s="7">
        <v>7899758</v>
      </c>
      <c r="B2571" s="1">
        <v>45657</v>
      </c>
      <c r="C2571" t="s">
        <v>3539</v>
      </c>
      <c r="D2571" t="s">
        <v>8428</v>
      </c>
      <c r="E2571" t="s">
        <v>3541</v>
      </c>
      <c r="F2571" s="2">
        <v>2111008</v>
      </c>
      <c r="G2571" t="s">
        <v>3543</v>
      </c>
      <c r="J2571" s="6">
        <v>1612166.27</v>
      </c>
      <c r="K2571" s="6">
        <v>0</v>
      </c>
      <c r="L2571" s="6">
        <v>1612166.27</v>
      </c>
      <c r="M2571" s="3">
        <v>0</v>
      </c>
      <c r="N2571" t="s">
        <v>3541</v>
      </c>
      <c r="O2571" t="s">
        <v>83</v>
      </c>
      <c r="P2571" s="9">
        <v>45657.451111111099</v>
      </c>
    </row>
    <row r="2572" spans="1:16" hidden="1" x14ac:dyDescent="0.25">
      <c r="A2572" s="7">
        <v>7899759</v>
      </c>
      <c r="B2572" s="1">
        <v>45657</v>
      </c>
      <c r="C2572" t="s">
        <v>3539</v>
      </c>
      <c r="D2572" t="s">
        <v>3644</v>
      </c>
      <c r="E2572" t="s">
        <v>3541</v>
      </c>
      <c r="F2572" s="2">
        <v>1131001</v>
      </c>
      <c r="G2572" t="s">
        <v>3542</v>
      </c>
      <c r="J2572" s="6">
        <v>0</v>
      </c>
      <c r="K2572" s="6">
        <v>1150000</v>
      </c>
      <c r="L2572" s="6">
        <v>0</v>
      </c>
      <c r="M2572" s="3">
        <v>1150000</v>
      </c>
      <c r="N2572" t="s">
        <v>3541</v>
      </c>
      <c r="O2572" t="s">
        <v>20</v>
      </c>
      <c r="P2572" s="9">
        <v>45657.451342592598</v>
      </c>
    </row>
    <row r="2573" spans="1:16" hidden="1" x14ac:dyDescent="0.25">
      <c r="A2573" s="7">
        <v>7899759</v>
      </c>
      <c r="B2573" s="1">
        <v>45657</v>
      </c>
      <c r="C2573" t="s">
        <v>3539</v>
      </c>
      <c r="D2573" t="s">
        <v>3644</v>
      </c>
      <c r="E2573" t="s">
        <v>3541</v>
      </c>
      <c r="F2573" s="2">
        <v>2111008</v>
      </c>
      <c r="G2573" t="s">
        <v>3543</v>
      </c>
      <c r="J2573" s="6">
        <v>1150000</v>
      </c>
      <c r="K2573" s="6">
        <v>0</v>
      </c>
      <c r="L2573" s="6">
        <v>1150000</v>
      </c>
      <c r="M2573" s="3">
        <v>0</v>
      </c>
      <c r="N2573" t="s">
        <v>3541</v>
      </c>
      <c r="O2573" t="s">
        <v>20</v>
      </c>
      <c r="P2573" s="9">
        <v>45657.451342592598</v>
      </c>
    </row>
    <row r="2574" spans="1:16" hidden="1" x14ac:dyDescent="0.25">
      <c r="A2574" s="7">
        <v>7899760</v>
      </c>
      <c r="B2574" s="1">
        <v>45657</v>
      </c>
      <c r="C2574" t="s">
        <v>3539</v>
      </c>
      <c r="D2574" t="s">
        <v>3577</v>
      </c>
      <c r="E2574" t="s">
        <v>3541</v>
      </c>
      <c r="F2574" s="2">
        <v>1131001</v>
      </c>
      <c r="G2574" t="s">
        <v>3542</v>
      </c>
      <c r="J2574" s="6">
        <v>0</v>
      </c>
      <c r="K2574" s="6">
        <v>0.12</v>
      </c>
      <c r="L2574" s="6">
        <v>0</v>
      </c>
      <c r="M2574" s="3">
        <v>0.12</v>
      </c>
      <c r="N2574" t="s">
        <v>3541</v>
      </c>
      <c r="O2574" t="s">
        <v>20</v>
      </c>
      <c r="P2574" s="9">
        <v>45657.451874999999</v>
      </c>
    </row>
    <row r="2575" spans="1:16" hidden="1" x14ac:dyDescent="0.25">
      <c r="A2575" s="7">
        <v>7899760</v>
      </c>
      <c r="B2575" s="1">
        <v>45657</v>
      </c>
      <c r="C2575" t="s">
        <v>3539</v>
      </c>
      <c r="D2575" t="s">
        <v>3577</v>
      </c>
      <c r="E2575" t="s">
        <v>3541</v>
      </c>
      <c r="F2575" s="2">
        <v>6130002</v>
      </c>
      <c r="G2575" t="s">
        <v>3544</v>
      </c>
      <c r="H2575" t="s">
        <v>3545</v>
      </c>
      <c r="I2575" t="s">
        <v>3546</v>
      </c>
      <c r="J2575" s="6">
        <v>0.12</v>
      </c>
      <c r="K2575" s="6">
        <v>0</v>
      </c>
      <c r="L2575" s="6">
        <v>0.12</v>
      </c>
      <c r="M2575" s="3">
        <v>0</v>
      </c>
      <c r="N2575" t="s">
        <v>3541</v>
      </c>
      <c r="O2575" t="s">
        <v>20</v>
      </c>
      <c r="P2575" s="9">
        <v>45657.451874999999</v>
      </c>
    </row>
    <row r="2576" spans="1:16" hidden="1" x14ac:dyDescent="0.25">
      <c r="A2576" s="7">
        <v>7899761</v>
      </c>
      <c r="B2576" s="1">
        <v>45657</v>
      </c>
      <c r="C2576" t="s">
        <v>3539</v>
      </c>
      <c r="D2576" t="s">
        <v>3809</v>
      </c>
      <c r="E2576" t="s">
        <v>3541</v>
      </c>
      <c r="F2576" s="2">
        <v>1131001</v>
      </c>
      <c r="G2576" t="s">
        <v>3542</v>
      </c>
      <c r="J2576" s="6">
        <v>0</v>
      </c>
      <c r="K2576" s="6">
        <v>2749314.98</v>
      </c>
      <c r="L2576" s="6">
        <v>0</v>
      </c>
      <c r="M2576" s="3">
        <v>2749314.98</v>
      </c>
      <c r="N2576" t="s">
        <v>3541</v>
      </c>
      <c r="O2576" t="s">
        <v>26</v>
      </c>
      <c r="P2576" s="9">
        <v>45657.4524537037</v>
      </c>
    </row>
    <row r="2577" spans="1:16" hidden="1" x14ac:dyDescent="0.25">
      <c r="A2577" s="7">
        <v>7899761</v>
      </c>
      <c r="B2577" s="1">
        <v>45657</v>
      </c>
      <c r="C2577" t="s">
        <v>3539</v>
      </c>
      <c r="D2577" t="s">
        <v>3809</v>
      </c>
      <c r="E2577" t="s">
        <v>3541</v>
      </c>
      <c r="F2577" s="2">
        <v>2111008</v>
      </c>
      <c r="G2577" t="s">
        <v>3543</v>
      </c>
      <c r="J2577" s="6">
        <v>2749314.98</v>
      </c>
      <c r="K2577" s="6">
        <v>0</v>
      </c>
      <c r="L2577" s="6">
        <v>2749314.98</v>
      </c>
      <c r="M2577" s="3">
        <v>0</v>
      </c>
      <c r="N2577" t="s">
        <v>3541</v>
      </c>
      <c r="O2577" t="s">
        <v>26</v>
      </c>
      <c r="P2577" s="9">
        <v>45657.4524537037</v>
      </c>
    </row>
    <row r="2578" spans="1:16" hidden="1" x14ac:dyDescent="0.25">
      <c r="A2578" s="7">
        <v>7899764</v>
      </c>
      <c r="B2578" s="1">
        <v>45657</v>
      </c>
      <c r="C2578" t="s">
        <v>3539</v>
      </c>
      <c r="D2578" t="s">
        <v>3803</v>
      </c>
      <c r="E2578" t="s">
        <v>3541</v>
      </c>
      <c r="F2578" s="2">
        <v>1131001</v>
      </c>
      <c r="G2578" t="s">
        <v>3542</v>
      </c>
      <c r="J2578" s="6">
        <v>0</v>
      </c>
      <c r="K2578" s="6">
        <v>734392.83</v>
      </c>
      <c r="L2578" s="6">
        <v>0</v>
      </c>
      <c r="M2578" s="3">
        <v>734392.83</v>
      </c>
      <c r="N2578" t="s">
        <v>3541</v>
      </c>
      <c r="O2578" t="s">
        <v>20</v>
      </c>
      <c r="P2578" s="9">
        <v>45657.453194444402</v>
      </c>
    </row>
    <row r="2579" spans="1:16" hidden="1" x14ac:dyDescent="0.25">
      <c r="A2579" s="7">
        <v>7899764</v>
      </c>
      <c r="B2579" s="1">
        <v>45657</v>
      </c>
      <c r="C2579" t="s">
        <v>3539</v>
      </c>
      <c r="D2579" t="s">
        <v>3803</v>
      </c>
      <c r="E2579" t="s">
        <v>3541</v>
      </c>
      <c r="F2579" s="2">
        <v>2111008</v>
      </c>
      <c r="G2579" t="s">
        <v>3543</v>
      </c>
      <c r="J2579" s="6">
        <v>734392.82</v>
      </c>
      <c r="K2579" s="6">
        <v>0</v>
      </c>
      <c r="L2579" s="6">
        <v>734392.82</v>
      </c>
      <c r="M2579" s="3">
        <v>0</v>
      </c>
      <c r="N2579" t="s">
        <v>3541</v>
      </c>
      <c r="O2579" t="s">
        <v>20</v>
      </c>
      <c r="P2579" s="9">
        <v>45657.453194444402</v>
      </c>
    </row>
    <row r="2580" spans="1:16" hidden="1" x14ac:dyDescent="0.25">
      <c r="A2580" s="7">
        <v>7899764</v>
      </c>
      <c r="B2580" s="1">
        <v>45657</v>
      </c>
      <c r="C2580" t="s">
        <v>3539</v>
      </c>
      <c r="D2580" t="s">
        <v>3803</v>
      </c>
      <c r="E2580" t="s">
        <v>3541</v>
      </c>
      <c r="F2580" s="2">
        <v>6130002</v>
      </c>
      <c r="G2580" t="s">
        <v>3544</v>
      </c>
      <c r="H2580" t="s">
        <v>3545</v>
      </c>
      <c r="I2580" t="s">
        <v>3546</v>
      </c>
      <c r="J2580" s="6">
        <v>0.01</v>
      </c>
      <c r="K2580" s="6">
        <v>0</v>
      </c>
      <c r="L2580" s="6">
        <v>0.01</v>
      </c>
      <c r="M2580" s="3">
        <v>0</v>
      </c>
      <c r="N2580" t="s">
        <v>3541</v>
      </c>
      <c r="O2580" t="s">
        <v>20</v>
      </c>
      <c r="P2580" s="9">
        <v>45657.453194444402</v>
      </c>
    </row>
    <row r="2581" spans="1:16" hidden="1" x14ac:dyDescent="0.25">
      <c r="A2581" s="7">
        <v>7899767</v>
      </c>
      <c r="B2581" s="1">
        <v>45657</v>
      </c>
      <c r="C2581" t="s">
        <v>3539</v>
      </c>
      <c r="D2581" t="s">
        <v>3703</v>
      </c>
      <c r="E2581" t="s">
        <v>3541</v>
      </c>
      <c r="F2581" s="2">
        <v>1115009</v>
      </c>
      <c r="G2581" t="s">
        <v>3610</v>
      </c>
      <c r="J2581" s="6">
        <v>6751426.9100000001</v>
      </c>
      <c r="K2581" s="6">
        <v>0</v>
      </c>
      <c r="L2581" s="6">
        <v>6751426.9100000001</v>
      </c>
      <c r="M2581" s="3">
        <v>0</v>
      </c>
      <c r="N2581" t="s">
        <v>3541</v>
      </c>
      <c r="O2581" t="s">
        <v>83</v>
      </c>
      <c r="P2581" s="9">
        <v>45657.454131944403</v>
      </c>
    </row>
    <row r="2582" spans="1:16" hidden="1" x14ac:dyDescent="0.25">
      <c r="A2582" s="7">
        <v>7899767</v>
      </c>
      <c r="B2582" s="1">
        <v>45657</v>
      </c>
      <c r="C2582" t="s">
        <v>3539</v>
      </c>
      <c r="D2582" t="s">
        <v>3703</v>
      </c>
      <c r="E2582" t="s">
        <v>3541</v>
      </c>
      <c r="F2582" s="2">
        <v>1131001</v>
      </c>
      <c r="G2582" t="s">
        <v>3542</v>
      </c>
      <c r="J2582" s="6">
        <v>0</v>
      </c>
      <c r="K2582" s="6">
        <v>6751426.9100000001</v>
      </c>
      <c r="L2582" s="6">
        <v>0</v>
      </c>
      <c r="M2582" s="3">
        <v>6751426.9100000001</v>
      </c>
      <c r="N2582" t="s">
        <v>3541</v>
      </c>
      <c r="O2582" t="s">
        <v>83</v>
      </c>
      <c r="P2582" s="9">
        <v>45657.454131944403</v>
      </c>
    </row>
    <row r="2583" spans="1:16" hidden="1" x14ac:dyDescent="0.25">
      <c r="A2583" s="7">
        <v>7899768</v>
      </c>
      <c r="B2583" s="1">
        <v>45657</v>
      </c>
      <c r="C2583" t="s">
        <v>3539</v>
      </c>
      <c r="D2583" t="s">
        <v>8503</v>
      </c>
      <c r="E2583" t="s">
        <v>3541</v>
      </c>
      <c r="F2583" s="2">
        <v>1131001</v>
      </c>
      <c r="G2583" t="s">
        <v>3542</v>
      </c>
      <c r="J2583" s="6">
        <v>0</v>
      </c>
      <c r="K2583" s="6">
        <v>256847.28</v>
      </c>
      <c r="L2583" s="6">
        <v>0</v>
      </c>
      <c r="M2583" s="3">
        <v>256847.28</v>
      </c>
      <c r="N2583" t="s">
        <v>3541</v>
      </c>
      <c r="O2583" t="s">
        <v>20</v>
      </c>
      <c r="P2583" s="9">
        <v>45657.454942129603</v>
      </c>
    </row>
    <row r="2584" spans="1:16" hidden="1" x14ac:dyDescent="0.25">
      <c r="A2584" s="7">
        <v>7899768</v>
      </c>
      <c r="B2584" s="1">
        <v>45657</v>
      </c>
      <c r="C2584" t="s">
        <v>3539</v>
      </c>
      <c r="D2584" t="s">
        <v>8503</v>
      </c>
      <c r="E2584" t="s">
        <v>3541</v>
      </c>
      <c r="F2584" s="2">
        <v>2111008</v>
      </c>
      <c r="G2584" t="s">
        <v>3543</v>
      </c>
      <c r="J2584" s="6">
        <v>256847.28</v>
      </c>
      <c r="K2584" s="6">
        <v>0</v>
      </c>
      <c r="L2584" s="6">
        <v>256847.28</v>
      </c>
      <c r="M2584" s="3">
        <v>0</v>
      </c>
      <c r="N2584" t="s">
        <v>3541</v>
      </c>
      <c r="O2584" t="s">
        <v>20</v>
      </c>
      <c r="P2584" s="9">
        <v>45657.454942129603</v>
      </c>
    </row>
    <row r="2585" spans="1:16" hidden="1" x14ac:dyDescent="0.25">
      <c r="A2585" s="7">
        <v>7899769</v>
      </c>
      <c r="B2585" s="1">
        <v>45657</v>
      </c>
      <c r="C2585" t="s">
        <v>3539</v>
      </c>
      <c r="D2585" t="s">
        <v>3657</v>
      </c>
      <c r="E2585" t="s">
        <v>3541</v>
      </c>
      <c r="F2585" s="2">
        <v>1115009</v>
      </c>
      <c r="G2585" t="s">
        <v>3610</v>
      </c>
      <c r="J2585" s="6">
        <v>1010653.6</v>
      </c>
      <c r="K2585" s="6">
        <v>0</v>
      </c>
      <c r="L2585" s="6">
        <v>1010653.6</v>
      </c>
      <c r="M2585" s="3">
        <v>0</v>
      </c>
      <c r="N2585" t="s">
        <v>3541</v>
      </c>
      <c r="O2585" t="s">
        <v>83</v>
      </c>
      <c r="P2585" s="9">
        <v>45657.455682870401</v>
      </c>
    </row>
    <row r="2586" spans="1:16" hidden="1" x14ac:dyDescent="0.25">
      <c r="A2586" s="7">
        <v>7899769</v>
      </c>
      <c r="B2586" s="1">
        <v>45657</v>
      </c>
      <c r="C2586" t="s">
        <v>3539</v>
      </c>
      <c r="D2586" t="s">
        <v>3657</v>
      </c>
      <c r="E2586" t="s">
        <v>3541</v>
      </c>
      <c r="F2586" s="2">
        <v>1131001</v>
      </c>
      <c r="G2586" t="s">
        <v>3542</v>
      </c>
      <c r="J2586" s="6">
        <v>0</v>
      </c>
      <c r="K2586" s="6">
        <v>1010653.6</v>
      </c>
      <c r="L2586" s="6">
        <v>0</v>
      </c>
      <c r="M2586" s="3">
        <v>1010653.6</v>
      </c>
      <c r="N2586" t="s">
        <v>3541</v>
      </c>
      <c r="O2586" t="s">
        <v>83</v>
      </c>
      <c r="P2586" s="9">
        <v>45657.455682870401</v>
      </c>
    </row>
    <row r="2587" spans="1:16" hidden="1" x14ac:dyDescent="0.25">
      <c r="A2587" s="7">
        <v>7899770</v>
      </c>
      <c r="B2587" s="1">
        <v>45657</v>
      </c>
      <c r="C2587" t="s">
        <v>3539</v>
      </c>
      <c r="D2587" t="s">
        <v>3830</v>
      </c>
      <c r="E2587" t="s">
        <v>3541</v>
      </c>
      <c r="F2587" s="2">
        <v>1131001</v>
      </c>
      <c r="G2587" t="s">
        <v>3542</v>
      </c>
      <c r="J2587" s="6">
        <v>0</v>
      </c>
      <c r="K2587" s="6">
        <v>1584004.72</v>
      </c>
      <c r="L2587" s="6">
        <v>0</v>
      </c>
      <c r="M2587" s="3">
        <v>1584004.72</v>
      </c>
      <c r="N2587" t="s">
        <v>3541</v>
      </c>
      <c r="O2587" t="s">
        <v>20</v>
      </c>
      <c r="P2587" s="9">
        <v>45657.457499999997</v>
      </c>
    </row>
    <row r="2588" spans="1:16" hidden="1" x14ac:dyDescent="0.25">
      <c r="A2588" s="7">
        <v>7899770</v>
      </c>
      <c r="B2588" s="1">
        <v>45657</v>
      </c>
      <c r="C2588" t="s">
        <v>3539</v>
      </c>
      <c r="D2588" t="s">
        <v>3830</v>
      </c>
      <c r="E2588" t="s">
        <v>3541</v>
      </c>
      <c r="F2588" s="2">
        <v>2111008</v>
      </c>
      <c r="G2588" t="s">
        <v>3543</v>
      </c>
      <c r="J2588" s="6">
        <v>1584004.72</v>
      </c>
      <c r="K2588" s="6">
        <v>0</v>
      </c>
      <c r="L2588" s="6">
        <v>1584004.72</v>
      </c>
      <c r="M2588" s="3">
        <v>0</v>
      </c>
      <c r="N2588" t="s">
        <v>3541</v>
      </c>
      <c r="O2588" t="s">
        <v>20</v>
      </c>
      <c r="P2588" s="9">
        <v>45657.457499999997</v>
      </c>
    </row>
    <row r="2589" spans="1:16" hidden="1" x14ac:dyDescent="0.25">
      <c r="A2589" s="7">
        <v>7899771</v>
      </c>
      <c r="B2589" s="1">
        <v>45657</v>
      </c>
      <c r="C2589" t="s">
        <v>3539</v>
      </c>
      <c r="D2589" t="s">
        <v>3844</v>
      </c>
      <c r="E2589" t="s">
        <v>3541</v>
      </c>
      <c r="F2589" s="2">
        <v>1131001</v>
      </c>
      <c r="G2589" t="s">
        <v>3542</v>
      </c>
      <c r="J2589" s="6">
        <v>0</v>
      </c>
      <c r="K2589" s="6">
        <v>17768.009999999998</v>
      </c>
      <c r="L2589" s="6">
        <v>0</v>
      </c>
      <c r="M2589" s="3">
        <v>17768.009999999998</v>
      </c>
      <c r="N2589" t="s">
        <v>3541</v>
      </c>
      <c r="O2589" t="s">
        <v>20</v>
      </c>
      <c r="P2589" s="9">
        <v>45657.458113425899</v>
      </c>
    </row>
    <row r="2590" spans="1:16" hidden="1" x14ac:dyDescent="0.25">
      <c r="A2590" s="7">
        <v>7899771</v>
      </c>
      <c r="B2590" s="1">
        <v>45657</v>
      </c>
      <c r="C2590" t="s">
        <v>3539</v>
      </c>
      <c r="D2590" t="s">
        <v>3844</v>
      </c>
      <c r="E2590" t="s">
        <v>3541</v>
      </c>
      <c r="F2590" s="2">
        <v>1132103</v>
      </c>
      <c r="G2590" t="s">
        <v>3551</v>
      </c>
      <c r="J2590" s="6">
        <v>17767.97</v>
      </c>
      <c r="K2590" s="6">
        <v>0</v>
      </c>
      <c r="L2590" s="6">
        <v>17767.97</v>
      </c>
      <c r="M2590" s="3">
        <v>0</v>
      </c>
      <c r="N2590" t="s">
        <v>3541</v>
      </c>
      <c r="O2590" t="s">
        <v>20</v>
      </c>
      <c r="P2590" s="9">
        <v>45657.458113425899</v>
      </c>
    </row>
    <row r="2591" spans="1:16" hidden="1" x14ac:dyDescent="0.25">
      <c r="A2591" s="7">
        <v>7899771</v>
      </c>
      <c r="B2591" s="1">
        <v>45657</v>
      </c>
      <c r="C2591" t="s">
        <v>3539</v>
      </c>
      <c r="D2591" t="s">
        <v>3844</v>
      </c>
      <c r="E2591" t="s">
        <v>3541</v>
      </c>
      <c r="F2591" s="2">
        <v>6130002</v>
      </c>
      <c r="G2591" t="s">
        <v>3544</v>
      </c>
      <c r="H2591" t="s">
        <v>3545</v>
      </c>
      <c r="I2591" t="s">
        <v>3546</v>
      </c>
      <c r="J2591" s="6">
        <v>0.04</v>
      </c>
      <c r="K2591" s="6">
        <v>0</v>
      </c>
      <c r="L2591" s="6">
        <v>0.04</v>
      </c>
      <c r="M2591" s="3">
        <v>0</v>
      </c>
      <c r="N2591" t="s">
        <v>3541</v>
      </c>
      <c r="O2591" t="s">
        <v>20</v>
      </c>
      <c r="P2591" s="9">
        <v>45657.458113425899</v>
      </c>
    </row>
    <row r="2592" spans="1:16" hidden="1" x14ac:dyDescent="0.25">
      <c r="A2592" s="7">
        <v>7899773</v>
      </c>
      <c r="B2592" s="1">
        <v>45657</v>
      </c>
      <c r="C2592" t="s">
        <v>3539</v>
      </c>
      <c r="D2592" t="s">
        <v>3772</v>
      </c>
      <c r="E2592" t="s">
        <v>3541</v>
      </c>
      <c r="F2592" s="2">
        <v>1115004</v>
      </c>
      <c r="G2592" t="s">
        <v>3586</v>
      </c>
      <c r="J2592" s="6">
        <v>627393.93999999994</v>
      </c>
      <c r="K2592" s="6">
        <v>0</v>
      </c>
      <c r="L2592" s="6">
        <v>627393.93999999994</v>
      </c>
      <c r="M2592" s="3">
        <v>0</v>
      </c>
      <c r="N2592" t="s">
        <v>3541</v>
      </c>
      <c r="O2592" t="s">
        <v>26</v>
      </c>
      <c r="P2592" s="9">
        <v>45657.460972222201</v>
      </c>
    </row>
    <row r="2593" spans="1:16" hidden="1" x14ac:dyDescent="0.25">
      <c r="A2593" s="7">
        <v>7899773</v>
      </c>
      <c r="B2593" s="1">
        <v>45657</v>
      </c>
      <c r="C2593" t="s">
        <v>3539</v>
      </c>
      <c r="D2593" t="s">
        <v>3772</v>
      </c>
      <c r="E2593" t="s">
        <v>3541</v>
      </c>
      <c r="F2593" s="2">
        <v>1131001</v>
      </c>
      <c r="G2593" t="s">
        <v>3542</v>
      </c>
      <c r="J2593" s="6">
        <v>0</v>
      </c>
      <c r="K2593" s="6">
        <v>627393.93999999994</v>
      </c>
      <c r="L2593" s="6">
        <v>0</v>
      </c>
      <c r="M2593" s="3">
        <v>627393.93999999994</v>
      </c>
      <c r="N2593" t="s">
        <v>3541</v>
      </c>
      <c r="O2593" t="s">
        <v>26</v>
      </c>
      <c r="P2593" s="9">
        <v>45657.460972222201</v>
      </c>
    </row>
    <row r="2594" spans="1:16" hidden="1" x14ac:dyDescent="0.25">
      <c r="A2594" s="7">
        <v>7899775</v>
      </c>
      <c r="B2594" s="1">
        <v>45657</v>
      </c>
      <c r="C2594" t="s">
        <v>3539</v>
      </c>
      <c r="D2594" t="s">
        <v>8406</v>
      </c>
      <c r="E2594" t="s">
        <v>3541</v>
      </c>
      <c r="F2594" s="2">
        <v>1115004</v>
      </c>
      <c r="G2594" t="s">
        <v>3586</v>
      </c>
      <c r="J2594" s="6">
        <v>150000</v>
      </c>
      <c r="K2594" s="6">
        <v>0</v>
      </c>
      <c r="L2594" s="6">
        <v>150000</v>
      </c>
      <c r="M2594" s="3">
        <v>0</v>
      </c>
      <c r="N2594" t="s">
        <v>3541</v>
      </c>
      <c r="O2594" t="s">
        <v>26</v>
      </c>
      <c r="P2594" s="9">
        <v>45657.462210648097</v>
      </c>
    </row>
    <row r="2595" spans="1:16" hidden="1" x14ac:dyDescent="0.25">
      <c r="A2595" s="7">
        <v>7899775</v>
      </c>
      <c r="B2595" s="1">
        <v>45657</v>
      </c>
      <c r="C2595" t="s">
        <v>3539</v>
      </c>
      <c r="D2595" t="s">
        <v>8406</v>
      </c>
      <c r="E2595" t="s">
        <v>3541</v>
      </c>
      <c r="F2595" s="2">
        <v>1131001</v>
      </c>
      <c r="G2595" t="s">
        <v>3542</v>
      </c>
      <c r="J2595" s="6">
        <v>0</v>
      </c>
      <c r="K2595" s="6">
        <v>150000</v>
      </c>
      <c r="L2595" s="6">
        <v>0</v>
      </c>
      <c r="M2595" s="3">
        <v>150000</v>
      </c>
      <c r="N2595" t="s">
        <v>3541</v>
      </c>
      <c r="O2595" t="s">
        <v>26</v>
      </c>
      <c r="P2595" s="9">
        <v>45657.462210648097</v>
      </c>
    </row>
    <row r="2596" spans="1:16" hidden="1" x14ac:dyDescent="0.25">
      <c r="A2596" s="7">
        <v>7899777</v>
      </c>
      <c r="B2596" s="1">
        <v>45657</v>
      </c>
      <c r="C2596" t="s">
        <v>3539</v>
      </c>
      <c r="D2596" t="s">
        <v>3649</v>
      </c>
      <c r="E2596" t="s">
        <v>3541</v>
      </c>
      <c r="F2596" s="2">
        <v>1131001</v>
      </c>
      <c r="G2596" t="s">
        <v>3542</v>
      </c>
      <c r="J2596" s="6">
        <v>0</v>
      </c>
      <c r="K2596" s="6">
        <v>1096730.6299999999</v>
      </c>
      <c r="L2596" s="6">
        <v>0</v>
      </c>
      <c r="M2596" s="3">
        <v>1096730.6299999999</v>
      </c>
      <c r="N2596" t="s">
        <v>3541</v>
      </c>
      <c r="O2596" t="s">
        <v>20</v>
      </c>
      <c r="P2596" s="9">
        <v>45657.466620370396</v>
      </c>
    </row>
    <row r="2597" spans="1:16" hidden="1" x14ac:dyDescent="0.25">
      <c r="A2597" s="7">
        <v>7899777</v>
      </c>
      <c r="B2597" s="1">
        <v>45657</v>
      </c>
      <c r="C2597" t="s">
        <v>3539</v>
      </c>
      <c r="D2597" t="s">
        <v>3649</v>
      </c>
      <c r="E2597" t="s">
        <v>3541</v>
      </c>
      <c r="F2597" s="2">
        <v>2111008</v>
      </c>
      <c r="G2597" t="s">
        <v>3543</v>
      </c>
      <c r="J2597" s="6">
        <v>253092</v>
      </c>
      <c r="K2597" s="6">
        <v>0</v>
      </c>
      <c r="L2597" s="6">
        <v>253092</v>
      </c>
      <c r="M2597" s="3">
        <v>0</v>
      </c>
      <c r="N2597" t="s">
        <v>3541</v>
      </c>
      <c r="O2597" t="s">
        <v>20</v>
      </c>
      <c r="P2597" s="9">
        <v>45657.466620370396</v>
      </c>
    </row>
    <row r="2598" spans="1:16" hidden="1" x14ac:dyDescent="0.25">
      <c r="A2598" s="7">
        <v>7899777</v>
      </c>
      <c r="B2598" s="1">
        <v>45657</v>
      </c>
      <c r="C2598" t="s">
        <v>3539</v>
      </c>
      <c r="D2598" t="s">
        <v>3649</v>
      </c>
      <c r="E2598" t="s">
        <v>3541</v>
      </c>
      <c r="F2598" s="2">
        <v>2111008</v>
      </c>
      <c r="G2598" t="s">
        <v>3543</v>
      </c>
      <c r="J2598" s="6">
        <v>293639</v>
      </c>
      <c r="K2598" s="6">
        <v>0</v>
      </c>
      <c r="L2598" s="6">
        <v>293639</v>
      </c>
      <c r="M2598" s="3">
        <v>0</v>
      </c>
      <c r="N2598" t="s">
        <v>3541</v>
      </c>
      <c r="O2598" t="s">
        <v>20</v>
      </c>
      <c r="P2598" s="9">
        <v>45657.466620370396</v>
      </c>
    </row>
    <row r="2599" spans="1:16" hidden="1" x14ac:dyDescent="0.25">
      <c r="A2599" s="7">
        <v>7899777</v>
      </c>
      <c r="B2599" s="1">
        <v>45657</v>
      </c>
      <c r="C2599" t="s">
        <v>3539</v>
      </c>
      <c r="D2599" t="s">
        <v>3649</v>
      </c>
      <c r="E2599" t="s">
        <v>3541</v>
      </c>
      <c r="F2599" s="2">
        <v>2111008</v>
      </c>
      <c r="G2599" t="s">
        <v>3543</v>
      </c>
      <c r="J2599" s="6">
        <v>550000</v>
      </c>
      <c r="K2599" s="6">
        <v>0</v>
      </c>
      <c r="L2599" s="6">
        <v>550000</v>
      </c>
      <c r="M2599" s="3">
        <v>0</v>
      </c>
      <c r="N2599" t="s">
        <v>3541</v>
      </c>
      <c r="O2599" t="s">
        <v>20</v>
      </c>
      <c r="P2599" s="9">
        <v>45657.466620370396</v>
      </c>
    </row>
    <row r="2600" spans="1:16" hidden="1" x14ac:dyDescent="0.25">
      <c r="A2600" s="7">
        <v>7899777</v>
      </c>
      <c r="B2600" s="1">
        <v>45657</v>
      </c>
      <c r="C2600" t="s">
        <v>3539</v>
      </c>
      <c r="D2600" t="s">
        <v>3649</v>
      </c>
      <c r="E2600" t="s">
        <v>3541</v>
      </c>
      <c r="F2600" s="2">
        <v>6130002</v>
      </c>
      <c r="G2600" t="s">
        <v>3544</v>
      </c>
      <c r="H2600" t="s">
        <v>3545</v>
      </c>
      <c r="I2600" t="s">
        <v>3546</v>
      </c>
      <c r="J2600" s="6">
        <v>0</v>
      </c>
      <c r="K2600" s="6">
        <v>0.37</v>
      </c>
      <c r="L2600" s="6">
        <v>0</v>
      </c>
      <c r="M2600" s="3">
        <v>0.37</v>
      </c>
      <c r="N2600" t="s">
        <v>3541</v>
      </c>
      <c r="O2600" t="s">
        <v>20</v>
      </c>
      <c r="P2600" s="9">
        <v>45657.466620370396</v>
      </c>
    </row>
    <row r="2601" spans="1:16" hidden="1" x14ac:dyDescent="0.25">
      <c r="A2601" s="7">
        <v>7899778</v>
      </c>
      <c r="B2601" s="1">
        <v>45657</v>
      </c>
      <c r="C2601" t="s">
        <v>3539</v>
      </c>
      <c r="D2601" t="s">
        <v>3559</v>
      </c>
      <c r="E2601" t="s">
        <v>3541</v>
      </c>
      <c r="F2601" s="2">
        <v>1131001</v>
      </c>
      <c r="G2601" t="s">
        <v>3542</v>
      </c>
      <c r="J2601" s="6">
        <v>0</v>
      </c>
      <c r="K2601" s="6">
        <v>8271456.9400000004</v>
      </c>
      <c r="L2601" s="6">
        <v>0</v>
      </c>
      <c r="M2601" s="3">
        <v>8271456.9400000004</v>
      </c>
      <c r="N2601" t="s">
        <v>3541</v>
      </c>
      <c r="O2601" t="s">
        <v>26</v>
      </c>
      <c r="P2601" s="9">
        <v>45657.4666782407</v>
      </c>
    </row>
    <row r="2602" spans="1:16" hidden="1" x14ac:dyDescent="0.25">
      <c r="A2602" s="7">
        <v>7899778</v>
      </c>
      <c r="B2602" s="1">
        <v>45657</v>
      </c>
      <c r="C2602" t="s">
        <v>3539</v>
      </c>
      <c r="D2602" t="s">
        <v>3559</v>
      </c>
      <c r="E2602" t="s">
        <v>3541</v>
      </c>
      <c r="F2602" s="2">
        <v>2111008</v>
      </c>
      <c r="G2602" t="s">
        <v>3543</v>
      </c>
      <c r="J2602" s="6">
        <v>8271456.9400000004</v>
      </c>
      <c r="K2602" s="6">
        <v>0</v>
      </c>
      <c r="L2602" s="6">
        <v>8271456.9400000004</v>
      </c>
      <c r="M2602" s="3">
        <v>0</v>
      </c>
      <c r="N2602" t="s">
        <v>3541</v>
      </c>
      <c r="O2602" t="s">
        <v>26</v>
      </c>
      <c r="P2602" s="9">
        <v>45657.4666782407</v>
      </c>
    </row>
    <row r="2603" spans="1:16" hidden="1" x14ac:dyDescent="0.25">
      <c r="A2603" s="7">
        <v>7899779</v>
      </c>
      <c r="B2603" s="1">
        <v>45657</v>
      </c>
      <c r="C2603" t="s">
        <v>3539</v>
      </c>
      <c r="D2603" t="s">
        <v>3810</v>
      </c>
      <c r="E2603" t="s">
        <v>3541</v>
      </c>
      <c r="F2603" s="2">
        <v>1131001</v>
      </c>
      <c r="G2603" t="s">
        <v>3542</v>
      </c>
      <c r="J2603" s="6">
        <v>0</v>
      </c>
      <c r="K2603" s="6">
        <v>808057.31</v>
      </c>
      <c r="L2603" s="6">
        <v>0</v>
      </c>
      <c r="M2603" s="3">
        <v>808057.31</v>
      </c>
      <c r="N2603" t="s">
        <v>3541</v>
      </c>
      <c r="O2603" t="s">
        <v>20</v>
      </c>
      <c r="P2603" s="9">
        <v>45657.4683449074</v>
      </c>
    </row>
    <row r="2604" spans="1:16" hidden="1" x14ac:dyDescent="0.25">
      <c r="A2604" s="7">
        <v>7899779</v>
      </c>
      <c r="B2604" s="1">
        <v>45657</v>
      </c>
      <c r="C2604" t="s">
        <v>3539</v>
      </c>
      <c r="D2604" t="s">
        <v>3810</v>
      </c>
      <c r="E2604" t="s">
        <v>3541</v>
      </c>
      <c r="F2604" s="2">
        <v>2111008</v>
      </c>
      <c r="G2604" t="s">
        <v>3543</v>
      </c>
      <c r="J2604" s="6">
        <v>808057.31</v>
      </c>
      <c r="K2604" s="6">
        <v>0</v>
      </c>
      <c r="L2604" s="6">
        <v>808057.31</v>
      </c>
      <c r="M2604" s="3">
        <v>0</v>
      </c>
      <c r="N2604" t="s">
        <v>3541</v>
      </c>
      <c r="O2604" t="s">
        <v>20</v>
      </c>
      <c r="P2604" s="9">
        <v>45657.4683449074</v>
      </c>
    </row>
    <row r="2605" spans="1:16" hidden="1" x14ac:dyDescent="0.25">
      <c r="A2605" s="7">
        <v>7899781</v>
      </c>
      <c r="B2605" s="1">
        <v>45657</v>
      </c>
      <c r="C2605" t="s">
        <v>3539</v>
      </c>
      <c r="D2605" t="s">
        <v>3671</v>
      </c>
      <c r="E2605" t="s">
        <v>3541</v>
      </c>
      <c r="F2605" s="2">
        <v>1131001</v>
      </c>
      <c r="G2605" t="s">
        <v>3542</v>
      </c>
      <c r="J2605" s="6">
        <v>0</v>
      </c>
      <c r="K2605" s="6">
        <v>183024.16</v>
      </c>
      <c r="L2605" s="6">
        <v>0</v>
      </c>
      <c r="M2605" s="3">
        <v>183024.16</v>
      </c>
      <c r="N2605" t="s">
        <v>3541</v>
      </c>
      <c r="O2605" t="s">
        <v>20</v>
      </c>
      <c r="P2605" s="9">
        <v>45657.471226851798</v>
      </c>
    </row>
    <row r="2606" spans="1:16" hidden="1" x14ac:dyDescent="0.25">
      <c r="A2606" s="7">
        <v>7899781</v>
      </c>
      <c r="B2606" s="1">
        <v>45657</v>
      </c>
      <c r="C2606" t="s">
        <v>3539</v>
      </c>
      <c r="D2606" t="s">
        <v>3671</v>
      </c>
      <c r="E2606" t="s">
        <v>3541</v>
      </c>
      <c r="F2606" s="2">
        <v>2111008</v>
      </c>
      <c r="G2606" t="s">
        <v>3543</v>
      </c>
      <c r="J2606" s="6">
        <v>183024.16</v>
      </c>
      <c r="K2606" s="6">
        <v>0</v>
      </c>
      <c r="L2606" s="6">
        <v>183024.16</v>
      </c>
      <c r="M2606" s="3">
        <v>0</v>
      </c>
      <c r="N2606" t="s">
        <v>3541</v>
      </c>
      <c r="O2606" t="s">
        <v>20</v>
      </c>
      <c r="P2606" s="9">
        <v>45657.471226851798</v>
      </c>
    </row>
    <row r="2607" spans="1:16" hidden="1" x14ac:dyDescent="0.25">
      <c r="A2607" s="7">
        <v>7899783</v>
      </c>
      <c r="B2607" s="1">
        <v>45657</v>
      </c>
      <c r="C2607" t="s">
        <v>3539</v>
      </c>
      <c r="D2607" t="s">
        <v>3549</v>
      </c>
      <c r="E2607" t="s">
        <v>3541</v>
      </c>
      <c r="F2607" s="2">
        <v>1115011</v>
      </c>
      <c r="G2607" t="s">
        <v>3628</v>
      </c>
      <c r="J2607" s="6">
        <v>137550</v>
      </c>
      <c r="K2607" s="6">
        <v>0</v>
      </c>
      <c r="L2607" s="6">
        <v>137550</v>
      </c>
      <c r="M2607" s="3">
        <v>0</v>
      </c>
      <c r="N2607" t="s">
        <v>3541</v>
      </c>
      <c r="O2607" t="s">
        <v>26</v>
      </c>
      <c r="P2607" s="9">
        <v>45657.474189814799</v>
      </c>
    </row>
    <row r="2608" spans="1:16" hidden="1" x14ac:dyDescent="0.25">
      <c r="A2608" s="7">
        <v>7899783</v>
      </c>
      <c r="B2608" s="1">
        <v>45657</v>
      </c>
      <c r="C2608" t="s">
        <v>3539</v>
      </c>
      <c r="D2608" t="s">
        <v>3549</v>
      </c>
      <c r="E2608" t="s">
        <v>3541</v>
      </c>
      <c r="F2608" s="2">
        <v>1131001</v>
      </c>
      <c r="G2608" t="s">
        <v>3542</v>
      </c>
      <c r="J2608" s="6">
        <v>0</v>
      </c>
      <c r="K2608" s="6">
        <v>137550</v>
      </c>
      <c r="L2608" s="6">
        <v>0</v>
      </c>
      <c r="M2608" s="3">
        <v>137550</v>
      </c>
      <c r="N2608" t="s">
        <v>3541</v>
      </c>
      <c r="O2608" t="s">
        <v>26</v>
      </c>
      <c r="P2608" s="9">
        <v>45657.474189814799</v>
      </c>
    </row>
    <row r="2609" spans="1:16" hidden="1" x14ac:dyDescent="0.25">
      <c r="A2609" s="7">
        <v>7899784</v>
      </c>
      <c r="B2609" s="1">
        <v>45657</v>
      </c>
      <c r="C2609" t="s">
        <v>3539</v>
      </c>
      <c r="D2609" t="s">
        <v>3549</v>
      </c>
      <c r="E2609" t="s">
        <v>3541</v>
      </c>
      <c r="F2609" s="2">
        <v>1131001</v>
      </c>
      <c r="G2609" t="s">
        <v>3542</v>
      </c>
      <c r="J2609" s="6">
        <v>0</v>
      </c>
      <c r="K2609" s="6">
        <v>4329950</v>
      </c>
      <c r="L2609" s="6">
        <v>0</v>
      </c>
      <c r="M2609" s="3">
        <v>4329950</v>
      </c>
      <c r="N2609" t="s">
        <v>3541</v>
      </c>
      <c r="O2609" t="s">
        <v>26</v>
      </c>
      <c r="P2609" s="9">
        <v>45657.474768518499</v>
      </c>
    </row>
    <row r="2610" spans="1:16" hidden="1" x14ac:dyDescent="0.25">
      <c r="A2610" s="7">
        <v>7899784</v>
      </c>
      <c r="B2610" s="1">
        <v>45657</v>
      </c>
      <c r="C2610" t="s">
        <v>3539</v>
      </c>
      <c r="D2610" t="s">
        <v>3549</v>
      </c>
      <c r="E2610" t="s">
        <v>3541</v>
      </c>
      <c r="F2610" s="2">
        <v>2111008</v>
      </c>
      <c r="G2610" t="s">
        <v>3543</v>
      </c>
      <c r="J2610" s="6">
        <v>4329950</v>
      </c>
      <c r="K2610" s="6">
        <v>0</v>
      </c>
      <c r="L2610" s="6">
        <v>4329950</v>
      </c>
      <c r="M2610" s="3">
        <v>0</v>
      </c>
      <c r="N2610" t="s">
        <v>3541</v>
      </c>
      <c r="O2610" t="s">
        <v>26</v>
      </c>
      <c r="P2610" s="9">
        <v>45657.474768518499</v>
      </c>
    </row>
    <row r="2611" spans="1:16" hidden="1" x14ac:dyDescent="0.25">
      <c r="A2611" s="7">
        <v>7899785</v>
      </c>
      <c r="B2611" s="1">
        <v>45657</v>
      </c>
      <c r="C2611" t="s">
        <v>3539</v>
      </c>
      <c r="D2611" t="s">
        <v>3683</v>
      </c>
      <c r="E2611" t="s">
        <v>3541</v>
      </c>
      <c r="F2611" s="2">
        <v>1131001</v>
      </c>
      <c r="G2611" t="s">
        <v>3542</v>
      </c>
      <c r="J2611" s="6">
        <v>0</v>
      </c>
      <c r="K2611" s="6">
        <v>15075316.01</v>
      </c>
      <c r="L2611" s="6">
        <v>0</v>
      </c>
      <c r="M2611" s="3">
        <v>15075316.01</v>
      </c>
      <c r="N2611" t="s">
        <v>3541</v>
      </c>
      <c r="O2611" t="s">
        <v>26</v>
      </c>
      <c r="P2611" s="9">
        <v>45657.475590277798</v>
      </c>
    </row>
    <row r="2612" spans="1:16" hidden="1" x14ac:dyDescent="0.25">
      <c r="A2612" s="7">
        <v>7899785</v>
      </c>
      <c r="B2612" s="1">
        <v>45657</v>
      </c>
      <c r="C2612" t="s">
        <v>3539</v>
      </c>
      <c r="D2612" t="s">
        <v>3683</v>
      </c>
      <c r="E2612" t="s">
        <v>3541</v>
      </c>
      <c r="F2612" s="2">
        <v>2111008</v>
      </c>
      <c r="G2612" t="s">
        <v>3543</v>
      </c>
      <c r="J2612" s="6">
        <v>15075316.01</v>
      </c>
      <c r="K2612" s="6">
        <v>0</v>
      </c>
      <c r="L2612" s="6">
        <v>15075316.01</v>
      </c>
      <c r="M2612" s="3">
        <v>0</v>
      </c>
      <c r="N2612" t="s">
        <v>3541</v>
      </c>
      <c r="O2612" t="s">
        <v>26</v>
      </c>
      <c r="P2612" s="9">
        <v>45657.475590277798</v>
      </c>
    </row>
    <row r="2613" spans="1:16" hidden="1" x14ac:dyDescent="0.25">
      <c r="A2613" s="7">
        <v>7899800</v>
      </c>
      <c r="B2613" s="1">
        <v>45657</v>
      </c>
      <c r="C2613" t="s">
        <v>3539</v>
      </c>
      <c r="D2613" t="s">
        <v>8389</v>
      </c>
      <c r="E2613" t="s">
        <v>3541</v>
      </c>
      <c r="F2613" s="2">
        <v>1131001</v>
      </c>
      <c r="G2613" t="s">
        <v>3542</v>
      </c>
      <c r="J2613" s="6">
        <v>0</v>
      </c>
      <c r="K2613" s="6">
        <v>23274263.52</v>
      </c>
      <c r="L2613" s="6">
        <v>0</v>
      </c>
      <c r="M2613" s="3">
        <v>23274263.52</v>
      </c>
      <c r="N2613" t="s">
        <v>3541</v>
      </c>
      <c r="O2613" t="s">
        <v>26</v>
      </c>
      <c r="P2613" s="9">
        <v>45657.505196759303</v>
      </c>
    </row>
    <row r="2614" spans="1:16" hidden="1" x14ac:dyDescent="0.25">
      <c r="A2614" s="7">
        <v>7899800</v>
      </c>
      <c r="B2614" s="1">
        <v>45657</v>
      </c>
      <c r="C2614" t="s">
        <v>3539</v>
      </c>
      <c r="D2614" t="s">
        <v>8389</v>
      </c>
      <c r="E2614" t="s">
        <v>3541</v>
      </c>
      <c r="F2614" s="2">
        <v>1132103</v>
      </c>
      <c r="G2614" t="s">
        <v>3551</v>
      </c>
      <c r="J2614" s="6">
        <v>383353.74</v>
      </c>
      <c r="K2614" s="6">
        <v>0</v>
      </c>
      <c r="L2614" s="6">
        <v>383353.74</v>
      </c>
      <c r="M2614" s="3">
        <v>0</v>
      </c>
      <c r="N2614" t="s">
        <v>3541</v>
      </c>
      <c r="O2614" t="s">
        <v>26</v>
      </c>
      <c r="P2614" s="9">
        <v>45657.505196759303</v>
      </c>
    </row>
    <row r="2615" spans="1:16" hidden="1" x14ac:dyDescent="0.25">
      <c r="A2615" s="7">
        <v>7899800</v>
      </c>
      <c r="B2615" s="1">
        <v>45657</v>
      </c>
      <c r="C2615" t="s">
        <v>3539</v>
      </c>
      <c r="D2615" t="s">
        <v>8389</v>
      </c>
      <c r="E2615" t="s">
        <v>3541</v>
      </c>
      <c r="F2615" s="2">
        <v>2111008</v>
      </c>
      <c r="G2615" t="s">
        <v>3543</v>
      </c>
      <c r="J2615" s="6">
        <v>22890909.77</v>
      </c>
      <c r="K2615" s="6">
        <v>0</v>
      </c>
      <c r="L2615" s="6">
        <v>22890909.77</v>
      </c>
      <c r="M2615" s="3">
        <v>0</v>
      </c>
      <c r="N2615" t="s">
        <v>3541</v>
      </c>
      <c r="O2615" t="s">
        <v>26</v>
      </c>
      <c r="P2615" s="9">
        <v>45657.505196759303</v>
      </c>
    </row>
    <row r="2616" spans="1:16" hidden="1" x14ac:dyDescent="0.25">
      <c r="A2616" s="7">
        <v>7899800</v>
      </c>
      <c r="B2616" s="1">
        <v>45657</v>
      </c>
      <c r="C2616" t="s">
        <v>3539</v>
      </c>
      <c r="D2616" t="s">
        <v>8389</v>
      </c>
      <c r="E2616" t="s">
        <v>3541</v>
      </c>
      <c r="F2616" s="2">
        <v>6130002</v>
      </c>
      <c r="G2616" t="s">
        <v>3544</v>
      </c>
      <c r="H2616" t="s">
        <v>3545</v>
      </c>
      <c r="I2616" t="s">
        <v>3546</v>
      </c>
      <c r="J2616" s="6">
        <v>0.01</v>
      </c>
      <c r="K2616" s="6">
        <v>0</v>
      </c>
      <c r="L2616" s="6">
        <v>0.01</v>
      </c>
      <c r="M2616" s="3">
        <v>0</v>
      </c>
      <c r="N2616" t="s">
        <v>3541</v>
      </c>
      <c r="O2616" t="s">
        <v>26</v>
      </c>
      <c r="P2616" s="9">
        <v>45657.505196759303</v>
      </c>
    </row>
    <row r="2617" spans="1:16" hidden="1" x14ac:dyDescent="0.25">
      <c r="A2617" s="7">
        <v>7899806</v>
      </c>
      <c r="B2617" s="1">
        <v>45657</v>
      </c>
      <c r="C2617" t="s">
        <v>3539</v>
      </c>
      <c r="D2617" t="s">
        <v>3564</v>
      </c>
      <c r="E2617" t="s">
        <v>3541</v>
      </c>
      <c r="F2617" s="2">
        <v>1131001</v>
      </c>
      <c r="G2617" t="s">
        <v>3542</v>
      </c>
      <c r="J2617" s="6">
        <v>0</v>
      </c>
      <c r="K2617" s="6">
        <v>13154101.380000001</v>
      </c>
      <c r="L2617" s="6">
        <v>0</v>
      </c>
      <c r="M2617" s="3">
        <v>13154101.380000001</v>
      </c>
      <c r="N2617" t="s">
        <v>3541</v>
      </c>
      <c r="O2617" t="s">
        <v>62</v>
      </c>
      <c r="P2617" s="9">
        <v>45657.519872685203</v>
      </c>
    </row>
    <row r="2618" spans="1:16" hidden="1" x14ac:dyDescent="0.25">
      <c r="A2618" s="7">
        <v>7899806</v>
      </c>
      <c r="B2618" s="1">
        <v>45657</v>
      </c>
      <c r="C2618" t="s">
        <v>3539</v>
      </c>
      <c r="D2618" t="s">
        <v>3564</v>
      </c>
      <c r="E2618" t="s">
        <v>3541</v>
      </c>
      <c r="F2618" s="2">
        <v>1132103</v>
      </c>
      <c r="G2618" t="s">
        <v>3551</v>
      </c>
      <c r="J2618" s="6">
        <v>414925.71</v>
      </c>
      <c r="K2618" s="6">
        <v>0</v>
      </c>
      <c r="L2618" s="6">
        <v>414925.71</v>
      </c>
      <c r="M2618" s="3">
        <v>0</v>
      </c>
      <c r="N2618" t="s">
        <v>3541</v>
      </c>
      <c r="O2618" t="s">
        <v>62</v>
      </c>
      <c r="P2618" s="9">
        <v>45657.519872685203</v>
      </c>
    </row>
    <row r="2619" spans="1:16" hidden="1" x14ac:dyDescent="0.25">
      <c r="A2619" s="7">
        <v>7899806</v>
      </c>
      <c r="B2619" s="1">
        <v>45657</v>
      </c>
      <c r="C2619" t="s">
        <v>3539</v>
      </c>
      <c r="D2619" t="s">
        <v>3564</v>
      </c>
      <c r="E2619" t="s">
        <v>3541</v>
      </c>
      <c r="F2619" s="2">
        <v>1132110</v>
      </c>
      <c r="G2619" t="s">
        <v>3565</v>
      </c>
      <c r="J2619" s="6">
        <v>209702.86</v>
      </c>
      <c r="K2619" s="6">
        <v>0</v>
      </c>
      <c r="L2619" s="6">
        <v>209702.86</v>
      </c>
      <c r="M2619" s="3">
        <v>0</v>
      </c>
      <c r="N2619" t="s">
        <v>3541</v>
      </c>
      <c r="O2619" t="s">
        <v>62</v>
      </c>
      <c r="P2619" s="9">
        <v>45657.519872685203</v>
      </c>
    </row>
    <row r="2620" spans="1:16" hidden="1" x14ac:dyDescent="0.25">
      <c r="A2620" s="7">
        <v>7899806</v>
      </c>
      <c r="B2620" s="1">
        <v>45657</v>
      </c>
      <c r="C2620" t="s">
        <v>3539</v>
      </c>
      <c r="D2620" t="s">
        <v>3564</v>
      </c>
      <c r="E2620" t="s">
        <v>3541</v>
      </c>
      <c r="F2620" s="2">
        <v>1132263</v>
      </c>
      <c r="G2620" t="s">
        <v>3567</v>
      </c>
      <c r="J2620" s="6">
        <v>411017.59</v>
      </c>
      <c r="K2620" s="6">
        <v>0</v>
      </c>
      <c r="L2620" s="6">
        <v>411017.59</v>
      </c>
      <c r="M2620" s="3">
        <v>0</v>
      </c>
      <c r="N2620" t="s">
        <v>3541</v>
      </c>
      <c r="O2620" t="s">
        <v>62</v>
      </c>
      <c r="P2620" s="9">
        <v>45657.519872685203</v>
      </c>
    </row>
    <row r="2621" spans="1:16" hidden="1" x14ac:dyDescent="0.25">
      <c r="A2621" s="7">
        <v>7899806</v>
      </c>
      <c r="B2621" s="1">
        <v>45657</v>
      </c>
      <c r="C2621" t="s">
        <v>3539</v>
      </c>
      <c r="D2621" t="s">
        <v>3564</v>
      </c>
      <c r="E2621" t="s">
        <v>3541</v>
      </c>
      <c r="F2621" s="2">
        <v>1220001</v>
      </c>
      <c r="G2621" t="s">
        <v>3556</v>
      </c>
      <c r="J2621" s="6">
        <v>4245269.28</v>
      </c>
      <c r="K2621" s="6">
        <v>0</v>
      </c>
      <c r="L2621" s="6">
        <v>4245269.28</v>
      </c>
      <c r="M2621" s="3">
        <v>0</v>
      </c>
      <c r="N2621" t="s">
        <v>3541</v>
      </c>
      <c r="O2621" t="s">
        <v>62</v>
      </c>
      <c r="P2621" s="9">
        <v>45657.519872685203</v>
      </c>
    </row>
    <row r="2622" spans="1:16" hidden="1" x14ac:dyDescent="0.25">
      <c r="A2622" s="7">
        <v>7899806</v>
      </c>
      <c r="B2622" s="1">
        <v>45657</v>
      </c>
      <c r="C2622" t="s">
        <v>3539</v>
      </c>
      <c r="D2622" t="s">
        <v>3564</v>
      </c>
      <c r="E2622" t="s">
        <v>3541</v>
      </c>
      <c r="F2622" s="2">
        <v>1220001</v>
      </c>
      <c r="G2622" t="s">
        <v>3556</v>
      </c>
      <c r="J2622" s="6">
        <v>979411.08</v>
      </c>
      <c r="K2622" s="6">
        <v>0</v>
      </c>
      <c r="L2622" s="6">
        <v>979411.08</v>
      </c>
      <c r="M2622" s="3">
        <v>0</v>
      </c>
      <c r="N2622" t="s">
        <v>3541</v>
      </c>
      <c r="O2622" t="s">
        <v>62</v>
      </c>
      <c r="P2622" s="9">
        <v>45657.519872685203</v>
      </c>
    </row>
    <row r="2623" spans="1:16" hidden="1" x14ac:dyDescent="0.25">
      <c r="A2623" s="7">
        <v>7899806</v>
      </c>
      <c r="B2623" s="1">
        <v>45657</v>
      </c>
      <c r="C2623" t="s">
        <v>3539</v>
      </c>
      <c r="D2623" t="s">
        <v>3564</v>
      </c>
      <c r="E2623" t="s">
        <v>3541</v>
      </c>
      <c r="F2623" s="2">
        <v>1220001</v>
      </c>
      <c r="G2623" t="s">
        <v>3556</v>
      </c>
      <c r="J2623" s="6">
        <v>4685671.43</v>
      </c>
      <c r="K2623" s="6">
        <v>0</v>
      </c>
      <c r="L2623" s="6">
        <v>4685671.43</v>
      </c>
      <c r="M2623" s="3">
        <v>0</v>
      </c>
      <c r="N2623" t="s">
        <v>3541</v>
      </c>
      <c r="O2623" t="s">
        <v>62</v>
      </c>
      <c r="P2623" s="9">
        <v>45657.519872685203</v>
      </c>
    </row>
    <row r="2624" spans="1:16" hidden="1" x14ac:dyDescent="0.25">
      <c r="A2624" s="7">
        <v>7899806</v>
      </c>
      <c r="B2624" s="1">
        <v>45657</v>
      </c>
      <c r="C2624" t="s">
        <v>3539</v>
      </c>
      <c r="D2624" t="s">
        <v>3564</v>
      </c>
      <c r="E2624" t="s">
        <v>3541</v>
      </c>
      <c r="F2624" s="2">
        <v>1220001</v>
      </c>
      <c r="G2624" t="s">
        <v>3556</v>
      </c>
      <c r="J2624" s="6">
        <v>2208103.4300000002</v>
      </c>
      <c r="K2624" s="6">
        <v>0</v>
      </c>
      <c r="L2624" s="6">
        <v>2208103.4300000002</v>
      </c>
      <c r="M2624" s="3">
        <v>0</v>
      </c>
      <c r="N2624" t="s">
        <v>3541</v>
      </c>
      <c r="O2624" t="s">
        <v>62</v>
      </c>
      <c r="P2624" s="9">
        <v>45657.519872685203</v>
      </c>
    </row>
    <row r="2625" spans="1:16" x14ac:dyDescent="0.25">
      <c r="A2625" s="7">
        <v>7899846</v>
      </c>
      <c r="B2625" s="1">
        <v>45659</v>
      </c>
      <c r="C2625" t="s">
        <v>3539</v>
      </c>
      <c r="D2625" t="s">
        <v>3540</v>
      </c>
      <c r="E2625" t="s">
        <v>3541</v>
      </c>
      <c r="F2625" s="2">
        <v>1131001</v>
      </c>
      <c r="G2625" t="s">
        <v>3542</v>
      </c>
      <c r="J2625" s="6">
        <v>0</v>
      </c>
      <c r="K2625" s="6">
        <v>1186781.3700000001</v>
      </c>
      <c r="L2625" s="6">
        <v>0</v>
      </c>
      <c r="M2625" s="3">
        <v>1186781.3700000001</v>
      </c>
      <c r="N2625" t="s">
        <v>3541</v>
      </c>
      <c r="O2625" t="s">
        <v>26</v>
      </c>
      <c r="P2625" s="9">
        <v>45659.395682870403</v>
      </c>
    </row>
    <row r="2626" spans="1:16" x14ac:dyDescent="0.25">
      <c r="A2626" s="7">
        <v>7899846</v>
      </c>
      <c r="B2626" s="1">
        <v>45659</v>
      </c>
      <c r="C2626" t="s">
        <v>3539</v>
      </c>
      <c r="D2626" t="s">
        <v>3540</v>
      </c>
      <c r="E2626" t="s">
        <v>3541</v>
      </c>
      <c r="F2626" s="2">
        <v>2111008</v>
      </c>
      <c r="G2626" t="s">
        <v>3543</v>
      </c>
      <c r="J2626" s="6">
        <v>434952</v>
      </c>
      <c r="K2626" s="6">
        <v>0</v>
      </c>
      <c r="L2626" s="6">
        <v>434952</v>
      </c>
      <c r="M2626" s="3">
        <v>0</v>
      </c>
      <c r="N2626" t="s">
        <v>3541</v>
      </c>
      <c r="O2626" t="s">
        <v>26</v>
      </c>
      <c r="P2626" s="9">
        <v>45659.395682870403</v>
      </c>
    </row>
    <row r="2627" spans="1:16" x14ac:dyDescent="0.25">
      <c r="A2627" s="7">
        <v>7899846</v>
      </c>
      <c r="B2627" s="1">
        <v>45659</v>
      </c>
      <c r="C2627" t="s">
        <v>3539</v>
      </c>
      <c r="D2627" t="s">
        <v>3540</v>
      </c>
      <c r="E2627" t="s">
        <v>3541</v>
      </c>
      <c r="F2627" s="2">
        <v>2111008</v>
      </c>
      <c r="G2627" t="s">
        <v>3543</v>
      </c>
      <c r="J2627" s="6">
        <v>229763</v>
      </c>
      <c r="K2627" s="6">
        <v>0</v>
      </c>
      <c r="L2627" s="6">
        <v>229763</v>
      </c>
      <c r="M2627" s="3">
        <v>0</v>
      </c>
      <c r="N2627" t="s">
        <v>3541</v>
      </c>
      <c r="O2627" t="s">
        <v>26</v>
      </c>
      <c r="P2627" s="9">
        <v>45659.395682870403</v>
      </c>
    </row>
    <row r="2628" spans="1:16" x14ac:dyDescent="0.25">
      <c r="A2628" s="7">
        <v>7899846</v>
      </c>
      <c r="B2628" s="13">
        <v>45659</v>
      </c>
      <c r="C2628" t="s">
        <v>3539</v>
      </c>
      <c r="D2628" t="s">
        <v>3540</v>
      </c>
      <c r="E2628" t="s">
        <v>3541</v>
      </c>
      <c r="F2628" s="2">
        <v>2111008</v>
      </c>
      <c r="G2628" t="s">
        <v>3543</v>
      </c>
      <c r="J2628" s="6">
        <v>222067</v>
      </c>
      <c r="K2628" s="6">
        <v>0</v>
      </c>
      <c r="L2628" s="6">
        <v>222067</v>
      </c>
      <c r="M2628" s="3">
        <v>0</v>
      </c>
      <c r="N2628" t="s">
        <v>3541</v>
      </c>
      <c r="O2628" t="s">
        <v>26</v>
      </c>
      <c r="P2628" s="9">
        <v>45659.395682870403</v>
      </c>
    </row>
    <row r="2629" spans="1:16" x14ac:dyDescent="0.25">
      <c r="A2629" s="7">
        <v>7899846</v>
      </c>
      <c r="B2629" s="1">
        <v>45659</v>
      </c>
      <c r="C2629" t="s">
        <v>3539</v>
      </c>
      <c r="D2629" t="s">
        <v>3540</v>
      </c>
      <c r="E2629" t="s">
        <v>3541</v>
      </c>
      <c r="F2629" s="2">
        <v>2111008</v>
      </c>
      <c r="G2629" t="s">
        <v>3543</v>
      </c>
      <c r="J2629" s="6">
        <v>300000</v>
      </c>
      <c r="K2629" s="6">
        <v>0</v>
      </c>
      <c r="L2629" s="6">
        <v>300000</v>
      </c>
      <c r="M2629" s="3">
        <v>0</v>
      </c>
      <c r="N2629" t="s">
        <v>3541</v>
      </c>
      <c r="O2629" t="s">
        <v>26</v>
      </c>
      <c r="P2629" s="9">
        <v>45659.395682870403</v>
      </c>
    </row>
    <row r="2630" spans="1:16" x14ac:dyDescent="0.25">
      <c r="A2630" s="7">
        <v>7899846</v>
      </c>
      <c r="B2630" s="1">
        <v>45659</v>
      </c>
      <c r="C2630" t="s">
        <v>3539</v>
      </c>
      <c r="D2630" t="s">
        <v>3540</v>
      </c>
      <c r="E2630" t="s">
        <v>3541</v>
      </c>
      <c r="F2630" s="2">
        <v>6130002</v>
      </c>
      <c r="G2630" t="s">
        <v>3544</v>
      </c>
      <c r="H2630" t="s">
        <v>3545</v>
      </c>
      <c r="I2630" t="s">
        <v>3546</v>
      </c>
      <c r="J2630" s="6">
        <v>0</v>
      </c>
      <c r="K2630" s="6">
        <v>0.63</v>
      </c>
      <c r="L2630" s="6">
        <v>0</v>
      </c>
      <c r="M2630" s="3">
        <v>0.63</v>
      </c>
      <c r="N2630" t="s">
        <v>3541</v>
      </c>
      <c r="O2630" t="s">
        <v>26</v>
      </c>
      <c r="P2630" s="9">
        <v>45659.395682870403</v>
      </c>
    </row>
    <row r="2631" spans="1:16" hidden="1" x14ac:dyDescent="0.25">
      <c r="A2631" s="7">
        <v>7899848</v>
      </c>
      <c r="B2631" s="1">
        <v>45659</v>
      </c>
      <c r="C2631" t="s">
        <v>3539</v>
      </c>
      <c r="D2631" t="s">
        <v>3547</v>
      </c>
      <c r="E2631" t="s">
        <v>3541</v>
      </c>
      <c r="F2631" s="2">
        <v>1131001</v>
      </c>
      <c r="G2631" t="s">
        <v>3542</v>
      </c>
      <c r="J2631" s="6">
        <v>0</v>
      </c>
      <c r="K2631" s="6">
        <v>0.27</v>
      </c>
      <c r="L2631" s="6">
        <v>0</v>
      </c>
      <c r="M2631" s="3">
        <v>0.27</v>
      </c>
      <c r="N2631" t="s">
        <v>3541</v>
      </c>
      <c r="O2631" t="s">
        <v>20</v>
      </c>
      <c r="P2631" s="9">
        <v>45659.3967708333</v>
      </c>
    </row>
    <row r="2632" spans="1:16" hidden="1" x14ac:dyDescent="0.25">
      <c r="A2632" s="7">
        <v>7899848</v>
      </c>
      <c r="B2632" s="1">
        <v>45659</v>
      </c>
      <c r="C2632" t="s">
        <v>3539</v>
      </c>
      <c r="D2632" t="s">
        <v>3547</v>
      </c>
      <c r="E2632" t="s">
        <v>3541</v>
      </c>
      <c r="F2632" s="2">
        <v>6130002</v>
      </c>
      <c r="G2632" t="s">
        <v>3544</v>
      </c>
      <c r="H2632" t="s">
        <v>3545</v>
      </c>
      <c r="I2632" t="s">
        <v>3546</v>
      </c>
      <c r="J2632" s="6">
        <v>0.27</v>
      </c>
      <c r="K2632" s="6">
        <v>0</v>
      </c>
      <c r="L2632" s="6">
        <v>0.27</v>
      </c>
      <c r="M2632" s="3">
        <v>0</v>
      </c>
      <c r="N2632" t="s">
        <v>3541</v>
      </c>
      <c r="O2632" t="s">
        <v>20</v>
      </c>
      <c r="P2632" s="9">
        <v>45659.3967708333</v>
      </c>
    </row>
    <row r="2633" spans="1:16" hidden="1" x14ac:dyDescent="0.25">
      <c r="A2633" s="7">
        <v>7899851</v>
      </c>
      <c r="B2633" s="1">
        <v>45659</v>
      </c>
      <c r="C2633" t="s">
        <v>3539</v>
      </c>
      <c r="D2633" t="s">
        <v>3548</v>
      </c>
      <c r="E2633" t="s">
        <v>3541</v>
      </c>
      <c r="F2633" s="2">
        <v>1131001</v>
      </c>
      <c r="G2633" t="s">
        <v>3542</v>
      </c>
      <c r="J2633" s="6">
        <v>0</v>
      </c>
      <c r="K2633" s="6">
        <v>3000000</v>
      </c>
      <c r="L2633" s="6">
        <v>0</v>
      </c>
      <c r="M2633" s="3">
        <v>3000000</v>
      </c>
      <c r="N2633" t="s">
        <v>3541</v>
      </c>
      <c r="O2633" t="s">
        <v>26</v>
      </c>
      <c r="P2633" s="9">
        <v>45659.402812499997</v>
      </c>
    </row>
    <row r="2634" spans="1:16" hidden="1" x14ac:dyDescent="0.25">
      <c r="A2634" s="7">
        <v>7899851</v>
      </c>
      <c r="B2634" s="1">
        <v>45659</v>
      </c>
      <c r="C2634" t="s">
        <v>3539</v>
      </c>
      <c r="D2634" t="s">
        <v>3548</v>
      </c>
      <c r="E2634" t="s">
        <v>3541</v>
      </c>
      <c r="F2634" s="2">
        <v>2111008</v>
      </c>
      <c r="G2634" t="s">
        <v>3543</v>
      </c>
      <c r="J2634" s="6">
        <v>3000000</v>
      </c>
      <c r="K2634" s="6">
        <v>0</v>
      </c>
      <c r="L2634" s="6">
        <v>3000000</v>
      </c>
      <c r="M2634" s="3">
        <v>0</v>
      </c>
      <c r="N2634" t="s">
        <v>3541</v>
      </c>
      <c r="O2634" t="s">
        <v>26</v>
      </c>
      <c r="P2634" s="9">
        <v>45659.402812499997</v>
      </c>
    </row>
    <row r="2635" spans="1:16" hidden="1" x14ac:dyDescent="0.25">
      <c r="A2635" s="7">
        <v>7899856</v>
      </c>
      <c r="B2635" s="1">
        <v>45659</v>
      </c>
      <c r="C2635" t="s">
        <v>3539</v>
      </c>
      <c r="D2635" t="s">
        <v>3549</v>
      </c>
      <c r="E2635" t="s">
        <v>3541</v>
      </c>
      <c r="F2635" s="2">
        <v>1131001</v>
      </c>
      <c r="G2635" t="s">
        <v>3542</v>
      </c>
      <c r="J2635" s="6">
        <v>12.1</v>
      </c>
      <c r="K2635" s="6">
        <v>0</v>
      </c>
      <c r="L2635" s="6">
        <v>12.1</v>
      </c>
      <c r="M2635" s="3">
        <v>0</v>
      </c>
      <c r="N2635" t="s">
        <v>3541</v>
      </c>
      <c r="O2635" t="s">
        <v>20</v>
      </c>
      <c r="P2635" s="9">
        <v>45659.416782407403</v>
      </c>
    </row>
    <row r="2636" spans="1:16" hidden="1" x14ac:dyDescent="0.25">
      <c r="A2636" s="7">
        <v>7899856</v>
      </c>
      <c r="B2636" s="1">
        <v>45659</v>
      </c>
      <c r="C2636" t="s">
        <v>3539</v>
      </c>
      <c r="D2636" t="s">
        <v>3549</v>
      </c>
      <c r="E2636" t="s">
        <v>3541</v>
      </c>
      <c r="F2636" s="2">
        <v>6130002</v>
      </c>
      <c r="G2636" t="s">
        <v>3544</v>
      </c>
      <c r="H2636" t="s">
        <v>3545</v>
      </c>
      <c r="I2636" t="s">
        <v>3546</v>
      </c>
      <c r="J2636" s="6">
        <v>0</v>
      </c>
      <c r="K2636" s="6">
        <v>12.1</v>
      </c>
      <c r="L2636" s="6">
        <v>0</v>
      </c>
      <c r="M2636" s="3">
        <v>12.1</v>
      </c>
      <c r="N2636" t="s">
        <v>3541</v>
      </c>
      <c r="O2636" t="s">
        <v>20</v>
      </c>
      <c r="P2636" s="9">
        <v>45659.416782407403</v>
      </c>
    </row>
    <row r="2637" spans="1:16" hidden="1" x14ac:dyDescent="0.25">
      <c r="A2637" s="7">
        <v>7899870</v>
      </c>
      <c r="B2637" s="1">
        <v>45659</v>
      </c>
      <c r="C2637" t="s">
        <v>3539</v>
      </c>
      <c r="D2637" t="s">
        <v>3550</v>
      </c>
      <c r="E2637" t="s">
        <v>3541</v>
      </c>
      <c r="F2637" s="2">
        <v>1131001</v>
      </c>
      <c r="G2637" t="s">
        <v>3542</v>
      </c>
      <c r="J2637" s="6">
        <v>0</v>
      </c>
      <c r="K2637" s="6">
        <v>5074865.68</v>
      </c>
      <c r="L2637" s="6">
        <v>0</v>
      </c>
      <c r="M2637" s="3">
        <v>5074865.68</v>
      </c>
      <c r="N2637" t="s">
        <v>3541</v>
      </c>
      <c r="O2637" t="s">
        <v>26</v>
      </c>
      <c r="P2637" s="9">
        <v>45659.431875000002</v>
      </c>
    </row>
    <row r="2638" spans="1:16" hidden="1" x14ac:dyDescent="0.25">
      <c r="A2638" s="7">
        <v>7899870</v>
      </c>
      <c r="B2638" s="1">
        <v>45659</v>
      </c>
      <c r="C2638" t="s">
        <v>3539</v>
      </c>
      <c r="D2638" t="s">
        <v>3550</v>
      </c>
      <c r="E2638" t="s">
        <v>3541</v>
      </c>
      <c r="F2638" s="2">
        <v>1132103</v>
      </c>
      <c r="G2638" t="s">
        <v>3551</v>
      </c>
      <c r="J2638" s="6">
        <v>75439.14</v>
      </c>
      <c r="K2638" s="6">
        <v>0</v>
      </c>
      <c r="L2638" s="6">
        <v>75439.14</v>
      </c>
      <c r="M2638" s="3">
        <v>0</v>
      </c>
      <c r="N2638" t="s">
        <v>3541</v>
      </c>
      <c r="O2638" t="s">
        <v>26</v>
      </c>
      <c r="P2638" s="9">
        <v>45659.431875000002</v>
      </c>
    </row>
    <row r="2639" spans="1:16" hidden="1" x14ac:dyDescent="0.25">
      <c r="A2639" s="7">
        <v>7899870</v>
      </c>
      <c r="B2639" s="1">
        <v>45659</v>
      </c>
      <c r="C2639" t="s">
        <v>3539</v>
      </c>
      <c r="D2639" t="s">
        <v>3550</v>
      </c>
      <c r="E2639" t="s">
        <v>3541</v>
      </c>
      <c r="F2639" s="2">
        <v>2111008</v>
      </c>
      <c r="G2639" t="s">
        <v>3543</v>
      </c>
      <c r="J2639" s="6">
        <v>2000000</v>
      </c>
      <c r="K2639" s="6">
        <v>0</v>
      </c>
      <c r="L2639" s="6">
        <v>2000000</v>
      </c>
      <c r="M2639" s="3">
        <v>0</v>
      </c>
      <c r="N2639" t="s">
        <v>3541</v>
      </c>
      <c r="O2639" t="s">
        <v>26</v>
      </c>
      <c r="P2639" s="9">
        <v>45659.431875000002</v>
      </c>
    </row>
    <row r="2640" spans="1:16" hidden="1" x14ac:dyDescent="0.25">
      <c r="A2640" s="7">
        <v>7899870</v>
      </c>
      <c r="B2640" s="1">
        <v>45659</v>
      </c>
      <c r="C2640" t="s">
        <v>3539</v>
      </c>
      <c r="D2640" t="s">
        <v>3550</v>
      </c>
      <c r="E2640" t="s">
        <v>3541</v>
      </c>
      <c r="F2640" s="2">
        <v>2111008</v>
      </c>
      <c r="G2640" t="s">
        <v>3543</v>
      </c>
      <c r="J2640" s="6">
        <v>1000000</v>
      </c>
      <c r="K2640" s="6">
        <v>0</v>
      </c>
      <c r="L2640" s="6">
        <v>1000000</v>
      </c>
      <c r="M2640" s="3">
        <v>0</v>
      </c>
      <c r="N2640" t="s">
        <v>3541</v>
      </c>
      <c r="O2640" t="s">
        <v>26</v>
      </c>
      <c r="P2640" s="9">
        <v>45659.431875000002</v>
      </c>
    </row>
    <row r="2641" spans="1:16" hidden="1" x14ac:dyDescent="0.25">
      <c r="A2641" s="7">
        <v>7899870</v>
      </c>
      <c r="B2641" s="1">
        <v>45659</v>
      </c>
      <c r="C2641" t="s">
        <v>3539</v>
      </c>
      <c r="D2641" t="s">
        <v>3550</v>
      </c>
      <c r="E2641" t="s">
        <v>3541</v>
      </c>
      <c r="F2641" s="2">
        <v>2111008</v>
      </c>
      <c r="G2641" t="s">
        <v>3543</v>
      </c>
      <c r="J2641" s="6">
        <v>2000000</v>
      </c>
      <c r="K2641" s="6">
        <v>0</v>
      </c>
      <c r="L2641" s="6">
        <v>2000000</v>
      </c>
      <c r="M2641" s="3">
        <v>0</v>
      </c>
      <c r="N2641" t="s">
        <v>3541</v>
      </c>
      <c r="O2641" t="s">
        <v>26</v>
      </c>
      <c r="P2641" s="9">
        <v>45659.431875000002</v>
      </c>
    </row>
    <row r="2642" spans="1:16" hidden="1" x14ac:dyDescent="0.25">
      <c r="A2642" s="7">
        <v>7899870</v>
      </c>
      <c r="B2642" s="1">
        <v>45659</v>
      </c>
      <c r="C2642" t="s">
        <v>3539</v>
      </c>
      <c r="D2642" t="s">
        <v>3550</v>
      </c>
      <c r="E2642" t="s">
        <v>3541</v>
      </c>
      <c r="F2642" s="2">
        <v>6130002</v>
      </c>
      <c r="G2642" t="s">
        <v>3544</v>
      </c>
      <c r="H2642" t="s">
        <v>3545</v>
      </c>
      <c r="I2642" t="s">
        <v>3546</v>
      </c>
      <c r="J2642" s="6">
        <v>0</v>
      </c>
      <c r="K2642" s="6">
        <v>573.46</v>
      </c>
      <c r="L2642" s="6">
        <v>0</v>
      </c>
      <c r="M2642" s="3">
        <v>573.46</v>
      </c>
      <c r="N2642" t="s">
        <v>3541</v>
      </c>
      <c r="O2642" t="s">
        <v>26</v>
      </c>
      <c r="P2642" s="9">
        <v>45659.431875000002</v>
      </c>
    </row>
    <row r="2643" spans="1:16" hidden="1" x14ac:dyDescent="0.25">
      <c r="A2643" s="7">
        <v>7899872</v>
      </c>
      <c r="B2643" s="1">
        <v>45659</v>
      </c>
      <c r="C2643" t="s">
        <v>3539</v>
      </c>
      <c r="D2643" t="s">
        <v>3552</v>
      </c>
      <c r="E2643" t="s">
        <v>3541</v>
      </c>
      <c r="F2643" s="2">
        <v>1131001</v>
      </c>
      <c r="G2643" t="s">
        <v>3542</v>
      </c>
      <c r="J2643" s="6">
        <v>0</v>
      </c>
      <c r="K2643" s="6">
        <v>309167.63</v>
      </c>
      <c r="L2643" s="6">
        <v>0</v>
      </c>
      <c r="M2643" s="3">
        <v>309167.63</v>
      </c>
      <c r="N2643" t="s">
        <v>3541</v>
      </c>
      <c r="O2643" t="s">
        <v>26</v>
      </c>
      <c r="P2643" s="9">
        <v>45659.4379976852</v>
      </c>
    </row>
    <row r="2644" spans="1:16" hidden="1" x14ac:dyDescent="0.25">
      <c r="A2644" s="7">
        <v>7899872</v>
      </c>
      <c r="B2644" s="1">
        <v>45659</v>
      </c>
      <c r="C2644" t="s">
        <v>3539</v>
      </c>
      <c r="D2644" t="s">
        <v>3552</v>
      </c>
      <c r="E2644" t="s">
        <v>3541</v>
      </c>
      <c r="F2644" s="2">
        <v>2111008</v>
      </c>
      <c r="G2644" t="s">
        <v>3543</v>
      </c>
      <c r="J2644" s="6">
        <v>309167.63</v>
      </c>
      <c r="K2644" s="6">
        <v>0</v>
      </c>
      <c r="L2644" s="6">
        <v>309167.63</v>
      </c>
      <c r="M2644" s="3">
        <v>0</v>
      </c>
      <c r="N2644" t="s">
        <v>3541</v>
      </c>
      <c r="O2644" t="s">
        <v>26</v>
      </c>
      <c r="P2644" s="9">
        <v>45659.4379976852</v>
      </c>
    </row>
    <row r="2645" spans="1:16" hidden="1" x14ac:dyDescent="0.25">
      <c r="A2645" s="7">
        <v>7899875</v>
      </c>
      <c r="B2645" s="1">
        <v>45659</v>
      </c>
      <c r="C2645" t="s">
        <v>3539</v>
      </c>
      <c r="D2645" t="s">
        <v>3553</v>
      </c>
      <c r="E2645" t="s">
        <v>3541</v>
      </c>
      <c r="F2645" s="2">
        <v>1131001</v>
      </c>
      <c r="G2645" t="s">
        <v>3542</v>
      </c>
      <c r="J2645" s="6">
        <v>0</v>
      </c>
      <c r="K2645" s="6">
        <v>3368180.7</v>
      </c>
      <c r="L2645" s="6">
        <v>0</v>
      </c>
      <c r="M2645" s="3">
        <v>3368180.7</v>
      </c>
      <c r="N2645" t="s">
        <v>3541</v>
      </c>
      <c r="O2645" t="s">
        <v>26</v>
      </c>
      <c r="P2645" s="9">
        <v>45659.439733796302</v>
      </c>
    </row>
    <row r="2646" spans="1:16" hidden="1" x14ac:dyDescent="0.25">
      <c r="A2646" s="7">
        <v>7899875</v>
      </c>
      <c r="B2646" s="1">
        <v>45659</v>
      </c>
      <c r="C2646" t="s">
        <v>3539</v>
      </c>
      <c r="D2646" t="s">
        <v>3553</v>
      </c>
      <c r="E2646" t="s">
        <v>3541</v>
      </c>
      <c r="F2646" s="2">
        <v>2111008</v>
      </c>
      <c r="G2646" t="s">
        <v>3543</v>
      </c>
      <c r="J2646" s="6">
        <v>3368180.7</v>
      </c>
      <c r="K2646" s="6">
        <v>0</v>
      </c>
      <c r="L2646" s="6">
        <v>3368180.7</v>
      </c>
      <c r="M2646" s="3">
        <v>0</v>
      </c>
      <c r="N2646" t="s">
        <v>3541</v>
      </c>
      <c r="O2646" t="s">
        <v>26</v>
      </c>
      <c r="P2646" s="9">
        <v>45659.439733796302</v>
      </c>
    </row>
    <row r="2647" spans="1:16" hidden="1" x14ac:dyDescent="0.25">
      <c r="A2647" s="7">
        <v>7899878</v>
      </c>
      <c r="B2647" s="1">
        <v>45659</v>
      </c>
      <c r="C2647" t="s">
        <v>3539</v>
      </c>
      <c r="D2647" t="s">
        <v>3554</v>
      </c>
      <c r="E2647" t="s">
        <v>3541</v>
      </c>
      <c r="F2647" s="2">
        <v>1131001</v>
      </c>
      <c r="G2647" t="s">
        <v>3542</v>
      </c>
      <c r="J2647" s="6">
        <v>0</v>
      </c>
      <c r="K2647" s="6">
        <v>491743.68</v>
      </c>
      <c r="L2647" s="6">
        <v>0</v>
      </c>
      <c r="M2647" s="3">
        <v>491743.68</v>
      </c>
      <c r="N2647" t="s">
        <v>3541</v>
      </c>
      <c r="O2647" t="s">
        <v>26</v>
      </c>
      <c r="P2647" s="9">
        <v>45659.444351851896</v>
      </c>
    </row>
    <row r="2648" spans="1:16" hidden="1" x14ac:dyDescent="0.25">
      <c r="A2648" s="7">
        <v>7899878</v>
      </c>
      <c r="B2648" s="1">
        <v>45659</v>
      </c>
      <c r="C2648" t="s">
        <v>3539</v>
      </c>
      <c r="D2648" t="s">
        <v>3554</v>
      </c>
      <c r="E2648" t="s">
        <v>3541</v>
      </c>
      <c r="F2648" s="2">
        <v>2111008</v>
      </c>
      <c r="G2648" t="s">
        <v>3543</v>
      </c>
      <c r="J2648" s="6">
        <v>491743.69</v>
      </c>
      <c r="K2648" s="6">
        <v>0</v>
      </c>
      <c r="L2648" s="6">
        <v>491743.69</v>
      </c>
      <c r="M2648" s="3">
        <v>0</v>
      </c>
      <c r="N2648" t="s">
        <v>3541</v>
      </c>
      <c r="O2648" t="s">
        <v>26</v>
      </c>
      <c r="P2648" s="9">
        <v>45659.444351851896</v>
      </c>
    </row>
    <row r="2649" spans="1:16" hidden="1" x14ac:dyDescent="0.25">
      <c r="A2649" s="7">
        <v>7899878</v>
      </c>
      <c r="B2649" s="1">
        <v>45659</v>
      </c>
      <c r="C2649" t="s">
        <v>3539</v>
      </c>
      <c r="D2649" t="s">
        <v>3554</v>
      </c>
      <c r="E2649" t="s">
        <v>3541</v>
      </c>
      <c r="F2649" s="2">
        <v>6130002</v>
      </c>
      <c r="G2649" t="s">
        <v>3544</v>
      </c>
      <c r="H2649" t="s">
        <v>3545</v>
      </c>
      <c r="I2649" t="s">
        <v>3546</v>
      </c>
      <c r="J2649" s="6">
        <v>0</v>
      </c>
      <c r="K2649" s="6">
        <v>0.01</v>
      </c>
      <c r="L2649" s="6">
        <v>0</v>
      </c>
      <c r="M2649" s="3">
        <v>0.01</v>
      </c>
      <c r="N2649" t="s">
        <v>3541</v>
      </c>
      <c r="O2649" t="s">
        <v>26</v>
      </c>
      <c r="P2649" s="9">
        <v>45659.444351851896</v>
      </c>
    </row>
    <row r="2650" spans="1:16" hidden="1" x14ac:dyDescent="0.25">
      <c r="A2650" s="7">
        <v>7899879</v>
      </c>
      <c r="B2650" s="1">
        <v>45659</v>
      </c>
      <c r="C2650" t="s">
        <v>3539</v>
      </c>
      <c r="D2650" t="s">
        <v>3555</v>
      </c>
      <c r="E2650" t="s">
        <v>3541</v>
      </c>
      <c r="F2650" s="2">
        <v>1131001</v>
      </c>
      <c r="G2650" t="s">
        <v>3542</v>
      </c>
      <c r="J2650" s="6">
        <v>0</v>
      </c>
      <c r="K2650" s="6">
        <v>938292.6</v>
      </c>
      <c r="L2650" s="6">
        <v>0</v>
      </c>
      <c r="M2650" s="3">
        <v>938292.6</v>
      </c>
      <c r="N2650" t="s">
        <v>3541</v>
      </c>
      <c r="O2650" t="s">
        <v>62</v>
      </c>
      <c r="P2650" s="9">
        <v>45659.4456712963</v>
      </c>
    </row>
    <row r="2651" spans="1:16" hidden="1" x14ac:dyDescent="0.25">
      <c r="A2651" s="7">
        <v>7899879</v>
      </c>
      <c r="B2651" s="1">
        <v>45659</v>
      </c>
      <c r="C2651" t="s">
        <v>3539</v>
      </c>
      <c r="D2651" t="s">
        <v>3555</v>
      </c>
      <c r="E2651" t="s">
        <v>3541</v>
      </c>
      <c r="F2651" s="2">
        <v>1220001</v>
      </c>
      <c r="G2651" t="s">
        <v>3556</v>
      </c>
      <c r="J2651" s="6">
        <v>938292.66</v>
      </c>
      <c r="K2651" s="6">
        <v>0</v>
      </c>
      <c r="L2651" s="6">
        <v>938292.66</v>
      </c>
      <c r="M2651" s="3">
        <v>0</v>
      </c>
      <c r="N2651" t="s">
        <v>3541</v>
      </c>
      <c r="O2651" t="s">
        <v>62</v>
      </c>
      <c r="P2651" s="9">
        <v>45659.4456712963</v>
      </c>
    </row>
    <row r="2652" spans="1:16" hidden="1" x14ac:dyDescent="0.25">
      <c r="A2652" s="7">
        <v>7899879</v>
      </c>
      <c r="B2652" s="1">
        <v>45659</v>
      </c>
      <c r="C2652" t="s">
        <v>3539</v>
      </c>
      <c r="D2652" t="s">
        <v>3555</v>
      </c>
      <c r="E2652" t="s">
        <v>3541</v>
      </c>
      <c r="F2652" s="2">
        <v>6130002</v>
      </c>
      <c r="G2652" t="s">
        <v>3544</v>
      </c>
      <c r="H2652" t="s">
        <v>3545</v>
      </c>
      <c r="I2652" t="s">
        <v>3546</v>
      </c>
      <c r="J2652" s="6">
        <v>0</v>
      </c>
      <c r="K2652" s="6">
        <v>0.06</v>
      </c>
      <c r="L2652" s="6">
        <v>0</v>
      </c>
      <c r="M2652" s="3">
        <v>0.06</v>
      </c>
      <c r="N2652" t="s">
        <v>3541</v>
      </c>
      <c r="O2652" t="s">
        <v>62</v>
      </c>
      <c r="P2652" s="9">
        <v>45659.4456712963</v>
      </c>
    </row>
    <row r="2653" spans="1:16" hidden="1" x14ac:dyDescent="0.25">
      <c r="A2653" s="7">
        <v>7899881</v>
      </c>
      <c r="B2653" s="1">
        <v>45659</v>
      </c>
      <c r="C2653" t="s">
        <v>3539</v>
      </c>
      <c r="D2653" t="s">
        <v>3552</v>
      </c>
      <c r="E2653" t="s">
        <v>3541</v>
      </c>
      <c r="F2653" s="2">
        <v>1131001</v>
      </c>
      <c r="G2653" t="s">
        <v>3542</v>
      </c>
      <c r="J2653" s="6">
        <v>0</v>
      </c>
      <c r="K2653" s="6">
        <v>950440.44</v>
      </c>
      <c r="L2653" s="6">
        <v>0</v>
      </c>
      <c r="M2653" s="3">
        <v>950440.44</v>
      </c>
      <c r="N2653" t="s">
        <v>3541</v>
      </c>
      <c r="O2653" t="s">
        <v>26</v>
      </c>
      <c r="P2653" s="9">
        <v>45659.451481481497</v>
      </c>
    </row>
    <row r="2654" spans="1:16" hidden="1" x14ac:dyDescent="0.25">
      <c r="A2654" s="7">
        <v>7899881</v>
      </c>
      <c r="B2654" s="1">
        <v>45659</v>
      </c>
      <c r="C2654" t="s">
        <v>3539</v>
      </c>
      <c r="D2654" t="s">
        <v>3552</v>
      </c>
      <c r="E2654" t="s">
        <v>3541</v>
      </c>
      <c r="F2654" s="2">
        <v>2111008</v>
      </c>
      <c r="G2654" t="s">
        <v>3543</v>
      </c>
      <c r="J2654" s="6">
        <v>950440.44</v>
      </c>
      <c r="K2654" s="6">
        <v>0</v>
      </c>
      <c r="L2654" s="6">
        <v>950440.44</v>
      </c>
      <c r="M2654" s="3">
        <v>0</v>
      </c>
      <c r="N2654" t="s">
        <v>3541</v>
      </c>
      <c r="O2654" t="s">
        <v>26</v>
      </c>
      <c r="P2654" s="9">
        <v>45659.451481481497</v>
      </c>
    </row>
    <row r="2655" spans="1:16" hidden="1" x14ac:dyDescent="0.25">
      <c r="A2655" s="7">
        <v>7899885</v>
      </c>
      <c r="B2655" s="1">
        <v>45659</v>
      </c>
      <c r="C2655" t="s">
        <v>3539</v>
      </c>
      <c r="D2655" t="s">
        <v>3557</v>
      </c>
      <c r="E2655" t="s">
        <v>3541</v>
      </c>
      <c r="F2655" s="2">
        <v>1131001</v>
      </c>
      <c r="G2655" t="s">
        <v>3542</v>
      </c>
      <c r="J2655" s="6">
        <v>0</v>
      </c>
      <c r="K2655" s="6">
        <v>1847479.68</v>
      </c>
      <c r="L2655" s="6">
        <v>0</v>
      </c>
      <c r="M2655" s="3">
        <v>1847479.68</v>
      </c>
      <c r="N2655" t="s">
        <v>3541</v>
      </c>
      <c r="O2655" t="s">
        <v>26</v>
      </c>
      <c r="P2655" s="9">
        <v>45659.473611111098</v>
      </c>
    </row>
    <row r="2656" spans="1:16" hidden="1" x14ac:dyDescent="0.25">
      <c r="A2656" s="7">
        <v>7899885</v>
      </c>
      <c r="B2656" s="1">
        <v>45659</v>
      </c>
      <c r="C2656" t="s">
        <v>3539</v>
      </c>
      <c r="D2656" t="s">
        <v>3557</v>
      </c>
      <c r="E2656" t="s">
        <v>3541</v>
      </c>
      <c r="F2656" s="2">
        <v>2111008</v>
      </c>
      <c r="G2656" t="s">
        <v>3543</v>
      </c>
      <c r="J2656" s="6">
        <v>148263.9</v>
      </c>
      <c r="K2656" s="6">
        <v>0</v>
      </c>
      <c r="L2656" s="6">
        <v>148263.9</v>
      </c>
      <c r="M2656" s="3">
        <v>0</v>
      </c>
      <c r="N2656" t="s">
        <v>3541</v>
      </c>
      <c r="O2656" t="s">
        <v>26</v>
      </c>
      <c r="P2656" s="9">
        <v>45659.473611111098</v>
      </c>
    </row>
    <row r="2657" spans="1:16" hidden="1" x14ac:dyDescent="0.25">
      <c r="A2657" s="7">
        <v>7899885</v>
      </c>
      <c r="B2657" s="1">
        <v>45659</v>
      </c>
      <c r="C2657" t="s">
        <v>3539</v>
      </c>
      <c r="D2657" t="s">
        <v>3557</v>
      </c>
      <c r="E2657" t="s">
        <v>3541</v>
      </c>
      <c r="F2657" s="2">
        <v>2111008</v>
      </c>
      <c r="G2657" t="s">
        <v>3543</v>
      </c>
      <c r="J2657" s="6">
        <v>906156.25</v>
      </c>
      <c r="K2657" s="6">
        <v>0</v>
      </c>
      <c r="L2657" s="6">
        <v>906156.25</v>
      </c>
      <c r="M2657" s="3">
        <v>0</v>
      </c>
      <c r="N2657" t="s">
        <v>3541</v>
      </c>
      <c r="O2657" t="s">
        <v>26</v>
      </c>
      <c r="P2657" s="9">
        <v>45659.473611111098</v>
      </c>
    </row>
    <row r="2658" spans="1:16" hidden="1" x14ac:dyDescent="0.25">
      <c r="A2658" s="7">
        <v>7899885</v>
      </c>
      <c r="B2658" s="1">
        <v>45659</v>
      </c>
      <c r="C2658" t="s">
        <v>3539</v>
      </c>
      <c r="D2658" t="s">
        <v>3557</v>
      </c>
      <c r="E2658" t="s">
        <v>3541</v>
      </c>
      <c r="F2658" s="2">
        <v>2111008</v>
      </c>
      <c r="G2658" t="s">
        <v>3543</v>
      </c>
      <c r="J2658" s="6">
        <v>793059.53</v>
      </c>
      <c r="K2658" s="6">
        <v>0</v>
      </c>
      <c r="L2658" s="6">
        <v>793059.53</v>
      </c>
      <c r="M2658" s="3">
        <v>0</v>
      </c>
      <c r="N2658" t="s">
        <v>3541</v>
      </c>
      <c r="O2658" t="s">
        <v>26</v>
      </c>
      <c r="P2658" s="9">
        <v>45659.473611111098</v>
      </c>
    </row>
    <row r="2659" spans="1:16" hidden="1" x14ac:dyDescent="0.25">
      <c r="A2659" s="7">
        <v>7899900</v>
      </c>
      <c r="B2659" s="1">
        <v>45659</v>
      </c>
      <c r="C2659" t="s">
        <v>3539</v>
      </c>
      <c r="D2659" t="s">
        <v>3558</v>
      </c>
      <c r="E2659" t="s">
        <v>3541</v>
      </c>
      <c r="F2659" s="2">
        <v>1131001</v>
      </c>
      <c r="G2659" t="s">
        <v>3542</v>
      </c>
      <c r="J2659" s="6">
        <v>11704.58</v>
      </c>
      <c r="K2659" s="6">
        <v>0</v>
      </c>
      <c r="L2659" s="6">
        <v>11704.58</v>
      </c>
      <c r="M2659" s="3">
        <v>0</v>
      </c>
      <c r="N2659" t="s">
        <v>3541</v>
      </c>
      <c r="O2659" t="s">
        <v>20</v>
      </c>
      <c r="P2659" s="9">
        <v>45659.500960648104</v>
      </c>
    </row>
    <row r="2660" spans="1:16" hidden="1" x14ac:dyDescent="0.25">
      <c r="A2660" s="7">
        <v>7899900</v>
      </c>
      <c r="B2660" s="1">
        <v>45659</v>
      </c>
      <c r="C2660" t="s">
        <v>3539</v>
      </c>
      <c r="D2660" t="s">
        <v>3558</v>
      </c>
      <c r="E2660" t="s">
        <v>3541</v>
      </c>
      <c r="F2660" s="2">
        <v>6130002</v>
      </c>
      <c r="G2660" t="s">
        <v>3544</v>
      </c>
      <c r="H2660" t="s">
        <v>3545</v>
      </c>
      <c r="I2660" t="s">
        <v>3546</v>
      </c>
      <c r="J2660" s="6">
        <v>0</v>
      </c>
      <c r="K2660" s="6">
        <v>11704.58</v>
      </c>
      <c r="L2660" s="6">
        <v>0</v>
      </c>
      <c r="M2660" s="3">
        <v>11704.58</v>
      </c>
      <c r="N2660" t="s">
        <v>3541</v>
      </c>
      <c r="O2660" t="s">
        <v>20</v>
      </c>
      <c r="P2660" s="9">
        <v>45659.500960648104</v>
      </c>
    </row>
    <row r="2661" spans="1:16" hidden="1" x14ac:dyDescent="0.25">
      <c r="A2661" s="7">
        <v>7899915</v>
      </c>
      <c r="B2661" s="1">
        <v>45659</v>
      </c>
      <c r="C2661" t="s">
        <v>3539</v>
      </c>
      <c r="D2661" t="s">
        <v>3559</v>
      </c>
      <c r="E2661" t="s">
        <v>3541</v>
      </c>
      <c r="F2661" s="2">
        <v>1131001</v>
      </c>
      <c r="G2661" t="s">
        <v>3542</v>
      </c>
      <c r="J2661" s="6">
        <v>0</v>
      </c>
      <c r="K2661" s="6">
        <v>144477.71</v>
      </c>
      <c r="L2661" s="6">
        <v>0</v>
      </c>
      <c r="M2661" s="3">
        <v>144477.71</v>
      </c>
      <c r="N2661" t="s">
        <v>3541</v>
      </c>
      <c r="O2661" t="s">
        <v>26</v>
      </c>
      <c r="P2661" s="9">
        <v>45659.543113425898</v>
      </c>
    </row>
    <row r="2662" spans="1:16" hidden="1" x14ac:dyDescent="0.25">
      <c r="A2662" s="7">
        <v>7899915</v>
      </c>
      <c r="B2662" s="1">
        <v>45659</v>
      </c>
      <c r="C2662" t="s">
        <v>3539</v>
      </c>
      <c r="D2662" t="s">
        <v>3559</v>
      </c>
      <c r="E2662" t="s">
        <v>3541</v>
      </c>
      <c r="F2662" s="2">
        <v>1132103</v>
      </c>
      <c r="G2662" t="s">
        <v>3551</v>
      </c>
      <c r="J2662" s="6">
        <v>144477.71</v>
      </c>
      <c r="K2662" s="6">
        <v>0</v>
      </c>
      <c r="L2662" s="6">
        <v>144477.71</v>
      </c>
      <c r="M2662" s="3">
        <v>0</v>
      </c>
      <c r="N2662" t="s">
        <v>3541</v>
      </c>
      <c r="O2662" t="s">
        <v>26</v>
      </c>
      <c r="P2662" s="9">
        <v>45659.543113425898</v>
      </c>
    </row>
    <row r="2663" spans="1:16" hidden="1" x14ac:dyDescent="0.25">
      <c r="A2663" s="7">
        <v>7899918</v>
      </c>
      <c r="B2663" s="1">
        <v>45659</v>
      </c>
      <c r="C2663" t="s">
        <v>3539</v>
      </c>
      <c r="D2663" t="s">
        <v>3560</v>
      </c>
      <c r="E2663" t="s">
        <v>3541</v>
      </c>
      <c r="F2663" s="2">
        <v>1131001</v>
      </c>
      <c r="G2663" t="s">
        <v>3542</v>
      </c>
      <c r="J2663" s="6">
        <v>0</v>
      </c>
      <c r="K2663" s="6">
        <v>661062.68000000005</v>
      </c>
      <c r="L2663" s="6">
        <v>0</v>
      </c>
      <c r="M2663" s="3">
        <v>661062.68000000005</v>
      </c>
      <c r="N2663" t="s">
        <v>3541</v>
      </c>
      <c r="O2663" t="s">
        <v>83</v>
      </c>
      <c r="P2663" s="9">
        <v>45659.557245370401</v>
      </c>
    </row>
    <row r="2664" spans="1:16" hidden="1" x14ac:dyDescent="0.25">
      <c r="A2664" s="7">
        <v>7899918</v>
      </c>
      <c r="B2664" s="1">
        <v>45659</v>
      </c>
      <c r="C2664" t="s">
        <v>3539</v>
      </c>
      <c r="D2664" t="s">
        <v>3560</v>
      </c>
      <c r="E2664" t="s">
        <v>3541</v>
      </c>
      <c r="F2664" s="2">
        <v>1132250</v>
      </c>
      <c r="G2664" t="s">
        <v>3561</v>
      </c>
      <c r="J2664" s="6">
        <v>10249.030000000001</v>
      </c>
      <c r="K2664" s="6">
        <v>0</v>
      </c>
      <c r="L2664" s="6">
        <v>10249.030000000001</v>
      </c>
      <c r="M2664" s="3">
        <v>0</v>
      </c>
      <c r="N2664" t="s">
        <v>3541</v>
      </c>
      <c r="O2664" t="s">
        <v>83</v>
      </c>
      <c r="P2664" s="9">
        <v>45659.557245370401</v>
      </c>
    </row>
    <row r="2665" spans="1:16" hidden="1" x14ac:dyDescent="0.25">
      <c r="A2665" s="7">
        <v>7899918</v>
      </c>
      <c r="B2665" s="1">
        <v>45659</v>
      </c>
      <c r="C2665" t="s">
        <v>3539</v>
      </c>
      <c r="D2665" t="s">
        <v>3560</v>
      </c>
      <c r="E2665" t="s">
        <v>3541</v>
      </c>
      <c r="F2665" s="2">
        <v>2111008</v>
      </c>
      <c r="G2665" t="s">
        <v>3543</v>
      </c>
      <c r="J2665" s="6">
        <v>650813.65</v>
      </c>
      <c r="K2665" s="6">
        <v>0</v>
      </c>
      <c r="L2665" s="6">
        <v>650813.65</v>
      </c>
      <c r="M2665" s="3">
        <v>0</v>
      </c>
      <c r="N2665" t="s">
        <v>3541</v>
      </c>
      <c r="O2665" t="s">
        <v>83</v>
      </c>
      <c r="P2665" s="9">
        <v>45659.557245370401</v>
      </c>
    </row>
    <row r="2666" spans="1:16" hidden="1" x14ac:dyDescent="0.25">
      <c r="A2666" s="7">
        <v>7899926</v>
      </c>
      <c r="B2666" s="1">
        <v>45659</v>
      </c>
      <c r="C2666" t="s">
        <v>3539</v>
      </c>
      <c r="D2666" t="s">
        <v>3562</v>
      </c>
      <c r="E2666" t="s">
        <v>3541</v>
      </c>
      <c r="F2666" s="2">
        <v>1131001</v>
      </c>
      <c r="G2666" t="s">
        <v>3542</v>
      </c>
      <c r="J2666" s="6">
        <v>0</v>
      </c>
      <c r="K2666" s="6">
        <v>2732737.07</v>
      </c>
      <c r="L2666" s="6">
        <v>0</v>
      </c>
      <c r="M2666" s="3">
        <v>2732737.07</v>
      </c>
      <c r="N2666" t="s">
        <v>3541</v>
      </c>
      <c r="O2666" t="s">
        <v>83</v>
      </c>
      <c r="P2666" s="9">
        <v>45659.566250000003</v>
      </c>
    </row>
    <row r="2667" spans="1:16" hidden="1" x14ac:dyDescent="0.25">
      <c r="A2667" s="7">
        <v>7899926</v>
      </c>
      <c r="B2667" s="1">
        <v>45659</v>
      </c>
      <c r="C2667" t="s">
        <v>3539</v>
      </c>
      <c r="D2667" t="s">
        <v>3562</v>
      </c>
      <c r="E2667" t="s">
        <v>3541</v>
      </c>
      <c r="F2667" s="2">
        <v>1132103</v>
      </c>
      <c r="G2667" t="s">
        <v>3551</v>
      </c>
      <c r="J2667" s="6">
        <v>42367.88</v>
      </c>
      <c r="K2667" s="6">
        <v>0</v>
      </c>
      <c r="L2667" s="6">
        <v>42367.88</v>
      </c>
      <c r="M2667" s="3">
        <v>0</v>
      </c>
      <c r="N2667" t="s">
        <v>3541</v>
      </c>
      <c r="O2667" t="s">
        <v>83</v>
      </c>
      <c r="P2667" s="9">
        <v>45659.566250000003</v>
      </c>
    </row>
    <row r="2668" spans="1:16" hidden="1" x14ac:dyDescent="0.25">
      <c r="A2668" s="7">
        <v>7899926</v>
      </c>
      <c r="B2668" s="1">
        <v>45659</v>
      </c>
      <c r="C2668" t="s">
        <v>3539</v>
      </c>
      <c r="D2668" t="s">
        <v>3562</v>
      </c>
      <c r="E2668" t="s">
        <v>3541</v>
      </c>
      <c r="F2668" s="2">
        <v>2111008</v>
      </c>
      <c r="G2668" t="s">
        <v>3543</v>
      </c>
      <c r="J2668" s="6">
        <v>2690360.72</v>
      </c>
      <c r="K2668" s="6">
        <v>0</v>
      </c>
      <c r="L2668" s="6">
        <v>2690360.72</v>
      </c>
      <c r="M2668" s="3">
        <v>0</v>
      </c>
      <c r="N2668" t="s">
        <v>3541</v>
      </c>
      <c r="O2668" t="s">
        <v>83</v>
      </c>
      <c r="P2668" s="9">
        <v>45659.566250000003</v>
      </c>
    </row>
    <row r="2669" spans="1:16" hidden="1" x14ac:dyDescent="0.25">
      <c r="A2669" s="7">
        <v>7899926</v>
      </c>
      <c r="B2669" s="1">
        <v>45659</v>
      </c>
      <c r="C2669" t="s">
        <v>3539</v>
      </c>
      <c r="D2669" t="s">
        <v>3562</v>
      </c>
      <c r="E2669" t="s">
        <v>3541</v>
      </c>
      <c r="F2669" s="2">
        <v>6130002</v>
      </c>
      <c r="G2669" t="s">
        <v>3544</v>
      </c>
      <c r="H2669" t="s">
        <v>3545</v>
      </c>
      <c r="I2669" t="s">
        <v>3546</v>
      </c>
      <c r="J2669" s="6">
        <v>8.4700000000000006</v>
      </c>
      <c r="K2669" s="6">
        <v>0</v>
      </c>
      <c r="L2669" s="6">
        <v>8.4700000000000006</v>
      </c>
      <c r="M2669" s="3">
        <v>0</v>
      </c>
      <c r="N2669" t="s">
        <v>3541</v>
      </c>
      <c r="O2669" t="s">
        <v>83</v>
      </c>
      <c r="P2669" s="9">
        <v>45659.566250000003</v>
      </c>
    </row>
    <row r="2670" spans="1:16" hidden="1" x14ac:dyDescent="0.25">
      <c r="A2670" s="7">
        <v>7899950</v>
      </c>
      <c r="B2670" s="1">
        <v>45659</v>
      </c>
      <c r="C2670" t="s">
        <v>3539</v>
      </c>
      <c r="D2670" t="s">
        <v>3562</v>
      </c>
      <c r="E2670" t="s">
        <v>3541</v>
      </c>
      <c r="F2670" s="2">
        <v>1131001</v>
      </c>
      <c r="G2670" t="s">
        <v>3542</v>
      </c>
      <c r="J2670" s="6">
        <v>0</v>
      </c>
      <c r="K2670" s="6">
        <v>2386842.2000000002</v>
      </c>
      <c r="L2670" s="6">
        <v>0</v>
      </c>
      <c r="M2670" s="3">
        <v>2386842.2000000002</v>
      </c>
      <c r="N2670" t="s">
        <v>3541</v>
      </c>
      <c r="O2670" t="s">
        <v>83</v>
      </c>
      <c r="P2670" s="9">
        <v>45659.605717592603</v>
      </c>
    </row>
    <row r="2671" spans="1:16" hidden="1" x14ac:dyDescent="0.25">
      <c r="A2671" s="7">
        <v>7899950</v>
      </c>
      <c r="B2671" s="1">
        <v>45659</v>
      </c>
      <c r="C2671" t="s">
        <v>3539</v>
      </c>
      <c r="D2671" t="s">
        <v>3562</v>
      </c>
      <c r="E2671" t="s">
        <v>3541</v>
      </c>
      <c r="F2671" s="2">
        <v>1132103</v>
      </c>
      <c r="G2671" t="s">
        <v>3551</v>
      </c>
      <c r="J2671" s="6">
        <v>37005.81</v>
      </c>
      <c r="K2671" s="6">
        <v>0</v>
      </c>
      <c r="L2671" s="6">
        <v>37005.81</v>
      </c>
      <c r="M2671" s="3">
        <v>0</v>
      </c>
      <c r="N2671" t="s">
        <v>3541</v>
      </c>
      <c r="O2671" t="s">
        <v>83</v>
      </c>
      <c r="P2671" s="9">
        <v>45659.605717592603</v>
      </c>
    </row>
    <row r="2672" spans="1:16" hidden="1" x14ac:dyDescent="0.25">
      <c r="A2672" s="7">
        <v>7899950</v>
      </c>
      <c r="B2672" s="1">
        <v>45659</v>
      </c>
      <c r="C2672" t="s">
        <v>3539</v>
      </c>
      <c r="D2672" t="s">
        <v>3562</v>
      </c>
      <c r="E2672" t="s">
        <v>3541</v>
      </c>
      <c r="F2672" s="2">
        <v>2111008</v>
      </c>
      <c r="G2672" t="s">
        <v>3543</v>
      </c>
      <c r="J2672" s="6">
        <v>2349836.89</v>
      </c>
      <c r="K2672" s="6">
        <v>0</v>
      </c>
      <c r="L2672" s="6">
        <v>2349836.89</v>
      </c>
      <c r="M2672" s="3">
        <v>0</v>
      </c>
      <c r="N2672" t="s">
        <v>3541</v>
      </c>
      <c r="O2672" t="s">
        <v>83</v>
      </c>
      <c r="P2672" s="9">
        <v>45659.605717592603</v>
      </c>
    </row>
    <row r="2673" spans="1:16" hidden="1" x14ac:dyDescent="0.25">
      <c r="A2673" s="7">
        <v>7899950</v>
      </c>
      <c r="B2673" s="1">
        <v>45659</v>
      </c>
      <c r="C2673" t="s">
        <v>3539</v>
      </c>
      <c r="D2673" t="s">
        <v>3562</v>
      </c>
      <c r="E2673" t="s">
        <v>3541</v>
      </c>
      <c r="F2673" s="2">
        <v>6130002</v>
      </c>
      <c r="G2673" t="s">
        <v>3544</v>
      </c>
      <c r="H2673" t="s">
        <v>3545</v>
      </c>
      <c r="I2673" t="s">
        <v>3546</v>
      </c>
      <c r="J2673" s="6">
        <v>0</v>
      </c>
      <c r="K2673" s="6">
        <v>0.5</v>
      </c>
      <c r="L2673" s="6">
        <v>0</v>
      </c>
      <c r="M2673" s="3">
        <v>0.5</v>
      </c>
      <c r="N2673" t="s">
        <v>3541</v>
      </c>
      <c r="O2673" t="s">
        <v>83</v>
      </c>
      <c r="P2673" s="9">
        <v>45659.605717592603</v>
      </c>
    </row>
    <row r="2674" spans="1:16" hidden="1" x14ac:dyDescent="0.25">
      <c r="A2674" s="7">
        <v>7899955</v>
      </c>
      <c r="B2674" s="1">
        <v>45659</v>
      </c>
      <c r="C2674" t="s">
        <v>3539</v>
      </c>
      <c r="D2674" t="s">
        <v>3562</v>
      </c>
      <c r="E2674" t="s">
        <v>3541</v>
      </c>
      <c r="F2674" s="2">
        <v>1131001</v>
      </c>
      <c r="G2674" t="s">
        <v>3542</v>
      </c>
      <c r="J2674" s="6">
        <v>0</v>
      </c>
      <c r="K2674" s="6">
        <v>3405608.6</v>
      </c>
      <c r="L2674" s="6">
        <v>0</v>
      </c>
      <c r="M2674" s="3">
        <v>3405608.6</v>
      </c>
      <c r="N2674" t="s">
        <v>3541</v>
      </c>
      <c r="O2674" t="s">
        <v>83</v>
      </c>
      <c r="P2674" s="9">
        <v>45659.615289351903</v>
      </c>
    </row>
    <row r="2675" spans="1:16" hidden="1" x14ac:dyDescent="0.25">
      <c r="A2675" s="7">
        <v>7899955</v>
      </c>
      <c r="B2675" s="1">
        <v>45659</v>
      </c>
      <c r="C2675" t="s">
        <v>3539</v>
      </c>
      <c r="D2675" t="s">
        <v>3562</v>
      </c>
      <c r="E2675" t="s">
        <v>3541</v>
      </c>
      <c r="F2675" s="2">
        <v>1132103</v>
      </c>
      <c r="G2675" t="s">
        <v>3551</v>
      </c>
      <c r="J2675" s="6">
        <v>52800.14</v>
      </c>
      <c r="K2675" s="6">
        <v>0</v>
      </c>
      <c r="L2675" s="6">
        <v>52800.14</v>
      </c>
      <c r="M2675" s="3">
        <v>0</v>
      </c>
      <c r="N2675" t="s">
        <v>3541</v>
      </c>
      <c r="O2675" t="s">
        <v>83</v>
      </c>
      <c r="P2675" s="9">
        <v>45659.615289351903</v>
      </c>
    </row>
    <row r="2676" spans="1:16" hidden="1" x14ac:dyDescent="0.25">
      <c r="A2676" s="7">
        <v>7899955</v>
      </c>
      <c r="B2676" s="1">
        <v>45659</v>
      </c>
      <c r="C2676" t="s">
        <v>3539</v>
      </c>
      <c r="D2676" t="s">
        <v>3562</v>
      </c>
      <c r="E2676" t="s">
        <v>3541</v>
      </c>
      <c r="F2676" s="2">
        <v>2111008</v>
      </c>
      <c r="G2676" t="s">
        <v>3543</v>
      </c>
      <c r="J2676" s="6">
        <v>3352808.46</v>
      </c>
      <c r="K2676" s="6">
        <v>0</v>
      </c>
      <c r="L2676" s="6">
        <v>3352808.46</v>
      </c>
      <c r="M2676" s="3">
        <v>0</v>
      </c>
      <c r="N2676" t="s">
        <v>3541</v>
      </c>
      <c r="O2676" t="s">
        <v>83</v>
      </c>
      <c r="P2676" s="9">
        <v>45659.615289351903</v>
      </c>
    </row>
    <row r="2677" spans="1:16" hidden="1" x14ac:dyDescent="0.25">
      <c r="A2677" s="7">
        <v>7899968</v>
      </c>
      <c r="B2677" s="1">
        <v>45659</v>
      </c>
      <c r="C2677" t="s">
        <v>3539</v>
      </c>
      <c r="D2677" t="s">
        <v>3563</v>
      </c>
      <c r="E2677" t="s">
        <v>3541</v>
      </c>
      <c r="F2677" s="2">
        <v>1131001</v>
      </c>
      <c r="G2677" t="s">
        <v>3542</v>
      </c>
      <c r="J2677" s="6">
        <v>0</v>
      </c>
      <c r="K2677" s="6">
        <v>21837.67</v>
      </c>
      <c r="L2677" s="6">
        <v>0</v>
      </c>
      <c r="M2677" s="3">
        <v>21837.67</v>
      </c>
      <c r="N2677" t="s">
        <v>3541</v>
      </c>
      <c r="O2677" t="s">
        <v>83</v>
      </c>
      <c r="P2677" s="9">
        <v>45659.628946759301</v>
      </c>
    </row>
    <row r="2678" spans="1:16" hidden="1" x14ac:dyDescent="0.25">
      <c r="A2678" s="7">
        <v>7899968</v>
      </c>
      <c r="B2678" s="1">
        <v>45659</v>
      </c>
      <c r="C2678" t="s">
        <v>3539</v>
      </c>
      <c r="D2678" t="s">
        <v>3563</v>
      </c>
      <c r="E2678" t="s">
        <v>3541</v>
      </c>
      <c r="F2678" s="2">
        <v>1132103</v>
      </c>
      <c r="G2678" t="s">
        <v>3551</v>
      </c>
      <c r="J2678" s="6">
        <v>21837.67</v>
      </c>
      <c r="K2678" s="6">
        <v>0</v>
      </c>
      <c r="L2678" s="6">
        <v>21837.67</v>
      </c>
      <c r="M2678" s="3">
        <v>0</v>
      </c>
      <c r="N2678" t="s">
        <v>3541</v>
      </c>
      <c r="O2678" t="s">
        <v>83</v>
      </c>
      <c r="P2678" s="9">
        <v>45659.628946759301</v>
      </c>
    </row>
    <row r="2679" spans="1:16" hidden="1" x14ac:dyDescent="0.25">
      <c r="A2679" s="7">
        <v>7899975</v>
      </c>
      <c r="B2679" s="1">
        <v>45659</v>
      </c>
      <c r="C2679" t="s">
        <v>3539</v>
      </c>
      <c r="D2679" t="s">
        <v>3564</v>
      </c>
      <c r="E2679" t="s">
        <v>3541</v>
      </c>
      <c r="F2679" s="2">
        <v>1131001</v>
      </c>
      <c r="G2679" t="s">
        <v>3542</v>
      </c>
      <c r="J2679" s="6">
        <v>0</v>
      </c>
      <c r="K2679" s="6">
        <v>192365.1</v>
      </c>
      <c r="L2679" s="6">
        <v>0</v>
      </c>
      <c r="M2679" s="3">
        <v>192365.1</v>
      </c>
      <c r="N2679" t="s">
        <v>3541</v>
      </c>
      <c r="O2679" t="s">
        <v>62</v>
      </c>
      <c r="P2679" s="9">
        <v>45659.635011574101</v>
      </c>
    </row>
    <row r="2680" spans="1:16" hidden="1" x14ac:dyDescent="0.25">
      <c r="A2680" s="7">
        <v>7899975</v>
      </c>
      <c r="B2680" s="1">
        <v>45659</v>
      </c>
      <c r="C2680" t="s">
        <v>3539</v>
      </c>
      <c r="D2680" t="s">
        <v>3564</v>
      </c>
      <c r="E2680" t="s">
        <v>3541</v>
      </c>
      <c r="F2680" s="2">
        <v>1132103</v>
      </c>
      <c r="G2680" t="s">
        <v>3551</v>
      </c>
      <c r="J2680" s="6">
        <v>128243.41</v>
      </c>
      <c r="K2680" s="6">
        <v>0</v>
      </c>
      <c r="L2680" s="6">
        <v>128243.41</v>
      </c>
      <c r="M2680" s="3">
        <v>0</v>
      </c>
      <c r="N2680" t="s">
        <v>3541</v>
      </c>
      <c r="O2680" t="s">
        <v>62</v>
      </c>
      <c r="P2680" s="9">
        <v>45659.635011574101</v>
      </c>
    </row>
    <row r="2681" spans="1:16" hidden="1" x14ac:dyDescent="0.25">
      <c r="A2681" s="7">
        <v>7899975</v>
      </c>
      <c r="B2681" s="1">
        <v>45659</v>
      </c>
      <c r="C2681" t="s">
        <v>3539</v>
      </c>
      <c r="D2681" t="s">
        <v>3564</v>
      </c>
      <c r="E2681" t="s">
        <v>3541</v>
      </c>
      <c r="F2681" s="2">
        <v>1132110</v>
      </c>
      <c r="G2681" t="s">
        <v>3565</v>
      </c>
      <c r="J2681" s="6">
        <v>64121.7</v>
      </c>
      <c r="K2681" s="6">
        <v>0</v>
      </c>
      <c r="L2681" s="6">
        <v>64121.7</v>
      </c>
      <c r="M2681" s="3">
        <v>0</v>
      </c>
      <c r="N2681" t="s">
        <v>3541</v>
      </c>
      <c r="O2681" t="s">
        <v>62</v>
      </c>
      <c r="P2681" s="9">
        <v>45659.635011574101</v>
      </c>
    </row>
    <row r="2682" spans="1:16" hidden="1" x14ac:dyDescent="0.25">
      <c r="A2682" s="7">
        <v>7899975</v>
      </c>
      <c r="B2682" s="1">
        <v>45659</v>
      </c>
      <c r="C2682" t="s">
        <v>3539</v>
      </c>
      <c r="D2682" t="s">
        <v>3564</v>
      </c>
      <c r="E2682" t="s">
        <v>3541</v>
      </c>
      <c r="F2682" s="2">
        <v>6130002</v>
      </c>
      <c r="G2682" t="s">
        <v>3544</v>
      </c>
      <c r="H2682" t="s">
        <v>3545</v>
      </c>
      <c r="I2682" t="s">
        <v>3546</v>
      </c>
      <c r="J2682" s="6">
        <v>0</v>
      </c>
      <c r="K2682" s="6">
        <v>0.01</v>
      </c>
      <c r="L2682" s="6">
        <v>0</v>
      </c>
      <c r="M2682" s="3">
        <v>0.01</v>
      </c>
      <c r="N2682" t="s">
        <v>3541</v>
      </c>
      <c r="O2682" t="s">
        <v>62</v>
      </c>
      <c r="P2682" s="9">
        <v>45659.635011574101</v>
      </c>
    </row>
    <row r="2683" spans="1:16" hidden="1" x14ac:dyDescent="0.25">
      <c r="A2683" s="7">
        <v>7899976</v>
      </c>
      <c r="B2683" s="1">
        <v>45659</v>
      </c>
      <c r="C2683" t="s">
        <v>3539</v>
      </c>
      <c r="D2683" t="s">
        <v>3564</v>
      </c>
      <c r="E2683" t="s">
        <v>3541</v>
      </c>
      <c r="F2683" s="2">
        <v>1131001</v>
      </c>
      <c r="G2683" t="s">
        <v>3542</v>
      </c>
      <c r="J2683" s="6">
        <v>0</v>
      </c>
      <c r="K2683" s="6">
        <v>95333.43</v>
      </c>
      <c r="L2683" s="6">
        <v>0</v>
      </c>
      <c r="M2683" s="3">
        <v>95333.43</v>
      </c>
      <c r="N2683" t="s">
        <v>3541</v>
      </c>
      <c r="O2683" t="s">
        <v>62</v>
      </c>
      <c r="P2683" s="9">
        <v>45659.6394560185</v>
      </c>
    </row>
    <row r="2684" spans="1:16" hidden="1" x14ac:dyDescent="0.25">
      <c r="A2684" s="7">
        <v>7899976</v>
      </c>
      <c r="B2684" s="1">
        <v>45659</v>
      </c>
      <c r="C2684" t="s">
        <v>3539</v>
      </c>
      <c r="D2684" t="s">
        <v>3564</v>
      </c>
      <c r="E2684" t="s">
        <v>3541</v>
      </c>
      <c r="F2684" s="2">
        <v>1132103</v>
      </c>
      <c r="G2684" t="s">
        <v>3551</v>
      </c>
      <c r="J2684" s="6">
        <v>63555.62</v>
      </c>
      <c r="K2684" s="6">
        <v>0</v>
      </c>
      <c r="L2684" s="6">
        <v>63555.62</v>
      </c>
      <c r="M2684" s="3">
        <v>0</v>
      </c>
      <c r="N2684" t="s">
        <v>3541</v>
      </c>
      <c r="O2684" t="s">
        <v>62</v>
      </c>
      <c r="P2684" s="9">
        <v>45659.6394560185</v>
      </c>
    </row>
    <row r="2685" spans="1:16" hidden="1" x14ac:dyDescent="0.25">
      <c r="A2685" s="7">
        <v>7899976</v>
      </c>
      <c r="B2685" s="1">
        <v>45659</v>
      </c>
      <c r="C2685" t="s">
        <v>3539</v>
      </c>
      <c r="D2685" t="s">
        <v>3564</v>
      </c>
      <c r="E2685" t="s">
        <v>3541</v>
      </c>
      <c r="F2685" s="2">
        <v>1132110</v>
      </c>
      <c r="G2685" t="s">
        <v>3565</v>
      </c>
      <c r="J2685" s="6">
        <v>31777.81</v>
      </c>
      <c r="K2685" s="6">
        <v>0</v>
      </c>
      <c r="L2685" s="6">
        <v>31777.81</v>
      </c>
      <c r="M2685" s="3">
        <v>0</v>
      </c>
      <c r="N2685" t="s">
        <v>3541</v>
      </c>
      <c r="O2685" t="s">
        <v>62</v>
      </c>
      <c r="P2685" s="9">
        <v>45659.6394560185</v>
      </c>
    </row>
    <row r="2686" spans="1:16" hidden="1" x14ac:dyDescent="0.25">
      <c r="A2686" s="7">
        <v>7899988</v>
      </c>
      <c r="B2686" s="1">
        <v>45659</v>
      </c>
      <c r="C2686" t="s">
        <v>3539</v>
      </c>
      <c r="D2686" t="s">
        <v>3566</v>
      </c>
      <c r="E2686" t="s">
        <v>3541</v>
      </c>
      <c r="F2686" s="2">
        <v>1131001</v>
      </c>
      <c r="G2686" t="s">
        <v>3542</v>
      </c>
      <c r="J2686" s="6">
        <v>0</v>
      </c>
      <c r="K2686" s="6">
        <v>449211.86</v>
      </c>
      <c r="L2686" s="6">
        <v>0</v>
      </c>
      <c r="M2686" s="3">
        <v>449211.86</v>
      </c>
      <c r="N2686" t="s">
        <v>3541</v>
      </c>
      <c r="O2686" t="s">
        <v>26</v>
      </c>
      <c r="P2686" s="9">
        <v>45659.655289351896</v>
      </c>
    </row>
    <row r="2687" spans="1:16" hidden="1" x14ac:dyDescent="0.25">
      <c r="A2687" s="7">
        <v>7899988</v>
      </c>
      <c r="B2687" s="1">
        <v>45659</v>
      </c>
      <c r="C2687" t="s">
        <v>3539</v>
      </c>
      <c r="D2687" t="s">
        <v>3566</v>
      </c>
      <c r="E2687" t="s">
        <v>3541</v>
      </c>
      <c r="F2687" s="2">
        <v>1132103</v>
      </c>
      <c r="G2687" t="s">
        <v>3551</v>
      </c>
      <c r="J2687" s="6">
        <v>172940.08</v>
      </c>
      <c r="K2687" s="6">
        <v>0</v>
      </c>
      <c r="L2687" s="6">
        <v>172940.08</v>
      </c>
      <c r="M2687" s="3">
        <v>0</v>
      </c>
      <c r="N2687" t="s">
        <v>3541</v>
      </c>
      <c r="O2687" t="s">
        <v>26</v>
      </c>
      <c r="P2687" s="9">
        <v>45659.655289351896</v>
      </c>
    </row>
    <row r="2688" spans="1:16" hidden="1" x14ac:dyDescent="0.25">
      <c r="A2688" s="7">
        <v>7899988</v>
      </c>
      <c r="B2688" s="1">
        <v>45659</v>
      </c>
      <c r="C2688" t="s">
        <v>3539</v>
      </c>
      <c r="D2688" t="s">
        <v>3566</v>
      </c>
      <c r="E2688" t="s">
        <v>3541</v>
      </c>
      <c r="F2688" s="2">
        <v>1132250</v>
      </c>
      <c r="G2688" t="s">
        <v>3561</v>
      </c>
      <c r="J2688" s="6">
        <v>106790.5</v>
      </c>
      <c r="K2688" s="6">
        <v>0</v>
      </c>
      <c r="L2688" s="6">
        <v>106790.5</v>
      </c>
      <c r="M2688" s="3">
        <v>0</v>
      </c>
      <c r="N2688" t="s">
        <v>3541</v>
      </c>
      <c r="O2688" t="s">
        <v>26</v>
      </c>
      <c r="P2688" s="9">
        <v>45659.655289351896</v>
      </c>
    </row>
    <row r="2689" spans="1:16" hidden="1" x14ac:dyDescent="0.25">
      <c r="A2689" s="7">
        <v>7899988</v>
      </c>
      <c r="B2689" s="1">
        <v>45659</v>
      </c>
      <c r="C2689" t="s">
        <v>3539</v>
      </c>
      <c r="D2689" t="s">
        <v>3566</v>
      </c>
      <c r="E2689" t="s">
        <v>3541</v>
      </c>
      <c r="F2689" s="2">
        <v>1132263</v>
      </c>
      <c r="G2689" t="s">
        <v>3567</v>
      </c>
      <c r="J2689" s="6">
        <v>169481.28</v>
      </c>
      <c r="K2689" s="6">
        <v>0</v>
      </c>
      <c r="L2689" s="6">
        <v>169481.28</v>
      </c>
      <c r="M2689" s="3">
        <v>0</v>
      </c>
      <c r="N2689" t="s">
        <v>3541</v>
      </c>
      <c r="O2689" t="s">
        <v>26</v>
      </c>
      <c r="P2689" s="9">
        <v>45659.655289351896</v>
      </c>
    </row>
    <row r="2690" spans="1:16" hidden="1" x14ac:dyDescent="0.25">
      <c r="A2690" s="7">
        <v>7899989</v>
      </c>
      <c r="B2690" s="1">
        <v>45659</v>
      </c>
      <c r="C2690" t="s">
        <v>3539</v>
      </c>
      <c r="D2690" t="s">
        <v>3564</v>
      </c>
      <c r="E2690" t="s">
        <v>3541</v>
      </c>
      <c r="F2690" s="2">
        <v>1131001</v>
      </c>
      <c r="G2690" t="s">
        <v>3542</v>
      </c>
      <c r="J2690" s="6">
        <v>0</v>
      </c>
      <c r="K2690" s="6">
        <v>13152797.470000001</v>
      </c>
      <c r="L2690" s="6">
        <v>0</v>
      </c>
      <c r="M2690" s="3">
        <v>13152797.470000001</v>
      </c>
      <c r="N2690" t="s">
        <v>3541</v>
      </c>
      <c r="O2690" t="s">
        <v>62</v>
      </c>
      <c r="P2690" s="9">
        <v>45659.656643518501</v>
      </c>
    </row>
    <row r="2691" spans="1:16" hidden="1" x14ac:dyDescent="0.25">
      <c r="A2691" s="7">
        <v>7899989</v>
      </c>
      <c r="B2691" s="1">
        <v>45659</v>
      </c>
      <c r="C2691" t="s">
        <v>3539</v>
      </c>
      <c r="D2691" t="s">
        <v>3564</v>
      </c>
      <c r="E2691" t="s">
        <v>3541</v>
      </c>
      <c r="F2691" s="2">
        <v>1132103</v>
      </c>
      <c r="G2691" t="s">
        <v>3551</v>
      </c>
      <c r="J2691" s="6">
        <v>1087031.8799999999</v>
      </c>
      <c r="K2691" s="6">
        <v>0</v>
      </c>
      <c r="L2691" s="6">
        <v>1087031.8799999999</v>
      </c>
      <c r="M2691" s="3">
        <v>0</v>
      </c>
      <c r="N2691" t="s">
        <v>3541</v>
      </c>
      <c r="O2691" t="s">
        <v>62</v>
      </c>
      <c r="P2691" s="9">
        <v>45659.656643518501</v>
      </c>
    </row>
    <row r="2692" spans="1:16" hidden="1" x14ac:dyDescent="0.25">
      <c r="A2692" s="7">
        <v>7899989</v>
      </c>
      <c r="B2692" s="1">
        <v>45659</v>
      </c>
      <c r="C2692" t="s">
        <v>3539</v>
      </c>
      <c r="D2692" t="s">
        <v>3564</v>
      </c>
      <c r="E2692" t="s">
        <v>3541</v>
      </c>
      <c r="F2692" s="2">
        <v>1132110</v>
      </c>
      <c r="G2692" t="s">
        <v>3565</v>
      </c>
      <c r="J2692" s="6">
        <v>545755.93000000005</v>
      </c>
      <c r="K2692" s="6">
        <v>0</v>
      </c>
      <c r="L2692" s="6">
        <v>545755.93000000005</v>
      </c>
      <c r="M2692" s="3">
        <v>0</v>
      </c>
      <c r="N2692" t="s">
        <v>3541</v>
      </c>
      <c r="O2692" t="s">
        <v>62</v>
      </c>
      <c r="P2692" s="9">
        <v>45659.656643518501</v>
      </c>
    </row>
    <row r="2693" spans="1:16" hidden="1" x14ac:dyDescent="0.25">
      <c r="A2693" s="7">
        <v>7899989</v>
      </c>
      <c r="B2693" s="1">
        <v>45659</v>
      </c>
      <c r="C2693" t="s">
        <v>3539</v>
      </c>
      <c r="D2693" t="s">
        <v>3564</v>
      </c>
      <c r="E2693" t="s">
        <v>3541</v>
      </c>
      <c r="F2693" s="2">
        <v>1220001</v>
      </c>
      <c r="G2693" t="s">
        <v>3556</v>
      </c>
      <c r="J2693" s="6">
        <v>495771.82</v>
      </c>
      <c r="K2693" s="6">
        <v>0</v>
      </c>
      <c r="L2693" s="6">
        <v>495771.82</v>
      </c>
      <c r="M2693" s="3">
        <v>0</v>
      </c>
      <c r="N2693" t="s">
        <v>3541</v>
      </c>
      <c r="O2693" t="s">
        <v>62</v>
      </c>
      <c r="P2693" s="9">
        <v>45659.656643518501</v>
      </c>
    </row>
    <row r="2694" spans="1:16" hidden="1" x14ac:dyDescent="0.25">
      <c r="A2694" s="7">
        <v>7899989</v>
      </c>
      <c r="B2694" s="1">
        <v>45659</v>
      </c>
      <c r="C2694" t="s">
        <v>3539</v>
      </c>
      <c r="D2694" t="s">
        <v>3564</v>
      </c>
      <c r="E2694" t="s">
        <v>3541</v>
      </c>
      <c r="F2694" s="2">
        <v>1220001</v>
      </c>
      <c r="G2694" t="s">
        <v>3556</v>
      </c>
      <c r="J2694" s="6">
        <v>4689787.34</v>
      </c>
      <c r="K2694" s="6">
        <v>0</v>
      </c>
      <c r="L2694" s="6">
        <v>4689787.34</v>
      </c>
      <c r="M2694" s="3">
        <v>0</v>
      </c>
      <c r="N2694" t="s">
        <v>3541</v>
      </c>
      <c r="O2694" t="s">
        <v>62</v>
      </c>
      <c r="P2694" s="9">
        <v>45659.656643518501</v>
      </c>
    </row>
    <row r="2695" spans="1:16" hidden="1" x14ac:dyDescent="0.25">
      <c r="A2695" s="7">
        <v>7899989</v>
      </c>
      <c r="B2695" s="1">
        <v>45659</v>
      </c>
      <c r="C2695" t="s">
        <v>3539</v>
      </c>
      <c r="D2695" t="s">
        <v>3564</v>
      </c>
      <c r="E2695" t="s">
        <v>3541</v>
      </c>
      <c r="F2695" s="2">
        <v>1220001</v>
      </c>
      <c r="G2695" t="s">
        <v>3556</v>
      </c>
      <c r="J2695" s="6">
        <v>6334450.8099999996</v>
      </c>
      <c r="K2695" s="6">
        <v>0</v>
      </c>
      <c r="L2695" s="6">
        <v>6334450.8099999996</v>
      </c>
      <c r="M2695" s="3">
        <v>0</v>
      </c>
      <c r="N2695" t="s">
        <v>3541</v>
      </c>
      <c r="O2695" t="s">
        <v>62</v>
      </c>
      <c r="P2695" s="9">
        <v>45659.656643518501</v>
      </c>
    </row>
    <row r="2696" spans="1:16" hidden="1" x14ac:dyDescent="0.25">
      <c r="A2696" s="7">
        <v>7899989</v>
      </c>
      <c r="B2696" s="1">
        <v>45659</v>
      </c>
      <c r="C2696" t="s">
        <v>3539</v>
      </c>
      <c r="D2696" t="s">
        <v>3564</v>
      </c>
      <c r="E2696" t="s">
        <v>3541</v>
      </c>
      <c r="F2696" s="2">
        <v>6130002</v>
      </c>
      <c r="G2696" t="s">
        <v>3544</v>
      </c>
      <c r="H2696" t="s">
        <v>3545</v>
      </c>
      <c r="I2696" t="s">
        <v>3546</v>
      </c>
      <c r="J2696" s="6">
        <v>0</v>
      </c>
      <c r="K2696" s="6">
        <v>0.31</v>
      </c>
      <c r="L2696" s="6">
        <v>0</v>
      </c>
      <c r="M2696" s="3">
        <v>0.31</v>
      </c>
      <c r="N2696" t="s">
        <v>3541</v>
      </c>
      <c r="O2696" t="s">
        <v>62</v>
      </c>
      <c r="P2696" s="9">
        <v>45659.656643518501</v>
      </c>
    </row>
    <row r="2697" spans="1:16" hidden="1" x14ac:dyDescent="0.25">
      <c r="A2697" s="7">
        <v>7899993</v>
      </c>
      <c r="B2697" s="1">
        <v>45659</v>
      </c>
      <c r="C2697" t="s">
        <v>3539</v>
      </c>
      <c r="D2697" t="s">
        <v>3568</v>
      </c>
      <c r="E2697" t="s">
        <v>3541</v>
      </c>
      <c r="F2697" s="2">
        <v>1131001</v>
      </c>
      <c r="G2697" t="s">
        <v>3542</v>
      </c>
      <c r="J2697" s="6">
        <v>0</v>
      </c>
      <c r="K2697" s="6">
        <v>0.1</v>
      </c>
      <c r="L2697" s="6">
        <v>0</v>
      </c>
      <c r="M2697" s="3">
        <v>0.1</v>
      </c>
      <c r="N2697" t="s">
        <v>3541</v>
      </c>
      <c r="O2697" t="s">
        <v>83</v>
      </c>
      <c r="P2697" s="9">
        <v>45659.671226851897</v>
      </c>
    </row>
    <row r="2698" spans="1:16" hidden="1" x14ac:dyDescent="0.25">
      <c r="A2698" s="7">
        <v>7899993</v>
      </c>
      <c r="B2698" s="1">
        <v>45659</v>
      </c>
      <c r="C2698" t="s">
        <v>3539</v>
      </c>
      <c r="D2698" t="s">
        <v>3568</v>
      </c>
      <c r="E2698" t="s">
        <v>3541</v>
      </c>
      <c r="F2698" s="2">
        <v>6130002</v>
      </c>
      <c r="G2698" t="s">
        <v>3544</v>
      </c>
      <c r="H2698" t="s">
        <v>3545</v>
      </c>
      <c r="I2698" t="s">
        <v>3546</v>
      </c>
      <c r="J2698" s="6">
        <v>0.1</v>
      </c>
      <c r="K2698" s="6">
        <v>0</v>
      </c>
      <c r="L2698" s="6">
        <v>0.1</v>
      </c>
      <c r="M2698" s="3">
        <v>0</v>
      </c>
      <c r="N2698" t="s">
        <v>3541</v>
      </c>
      <c r="O2698" t="s">
        <v>83</v>
      </c>
      <c r="P2698" s="9">
        <v>45659.671226851897</v>
      </c>
    </row>
    <row r="2699" spans="1:16" hidden="1" x14ac:dyDescent="0.25">
      <c r="A2699" s="7">
        <v>7900002</v>
      </c>
      <c r="B2699" s="1">
        <v>45659</v>
      </c>
      <c r="C2699" t="s">
        <v>3539</v>
      </c>
      <c r="D2699" t="s">
        <v>3569</v>
      </c>
      <c r="E2699" t="s">
        <v>3541</v>
      </c>
      <c r="F2699" s="2">
        <v>1131001</v>
      </c>
      <c r="G2699" t="s">
        <v>3542</v>
      </c>
      <c r="J2699" s="6">
        <v>0</v>
      </c>
      <c r="K2699" s="6">
        <v>745904.45</v>
      </c>
      <c r="L2699" s="6">
        <v>0</v>
      </c>
      <c r="M2699" s="3">
        <v>745904.45</v>
      </c>
      <c r="N2699" t="s">
        <v>3541</v>
      </c>
      <c r="O2699" t="s">
        <v>26</v>
      </c>
      <c r="P2699" s="9">
        <v>45659.688460648104</v>
      </c>
    </row>
    <row r="2700" spans="1:16" hidden="1" x14ac:dyDescent="0.25">
      <c r="A2700" s="7">
        <v>7900002</v>
      </c>
      <c r="B2700" s="1">
        <v>45659</v>
      </c>
      <c r="C2700" t="s">
        <v>3539</v>
      </c>
      <c r="D2700" t="s">
        <v>3569</v>
      </c>
      <c r="E2700" t="s">
        <v>3541</v>
      </c>
      <c r="F2700" s="2">
        <v>2111008</v>
      </c>
      <c r="G2700" t="s">
        <v>3543</v>
      </c>
      <c r="J2700" s="6">
        <v>745904.44</v>
      </c>
      <c r="K2700" s="6">
        <v>0</v>
      </c>
      <c r="L2700" s="6">
        <v>745904.44</v>
      </c>
      <c r="M2700" s="3">
        <v>0</v>
      </c>
      <c r="N2700" t="s">
        <v>3541</v>
      </c>
      <c r="O2700" t="s">
        <v>26</v>
      </c>
      <c r="P2700" s="9">
        <v>45659.688460648104</v>
      </c>
    </row>
    <row r="2701" spans="1:16" hidden="1" x14ac:dyDescent="0.25">
      <c r="A2701" s="7">
        <v>7900002</v>
      </c>
      <c r="B2701" s="1">
        <v>45659</v>
      </c>
      <c r="C2701" t="s">
        <v>3539</v>
      </c>
      <c r="D2701" t="s">
        <v>3569</v>
      </c>
      <c r="E2701" t="s">
        <v>3541</v>
      </c>
      <c r="F2701" s="2">
        <v>6130002</v>
      </c>
      <c r="G2701" t="s">
        <v>3544</v>
      </c>
      <c r="H2701" t="s">
        <v>3545</v>
      </c>
      <c r="I2701" t="s">
        <v>3546</v>
      </c>
      <c r="J2701" s="6">
        <v>0.01</v>
      </c>
      <c r="K2701" s="6">
        <v>0</v>
      </c>
      <c r="L2701" s="6">
        <v>0.01</v>
      </c>
      <c r="M2701" s="3">
        <v>0</v>
      </c>
      <c r="N2701" t="s">
        <v>3541</v>
      </c>
      <c r="O2701" t="s">
        <v>26</v>
      </c>
      <c r="P2701" s="9">
        <v>45659.688460648104</v>
      </c>
    </row>
    <row r="2702" spans="1:16" hidden="1" x14ac:dyDescent="0.25">
      <c r="A2702" s="7">
        <v>7900003</v>
      </c>
      <c r="B2702" s="1">
        <v>45659</v>
      </c>
      <c r="C2702" t="s">
        <v>3539</v>
      </c>
      <c r="D2702" t="s">
        <v>3570</v>
      </c>
      <c r="E2702" t="s">
        <v>3541</v>
      </c>
      <c r="F2702" s="2">
        <v>1131001</v>
      </c>
      <c r="G2702" t="s">
        <v>3542</v>
      </c>
      <c r="J2702" s="6">
        <v>0</v>
      </c>
      <c r="K2702" s="6">
        <v>4772729.1900000004</v>
      </c>
      <c r="L2702" s="6">
        <v>0</v>
      </c>
      <c r="M2702" s="3">
        <v>4772729.1900000004</v>
      </c>
      <c r="N2702" t="s">
        <v>3541</v>
      </c>
      <c r="O2702" t="s">
        <v>83</v>
      </c>
      <c r="P2702" s="9">
        <v>45659.690798611096</v>
      </c>
    </row>
    <row r="2703" spans="1:16" hidden="1" x14ac:dyDescent="0.25">
      <c r="A2703" s="7">
        <v>7900003</v>
      </c>
      <c r="B2703" s="1">
        <v>45659</v>
      </c>
      <c r="C2703" t="s">
        <v>3539</v>
      </c>
      <c r="D2703" t="s">
        <v>3570</v>
      </c>
      <c r="E2703" t="s">
        <v>3541</v>
      </c>
      <c r="F2703" s="2">
        <v>2111008</v>
      </c>
      <c r="G2703" t="s">
        <v>3543</v>
      </c>
      <c r="J2703" s="6">
        <v>259000</v>
      </c>
      <c r="K2703" s="6">
        <v>0</v>
      </c>
      <c r="L2703" s="6">
        <v>259000</v>
      </c>
      <c r="M2703" s="3">
        <v>0</v>
      </c>
      <c r="N2703" t="s">
        <v>3541</v>
      </c>
      <c r="O2703" t="s">
        <v>83</v>
      </c>
      <c r="P2703" s="9">
        <v>45659.690798611096</v>
      </c>
    </row>
    <row r="2704" spans="1:16" hidden="1" x14ac:dyDescent="0.25">
      <c r="A2704" s="7">
        <v>7900003</v>
      </c>
      <c r="B2704" s="1">
        <v>45659</v>
      </c>
      <c r="C2704" t="s">
        <v>3539</v>
      </c>
      <c r="D2704" t="s">
        <v>3570</v>
      </c>
      <c r="E2704" t="s">
        <v>3541</v>
      </c>
      <c r="F2704" s="2">
        <v>2111008</v>
      </c>
      <c r="G2704" t="s">
        <v>3543</v>
      </c>
      <c r="J2704" s="6">
        <v>38785.39</v>
      </c>
      <c r="K2704" s="6">
        <v>0</v>
      </c>
      <c r="L2704" s="6">
        <v>38785.39</v>
      </c>
      <c r="M2704" s="3">
        <v>0</v>
      </c>
      <c r="N2704" t="s">
        <v>3541</v>
      </c>
      <c r="O2704" t="s">
        <v>83</v>
      </c>
      <c r="P2704" s="9">
        <v>45659.690798611096</v>
      </c>
    </row>
    <row r="2705" spans="1:16" hidden="1" x14ac:dyDescent="0.25">
      <c r="A2705" s="7">
        <v>7900003</v>
      </c>
      <c r="B2705" s="1">
        <v>45659</v>
      </c>
      <c r="C2705" t="s">
        <v>3539</v>
      </c>
      <c r="D2705" t="s">
        <v>3570</v>
      </c>
      <c r="E2705" t="s">
        <v>3541</v>
      </c>
      <c r="F2705" s="2">
        <v>2111008</v>
      </c>
      <c r="G2705" t="s">
        <v>3543</v>
      </c>
      <c r="J2705" s="6">
        <v>47132.29</v>
      </c>
      <c r="K2705" s="6">
        <v>0</v>
      </c>
      <c r="L2705" s="6">
        <v>47132.29</v>
      </c>
      <c r="M2705" s="3">
        <v>0</v>
      </c>
      <c r="N2705" t="s">
        <v>3541</v>
      </c>
      <c r="O2705" t="s">
        <v>83</v>
      </c>
      <c r="P2705" s="9">
        <v>45659.690798611096</v>
      </c>
    </row>
    <row r="2706" spans="1:16" hidden="1" x14ac:dyDescent="0.25">
      <c r="A2706" s="7">
        <v>7900003</v>
      </c>
      <c r="B2706" s="1">
        <v>45659</v>
      </c>
      <c r="C2706" t="s">
        <v>3539</v>
      </c>
      <c r="D2706" t="s">
        <v>3570</v>
      </c>
      <c r="E2706" t="s">
        <v>3541</v>
      </c>
      <c r="F2706" s="2">
        <v>2111008</v>
      </c>
      <c r="G2706" t="s">
        <v>3543</v>
      </c>
      <c r="J2706" s="6">
        <v>56643.14</v>
      </c>
      <c r="K2706" s="6">
        <v>0</v>
      </c>
      <c r="L2706" s="6">
        <v>56643.14</v>
      </c>
      <c r="M2706" s="3">
        <v>0</v>
      </c>
      <c r="N2706" t="s">
        <v>3541</v>
      </c>
      <c r="O2706" t="s">
        <v>83</v>
      </c>
      <c r="P2706" s="9">
        <v>45659.690798611096</v>
      </c>
    </row>
    <row r="2707" spans="1:16" hidden="1" x14ac:dyDescent="0.25">
      <c r="A2707" s="7">
        <v>7900003</v>
      </c>
      <c r="B2707" s="1">
        <v>45659</v>
      </c>
      <c r="C2707" t="s">
        <v>3539</v>
      </c>
      <c r="D2707" t="s">
        <v>3570</v>
      </c>
      <c r="E2707" t="s">
        <v>3541</v>
      </c>
      <c r="F2707" s="2">
        <v>2111008</v>
      </c>
      <c r="G2707" t="s">
        <v>3543</v>
      </c>
      <c r="J2707" s="6">
        <v>534748.37</v>
      </c>
      <c r="K2707" s="6">
        <v>0</v>
      </c>
      <c r="L2707" s="6">
        <v>534748.37</v>
      </c>
      <c r="M2707" s="3">
        <v>0</v>
      </c>
      <c r="N2707" t="s">
        <v>3541</v>
      </c>
      <c r="O2707" t="s">
        <v>83</v>
      </c>
      <c r="P2707" s="9">
        <v>45659.690798611096</v>
      </c>
    </row>
    <row r="2708" spans="1:16" hidden="1" x14ac:dyDescent="0.25">
      <c r="A2708" s="7">
        <v>7900003</v>
      </c>
      <c r="B2708" s="1">
        <v>45659</v>
      </c>
      <c r="C2708" t="s">
        <v>3539</v>
      </c>
      <c r="D2708" t="s">
        <v>3570</v>
      </c>
      <c r="E2708" t="s">
        <v>3541</v>
      </c>
      <c r="F2708" s="2">
        <v>2111008</v>
      </c>
      <c r="G2708" t="s">
        <v>3543</v>
      </c>
      <c r="J2708" s="6">
        <v>836420</v>
      </c>
      <c r="K2708" s="6">
        <v>0</v>
      </c>
      <c r="L2708" s="6">
        <v>836420</v>
      </c>
      <c r="M2708" s="3">
        <v>0</v>
      </c>
      <c r="N2708" t="s">
        <v>3541</v>
      </c>
      <c r="O2708" t="s">
        <v>83</v>
      </c>
      <c r="P2708" s="9">
        <v>45659.690798611096</v>
      </c>
    </row>
    <row r="2709" spans="1:16" hidden="1" x14ac:dyDescent="0.25">
      <c r="A2709" s="7">
        <v>7900003</v>
      </c>
      <c r="B2709" s="1">
        <v>45659</v>
      </c>
      <c r="C2709" t="s">
        <v>3539</v>
      </c>
      <c r="D2709" t="s">
        <v>3570</v>
      </c>
      <c r="E2709" t="s">
        <v>3541</v>
      </c>
      <c r="F2709" s="2">
        <v>2111008</v>
      </c>
      <c r="G2709" t="s">
        <v>3543</v>
      </c>
      <c r="J2709" s="6">
        <v>3000000</v>
      </c>
      <c r="K2709" s="6">
        <v>0</v>
      </c>
      <c r="L2709" s="6">
        <v>3000000</v>
      </c>
      <c r="M2709" s="3">
        <v>0</v>
      </c>
      <c r="N2709" t="s">
        <v>3541</v>
      </c>
      <c r="O2709" t="s">
        <v>83</v>
      </c>
      <c r="P2709" s="9">
        <v>45659.690798611096</v>
      </c>
    </row>
    <row r="2710" spans="1:16" hidden="1" x14ac:dyDescent="0.25">
      <c r="A2710" s="7">
        <v>7900004</v>
      </c>
      <c r="B2710" s="1">
        <v>45659</v>
      </c>
      <c r="C2710" t="s">
        <v>3539</v>
      </c>
      <c r="D2710" t="s">
        <v>3564</v>
      </c>
      <c r="E2710" t="s">
        <v>3541</v>
      </c>
      <c r="F2710" s="2">
        <v>1131001</v>
      </c>
      <c r="G2710" t="s">
        <v>3542</v>
      </c>
      <c r="J2710" s="6">
        <v>0</v>
      </c>
      <c r="K2710" s="6">
        <v>12860993.99</v>
      </c>
      <c r="L2710" s="6">
        <v>0</v>
      </c>
      <c r="M2710" s="3">
        <v>12860993.99</v>
      </c>
      <c r="N2710" t="s">
        <v>3541</v>
      </c>
      <c r="O2710" t="s">
        <v>62</v>
      </c>
      <c r="P2710" s="9">
        <v>45659.695729166699</v>
      </c>
    </row>
    <row r="2711" spans="1:16" hidden="1" x14ac:dyDescent="0.25">
      <c r="A2711" s="7">
        <v>7900004</v>
      </c>
      <c r="B2711" s="1">
        <v>45659</v>
      </c>
      <c r="C2711" t="s">
        <v>3539</v>
      </c>
      <c r="D2711" t="s">
        <v>3564</v>
      </c>
      <c r="E2711" t="s">
        <v>3541</v>
      </c>
      <c r="F2711" s="2">
        <v>1132103</v>
      </c>
      <c r="G2711" t="s">
        <v>3551</v>
      </c>
      <c r="J2711" s="6">
        <v>1379315.66</v>
      </c>
      <c r="K2711" s="6">
        <v>0</v>
      </c>
      <c r="L2711" s="6">
        <v>1379315.66</v>
      </c>
      <c r="M2711" s="3">
        <v>0</v>
      </c>
      <c r="N2711" t="s">
        <v>3541</v>
      </c>
      <c r="O2711" t="s">
        <v>62</v>
      </c>
      <c r="P2711" s="9">
        <v>45659.695729166699</v>
      </c>
    </row>
    <row r="2712" spans="1:16" hidden="1" x14ac:dyDescent="0.25">
      <c r="A2712" s="7">
        <v>7900004</v>
      </c>
      <c r="B2712" s="1">
        <v>45659</v>
      </c>
      <c r="C2712" t="s">
        <v>3539</v>
      </c>
      <c r="D2712" t="s">
        <v>3564</v>
      </c>
      <c r="E2712" t="s">
        <v>3541</v>
      </c>
      <c r="F2712" s="2">
        <v>1132110</v>
      </c>
      <c r="G2712" t="s">
        <v>3565</v>
      </c>
      <c r="J2712" s="6">
        <v>689657.83</v>
      </c>
      <c r="K2712" s="6">
        <v>0</v>
      </c>
      <c r="L2712" s="6">
        <v>689657.83</v>
      </c>
      <c r="M2712" s="3">
        <v>0</v>
      </c>
      <c r="N2712" t="s">
        <v>3541</v>
      </c>
      <c r="O2712" t="s">
        <v>62</v>
      </c>
      <c r="P2712" s="9">
        <v>45659.695729166699</v>
      </c>
    </row>
    <row r="2713" spans="1:16" hidden="1" x14ac:dyDescent="0.25">
      <c r="A2713" s="7">
        <v>7900004</v>
      </c>
      <c r="B2713" s="1">
        <v>45659</v>
      </c>
      <c r="C2713" t="s">
        <v>3539</v>
      </c>
      <c r="D2713" t="s">
        <v>3564</v>
      </c>
      <c r="E2713" t="s">
        <v>3541</v>
      </c>
      <c r="F2713" s="2">
        <v>1220001</v>
      </c>
      <c r="G2713" t="s">
        <v>3556</v>
      </c>
      <c r="J2713" s="6">
        <v>2826486.01</v>
      </c>
      <c r="K2713" s="6">
        <v>0</v>
      </c>
      <c r="L2713" s="6">
        <v>2826486.01</v>
      </c>
      <c r="M2713" s="3">
        <v>0</v>
      </c>
      <c r="N2713" t="s">
        <v>3541</v>
      </c>
      <c r="O2713" t="s">
        <v>62</v>
      </c>
      <c r="P2713" s="9">
        <v>45659.695729166699</v>
      </c>
    </row>
    <row r="2714" spans="1:16" hidden="1" x14ac:dyDescent="0.25">
      <c r="A2714" s="7">
        <v>7900004</v>
      </c>
      <c r="B2714" s="1">
        <v>45659</v>
      </c>
      <c r="C2714" t="s">
        <v>3539</v>
      </c>
      <c r="D2714" t="s">
        <v>3564</v>
      </c>
      <c r="E2714" t="s">
        <v>3541</v>
      </c>
      <c r="F2714" s="2">
        <v>1220001</v>
      </c>
      <c r="G2714" t="s">
        <v>3556</v>
      </c>
      <c r="J2714" s="6">
        <v>7965534.4800000004</v>
      </c>
      <c r="K2714" s="6">
        <v>0</v>
      </c>
      <c r="L2714" s="6">
        <v>7965534.4800000004</v>
      </c>
      <c r="M2714" s="3">
        <v>0</v>
      </c>
      <c r="N2714" t="s">
        <v>3541</v>
      </c>
      <c r="O2714" t="s">
        <v>62</v>
      </c>
      <c r="P2714" s="9">
        <v>45659.695729166699</v>
      </c>
    </row>
    <row r="2715" spans="1:16" hidden="1" x14ac:dyDescent="0.25">
      <c r="A2715" s="7">
        <v>7900004</v>
      </c>
      <c r="B2715" s="1">
        <v>45659</v>
      </c>
      <c r="C2715" t="s">
        <v>3539</v>
      </c>
      <c r="D2715" t="s">
        <v>3564</v>
      </c>
      <c r="E2715" t="s">
        <v>3541</v>
      </c>
      <c r="F2715" s="2">
        <v>6130002</v>
      </c>
      <c r="G2715" t="s">
        <v>3544</v>
      </c>
      <c r="H2715" t="s">
        <v>3545</v>
      </c>
      <c r="I2715" t="s">
        <v>3546</v>
      </c>
      <c r="J2715" s="6">
        <v>0.01</v>
      </c>
      <c r="K2715" s="6">
        <v>0</v>
      </c>
      <c r="L2715" s="6">
        <v>0.01</v>
      </c>
      <c r="M2715" s="3">
        <v>0</v>
      </c>
      <c r="N2715" t="s">
        <v>3541</v>
      </c>
      <c r="O2715" t="s">
        <v>62</v>
      </c>
      <c r="P2715" s="9">
        <v>45659.695729166699</v>
      </c>
    </row>
    <row r="2716" spans="1:16" hidden="1" x14ac:dyDescent="0.25">
      <c r="A2716" s="7">
        <v>7900007</v>
      </c>
      <c r="B2716" s="1">
        <v>45659</v>
      </c>
      <c r="C2716" t="s">
        <v>3539</v>
      </c>
      <c r="D2716" t="s">
        <v>3564</v>
      </c>
      <c r="E2716" t="s">
        <v>3541</v>
      </c>
      <c r="F2716" s="2">
        <v>1131001</v>
      </c>
      <c r="G2716" t="s">
        <v>3542</v>
      </c>
      <c r="J2716" s="6">
        <v>0</v>
      </c>
      <c r="K2716" s="6">
        <v>972229.69</v>
      </c>
      <c r="L2716" s="6">
        <v>0</v>
      </c>
      <c r="M2716" s="3">
        <v>972229.69</v>
      </c>
      <c r="N2716" t="s">
        <v>3541</v>
      </c>
      <c r="O2716" t="s">
        <v>62</v>
      </c>
      <c r="P2716" s="9">
        <v>45659.704108796301</v>
      </c>
    </row>
    <row r="2717" spans="1:16" hidden="1" x14ac:dyDescent="0.25">
      <c r="A2717" s="7">
        <v>7900007</v>
      </c>
      <c r="B2717" s="1">
        <v>45659</v>
      </c>
      <c r="C2717" t="s">
        <v>3539</v>
      </c>
      <c r="D2717" t="s">
        <v>3564</v>
      </c>
      <c r="E2717" t="s">
        <v>3541</v>
      </c>
      <c r="F2717" s="2">
        <v>1132103</v>
      </c>
      <c r="G2717" t="s">
        <v>3551</v>
      </c>
      <c r="J2717" s="6">
        <v>648153.12</v>
      </c>
      <c r="K2717" s="6">
        <v>0</v>
      </c>
      <c r="L2717" s="6">
        <v>648153.12</v>
      </c>
      <c r="M2717" s="3">
        <v>0</v>
      </c>
      <c r="N2717" t="s">
        <v>3541</v>
      </c>
      <c r="O2717" t="s">
        <v>62</v>
      </c>
      <c r="P2717" s="9">
        <v>45659.704108796301</v>
      </c>
    </row>
    <row r="2718" spans="1:16" hidden="1" x14ac:dyDescent="0.25">
      <c r="A2718" s="7">
        <v>7900007</v>
      </c>
      <c r="B2718" s="1">
        <v>45659</v>
      </c>
      <c r="C2718" t="s">
        <v>3539</v>
      </c>
      <c r="D2718" t="s">
        <v>3564</v>
      </c>
      <c r="E2718" t="s">
        <v>3541</v>
      </c>
      <c r="F2718" s="2">
        <v>1132110</v>
      </c>
      <c r="G2718" t="s">
        <v>3565</v>
      </c>
      <c r="J2718" s="6">
        <v>324076.57</v>
      </c>
      <c r="K2718" s="6">
        <v>0</v>
      </c>
      <c r="L2718" s="6">
        <v>324076.57</v>
      </c>
      <c r="M2718" s="3">
        <v>0</v>
      </c>
      <c r="N2718" t="s">
        <v>3541</v>
      </c>
      <c r="O2718" t="s">
        <v>62</v>
      </c>
      <c r="P2718" s="9">
        <v>45659.704108796301</v>
      </c>
    </row>
    <row r="2719" spans="1:16" hidden="1" x14ac:dyDescent="0.25">
      <c r="A2719" s="7">
        <v>7900008</v>
      </c>
      <c r="B2719" s="1">
        <v>45659</v>
      </c>
      <c r="C2719" t="s">
        <v>3539</v>
      </c>
      <c r="D2719" t="s">
        <v>3564</v>
      </c>
      <c r="E2719" t="s">
        <v>3541</v>
      </c>
      <c r="F2719" s="2">
        <v>1131001</v>
      </c>
      <c r="G2719" t="s">
        <v>3542</v>
      </c>
      <c r="J2719" s="6">
        <v>0</v>
      </c>
      <c r="K2719" s="6">
        <v>249849.25</v>
      </c>
      <c r="L2719" s="6">
        <v>0</v>
      </c>
      <c r="M2719" s="3">
        <v>249849.25</v>
      </c>
      <c r="N2719" t="s">
        <v>3541</v>
      </c>
      <c r="O2719" t="s">
        <v>62</v>
      </c>
      <c r="P2719" s="9">
        <v>45659.706400463001</v>
      </c>
    </row>
    <row r="2720" spans="1:16" hidden="1" x14ac:dyDescent="0.25">
      <c r="A2720" s="7">
        <v>7900008</v>
      </c>
      <c r="B2720" s="1">
        <v>45659</v>
      </c>
      <c r="C2720" t="s">
        <v>3539</v>
      </c>
      <c r="D2720" t="s">
        <v>3564</v>
      </c>
      <c r="E2720" t="s">
        <v>3541</v>
      </c>
      <c r="F2720" s="2">
        <v>1132103</v>
      </c>
      <c r="G2720" t="s">
        <v>3551</v>
      </c>
      <c r="J2720" s="6">
        <v>166566.17000000001</v>
      </c>
      <c r="K2720" s="6">
        <v>0</v>
      </c>
      <c r="L2720" s="6">
        <v>166566.17000000001</v>
      </c>
      <c r="M2720" s="3">
        <v>0</v>
      </c>
      <c r="N2720" t="s">
        <v>3541</v>
      </c>
      <c r="O2720" t="s">
        <v>62</v>
      </c>
      <c r="P2720" s="9">
        <v>45659.706400463001</v>
      </c>
    </row>
    <row r="2721" spans="1:16" hidden="1" x14ac:dyDescent="0.25">
      <c r="A2721" s="7">
        <v>7900008</v>
      </c>
      <c r="B2721" s="1">
        <v>45659</v>
      </c>
      <c r="C2721" t="s">
        <v>3539</v>
      </c>
      <c r="D2721" t="s">
        <v>3564</v>
      </c>
      <c r="E2721" t="s">
        <v>3541</v>
      </c>
      <c r="F2721" s="2">
        <v>1132110</v>
      </c>
      <c r="G2721" t="s">
        <v>3565</v>
      </c>
      <c r="J2721" s="6">
        <v>83283.08</v>
      </c>
      <c r="K2721" s="6">
        <v>0</v>
      </c>
      <c r="L2721" s="6">
        <v>83283.08</v>
      </c>
      <c r="M2721" s="3">
        <v>0</v>
      </c>
      <c r="N2721" t="s">
        <v>3541</v>
      </c>
      <c r="O2721" t="s">
        <v>62</v>
      </c>
      <c r="P2721" s="9">
        <v>45659.706400463001</v>
      </c>
    </row>
    <row r="2722" spans="1:16" hidden="1" x14ac:dyDescent="0.25">
      <c r="A2722" s="7">
        <v>7900010</v>
      </c>
      <c r="B2722" s="1">
        <v>45659</v>
      </c>
      <c r="C2722" t="s">
        <v>3539</v>
      </c>
      <c r="D2722" t="s">
        <v>3564</v>
      </c>
      <c r="E2722" t="s">
        <v>3541</v>
      </c>
      <c r="F2722" s="2">
        <v>1131001</v>
      </c>
      <c r="G2722" t="s">
        <v>3542</v>
      </c>
      <c r="J2722" s="6">
        <v>0</v>
      </c>
      <c r="K2722" s="6">
        <v>660342.31999999995</v>
      </c>
      <c r="L2722" s="6">
        <v>0</v>
      </c>
      <c r="M2722" s="3">
        <v>660342.31999999995</v>
      </c>
      <c r="N2722" t="s">
        <v>3541</v>
      </c>
      <c r="O2722" t="s">
        <v>62</v>
      </c>
      <c r="P2722" s="9">
        <v>45659.708946759303</v>
      </c>
    </row>
    <row r="2723" spans="1:16" hidden="1" x14ac:dyDescent="0.25">
      <c r="A2723" s="7">
        <v>7900010</v>
      </c>
      <c r="B2723" s="1">
        <v>45659</v>
      </c>
      <c r="C2723" t="s">
        <v>3539</v>
      </c>
      <c r="D2723" t="s">
        <v>3564</v>
      </c>
      <c r="E2723" t="s">
        <v>3541</v>
      </c>
      <c r="F2723" s="2">
        <v>1132103</v>
      </c>
      <c r="G2723" t="s">
        <v>3551</v>
      </c>
      <c r="J2723" s="6">
        <v>440228.21</v>
      </c>
      <c r="K2723" s="6">
        <v>0</v>
      </c>
      <c r="L2723" s="6">
        <v>440228.21</v>
      </c>
      <c r="M2723" s="3">
        <v>0</v>
      </c>
      <c r="N2723" t="s">
        <v>3541</v>
      </c>
      <c r="O2723" t="s">
        <v>62</v>
      </c>
      <c r="P2723" s="9">
        <v>45659.708946759303</v>
      </c>
    </row>
    <row r="2724" spans="1:16" hidden="1" x14ac:dyDescent="0.25">
      <c r="A2724" s="7">
        <v>7900010</v>
      </c>
      <c r="B2724" s="1">
        <v>45659</v>
      </c>
      <c r="C2724" t="s">
        <v>3539</v>
      </c>
      <c r="D2724" t="s">
        <v>3564</v>
      </c>
      <c r="E2724" t="s">
        <v>3541</v>
      </c>
      <c r="F2724" s="2">
        <v>1132110</v>
      </c>
      <c r="G2724" t="s">
        <v>3565</v>
      </c>
      <c r="J2724" s="6">
        <v>220114.11</v>
      </c>
      <c r="K2724" s="6">
        <v>0</v>
      </c>
      <c r="L2724" s="6">
        <v>220114.11</v>
      </c>
      <c r="M2724" s="3">
        <v>0</v>
      </c>
      <c r="N2724" t="s">
        <v>3541</v>
      </c>
      <c r="O2724" t="s">
        <v>62</v>
      </c>
      <c r="P2724" s="9">
        <v>45659.708946759303</v>
      </c>
    </row>
    <row r="2725" spans="1:16" hidden="1" x14ac:dyDescent="0.25">
      <c r="A2725" s="7">
        <v>7900047</v>
      </c>
      <c r="B2725" s="1">
        <v>45660</v>
      </c>
      <c r="C2725" t="s">
        <v>3539</v>
      </c>
      <c r="D2725" t="s">
        <v>3571</v>
      </c>
      <c r="E2725" t="s">
        <v>3541</v>
      </c>
      <c r="F2725" s="2">
        <v>1131001</v>
      </c>
      <c r="G2725" t="s">
        <v>3542</v>
      </c>
      <c r="J2725" s="6">
        <v>4000.01</v>
      </c>
      <c r="K2725" s="6">
        <v>0</v>
      </c>
      <c r="L2725" s="6">
        <v>4000.01</v>
      </c>
      <c r="M2725" s="3">
        <v>0</v>
      </c>
      <c r="N2725" t="s">
        <v>3541</v>
      </c>
      <c r="O2725" t="s">
        <v>20</v>
      </c>
      <c r="P2725" s="9">
        <v>45660.393807870401</v>
      </c>
    </row>
    <row r="2726" spans="1:16" hidden="1" x14ac:dyDescent="0.25">
      <c r="A2726" s="7">
        <v>7900047</v>
      </c>
      <c r="B2726" s="1">
        <v>45660</v>
      </c>
      <c r="C2726" t="s">
        <v>3539</v>
      </c>
      <c r="D2726" t="s">
        <v>3571</v>
      </c>
      <c r="E2726" t="s">
        <v>3541</v>
      </c>
      <c r="F2726" s="2">
        <v>6130002</v>
      </c>
      <c r="G2726" t="s">
        <v>3544</v>
      </c>
      <c r="H2726" t="s">
        <v>3545</v>
      </c>
      <c r="I2726" t="s">
        <v>3546</v>
      </c>
      <c r="J2726" s="6">
        <v>0</v>
      </c>
      <c r="K2726" s="6">
        <v>4000.01</v>
      </c>
      <c r="L2726" s="6">
        <v>0</v>
      </c>
      <c r="M2726" s="3">
        <v>4000.01</v>
      </c>
      <c r="N2726" t="s">
        <v>3541</v>
      </c>
      <c r="O2726" t="s">
        <v>20</v>
      </c>
      <c r="P2726" s="9">
        <v>45660.393807870401</v>
      </c>
    </row>
    <row r="2727" spans="1:16" hidden="1" x14ac:dyDescent="0.25">
      <c r="A2727" s="7">
        <v>7900048</v>
      </c>
      <c r="B2727" s="1">
        <v>45660</v>
      </c>
      <c r="C2727" t="s">
        <v>3539</v>
      </c>
      <c r="D2727" t="s">
        <v>3572</v>
      </c>
      <c r="E2727" t="s">
        <v>3541</v>
      </c>
      <c r="F2727" s="2">
        <v>1131001</v>
      </c>
      <c r="G2727" t="s">
        <v>3542</v>
      </c>
      <c r="J2727" s="6">
        <v>305.77999999999997</v>
      </c>
      <c r="K2727" s="6">
        <v>0</v>
      </c>
      <c r="L2727" s="6">
        <v>305.77999999999997</v>
      </c>
      <c r="M2727" s="3">
        <v>0</v>
      </c>
      <c r="N2727" t="s">
        <v>3541</v>
      </c>
      <c r="O2727" t="s">
        <v>20</v>
      </c>
      <c r="P2727" s="9">
        <v>45660.394340277802</v>
      </c>
    </row>
    <row r="2728" spans="1:16" hidden="1" x14ac:dyDescent="0.25">
      <c r="A2728" s="7">
        <v>7900048</v>
      </c>
      <c r="B2728" s="1">
        <v>45660</v>
      </c>
      <c r="C2728" t="s">
        <v>3539</v>
      </c>
      <c r="D2728" t="s">
        <v>3572</v>
      </c>
      <c r="E2728" t="s">
        <v>3541</v>
      </c>
      <c r="F2728" s="2">
        <v>6130002</v>
      </c>
      <c r="G2728" t="s">
        <v>3544</v>
      </c>
      <c r="H2728" t="s">
        <v>3545</v>
      </c>
      <c r="I2728" t="s">
        <v>3546</v>
      </c>
      <c r="J2728" s="6">
        <v>0</v>
      </c>
      <c r="K2728" s="6">
        <v>305.77999999999997</v>
      </c>
      <c r="L2728" s="6">
        <v>0</v>
      </c>
      <c r="M2728" s="3">
        <v>305.77999999999997</v>
      </c>
      <c r="N2728" t="s">
        <v>3541</v>
      </c>
      <c r="O2728" t="s">
        <v>20</v>
      </c>
      <c r="P2728" s="9">
        <v>45660.394340277802</v>
      </c>
    </row>
    <row r="2729" spans="1:16" hidden="1" x14ac:dyDescent="0.25">
      <c r="A2729" s="7">
        <v>7900056</v>
      </c>
      <c r="B2729" s="1">
        <v>45660</v>
      </c>
      <c r="C2729" t="s">
        <v>3539</v>
      </c>
      <c r="D2729" t="s">
        <v>3573</v>
      </c>
      <c r="E2729" t="s">
        <v>3541</v>
      </c>
      <c r="F2729" s="2">
        <v>1131001</v>
      </c>
      <c r="G2729" t="s">
        <v>3542</v>
      </c>
      <c r="J2729" s="6">
        <v>705.94</v>
      </c>
      <c r="K2729" s="6">
        <v>0</v>
      </c>
      <c r="L2729" s="6">
        <v>705.94</v>
      </c>
      <c r="M2729" s="3">
        <v>0</v>
      </c>
      <c r="N2729" t="s">
        <v>3541</v>
      </c>
      <c r="O2729" t="s">
        <v>20</v>
      </c>
      <c r="P2729" s="9">
        <v>45660.4031944444</v>
      </c>
    </row>
    <row r="2730" spans="1:16" hidden="1" x14ac:dyDescent="0.25">
      <c r="A2730" s="7">
        <v>7900056</v>
      </c>
      <c r="B2730" s="1">
        <v>45660</v>
      </c>
      <c r="C2730" t="s">
        <v>3539</v>
      </c>
      <c r="D2730" t="s">
        <v>3573</v>
      </c>
      <c r="E2730" t="s">
        <v>3541</v>
      </c>
      <c r="F2730" s="2">
        <v>6130002</v>
      </c>
      <c r="G2730" t="s">
        <v>3544</v>
      </c>
      <c r="H2730" t="s">
        <v>3545</v>
      </c>
      <c r="I2730" t="s">
        <v>3546</v>
      </c>
      <c r="J2730" s="6">
        <v>0</v>
      </c>
      <c r="K2730" s="6">
        <v>705.94</v>
      </c>
      <c r="L2730" s="6">
        <v>0</v>
      </c>
      <c r="M2730" s="3">
        <v>705.94</v>
      </c>
      <c r="N2730" t="s">
        <v>3541</v>
      </c>
      <c r="O2730" t="s">
        <v>20</v>
      </c>
      <c r="P2730" s="9">
        <v>45660.4031944444</v>
      </c>
    </row>
    <row r="2731" spans="1:16" hidden="1" x14ac:dyDescent="0.25">
      <c r="A2731" s="7">
        <v>7900059</v>
      </c>
      <c r="B2731" s="1">
        <v>45660</v>
      </c>
      <c r="C2731" t="s">
        <v>3539</v>
      </c>
      <c r="D2731" t="s">
        <v>3552</v>
      </c>
      <c r="E2731" t="s">
        <v>3541</v>
      </c>
      <c r="F2731" s="2">
        <v>1131001</v>
      </c>
      <c r="G2731" t="s">
        <v>3542</v>
      </c>
      <c r="J2731" s="6">
        <v>0</v>
      </c>
      <c r="K2731" s="6">
        <v>0.01</v>
      </c>
      <c r="L2731" s="6">
        <v>0</v>
      </c>
      <c r="M2731" s="3">
        <v>0.01</v>
      </c>
      <c r="N2731" t="s">
        <v>3541</v>
      </c>
      <c r="O2731" t="s">
        <v>26</v>
      </c>
      <c r="P2731" s="9">
        <v>45660.403321759302</v>
      </c>
    </row>
    <row r="2732" spans="1:16" hidden="1" x14ac:dyDescent="0.25">
      <c r="A2732" s="7">
        <v>7900059</v>
      </c>
      <c r="B2732" s="1">
        <v>45660</v>
      </c>
      <c r="C2732" t="s">
        <v>3539</v>
      </c>
      <c r="D2732" t="s">
        <v>3552</v>
      </c>
      <c r="E2732" t="s">
        <v>3541</v>
      </c>
      <c r="F2732" s="2">
        <v>6130002</v>
      </c>
      <c r="G2732" t="s">
        <v>3544</v>
      </c>
      <c r="H2732" t="s">
        <v>3545</v>
      </c>
      <c r="I2732" t="s">
        <v>3546</v>
      </c>
      <c r="J2732" s="6">
        <v>0.01</v>
      </c>
      <c r="K2732" s="6">
        <v>0</v>
      </c>
      <c r="L2732" s="6">
        <v>0.01</v>
      </c>
      <c r="M2732" s="3">
        <v>0</v>
      </c>
      <c r="N2732" t="s">
        <v>3541</v>
      </c>
      <c r="O2732" t="s">
        <v>26</v>
      </c>
      <c r="P2732" s="9">
        <v>45660.403321759302</v>
      </c>
    </row>
    <row r="2733" spans="1:16" hidden="1" x14ac:dyDescent="0.25">
      <c r="A2733" s="7">
        <v>7900062</v>
      </c>
      <c r="B2733" s="1">
        <v>45660</v>
      </c>
      <c r="C2733" t="s">
        <v>3539</v>
      </c>
      <c r="D2733" t="s">
        <v>3559</v>
      </c>
      <c r="E2733" t="s">
        <v>3541</v>
      </c>
      <c r="F2733" s="2">
        <v>1131001</v>
      </c>
      <c r="G2733" t="s">
        <v>3542</v>
      </c>
      <c r="J2733" s="6">
        <v>88.41</v>
      </c>
      <c r="K2733" s="6">
        <v>0</v>
      </c>
      <c r="L2733" s="6">
        <v>88.41</v>
      </c>
      <c r="M2733" s="3">
        <v>0</v>
      </c>
      <c r="N2733" t="s">
        <v>3541</v>
      </c>
      <c r="O2733" t="s">
        <v>20</v>
      </c>
      <c r="P2733" s="9">
        <v>45660.409814814797</v>
      </c>
    </row>
    <row r="2734" spans="1:16" hidden="1" x14ac:dyDescent="0.25">
      <c r="A2734" s="7">
        <v>7900062</v>
      </c>
      <c r="B2734" s="1">
        <v>45660</v>
      </c>
      <c r="C2734" t="s">
        <v>3539</v>
      </c>
      <c r="D2734" t="s">
        <v>3559</v>
      </c>
      <c r="E2734" t="s">
        <v>3541</v>
      </c>
      <c r="F2734" s="2">
        <v>6130002</v>
      </c>
      <c r="G2734" t="s">
        <v>3544</v>
      </c>
      <c r="H2734" t="s">
        <v>3545</v>
      </c>
      <c r="I2734" t="s">
        <v>3546</v>
      </c>
      <c r="J2734" s="6">
        <v>0</v>
      </c>
      <c r="K2734" s="6">
        <v>88.41</v>
      </c>
      <c r="L2734" s="6">
        <v>0</v>
      </c>
      <c r="M2734" s="3">
        <v>88.41</v>
      </c>
      <c r="N2734" t="s">
        <v>3541</v>
      </c>
      <c r="O2734" t="s">
        <v>20</v>
      </c>
      <c r="P2734" s="9">
        <v>45660.409814814797</v>
      </c>
    </row>
    <row r="2735" spans="1:16" hidden="1" x14ac:dyDescent="0.25">
      <c r="A2735" s="7">
        <v>7900087</v>
      </c>
      <c r="B2735" s="1">
        <v>45660</v>
      </c>
      <c r="C2735" t="s">
        <v>3539</v>
      </c>
      <c r="D2735" t="s">
        <v>3574</v>
      </c>
      <c r="E2735" t="s">
        <v>3541</v>
      </c>
      <c r="F2735" s="2">
        <v>1131001</v>
      </c>
      <c r="G2735" t="s">
        <v>3542</v>
      </c>
      <c r="J2735" s="6">
        <v>0</v>
      </c>
      <c r="K2735" s="6">
        <v>2000664.6</v>
      </c>
      <c r="L2735" s="6">
        <v>0</v>
      </c>
      <c r="M2735" s="3">
        <v>2000664.6</v>
      </c>
      <c r="N2735" t="s">
        <v>3541</v>
      </c>
      <c r="O2735" t="s">
        <v>26</v>
      </c>
      <c r="P2735" s="9">
        <v>45660.432569444398</v>
      </c>
    </row>
    <row r="2736" spans="1:16" hidden="1" x14ac:dyDescent="0.25">
      <c r="A2736" s="7">
        <v>7900087</v>
      </c>
      <c r="B2736" s="1">
        <v>45660</v>
      </c>
      <c r="C2736" t="s">
        <v>3539</v>
      </c>
      <c r="D2736" t="s">
        <v>3574</v>
      </c>
      <c r="E2736" t="s">
        <v>3541</v>
      </c>
      <c r="F2736" s="2">
        <v>2111008</v>
      </c>
      <c r="G2736" t="s">
        <v>3543</v>
      </c>
      <c r="J2736" s="6">
        <v>2000664.55</v>
      </c>
      <c r="K2736" s="6">
        <v>0</v>
      </c>
      <c r="L2736" s="6">
        <v>2000664.55</v>
      </c>
      <c r="M2736" s="3">
        <v>0</v>
      </c>
      <c r="N2736" t="s">
        <v>3541</v>
      </c>
      <c r="O2736" t="s">
        <v>26</v>
      </c>
      <c r="P2736" s="9">
        <v>45660.432569444398</v>
      </c>
    </row>
    <row r="2737" spans="1:16" hidden="1" x14ac:dyDescent="0.25">
      <c r="A2737" s="7">
        <v>7900087</v>
      </c>
      <c r="B2737" s="1">
        <v>45660</v>
      </c>
      <c r="C2737" t="s">
        <v>3539</v>
      </c>
      <c r="D2737" t="s">
        <v>3574</v>
      </c>
      <c r="E2737" t="s">
        <v>3541</v>
      </c>
      <c r="F2737" s="2">
        <v>6130002</v>
      </c>
      <c r="G2737" t="s">
        <v>3544</v>
      </c>
      <c r="H2737" t="s">
        <v>3545</v>
      </c>
      <c r="I2737" t="s">
        <v>3546</v>
      </c>
      <c r="J2737" s="6">
        <v>0.05</v>
      </c>
      <c r="K2737" s="6">
        <v>0</v>
      </c>
      <c r="L2737" s="6">
        <v>0.05</v>
      </c>
      <c r="M2737" s="3">
        <v>0</v>
      </c>
      <c r="N2737" t="s">
        <v>3541</v>
      </c>
      <c r="O2737" t="s">
        <v>26</v>
      </c>
      <c r="P2737" s="9">
        <v>45660.432569444398</v>
      </c>
    </row>
    <row r="2738" spans="1:16" hidden="1" x14ac:dyDescent="0.25">
      <c r="A2738" s="7">
        <v>7900091</v>
      </c>
      <c r="B2738" s="1">
        <v>45660</v>
      </c>
      <c r="C2738" t="s">
        <v>3539</v>
      </c>
      <c r="D2738" t="s">
        <v>3575</v>
      </c>
      <c r="E2738" t="s">
        <v>3541</v>
      </c>
      <c r="F2738" s="2">
        <v>1131001</v>
      </c>
      <c r="G2738" t="s">
        <v>3542</v>
      </c>
      <c r="J2738" s="6">
        <v>0</v>
      </c>
      <c r="K2738" s="6">
        <v>953258.88</v>
      </c>
      <c r="L2738" s="6">
        <v>0</v>
      </c>
      <c r="M2738" s="3">
        <v>953258.88</v>
      </c>
      <c r="N2738" t="s">
        <v>3541</v>
      </c>
      <c r="O2738" t="s">
        <v>26</v>
      </c>
      <c r="P2738" s="9">
        <v>45660.433877314797</v>
      </c>
    </row>
    <row r="2739" spans="1:16" hidden="1" x14ac:dyDescent="0.25">
      <c r="A2739" s="7">
        <v>7900091</v>
      </c>
      <c r="B2739" s="1">
        <v>45660</v>
      </c>
      <c r="C2739" t="s">
        <v>3539</v>
      </c>
      <c r="D2739" t="s">
        <v>3575</v>
      </c>
      <c r="E2739" t="s">
        <v>3541</v>
      </c>
      <c r="F2739" s="2">
        <v>2111008</v>
      </c>
      <c r="G2739" t="s">
        <v>3543</v>
      </c>
      <c r="J2739" s="6">
        <v>953260</v>
      </c>
      <c r="K2739" s="6">
        <v>0</v>
      </c>
      <c r="L2739" s="6">
        <v>953260</v>
      </c>
      <c r="M2739" s="3">
        <v>0</v>
      </c>
      <c r="N2739" t="s">
        <v>3541</v>
      </c>
      <c r="O2739" t="s">
        <v>26</v>
      </c>
      <c r="P2739" s="9">
        <v>45660.433877314797</v>
      </c>
    </row>
    <row r="2740" spans="1:16" hidden="1" x14ac:dyDescent="0.25">
      <c r="A2740" s="7">
        <v>7900091</v>
      </c>
      <c r="B2740" s="1">
        <v>45660</v>
      </c>
      <c r="C2740" t="s">
        <v>3539</v>
      </c>
      <c r="D2740" t="s">
        <v>3575</v>
      </c>
      <c r="E2740" t="s">
        <v>3541</v>
      </c>
      <c r="F2740" s="2">
        <v>6130002</v>
      </c>
      <c r="G2740" t="s">
        <v>3544</v>
      </c>
      <c r="H2740" t="s">
        <v>3545</v>
      </c>
      <c r="I2740" t="s">
        <v>3546</v>
      </c>
      <c r="J2740" s="6">
        <v>0</v>
      </c>
      <c r="K2740" s="6">
        <v>1.1200000000000001</v>
      </c>
      <c r="L2740" s="6">
        <v>0</v>
      </c>
      <c r="M2740" s="3">
        <v>1.1200000000000001</v>
      </c>
      <c r="N2740" t="s">
        <v>3541</v>
      </c>
      <c r="O2740" t="s">
        <v>26</v>
      </c>
      <c r="P2740" s="9">
        <v>45660.433877314797</v>
      </c>
    </row>
    <row r="2741" spans="1:16" hidden="1" x14ac:dyDescent="0.25">
      <c r="A2741" s="7">
        <v>7900092</v>
      </c>
      <c r="B2741" s="1">
        <v>45660</v>
      </c>
      <c r="C2741" t="s">
        <v>3539</v>
      </c>
      <c r="D2741" t="s">
        <v>3576</v>
      </c>
      <c r="E2741" t="s">
        <v>3541</v>
      </c>
      <c r="F2741" s="2">
        <v>1131001</v>
      </c>
      <c r="G2741" t="s">
        <v>3542</v>
      </c>
      <c r="J2741" s="6">
        <v>0</v>
      </c>
      <c r="K2741" s="6">
        <v>522576.7</v>
      </c>
      <c r="L2741" s="6">
        <v>0</v>
      </c>
      <c r="M2741" s="3">
        <v>522576.7</v>
      </c>
      <c r="N2741" t="s">
        <v>3541</v>
      </c>
      <c r="O2741" t="s">
        <v>26</v>
      </c>
      <c r="P2741" s="9">
        <v>45660.434664351902</v>
      </c>
    </row>
    <row r="2742" spans="1:16" hidden="1" x14ac:dyDescent="0.25">
      <c r="A2742" s="7">
        <v>7900092</v>
      </c>
      <c r="B2742" s="1">
        <v>45660</v>
      </c>
      <c r="C2742" t="s">
        <v>3539</v>
      </c>
      <c r="D2742" t="s">
        <v>3576</v>
      </c>
      <c r="E2742" t="s">
        <v>3541</v>
      </c>
      <c r="F2742" s="2">
        <v>2111008</v>
      </c>
      <c r="G2742" t="s">
        <v>3543</v>
      </c>
      <c r="J2742" s="6">
        <v>522572</v>
      </c>
      <c r="K2742" s="6">
        <v>0</v>
      </c>
      <c r="L2742" s="6">
        <v>522572</v>
      </c>
      <c r="M2742" s="3">
        <v>0</v>
      </c>
      <c r="N2742" t="s">
        <v>3541</v>
      </c>
      <c r="O2742" t="s">
        <v>26</v>
      </c>
      <c r="P2742" s="9">
        <v>45660.434664351902</v>
      </c>
    </row>
    <row r="2743" spans="1:16" hidden="1" x14ac:dyDescent="0.25">
      <c r="A2743" s="7">
        <v>7900092</v>
      </c>
      <c r="B2743" s="1">
        <v>45660</v>
      </c>
      <c r="C2743" t="s">
        <v>3539</v>
      </c>
      <c r="D2743" t="s">
        <v>3576</v>
      </c>
      <c r="E2743" t="s">
        <v>3541</v>
      </c>
      <c r="F2743" s="2">
        <v>6130002</v>
      </c>
      <c r="G2743" t="s">
        <v>3544</v>
      </c>
      <c r="H2743" t="s">
        <v>3545</v>
      </c>
      <c r="I2743" t="s">
        <v>3546</v>
      </c>
      <c r="J2743" s="6">
        <v>4.7</v>
      </c>
      <c r="K2743" s="6">
        <v>0</v>
      </c>
      <c r="L2743" s="6">
        <v>4.7</v>
      </c>
      <c r="M2743" s="3">
        <v>0</v>
      </c>
      <c r="N2743" t="s">
        <v>3541</v>
      </c>
      <c r="O2743" t="s">
        <v>26</v>
      </c>
      <c r="P2743" s="9">
        <v>45660.434664351902</v>
      </c>
    </row>
    <row r="2744" spans="1:16" hidden="1" x14ac:dyDescent="0.25">
      <c r="A2744" s="7">
        <v>7900095</v>
      </c>
      <c r="B2744" s="1">
        <v>45660</v>
      </c>
      <c r="C2744" t="s">
        <v>3539</v>
      </c>
      <c r="D2744" t="s">
        <v>3577</v>
      </c>
      <c r="E2744" t="s">
        <v>3541</v>
      </c>
      <c r="F2744" s="2">
        <v>1131001</v>
      </c>
      <c r="G2744" t="s">
        <v>3542</v>
      </c>
      <c r="J2744" s="6">
        <v>0</v>
      </c>
      <c r="K2744" s="6">
        <v>589007.74</v>
      </c>
      <c r="L2744" s="6">
        <v>0</v>
      </c>
      <c r="M2744" s="3">
        <v>589007.74</v>
      </c>
      <c r="N2744" t="s">
        <v>3541</v>
      </c>
      <c r="O2744" t="s">
        <v>26</v>
      </c>
      <c r="P2744" s="9">
        <v>45660.435659722199</v>
      </c>
    </row>
    <row r="2745" spans="1:16" hidden="1" x14ac:dyDescent="0.25">
      <c r="A2745" s="7">
        <v>7900095</v>
      </c>
      <c r="B2745" s="1">
        <v>45660</v>
      </c>
      <c r="C2745" t="s">
        <v>3539</v>
      </c>
      <c r="D2745" t="s">
        <v>3577</v>
      </c>
      <c r="E2745" t="s">
        <v>3541</v>
      </c>
      <c r="F2745" s="2">
        <v>2111008</v>
      </c>
      <c r="G2745" t="s">
        <v>3543</v>
      </c>
      <c r="J2745" s="6">
        <v>589008</v>
      </c>
      <c r="K2745" s="6">
        <v>0</v>
      </c>
      <c r="L2745" s="6">
        <v>589008</v>
      </c>
      <c r="M2745" s="3">
        <v>0</v>
      </c>
      <c r="N2745" t="s">
        <v>3541</v>
      </c>
      <c r="O2745" t="s">
        <v>26</v>
      </c>
      <c r="P2745" s="9">
        <v>45660.435659722199</v>
      </c>
    </row>
    <row r="2746" spans="1:16" hidden="1" x14ac:dyDescent="0.25">
      <c r="A2746" s="7">
        <v>7900095</v>
      </c>
      <c r="B2746" s="1">
        <v>45660</v>
      </c>
      <c r="C2746" t="s">
        <v>3539</v>
      </c>
      <c r="D2746" t="s">
        <v>3577</v>
      </c>
      <c r="E2746" t="s">
        <v>3541</v>
      </c>
      <c r="F2746" s="2">
        <v>6130002</v>
      </c>
      <c r="G2746" t="s">
        <v>3544</v>
      </c>
      <c r="H2746" t="s">
        <v>3545</v>
      </c>
      <c r="I2746" t="s">
        <v>3546</v>
      </c>
      <c r="J2746" s="6">
        <v>0</v>
      </c>
      <c r="K2746" s="6">
        <v>0.26</v>
      </c>
      <c r="L2746" s="6">
        <v>0</v>
      </c>
      <c r="M2746" s="3">
        <v>0.26</v>
      </c>
      <c r="N2746" t="s">
        <v>3541</v>
      </c>
      <c r="O2746" t="s">
        <v>26</v>
      </c>
      <c r="P2746" s="9">
        <v>45660.435659722199</v>
      </c>
    </row>
    <row r="2747" spans="1:16" hidden="1" x14ac:dyDescent="0.25">
      <c r="A2747" s="7">
        <v>7900096</v>
      </c>
      <c r="B2747" s="1">
        <v>45660</v>
      </c>
      <c r="C2747" t="s">
        <v>3539</v>
      </c>
      <c r="D2747" t="s">
        <v>3578</v>
      </c>
      <c r="E2747" t="s">
        <v>3541</v>
      </c>
      <c r="F2747" s="2">
        <v>1131001</v>
      </c>
      <c r="G2747" t="s">
        <v>3542</v>
      </c>
      <c r="J2747" s="6">
        <v>0</v>
      </c>
      <c r="K2747" s="6">
        <v>3000000</v>
      </c>
      <c r="L2747" s="6">
        <v>0</v>
      </c>
      <c r="M2747" s="3">
        <v>3000000</v>
      </c>
      <c r="N2747" t="s">
        <v>3541</v>
      </c>
      <c r="O2747" t="s">
        <v>26</v>
      </c>
      <c r="P2747" s="9">
        <v>45660.436307870397</v>
      </c>
    </row>
    <row r="2748" spans="1:16" hidden="1" x14ac:dyDescent="0.25">
      <c r="A2748" s="7">
        <v>7900096</v>
      </c>
      <c r="B2748" s="1">
        <v>45660</v>
      </c>
      <c r="C2748" t="s">
        <v>3539</v>
      </c>
      <c r="D2748" t="s">
        <v>3578</v>
      </c>
      <c r="E2748" t="s">
        <v>3541</v>
      </c>
      <c r="F2748" s="2">
        <v>2111008</v>
      </c>
      <c r="G2748" t="s">
        <v>3543</v>
      </c>
      <c r="J2748" s="6">
        <v>3000000</v>
      </c>
      <c r="K2748" s="6">
        <v>0</v>
      </c>
      <c r="L2748" s="6">
        <v>3000000</v>
      </c>
      <c r="M2748" s="3">
        <v>0</v>
      </c>
      <c r="N2748" t="s">
        <v>3541</v>
      </c>
      <c r="O2748" t="s">
        <v>26</v>
      </c>
      <c r="P2748" s="9">
        <v>45660.436307870397</v>
      </c>
    </row>
    <row r="2749" spans="1:16" hidden="1" x14ac:dyDescent="0.25">
      <c r="A2749" s="7">
        <v>7900103</v>
      </c>
      <c r="B2749" s="1">
        <v>45660</v>
      </c>
      <c r="C2749" t="s">
        <v>3539</v>
      </c>
      <c r="D2749" t="s">
        <v>3579</v>
      </c>
      <c r="E2749" t="s">
        <v>3541</v>
      </c>
      <c r="F2749" s="2">
        <v>1131001</v>
      </c>
      <c r="G2749" t="s">
        <v>3542</v>
      </c>
      <c r="J2749" s="6">
        <v>0</v>
      </c>
      <c r="K2749" s="6">
        <v>16001211.42</v>
      </c>
      <c r="L2749" s="6">
        <v>0</v>
      </c>
      <c r="M2749" s="3">
        <v>16001211.42</v>
      </c>
      <c r="N2749" t="s">
        <v>3541</v>
      </c>
      <c r="O2749" t="s">
        <v>26</v>
      </c>
      <c r="P2749" s="9">
        <v>45660.442499999997</v>
      </c>
    </row>
    <row r="2750" spans="1:16" hidden="1" x14ac:dyDescent="0.25">
      <c r="A2750" s="7">
        <v>7900103</v>
      </c>
      <c r="B2750" s="1">
        <v>45660</v>
      </c>
      <c r="C2750" t="s">
        <v>3539</v>
      </c>
      <c r="D2750" t="s">
        <v>3579</v>
      </c>
      <c r="E2750" t="s">
        <v>3541</v>
      </c>
      <c r="F2750" s="2">
        <v>2111008</v>
      </c>
      <c r="G2750" t="s">
        <v>3543</v>
      </c>
      <c r="J2750" s="6">
        <v>16001211.42</v>
      </c>
      <c r="K2750" s="6">
        <v>0</v>
      </c>
      <c r="L2750" s="6">
        <v>16001211.42</v>
      </c>
      <c r="M2750" s="3">
        <v>0</v>
      </c>
      <c r="N2750" t="s">
        <v>3541</v>
      </c>
      <c r="O2750" t="s">
        <v>26</v>
      </c>
      <c r="P2750" s="9">
        <v>45660.442499999997</v>
      </c>
    </row>
    <row r="2751" spans="1:16" hidden="1" x14ac:dyDescent="0.25">
      <c r="A2751" s="7">
        <v>7900111</v>
      </c>
      <c r="B2751" s="1">
        <v>45660</v>
      </c>
      <c r="C2751" t="s">
        <v>3539</v>
      </c>
      <c r="D2751" t="s">
        <v>3580</v>
      </c>
      <c r="E2751" t="s">
        <v>3541</v>
      </c>
      <c r="F2751" s="2">
        <v>1131001</v>
      </c>
      <c r="G2751" t="s">
        <v>3542</v>
      </c>
      <c r="J2751" s="6">
        <v>0</v>
      </c>
      <c r="K2751" s="6">
        <v>11895342.25</v>
      </c>
      <c r="L2751" s="6">
        <v>0</v>
      </c>
      <c r="M2751" s="3">
        <v>11895342.25</v>
      </c>
      <c r="N2751" t="s">
        <v>3541</v>
      </c>
      <c r="O2751" t="s">
        <v>26</v>
      </c>
      <c r="P2751" s="9">
        <v>45660.446226851898</v>
      </c>
    </row>
    <row r="2752" spans="1:16" hidden="1" x14ac:dyDescent="0.25">
      <c r="A2752" s="7">
        <v>7900111</v>
      </c>
      <c r="B2752" s="1">
        <v>45660</v>
      </c>
      <c r="C2752" t="s">
        <v>3539</v>
      </c>
      <c r="D2752" t="s">
        <v>3580</v>
      </c>
      <c r="E2752" t="s">
        <v>3541</v>
      </c>
      <c r="F2752" s="2">
        <v>2111008</v>
      </c>
      <c r="G2752" t="s">
        <v>3543</v>
      </c>
      <c r="J2752" s="6">
        <v>11895342.25</v>
      </c>
      <c r="K2752" s="6">
        <v>0</v>
      </c>
      <c r="L2752" s="6">
        <v>11895342.25</v>
      </c>
      <c r="M2752" s="3">
        <v>0</v>
      </c>
      <c r="N2752" t="s">
        <v>3541</v>
      </c>
      <c r="O2752" t="s">
        <v>26</v>
      </c>
      <c r="P2752" s="9">
        <v>45660.446226851898</v>
      </c>
    </row>
    <row r="2753" spans="1:16" hidden="1" x14ac:dyDescent="0.25">
      <c r="A2753" s="7">
        <v>7900122</v>
      </c>
      <c r="B2753" s="1">
        <v>45660</v>
      </c>
      <c r="C2753" t="s">
        <v>3539</v>
      </c>
      <c r="D2753" t="s">
        <v>3581</v>
      </c>
      <c r="E2753" t="s">
        <v>3541</v>
      </c>
      <c r="F2753" s="2">
        <v>1131001</v>
      </c>
      <c r="G2753" t="s">
        <v>3542</v>
      </c>
      <c r="J2753" s="6">
        <v>0</v>
      </c>
      <c r="K2753" s="6">
        <v>12633858.74</v>
      </c>
      <c r="L2753" s="6">
        <v>0</v>
      </c>
      <c r="M2753" s="3">
        <v>12633858.74</v>
      </c>
      <c r="N2753" t="s">
        <v>3541</v>
      </c>
      <c r="O2753" t="s">
        <v>26</v>
      </c>
      <c r="P2753" s="9">
        <v>45660.453680555598</v>
      </c>
    </row>
    <row r="2754" spans="1:16" hidden="1" x14ac:dyDescent="0.25">
      <c r="A2754" s="7">
        <v>7900122</v>
      </c>
      <c r="B2754" s="1">
        <v>45660</v>
      </c>
      <c r="C2754" t="s">
        <v>3539</v>
      </c>
      <c r="D2754" t="s">
        <v>3581</v>
      </c>
      <c r="E2754" t="s">
        <v>3541</v>
      </c>
      <c r="F2754" s="2">
        <v>2111008</v>
      </c>
      <c r="G2754" t="s">
        <v>3543</v>
      </c>
      <c r="J2754" s="6">
        <v>12633858.74</v>
      </c>
      <c r="K2754" s="6">
        <v>0</v>
      </c>
      <c r="L2754" s="6">
        <v>12633858.74</v>
      </c>
      <c r="M2754" s="3">
        <v>0</v>
      </c>
      <c r="N2754" t="s">
        <v>3541</v>
      </c>
      <c r="O2754" t="s">
        <v>26</v>
      </c>
      <c r="P2754" s="9">
        <v>45660.453680555598</v>
      </c>
    </row>
    <row r="2755" spans="1:16" hidden="1" x14ac:dyDescent="0.25">
      <c r="A2755" s="7">
        <v>7900126</v>
      </c>
      <c r="B2755" s="1">
        <v>45660</v>
      </c>
      <c r="C2755" t="s">
        <v>3539</v>
      </c>
      <c r="D2755" t="s">
        <v>3540</v>
      </c>
      <c r="E2755" t="s">
        <v>3541</v>
      </c>
      <c r="F2755" s="2">
        <v>1131001</v>
      </c>
      <c r="G2755" t="s">
        <v>3542</v>
      </c>
      <c r="J2755" s="6">
        <v>13171.45</v>
      </c>
      <c r="K2755" s="6">
        <v>0</v>
      </c>
      <c r="L2755" s="6">
        <v>13171.45</v>
      </c>
      <c r="M2755" s="3">
        <v>0</v>
      </c>
      <c r="N2755" t="s">
        <v>3541</v>
      </c>
      <c r="O2755" t="s">
        <v>20</v>
      </c>
      <c r="P2755" s="9">
        <v>45660.454629629603</v>
      </c>
    </row>
    <row r="2756" spans="1:16" hidden="1" x14ac:dyDescent="0.25">
      <c r="A2756" s="7">
        <v>7900126</v>
      </c>
      <c r="B2756" s="1">
        <v>45660</v>
      </c>
      <c r="C2756" t="s">
        <v>3539</v>
      </c>
      <c r="D2756" t="s">
        <v>3540</v>
      </c>
      <c r="E2756" t="s">
        <v>3541</v>
      </c>
      <c r="F2756" s="2">
        <v>6130002</v>
      </c>
      <c r="G2756" t="s">
        <v>3544</v>
      </c>
      <c r="H2756" t="s">
        <v>3545</v>
      </c>
      <c r="I2756" t="s">
        <v>3546</v>
      </c>
      <c r="J2756" s="6">
        <v>0</v>
      </c>
      <c r="K2756" s="6">
        <v>13171.45</v>
      </c>
      <c r="L2756" s="6">
        <v>0</v>
      </c>
      <c r="M2756" s="3">
        <v>13171.45</v>
      </c>
      <c r="N2756" t="s">
        <v>3541</v>
      </c>
      <c r="O2756" t="s">
        <v>20</v>
      </c>
      <c r="P2756" s="9">
        <v>45660.454629629603</v>
      </c>
    </row>
    <row r="2757" spans="1:16" hidden="1" x14ac:dyDescent="0.25">
      <c r="A2757" s="7">
        <v>7900128</v>
      </c>
      <c r="B2757" s="1">
        <v>45660</v>
      </c>
      <c r="C2757" t="s">
        <v>3539</v>
      </c>
      <c r="D2757" t="s">
        <v>3582</v>
      </c>
      <c r="E2757" t="s">
        <v>3541</v>
      </c>
      <c r="F2757" s="2">
        <v>1131001</v>
      </c>
      <c r="G2757" t="s">
        <v>3542</v>
      </c>
      <c r="J2757" s="6">
        <v>4792.67</v>
      </c>
      <c r="K2757" s="6">
        <v>0</v>
      </c>
      <c r="L2757" s="6">
        <v>4792.67</v>
      </c>
      <c r="M2757" s="3">
        <v>0</v>
      </c>
      <c r="N2757" t="s">
        <v>3541</v>
      </c>
      <c r="O2757" t="s">
        <v>20</v>
      </c>
      <c r="P2757" s="9">
        <v>45660.4551041667</v>
      </c>
    </row>
    <row r="2758" spans="1:16" hidden="1" x14ac:dyDescent="0.25">
      <c r="A2758" s="7">
        <v>7900128</v>
      </c>
      <c r="B2758" s="1">
        <v>45660</v>
      </c>
      <c r="C2758" t="s">
        <v>3539</v>
      </c>
      <c r="D2758" t="s">
        <v>3582</v>
      </c>
      <c r="E2758" t="s">
        <v>3541</v>
      </c>
      <c r="F2758" s="2">
        <v>6130002</v>
      </c>
      <c r="G2758" t="s">
        <v>3544</v>
      </c>
      <c r="H2758" t="s">
        <v>3545</v>
      </c>
      <c r="I2758" t="s">
        <v>3546</v>
      </c>
      <c r="J2758" s="6">
        <v>0</v>
      </c>
      <c r="K2758" s="6">
        <v>4792.67</v>
      </c>
      <c r="L2758" s="6">
        <v>0</v>
      </c>
      <c r="M2758" s="3">
        <v>4792.67</v>
      </c>
      <c r="N2758" t="s">
        <v>3541</v>
      </c>
      <c r="O2758" t="s">
        <v>20</v>
      </c>
      <c r="P2758" s="9">
        <v>45660.4551041667</v>
      </c>
    </row>
    <row r="2759" spans="1:16" hidden="1" x14ac:dyDescent="0.25">
      <c r="A2759" s="7">
        <v>7900131</v>
      </c>
      <c r="B2759" s="1">
        <v>45660</v>
      </c>
      <c r="C2759" t="s">
        <v>3539</v>
      </c>
      <c r="D2759" t="s">
        <v>3550</v>
      </c>
      <c r="E2759" t="s">
        <v>3541</v>
      </c>
      <c r="F2759" s="2">
        <v>1131001</v>
      </c>
      <c r="G2759" t="s">
        <v>3542</v>
      </c>
      <c r="J2759" s="6">
        <v>1210</v>
      </c>
      <c r="K2759" s="6">
        <v>0</v>
      </c>
      <c r="L2759" s="6">
        <v>1210</v>
      </c>
      <c r="M2759" s="3">
        <v>0</v>
      </c>
      <c r="N2759" t="s">
        <v>3541</v>
      </c>
      <c r="O2759" t="s">
        <v>20</v>
      </c>
      <c r="P2759" s="9">
        <v>45660.456423611096</v>
      </c>
    </row>
    <row r="2760" spans="1:16" hidden="1" x14ac:dyDescent="0.25">
      <c r="A2760" s="7">
        <v>7900131</v>
      </c>
      <c r="B2760" s="1">
        <v>45660</v>
      </c>
      <c r="C2760" t="s">
        <v>3539</v>
      </c>
      <c r="D2760" t="s">
        <v>3550</v>
      </c>
      <c r="E2760" t="s">
        <v>3541</v>
      </c>
      <c r="F2760" s="2">
        <v>6130002</v>
      </c>
      <c r="G2760" t="s">
        <v>3544</v>
      </c>
      <c r="H2760" t="s">
        <v>3545</v>
      </c>
      <c r="I2760" t="s">
        <v>3546</v>
      </c>
      <c r="J2760" s="6">
        <v>0</v>
      </c>
      <c r="K2760" s="6">
        <v>1210</v>
      </c>
      <c r="L2760" s="6">
        <v>0</v>
      </c>
      <c r="M2760" s="3">
        <v>1210</v>
      </c>
      <c r="N2760" t="s">
        <v>3541</v>
      </c>
      <c r="O2760" t="s">
        <v>20</v>
      </c>
      <c r="P2760" s="9">
        <v>45660.456423611096</v>
      </c>
    </row>
    <row r="2761" spans="1:16" hidden="1" x14ac:dyDescent="0.25">
      <c r="A2761" s="7">
        <v>7900140</v>
      </c>
      <c r="B2761" s="1">
        <v>45660</v>
      </c>
      <c r="C2761" t="s">
        <v>3539</v>
      </c>
      <c r="D2761" t="s">
        <v>3583</v>
      </c>
      <c r="E2761" t="s">
        <v>3541</v>
      </c>
      <c r="F2761" s="2">
        <v>1131001</v>
      </c>
      <c r="G2761" t="s">
        <v>3542</v>
      </c>
      <c r="J2761" s="6">
        <v>0</v>
      </c>
      <c r="K2761" s="6">
        <v>685564</v>
      </c>
      <c r="L2761" s="6">
        <v>0</v>
      </c>
      <c r="M2761" s="3">
        <v>685564</v>
      </c>
      <c r="N2761" t="s">
        <v>3541</v>
      </c>
      <c r="O2761" t="s">
        <v>26</v>
      </c>
      <c r="P2761" s="9">
        <v>45660.459340277797</v>
      </c>
    </row>
    <row r="2762" spans="1:16" hidden="1" x14ac:dyDescent="0.25">
      <c r="A2762" s="7">
        <v>7900140</v>
      </c>
      <c r="B2762" s="1">
        <v>45660</v>
      </c>
      <c r="C2762" t="s">
        <v>3539</v>
      </c>
      <c r="D2762" t="s">
        <v>3583</v>
      </c>
      <c r="E2762" t="s">
        <v>3541</v>
      </c>
      <c r="F2762" s="2">
        <v>2111008</v>
      </c>
      <c r="G2762" t="s">
        <v>3543</v>
      </c>
      <c r="J2762" s="6">
        <v>685564</v>
      </c>
      <c r="K2762" s="6">
        <v>0</v>
      </c>
      <c r="L2762" s="6">
        <v>685564</v>
      </c>
      <c r="M2762" s="3">
        <v>0</v>
      </c>
      <c r="N2762" t="s">
        <v>3541</v>
      </c>
      <c r="O2762" t="s">
        <v>26</v>
      </c>
      <c r="P2762" s="9">
        <v>45660.459340277797</v>
      </c>
    </row>
    <row r="2763" spans="1:16" hidden="1" x14ac:dyDescent="0.25">
      <c r="A2763" s="7">
        <v>7900141</v>
      </c>
      <c r="B2763" s="1">
        <v>45660</v>
      </c>
      <c r="C2763" t="s">
        <v>3539</v>
      </c>
      <c r="D2763" t="s">
        <v>3584</v>
      </c>
      <c r="E2763" t="s">
        <v>3541</v>
      </c>
      <c r="F2763" s="2">
        <v>1131001</v>
      </c>
      <c r="G2763" t="s">
        <v>3542</v>
      </c>
      <c r="J2763" s="6">
        <v>1282.19</v>
      </c>
      <c r="K2763" s="6">
        <v>0</v>
      </c>
      <c r="L2763" s="6">
        <v>1282.19</v>
      </c>
      <c r="M2763" s="3">
        <v>0</v>
      </c>
      <c r="N2763" t="s">
        <v>3541</v>
      </c>
      <c r="O2763" t="s">
        <v>20</v>
      </c>
      <c r="P2763" s="9">
        <v>45660.459421296298</v>
      </c>
    </row>
    <row r="2764" spans="1:16" hidden="1" x14ac:dyDescent="0.25">
      <c r="A2764" s="7">
        <v>7900141</v>
      </c>
      <c r="B2764" s="1">
        <v>45660</v>
      </c>
      <c r="C2764" t="s">
        <v>3539</v>
      </c>
      <c r="D2764" t="s">
        <v>3584</v>
      </c>
      <c r="E2764" t="s">
        <v>3541</v>
      </c>
      <c r="F2764" s="2">
        <v>6130002</v>
      </c>
      <c r="G2764" t="s">
        <v>3544</v>
      </c>
      <c r="H2764" t="s">
        <v>3545</v>
      </c>
      <c r="I2764" t="s">
        <v>3546</v>
      </c>
      <c r="J2764" s="6">
        <v>0</v>
      </c>
      <c r="K2764" s="6">
        <v>1282.19</v>
      </c>
      <c r="L2764" s="6">
        <v>0</v>
      </c>
      <c r="M2764" s="3">
        <v>1282.19</v>
      </c>
      <c r="N2764" t="s">
        <v>3541</v>
      </c>
      <c r="O2764" t="s">
        <v>20</v>
      </c>
      <c r="P2764" s="9">
        <v>45660.459421296298</v>
      </c>
    </row>
    <row r="2765" spans="1:16" hidden="1" x14ac:dyDescent="0.25">
      <c r="A2765" s="7">
        <v>7900142</v>
      </c>
      <c r="B2765" s="1">
        <v>45660</v>
      </c>
      <c r="C2765" t="s">
        <v>3539</v>
      </c>
      <c r="D2765" t="s">
        <v>3585</v>
      </c>
      <c r="E2765" t="s">
        <v>3541</v>
      </c>
      <c r="F2765" s="2">
        <v>1131001</v>
      </c>
      <c r="G2765" t="s">
        <v>3542</v>
      </c>
      <c r="J2765" s="6">
        <v>3211.88</v>
      </c>
      <c r="K2765" s="6">
        <v>0</v>
      </c>
      <c r="L2765" s="6">
        <v>3211.88</v>
      </c>
      <c r="M2765" s="3">
        <v>0</v>
      </c>
      <c r="N2765" t="s">
        <v>3541</v>
      </c>
      <c r="O2765" t="s">
        <v>20</v>
      </c>
      <c r="P2765" s="9">
        <v>45660.459745370397</v>
      </c>
    </row>
    <row r="2766" spans="1:16" hidden="1" x14ac:dyDescent="0.25">
      <c r="A2766" s="7">
        <v>7900142</v>
      </c>
      <c r="B2766" s="1">
        <v>45660</v>
      </c>
      <c r="C2766" t="s">
        <v>3539</v>
      </c>
      <c r="D2766" t="s">
        <v>3585</v>
      </c>
      <c r="E2766" t="s">
        <v>3541</v>
      </c>
      <c r="F2766" s="2">
        <v>6130002</v>
      </c>
      <c r="G2766" t="s">
        <v>3544</v>
      </c>
      <c r="H2766" t="s">
        <v>3545</v>
      </c>
      <c r="I2766" t="s">
        <v>3546</v>
      </c>
      <c r="J2766" s="6">
        <v>0</v>
      </c>
      <c r="K2766" s="6">
        <v>3211.88</v>
      </c>
      <c r="L2766" s="6">
        <v>0</v>
      </c>
      <c r="M2766" s="3">
        <v>3211.88</v>
      </c>
      <c r="N2766" t="s">
        <v>3541</v>
      </c>
      <c r="O2766" t="s">
        <v>20</v>
      </c>
      <c r="P2766" s="9">
        <v>45660.459745370397</v>
      </c>
    </row>
    <row r="2767" spans="1:16" hidden="1" x14ac:dyDescent="0.25">
      <c r="A2767" s="7">
        <v>7900148</v>
      </c>
      <c r="B2767" s="1">
        <v>45660</v>
      </c>
      <c r="C2767" t="s">
        <v>3539</v>
      </c>
      <c r="D2767" t="s">
        <v>3578</v>
      </c>
      <c r="E2767" t="s">
        <v>3541</v>
      </c>
      <c r="F2767" s="2">
        <v>1115004</v>
      </c>
      <c r="G2767" t="s">
        <v>3586</v>
      </c>
      <c r="J2767" s="6">
        <v>24700</v>
      </c>
      <c r="K2767" s="6">
        <v>0</v>
      </c>
      <c r="L2767" s="6">
        <v>24700</v>
      </c>
      <c r="M2767" s="3">
        <v>0</v>
      </c>
      <c r="N2767" t="s">
        <v>3541</v>
      </c>
      <c r="O2767" t="s">
        <v>26</v>
      </c>
      <c r="P2767" s="9">
        <v>45660.464398148099</v>
      </c>
    </row>
    <row r="2768" spans="1:16" hidden="1" x14ac:dyDescent="0.25">
      <c r="A2768" s="7">
        <v>7900148</v>
      </c>
      <c r="B2768" s="1">
        <v>45660</v>
      </c>
      <c r="C2768" t="s">
        <v>3539</v>
      </c>
      <c r="D2768" t="s">
        <v>3578</v>
      </c>
      <c r="E2768" t="s">
        <v>3541</v>
      </c>
      <c r="F2768" s="2">
        <v>1115004</v>
      </c>
      <c r="G2768" t="s">
        <v>3586</v>
      </c>
      <c r="J2768" s="6">
        <v>41000</v>
      </c>
      <c r="K2768" s="6">
        <v>0</v>
      </c>
      <c r="L2768" s="6">
        <v>41000</v>
      </c>
      <c r="M2768" s="3">
        <v>0</v>
      </c>
      <c r="N2768" t="s">
        <v>3541</v>
      </c>
      <c r="O2768" t="s">
        <v>26</v>
      </c>
      <c r="P2768" s="9">
        <v>45660.464398148099</v>
      </c>
    </row>
    <row r="2769" spans="1:16" hidden="1" x14ac:dyDescent="0.25">
      <c r="A2769" s="7">
        <v>7900148</v>
      </c>
      <c r="B2769" s="1">
        <v>45660</v>
      </c>
      <c r="C2769" t="s">
        <v>3539</v>
      </c>
      <c r="D2769" t="s">
        <v>3578</v>
      </c>
      <c r="E2769" t="s">
        <v>3541</v>
      </c>
      <c r="F2769" s="2">
        <v>1115004</v>
      </c>
      <c r="G2769" t="s">
        <v>3586</v>
      </c>
      <c r="J2769" s="6">
        <v>120000</v>
      </c>
      <c r="K2769" s="6">
        <v>0</v>
      </c>
      <c r="L2769" s="6">
        <v>120000</v>
      </c>
      <c r="M2769" s="3">
        <v>0</v>
      </c>
      <c r="N2769" t="s">
        <v>3541</v>
      </c>
      <c r="O2769" t="s">
        <v>26</v>
      </c>
      <c r="P2769" s="9">
        <v>45660.464398148099</v>
      </c>
    </row>
    <row r="2770" spans="1:16" hidden="1" x14ac:dyDescent="0.25">
      <c r="A2770" s="7">
        <v>7900148</v>
      </c>
      <c r="B2770" s="1">
        <v>45660</v>
      </c>
      <c r="C2770" t="s">
        <v>3539</v>
      </c>
      <c r="D2770" t="s">
        <v>3578</v>
      </c>
      <c r="E2770" t="s">
        <v>3541</v>
      </c>
      <c r="F2770" s="2">
        <v>1115004</v>
      </c>
      <c r="G2770" t="s">
        <v>3586</v>
      </c>
      <c r="J2770" s="6">
        <v>200000</v>
      </c>
      <c r="K2770" s="6">
        <v>0</v>
      </c>
      <c r="L2770" s="6">
        <v>200000</v>
      </c>
      <c r="M2770" s="3">
        <v>0</v>
      </c>
      <c r="N2770" t="s">
        <v>3541</v>
      </c>
      <c r="O2770" t="s">
        <v>26</v>
      </c>
      <c r="P2770" s="9">
        <v>45660.464398148099</v>
      </c>
    </row>
    <row r="2771" spans="1:16" hidden="1" x14ac:dyDescent="0.25">
      <c r="A2771" s="7">
        <v>7900148</v>
      </c>
      <c r="B2771" s="1">
        <v>45660</v>
      </c>
      <c r="C2771" t="s">
        <v>3539</v>
      </c>
      <c r="D2771" t="s">
        <v>3578</v>
      </c>
      <c r="E2771" t="s">
        <v>3541</v>
      </c>
      <c r="F2771" s="2">
        <v>1115004</v>
      </c>
      <c r="G2771" t="s">
        <v>3586</v>
      </c>
      <c r="J2771" s="6">
        <v>500000</v>
      </c>
      <c r="K2771" s="6">
        <v>0</v>
      </c>
      <c r="L2771" s="6">
        <v>500000</v>
      </c>
      <c r="M2771" s="3">
        <v>0</v>
      </c>
      <c r="N2771" t="s">
        <v>3541</v>
      </c>
      <c r="O2771" t="s">
        <v>26</v>
      </c>
      <c r="P2771" s="9">
        <v>45660.464398148099</v>
      </c>
    </row>
    <row r="2772" spans="1:16" hidden="1" x14ac:dyDescent="0.25">
      <c r="A2772" s="7">
        <v>7900148</v>
      </c>
      <c r="B2772" s="1">
        <v>45660</v>
      </c>
      <c r="C2772" t="s">
        <v>3539</v>
      </c>
      <c r="D2772" t="s">
        <v>3578</v>
      </c>
      <c r="E2772" t="s">
        <v>3541</v>
      </c>
      <c r="F2772" s="2">
        <v>1115004</v>
      </c>
      <c r="G2772" t="s">
        <v>3586</v>
      </c>
      <c r="J2772" s="6">
        <v>75650</v>
      </c>
      <c r="K2772" s="6">
        <v>0</v>
      </c>
      <c r="L2772" s="6">
        <v>75650</v>
      </c>
      <c r="M2772" s="3">
        <v>0</v>
      </c>
      <c r="N2772" t="s">
        <v>3541</v>
      </c>
      <c r="O2772" t="s">
        <v>26</v>
      </c>
      <c r="P2772" s="9">
        <v>45660.464398148099</v>
      </c>
    </row>
    <row r="2773" spans="1:16" hidden="1" x14ac:dyDescent="0.25">
      <c r="A2773" s="7">
        <v>7900148</v>
      </c>
      <c r="B2773" s="1">
        <v>45660</v>
      </c>
      <c r="C2773" t="s">
        <v>3539</v>
      </c>
      <c r="D2773" t="s">
        <v>3578</v>
      </c>
      <c r="E2773" t="s">
        <v>3541</v>
      </c>
      <c r="F2773" s="2">
        <v>1115004</v>
      </c>
      <c r="G2773" t="s">
        <v>3586</v>
      </c>
      <c r="J2773" s="6">
        <v>80000</v>
      </c>
      <c r="K2773" s="6">
        <v>0</v>
      </c>
      <c r="L2773" s="6">
        <v>80000</v>
      </c>
      <c r="M2773" s="3">
        <v>0</v>
      </c>
      <c r="N2773" t="s">
        <v>3541</v>
      </c>
      <c r="O2773" t="s">
        <v>26</v>
      </c>
      <c r="P2773" s="9">
        <v>45660.464398148099</v>
      </c>
    </row>
    <row r="2774" spans="1:16" hidden="1" x14ac:dyDescent="0.25">
      <c r="A2774" s="7">
        <v>7900148</v>
      </c>
      <c r="B2774" s="1">
        <v>45660</v>
      </c>
      <c r="C2774" t="s">
        <v>3539</v>
      </c>
      <c r="D2774" t="s">
        <v>3578</v>
      </c>
      <c r="E2774" t="s">
        <v>3541</v>
      </c>
      <c r="F2774" s="2">
        <v>1115004</v>
      </c>
      <c r="G2774" t="s">
        <v>3586</v>
      </c>
      <c r="J2774" s="6">
        <v>40000</v>
      </c>
      <c r="K2774" s="6">
        <v>0</v>
      </c>
      <c r="L2774" s="6">
        <v>40000</v>
      </c>
      <c r="M2774" s="3">
        <v>0</v>
      </c>
      <c r="N2774" t="s">
        <v>3541</v>
      </c>
      <c r="O2774" t="s">
        <v>26</v>
      </c>
      <c r="P2774" s="9">
        <v>45660.464398148099</v>
      </c>
    </row>
    <row r="2775" spans="1:16" hidden="1" x14ac:dyDescent="0.25">
      <c r="A2775" s="7">
        <v>7900148</v>
      </c>
      <c r="B2775" s="1">
        <v>45660</v>
      </c>
      <c r="C2775" t="s">
        <v>3539</v>
      </c>
      <c r="D2775" t="s">
        <v>3578</v>
      </c>
      <c r="E2775" t="s">
        <v>3541</v>
      </c>
      <c r="F2775" s="2">
        <v>1131001</v>
      </c>
      <c r="G2775" t="s">
        <v>3542</v>
      </c>
      <c r="J2775" s="6">
        <v>0</v>
      </c>
      <c r="K2775" s="6">
        <v>1081350</v>
      </c>
      <c r="L2775" s="6">
        <v>0</v>
      </c>
      <c r="M2775" s="3">
        <v>1081350</v>
      </c>
      <c r="N2775" t="s">
        <v>3541</v>
      </c>
      <c r="O2775" t="s">
        <v>26</v>
      </c>
      <c r="P2775" s="9">
        <v>45660.464398148099</v>
      </c>
    </row>
    <row r="2776" spans="1:16" hidden="1" x14ac:dyDescent="0.25">
      <c r="A2776" s="7">
        <v>7900149</v>
      </c>
      <c r="B2776" s="1">
        <v>45660</v>
      </c>
      <c r="C2776" t="s">
        <v>3539</v>
      </c>
      <c r="D2776" t="s">
        <v>3587</v>
      </c>
      <c r="E2776" t="s">
        <v>3541</v>
      </c>
      <c r="F2776" s="2">
        <v>1115004</v>
      </c>
      <c r="G2776" t="s">
        <v>3586</v>
      </c>
      <c r="J2776" s="6">
        <v>1797981.57</v>
      </c>
      <c r="K2776" s="6">
        <v>0</v>
      </c>
      <c r="L2776" s="6">
        <v>1797981.57</v>
      </c>
      <c r="M2776" s="3">
        <v>0</v>
      </c>
      <c r="N2776" t="s">
        <v>3541</v>
      </c>
      <c r="O2776" t="s">
        <v>26</v>
      </c>
      <c r="P2776" s="9">
        <v>45660.465127314797</v>
      </c>
    </row>
    <row r="2777" spans="1:16" hidden="1" x14ac:dyDescent="0.25">
      <c r="A2777" s="7">
        <v>7900149</v>
      </c>
      <c r="B2777" s="1">
        <v>45660</v>
      </c>
      <c r="C2777" t="s">
        <v>3539</v>
      </c>
      <c r="D2777" t="s">
        <v>3587</v>
      </c>
      <c r="E2777" t="s">
        <v>3541</v>
      </c>
      <c r="F2777" s="2">
        <v>1131001</v>
      </c>
      <c r="G2777" t="s">
        <v>3542</v>
      </c>
      <c r="J2777" s="6">
        <v>0</v>
      </c>
      <c r="K2777" s="6">
        <v>1797981.57</v>
      </c>
      <c r="L2777" s="6">
        <v>0</v>
      </c>
      <c r="M2777" s="3">
        <v>1797981.57</v>
      </c>
      <c r="N2777" t="s">
        <v>3541</v>
      </c>
      <c r="O2777" t="s">
        <v>26</v>
      </c>
      <c r="P2777" s="9">
        <v>45660.465127314797</v>
      </c>
    </row>
    <row r="2778" spans="1:16" hidden="1" x14ac:dyDescent="0.25">
      <c r="A2778" s="7">
        <v>7900158</v>
      </c>
      <c r="B2778" s="1">
        <v>45660</v>
      </c>
      <c r="C2778" t="s">
        <v>3539</v>
      </c>
      <c r="D2778" t="s">
        <v>3568</v>
      </c>
      <c r="E2778" t="s">
        <v>3541</v>
      </c>
      <c r="F2778" s="2">
        <v>1131001</v>
      </c>
      <c r="G2778" t="s">
        <v>3542</v>
      </c>
      <c r="J2778" s="6">
        <v>0</v>
      </c>
      <c r="K2778" s="6">
        <v>186746.7</v>
      </c>
      <c r="L2778" s="6">
        <v>0</v>
      </c>
      <c r="M2778" s="3">
        <v>186746.7</v>
      </c>
      <c r="N2778" t="s">
        <v>3541</v>
      </c>
      <c r="O2778" t="s">
        <v>83</v>
      </c>
      <c r="P2778" s="9">
        <v>45660.473784722199</v>
      </c>
    </row>
    <row r="2779" spans="1:16" hidden="1" x14ac:dyDescent="0.25">
      <c r="A2779" s="7">
        <v>7900158</v>
      </c>
      <c r="B2779" s="1">
        <v>45660</v>
      </c>
      <c r="C2779" t="s">
        <v>3539</v>
      </c>
      <c r="D2779" t="s">
        <v>3568</v>
      </c>
      <c r="E2779" t="s">
        <v>3541</v>
      </c>
      <c r="F2779" s="2">
        <v>2111008</v>
      </c>
      <c r="G2779" t="s">
        <v>3543</v>
      </c>
      <c r="J2779" s="6">
        <v>187187.33</v>
      </c>
      <c r="K2779" s="6">
        <v>0</v>
      </c>
      <c r="L2779" s="6">
        <v>187187.33</v>
      </c>
      <c r="M2779" s="3">
        <v>0</v>
      </c>
      <c r="N2779" t="s">
        <v>3541</v>
      </c>
      <c r="O2779" t="s">
        <v>83</v>
      </c>
      <c r="P2779" s="9">
        <v>45660.473784722199</v>
      </c>
    </row>
    <row r="2780" spans="1:16" hidden="1" x14ac:dyDescent="0.25">
      <c r="A2780" s="7">
        <v>7900158</v>
      </c>
      <c r="B2780" s="1">
        <v>45660</v>
      </c>
      <c r="C2780" t="s">
        <v>3539</v>
      </c>
      <c r="D2780" t="s">
        <v>3568</v>
      </c>
      <c r="E2780" t="s">
        <v>3541</v>
      </c>
      <c r="F2780" s="2">
        <v>6130002</v>
      </c>
      <c r="G2780" t="s">
        <v>3544</v>
      </c>
      <c r="H2780" t="s">
        <v>3545</v>
      </c>
      <c r="I2780" t="s">
        <v>3546</v>
      </c>
      <c r="J2780" s="6">
        <v>0</v>
      </c>
      <c r="K2780" s="6">
        <v>440.63</v>
      </c>
      <c r="L2780" s="6">
        <v>0</v>
      </c>
      <c r="M2780" s="3">
        <v>440.63</v>
      </c>
      <c r="N2780" t="s">
        <v>3541</v>
      </c>
      <c r="O2780" t="s">
        <v>83</v>
      </c>
      <c r="P2780" s="9">
        <v>45660.473784722199</v>
      </c>
    </row>
    <row r="2781" spans="1:16" hidden="1" x14ac:dyDescent="0.25">
      <c r="A2781" s="7">
        <v>7900162</v>
      </c>
      <c r="B2781" s="1">
        <v>45660</v>
      </c>
      <c r="C2781" t="s">
        <v>3539</v>
      </c>
      <c r="D2781" t="s">
        <v>3570</v>
      </c>
      <c r="E2781" t="s">
        <v>3541</v>
      </c>
      <c r="F2781" s="2">
        <v>1131001</v>
      </c>
      <c r="G2781" t="s">
        <v>3542</v>
      </c>
      <c r="J2781" s="6">
        <v>0</v>
      </c>
      <c r="K2781" s="6">
        <v>20031420.550000001</v>
      </c>
      <c r="L2781" s="6">
        <v>0</v>
      </c>
      <c r="M2781" s="3">
        <v>20031420.550000001</v>
      </c>
      <c r="N2781" t="s">
        <v>3541</v>
      </c>
      <c r="O2781" t="s">
        <v>83</v>
      </c>
      <c r="P2781" s="9">
        <v>45660.475011574097</v>
      </c>
    </row>
    <row r="2782" spans="1:16" hidden="1" x14ac:dyDescent="0.25">
      <c r="A2782" s="7">
        <v>7900162</v>
      </c>
      <c r="B2782" s="1">
        <v>45660</v>
      </c>
      <c r="C2782" t="s">
        <v>3539</v>
      </c>
      <c r="D2782" t="s">
        <v>3570</v>
      </c>
      <c r="E2782" t="s">
        <v>3541</v>
      </c>
      <c r="F2782" s="2">
        <v>2111008</v>
      </c>
      <c r="G2782" t="s">
        <v>3543</v>
      </c>
      <c r="J2782" s="6">
        <v>20031420</v>
      </c>
      <c r="K2782" s="6">
        <v>0</v>
      </c>
      <c r="L2782" s="6">
        <v>20031420</v>
      </c>
      <c r="M2782" s="3">
        <v>0</v>
      </c>
      <c r="N2782" t="s">
        <v>3541</v>
      </c>
      <c r="O2782" t="s">
        <v>83</v>
      </c>
      <c r="P2782" s="9">
        <v>45660.475011574097</v>
      </c>
    </row>
    <row r="2783" spans="1:16" hidden="1" x14ac:dyDescent="0.25">
      <c r="A2783" s="7">
        <v>7900162</v>
      </c>
      <c r="B2783" s="1">
        <v>45660</v>
      </c>
      <c r="C2783" t="s">
        <v>3539</v>
      </c>
      <c r="D2783" t="s">
        <v>3570</v>
      </c>
      <c r="E2783" t="s">
        <v>3541</v>
      </c>
      <c r="F2783" s="2">
        <v>6130002</v>
      </c>
      <c r="G2783" t="s">
        <v>3544</v>
      </c>
      <c r="H2783" t="s">
        <v>3545</v>
      </c>
      <c r="I2783" t="s">
        <v>3546</v>
      </c>
      <c r="J2783" s="6">
        <v>0.55000000000000004</v>
      </c>
      <c r="K2783" s="6">
        <v>0</v>
      </c>
      <c r="L2783" s="6">
        <v>0.55000000000000004</v>
      </c>
      <c r="M2783" s="3">
        <v>0</v>
      </c>
      <c r="N2783" t="s">
        <v>3541</v>
      </c>
      <c r="O2783" t="s">
        <v>83</v>
      </c>
      <c r="P2783" s="9">
        <v>45660.475011574097</v>
      </c>
    </row>
    <row r="2784" spans="1:16" hidden="1" x14ac:dyDescent="0.25">
      <c r="A2784" s="7">
        <v>7900163</v>
      </c>
      <c r="B2784" s="1">
        <v>45660</v>
      </c>
      <c r="C2784" t="s">
        <v>3539</v>
      </c>
      <c r="D2784" t="s">
        <v>3548</v>
      </c>
      <c r="E2784" t="s">
        <v>3541</v>
      </c>
      <c r="F2784" s="2">
        <v>1131001</v>
      </c>
      <c r="G2784" t="s">
        <v>3542</v>
      </c>
      <c r="J2784" s="6">
        <v>0</v>
      </c>
      <c r="K2784" s="6">
        <v>1476000</v>
      </c>
      <c r="L2784" s="6">
        <v>0</v>
      </c>
      <c r="M2784" s="3">
        <v>1476000</v>
      </c>
      <c r="N2784" t="s">
        <v>3541</v>
      </c>
      <c r="O2784" t="s">
        <v>26</v>
      </c>
      <c r="P2784" s="9">
        <v>45660.475856481498</v>
      </c>
    </row>
    <row r="2785" spans="1:16" hidden="1" x14ac:dyDescent="0.25">
      <c r="A2785" s="7">
        <v>7900163</v>
      </c>
      <c r="B2785" s="1">
        <v>45660</v>
      </c>
      <c r="C2785" t="s">
        <v>3539</v>
      </c>
      <c r="D2785" t="s">
        <v>3548</v>
      </c>
      <c r="E2785" t="s">
        <v>3541</v>
      </c>
      <c r="F2785" s="2">
        <v>2111008</v>
      </c>
      <c r="G2785" t="s">
        <v>3543</v>
      </c>
      <c r="J2785" s="6">
        <v>1476000</v>
      </c>
      <c r="K2785" s="6">
        <v>0</v>
      </c>
      <c r="L2785" s="6">
        <v>1476000</v>
      </c>
      <c r="M2785" s="3">
        <v>0</v>
      </c>
      <c r="N2785" t="s">
        <v>3541</v>
      </c>
      <c r="O2785" t="s">
        <v>26</v>
      </c>
      <c r="P2785" s="9">
        <v>45660.475856481498</v>
      </c>
    </row>
    <row r="2786" spans="1:16" hidden="1" x14ac:dyDescent="0.25">
      <c r="A2786" s="7">
        <v>7900165</v>
      </c>
      <c r="B2786" s="1">
        <v>45660</v>
      </c>
      <c r="C2786" t="s">
        <v>3539</v>
      </c>
      <c r="D2786" t="s">
        <v>3588</v>
      </c>
      <c r="E2786" t="s">
        <v>3541</v>
      </c>
      <c r="F2786" s="2">
        <v>1131001</v>
      </c>
      <c r="G2786" t="s">
        <v>3542</v>
      </c>
      <c r="J2786" s="6">
        <v>0</v>
      </c>
      <c r="K2786" s="6">
        <v>16075899.869999999</v>
      </c>
      <c r="L2786" s="6">
        <v>0</v>
      </c>
      <c r="M2786" s="3">
        <v>16075899.869999999</v>
      </c>
      <c r="N2786" t="s">
        <v>3541</v>
      </c>
      <c r="O2786" t="s">
        <v>20</v>
      </c>
      <c r="P2786" s="9">
        <v>45660.4823958333</v>
      </c>
    </row>
    <row r="2787" spans="1:16" hidden="1" x14ac:dyDescent="0.25">
      <c r="A2787" s="7">
        <v>7900165</v>
      </c>
      <c r="B2787" s="1">
        <v>45660</v>
      </c>
      <c r="C2787" t="s">
        <v>3539</v>
      </c>
      <c r="D2787" t="s">
        <v>3588</v>
      </c>
      <c r="E2787" t="s">
        <v>3541</v>
      </c>
      <c r="F2787" s="2">
        <v>1132103</v>
      </c>
      <c r="G2787" t="s">
        <v>3551</v>
      </c>
      <c r="J2787" s="6">
        <v>315917.95</v>
      </c>
      <c r="K2787" s="6">
        <v>0</v>
      </c>
      <c r="L2787" s="6">
        <v>315917.95</v>
      </c>
      <c r="M2787" s="3">
        <v>0</v>
      </c>
      <c r="N2787" t="s">
        <v>3541</v>
      </c>
      <c r="O2787" t="s">
        <v>20</v>
      </c>
      <c r="P2787" s="9">
        <v>45660.4823958333</v>
      </c>
    </row>
    <row r="2788" spans="1:16" hidden="1" x14ac:dyDescent="0.25">
      <c r="A2788" s="7">
        <v>7900165</v>
      </c>
      <c r="B2788" s="1">
        <v>45660</v>
      </c>
      <c r="C2788" t="s">
        <v>3539</v>
      </c>
      <c r="D2788" t="s">
        <v>3588</v>
      </c>
      <c r="E2788" t="s">
        <v>3541</v>
      </c>
      <c r="F2788" s="2">
        <v>1132107</v>
      </c>
      <c r="G2788" t="s">
        <v>3589</v>
      </c>
      <c r="J2788" s="6">
        <v>2653710.7999999998</v>
      </c>
      <c r="K2788" s="6">
        <v>0</v>
      </c>
      <c r="L2788" s="6">
        <v>2653710.7999999998</v>
      </c>
      <c r="M2788" s="3">
        <v>0</v>
      </c>
      <c r="N2788" t="s">
        <v>3541</v>
      </c>
      <c r="O2788" t="s">
        <v>20</v>
      </c>
      <c r="P2788" s="9">
        <v>45660.4823958333</v>
      </c>
    </row>
    <row r="2789" spans="1:16" hidden="1" x14ac:dyDescent="0.25">
      <c r="A2789" s="7">
        <v>7900165</v>
      </c>
      <c r="B2789" s="1">
        <v>45660</v>
      </c>
      <c r="C2789" t="s">
        <v>3539</v>
      </c>
      <c r="D2789" t="s">
        <v>3588</v>
      </c>
      <c r="E2789" t="s">
        <v>3541</v>
      </c>
      <c r="F2789" s="2">
        <v>1132110</v>
      </c>
      <c r="G2789" t="s">
        <v>3565</v>
      </c>
      <c r="J2789" s="6">
        <v>157958.98000000001</v>
      </c>
      <c r="K2789" s="6">
        <v>0</v>
      </c>
      <c r="L2789" s="6">
        <v>157958.98000000001</v>
      </c>
      <c r="M2789" s="3">
        <v>0</v>
      </c>
      <c r="N2789" t="s">
        <v>3541</v>
      </c>
      <c r="O2789" t="s">
        <v>20</v>
      </c>
      <c r="P2789" s="9">
        <v>45660.4823958333</v>
      </c>
    </row>
    <row r="2790" spans="1:16" hidden="1" x14ac:dyDescent="0.25">
      <c r="A2790" s="7">
        <v>7900165</v>
      </c>
      <c r="B2790" s="1">
        <v>45660</v>
      </c>
      <c r="C2790" t="s">
        <v>3539</v>
      </c>
      <c r="D2790" t="s">
        <v>3588</v>
      </c>
      <c r="E2790" t="s">
        <v>3541</v>
      </c>
      <c r="F2790" s="2">
        <v>1132257</v>
      </c>
      <c r="G2790" t="s">
        <v>3590</v>
      </c>
      <c r="J2790" s="6">
        <v>0</v>
      </c>
      <c r="K2790" s="6">
        <v>0.01</v>
      </c>
      <c r="L2790" s="6">
        <v>0</v>
      </c>
      <c r="M2790" s="3">
        <v>0.01</v>
      </c>
      <c r="N2790" t="s">
        <v>3541</v>
      </c>
      <c r="O2790" t="s">
        <v>20</v>
      </c>
      <c r="P2790" s="9">
        <v>45660.4823958333</v>
      </c>
    </row>
    <row r="2791" spans="1:16" hidden="1" x14ac:dyDescent="0.25">
      <c r="A2791" s="7">
        <v>7900165</v>
      </c>
      <c r="B2791" s="1">
        <v>45660</v>
      </c>
      <c r="C2791" t="s">
        <v>3539</v>
      </c>
      <c r="D2791" t="s">
        <v>3588</v>
      </c>
      <c r="E2791" t="s">
        <v>3541</v>
      </c>
      <c r="F2791" s="2">
        <v>1220001</v>
      </c>
      <c r="G2791" t="s">
        <v>3556</v>
      </c>
      <c r="J2791" s="6">
        <v>11779134.93</v>
      </c>
      <c r="K2791" s="6">
        <v>0</v>
      </c>
      <c r="L2791" s="6">
        <v>11779134.93</v>
      </c>
      <c r="M2791" s="3">
        <v>0</v>
      </c>
      <c r="N2791" t="s">
        <v>3541</v>
      </c>
      <c r="O2791" t="s">
        <v>20</v>
      </c>
      <c r="P2791" s="9">
        <v>45660.4823958333</v>
      </c>
    </row>
    <row r="2792" spans="1:16" hidden="1" x14ac:dyDescent="0.25">
      <c r="A2792" s="7">
        <v>7900165</v>
      </c>
      <c r="B2792" s="1">
        <v>45660</v>
      </c>
      <c r="C2792" t="s">
        <v>3539</v>
      </c>
      <c r="D2792" t="s">
        <v>3588</v>
      </c>
      <c r="E2792" t="s">
        <v>3541</v>
      </c>
      <c r="F2792" s="2">
        <v>1220001</v>
      </c>
      <c r="G2792" t="s">
        <v>3556</v>
      </c>
      <c r="J2792" s="6">
        <v>1169177.22</v>
      </c>
      <c r="K2792" s="6">
        <v>0</v>
      </c>
      <c r="L2792" s="6">
        <v>1169177.22</v>
      </c>
      <c r="M2792" s="3">
        <v>0</v>
      </c>
      <c r="N2792" t="s">
        <v>3541</v>
      </c>
      <c r="O2792" t="s">
        <v>20</v>
      </c>
      <c r="P2792" s="9">
        <v>45660.4823958333</v>
      </c>
    </row>
    <row r="2793" spans="1:16" hidden="1" x14ac:dyDescent="0.25">
      <c r="A2793" s="7">
        <v>7900167</v>
      </c>
      <c r="B2793" s="1">
        <v>45660</v>
      </c>
      <c r="C2793" t="s">
        <v>3539</v>
      </c>
      <c r="D2793" t="s">
        <v>3588</v>
      </c>
      <c r="E2793" t="s">
        <v>3541</v>
      </c>
      <c r="F2793" s="2">
        <v>1131001</v>
      </c>
      <c r="G2793" t="s">
        <v>3542</v>
      </c>
      <c r="J2793" s="6">
        <v>0</v>
      </c>
      <c r="K2793" s="6">
        <v>6412907.1200000001</v>
      </c>
      <c r="L2793" s="6">
        <v>0</v>
      </c>
      <c r="M2793" s="3">
        <v>6412907.1200000001</v>
      </c>
      <c r="N2793" t="s">
        <v>3541</v>
      </c>
      <c r="O2793" t="s">
        <v>20</v>
      </c>
      <c r="P2793" s="9">
        <v>45660.484571759298</v>
      </c>
    </row>
    <row r="2794" spans="1:16" hidden="1" x14ac:dyDescent="0.25">
      <c r="A2794" s="7">
        <v>7900167</v>
      </c>
      <c r="B2794" s="1">
        <v>45660</v>
      </c>
      <c r="C2794" t="s">
        <v>3539</v>
      </c>
      <c r="D2794" t="s">
        <v>3588</v>
      </c>
      <c r="E2794" t="s">
        <v>3541</v>
      </c>
      <c r="F2794" s="2">
        <v>1132103</v>
      </c>
      <c r="G2794" t="s">
        <v>3551</v>
      </c>
      <c r="J2794" s="6">
        <v>647768.4</v>
      </c>
      <c r="K2794" s="6">
        <v>0</v>
      </c>
      <c r="L2794" s="6">
        <v>647768.4</v>
      </c>
      <c r="M2794" s="3">
        <v>0</v>
      </c>
      <c r="N2794" t="s">
        <v>3541</v>
      </c>
      <c r="O2794" t="s">
        <v>20</v>
      </c>
      <c r="P2794" s="9">
        <v>45660.484571759298</v>
      </c>
    </row>
    <row r="2795" spans="1:16" hidden="1" x14ac:dyDescent="0.25">
      <c r="A2795" s="7">
        <v>7900167</v>
      </c>
      <c r="B2795" s="1">
        <v>45660</v>
      </c>
      <c r="C2795" t="s">
        <v>3539</v>
      </c>
      <c r="D2795" t="s">
        <v>3588</v>
      </c>
      <c r="E2795" t="s">
        <v>3541</v>
      </c>
      <c r="F2795" s="2">
        <v>1132107</v>
      </c>
      <c r="G2795" t="s">
        <v>3589</v>
      </c>
      <c r="J2795" s="6">
        <v>5441254.5199999996</v>
      </c>
      <c r="K2795" s="6">
        <v>0</v>
      </c>
      <c r="L2795" s="6">
        <v>5441254.5199999996</v>
      </c>
      <c r="M2795" s="3">
        <v>0</v>
      </c>
      <c r="N2795" t="s">
        <v>3541</v>
      </c>
      <c r="O2795" t="s">
        <v>20</v>
      </c>
      <c r="P2795" s="9">
        <v>45660.484571759298</v>
      </c>
    </row>
    <row r="2796" spans="1:16" hidden="1" x14ac:dyDescent="0.25">
      <c r="A2796" s="7">
        <v>7900167</v>
      </c>
      <c r="B2796" s="1">
        <v>45660</v>
      </c>
      <c r="C2796" t="s">
        <v>3539</v>
      </c>
      <c r="D2796" t="s">
        <v>3588</v>
      </c>
      <c r="E2796" t="s">
        <v>3541</v>
      </c>
      <c r="F2796" s="2">
        <v>1132110</v>
      </c>
      <c r="G2796" t="s">
        <v>3565</v>
      </c>
      <c r="J2796" s="6">
        <v>323884.2</v>
      </c>
      <c r="K2796" s="6">
        <v>0</v>
      </c>
      <c r="L2796" s="6">
        <v>323884.2</v>
      </c>
      <c r="M2796" s="3">
        <v>0</v>
      </c>
      <c r="N2796" t="s">
        <v>3541</v>
      </c>
      <c r="O2796" t="s">
        <v>20</v>
      </c>
      <c r="P2796" s="9">
        <v>45660.484571759298</v>
      </c>
    </row>
    <row r="2797" spans="1:16" hidden="1" x14ac:dyDescent="0.25">
      <c r="A2797" s="7">
        <v>7900168</v>
      </c>
      <c r="B2797" s="1">
        <v>45660</v>
      </c>
      <c r="C2797" t="s">
        <v>3539</v>
      </c>
      <c r="D2797" t="s">
        <v>3588</v>
      </c>
      <c r="E2797" t="s">
        <v>3541</v>
      </c>
      <c r="F2797" s="2">
        <v>1131001</v>
      </c>
      <c r="G2797" t="s">
        <v>3542</v>
      </c>
      <c r="J2797" s="6">
        <v>0</v>
      </c>
      <c r="K2797" s="6">
        <v>3148433.61</v>
      </c>
      <c r="L2797" s="6">
        <v>0</v>
      </c>
      <c r="M2797" s="3">
        <v>3148433.61</v>
      </c>
      <c r="N2797" t="s">
        <v>3541</v>
      </c>
      <c r="O2797" t="s">
        <v>20</v>
      </c>
      <c r="P2797" s="9">
        <v>45660.487291666701</v>
      </c>
    </row>
    <row r="2798" spans="1:16" hidden="1" x14ac:dyDescent="0.25">
      <c r="A2798" s="7">
        <v>7900168</v>
      </c>
      <c r="B2798" s="1">
        <v>45660</v>
      </c>
      <c r="C2798" t="s">
        <v>3539</v>
      </c>
      <c r="D2798" t="s">
        <v>3588</v>
      </c>
      <c r="E2798" t="s">
        <v>3541</v>
      </c>
      <c r="F2798" s="2">
        <v>1132103</v>
      </c>
      <c r="G2798" t="s">
        <v>3551</v>
      </c>
      <c r="J2798" s="6">
        <v>318023.59000000003</v>
      </c>
      <c r="K2798" s="6">
        <v>0</v>
      </c>
      <c r="L2798" s="6">
        <v>318023.59000000003</v>
      </c>
      <c r="M2798" s="3">
        <v>0</v>
      </c>
      <c r="N2798" t="s">
        <v>3541</v>
      </c>
      <c r="O2798" t="s">
        <v>20</v>
      </c>
      <c r="P2798" s="9">
        <v>45660.487291666701</v>
      </c>
    </row>
    <row r="2799" spans="1:16" hidden="1" x14ac:dyDescent="0.25">
      <c r="A2799" s="7">
        <v>7900168</v>
      </c>
      <c r="B2799" s="1">
        <v>45660</v>
      </c>
      <c r="C2799" t="s">
        <v>3539</v>
      </c>
      <c r="D2799" t="s">
        <v>3588</v>
      </c>
      <c r="E2799" t="s">
        <v>3541</v>
      </c>
      <c r="F2799" s="2">
        <v>1132107</v>
      </c>
      <c r="G2799" t="s">
        <v>3589</v>
      </c>
      <c r="J2799" s="6">
        <v>2671398.2200000002</v>
      </c>
      <c r="K2799" s="6">
        <v>0</v>
      </c>
      <c r="L2799" s="6">
        <v>2671398.2200000002</v>
      </c>
      <c r="M2799" s="3">
        <v>0</v>
      </c>
      <c r="N2799" t="s">
        <v>3541</v>
      </c>
      <c r="O2799" t="s">
        <v>20</v>
      </c>
      <c r="P2799" s="9">
        <v>45660.487291666701</v>
      </c>
    </row>
    <row r="2800" spans="1:16" hidden="1" x14ac:dyDescent="0.25">
      <c r="A2800" s="7">
        <v>7900168</v>
      </c>
      <c r="B2800" s="1">
        <v>45660</v>
      </c>
      <c r="C2800" t="s">
        <v>3539</v>
      </c>
      <c r="D2800" t="s">
        <v>3588</v>
      </c>
      <c r="E2800" t="s">
        <v>3541</v>
      </c>
      <c r="F2800" s="2">
        <v>1132110</v>
      </c>
      <c r="G2800" t="s">
        <v>3565</v>
      </c>
      <c r="J2800" s="6">
        <v>159011.79999999999</v>
      </c>
      <c r="K2800" s="6">
        <v>0</v>
      </c>
      <c r="L2800" s="6">
        <v>159011.79999999999</v>
      </c>
      <c r="M2800" s="3">
        <v>0</v>
      </c>
      <c r="N2800" t="s">
        <v>3541</v>
      </c>
      <c r="O2800" t="s">
        <v>20</v>
      </c>
      <c r="P2800" s="9">
        <v>45660.487291666701</v>
      </c>
    </row>
    <row r="2801" spans="1:16" hidden="1" x14ac:dyDescent="0.25">
      <c r="A2801" s="7">
        <v>7900174</v>
      </c>
      <c r="B2801" s="1">
        <v>45660</v>
      </c>
      <c r="C2801" t="s">
        <v>3539</v>
      </c>
      <c r="D2801" t="s">
        <v>3591</v>
      </c>
      <c r="E2801" t="s">
        <v>3541</v>
      </c>
      <c r="F2801" s="2">
        <v>1131001</v>
      </c>
      <c r="G2801" t="s">
        <v>3542</v>
      </c>
      <c r="J2801" s="6">
        <v>0</v>
      </c>
      <c r="K2801" s="6">
        <v>2433298.4</v>
      </c>
      <c r="L2801" s="6">
        <v>0</v>
      </c>
      <c r="M2801" s="3">
        <v>2433298.4</v>
      </c>
      <c r="N2801" t="s">
        <v>3541</v>
      </c>
      <c r="O2801" t="s">
        <v>26</v>
      </c>
      <c r="P2801" s="9">
        <v>45660.4924537037</v>
      </c>
    </row>
    <row r="2802" spans="1:16" hidden="1" x14ac:dyDescent="0.25">
      <c r="A2802" s="7">
        <v>7900174</v>
      </c>
      <c r="B2802" s="1">
        <v>45660</v>
      </c>
      <c r="C2802" t="s">
        <v>3539</v>
      </c>
      <c r="D2802" t="s">
        <v>3591</v>
      </c>
      <c r="E2802" t="s">
        <v>3541</v>
      </c>
      <c r="F2802" s="2">
        <v>2111008</v>
      </c>
      <c r="G2802" t="s">
        <v>3543</v>
      </c>
      <c r="J2802" s="6">
        <v>2433298.4</v>
      </c>
      <c r="K2802" s="6">
        <v>0</v>
      </c>
      <c r="L2802" s="6">
        <v>2433298.4</v>
      </c>
      <c r="M2802" s="3">
        <v>0</v>
      </c>
      <c r="N2802" t="s">
        <v>3541</v>
      </c>
      <c r="O2802" t="s">
        <v>26</v>
      </c>
      <c r="P2802" s="9">
        <v>45660.4924537037</v>
      </c>
    </row>
    <row r="2803" spans="1:16" hidden="1" x14ac:dyDescent="0.25">
      <c r="A2803" s="7">
        <v>7900178</v>
      </c>
      <c r="B2803" s="1">
        <v>45660</v>
      </c>
      <c r="C2803" t="s">
        <v>3539</v>
      </c>
      <c r="D2803" t="s">
        <v>3588</v>
      </c>
      <c r="E2803" t="s">
        <v>3541</v>
      </c>
      <c r="F2803" s="2">
        <v>1131001</v>
      </c>
      <c r="G2803" t="s">
        <v>3542</v>
      </c>
      <c r="J2803" s="6">
        <v>0</v>
      </c>
      <c r="K2803" s="6">
        <v>23444505.789999999</v>
      </c>
      <c r="L2803" s="6">
        <v>0</v>
      </c>
      <c r="M2803" s="3">
        <v>23444505.789999999</v>
      </c>
      <c r="N2803" t="s">
        <v>3541</v>
      </c>
      <c r="O2803" t="s">
        <v>20</v>
      </c>
      <c r="P2803" s="9">
        <v>45660.494826388902</v>
      </c>
    </row>
    <row r="2804" spans="1:16" hidden="1" x14ac:dyDescent="0.25">
      <c r="A2804" s="7">
        <v>7900178</v>
      </c>
      <c r="B2804" s="1">
        <v>45660</v>
      </c>
      <c r="C2804" t="s">
        <v>3539</v>
      </c>
      <c r="D2804" t="s">
        <v>3588</v>
      </c>
      <c r="E2804" t="s">
        <v>3541</v>
      </c>
      <c r="F2804" s="2">
        <v>1132103</v>
      </c>
      <c r="G2804" t="s">
        <v>3551</v>
      </c>
      <c r="J2804" s="6">
        <v>1144017.73</v>
      </c>
      <c r="K2804" s="6">
        <v>0</v>
      </c>
      <c r="L2804" s="6">
        <v>1144017.73</v>
      </c>
      <c r="M2804" s="3">
        <v>0</v>
      </c>
      <c r="N2804" t="s">
        <v>3541</v>
      </c>
      <c r="O2804" t="s">
        <v>20</v>
      </c>
      <c r="P2804" s="9">
        <v>45660.494826388902</v>
      </c>
    </row>
    <row r="2805" spans="1:16" hidden="1" x14ac:dyDescent="0.25">
      <c r="A2805" s="7">
        <v>7900178</v>
      </c>
      <c r="B2805" s="1">
        <v>45660</v>
      </c>
      <c r="C2805" t="s">
        <v>3539</v>
      </c>
      <c r="D2805" t="s">
        <v>3588</v>
      </c>
      <c r="E2805" t="s">
        <v>3541</v>
      </c>
      <c r="F2805" s="2">
        <v>1132107</v>
      </c>
      <c r="G2805" t="s">
        <v>3589</v>
      </c>
      <c r="J2805" s="6">
        <v>9609748.9299999997</v>
      </c>
      <c r="K2805" s="6">
        <v>0</v>
      </c>
      <c r="L2805" s="6">
        <v>9609748.9299999997</v>
      </c>
      <c r="M2805" s="3">
        <v>0</v>
      </c>
      <c r="N2805" t="s">
        <v>3541</v>
      </c>
      <c r="O2805" t="s">
        <v>20</v>
      </c>
      <c r="P2805" s="9">
        <v>45660.494826388902</v>
      </c>
    </row>
    <row r="2806" spans="1:16" hidden="1" x14ac:dyDescent="0.25">
      <c r="A2806" s="7">
        <v>7900178</v>
      </c>
      <c r="B2806" s="1">
        <v>45660</v>
      </c>
      <c r="C2806" t="s">
        <v>3539</v>
      </c>
      <c r="D2806" t="s">
        <v>3588</v>
      </c>
      <c r="E2806" t="s">
        <v>3541</v>
      </c>
      <c r="F2806" s="2">
        <v>1132110</v>
      </c>
      <c r="G2806" t="s">
        <v>3565</v>
      </c>
      <c r="J2806" s="6">
        <v>572008.86</v>
      </c>
      <c r="K2806" s="6">
        <v>0</v>
      </c>
      <c r="L2806" s="6">
        <v>572008.86</v>
      </c>
      <c r="M2806" s="3">
        <v>0</v>
      </c>
      <c r="N2806" t="s">
        <v>3541</v>
      </c>
      <c r="O2806" t="s">
        <v>20</v>
      </c>
      <c r="P2806" s="9">
        <v>45660.494826388902</v>
      </c>
    </row>
    <row r="2807" spans="1:16" hidden="1" x14ac:dyDescent="0.25">
      <c r="A2807" s="7">
        <v>7900178</v>
      </c>
      <c r="B2807" s="1">
        <v>45660</v>
      </c>
      <c r="C2807" t="s">
        <v>3539</v>
      </c>
      <c r="D2807" t="s">
        <v>3588</v>
      </c>
      <c r="E2807" t="s">
        <v>3541</v>
      </c>
      <c r="F2807" s="2">
        <v>1220001</v>
      </c>
      <c r="G2807" t="s">
        <v>3556</v>
      </c>
      <c r="J2807" s="6">
        <v>6916388.8399999999</v>
      </c>
      <c r="K2807" s="6">
        <v>0</v>
      </c>
      <c r="L2807" s="6">
        <v>6916388.8399999999</v>
      </c>
      <c r="M2807" s="3">
        <v>0</v>
      </c>
      <c r="N2807" t="s">
        <v>3541</v>
      </c>
      <c r="O2807" t="s">
        <v>20</v>
      </c>
      <c r="P2807" s="9">
        <v>45660.494826388902</v>
      </c>
    </row>
    <row r="2808" spans="1:16" hidden="1" x14ac:dyDescent="0.25">
      <c r="A2808" s="7">
        <v>7900178</v>
      </c>
      <c r="B2808" s="1">
        <v>45660</v>
      </c>
      <c r="C2808" t="s">
        <v>3539</v>
      </c>
      <c r="D2808" t="s">
        <v>3588</v>
      </c>
      <c r="E2808" t="s">
        <v>3541</v>
      </c>
      <c r="F2808" s="2">
        <v>1220001</v>
      </c>
      <c r="G2808" t="s">
        <v>3556</v>
      </c>
      <c r="J2808" s="6">
        <v>5202341.43</v>
      </c>
      <c r="K2808" s="6">
        <v>0</v>
      </c>
      <c r="L2808" s="6">
        <v>5202341.43</v>
      </c>
      <c r="M2808" s="3">
        <v>0</v>
      </c>
      <c r="N2808" t="s">
        <v>3541</v>
      </c>
      <c r="O2808" t="s">
        <v>20</v>
      </c>
      <c r="P2808" s="9">
        <v>45660.494826388902</v>
      </c>
    </row>
    <row r="2809" spans="1:16" hidden="1" x14ac:dyDescent="0.25">
      <c r="A2809" s="7">
        <v>7900179</v>
      </c>
      <c r="B2809" s="1">
        <v>45660</v>
      </c>
      <c r="C2809" t="s">
        <v>3539</v>
      </c>
      <c r="D2809" t="s">
        <v>3592</v>
      </c>
      <c r="E2809" t="s">
        <v>3541</v>
      </c>
      <c r="F2809" s="2">
        <v>1131001</v>
      </c>
      <c r="G2809" t="s">
        <v>3542</v>
      </c>
      <c r="J2809" s="6">
        <v>0</v>
      </c>
      <c r="K2809" s="6">
        <v>1515159.77</v>
      </c>
      <c r="L2809" s="6">
        <v>0</v>
      </c>
      <c r="M2809" s="3">
        <v>1515159.77</v>
      </c>
      <c r="N2809" t="s">
        <v>3541</v>
      </c>
      <c r="O2809" t="s">
        <v>26</v>
      </c>
      <c r="P2809" s="9">
        <v>45660.4948842593</v>
      </c>
    </row>
    <row r="2810" spans="1:16" hidden="1" x14ac:dyDescent="0.25">
      <c r="A2810" s="7">
        <v>7900179</v>
      </c>
      <c r="B2810" s="1">
        <v>45660</v>
      </c>
      <c r="C2810" t="s">
        <v>3539</v>
      </c>
      <c r="D2810" t="s">
        <v>3592</v>
      </c>
      <c r="E2810" t="s">
        <v>3541</v>
      </c>
      <c r="F2810" s="2">
        <v>2111008</v>
      </c>
      <c r="G2810" t="s">
        <v>3543</v>
      </c>
      <c r="J2810" s="6">
        <v>992500</v>
      </c>
      <c r="K2810" s="6">
        <v>0</v>
      </c>
      <c r="L2810" s="6">
        <v>992500</v>
      </c>
      <c r="M2810" s="3">
        <v>0</v>
      </c>
      <c r="N2810" t="s">
        <v>3541</v>
      </c>
      <c r="O2810" t="s">
        <v>26</v>
      </c>
      <c r="P2810" s="9">
        <v>45660.4948842593</v>
      </c>
    </row>
    <row r="2811" spans="1:16" hidden="1" x14ac:dyDescent="0.25">
      <c r="A2811" s="7">
        <v>7900179</v>
      </c>
      <c r="B2811" s="1">
        <v>45660</v>
      </c>
      <c r="C2811" t="s">
        <v>3539</v>
      </c>
      <c r="D2811" t="s">
        <v>3592</v>
      </c>
      <c r="E2811" t="s">
        <v>3541</v>
      </c>
      <c r="F2811" s="2">
        <v>2111008</v>
      </c>
      <c r="G2811" t="s">
        <v>3543</v>
      </c>
      <c r="J2811" s="6">
        <v>523100</v>
      </c>
      <c r="K2811" s="6">
        <v>0</v>
      </c>
      <c r="L2811" s="6">
        <v>523100</v>
      </c>
      <c r="M2811" s="3">
        <v>0</v>
      </c>
      <c r="N2811" t="s">
        <v>3541</v>
      </c>
      <c r="O2811" t="s">
        <v>26</v>
      </c>
      <c r="P2811" s="9">
        <v>45660.4948842593</v>
      </c>
    </row>
    <row r="2812" spans="1:16" hidden="1" x14ac:dyDescent="0.25">
      <c r="A2812" s="7">
        <v>7900179</v>
      </c>
      <c r="B2812" s="1">
        <v>45660</v>
      </c>
      <c r="C2812" t="s">
        <v>3539</v>
      </c>
      <c r="D2812" t="s">
        <v>3592</v>
      </c>
      <c r="E2812" t="s">
        <v>3541</v>
      </c>
      <c r="F2812" s="2">
        <v>6130002</v>
      </c>
      <c r="G2812" t="s">
        <v>3544</v>
      </c>
      <c r="H2812" t="s">
        <v>3545</v>
      </c>
      <c r="I2812" t="s">
        <v>3546</v>
      </c>
      <c r="J2812" s="6">
        <v>0</v>
      </c>
      <c r="K2812" s="6">
        <v>440.23</v>
      </c>
      <c r="L2812" s="6">
        <v>0</v>
      </c>
      <c r="M2812" s="3">
        <v>440.23</v>
      </c>
      <c r="N2812" t="s">
        <v>3541</v>
      </c>
      <c r="O2812" t="s">
        <v>26</v>
      </c>
      <c r="P2812" s="9">
        <v>45660.4948842593</v>
      </c>
    </row>
    <row r="2813" spans="1:16" hidden="1" x14ac:dyDescent="0.25">
      <c r="A2813" s="7">
        <v>7900183</v>
      </c>
      <c r="B2813" s="1">
        <v>45660</v>
      </c>
      <c r="C2813" t="s">
        <v>3539</v>
      </c>
      <c r="D2813" t="s">
        <v>3593</v>
      </c>
      <c r="E2813" t="s">
        <v>3541</v>
      </c>
      <c r="F2813" s="2">
        <v>1131001</v>
      </c>
      <c r="G2813" t="s">
        <v>3542</v>
      </c>
      <c r="J2813" s="6">
        <v>0</v>
      </c>
      <c r="K2813" s="6">
        <v>7506504.3899999997</v>
      </c>
      <c r="L2813" s="6">
        <v>0</v>
      </c>
      <c r="M2813" s="3">
        <v>7506504.3899999997</v>
      </c>
      <c r="N2813" t="s">
        <v>3541</v>
      </c>
      <c r="O2813" t="s">
        <v>20</v>
      </c>
      <c r="P2813" s="9">
        <v>45660.501504629603</v>
      </c>
    </row>
    <row r="2814" spans="1:16" hidden="1" x14ac:dyDescent="0.25">
      <c r="A2814" s="7">
        <v>7900183</v>
      </c>
      <c r="B2814" s="1">
        <v>45660</v>
      </c>
      <c r="C2814" t="s">
        <v>3539</v>
      </c>
      <c r="D2814" t="s">
        <v>3593</v>
      </c>
      <c r="E2814" t="s">
        <v>3541</v>
      </c>
      <c r="F2814" s="2">
        <v>1132103</v>
      </c>
      <c r="G2814" t="s">
        <v>3551</v>
      </c>
      <c r="J2814" s="6">
        <v>883586.51</v>
      </c>
      <c r="K2814" s="6">
        <v>0</v>
      </c>
      <c r="L2814" s="6">
        <v>883586.51</v>
      </c>
      <c r="M2814" s="3">
        <v>0</v>
      </c>
      <c r="N2814" t="s">
        <v>3541</v>
      </c>
      <c r="O2814" t="s">
        <v>20</v>
      </c>
      <c r="P2814" s="9">
        <v>45660.501504629603</v>
      </c>
    </row>
    <row r="2815" spans="1:16" hidden="1" x14ac:dyDescent="0.25">
      <c r="A2815" s="7">
        <v>7900183</v>
      </c>
      <c r="B2815" s="1">
        <v>45660</v>
      </c>
      <c r="C2815" t="s">
        <v>3539</v>
      </c>
      <c r="D2815" t="s">
        <v>3593</v>
      </c>
      <c r="E2815" t="s">
        <v>3541</v>
      </c>
      <c r="F2815" s="2">
        <v>1132107</v>
      </c>
      <c r="G2815" t="s">
        <v>3589</v>
      </c>
      <c r="J2815" s="6">
        <v>4638829.2</v>
      </c>
      <c r="K2815" s="6">
        <v>0</v>
      </c>
      <c r="L2815" s="6">
        <v>4638829.2</v>
      </c>
      <c r="M2815" s="3">
        <v>0</v>
      </c>
      <c r="N2815" t="s">
        <v>3541</v>
      </c>
      <c r="O2815" t="s">
        <v>20</v>
      </c>
      <c r="P2815" s="9">
        <v>45660.501504629603</v>
      </c>
    </row>
    <row r="2816" spans="1:16" hidden="1" x14ac:dyDescent="0.25">
      <c r="A2816" s="7">
        <v>7900183</v>
      </c>
      <c r="B2816" s="1">
        <v>45660</v>
      </c>
      <c r="C2816" t="s">
        <v>3539</v>
      </c>
      <c r="D2816" t="s">
        <v>3593</v>
      </c>
      <c r="E2816" t="s">
        <v>3541</v>
      </c>
      <c r="F2816" s="2">
        <v>1132110</v>
      </c>
      <c r="G2816" t="s">
        <v>3565</v>
      </c>
      <c r="J2816" s="6">
        <v>441793.26</v>
      </c>
      <c r="K2816" s="6">
        <v>0</v>
      </c>
      <c r="L2816" s="6">
        <v>441793.26</v>
      </c>
      <c r="M2816" s="3">
        <v>0</v>
      </c>
      <c r="N2816" t="s">
        <v>3541</v>
      </c>
      <c r="O2816" t="s">
        <v>20</v>
      </c>
      <c r="P2816" s="9">
        <v>45660.501504629603</v>
      </c>
    </row>
    <row r="2817" spans="1:16" hidden="1" x14ac:dyDescent="0.25">
      <c r="A2817" s="7">
        <v>7900183</v>
      </c>
      <c r="B2817" s="1">
        <v>45660</v>
      </c>
      <c r="C2817" t="s">
        <v>3539</v>
      </c>
      <c r="D2817" t="s">
        <v>3593</v>
      </c>
      <c r="E2817" t="s">
        <v>3541</v>
      </c>
      <c r="F2817" s="2">
        <v>1132263</v>
      </c>
      <c r="G2817" t="s">
        <v>3567</v>
      </c>
      <c r="J2817" s="6">
        <v>879605.54</v>
      </c>
      <c r="K2817" s="6">
        <v>0</v>
      </c>
      <c r="L2817" s="6">
        <v>879605.54</v>
      </c>
      <c r="M2817" s="3">
        <v>0</v>
      </c>
      <c r="N2817" t="s">
        <v>3541</v>
      </c>
      <c r="O2817" t="s">
        <v>20</v>
      </c>
      <c r="P2817" s="9">
        <v>45660.501504629603</v>
      </c>
    </row>
    <row r="2818" spans="1:16" hidden="1" x14ac:dyDescent="0.25">
      <c r="A2818" s="7">
        <v>7900183</v>
      </c>
      <c r="B2818" s="1">
        <v>45660</v>
      </c>
      <c r="C2818" t="s">
        <v>3539</v>
      </c>
      <c r="D2818" t="s">
        <v>3593</v>
      </c>
      <c r="E2818" t="s">
        <v>3541</v>
      </c>
      <c r="F2818" s="2">
        <v>1132271</v>
      </c>
      <c r="G2818" t="s">
        <v>3594</v>
      </c>
      <c r="J2818" s="6">
        <v>662689.88</v>
      </c>
      <c r="K2818" s="6">
        <v>0</v>
      </c>
      <c r="L2818" s="6">
        <v>662689.88</v>
      </c>
      <c r="M2818" s="3">
        <v>0</v>
      </c>
      <c r="N2818" t="s">
        <v>3541</v>
      </c>
      <c r="O2818" t="s">
        <v>20</v>
      </c>
      <c r="P2818" s="9">
        <v>45660.501504629603</v>
      </c>
    </row>
    <row r="2819" spans="1:16" hidden="1" x14ac:dyDescent="0.25">
      <c r="A2819" s="7">
        <v>7900204</v>
      </c>
      <c r="B2819" s="1">
        <v>45660</v>
      </c>
      <c r="C2819" t="s">
        <v>3539</v>
      </c>
      <c r="D2819" t="s">
        <v>3595</v>
      </c>
      <c r="E2819" t="s">
        <v>3541</v>
      </c>
      <c r="F2819" s="2">
        <v>1131001</v>
      </c>
      <c r="G2819" t="s">
        <v>3542</v>
      </c>
      <c r="J2819" s="6">
        <v>0</v>
      </c>
      <c r="K2819" s="6">
        <v>3120985.11</v>
      </c>
      <c r="L2819" s="6">
        <v>0</v>
      </c>
      <c r="M2819" s="3">
        <v>3120985.11</v>
      </c>
      <c r="N2819" t="s">
        <v>3541</v>
      </c>
      <c r="O2819" t="s">
        <v>20</v>
      </c>
      <c r="P2819" s="9">
        <v>45660.508182870399</v>
      </c>
    </row>
    <row r="2820" spans="1:16" hidden="1" x14ac:dyDescent="0.25">
      <c r="A2820" s="7">
        <v>7900204</v>
      </c>
      <c r="B2820" s="1">
        <v>45660</v>
      </c>
      <c r="C2820" t="s">
        <v>3539</v>
      </c>
      <c r="D2820" t="s">
        <v>3595</v>
      </c>
      <c r="E2820" t="s">
        <v>3541</v>
      </c>
      <c r="F2820" s="2">
        <v>1132103</v>
      </c>
      <c r="G2820" t="s">
        <v>3551</v>
      </c>
      <c r="J2820" s="6">
        <v>466184.47</v>
      </c>
      <c r="K2820" s="6">
        <v>0</v>
      </c>
      <c r="L2820" s="6">
        <v>466184.47</v>
      </c>
      <c r="M2820" s="3">
        <v>0</v>
      </c>
      <c r="N2820" t="s">
        <v>3541</v>
      </c>
      <c r="O2820" t="s">
        <v>20</v>
      </c>
      <c r="P2820" s="9">
        <v>45660.508182870399</v>
      </c>
    </row>
    <row r="2821" spans="1:16" hidden="1" x14ac:dyDescent="0.25">
      <c r="A2821" s="7">
        <v>7900204</v>
      </c>
      <c r="B2821" s="1">
        <v>45660</v>
      </c>
      <c r="C2821" t="s">
        <v>3539</v>
      </c>
      <c r="D2821" t="s">
        <v>3595</v>
      </c>
      <c r="E2821" t="s">
        <v>3541</v>
      </c>
      <c r="F2821" s="2">
        <v>1132107</v>
      </c>
      <c r="G2821" t="s">
        <v>3589</v>
      </c>
      <c r="J2821" s="6">
        <v>2423948.41</v>
      </c>
      <c r="K2821" s="6">
        <v>0</v>
      </c>
      <c r="L2821" s="6">
        <v>2423948.41</v>
      </c>
      <c r="M2821" s="3">
        <v>0</v>
      </c>
      <c r="N2821" t="s">
        <v>3541</v>
      </c>
      <c r="O2821" t="s">
        <v>20</v>
      </c>
      <c r="P2821" s="9">
        <v>45660.508182870399</v>
      </c>
    </row>
    <row r="2822" spans="1:16" hidden="1" x14ac:dyDescent="0.25">
      <c r="A2822" s="7">
        <v>7900204</v>
      </c>
      <c r="B2822" s="1">
        <v>45660</v>
      </c>
      <c r="C2822" t="s">
        <v>3539</v>
      </c>
      <c r="D2822" t="s">
        <v>3595</v>
      </c>
      <c r="E2822" t="s">
        <v>3541</v>
      </c>
      <c r="F2822" s="2">
        <v>1132110</v>
      </c>
      <c r="G2822" t="s">
        <v>3565</v>
      </c>
      <c r="J2822" s="6">
        <v>230852.23</v>
      </c>
      <c r="K2822" s="6">
        <v>0</v>
      </c>
      <c r="L2822" s="6">
        <v>230852.23</v>
      </c>
      <c r="M2822" s="3">
        <v>0</v>
      </c>
      <c r="N2822" t="s">
        <v>3541</v>
      </c>
      <c r="O2822" t="s">
        <v>20</v>
      </c>
      <c r="P2822" s="9">
        <v>45660.508182870399</v>
      </c>
    </row>
    <row r="2823" spans="1:16" hidden="1" x14ac:dyDescent="0.25">
      <c r="A2823" s="7">
        <v>7900205</v>
      </c>
      <c r="B2823" s="1">
        <v>45660</v>
      </c>
      <c r="C2823" t="s">
        <v>3539</v>
      </c>
      <c r="D2823" t="s">
        <v>3596</v>
      </c>
      <c r="E2823" t="s">
        <v>3541</v>
      </c>
      <c r="F2823" s="2">
        <v>1131001</v>
      </c>
      <c r="G2823" t="s">
        <v>3542</v>
      </c>
      <c r="J2823" s="6">
        <v>0</v>
      </c>
      <c r="K2823" s="6">
        <v>15882880.1</v>
      </c>
      <c r="L2823" s="6">
        <v>0</v>
      </c>
      <c r="M2823" s="3">
        <v>15882880.1</v>
      </c>
      <c r="N2823" t="s">
        <v>3541</v>
      </c>
      <c r="O2823" t="s">
        <v>26</v>
      </c>
      <c r="P2823" s="9">
        <v>45660.508287037002</v>
      </c>
    </row>
    <row r="2824" spans="1:16" hidden="1" x14ac:dyDescent="0.25">
      <c r="A2824" s="7">
        <v>7900205</v>
      </c>
      <c r="B2824" s="1">
        <v>45660</v>
      </c>
      <c r="C2824" t="s">
        <v>3539</v>
      </c>
      <c r="D2824" t="s">
        <v>3596</v>
      </c>
      <c r="E2824" t="s">
        <v>3541</v>
      </c>
      <c r="F2824" s="2">
        <v>1132103</v>
      </c>
      <c r="G2824" t="s">
        <v>3551</v>
      </c>
      <c r="J2824" s="6">
        <v>244663.22</v>
      </c>
      <c r="K2824" s="6">
        <v>0</v>
      </c>
      <c r="L2824" s="6">
        <v>244663.22</v>
      </c>
      <c r="M2824" s="3">
        <v>0</v>
      </c>
      <c r="N2824" t="s">
        <v>3541</v>
      </c>
      <c r="O2824" t="s">
        <v>26</v>
      </c>
      <c r="P2824" s="9">
        <v>45660.508287037002</v>
      </c>
    </row>
    <row r="2825" spans="1:16" hidden="1" x14ac:dyDescent="0.25">
      <c r="A2825" s="7">
        <v>7900205</v>
      </c>
      <c r="B2825" s="1">
        <v>45660</v>
      </c>
      <c r="C2825" t="s">
        <v>3539</v>
      </c>
      <c r="D2825" t="s">
        <v>3596</v>
      </c>
      <c r="E2825" t="s">
        <v>3541</v>
      </c>
      <c r="F2825" s="2">
        <v>2111008</v>
      </c>
      <c r="G2825" t="s">
        <v>3543</v>
      </c>
      <c r="J2825" s="6">
        <v>15638216.880000001</v>
      </c>
      <c r="K2825" s="6">
        <v>0</v>
      </c>
      <c r="L2825" s="6">
        <v>15638216.880000001</v>
      </c>
      <c r="M2825" s="3">
        <v>0</v>
      </c>
      <c r="N2825" t="s">
        <v>3541</v>
      </c>
      <c r="O2825" t="s">
        <v>26</v>
      </c>
      <c r="P2825" s="9">
        <v>45660.508287037002</v>
      </c>
    </row>
    <row r="2826" spans="1:16" hidden="1" x14ac:dyDescent="0.25">
      <c r="A2826" s="7">
        <v>7900217</v>
      </c>
      <c r="B2826" s="1">
        <v>45660</v>
      </c>
      <c r="C2826" t="s">
        <v>3539</v>
      </c>
      <c r="D2826" t="s">
        <v>3597</v>
      </c>
      <c r="E2826" t="s">
        <v>3541</v>
      </c>
      <c r="F2826" s="2">
        <v>1131001</v>
      </c>
      <c r="G2826" t="s">
        <v>3542</v>
      </c>
      <c r="J2826" s="6">
        <v>0</v>
      </c>
      <c r="K2826" s="6">
        <v>14355690.85</v>
      </c>
      <c r="L2826" s="6">
        <v>0</v>
      </c>
      <c r="M2826" s="3">
        <v>14355690.85</v>
      </c>
      <c r="N2826" t="s">
        <v>3541</v>
      </c>
      <c r="O2826" t="s">
        <v>83</v>
      </c>
      <c r="P2826" s="9">
        <v>45660.517800925903</v>
      </c>
    </row>
    <row r="2827" spans="1:16" hidden="1" x14ac:dyDescent="0.25">
      <c r="A2827" s="7">
        <v>7900217</v>
      </c>
      <c r="B2827" s="1">
        <v>45660</v>
      </c>
      <c r="C2827" t="s">
        <v>3539</v>
      </c>
      <c r="D2827" t="s">
        <v>3597</v>
      </c>
      <c r="E2827" t="s">
        <v>3541</v>
      </c>
      <c r="F2827" s="2">
        <v>1132253</v>
      </c>
      <c r="G2827" t="s">
        <v>3598</v>
      </c>
      <c r="J2827" s="6">
        <v>191023.3</v>
      </c>
      <c r="K2827" s="6">
        <v>0</v>
      </c>
      <c r="L2827" s="6">
        <v>191023.3</v>
      </c>
      <c r="M2827" s="3">
        <v>0</v>
      </c>
      <c r="N2827" t="s">
        <v>3541</v>
      </c>
      <c r="O2827" t="s">
        <v>83</v>
      </c>
      <c r="P2827" s="9">
        <v>45660.517800925903</v>
      </c>
    </row>
    <row r="2828" spans="1:16" hidden="1" x14ac:dyDescent="0.25">
      <c r="A2828" s="7">
        <v>7900217</v>
      </c>
      <c r="B2828" s="1">
        <v>45660</v>
      </c>
      <c r="C2828" t="s">
        <v>3539</v>
      </c>
      <c r="D2828" t="s">
        <v>3597</v>
      </c>
      <c r="E2828" t="s">
        <v>3541</v>
      </c>
      <c r="F2828" s="2">
        <v>2111008</v>
      </c>
      <c r="G2828" t="s">
        <v>3543</v>
      </c>
      <c r="J2828" s="6">
        <v>14164667.550000001</v>
      </c>
      <c r="K2828" s="6">
        <v>0</v>
      </c>
      <c r="L2828" s="6">
        <v>14164667.550000001</v>
      </c>
      <c r="M2828" s="3">
        <v>0</v>
      </c>
      <c r="N2828" t="s">
        <v>3541</v>
      </c>
      <c r="O2828" t="s">
        <v>83</v>
      </c>
      <c r="P2828" s="9">
        <v>45660.517800925903</v>
      </c>
    </row>
    <row r="2829" spans="1:16" hidden="1" x14ac:dyDescent="0.25">
      <c r="A2829" s="7">
        <v>7900219</v>
      </c>
      <c r="B2829" s="1">
        <v>45660</v>
      </c>
      <c r="C2829" t="s">
        <v>3539</v>
      </c>
      <c r="D2829" t="s">
        <v>3599</v>
      </c>
      <c r="E2829" t="s">
        <v>3541</v>
      </c>
      <c r="F2829" s="2">
        <v>1131001</v>
      </c>
      <c r="G2829" t="s">
        <v>3542</v>
      </c>
      <c r="J2829" s="6">
        <v>0</v>
      </c>
      <c r="K2829" s="6">
        <v>23856.3</v>
      </c>
      <c r="L2829" s="6">
        <v>0</v>
      </c>
      <c r="M2829" s="3">
        <v>23856.3</v>
      </c>
      <c r="N2829" t="s">
        <v>3541</v>
      </c>
      <c r="O2829" t="s">
        <v>26</v>
      </c>
      <c r="P2829" s="9">
        <v>45660.518541666701</v>
      </c>
    </row>
    <row r="2830" spans="1:16" hidden="1" x14ac:dyDescent="0.25">
      <c r="A2830" s="7">
        <v>7900219</v>
      </c>
      <c r="B2830" s="1">
        <v>45660</v>
      </c>
      <c r="C2830" t="s">
        <v>3539</v>
      </c>
      <c r="D2830" t="s">
        <v>3599</v>
      </c>
      <c r="E2830" t="s">
        <v>3541</v>
      </c>
      <c r="F2830" s="2">
        <v>2111008</v>
      </c>
      <c r="G2830" t="s">
        <v>3543</v>
      </c>
      <c r="J2830" s="6">
        <v>23856.3</v>
      </c>
      <c r="K2830" s="6">
        <v>0</v>
      </c>
      <c r="L2830" s="6">
        <v>23856.3</v>
      </c>
      <c r="M2830" s="3">
        <v>0</v>
      </c>
      <c r="N2830" t="s">
        <v>3541</v>
      </c>
      <c r="O2830" t="s">
        <v>26</v>
      </c>
      <c r="P2830" s="9">
        <v>45660.518541666701</v>
      </c>
    </row>
    <row r="2831" spans="1:16" hidden="1" x14ac:dyDescent="0.25">
      <c r="A2831" s="7">
        <v>7900220</v>
      </c>
      <c r="B2831" s="1">
        <v>45660</v>
      </c>
      <c r="C2831" t="s">
        <v>3539</v>
      </c>
      <c r="D2831" t="s">
        <v>3599</v>
      </c>
      <c r="E2831" t="s">
        <v>3541</v>
      </c>
      <c r="F2831" s="2">
        <v>1131001</v>
      </c>
      <c r="G2831" t="s">
        <v>3542</v>
      </c>
      <c r="J2831" s="6">
        <v>0.02</v>
      </c>
      <c r="K2831" s="6">
        <v>0</v>
      </c>
      <c r="L2831" s="6">
        <v>0.02</v>
      </c>
      <c r="M2831" s="3">
        <v>0</v>
      </c>
      <c r="N2831" t="s">
        <v>3541</v>
      </c>
      <c r="O2831" t="s">
        <v>26</v>
      </c>
      <c r="P2831" s="9">
        <v>45660.518888888902</v>
      </c>
    </row>
    <row r="2832" spans="1:16" hidden="1" x14ac:dyDescent="0.25">
      <c r="A2832" s="7">
        <v>7900220</v>
      </c>
      <c r="B2832" s="1">
        <v>45660</v>
      </c>
      <c r="C2832" t="s">
        <v>3539</v>
      </c>
      <c r="D2832" t="s">
        <v>3599</v>
      </c>
      <c r="E2832" t="s">
        <v>3541</v>
      </c>
      <c r="F2832" s="2">
        <v>6130002</v>
      </c>
      <c r="G2832" t="s">
        <v>3544</v>
      </c>
      <c r="H2832" t="s">
        <v>3545</v>
      </c>
      <c r="I2832" t="s">
        <v>3546</v>
      </c>
      <c r="J2832" s="6">
        <v>0</v>
      </c>
      <c r="K2832" s="6">
        <v>0.02</v>
      </c>
      <c r="L2832" s="6">
        <v>0</v>
      </c>
      <c r="M2832" s="3">
        <v>0.02</v>
      </c>
      <c r="N2832" t="s">
        <v>3541</v>
      </c>
      <c r="O2832" t="s">
        <v>26</v>
      </c>
      <c r="P2832" s="9">
        <v>45660.518888888902</v>
      </c>
    </row>
    <row r="2833" spans="1:16" hidden="1" x14ac:dyDescent="0.25">
      <c r="A2833" s="7">
        <v>7900221</v>
      </c>
      <c r="B2833" s="1">
        <v>45660</v>
      </c>
      <c r="C2833" t="s">
        <v>3539</v>
      </c>
      <c r="D2833" t="s">
        <v>3600</v>
      </c>
      <c r="E2833" t="s">
        <v>3541</v>
      </c>
      <c r="F2833" s="2">
        <v>1131001</v>
      </c>
      <c r="G2833" t="s">
        <v>3542</v>
      </c>
      <c r="J2833" s="6">
        <v>0</v>
      </c>
      <c r="K2833" s="6">
        <v>666287.84</v>
      </c>
      <c r="L2833" s="6">
        <v>0</v>
      </c>
      <c r="M2833" s="3">
        <v>666287.84</v>
      </c>
      <c r="N2833" t="s">
        <v>3541</v>
      </c>
      <c r="O2833" t="s">
        <v>26</v>
      </c>
      <c r="P2833" s="9">
        <v>45660.519942129598</v>
      </c>
    </row>
    <row r="2834" spans="1:16" hidden="1" x14ac:dyDescent="0.25">
      <c r="A2834" s="7">
        <v>7900221</v>
      </c>
      <c r="B2834" s="1">
        <v>45660</v>
      </c>
      <c r="C2834" t="s">
        <v>3539</v>
      </c>
      <c r="D2834" t="s">
        <v>3600</v>
      </c>
      <c r="E2834" t="s">
        <v>3541</v>
      </c>
      <c r="F2834" s="2">
        <v>2111008</v>
      </c>
      <c r="G2834" t="s">
        <v>3543</v>
      </c>
      <c r="J2834" s="6">
        <v>668000</v>
      </c>
      <c r="K2834" s="6">
        <v>0</v>
      </c>
      <c r="L2834" s="6">
        <v>668000</v>
      </c>
      <c r="M2834" s="3">
        <v>0</v>
      </c>
      <c r="N2834" t="s">
        <v>3541</v>
      </c>
      <c r="O2834" t="s">
        <v>26</v>
      </c>
      <c r="P2834" s="9">
        <v>45660.519942129598</v>
      </c>
    </row>
    <row r="2835" spans="1:16" hidden="1" x14ac:dyDescent="0.25">
      <c r="A2835" s="7">
        <v>7900221</v>
      </c>
      <c r="B2835" s="1">
        <v>45660</v>
      </c>
      <c r="C2835" t="s">
        <v>3539</v>
      </c>
      <c r="D2835" t="s">
        <v>3600</v>
      </c>
      <c r="E2835" t="s">
        <v>3541</v>
      </c>
      <c r="F2835" s="2">
        <v>6130002</v>
      </c>
      <c r="G2835" t="s">
        <v>3544</v>
      </c>
      <c r="H2835" t="s">
        <v>3545</v>
      </c>
      <c r="I2835" t="s">
        <v>3546</v>
      </c>
      <c r="J2835" s="6">
        <v>0</v>
      </c>
      <c r="K2835" s="6">
        <v>1712.16</v>
      </c>
      <c r="L2835" s="6">
        <v>0</v>
      </c>
      <c r="M2835" s="3">
        <v>1712.16</v>
      </c>
      <c r="N2835" t="s">
        <v>3541</v>
      </c>
      <c r="O2835" t="s">
        <v>26</v>
      </c>
      <c r="P2835" s="9">
        <v>45660.519942129598</v>
      </c>
    </row>
    <row r="2836" spans="1:16" hidden="1" x14ac:dyDescent="0.25">
      <c r="A2836" s="7">
        <v>7900224</v>
      </c>
      <c r="B2836" s="1">
        <v>45660</v>
      </c>
      <c r="C2836" t="s">
        <v>3539</v>
      </c>
      <c r="D2836" t="s">
        <v>3601</v>
      </c>
      <c r="E2836" t="s">
        <v>3541</v>
      </c>
      <c r="F2836" s="2">
        <v>1131001</v>
      </c>
      <c r="G2836" t="s">
        <v>3542</v>
      </c>
      <c r="J2836" s="6">
        <v>0</v>
      </c>
      <c r="K2836" s="6">
        <v>2954129.24</v>
      </c>
      <c r="L2836" s="6">
        <v>0</v>
      </c>
      <c r="M2836" s="3">
        <v>2954129.24</v>
      </c>
      <c r="N2836" t="s">
        <v>3541</v>
      </c>
      <c r="O2836" t="s">
        <v>26</v>
      </c>
      <c r="P2836" s="9">
        <v>45660.528321759302</v>
      </c>
    </row>
    <row r="2837" spans="1:16" hidden="1" x14ac:dyDescent="0.25">
      <c r="A2837" s="7">
        <v>7900224</v>
      </c>
      <c r="B2837" s="1">
        <v>45660</v>
      </c>
      <c r="C2837" t="s">
        <v>3539</v>
      </c>
      <c r="D2837" t="s">
        <v>3601</v>
      </c>
      <c r="E2837" t="s">
        <v>3541</v>
      </c>
      <c r="F2837" s="2">
        <v>2111008</v>
      </c>
      <c r="G2837" t="s">
        <v>3543</v>
      </c>
      <c r="J2837" s="6">
        <v>40986.620000000003</v>
      </c>
      <c r="K2837" s="6">
        <v>0</v>
      </c>
      <c r="L2837" s="6">
        <v>40986.620000000003</v>
      </c>
      <c r="M2837" s="3">
        <v>0</v>
      </c>
      <c r="N2837" t="s">
        <v>3541</v>
      </c>
      <c r="O2837" t="s">
        <v>26</v>
      </c>
      <c r="P2837" s="9">
        <v>45660.528321759302</v>
      </c>
    </row>
    <row r="2838" spans="1:16" hidden="1" x14ac:dyDescent="0.25">
      <c r="A2838" s="7">
        <v>7900224</v>
      </c>
      <c r="B2838" s="1">
        <v>45660</v>
      </c>
      <c r="C2838" t="s">
        <v>3539</v>
      </c>
      <c r="D2838" t="s">
        <v>3601</v>
      </c>
      <c r="E2838" t="s">
        <v>3541</v>
      </c>
      <c r="F2838" s="2">
        <v>2111008</v>
      </c>
      <c r="G2838" t="s">
        <v>3543</v>
      </c>
      <c r="J2838" s="6">
        <v>85000</v>
      </c>
      <c r="K2838" s="6">
        <v>0</v>
      </c>
      <c r="L2838" s="6">
        <v>85000</v>
      </c>
      <c r="M2838" s="3">
        <v>0</v>
      </c>
      <c r="N2838" t="s">
        <v>3541</v>
      </c>
      <c r="O2838" t="s">
        <v>26</v>
      </c>
      <c r="P2838" s="9">
        <v>45660.528321759302</v>
      </c>
    </row>
    <row r="2839" spans="1:16" hidden="1" x14ac:dyDescent="0.25">
      <c r="A2839" s="7">
        <v>7900224</v>
      </c>
      <c r="B2839" s="1">
        <v>45660</v>
      </c>
      <c r="C2839" t="s">
        <v>3539</v>
      </c>
      <c r="D2839" t="s">
        <v>3601</v>
      </c>
      <c r="E2839" t="s">
        <v>3541</v>
      </c>
      <c r="F2839" s="2">
        <v>2111008</v>
      </c>
      <c r="G2839" t="s">
        <v>3543</v>
      </c>
      <c r="J2839" s="6">
        <v>92960</v>
      </c>
      <c r="K2839" s="6">
        <v>0</v>
      </c>
      <c r="L2839" s="6">
        <v>92960</v>
      </c>
      <c r="M2839" s="3">
        <v>0</v>
      </c>
      <c r="N2839" t="s">
        <v>3541</v>
      </c>
      <c r="O2839" t="s">
        <v>26</v>
      </c>
      <c r="P2839" s="9">
        <v>45660.528321759302</v>
      </c>
    </row>
    <row r="2840" spans="1:16" hidden="1" x14ac:dyDescent="0.25">
      <c r="A2840" s="7">
        <v>7900224</v>
      </c>
      <c r="B2840" s="1">
        <v>45660</v>
      </c>
      <c r="C2840" t="s">
        <v>3539</v>
      </c>
      <c r="D2840" t="s">
        <v>3601</v>
      </c>
      <c r="E2840" t="s">
        <v>3541</v>
      </c>
      <c r="F2840" s="2">
        <v>2111008</v>
      </c>
      <c r="G2840" t="s">
        <v>3543</v>
      </c>
      <c r="J2840" s="6">
        <v>96683</v>
      </c>
      <c r="K2840" s="6">
        <v>0</v>
      </c>
      <c r="L2840" s="6">
        <v>96683</v>
      </c>
      <c r="M2840" s="3">
        <v>0</v>
      </c>
      <c r="N2840" t="s">
        <v>3541</v>
      </c>
      <c r="O2840" t="s">
        <v>26</v>
      </c>
      <c r="P2840" s="9">
        <v>45660.528321759302</v>
      </c>
    </row>
    <row r="2841" spans="1:16" hidden="1" x14ac:dyDescent="0.25">
      <c r="A2841" s="7">
        <v>7900224</v>
      </c>
      <c r="B2841" s="1">
        <v>45660</v>
      </c>
      <c r="C2841" t="s">
        <v>3539</v>
      </c>
      <c r="D2841" t="s">
        <v>3601</v>
      </c>
      <c r="E2841" t="s">
        <v>3541</v>
      </c>
      <c r="F2841" s="2">
        <v>2111008</v>
      </c>
      <c r="G2841" t="s">
        <v>3543</v>
      </c>
      <c r="J2841" s="6">
        <v>100000</v>
      </c>
      <c r="K2841" s="6">
        <v>0</v>
      </c>
      <c r="L2841" s="6">
        <v>100000</v>
      </c>
      <c r="M2841" s="3">
        <v>0</v>
      </c>
      <c r="N2841" t="s">
        <v>3541</v>
      </c>
      <c r="O2841" t="s">
        <v>26</v>
      </c>
      <c r="P2841" s="9">
        <v>45660.528321759302</v>
      </c>
    </row>
    <row r="2842" spans="1:16" hidden="1" x14ac:dyDescent="0.25">
      <c r="A2842" s="7">
        <v>7900224</v>
      </c>
      <c r="B2842" s="1">
        <v>45660</v>
      </c>
      <c r="C2842" t="s">
        <v>3539</v>
      </c>
      <c r="D2842" t="s">
        <v>3601</v>
      </c>
      <c r="E2842" t="s">
        <v>3541</v>
      </c>
      <c r="F2842" s="2">
        <v>2111008</v>
      </c>
      <c r="G2842" t="s">
        <v>3543</v>
      </c>
      <c r="J2842" s="6">
        <v>197270</v>
      </c>
      <c r="K2842" s="6">
        <v>0</v>
      </c>
      <c r="L2842" s="6">
        <v>197270</v>
      </c>
      <c r="M2842" s="3">
        <v>0</v>
      </c>
      <c r="N2842" t="s">
        <v>3541</v>
      </c>
      <c r="O2842" t="s">
        <v>26</v>
      </c>
      <c r="P2842" s="9">
        <v>45660.528321759302</v>
      </c>
    </row>
    <row r="2843" spans="1:16" hidden="1" x14ac:dyDescent="0.25">
      <c r="A2843" s="7">
        <v>7900224</v>
      </c>
      <c r="B2843" s="1">
        <v>45660</v>
      </c>
      <c r="C2843" t="s">
        <v>3539</v>
      </c>
      <c r="D2843" t="s">
        <v>3601</v>
      </c>
      <c r="E2843" t="s">
        <v>3541</v>
      </c>
      <c r="F2843" s="2">
        <v>2111008</v>
      </c>
      <c r="G2843" t="s">
        <v>3543</v>
      </c>
      <c r="J2843" s="6">
        <v>200000</v>
      </c>
      <c r="K2843" s="6">
        <v>0</v>
      </c>
      <c r="L2843" s="6">
        <v>200000</v>
      </c>
      <c r="M2843" s="3">
        <v>0</v>
      </c>
      <c r="N2843" t="s">
        <v>3541</v>
      </c>
      <c r="O2843" t="s">
        <v>26</v>
      </c>
      <c r="P2843" s="9">
        <v>45660.528321759302</v>
      </c>
    </row>
    <row r="2844" spans="1:16" hidden="1" x14ac:dyDescent="0.25">
      <c r="A2844" s="7">
        <v>7900224</v>
      </c>
      <c r="B2844" s="1">
        <v>45660</v>
      </c>
      <c r="C2844" t="s">
        <v>3539</v>
      </c>
      <c r="D2844" t="s">
        <v>3601</v>
      </c>
      <c r="E2844" t="s">
        <v>3541</v>
      </c>
      <c r="F2844" s="2">
        <v>2111008</v>
      </c>
      <c r="G2844" t="s">
        <v>3543</v>
      </c>
      <c r="J2844" s="6">
        <v>375200</v>
      </c>
      <c r="K2844" s="6">
        <v>0</v>
      </c>
      <c r="L2844" s="6">
        <v>375200</v>
      </c>
      <c r="M2844" s="3">
        <v>0</v>
      </c>
      <c r="N2844" t="s">
        <v>3541</v>
      </c>
      <c r="O2844" t="s">
        <v>26</v>
      </c>
      <c r="P2844" s="9">
        <v>45660.528321759302</v>
      </c>
    </row>
    <row r="2845" spans="1:16" hidden="1" x14ac:dyDescent="0.25">
      <c r="A2845" s="7">
        <v>7900224</v>
      </c>
      <c r="B2845" s="1">
        <v>45660</v>
      </c>
      <c r="C2845" t="s">
        <v>3539</v>
      </c>
      <c r="D2845" t="s">
        <v>3601</v>
      </c>
      <c r="E2845" t="s">
        <v>3541</v>
      </c>
      <c r="F2845" s="2">
        <v>2111008</v>
      </c>
      <c r="G2845" t="s">
        <v>3543</v>
      </c>
      <c r="J2845" s="6">
        <v>440000</v>
      </c>
      <c r="K2845" s="6">
        <v>0</v>
      </c>
      <c r="L2845" s="6">
        <v>440000</v>
      </c>
      <c r="M2845" s="3">
        <v>0</v>
      </c>
      <c r="N2845" t="s">
        <v>3541</v>
      </c>
      <c r="O2845" t="s">
        <v>26</v>
      </c>
      <c r="P2845" s="9">
        <v>45660.528321759302</v>
      </c>
    </row>
    <row r="2846" spans="1:16" hidden="1" x14ac:dyDescent="0.25">
      <c r="A2846" s="7">
        <v>7900224</v>
      </c>
      <c r="B2846" s="1">
        <v>45660</v>
      </c>
      <c r="C2846" t="s">
        <v>3539</v>
      </c>
      <c r="D2846" t="s">
        <v>3601</v>
      </c>
      <c r="E2846" t="s">
        <v>3541</v>
      </c>
      <c r="F2846" s="2">
        <v>2111008</v>
      </c>
      <c r="G2846" t="s">
        <v>3543</v>
      </c>
      <c r="J2846" s="6">
        <v>524807.27</v>
      </c>
      <c r="K2846" s="6">
        <v>0</v>
      </c>
      <c r="L2846" s="6">
        <v>524807.27</v>
      </c>
      <c r="M2846" s="3">
        <v>0</v>
      </c>
      <c r="N2846" t="s">
        <v>3541</v>
      </c>
      <c r="O2846" t="s">
        <v>26</v>
      </c>
      <c r="P2846" s="9">
        <v>45660.528321759302</v>
      </c>
    </row>
    <row r="2847" spans="1:16" hidden="1" x14ac:dyDescent="0.25">
      <c r="A2847" s="7">
        <v>7900224</v>
      </c>
      <c r="B2847" s="1">
        <v>45660</v>
      </c>
      <c r="C2847" t="s">
        <v>3539</v>
      </c>
      <c r="D2847" t="s">
        <v>3601</v>
      </c>
      <c r="E2847" t="s">
        <v>3541</v>
      </c>
      <c r="F2847" s="2">
        <v>2111008</v>
      </c>
      <c r="G2847" t="s">
        <v>3543</v>
      </c>
      <c r="J2847" s="6">
        <v>801222.35</v>
      </c>
      <c r="K2847" s="6">
        <v>0</v>
      </c>
      <c r="L2847" s="6">
        <v>801222.35</v>
      </c>
      <c r="M2847" s="3">
        <v>0</v>
      </c>
      <c r="N2847" t="s">
        <v>3541</v>
      </c>
      <c r="O2847" t="s">
        <v>26</v>
      </c>
      <c r="P2847" s="9">
        <v>45660.528321759302</v>
      </c>
    </row>
    <row r="2848" spans="1:16" hidden="1" x14ac:dyDescent="0.25">
      <c r="A2848" s="7">
        <v>7900225</v>
      </c>
      <c r="B2848" s="1">
        <v>45660</v>
      </c>
      <c r="C2848" t="s">
        <v>3539</v>
      </c>
      <c r="D2848" t="s">
        <v>3602</v>
      </c>
      <c r="E2848" t="s">
        <v>3541</v>
      </c>
      <c r="F2848" s="2">
        <v>1115001</v>
      </c>
      <c r="G2848" t="s">
        <v>3603</v>
      </c>
      <c r="J2848" s="6">
        <v>599121.53</v>
      </c>
      <c r="K2848" s="6">
        <v>0</v>
      </c>
      <c r="L2848" s="6">
        <v>599121.53</v>
      </c>
      <c r="M2848" s="3">
        <v>0</v>
      </c>
      <c r="N2848" t="s">
        <v>3541</v>
      </c>
      <c r="O2848" t="s">
        <v>83</v>
      </c>
      <c r="P2848" s="9">
        <v>45660.538842592599</v>
      </c>
    </row>
    <row r="2849" spans="1:16" hidden="1" x14ac:dyDescent="0.25">
      <c r="A2849" s="7">
        <v>7900225</v>
      </c>
      <c r="B2849" s="1">
        <v>45660</v>
      </c>
      <c r="C2849" t="s">
        <v>3539</v>
      </c>
      <c r="D2849" t="s">
        <v>3602</v>
      </c>
      <c r="E2849" t="s">
        <v>3541</v>
      </c>
      <c r="F2849" s="2">
        <v>1115001</v>
      </c>
      <c r="G2849" t="s">
        <v>3603</v>
      </c>
      <c r="J2849" s="6">
        <v>599121.53</v>
      </c>
      <c r="K2849" s="6">
        <v>0</v>
      </c>
      <c r="L2849" s="6">
        <v>599121.53</v>
      </c>
      <c r="M2849" s="3">
        <v>0</v>
      </c>
      <c r="N2849" t="s">
        <v>3541</v>
      </c>
      <c r="O2849" t="s">
        <v>83</v>
      </c>
      <c r="P2849" s="9">
        <v>45660.538842592599</v>
      </c>
    </row>
    <row r="2850" spans="1:16" hidden="1" x14ac:dyDescent="0.25">
      <c r="A2850" s="7">
        <v>7900225</v>
      </c>
      <c r="B2850" s="1">
        <v>45660</v>
      </c>
      <c r="C2850" t="s">
        <v>3539</v>
      </c>
      <c r="D2850" t="s">
        <v>3602</v>
      </c>
      <c r="E2850" t="s">
        <v>3541</v>
      </c>
      <c r="F2850" s="2">
        <v>1131001</v>
      </c>
      <c r="G2850" t="s">
        <v>3542</v>
      </c>
      <c r="J2850" s="6">
        <v>0</v>
      </c>
      <c r="K2850" s="6">
        <v>1198243.06</v>
      </c>
      <c r="L2850" s="6">
        <v>0</v>
      </c>
      <c r="M2850" s="3">
        <v>1198243.06</v>
      </c>
      <c r="N2850" t="s">
        <v>3541</v>
      </c>
      <c r="O2850" t="s">
        <v>83</v>
      </c>
      <c r="P2850" s="9">
        <v>45660.538842592599</v>
      </c>
    </row>
    <row r="2851" spans="1:16" hidden="1" x14ac:dyDescent="0.25">
      <c r="A2851" s="7">
        <v>7900226</v>
      </c>
      <c r="B2851" s="1">
        <v>45660</v>
      </c>
      <c r="C2851" t="s">
        <v>3539</v>
      </c>
      <c r="D2851" t="s">
        <v>3604</v>
      </c>
      <c r="E2851" t="s">
        <v>3541</v>
      </c>
      <c r="F2851" s="2">
        <v>1131001</v>
      </c>
      <c r="G2851" t="s">
        <v>3542</v>
      </c>
      <c r="J2851" s="6">
        <v>0</v>
      </c>
      <c r="K2851" s="6">
        <v>20167784.199999999</v>
      </c>
      <c r="L2851" s="6">
        <v>0</v>
      </c>
      <c r="M2851" s="3">
        <v>20167784.199999999</v>
      </c>
      <c r="N2851" t="s">
        <v>3541</v>
      </c>
      <c r="O2851" t="s">
        <v>26</v>
      </c>
      <c r="P2851" s="9">
        <v>45660.543703703697</v>
      </c>
    </row>
    <row r="2852" spans="1:16" hidden="1" x14ac:dyDescent="0.25">
      <c r="A2852" s="7">
        <v>7900226</v>
      </c>
      <c r="B2852" s="1">
        <v>45660</v>
      </c>
      <c r="C2852" t="s">
        <v>3539</v>
      </c>
      <c r="D2852" t="s">
        <v>3604</v>
      </c>
      <c r="E2852" t="s">
        <v>3541</v>
      </c>
      <c r="F2852" s="2">
        <v>2111008</v>
      </c>
      <c r="G2852" t="s">
        <v>3543</v>
      </c>
      <c r="J2852" s="6">
        <v>20167784.199999999</v>
      </c>
      <c r="K2852" s="6">
        <v>0</v>
      </c>
      <c r="L2852" s="6">
        <v>20167784.199999999</v>
      </c>
      <c r="M2852" s="3">
        <v>0</v>
      </c>
      <c r="N2852" t="s">
        <v>3541</v>
      </c>
      <c r="O2852" t="s">
        <v>26</v>
      </c>
      <c r="P2852" s="9">
        <v>45660.543703703697</v>
      </c>
    </row>
    <row r="2853" spans="1:16" hidden="1" x14ac:dyDescent="0.25">
      <c r="A2853" s="7">
        <v>7900230</v>
      </c>
      <c r="B2853" s="1">
        <v>45660</v>
      </c>
      <c r="C2853" t="s">
        <v>3539</v>
      </c>
      <c r="D2853" t="s">
        <v>3605</v>
      </c>
      <c r="E2853" t="s">
        <v>3541</v>
      </c>
      <c r="F2853" s="2">
        <v>1131001</v>
      </c>
      <c r="G2853" t="s">
        <v>3542</v>
      </c>
      <c r="J2853" s="6">
        <v>0</v>
      </c>
      <c r="K2853" s="6">
        <v>2122473.63</v>
      </c>
      <c r="L2853" s="6">
        <v>0</v>
      </c>
      <c r="M2853" s="3">
        <v>2122473.63</v>
      </c>
      <c r="N2853" t="s">
        <v>3541</v>
      </c>
      <c r="O2853" t="s">
        <v>26</v>
      </c>
      <c r="P2853" s="9">
        <v>45660.5472337963</v>
      </c>
    </row>
    <row r="2854" spans="1:16" hidden="1" x14ac:dyDescent="0.25">
      <c r="A2854" s="7">
        <v>7900230</v>
      </c>
      <c r="B2854" s="1">
        <v>45660</v>
      </c>
      <c r="C2854" t="s">
        <v>3539</v>
      </c>
      <c r="D2854" t="s">
        <v>3605</v>
      </c>
      <c r="E2854" t="s">
        <v>3541</v>
      </c>
      <c r="F2854" s="2">
        <v>2111008</v>
      </c>
      <c r="G2854" t="s">
        <v>3543</v>
      </c>
      <c r="J2854" s="6">
        <v>2122473.63</v>
      </c>
      <c r="K2854" s="6">
        <v>0</v>
      </c>
      <c r="L2854" s="6">
        <v>2122473.63</v>
      </c>
      <c r="M2854" s="3">
        <v>0</v>
      </c>
      <c r="N2854" t="s">
        <v>3541</v>
      </c>
      <c r="O2854" t="s">
        <v>26</v>
      </c>
      <c r="P2854" s="9">
        <v>45660.5472337963</v>
      </c>
    </row>
    <row r="2855" spans="1:16" hidden="1" x14ac:dyDescent="0.25">
      <c r="A2855" s="7">
        <v>7900232</v>
      </c>
      <c r="B2855" s="1">
        <v>45660</v>
      </c>
      <c r="C2855" t="s">
        <v>3539</v>
      </c>
      <c r="D2855" t="s">
        <v>3606</v>
      </c>
      <c r="E2855" t="s">
        <v>3541</v>
      </c>
      <c r="F2855" s="2">
        <v>1131001</v>
      </c>
      <c r="G2855" t="s">
        <v>3542</v>
      </c>
      <c r="J2855" s="6">
        <v>0</v>
      </c>
      <c r="K2855" s="6">
        <v>250000</v>
      </c>
      <c r="L2855" s="6">
        <v>0</v>
      </c>
      <c r="M2855" s="3">
        <v>250000</v>
      </c>
      <c r="N2855" t="s">
        <v>3541</v>
      </c>
      <c r="O2855" t="s">
        <v>26</v>
      </c>
      <c r="P2855" s="9">
        <v>45660.548148148097</v>
      </c>
    </row>
    <row r="2856" spans="1:16" hidden="1" x14ac:dyDescent="0.25">
      <c r="A2856" s="7">
        <v>7900232</v>
      </c>
      <c r="B2856" s="1">
        <v>45660</v>
      </c>
      <c r="C2856" t="s">
        <v>3539</v>
      </c>
      <c r="D2856" t="s">
        <v>3606</v>
      </c>
      <c r="E2856" t="s">
        <v>3541</v>
      </c>
      <c r="F2856" s="2">
        <v>2111008</v>
      </c>
      <c r="G2856" t="s">
        <v>3543</v>
      </c>
      <c r="J2856" s="6">
        <v>250000</v>
      </c>
      <c r="K2856" s="6">
        <v>0</v>
      </c>
      <c r="L2856" s="6">
        <v>250000</v>
      </c>
      <c r="M2856" s="3">
        <v>0</v>
      </c>
      <c r="N2856" t="s">
        <v>3541</v>
      </c>
      <c r="O2856" t="s">
        <v>26</v>
      </c>
      <c r="P2856" s="9">
        <v>45660.548148148097</v>
      </c>
    </row>
    <row r="2857" spans="1:16" hidden="1" x14ac:dyDescent="0.25">
      <c r="A2857" s="7">
        <v>7900233</v>
      </c>
      <c r="B2857" s="1">
        <v>45660</v>
      </c>
      <c r="C2857" t="s">
        <v>3539</v>
      </c>
      <c r="D2857" t="s">
        <v>3607</v>
      </c>
      <c r="E2857" t="s">
        <v>3541</v>
      </c>
      <c r="F2857" s="2">
        <v>1131001</v>
      </c>
      <c r="G2857" t="s">
        <v>3542</v>
      </c>
      <c r="J2857" s="6">
        <v>0</v>
      </c>
      <c r="K2857" s="6">
        <v>800000</v>
      </c>
      <c r="L2857" s="6">
        <v>0</v>
      </c>
      <c r="M2857" s="3">
        <v>800000</v>
      </c>
      <c r="N2857" t="s">
        <v>3541</v>
      </c>
      <c r="O2857" t="s">
        <v>26</v>
      </c>
      <c r="P2857" s="9">
        <v>45660.548877314803</v>
      </c>
    </row>
    <row r="2858" spans="1:16" hidden="1" x14ac:dyDescent="0.25">
      <c r="A2858" s="7">
        <v>7900233</v>
      </c>
      <c r="B2858" s="1">
        <v>45660</v>
      </c>
      <c r="C2858" t="s">
        <v>3539</v>
      </c>
      <c r="D2858" t="s">
        <v>3607</v>
      </c>
      <c r="E2858" t="s">
        <v>3541</v>
      </c>
      <c r="F2858" s="2">
        <v>2111008</v>
      </c>
      <c r="G2858" t="s">
        <v>3543</v>
      </c>
      <c r="J2858" s="6">
        <v>800000</v>
      </c>
      <c r="K2858" s="6">
        <v>0</v>
      </c>
      <c r="L2858" s="6">
        <v>800000</v>
      </c>
      <c r="M2858" s="3">
        <v>0</v>
      </c>
      <c r="N2858" t="s">
        <v>3541</v>
      </c>
      <c r="O2858" t="s">
        <v>26</v>
      </c>
      <c r="P2858" s="9">
        <v>45660.548877314803</v>
      </c>
    </row>
    <row r="2859" spans="1:16" hidden="1" x14ac:dyDescent="0.25">
      <c r="A2859" s="7">
        <v>7900275</v>
      </c>
      <c r="B2859" s="1">
        <v>45660</v>
      </c>
      <c r="C2859" t="s">
        <v>3539</v>
      </c>
      <c r="D2859" t="s">
        <v>3608</v>
      </c>
      <c r="E2859" t="s">
        <v>3541</v>
      </c>
      <c r="F2859" s="2">
        <v>1131001</v>
      </c>
      <c r="G2859" t="s">
        <v>3542</v>
      </c>
      <c r="J2859" s="6">
        <v>0</v>
      </c>
      <c r="K2859" s="6">
        <v>1496500</v>
      </c>
      <c r="L2859" s="6">
        <v>0</v>
      </c>
      <c r="M2859" s="3">
        <v>1496500</v>
      </c>
      <c r="N2859" t="s">
        <v>3541</v>
      </c>
      <c r="O2859" t="s">
        <v>26</v>
      </c>
      <c r="P2859" s="9">
        <v>45660.622152777803</v>
      </c>
    </row>
    <row r="2860" spans="1:16" hidden="1" x14ac:dyDescent="0.25">
      <c r="A2860" s="7">
        <v>7900275</v>
      </c>
      <c r="B2860" s="1">
        <v>45660</v>
      </c>
      <c r="C2860" t="s">
        <v>3539</v>
      </c>
      <c r="D2860" t="s">
        <v>3608</v>
      </c>
      <c r="E2860" t="s">
        <v>3541</v>
      </c>
      <c r="F2860" s="2">
        <v>2111008</v>
      </c>
      <c r="G2860" t="s">
        <v>3543</v>
      </c>
      <c r="J2860" s="6">
        <v>1496500</v>
      </c>
      <c r="K2860" s="6">
        <v>0</v>
      </c>
      <c r="L2860" s="6">
        <v>1496500</v>
      </c>
      <c r="M2860" s="3">
        <v>0</v>
      </c>
      <c r="N2860" t="s">
        <v>3541</v>
      </c>
      <c r="O2860" t="s">
        <v>26</v>
      </c>
      <c r="P2860" s="9">
        <v>45660.622152777803</v>
      </c>
    </row>
    <row r="2861" spans="1:16" hidden="1" x14ac:dyDescent="0.25">
      <c r="A2861" s="7">
        <v>7900277</v>
      </c>
      <c r="B2861" s="1">
        <v>45660</v>
      </c>
      <c r="C2861" t="s">
        <v>3539</v>
      </c>
      <c r="D2861" t="s">
        <v>3588</v>
      </c>
      <c r="E2861" t="s">
        <v>3541</v>
      </c>
      <c r="F2861" s="2">
        <v>1131001</v>
      </c>
      <c r="G2861" t="s">
        <v>3542</v>
      </c>
      <c r="J2861" s="6">
        <v>0</v>
      </c>
      <c r="K2861" s="6">
        <v>52814961.399999999</v>
      </c>
      <c r="L2861" s="6">
        <v>0</v>
      </c>
      <c r="M2861" s="3">
        <v>52814961.399999999</v>
      </c>
      <c r="N2861" t="s">
        <v>3541</v>
      </c>
      <c r="O2861" t="s">
        <v>62</v>
      </c>
      <c r="P2861" s="9">
        <v>45660.623506944401</v>
      </c>
    </row>
    <row r="2862" spans="1:16" hidden="1" x14ac:dyDescent="0.25">
      <c r="A2862" s="7">
        <v>7900277</v>
      </c>
      <c r="B2862" s="1">
        <v>45660</v>
      </c>
      <c r="C2862" t="s">
        <v>3539</v>
      </c>
      <c r="D2862" t="s">
        <v>3588</v>
      </c>
      <c r="E2862" t="s">
        <v>3541</v>
      </c>
      <c r="F2862" s="2">
        <v>1132103</v>
      </c>
      <c r="G2862" t="s">
        <v>3551</v>
      </c>
      <c r="J2862" s="6">
        <v>2069863.84</v>
      </c>
      <c r="K2862" s="6">
        <v>0</v>
      </c>
      <c r="L2862" s="6">
        <v>2069863.84</v>
      </c>
      <c r="M2862" s="3">
        <v>0</v>
      </c>
      <c r="N2862" t="s">
        <v>3541</v>
      </c>
      <c r="O2862" t="s">
        <v>62</v>
      </c>
      <c r="P2862" s="9">
        <v>45660.623506944401</v>
      </c>
    </row>
    <row r="2863" spans="1:16" hidden="1" x14ac:dyDescent="0.25">
      <c r="A2863" s="7">
        <v>7900277</v>
      </c>
      <c r="B2863" s="1">
        <v>45660</v>
      </c>
      <c r="C2863" t="s">
        <v>3539</v>
      </c>
      <c r="D2863" t="s">
        <v>3588</v>
      </c>
      <c r="E2863" t="s">
        <v>3541</v>
      </c>
      <c r="F2863" s="2">
        <v>1132107</v>
      </c>
      <c r="G2863" t="s">
        <v>3589</v>
      </c>
      <c r="J2863" s="6">
        <v>17386856.34</v>
      </c>
      <c r="K2863" s="6">
        <v>0</v>
      </c>
      <c r="L2863" s="6">
        <v>17386856.34</v>
      </c>
      <c r="M2863" s="3">
        <v>0</v>
      </c>
      <c r="N2863" t="s">
        <v>3541</v>
      </c>
      <c r="O2863" t="s">
        <v>62</v>
      </c>
      <c r="P2863" s="9">
        <v>45660.623506944401</v>
      </c>
    </row>
    <row r="2864" spans="1:16" hidden="1" x14ac:dyDescent="0.25">
      <c r="A2864" s="7">
        <v>7900277</v>
      </c>
      <c r="B2864" s="1">
        <v>45660</v>
      </c>
      <c r="C2864" t="s">
        <v>3539</v>
      </c>
      <c r="D2864" t="s">
        <v>3588</v>
      </c>
      <c r="E2864" t="s">
        <v>3541</v>
      </c>
      <c r="F2864" s="2">
        <v>1132110</v>
      </c>
      <c r="G2864" t="s">
        <v>3565</v>
      </c>
      <c r="J2864" s="6">
        <v>1034931.92</v>
      </c>
      <c r="K2864" s="6">
        <v>0</v>
      </c>
      <c r="L2864" s="6">
        <v>1034931.92</v>
      </c>
      <c r="M2864" s="3">
        <v>0</v>
      </c>
      <c r="N2864" t="s">
        <v>3541</v>
      </c>
      <c r="O2864" t="s">
        <v>62</v>
      </c>
      <c r="P2864" s="9">
        <v>45660.623506944401</v>
      </c>
    </row>
    <row r="2865" spans="1:16" hidden="1" x14ac:dyDescent="0.25">
      <c r="A2865" s="7">
        <v>7900277</v>
      </c>
      <c r="B2865" s="1">
        <v>45660</v>
      </c>
      <c r="C2865" t="s">
        <v>3539</v>
      </c>
      <c r="D2865" t="s">
        <v>3588</v>
      </c>
      <c r="E2865" t="s">
        <v>3541</v>
      </c>
      <c r="F2865" s="2">
        <v>1220001</v>
      </c>
      <c r="G2865" t="s">
        <v>3556</v>
      </c>
      <c r="J2865" s="6">
        <v>16162161.33</v>
      </c>
      <c r="K2865" s="6">
        <v>0</v>
      </c>
      <c r="L2865" s="6">
        <v>16162161.33</v>
      </c>
      <c r="M2865" s="3">
        <v>0</v>
      </c>
      <c r="N2865" t="s">
        <v>3541</v>
      </c>
      <c r="O2865" t="s">
        <v>62</v>
      </c>
      <c r="P2865" s="9">
        <v>45660.623506944401</v>
      </c>
    </row>
    <row r="2866" spans="1:16" hidden="1" x14ac:dyDescent="0.25">
      <c r="A2866" s="7">
        <v>7900277</v>
      </c>
      <c r="B2866" s="1">
        <v>45660</v>
      </c>
      <c r="C2866" t="s">
        <v>3539</v>
      </c>
      <c r="D2866" t="s">
        <v>3588</v>
      </c>
      <c r="E2866" t="s">
        <v>3541</v>
      </c>
      <c r="F2866" s="2">
        <v>1220001</v>
      </c>
      <c r="G2866" t="s">
        <v>3556</v>
      </c>
      <c r="J2866" s="6">
        <v>16161123.960000001</v>
      </c>
      <c r="K2866" s="6">
        <v>0</v>
      </c>
      <c r="L2866" s="6">
        <v>16161123.960000001</v>
      </c>
      <c r="M2866" s="3">
        <v>0</v>
      </c>
      <c r="N2866" t="s">
        <v>3541</v>
      </c>
      <c r="O2866" t="s">
        <v>62</v>
      </c>
      <c r="P2866" s="9">
        <v>45660.623506944401</v>
      </c>
    </row>
    <row r="2867" spans="1:16" hidden="1" x14ac:dyDescent="0.25">
      <c r="A2867" s="7">
        <v>7900277</v>
      </c>
      <c r="B2867" s="1">
        <v>45660</v>
      </c>
      <c r="C2867" t="s">
        <v>3539</v>
      </c>
      <c r="D2867" t="s">
        <v>3588</v>
      </c>
      <c r="E2867" t="s">
        <v>3541</v>
      </c>
      <c r="F2867" s="2">
        <v>6130002</v>
      </c>
      <c r="G2867" t="s">
        <v>3544</v>
      </c>
      <c r="H2867" t="s">
        <v>3545</v>
      </c>
      <c r="I2867" t="s">
        <v>3546</v>
      </c>
      <c r="J2867" s="6">
        <v>24.01</v>
      </c>
      <c r="K2867" s="6">
        <v>0</v>
      </c>
      <c r="L2867" s="6">
        <v>24.01</v>
      </c>
      <c r="M2867" s="3">
        <v>0</v>
      </c>
      <c r="N2867" t="s">
        <v>3541</v>
      </c>
      <c r="O2867" t="s">
        <v>62</v>
      </c>
      <c r="P2867" s="9">
        <v>45660.623506944401</v>
      </c>
    </row>
    <row r="2868" spans="1:16" hidden="1" x14ac:dyDescent="0.25">
      <c r="A2868" s="7">
        <v>7900289</v>
      </c>
      <c r="B2868" s="1">
        <v>45660</v>
      </c>
      <c r="C2868" t="s">
        <v>3539</v>
      </c>
      <c r="D2868" t="s">
        <v>3588</v>
      </c>
      <c r="E2868" t="s">
        <v>3541</v>
      </c>
      <c r="F2868" s="2">
        <v>1131001</v>
      </c>
      <c r="G2868" t="s">
        <v>3542</v>
      </c>
      <c r="J2868" s="6">
        <v>0</v>
      </c>
      <c r="K2868" s="6">
        <v>12619900.390000001</v>
      </c>
      <c r="L2868" s="6">
        <v>0</v>
      </c>
      <c r="M2868" s="3">
        <v>12619900.390000001</v>
      </c>
      <c r="N2868" t="s">
        <v>3541</v>
      </c>
      <c r="O2868" t="s">
        <v>62</v>
      </c>
      <c r="P2868" s="9">
        <v>45660.652083333298</v>
      </c>
    </row>
    <row r="2869" spans="1:16" hidden="1" x14ac:dyDescent="0.25">
      <c r="A2869" s="7">
        <v>7900289</v>
      </c>
      <c r="B2869" s="1">
        <v>45660</v>
      </c>
      <c r="C2869" t="s">
        <v>3539</v>
      </c>
      <c r="D2869" t="s">
        <v>3588</v>
      </c>
      <c r="E2869" t="s">
        <v>3541</v>
      </c>
      <c r="F2869" s="2">
        <v>1132103</v>
      </c>
      <c r="G2869" t="s">
        <v>3551</v>
      </c>
      <c r="J2869" s="6">
        <v>1274737.42</v>
      </c>
      <c r="K2869" s="6">
        <v>0</v>
      </c>
      <c r="L2869" s="6">
        <v>1274737.42</v>
      </c>
      <c r="M2869" s="3">
        <v>0</v>
      </c>
      <c r="N2869" t="s">
        <v>3541</v>
      </c>
      <c r="O2869" t="s">
        <v>62</v>
      </c>
      <c r="P2869" s="9">
        <v>45660.652083333298</v>
      </c>
    </row>
    <row r="2870" spans="1:16" hidden="1" x14ac:dyDescent="0.25">
      <c r="A2870" s="7">
        <v>7900289</v>
      </c>
      <c r="B2870" s="1">
        <v>45660</v>
      </c>
      <c r="C2870" t="s">
        <v>3539</v>
      </c>
      <c r="D2870" t="s">
        <v>3588</v>
      </c>
      <c r="E2870" t="s">
        <v>3541</v>
      </c>
      <c r="F2870" s="2">
        <v>1132107</v>
      </c>
      <c r="G2870" t="s">
        <v>3589</v>
      </c>
      <c r="J2870" s="6">
        <v>10707794.26</v>
      </c>
      <c r="K2870" s="6">
        <v>0</v>
      </c>
      <c r="L2870" s="6">
        <v>10707794.26</v>
      </c>
      <c r="M2870" s="3">
        <v>0</v>
      </c>
      <c r="N2870" t="s">
        <v>3541</v>
      </c>
      <c r="O2870" t="s">
        <v>62</v>
      </c>
      <c r="P2870" s="9">
        <v>45660.652083333298</v>
      </c>
    </row>
    <row r="2871" spans="1:16" hidden="1" x14ac:dyDescent="0.25">
      <c r="A2871" s="7">
        <v>7900289</v>
      </c>
      <c r="B2871" s="1">
        <v>45660</v>
      </c>
      <c r="C2871" t="s">
        <v>3539</v>
      </c>
      <c r="D2871" t="s">
        <v>3588</v>
      </c>
      <c r="E2871" t="s">
        <v>3541</v>
      </c>
      <c r="F2871" s="2">
        <v>1132110</v>
      </c>
      <c r="G2871" t="s">
        <v>3565</v>
      </c>
      <c r="J2871" s="6">
        <v>637368.71</v>
      </c>
      <c r="K2871" s="6">
        <v>0</v>
      </c>
      <c r="L2871" s="6">
        <v>637368.71</v>
      </c>
      <c r="M2871" s="3">
        <v>0</v>
      </c>
      <c r="N2871" t="s">
        <v>3541</v>
      </c>
      <c r="O2871" t="s">
        <v>62</v>
      </c>
      <c r="P2871" s="9">
        <v>45660.652083333298</v>
      </c>
    </row>
    <row r="2872" spans="1:16" hidden="1" x14ac:dyDescent="0.25">
      <c r="A2872" s="7">
        <v>7900299</v>
      </c>
      <c r="B2872" s="1">
        <v>45660</v>
      </c>
      <c r="C2872" t="s">
        <v>3539</v>
      </c>
      <c r="D2872" t="s">
        <v>3609</v>
      </c>
      <c r="E2872" t="s">
        <v>3541</v>
      </c>
      <c r="F2872" s="2">
        <v>1115009</v>
      </c>
      <c r="G2872" t="s">
        <v>3610</v>
      </c>
      <c r="J2872" s="6">
        <v>7424113</v>
      </c>
      <c r="K2872" s="6">
        <v>0</v>
      </c>
      <c r="L2872" s="6">
        <v>7424113</v>
      </c>
      <c r="M2872" s="3">
        <v>0</v>
      </c>
      <c r="N2872" t="s">
        <v>3541</v>
      </c>
      <c r="O2872" t="s">
        <v>83</v>
      </c>
      <c r="P2872" s="9">
        <v>45660.6649652778</v>
      </c>
    </row>
    <row r="2873" spans="1:16" hidden="1" x14ac:dyDescent="0.25">
      <c r="A2873" s="7">
        <v>7900299</v>
      </c>
      <c r="B2873" s="1">
        <v>45660</v>
      </c>
      <c r="C2873" t="s">
        <v>3539</v>
      </c>
      <c r="D2873" t="s">
        <v>3609</v>
      </c>
      <c r="E2873" t="s">
        <v>3541</v>
      </c>
      <c r="F2873" s="2">
        <v>1131001</v>
      </c>
      <c r="G2873" t="s">
        <v>3542</v>
      </c>
      <c r="J2873" s="6">
        <v>0</v>
      </c>
      <c r="K2873" s="6">
        <v>7424113</v>
      </c>
      <c r="L2873" s="6">
        <v>0</v>
      </c>
      <c r="M2873" s="3">
        <v>7424113</v>
      </c>
      <c r="N2873" t="s">
        <v>3541</v>
      </c>
      <c r="O2873" t="s">
        <v>83</v>
      </c>
      <c r="P2873" s="9">
        <v>45660.6649652778</v>
      </c>
    </row>
    <row r="2874" spans="1:16" hidden="1" x14ac:dyDescent="0.25">
      <c r="A2874" s="7">
        <v>7900304</v>
      </c>
      <c r="B2874" s="1">
        <v>45660</v>
      </c>
      <c r="C2874" t="s">
        <v>3539</v>
      </c>
      <c r="D2874" t="s">
        <v>3555</v>
      </c>
      <c r="E2874" t="s">
        <v>3541</v>
      </c>
      <c r="F2874" s="2">
        <v>1115009</v>
      </c>
      <c r="G2874" t="s">
        <v>3610</v>
      </c>
      <c r="J2874" s="6">
        <v>379456</v>
      </c>
      <c r="K2874" s="6">
        <v>0</v>
      </c>
      <c r="L2874" s="6">
        <v>379456</v>
      </c>
      <c r="M2874" s="3">
        <v>0</v>
      </c>
      <c r="N2874" t="s">
        <v>3541</v>
      </c>
      <c r="O2874" t="s">
        <v>26</v>
      </c>
      <c r="P2874" s="9">
        <v>45660.670787037001</v>
      </c>
    </row>
    <row r="2875" spans="1:16" hidden="1" x14ac:dyDescent="0.25">
      <c r="A2875" s="7">
        <v>7900304</v>
      </c>
      <c r="B2875" s="1">
        <v>45660</v>
      </c>
      <c r="C2875" t="s">
        <v>3539</v>
      </c>
      <c r="D2875" t="s">
        <v>3555</v>
      </c>
      <c r="E2875" t="s">
        <v>3541</v>
      </c>
      <c r="F2875" s="2">
        <v>1115009</v>
      </c>
      <c r="G2875" t="s">
        <v>3610</v>
      </c>
      <c r="J2875" s="6">
        <v>379456</v>
      </c>
      <c r="K2875" s="6">
        <v>0</v>
      </c>
      <c r="L2875" s="6">
        <v>379456</v>
      </c>
      <c r="M2875" s="3">
        <v>0</v>
      </c>
      <c r="N2875" t="s">
        <v>3541</v>
      </c>
      <c r="O2875" t="s">
        <v>26</v>
      </c>
      <c r="P2875" s="9">
        <v>45660.670787037001</v>
      </c>
    </row>
    <row r="2876" spans="1:16" hidden="1" x14ac:dyDescent="0.25">
      <c r="A2876" s="7">
        <v>7900304</v>
      </c>
      <c r="B2876" s="1">
        <v>45660</v>
      </c>
      <c r="C2876" t="s">
        <v>3539</v>
      </c>
      <c r="D2876" t="s">
        <v>3555</v>
      </c>
      <c r="E2876" t="s">
        <v>3541</v>
      </c>
      <c r="F2876" s="2">
        <v>1115009</v>
      </c>
      <c r="G2876" t="s">
        <v>3610</v>
      </c>
      <c r="J2876" s="6">
        <v>379456</v>
      </c>
      <c r="K2876" s="6">
        <v>0</v>
      </c>
      <c r="L2876" s="6">
        <v>379456</v>
      </c>
      <c r="M2876" s="3">
        <v>0</v>
      </c>
      <c r="N2876" t="s">
        <v>3541</v>
      </c>
      <c r="O2876" t="s">
        <v>26</v>
      </c>
      <c r="P2876" s="9">
        <v>45660.670787037001</v>
      </c>
    </row>
    <row r="2877" spans="1:16" hidden="1" x14ac:dyDescent="0.25">
      <c r="A2877" s="7">
        <v>7900304</v>
      </c>
      <c r="B2877" s="1">
        <v>45660</v>
      </c>
      <c r="C2877" t="s">
        <v>3539</v>
      </c>
      <c r="D2877" t="s">
        <v>3555</v>
      </c>
      <c r="E2877" t="s">
        <v>3541</v>
      </c>
      <c r="F2877" s="2">
        <v>1115009</v>
      </c>
      <c r="G2877" t="s">
        <v>3610</v>
      </c>
      <c r="J2877" s="6">
        <v>379456</v>
      </c>
      <c r="K2877" s="6">
        <v>0</v>
      </c>
      <c r="L2877" s="6">
        <v>379456</v>
      </c>
      <c r="M2877" s="3">
        <v>0</v>
      </c>
      <c r="N2877" t="s">
        <v>3541</v>
      </c>
      <c r="O2877" t="s">
        <v>26</v>
      </c>
      <c r="P2877" s="9">
        <v>45660.670787037001</v>
      </c>
    </row>
    <row r="2878" spans="1:16" hidden="1" x14ac:dyDescent="0.25">
      <c r="A2878" s="7">
        <v>7900304</v>
      </c>
      <c r="B2878" s="1">
        <v>45660</v>
      </c>
      <c r="C2878" t="s">
        <v>3539</v>
      </c>
      <c r="D2878" t="s">
        <v>3555</v>
      </c>
      <c r="E2878" t="s">
        <v>3541</v>
      </c>
      <c r="F2878" s="2">
        <v>1115009</v>
      </c>
      <c r="G2878" t="s">
        <v>3610</v>
      </c>
      <c r="J2878" s="6">
        <v>379456</v>
      </c>
      <c r="K2878" s="6">
        <v>0</v>
      </c>
      <c r="L2878" s="6">
        <v>379456</v>
      </c>
      <c r="M2878" s="3">
        <v>0</v>
      </c>
      <c r="N2878" t="s">
        <v>3541</v>
      </c>
      <c r="O2878" t="s">
        <v>26</v>
      </c>
      <c r="P2878" s="9">
        <v>45660.670787037001</v>
      </c>
    </row>
    <row r="2879" spans="1:16" hidden="1" x14ac:dyDescent="0.25">
      <c r="A2879" s="7">
        <v>7900304</v>
      </c>
      <c r="B2879" s="1">
        <v>45660</v>
      </c>
      <c r="C2879" t="s">
        <v>3539</v>
      </c>
      <c r="D2879" t="s">
        <v>3555</v>
      </c>
      <c r="E2879" t="s">
        <v>3541</v>
      </c>
      <c r="F2879" s="2">
        <v>1115009</v>
      </c>
      <c r="G2879" t="s">
        <v>3610</v>
      </c>
      <c r="J2879" s="6">
        <v>379456</v>
      </c>
      <c r="K2879" s="6">
        <v>0</v>
      </c>
      <c r="L2879" s="6">
        <v>379456</v>
      </c>
      <c r="M2879" s="3">
        <v>0</v>
      </c>
      <c r="N2879" t="s">
        <v>3541</v>
      </c>
      <c r="O2879" t="s">
        <v>26</v>
      </c>
      <c r="P2879" s="9">
        <v>45660.670787037001</v>
      </c>
    </row>
    <row r="2880" spans="1:16" hidden="1" x14ac:dyDescent="0.25">
      <c r="A2880" s="7">
        <v>7900304</v>
      </c>
      <c r="B2880" s="1">
        <v>45660</v>
      </c>
      <c r="C2880" t="s">
        <v>3539</v>
      </c>
      <c r="D2880" t="s">
        <v>3555</v>
      </c>
      <c r="E2880" t="s">
        <v>3541</v>
      </c>
      <c r="F2880" s="2">
        <v>1115009</v>
      </c>
      <c r="G2880" t="s">
        <v>3610</v>
      </c>
      <c r="J2880" s="6">
        <v>379456</v>
      </c>
      <c r="K2880" s="6">
        <v>0</v>
      </c>
      <c r="L2880" s="6">
        <v>379456</v>
      </c>
      <c r="M2880" s="3">
        <v>0</v>
      </c>
      <c r="N2880" t="s">
        <v>3541</v>
      </c>
      <c r="O2880" t="s">
        <v>26</v>
      </c>
      <c r="P2880" s="9">
        <v>45660.670787037001</v>
      </c>
    </row>
    <row r="2881" spans="1:16" hidden="1" x14ac:dyDescent="0.25">
      <c r="A2881" s="7">
        <v>7900304</v>
      </c>
      <c r="B2881" s="1">
        <v>45660</v>
      </c>
      <c r="C2881" t="s">
        <v>3539</v>
      </c>
      <c r="D2881" t="s">
        <v>3555</v>
      </c>
      <c r="E2881" t="s">
        <v>3541</v>
      </c>
      <c r="F2881" s="2">
        <v>1115009</v>
      </c>
      <c r="G2881" t="s">
        <v>3610</v>
      </c>
      <c r="J2881" s="6">
        <v>379456</v>
      </c>
      <c r="K2881" s="6">
        <v>0</v>
      </c>
      <c r="L2881" s="6">
        <v>379456</v>
      </c>
      <c r="M2881" s="3">
        <v>0</v>
      </c>
      <c r="N2881" t="s">
        <v>3541</v>
      </c>
      <c r="O2881" t="s">
        <v>26</v>
      </c>
      <c r="P2881" s="9">
        <v>45660.670787037001</v>
      </c>
    </row>
    <row r="2882" spans="1:16" hidden="1" x14ac:dyDescent="0.25">
      <c r="A2882" s="7">
        <v>7900304</v>
      </c>
      <c r="B2882" s="1">
        <v>45660</v>
      </c>
      <c r="C2882" t="s">
        <v>3539</v>
      </c>
      <c r="D2882" t="s">
        <v>3555</v>
      </c>
      <c r="E2882" t="s">
        <v>3541</v>
      </c>
      <c r="F2882" s="2">
        <v>1115009</v>
      </c>
      <c r="G2882" t="s">
        <v>3610</v>
      </c>
      <c r="J2882" s="6">
        <v>379456</v>
      </c>
      <c r="K2882" s="6">
        <v>0</v>
      </c>
      <c r="L2882" s="6">
        <v>379456</v>
      </c>
      <c r="M2882" s="3">
        <v>0</v>
      </c>
      <c r="N2882" t="s">
        <v>3541</v>
      </c>
      <c r="O2882" t="s">
        <v>26</v>
      </c>
      <c r="P2882" s="9">
        <v>45660.670787037001</v>
      </c>
    </row>
    <row r="2883" spans="1:16" hidden="1" x14ac:dyDescent="0.25">
      <c r="A2883" s="7">
        <v>7900304</v>
      </c>
      <c r="B2883" s="1">
        <v>45660</v>
      </c>
      <c r="C2883" t="s">
        <v>3539</v>
      </c>
      <c r="D2883" t="s">
        <v>3555</v>
      </c>
      <c r="E2883" t="s">
        <v>3541</v>
      </c>
      <c r="F2883" s="2">
        <v>1115009</v>
      </c>
      <c r="G2883" t="s">
        <v>3610</v>
      </c>
      <c r="J2883" s="6">
        <v>379456</v>
      </c>
      <c r="K2883" s="6">
        <v>0</v>
      </c>
      <c r="L2883" s="6">
        <v>379456</v>
      </c>
      <c r="M2883" s="3">
        <v>0</v>
      </c>
      <c r="N2883" t="s">
        <v>3541</v>
      </c>
      <c r="O2883" t="s">
        <v>26</v>
      </c>
      <c r="P2883" s="9">
        <v>45660.670787037001</v>
      </c>
    </row>
    <row r="2884" spans="1:16" hidden="1" x14ac:dyDescent="0.25">
      <c r="A2884" s="7">
        <v>7900304</v>
      </c>
      <c r="B2884" s="1">
        <v>45660</v>
      </c>
      <c r="C2884" t="s">
        <v>3539</v>
      </c>
      <c r="D2884" t="s">
        <v>3555</v>
      </c>
      <c r="E2884" t="s">
        <v>3541</v>
      </c>
      <c r="F2884" s="2">
        <v>1115009</v>
      </c>
      <c r="G2884" t="s">
        <v>3610</v>
      </c>
      <c r="J2884" s="6">
        <v>379456</v>
      </c>
      <c r="K2884" s="6">
        <v>0</v>
      </c>
      <c r="L2884" s="6">
        <v>379456</v>
      </c>
      <c r="M2884" s="3">
        <v>0</v>
      </c>
      <c r="N2884" t="s">
        <v>3541</v>
      </c>
      <c r="O2884" t="s">
        <v>26</v>
      </c>
      <c r="P2884" s="9">
        <v>45660.670787037001</v>
      </c>
    </row>
    <row r="2885" spans="1:16" hidden="1" x14ac:dyDescent="0.25">
      <c r="A2885" s="7">
        <v>7900304</v>
      </c>
      <c r="B2885" s="1">
        <v>45660</v>
      </c>
      <c r="C2885" t="s">
        <v>3539</v>
      </c>
      <c r="D2885" t="s">
        <v>3555</v>
      </c>
      <c r="E2885" t="s">
        <v>3541</v>
      </c>
      <c r="F2885" s="2">
        <v>1115009</v>
      </c>
      <c r="G2885" t="s">
        <v>3610</v>
      </c>
      <c r="J2885" s="6">
        <v>379456</v>
      </c>
      <c r="K2885" s="6">
        <v>0</v>
      </c>
      <c r="L2885" s="6">
        <v>379456</v>
      </c>
      <c r="M2885" s="3">
        <v>0</v>
      </c>
      <c r="N2885" t="s">
        <v>3541</v>
      </c>
      <c r="O2885" t="s">
        <v>26</v>
      </c>
      <c r="P2885" s="9">
        <v>45660.670787037001</v>
      </c>
    </row>
    <row r="2886" spans="1:16" hidden="1" x14ac:dyDescent="0.25">
      <c r="A2886" s="7">
        <v>7900304</v>
      </c>
      <c r="B2886" s="1">
        <v>45660</v>
      </c>
      <c r="C2886" t="s">
        <v>3539</v>
      </c>
      <c r="D2886" t="s">
        <v>3555</v>
      </c>
      <c r="E2886" t="s">
        <v>3541</v>
      </c>
      <c r="F2886" s="2">
        <v>1115009</v>
      </c>
      <c r="G2886" t="s">
        <v>3610</v>
      </c>
      <c r="J2886" s="6">
        <v>379456</v>
      </c>
      <c r="K2886" s="6">
        <v>0</v>
      </c>
      <c r="L2886" s="6">
        <v>379456</v>
      </c>
      <c r="M2886" s="3">
        <v>0</v>
      </c>
      <c r="N2886" t="s">
        <v>3541</v>
      </c>
      <c r="O2886" t="s">
        <v>26</v>
      </c>
      <c r="P2886" s="9">
        <v>45660.670787037001</v>
      </c>
    </row>
    <row r="2887" spans="1:16" hidden="1" x14ac:dyDescent="0.25">
      <c r="A2887" s="7">
        <v>7900304</v>
      </c>
      <c r="B2887" s="1">
        <v>45660</v>
      </c>
      <c r="C2887" t="s">
        <v>3539</v>
      </c>
      <c r="D2887" t="s">
        <v>3555</v>
      </c>
      <c r="E2887" t="s">
        <v>3541</v>
      </c>
      <c r="F2887" s="2">
        <v>1115009</v>
      </c>
      <c r="G2887" t="s">
        <v>3610</v>
      </c>
      <c r="J2887" s="6">
        <v>379456</v>
      </c>
      <c r="K2887" s="6">
        <v>0</v>
      </c>
      <c r="L2887" s="6">
        <v>379456</v>
      </c>
      <c r="M2887" s="3">
        <v>0</v>
      </c>
      <c r="N2887" t="s">
        <v>3541</v>
      </c>
      <c r="O2887" t="s">
        <v>26</v>
      </c>
      <c r="P2887" s="9">
        <v>45660.670787037001</v>
      </c>
    </row>
    <row r="2888" spans="1:16" hidden="1" x14ac:dyDescent="0.25">
      <c r="A2888" s="7">
        <v>7900304</v>
      </c>
      <c r="B2888" s="1">
        <v>45660</v>
      </c>
      <c r="C2888" t="s">
        <v>3539</v>
      </c>
      <c r="D2888" t="s">
        <v>3555</v>
      </c>
      <c r="E2888" t="s">
        <v>3541</v>
      </c>
      <c r="F2888" s="2">
        <v>1115009</v>
      </c>
      <c r="G2888" t="s">
        <v>3610</v>
      </c>
      <c r="J2888" s="6">
        <v>379456</v>
      </c>
      <c r="K2888" s="6">
        <v>0</v>
      </c>
      <c r="L2888" s="6">
        <v>379456</v>
      </c>
      <c r="M2888" s="3">
        <v>0</v>
      </c>
      <c r="N2888" t="s">
        <v>3541</v>
      </c>
      <c r="O2888" t="s">
        <v>26</v>
      </c>
      <c r="P2888" s="9">
        <v>45660.670787037001</v>
      </c>
    </row>
    <row r="2889" spans="1:16" hidden="1" x14ac:dyDescent="0.25">
      <c r="A2889" s="7">
        <v>7900304</v>
      </c>
      <c r="B2889" s="1">
        <v>45660</v>
      </c>
      <c r="C2889" t="s">
        <v>3539</v>
      </c>
      <c r="D2889" t="s">
        <v>3555</v>
      </c>
      <c r="E2889" t="s">
        <v>3541</v>
      </c>
      <c r="F2889" s="2">
        <v>1131001</v>
      </c>
      <c r="G2889" t="s">
        <v>3542</v>
      </c>
      <c r="J2889" s="6">
        <v>0</v>
      </c>
      <c r="K2889" s="6">
        <v>5691840</v>
      </c>
      <c r="L2889" s="6">
        <v>0</v>
      </c>
      <c r="M2889" s="3">
        <v>5691840</v>
      </c>
      <c r="N2889" t="s">
        <v>3541</v>
      </c>
      <c r="O2889" t="s">
        <v>26</v>
      </c>
      <c r="P2889" s="9">
        <v>45660.670787037001</v>
      </c>
    </row>
    <row r="2890" spans="1:16" hidden="1" x14ac:dyDescent="0.25">
      <c r="A2890" s="7">
        <v>7900307</v>
      </c>
      <c r="B2890" s="1">
        <v>45660</v>
      </c>
      <c r="C2890" t="s">
        <v>3539</v>
      </c>
      <c r="D2890" t="s">
        <v>3555</v>
      </c>
      <c r="E2890" t="s">
        <v>3541</v>
      </c>
      <c r="F2890" s="2">
        <v>1115009</v>
      </c>
      <c r="G2890" t="s">
        <v>3610</v>
      </c>
      <c r="J2890" s="6">
        <v>284592</v>
      </c>
      <c r="K2890" s="6">
        <v>0</v>
      </c>
      <c r="L2890" s="6">
        <v>284592</v>
      </c>
      <c r="M2890" s="3">
        <v>0</v>
      </c>
      <c r="N2890" t="s">
        <v>3541</v>
      </c>
      <c r="O2890" t="s">
        <v>26</v>
      </c>
      <c r="P2890" s="9">
        <v>45660.676678240699</v>
      </c>
    </row>
    <row r="2891" spans="1:16" hidden="1" x14ac:dyDescent="0.25">
      <c r="A2891" s="7">
        <v>7900307</v>
      </c>
      <c r="B2891" s="1">
        <v>45660</v>
      </c>
      <c r="C2891" t="s">
        <v>3539</v>
      </c>
      <c r="D2891" t="s">
        <v>3555</v>
      </c>
      <c r="E2891" t="s">
        <v>3541</v>
      </c>
      <c r="F2891" s="2">
        <v>1115009</v>
      </c>
      <c r="G2891" t="s">
        <v>3610</v>
      </c>
      <c r="J2891" s="6">
        <v>284592</v>
      </c>
      <c r="K2891" s="6">
        <v>0</v>
      </c>
      <c r="L2891" s="6">
        <v>284592</v>
      </c>
      <c r="M2891" s="3">
        <v>0</v>
      </c>
      <c r="N2891" t="s">
        <v>3541</v>
      </c>
      <c r="O2891" t="s">
        <v>26</v>
      </c>
      <c r="P2891" s="9">
        <v>45660.676678240699</v>
      </c>
    </row>
    <row r="2892" spans="1:16" hidden="1" x14ac:dyDescent="0.25">
      <c r="A2892" s="7">
        <v>7900307</v>
      </c>
      <c r="B2892" s="1">
        <v>45660</v>
      </c>
      <c r="C2892" t="s">
        <v>3539</v>
      </c>
      <c r="D2892" t="s">
        <v>3555</v>
      </c>
      <c r="E2892" t="s">
        <v>3541</v>
      </c>
      <c r="F2892" s="2">
        <v>1115009</v>
      </c>
      <c r="G2892" t="s">
        <v>3610</v>
      </c>
      <c r="J2892" s="6">
        <v>284592</v>
      </c>
      <c r="K2892" s="6">
        <v>0</v>
      </c>
      <c r="L2892" s="6">
        <v>284592</v>
      </c>
      <c r="M2892" s="3">
        <v>0</v>
      </c>
      <c r="N2892" t="s">
        <v>3541</v>
      </c>
      <c r="O2892" t="s">
        <v>26</v>
      </c>
      <c r="P2892" s="9">
        <v>45660.676678240699</v>
      </c>
    </row>
    <row r="2893" spans="1:16" hidden="1" x14ac:dyDescent="0.25">
      <c r="A2893" s="7">
        <v>7900307</v>
      </c>
      <c r="B2893" s="1">
        <v>45660</v>
      </c>
      <c r="C2893" t="s">
        <v>3539</v>
      </c>
      <c r="D2893" t="s">
        <v>3555</v>
      </c>
      <c r="E2893" t="s">
        <v>3541</v>
      </c>
      <c r="F2893" s="2">
        <v>1115009</v>
      </c>
      <c r="G2893" t="s">
        <v>3610</v>
      </c>
      <c r="J2893" s="6">
        <v>284592</v>
      </c>
      <c r="K2893" s="6">
        <v>0</v>
      </c>
      <c r="L2893" s="6">
        <v>284592</v>
      </c>
      <c r="M2893" s="3">
        <v>0</v>
      </c>
      <c r="N2893" t="s">
        <v>3541</v>
      </c>
      <c r="O2893" t="s">
        <v>26</v>
      </c>
      <c r="P2893" s="9">
        <v>45660.676678240699</v>
      </c>
    </row>
    <row r="2894" spans="1:16" hidden="1" x14ac:dyDescent="0.25">
      <c r="A2894" s="7">
        <v>7900307</v>
      </c>
      <c r="B2894" s="1">
        <v>45660</v>
      </c>
      <c r="C2894" t="s">
        <v>3539</v>
      </c>
      <c r="D2894" t="s">
        <v>3555</v>
      </c>
      <c r="E2894" t="s">
        <v>3541</v>
      </c>
      <c r="F2894" s="2">
        <v>1115009</v>
      </c>
      <c r="G2894" t="s">
        <v>3610</v>
      </c>
      <c r="J2894" s="6">
        <v>284592</v>
      </c>
      <c r="K2894" s="6">
        <v>0</v>
      </c>
      <c r="L2894" s="6">
        <v>284592</v>
      </c>
      <c r="M2894" s="3">
        <v>0</v>
      </c>
      <c r="N2894" t="s">
        <v>3541</v>
      </c>
      <c r="O2894" t="s">
        <v>26</v>
      </c>
      <c r="P2894" s="9">
        <v>45660.676678240699</v>
      </c>
    </row>
    <row r="2895" spans="1:16" hidden="1" x14ac:dyDescent="0.25">
      <c r="A2895" s="7">
        <v>7900307</v>
      </c>
      <c r="B2895" s="1">
        <v>45660</v>
      </c>
      <c r="C2895" t="s">
        <v>3539</v>
      </c>
      <c r="D2895" t="s">
        <v>3555</v>
      </c>
      <c r="E2895" t="s">
        <v>3541</v>
      </c>
      <c r="F2895" s="2">
        <v>1115009</v>
      </c>
      <c r="G2895" t="s">
        <v>3610</v>
      </c>
      <c r="J2895" s="6">
        <v>284592</v>
      </c>
      <c r="K2895" s="6">
        <v>0</v>
      </c>
      <c r="L2895" s="6">
        <v>284592</v>
      </c>
      <c r="M2895" s="3">
        <v>0</v>
      </c>
      <c r="N2895" t="s">
        <v>3541</v>
      </c>
      <c r="O2895" t="s">
        <v>26</v>
      </c>
      <c r="P2895" s="9">
        <v>45660.676678240699</v>
      </c>
    </row>
    <row r="2896" spans="1:16" hidden="1" x14ac:dyDescent="0.25">
      <c r="A2896" s="7">
        <v>7900307</v>
      </c>
      <c r="B2896" s="1">
        <v>45660</v>
      </c>
      <c r="C2896" t="s">
        <v>3539</v>
      </c>
      <c r="D2896" t="s">
        <v>3555</v>
      </c>
      <c r="E2896" t="s">
        <v>3541</v>
      </c>
      <c r="F2896" s="2">
        <v>1115009</v>
      </c>
      <c r="G2896" t="s">
        <v>3610</v>
      </c>
      <c r="J2896" s="6">
        <v>284592</v>
      </c>
      <c r="K2896" s="6">
        <v>0</v>
      </c>
      <c r="L2896" s="6">
        <v>284592</v>
      </c>
      <c r="M2896" s="3">
        <v>0</v>
      </c>
      <c r="N2896" t="s">
        <v>3541</v>
      </c>
      <c r="O2896" t="s">
        <v>26</v>
      </c>
      <c r="P2896" s="9">
        <v>45660.676678240699</v>
      </c>
    </row>
    <row r="2897" spans="1:16" hidden="1" x14ac:dyDescent="0.25">
      <c r="A2897" s="7">
        <v>7900307</v>
      </c>
      <c r="B2897" s="1">
        <v>45660</v>
      </c>
      <c r="C2897" t="s">
        <v>3539</v>
      </c>
      <c r="D2897" t="s">
        <v>3555</v>
      </c>
      <c r="E2897" t="s">
        <v>3541</v>
      </c>
      <c r="F2897" s="2">
        <v>1115009</v>
      </c>
      <c r="G2897" t="s">
        <v>3610</v>
      </c>
      <c r="J2897" s="6">
        <v>284592</v>
      </c>
      <c r="K2897" s="6">
        <v>0</v>
      </c>
      <c r="L2897" s="6">
        <v>284592</v>
      </c>
      <c r="M2897" s="3">
        <v>0</v>
      </c>
      <c r="N2897" t="s">
        <v>3541</v>
      </c>
      <c r="O2897" t="s">
        <v>26</v>
      </c>
      <c r="P2897" s="9">
        <v>45660.676678240699</v>
      </c>
    </row>
    <row r="2898" spans="1:16" hidden="1" x14ac:dyDescent="0.25">
      <c r="A2898" s="7">
        <v>7900307</v>
      </c>
      <c r="B2898" s="1">
        <v>45660</v>
      </c>
      <c r="C2898" t="s">
        <v>3539</v>
      </c>
      <c r="D2898" t="s">
        <v>3555</v>
      </c>
      <c r="E2898" t="s">
        <v>3541</v>
      </c>
      <c r="F2898" s="2">
        <v>1115009</v>
      </c>
      <c r="G2898" t="s">
        <v>3610</v>
      </c>
      <c r="J2898" s="6">
        <v>284592</v>
      </c>
      <c r="K2898" s="6">
        <v>0</v>
      </c>
      <c r="L2898" s="6">
        <v>284592</v>
      </c>
      <c r="M2898" s="3">
        <v>0</v>
      </c>
      <c r="N2898" t="s">
        <v>3541</v>
      </c>
      <c r="O2898" t="s">
        <v>26</v>
      </c>
      <c r="P2898" s="9">
        <v>45660.676678240699</v>
      </c>
    </row>
    <row r="2899" spans="1:16" hidden="1" x14ac:dyDescent="0.25">
      <c r="A2899" s="7">
        <v>7900307</v>
      </c>
      <c r="B2899" s="1">
        <v>45660</v>
      </c>
      <c r="C2899" t="s">
        <v>3539</v>
      </c>
      <c r="D2899" t="s">
        <v>3555</v>
      </c>
      <c r="E2899" t="s">
        <v>3541</v>
      </c>
      <c r="F2899" s="2">
        <v>1115009</v>
      </c>
      <c r="G2899" t="s">
        <v>3610</v>
      </c>
      <c r="J2899" s="6">
        <v>284592</v>
      </c>
      <c r="K2899" s="6">
        <v>0</v>
      </c>
      <c r="L2899" s="6">
        <v>284592</v>
      </c>
      <c r="M2899" s="3">
        <v>0</v>
      </c>
      <c r="N2899" t="s">
        <v>3541</v>
      </c>
      <c r="O2899" t="s">
        <v>26</v>
      </c>
      <c r="P2899" s="9">
        <v>45660.676678240699</v>
      </c>
    </row>
    <row r="2900" spans="1:16" hidden="1" x14ac:dyDescent="0.25">
      <c r="A2900" s="7">
        <v>7900307</v>
      </c>
      <c r="B2900" s="1">
        <v>45660</v>
      </c>
      <c r="C2900" t="s">
        <v>3539</v>
      </c>
      <c r="D2900" t="s">
        <v>3555</v>
      </c>
      <c r="E2900" t="s">
        <v>3541</v>
      </c>
      <c r="F2900" s="2">
        <v>1115009</v>
      </c>
      <c r="G2900" t="s">
        <v>3610</v>
      </c>
      <c r="J2900" s="6">
        <v>284592</v>
      </c>
      <c r="K2900" s="6">
        <v>0</v>
      </c>
      <c r="L2900" s="6">
        <v>284592</v>
      </c>
      <c r="M2900" s="3">
        <v>0</v>
      </c>
      <c r="N2900" t="s">
        <v>3541</v>
      </c>
      <c r="O2900" t="s">
        <v>26</v>
      </c>
      <c r="P2900" s="9">
        <v>45660.676678240699</v>
      </c>
    </row>
    <row r="2901" spans="1:16" hidden="1" x14ac:dyDescent="0.25">
      <c r="A2901" s="7">
        <v>7900307</v>
      </c>
      <c r="B2901" s="1">
        <v>45660</v>
      </c>
      <c r="C2901" t="s">
        <v>3539</v>
      </c>
      <c r="D2901" t="s">
        <v>3555</v>
      </c>
      <c r="E2901" t="s">
        <v>3541</v>
      </c>
      <c r="F2901" s="2">
        <v>1115009</v>
      </c>
      <c r="G2901" t="s">
        <v>3610</v>
      </c>
      <c r="J2901" s="6">
        <v>284592</v>
      </c>
      <c r="K2901" s="6">
        <v>0</v>
      </c>
      <c r="L2901" s="6">
        <v>284592</v>
      </c>
      <c r="M2901" s="3">
        <v>0</v>
      </c>
      <c r="N2901" t="s">
        <v>3541</v>
      </c>
      <c r="O2901" t="s">
        <v>26</v>
      </c>
      <c r="P2901" s="9">
        <v>45660.676678240699</v>
      </c>
    </row>
    <row r="2902" spans="1:16" hidden="1" x14ac:dyDescent="0.25">
      <c r="A2902" s="7">
        <v>7900307</v>
      </c>
      <c r="B2902" s="1">
        <v>45660</v>
      </c>
      <c r="C2902" t="s">
        <v>3539</v>
      </c>
      <c r="D2902" t="s">
        <v>3555</v>
      </c>
      <c r="E2902" t="s">
        <v>3541</v>
      </c>
      <c r="F2902" s="2">
        <v>1115009</v>
      </c>
      <c r="G2902" t="s">
        <v>3610</v>
      </c>
      <c r="J2902" s="6">
        <v>284592</v>
      </c>
      <c r="K2902" s="6">
        <v>0</v>
      </c>
      <c r="L2902" s="6">
        <v>284592</v>
      </c>
      <c r="M2902" s="3">
        <v>0</v>
      </c>
      <c r="N2902" t="s">
        <v>3541</v>
      </c>
      <c r="O2902" t="s">
        <v>26</v>
      </c>
      <c r="P2902" s="9">
        <v>45660.676678240699</v>
      </c>
    </row>
    <row r="2903" spans="1:16" hidden="1" x14ac:dyDescent="0.25">
      <c r="A2903" s="7">
        <v>7900307</v>
      </c>
      <c r="B2903" s="1">
        <v>45660</v>
      </c>
      <c r="C2903" t="s">
        <v>3539</v>
      </c>
      <c r="D2903" t="s">
        <v>3555</v>
      </c>
      <c r="E2903" t="s">
        <v>3541</v>
      </c>
      <c r="F2903" s="2">
        <v>1115009</v>
      </c>
      <c r="G2903" t="s">
        <v>3610</v>
      </c>
      <c r="J2903" s="6">
        <v>284592</v>
      </c>
      <c r="K2903" s="6">
        <v>0</v>
      </c>
      <c r="L2903" s="6">
        <v>284592</v>
      </c>
      <c r="M2903" s="3">
        <v>0</v>
      </c>
      <c r="N2903" t="s">
        <v>3541</v>
      </c>
      <c r="O2903" t="s">
        <v>26</v>
      </c>
      <c r="P2903" s="9">
        <v>45660.676678240699</v>
      </c>
    </row>
    <row r="2904" spans="1:16" hidden="1" x14ac:dyDescent="0.25">
      <c r="A2904" s="7">
        <v>7900307</v>
      </c>
      <c r="B2904" s="1">
        <v>45660</v>
      </c>
      <c r="C2904" t="s">
        <v>3539</v>
      </c>
      <c r="D2904" t="s">
        <v>3555</v>
      </c>
      <c r="E2904" t="s">
        <v>3541</v>
      </c>
      <c r="F2904" s="2">
        <v>1115009</v>
      </c>
      <c r="G2904" t="s">
        <v>3610</v>
      </c>
      <c r="J2904" s="6">
        <v>284592</v>
      </c>
      <c r="K2904" s="6">
        <v>0</v>
      </c>
      <c r="L2904" s="6">
        <v>284592</v>
      </c>
      <c r="M2904" s="3">
        <v>0</v>
      </c>
      <c r="N2904" t="s">
        <v>3541</v>
      </c>
      <c r="O2904" t="s">
        <v>26</v>
      </c>
      <c r="P2904" s="9">
        <v>45660.676678240699</v>
      </c>
    </row>
    <row r="2905" spans="1:16" hidden="1" x14ac:dyDescent="0.25">
      <c r="A2905" s="7">
        <v>7900307</v>
      </c>
      <c r="B2905" s="1">
        <v>45660</v>
      </c>
      <c r="C2905" t="s">
        <v>3539</v>
      </c>
      <c r="D2905" t="s">
        <v>3555</v>
      </c>
      <c r="E2905" t="s">
        <v>3541</v>
      </c>
      <c r="F2905" s="2">
        <v>1131001</v>
      </c>
      <c r="G2905" t="s">
        <v>3542</v>
      </c>
      <c r="J2905" s="6">
        <v>0</v>
      </c>
      <c r="K2905" s="6">
        <v>4268880</v>
      </c>
      <c r="L2905" s="6">
        <v>0</v>
      </c>
      <c r="M2905" s="3">
        <v>4268880</v>
      </c>
      <c r="N2905" t="s">
        <v>3541</v>
      </c>
      <c r="O2905" t="s">
        <v>26</v>
      </c>
      <c r="P2905" s="9">
        <v>45660.676678240699</v>
      </c>
    </row>
    <row r="2906" spans="1:16" hidden="1" x14ac:dyDescent="0.25">
      <c r="A2906" s="7">
        <v>7900311</v>
      </c>
      <c r="B2906" s="1">
        <v>45660</v>
      </c>
      <c r="C2906" t="s">
        <v>3539</v>
      </c>
      <c r="D2906" t="s">
        <v>3593</v>
      </c>
      <c r="E2906" t="s">
        <v>3541</v>
      </c>
      <c r="F2906" s="2">
        <v>1131001</v>
      </c>
      <c r="G2906" t="s">
        <v>3542</v>
      </c>
      <c r="J2906" s="6">
        <v>0</v>
      </c>
      <c r="K2906" s="6">
        <v>9800995.0199999996</v>
      </c>
      <c r="L2906" s="6">
        <v>0</v>
      </c>
      <c r="M2906" s="3">
        <v>9800995.0199999996</v>
      </c>
      <c r="N2906" t="s">
        <v>3541</v>
      </c>
      <c r="O2906" t="s">
        <v>62</v>
      </c>
      <c r="P2906" s="9">
        <v>45660.6797800926</v>
      </c>
    </row>
    <row r="2907" spans="1:16" hidden="1" x14ac:dyDescent="0.25">
      <c r="A2907" s="7">
        <v>7900311</v>
      </c>
      <c r="B2907" s="1">
        <v>45660</v>
      </c>
      <c r="C2907" t="s">
        <v>3539</v>
      </c>
      <c r="D2907" t="s">
        <v>3593</v>
      </c>
      <c r="E2907" t="s">
        <v>3541</v>
      </c>
      <c r="F2907" s="2">
        <v>1132103</v>
      </c>
      <c r="G2907" t="s">
        <v>3551</v>
      </c>
      <c r="J2907" s="6">
        <v>1149247.8700000001</v>
      </c>
      <c r="K2907" s="6">
        <v>0</v>
      </c>
      <c r="L2907" s="6">
        <v>1149247.8700000001</v>
      </c>
      <c r="M2907" s="3">
        <v>0</v>
      </c>
      <c r="N2907" t="s">
        <v>3541</v>
      </c>
      <c r="O2907" t="s">
        <v>62</v>
      </c>
      <c r="P2907" s="9">
        <v>45660.6797800926</v>
      </c>
    </row>
    <row r="2908" spans="1:16" hidden="1" x14ac:dyDescent="0.25">
      <c r="A2908" s="7">
        <v>7900311</v>
      </c>
      <c r="B2908" s="1">
        <v>45660</v>
      </c>
      <c r="C2908" t="s">
        <v>3539</v>
      </c>
      <c r="D2908" t="s">
        <v>3593</v>
      </c>
      <c r="E2908" t="s">
        <v>3541</v>
      </c>
      <c r="F2908" s="2">
        <v>1132107</v>
      </c>
      <c r="G2908" t="s">
        <v>3589</v>
      </c>
      <c r="J2908" s="6">
        <v>6057071.3300000001</v>
      </c>
      <c r="K2908" s="6">
        <v>0</v>
      </c>
      <c r="L2908" s="6">
        <v>6057071.3300000001</v>
      </c>
      <c r="M2908" s="3">
        <v>0</v>
      </c>
      <c r="N2908" t="s">
        <v>3541</v>
      </c>
      <c r="O2908" t="s">
        <v>62</v>
      </c>
      <c r="P2908" s="9">
        <v>45660.6797800926</v>
      </c>
    </row>
    <row r="2909" spans="1:16" hidden="1" x14ac:dyDescent="0.25">
      <c r="A2909" s="7">
        <v>7900311</v>
      </c>
      <c r="B2909" s="1">
        <v>45660</v>
      </c>
      <c r="C2909" t="s">
        <v>3539</v>
      </c>
      <c r="D2909" t="s">
        <v>3593</v>
      </c>
      <c r="E2909" t="s">
        <v>3541</v>
      </c>
      <c r="F2909" s="2">
        <v>1132110</v>
      </c>
      <c r="G2909" t="s">
        <v>3565</v>
      </c>
      <c r="J2909" s="6">
        <v>576863.96</v>
      </c>
      <c r="K2909" s="6">
        <v>0</v>
      </c>
      <c r="L2909" s="6">
        <v>576863.96</v>
      </c>
      <c r="M2909" s="3">
        <v>0</v>
      </c>
      <c r="N2909" t="s">
        <v>3541</v>
      </c>
      <c r="O2909" t="s">
        <v>62</v>
      </c>
      <c r="P2909" s="9">
        <v>45660.6797800926</v>
      </c>
    </row>
    <row r="2910" spans="1:16" hidden="1" x14ac:dyDescent="0.25">
      <c r="A2910" s="7">
        <v>7900311</v>
      </c>
      <c r="B2910" s="1">
        <v>45660</v>
      </c>
      <c r="C2910" t="s">
        <v>3539</v>
      </c>
      <c r="D2910" t="s">
        <v>3593</v>
      </c>
      <c r="E2910" t="s">
        <v>3541</v>
      </c>
      <c r="F2910" s="2">
        <v>1132263</v>
      </c>
      <c r="G2910" t="s">
        <v>3567</v>
      </c>
      <c r="J2910" s="6">
        <v>1152515.95</v>
      </c>
      <c r="K2910" s="6">
        <v>0</v>
      </c>
      <c r="L2910" s="6">
        <v>1152515.95</v>
      </c>
      <c r="M2910" s="3">
        <v>0</v>
      </c>
      <c r="N2910" t="s">
        <v>3541</v>
      </c>
      <c r="O2910" t="s">
        <v>62</v>
      </c>
      <c r="P2910" s="9">
        <v>45660.6797800926</v>
      </c>
    </row>
    <row r="2911" spans="1:16" hidden="1" x14ac:dyDescent="0.25">
      <c r="A2911" s="7">
        <v>7900311</v>
      </c>
      <c r="B2911" s="1">
        <v>45660</v>
      </c>
      <c r="C2911" t="s">
        <v>3539</v>
      </c>
      <c r="D2911" t="s">
        <v>3593</v>
      </c>
      <c r="E2911" t="s">
        <v>3541</v>
      </c>
      <c r="F2911" s="2">
        <v>1132271</v>
      </c>
      <c r="G2911" t="s">
        <v>3594</v>
      </c>
      <c r="J2911" s="6">
        <v>865295.91</v>
      </c>
      <c r="K2911" s="6">
        <v>0</v>
      </c>
      <c r="L2911" s="6">
        <v>865295.91</v>
      </c>
      <c r="M2911" s="3">
        <v>0</v>
      </c>
      <c r="N2911" t="s">
        <v>3541</v>
      </c>
      <c r="O2911" t="s">
        <v>62</v>
      </c>
      <c r="P2911" s="9">
        <v>45660.6797800926</v>
      </c>
    </row>
    <row r="2912" spans="1:16" hidden="1" x14ac:dyDescent="0.25">
      <c r="A2912" s="7">
        <v>7900315</v>
      </c>
      <c r="B2912" s="1">
        <v>45660</v>
      </c>
      <c r="C2912" t="s">
        <v>3539</v>
      </c>
      <c r="D2912" t="s">
        <v>3611</v>
      </c>
      <c r="E2912" t="s">
        <v>3541</v>
      </c>
      <c r="F2912" s="2">
        <v>1131001</v>
      </c>
      <c r="G2912" t="s">
        <v>3542</v>
      </c>
      <c r="J2912" s="6">
        <v>0</v>
      </c>
      <c r="K2912" s="6">
        <v>16811.009999999998</v>
      </c>
      <c r="L2912" s="6">
        <v>0</v>
      </c>
      <c r="M2912" s="3">
        <v>16811.009999999998</v>
      </c>
      <c r="N2912" t="s">
        <v>3541</v>
      </c>
      <c r="O2912" t="s">
        <v>62</v>
      </c>
      <c r="P2912" s="9">
        <v>45660.682488425897</v>
      </c>
    </row>
    <row r="2913" spans="1:16" hidden="1" x14ac:dyDescent="0.25">
      <c r="A2913" s="7">
        <v>7900315</v>
      </c>
      <c r="B2913" s="1">
        <v>45660</v>
      </c>
      <c r="C2913" t="s">
        <v>3539</v>
      </c>
      <c r="D2913" t="s">
        <v>3611</v>
      </c>
      <c r="E2913" t="s">
        <v>3541</v>
      </c>
      <c r="F2913" s="2">
        <v>1132103</v>
      </c>
      <c r="G2913" t="s">
        <v>3551</v>
      </c>
      <c r="J2913" s="6">
        <v>16811.009999999998</v>
      </c>
      <c r="K2913" s="6">
        <v>0</v>
      </c>
      <c r="L2913" s="6">
        <v>16811.009999999998</v>
      </c>
      <c r="M2913" s="3">
        <v>0</v>
      </c>
      <c r="N2913" t="s">
        <v>3541</v>
      </c>
      <c r="O2913" t="s">
        <v>62</v>
      </c>
      <c r="P2913" s="9">
        <v>45660.682488425897</v>
      </c>
    </row>
    <row r="2914" spans="1:16" hidden="1" x14ac:dyDescent="0.25">
      <c r="A2914" s="7">
        <v>7900318</v>
      </c>
      <c r="B2914" s="1">
        <v>45660</v>
      </c>
      <c r="C2914" t="s">
        <v>3539</v>
      </c>
      <c r="D2914" t="s">
        <v>3555</v>
      </c>
      <c r="E2914" t="s">
        <v>3541</v>
      </c>
      <c r="F2914" s="2">
        <v>1115009</v>
      </c>
      <c r="G2914" t="s">
        <v>3610</v>
      </c>
      <c r="J2914" s="6">
        <v>145135.65</v>
      </c>
      <c r="K2914" s="6">
        <v>0</v>
      </c>
      <c r="L2914" s="6">
        <v>145135.65</v>
      </c>
      <c r="M2914" s="3">
        <v>0</v>
      </c>
      <c r="N2914" t="s">
        <v>3541</v>
      </c>
      <c r="O2914" t="s">
        <v>26</v>
      </c>
      <c r="P2914" s="9">
        <v>45660.686041666697</v>
      </c>
    </row>
    <row r="2915" spans="1:16" hidden="1" x14ac:dyDescent="0.25">
      <c r="A2915" s="7">
        <v>7900318</v>
      </c>
      <c r="B2915" s="1">
        <v>45660</v>
      </c>
      <c r="C2915" t="s">
        <v>3539</v>
      </c>
      <c r="D2915" t="s">
        <v>3555</v>
      </c>
      <c r="E2915" t="s">
        <v>3541</v>
      </c>
      <c r="F2915" s="2">
        <v>1115009</v>
      </c>
      <c r="G2915" t="s">
        <v>3610</v>
      </c>
      <c r="J2915" s="6">
        <v>145135.60999999999</v>
      </c>
      <c r="K2915" s="6">
        <v>0</v>
      </c>
      <c r="L2915" s="6">
        <v>145135.60999999999</v>
      </c>
      <c r="M2915" s="3">
        <v>0</v>
      </c>
      <c r="N2915" t="s">
        <v>3541</v>
      </c>
      <c r="O2915" t="s">
        <v>26</v>
      </c>
      <c r="P2915" s="9">
        <v>45660.686041666697</v>
      </c>
    </row>
    <row r="2916" spans="1:16" hidden="1" x14ac:dyDescent="0.25">
      <c r="A2916" s="7">
        <v>7900318</v>
      </c>
      <c r="B2916" s="1">
        <v>45660</v>
      </c>
      <c r="C2916" t="s">
        <v>3539</v>
      </c>
      <c r="D2916" t="s">
        <v>3555</v>
      </c>
      <c r="E2916" t="s">
        <v>3541</v>
      </c>
      <c r="F2916" s="2">
        <v>1115009</v>
      </c>
      <c r="G2916" t="s">
        <v>3610</v>
      </c>
      <c r="J2916" s="6">
        <v>145135.60999999999</v>
      </c>
      <c r="K2916" s="6">
        <v>0</v>
      </c>
      <c r="L2916" s="6">
        <v>145135.60999999999</v>
      </c>
      <c r="M2916" s="3">
        <v>0</v>
      </c>
      <c r="N2916" t="s">
        <v>3541</v>
      </c>
      <c r="O2916" t="s">
        <v>26</v>
      </c>
      <c r="P2916" s="9">
        <v>45660.686041666697</v>
      </c>
    </row>
    <row r="2917" spans="1:16" hidden="1" x14ac:dyDescent="0.25">
      <c r="A2917" s="7">
        <v>7900318</v>
      </c>
      <c r="B2917" s="1">
        <v>45660</v>
      </c>
      <c r="C2917" t="s">
        <v>3539</v>
      </c>
      <c r="D2917" t="s">
        <v>3555</v>
      </c>
      <c r="E2917" t="s">
        <v>3541</v>
      </c>
      <c r="F2917" s="2">
        <v>1115009</v>
      </c>
      <c r="G2917" t="s">
        <v>3610</v>
      </c>
      <c r="J2917" s="6">
        <v>145135.60999999999</v>
      </c>
      <c r="K2917" s="6">
        <v>0</v>
      </c>
      <c r="L2917" s="6">
        <v>145135.60999999999</v>
      </c>
      <c r="M2917" s="3">
        <v>0</v>
      </c>
      <c r="N2917" t="s">
        <v>3541</v>
      </c>
      <c r="O2917" t="s">
        <v>26</v>
      </c>
      <c r="P2917" s="9">
        <v>45660.686041666697</v>
      </c>
    </row>
    <row r="2918" spans="1:16" hidden="1" x14ac:dyDescent="0.25">
      <c r="A2918" s="7">
        <v>7900318</v>
      </c>
      <c r="B2918" s="1">
        <v>45660</v>
      </c>
      <c r="C2918" t="s">
        <v>3539</v>
      </c>
      <c r="D2918" t="s">
        <v>3555</v>
      </c>
      <c r="E2918" t="s">
        <v>3541</v>
      </c>
      <c r="F2918" s="2">
        <v>1115009</v>
      </c>
      <c r="G2918" t="s">
        <v>3610</v>
      </c>
      <c r="J2918" s="6">
        <v>145135.60999999999</v>
      </c>
      <c r="K2918" s="6">
        <v>0</v>
      </c>
      <c r="L2918" s="6">
        <v>145135.60999999999</v>
      </c>
      <c r="M2918" s="3">
        <v>0</v>
      </c>
      <c r="N2918" t="s">
        <v>3541</v>
      </c>
      <c r="O2918" t="s">
        <v>26</v>
      </c>
      <c r="P2918" s="9">
        <v>45660.686041666697</v>
      </c>
    </row>
    <row r="2919" spans="1:16" hidden="1" x14ac:dyDescent="0.25">
      <c r="A2919" s="7">
        <v>7900318</v>
      </c>
      <c r="B2919" s="1">
        <v>45660</v>
      </c>
      <c r="C2919" t="s">
        <v>3539</v>
      </c>
      <c r="D2919" t="s">
        <v>3555</v>
      </c>
      <c r="E2919" t="s">
        <v>3541</v>
      </c>
      <c r="F2919" s="2">
        <v>1115009</v>
      </c>
      <c r="G2919" t="s">
        <v>3610</v>
      </c>
      <c r="J2919" s="6">
        <v>145135.60999999999</v>
      </c>
      <c r="K2919" s="6">
        <v>0</v>
      </c>
      <c r="L2919" s="6">
        <v>145135.60999999999</v>
      </c>
      <c r="M2919" s="3">
        <v>0</v>
      </c>
      <c r="N2919" t="s">
        <v>3541</v>
      </c>
      <c r="O2919" t="s">
        <v>26</v>
      </c>
      <c r="P2919" s="9">
        <v>45660.686041666697</v>
      </c>
    </row>
    <row r="2920" spans="1:16" hidden="1" x14ac:dyDescent="0.25">
      <c r="A2920" s="7">
        <v>7900318</v>
      </c>
      <c r="B2920" s="1">
        <v>45660</v>
      </c>
      <c r="C2920" t="s">
        <v>3539</v>
      </c>
      <c r="D2920" t="s">
        <v>3555</v>
      </c>
      <c r="E2920" t="s">
        <v>3541</v>
      </c>
      <c r="F2920" s="2">
        <v>1115009</v>
      </c>
      <c r="G2920" t="s">
        <v>3610</v>
      </c>
      <c r="J2920" s="6">
        <v>145135.60999999999</v>
      </c>
      <c r="K2920" s="6">
        <v>0</v>
      </c>
      <c r="L2920" s="6">
        <v>145135.60999999999</v>
      </c>
      <c r="M2920" s="3">
        <v>0</v>
      </c>
      <c r="N2920" t="s">
        <v>3541</v>
      </c>
      <c r="O2920" t="s">
        <v>26</v>
      </c>
      <c r="P2920" s="9">
        <v>45660.686041666697</v>
      </c>
    </row>
    <row r="2921" spans="1:16" hidden="1" x14ac:dyDescent="0.25">
      <c r="A2921" s="7">
        <v>7900318</v>
      </c>
      <c r="B2921" s="1">
        <v>45660</v>
      </c>
      <c r="C2921" t="s">
        <v>3539</v>
      </c>
      <c r="D2921" t="s">
        <v>3555</v>
      </c>
      <c r="E2921" t="s">
        <v>3541</v>
      </c>
      <c r="F2921" s="2">
        <v>1115009</v>
      </c>
      <c r="G2921" t="s">
        <v>3610</v>
      </c>
      <c r="J2921" s="6">
        <v>145135.60999999999</v>
      </c>
      <c r="K2921" s="6">
        <v>0</v>
      </c>
      <c r="L2921" s="6">
        <v>145135.60999999999</v>
      </c>
      <c r="M2921" s="3">
        <v>0</v>
      </c>
      <c r="N2921" t="s">
        <v>3541</v>
      </c>
      <c r="O2921" t="s">
        <v>26</v>
      </c>
      <c r="P2921" s="9">
        <v>45660.686041666697</v>
      </c>
    </row>
    <row r="2922" spans="1:16" hidden="1" x14ac:dyDescent="0.25">
      <c r="A2922" s="7">
        <v>7900318</v>
      </c>
      <c r="B2922" s="1">
        <v>45660</v>
      </c>
      <c r="C2922" t="s">
        <v>3539</v>
      </c>
      <c r="D2922" t="s">
        <v>3555</v>
      </c>
      <c r="E2922" t="s">
        <v>3541</v>
      </c>
      <c r="F2922" s="2">
        <v>1115009</v>
      </c>
      <c r="G2922" t="s">
        <v>3610</v>
      </c>
      <c r="J2922" s="6">
        <v>145135.60999999999</v>
      </c>
      <c r="K2922" s="6">
        <v>0</v>
      </c>
      <c r="L2922" s="6">
        <v>145135.60999999999</v>
      </c>
      <c r="M2922" s="3">
        <v>0</v>
      </c>
      <c r="N2922" t="s">
        <v>3541</v>
      </c>
      <c r="O2922" t="s">
        <v>26</v>
      </c>
      <c r="P2922" s="9">
        <v>45660.686041666697</v>
      </c>
    </row>
    <row r="2923" spans="1:16" hidden="1" x14ac:dyDescent="0.25">
      <c r="A2923" s="7">
        <v>7900318</v>
      </c>
      <c r="B2923" s="1">
        <v>45660</v>
      </c>
      <c r="C2923" t="s">
        <v>3539</v>
      </c>
      <c r="D2923" t="s">
        <v>3555</v>
      </c>
      <c r="E2923" t="s">
        <v>3541</v>
      </c>
      <c r="F2923" s="2">
        <v>1115009</v>
      </c>
      <c r="G2923" t="s">
        <v>3610</v>
      </c>
      <c r="J2923" s="6">
        <v>145135.60999999999</v>
      </c>
      <c r="K2923" s="6">
        <v>0</v>
      </c>
      <c r="L2923" s="6">
        <v>145135.60999999999</v>
      </c>
      <c r="M2923" s="3">
        <v>0</v>
      </c>
      <c r="N2923" t="s">
        <v>3541</v>
      </c>
      <c r="O2923" t="s">
        <v>26</v>
      </c>
      <c r="P2923" s="9">
        <v>45660.686041666697</v>
      </c>
    </row>
    <row r="2924" spans="1:16" hidden="1" x14ac:dyDescent="0.25">
      <c r="A2924" s="7">
        <v>7900318</v>
      </c>
      <c r="B2924" s="1">
        <v>45660</v>
      </c>
      <c r="C2924" t="s">
        <v>3539</v>
      </c>
      <c r="D2924" t="s">
        <v>3555</v>
      </c>
      <c r="E2924" t="s">
        <v>3541</v>
      </c>
      <c r="F2924" s="2">
        <v>1115009</v>
      </c>
      <c r="G2924" t="s">
        <v>3610</v>
      </c>
      <c r="J2924" s="6">
        <v>145135.60999999999</v>
      </c>
      <c r="K2924" s="6">
        <v>0</v>
      </c>
      <c r="L2924" s="6">
        <v>145135.60999999999</v>
      </c>
      <c r="M2924" s="3">
        <v>0</v>
      </c>
      <c r="N2924" t="s">
        <v>3541</v>
      </c>
      <c r="O2924" t="s">
        <v>26</v>
      </c>
      <c r="P2924" s="9">
        <v>45660.686041666697</v>
      </c>
    </row>
    <row r="2925" spans="1:16" hidden="1" x14ac:dyDescent="0.25">
      <c r="A2925" s="7">
        <v>7900318</v>
      </c>
      <c r="B2925" s="1">
        <v>45660</v>
      </c>
      <c r="C2925" t="s">
        <v>3539</v>
      </c>
      <c r="D2925" t="s">
        <v>3555</v>
      </c>
      <c r="E2925" t="s">
        <v>3541</v>
      </c>
      <c r="F2925" s="2">
        <v>1115009</v>
      </c>
      <c r="G2925" t="s">
        <v>3610</v>
      </c>
      <c r="J2925" s="6">
        <v>145135.60999999999</v>
      </c>
      <c r="K2925" s="6">
        <v>0</v>
      </c>
      <c r="L2925" s="6">
        <v>145135.60999999999</v>
      </c>
      <c r="M2925" s="3">
        <v>0</v>
      </c>
      <c r="N2925" t="s">
        <v>3541</v>
      </c>
      <c r="O2925" t="s">
        <v>26</v>
      </c>
      <c r="P2925" s="9">
        <v>45660.686041666697</v>
      </c>
    </row>
    <row r="2926" spans="1:16" hidden="1" x14ac:dyDescent="0.25">
      <c r="A2926" s="7">
        <v>7900318</v>
      </c>
      <c r="B2926" s="1">
        <v>45660</v>
      </c>
      <c r="C2926" t="s">
        <v>3539</v>
      </c>
      <c r="D2926" t="s">
        <v>3555</v>
      </c>
      <c r="E2926" t="s">
        <v>3541</v>
      </c>
      <c r="F2926" s="2">
        <v>1115009</v>
      </c>
      <c r="G2926" t="s">
        <v>3610</v>
      </c>
      <c r="J2926" s="6">
        <v>145135.60999999999</v>
      </c>
      <c r="K2926" s="6">
        <v>0</v>
      </c>
      <c r="L2926" s="6">
        <v>145135.60999999999</v>
      </c>
      <c r="M2926" s="3">
        <v>0</v>
      </c>
      <c r="N2926" t="s">
        <v>3541</v>
      </c>
      <c r="O2926" t="s">
        <v>26</v>
      </c>
      <c r="P2926" s="9">
        <v>45660.686041666697</v>
      </c>
    </row>
    <row r="2927" spans="1:16" hidden="1" x14ac:dyDescent="0.25">
      <c r="A2927" s="7">
        <v>7900318</v>
      </c>
      <c r="B2927" s="1">
        <v>45660</v>
      </c>
      <c r="C2927" t="s">
        <v>3539</v>
      </c>
      <c r="D2927" t="s">
        <v>3555</v>
      </c>
      <c r="E2927" t="s">
        <v>3541</v>
      </c>
      <c r="F2927" s="2">
        <v>1115009</v>
      </c>
      <c r="G2927" t="s">
        <v>3610</v>
      </c>
      <c r="J2927" s="6">
        <v>145135.60999999999</v>
      </c>
      <c r="K2927" s="6">
        <v>0</v>
      </c>
      <c r="L2927" s="6">
        <v>145135.60999999999</v>
      </c>
      <c r="M2927" s="3">
        <v>0</v>
      </c>
      <c r="N2927" t="s">
        <v>3541</v>
      </c>
      <c r="O2927" t="s">
        <v>26</v>
      </c>
      <c r="P2927" s="9">
        <v>45660.686041666697</v>
      </c>
    </row>
    <row r="2928" spans="1:16" hidden="1" x14ac:dyDescent="0.25">
      <c r="A2928" s="7">
        <v>7900318</v>
      </c>
      <c r="B2928" s="1">
        <v>45660</v>
      </c>
      <c r="C2928" t="s">
        <v>3539</v>
      </c>
      <c r="D2928" t="s">
        <v>3555</v>
      </c>
      <c r="E2928" t="s">
        <v>3541</v>
      </c>
      <c r="F2928" s="2">
        <v>1115009</v>
      </c>
      <c r="G2928" t="s">
        <v>3610</v>
      </c>
      <c r="J2928" s="6">
        <v>145135.60999999999</v>
      </c>
      <c r="K2928" s="6">
        <v>0</v>
      </c>
      <c r="L2928" s="6">
        <v>145135.60999999999</v>
      </c>
      <c r="M2928" s="3">
        <v>0</v>
      </c>
      <c r="N2928" t="s">
        <v>3541</v>
      </c>
      <c r="O2928" t="s">
        <v>26</v>
      </c>
      <c r="P2928" s="9">
        <v>45660.686041666697</v>
      </c>
    </row>
    <row r="2929" spans="1:16" hidden="1" x14ac:dyDescent="0.25">
      <c r="A2929" s="7">
        <v>7900318</v>
      </c>
      <c r="B2929" s="1">
        <v>45660</v>
      </c>
      <c r="C2929" t="s">
        <v>3539</v>
      </c>
      <c r="D2929" t="s">
        <v>3555</v>
      </c>
      <c r="E2929" t="s">
        <v>3541</v>
      </c>
      <c r="F2929" s="2">
        <v>1131001</v>
      </c>
      <c r="G2929" t="s">
        <v>3542</v>
      </c>
      <c r="J2929" s="6">
        <v>0</v>
      </c>
      <c r="K2929" s="6">
        <v>2177034.19</v>
      </c>
      <c r="L2929" s="6">
        <v>0</v>
      </c>
      <c r="M2929" s="3">
        <v>2177034.19</v>
      </c>
      <c r="N2929" t="s">
        <v>3541</v>
      </c>
      <c r="O2929" t="s">
        <v>26</v>
      </c>
      <c r="P2929" s="9">
        <v>45660.686041666697</v>
      </c>
    </row>
    <row r="2930" spans="1:16" hidden="1" x14ac:dyDescent="0.25">
      <c r="A2930" s="7">
        <v>7900319</v>
      </c>
      <c r="B2930" s="1">
        <v>45660</v>
      </c>
      <c r="C2930" t="s">
        <v>3539</v>
      </c>
      <c r="D2930" t="s">
        <v>3595</v>
      </c>
      <c r="E2930" t="s">
        <v>3541</v>
      </c>
      <c r="F2930" s="2">
        <v>1131001</v>
      </c>
      <c r="G2930" t="s">
        <v>3542</v>
      </c>
      <c r="J2930" s="6">
        <v>0</v>
      </c>
      <c r="K2930" s="6">
        <v>868020.61</v>
      </c>
      <c r="L2930" s="6">
        <v>0</v>
      </c>
      <c r="M2930" s="3">
        <v>868020.61</v>
      </c>
      <c r="N2930" t="s">
        <v>3541</v>
      </c>
      <c r="O2930" t="s">
        <v>62</v>
      </c>
      <c r="P2930" s="9">
        <v>45660.686064814799</v>
      </c>
    </row>
    <row r="2931" spans="1:16" hidden="1" x14ac:dyDescent="0.25">
      <c r="A2931" s="7">
        <v>7900319</v>
      </c>
      <c r="B2931" s="1">
        <v>45660</v>
      </c>
      <c r="C2931" t="s">
        <v>3539</v>
      </c>
      <c r="D2931" t="s">
        <v>3595</v>
      </c>
      <c r="E2931" t="s">
        <v>3541</v>
      </c>
      <c r="F2931" s="2">
        <v>1132103</v>
      </c>
      <c r="G2931" t="s">
        <v>3551</v>
      </c>
      <c r="J2931" s="6">
        <v>128595.64</v>
      </c>
      <c r="K2931" s="6">
        <v>0</v>
      </c>
      <c r="L2931" s="6">
        <v>128595.64</v>
      </c>
      <c r="M2931" s="3">
        <v>0</v>
      </c>
      <c r="N2931" t="s">
        <v>3541</v>
      </c>
      <c r="O2931" t="s">
        <v>62</v>
      </c>
      <c r="P2931" s="9">
        <v>45660.686064814799</v>
      </c>
    </row>
    <row r="2932" spans="1:16" hidden="1" x14ac:dyDescent="0.25">
      <c r="A2932" s="7">
        <v>7900319</v>
      </c>
      <c r="B2932" s="1">
        <v>45660</v>
      </c>
      <c r="C2932" t="s">
        <v>3539</v>
      </c>
      <c r="D2932" t="s">
        <v>3595</v>
      </c>
      <c r="E2932" t="s">
        <v>3541</v>
      </c>
      <c r="F2932" s="2">
        <v>1132107</v>
      </c>
      <c r="G2932" t="s">
        <v>3589</v>
      </c>
      <c r="J2932" s="6">
        <v>675127.14</v>
      </c>
      <c r="K2932" s="6">
        <v>0</v>
      </c>
      <c r="L2932" s="6">
        <v>675127.14</v>
      </c>
      <c r="M2932" s="3">
        <v>0</v>
      </c>
      <c r="N2932" t="s">
        <v>3541</v>
      </c>
      <c r="O2932" t="s">
        <v>62</v>
      </c>
      <c r="P2932" s="9">
        <v>45660.686064814799</v>
      </c>
    </row>
    <row r="2933" spans="1:16" hidden="1" x14ac:dyDescent="0.25">
      <c r="A2933" s="7">
        <v>7900319</v>
      </c>
      <c r="B2933" s="1">
        <v>45660</v>
      </c>
      <c r="C2933" t="s">
        <v>3539</v>
      </c>
      <c r="D2933" t="s">
        <v>3595</v>
      </c>
      <c r="E2933" t="s">
        <v>3541</v>
      </c>
      <c r="F2933" s="2">
        <v>1132110</v>
      </c>
      <c r="G2933" t="s">
        <v>3565</v>
      </c>
      <c r="J2933" s="6">
        <v>64297.83</v>
      </c>
      <c r="K2933" s="6">
        <v>0</v>
      </c>
      <c r="L2933" s="6">
        <v>64297.83</v>
      </c>
      <c r="M2933" s="3">
        <v>0</v>
      </c>
      <c r="N2933" t="s">
        <v>3541</v>
      </c>
      <c r="O2933" t="s">
        <v>62</v>
      </c>
      <c r="P2933" s="9">
        <v>45660.686064814799</v>
      </c>
    </row>
    <row r="2934" spans="1:16" hidden="1" x14ac:dyDescent="0.25">
      <c r="A2934" s="7">
        <v>7900322</v>
      </c>
      <c r="B2934" s="1">
        <v>45660</v>
      </c>
      <c r="C2934" t="s">
        <v>3539</v>
      </c>
      <c r="D2934" t="s">
        <v>3555</v>
      </c>
      <c r="E2934" t="s">
        <v>3541</v>
      </c>
      <c r="F2934" s="2">
        <v>1115009</v>
      </c>
      <c r="G2934" t="s">
        <v>3610</v>
      </c>
      <c r="J2934" s="6">
        <v>1971116.14</v>
      </c>
      <c r="K2934" s="6">
        <v>0</v>
      </c>
      <c r="L2934" s="6">
        <v>1971116.14</v>
      </c>
      <c r="M2934" s="3">
        <v>0</v>
      </c>
      <c r="N2934" t="s">
        <v>3541</v>
      </c>
      <c r="O2934" t="s">
        <v>83</v>
      </c>
      <c r="P2934" s="9">
        <v>45660.689895833297</v>
      </c>
    </row>
    <row r="2935" spans="1:16" hidden="1" x14ac:dyDescent="0.25">
      <c r="A2935" s="7">
        <v>7900322</v>
      </c>
      <c r="B2935" s="1">
        <v>45660</v>
      </c>
      <c r="C2935" t="s">
        <v>3539</v>
      </c>
      <c r="D2935" t="s">
        <v>3555</v>
      </c>
      <c r="E2935" t="s">
        <v>3541</v>
      </c>
      <c r="F2935" s="2">
        <v>1115009</v>
      </c>
      <c r="G2935" t="s">
        <v>3610</v>
      </c>
      <c r="J2935" s="6">
        <v>1971116.14</v>
      </c>
      <c r="K2935" s="6">
        <v>0</v>
      </c>
      <c r="L2935" s="6">
        <v>1971116.14</v>
      </c>
      <c r="M2935" s="3">
        <v>0</v>
      </c>
      <c r="N2935" t="s">
        <v>3541</v>
      </c>
      <c r="O2935" t="s">
        <v>83</v>
      </c>
      <c r="P2935" s="9">
        <v>45660.689895833297</v>
      </c>
    </row>
    <row r="2936" spans="1:16" hidden="1" x14ac:dyDescent="0.25">
      <c r="A2936" s="7">
        <v>7900322</v>
      </c>
      <c r="B2936" s="1">
        <v>45660</v>
      </c>
      <c r="C2936" t="s">
        <v>3539</v>
      </c>
      <c r="D2936" t="s">
        <v>3555</v>
      </c>
      <c r="E2936" t="s">
        <v>3541</v>
      </c>
      <c r="F2936" s="2">
        <v>1115009</v>
      </c>
      <c r="G2936" t="s">
        <v>3610</v>
      </c>
      <c r="J2936" s="6">
        <v>1971116.14</v>
      </c>
      <c r="K2936" s="6">
        <v>0</v>
      </c>
      <c r="L2936" s="6">
        <v>1971116.14</v>
      </c>
      <c r="M2936" s="3">
        <v>0</v>
      </c>
      <c r="N2936" t="s">
        <v>3541</v>
      </c>
      <c r="O2936" t="s">
        <v>83</v>
      </c>
      <c r="P2936" s="9">
        <v>45660.689895833297</v>
      </c>
    </row>
    <row r="2937" spans="1:16" hidden="1" x14ac:dyDescent="0.25">
      <c r="A2937" s="7">
        <v>7900322</v>
      </c>
      <c r="B2937" s="1">
        <v>45660</v>
      </c>
      <c r="C2937" t="s">
        <v>3539</v>
      </c>
      <c r="D2937" t="s">
        <v>3555</v>
      </c>
      <c r="E2937" t="s">
        <v>3541</v>
      </c>
      <c r="F2937" s="2">
        <v>1115009</v>
      </c>
      <c r="G2937" t="s">
        <v>3610</v>
      </c>
      <c r="J2937" s="6">
        <v>1971116.14</v>
      </c>
      <c r="K2937" s="6">
        <v>0</v>
      </c>
      <c r="L2937" s="6">
        <v>1971116.14</v>
      </c>
      <c r="M2937" s="3">
        <v>0</v>
      </c>
      <c r="N2937" t="s">
        <v>3541</v>
      </c>
      <c r="O2937" t="s">
        <v>83</v>
      </c>
      <c r="P2937" s="9">
        <v>45660.689895833297</v>
      </c>
    </row>
    <row r="2938" spans="1:16" hidden="1" x14ac:dyDescent="0.25">
      <c r="A2938" s="7">
        <v>7900322</v>
      </c>
      <c r="B2938" s="1">
        <v>45660</v>
      </c>
      <c r="C2938" t="s">
        <v>3539</v>
      </c>
      <c r="D2938" t="s">
        <v>3555</v>
      </c>
      <c r="E2938" t="s">
        <v>3541</v>
      </c>
      <c r="F2938" s="2">
        <v>1115009</v>
      </c>
      <c r="G2938" t="s">
        <v>3610</v>
      </c>
      <c r="J2938" s="6">
        <v>1971116.14</v>
      </c>
      <c r="K2938" s="6">
        <v>0</v>
      </c>
      <c r="L2938" s="6">
        <v>1971116.14</v>
      </c>
      <c r="M2938" s="3">
        <v>0</v>
      </c>
      <c r="N2938" t="s">
        <v>3541</v>
      </c>
      <c r="O2938" t="s">
        <v>83</v>
      </c>
      <c r="P2938" s="9">
        <v>45660.689895833297</v>
      </c>
    </row>
    <row r="2939" spans="1:16" hidden="1" x14ac:dyDescent="0.25">
      <c r="A2939" s="7">
        <v>7900322</v>
      </c>
      <c r="B2939" s="1">
        <v>45660</v>
      </c>
      <c r="C2939" t="s">
        <v>3539</v>
      </c>
      <c r="D2939" t="s">
        <v>3555</v>
      </c>
      <c r="E2939" t="s">
        <v>3541</v>
      </c>
      <c r="F2939" s="2">
        <v>1115009</v>
      </c>
      <c r="G2939" t="s">
        <v>3610</v>
      </c>
      <c r="J2939" s="6">
        <v>1971116.14</v>
      </c>
      <c r="K2939" s="6">
        <v>0</v>
      </c>
      <c r="L2939" s="6">
        <v>1971116.14</v>
      </c>
      <c r="M2939" s="3">
        <v>0</v>
      </c>
      <c r="N2939" t="s">
        <v>3541</v>
      </c>
      <c r="O2939" t="s">
        <v>83</v>
      </c>
      <c r="P2939" s="9">
        <v>45660.689895833297</v>
      </c>
    </row>
    <row r="2940" spans="1:16" hidden="1" x14ac:dyDescent="0.25">
      <c r="A2940" s="7">
        <v>7900322</v>
      </c>
      <c r="B2940" s="1">
        <v>45660</v>
      </c>
      <c r="C2940" t="s">
        <v>3539</v>
      </c>
      <c r="D2940" t="s">
        <v>3555</v>
      </c>
      <c r="E2940" t="s">
        <v>3541</v>
      </c>
      <c r="F2940" s="2">
        <v>1115009</v>
      </c>
      <c r="G2940" t="s">
        <v>3610</v>
      </c>
      <c r="J2940" s="6">
        <v>1971116.14</v>
      </c>
      <c r="K2940" s="6">
        <v>0</v>
      </c>
      <c r="L2940" s="6">
        <v>1971116.14</v>
      </c>
      <c r="M2940" s="3">
        <v>0</v>
      </c>
      <c r="N2940" t="s">
        <v>3541</v>
      </c>
      <c r="O2940" t="s">
        <v>83</v>
      </c>
      <c r="P2940" s="9">
        <v>45660.689895833297</v>
      </c>
    </row>
    <row r="2941" spans="1:16" hidden="1" x14ac:dyDescent="0.25">
      <c r="A2941" s="7">
        <v>7900322</v>
      </c>
      <c r="B2941" s="1">
        <v>45660</v>
      </c>
      <c r="C2941" t="s">
        <v>3539</v>
      </c>
      <c r="D2941" t="s">
        <v>3555</v>
      </c>
      <c r="E2941" t="s">
        <v>3541</v>
      </c>
      <c r="F2941" s="2">
        <v>1115009</v>
      </c>
      <c r="G2941" t="s">
        <v>3610</v>
      </c>
      <c r="J2941" s="6">
        <v>1971116.14</v>
      </c>
      <c r="K2941" s="6">
        <v>0</v>
      </c>
      <c r="L2941" s="6">
        <v>1971116.14</v>
      </c>
      <c r="M2941" s="3">
        <v>0</v>
      </c>
      <c r="N2941" t="s">
        <v>3541</v>
      </c>
      <c r="O2941" t="s">
        <v>83</v>
      </c>
      <c r="P2941" s="9">
        <v>45660.689895833297</v>
      </c>
    </row>
    <row r="2942" spans="1:16" hidden="1" x14ac:dyDescent="0.25">
      <c r="A2942" s="7">
        <v>7900322</v>
      </c>
      <c r="B2942" s="1">
        <v>45660</v>
      </c>
      <c r="C2942" t="s">
        <v>3539</v>
      </c>
      <c r="D2942" t="s">
        <v>3555</v>
      </c>
      <c r="E2942" t="s">
        <v>3541</v>
      </c>
      <c r="F2942" s="2">
        <v>1115009</v>
      </c>
      <c r="G2942" t="s">
        <v>3610</v>
      </c>
      <c r="J2942" s="6">
        <v>1971116.14</v>
      </c>
      <c r="K2942" s="6">
        <v>0</v>
      </c>
      <c r="L2942" s="6">
        <v>1971116.14</v>
      </c>
      <c r="M2942" s="3">
        <v>0</v>
      </c>
      <c r="N2942" t="s">
        <v>3541</v>
      </c>
      <c r="O2942" t="s">
        <v>83</v>
      </c>
      <c r="P2942" s="9">
        <v>45660.689895833297</v>
      </c>
    </row>
    <row r="2943" spans="1:16" hidden="1" x14ac:dyDescent="0.25">
      <c r="A2943" s="7">
        <v>7900322</v>
      </c>
      <c r="B2943" s="1">
        <v>45660</v>
      </c>
      <c r="C2943" t="s">
        <v>3539</v>
      </c>
      <c r="D2943" t="s">
        <v>3555</v>
      </c>
      <c r="E2943" t="s">
        <v>3541</v>
      </c>
      <c r="F2943" s="2">
        <v>1115009</v>
      </c>
      <c r="G2943" t="s">
        <v>3610</v>
      </c>
      <c r="J2943" s="6">
        <v>1971116.14</v>
      </c>
      <c r="K2943" s="6">
        <v>0</v>
      </c>
      <c r="L2943" s="6">
        <v>1971116.14</v>
      </c>
      <c r="M2943" s="3">
        <v>0</v>
      </c>
      <c r="N2943" t="s">
        <v>3541</v>
      </c>
      <c r="O2943" t="s">
        <v>83</v>
      </c>
      <c r="P2943" s="9">
        <v>45660.689895833297</v>
      </c>
    </row>
    <row r="2944" spans="1:16" hidden="1" x14ac:dyDescent="0.25">
      <c r="A2944" s="7">
        <v>7900322</v>
      </c>
      <c r="B2944" s="1">
        <v>45660</v>
      </c>
      <c r="C2944" t="s">
        <v>3539</v>
      </c>
      <c r="D2944" t="s">
        <v>3555</v>
      </c>
      <c r="E2944" t="s">
        <v>3541</v>
      </c>
      <c r="F2944" s="2">
        <v>1115009</v>
      </c>
      <c r="G2944" t="s">
        <v>3610</v>
      </c>
      <c r="J2944" s="6">
        <v>1971116.14</v>
      </c>
      <c r="K2944" s="6">
        <v>0</v>
      </c>
      <c r="L2944" s="6">
        <v>1971116.14</v>
      </c>
      <c r="M2944" s="3">
        <v>0</v>
      </c>
      <c r="N2944" t="s">
        <v>3541</v>
      </c>
      <c r="O2944" t="s">
        <v>83</v>
      </c>
      <c r="P2944" s="9">
        <v>45660.689895833297</v>
      </c>
    </row>
    <row r="2945" spans="1:16" hidden="1" x14ac:dyDescent="0.25">
      <c r="A2945" s="7">
        <v>7900322</v>
      </c>
      <c r="B2945" s="1">
        <v>45660</v>
      </c>
      <c r="C2945" t="s">
        <v>3539</v>
      </c>
      <c r="D2945" t="s">
        <v>3555</v>
      </c>
      <c r="E2945" t="s">
        <v>3541</v>
      </c>
      <c r="F2945" s="2">
        <v>1115009</v>
      </c>
      <c r="G2945" t="s">
        <v>3610</v>
      </c>
      <c r="J2945" s="6">
        <v>1971116.14</v>
      </c>
      <c r="K2945" s="6">
        <v>0</v>
      </c>
      <c r="L2945" s="6">
        <v>1971116.14</v>
      </c>
      <c r="M2945" s="3">
        <v>0</v>
      </c>
      <c r="N2945" t="s">
        <v>3541</v>
      </c>
      <c r="O2945" t="s">
        <v>83</v>
      </c>
      <c r="P2945" s="9">
        <v>45660.689895833297</v>
      </c>
    </row>
    <row r="2946" spans="1:16" hidden="1" x14ac:dyDescent="0.25">
      <c r="A2946" s="7">
        <v>7900322</v>
      </c>
      <c r="B2946" s="1">
        <v>45660</v>
      </c>
      <c r="C2946" t="s">
        <v>3539</v>
      </c>
      <c r="D2946" t="s">
        <v>3555</v>
      </c>
      <c r="E2946" t="s">
        <v>3541</v>
      </c>
      <c r="F2946" s="2">
        <v>1115009</v>
      </c>
      <c r="G2946" t="s">
        <v>3610</v>
      </c>
      <c r="J2946" s="6">
        <v>1971116.14</v>
      </c>
      <c r="K2946" s="6">
        <v>0</v>
      </c>
      <c r="L2946" s="6">
        <v>1971116.14</v>
      </c>
      <c r="M2946" s="3">
        <v>0</v>
      </c>
      <c r="N2946" t="s">
        <v>3541</v>
      </c>
      <c r="O2946" t="s">
        <v>83</v>
      </c>
      <c r="P2946" s="9">
        <v>45660.689895833297</v>
      </c>
    </row>
    <row r="2947" spans="1:16" hidden="1" x14ac:dyDescent="0.25">
      <c r="A2947" s="7">
        <v>7900322</v>
      </c>
      <c r="B2947" s="1">
        <v>45660</v>
      </c>
      <c r="C2947" t="s">
        <v>3539</v>
      </c>
      <c r="D2947" t="s">
        <v>3555</v>
      </c>
      <c r="E2947" t="s">
        <v>3541</v>
      </c>
      <c r="F2947" s="2">
        <v>1115009</v>
      </c>
      <c r="G2947" t="s">
        <v>3610</v>
      </c>
      <c r="J2947" s="6">
        <v>1971116.14</v>
      </c>
      <c r="K2947" s="6">
        <v>0</v>
      </c>
      <c r="L2947" s="6">
        <v>1971116.14</v>
      </c>
      <c r="M2947" s="3">
        <v>0</v>
      </c>
      <c r="N2947" t="s">
        <v>3541</v>
      </c>
      <c r="O2947" t="s">
        <v>83</v>
      </c>
      <c r="P2947" s="9">
        <v>45660.689895833297</v>
      </c>
    </row>
    <row r="2948" spans="1:16" hidden="1" x14ac:dyDescent="0.25">
      <c r="A2948" s="7">
        <v>7900322</v>
      </c>
      <c r="B2948" s="1">
        <v>45660</v>
      </c>
      <c r="C2948" t="s">
        <v>3539</v>
      </c>
      <c r="D2948" t="s">
        <v>3555</v>
      </c>
      <c r="E2948" t="s">
        <v>3541</v>
      </c>
      <c r="F2948" s="2">
        <v>1115009</v>
      </c>
      <c r="G2948" t="s">
        <v>3610</v>
      </c>
      <c r="J2948" s="6">
        <v>1971116.08</v>
      </c>
      <c r="K2948" s="6">
        <v>0</v>
      </c>
      <c r="L2948" s="6">
        <v>1971116.08</v>
      </c>
      <c r="M2948" s="3">
        <v>0</v>
      </c>
      <c r="N2948" t="s">
        <v>3541</v>
      </c>
      <c r="O2948" t="s">
        <v>83</v>
      </c>
      <c r="P2948" s="9">
        <v>45660.689895833297</v>
      </c>
    </row>
    <row r="2949" spans="1:16" hidden="1" x14ac:dyDescent="0.25">
      <c r="A2949" s="7">
        <v>7900322</v>
      </c>
      <c r="B2949" s="1">
        <v>45660</v>
      </c>
      <c r="C2949" t="s">
        <v>3539</v>
      </c>
      <c r="D2949" t="s">
        <v>3555</v>
      </c>
      <c r="E2949" t="s">
        <v>3541</v>
      </c>
      <c r="F2949" s="2">
        <v>1131001</v>
      </c>
      <c r="G2949" t="s">
        <v>3542</v>
      </c>
      <c r="J2949" s="6">
        <v>0</v>
      </c>
      <c r="K2949" s="6">
        <v>29566742.039999999</v>
      </c>
      <c r="L2949" s="6">
        <v>0</v>
      </c>
      <c r="M2949" s="3">
        <v>29566742.039999999</v>
      </c>
      <c r="N2949" t="s">
        <v>3541</v>
      </c>
      <c r="O2949" t="s">
        <v>83</v>
      </c>
      <c r="P2949" s="9">
        <v>45660.689895833297</v>
      </c>
    </row>
    <row r="2950" spans="1:16" hidden="1" x14ac:dyDescent="0.25">
      <c r="A2950" s="7">
        <v>7900328</v>
      </c>
      <c r="B2950" s="1">
        <v>45660</v>
      </c>
      <c r="C2950" t="s">
        <v>3539</v>
      </c>
      <c r="D2950" t="s">
        <v>3612</v>
      </c>
      <c r="E2950" t="s">
        <v>3541</v>
      </c>
      <c r="F2950" s="2">
        <v>1115009</v>
      </c>
      <c r="G2950" t="s">
        <v>3610</v>
      </c>
      <c r="J2950" s="6">
        <v>51871.46</v>
      </c>
      <c r="K2950" s="6">
        <v>0</v>
      </c>
      <c r="L2950" s="6">
        <v>51871.46</v>
      </c>
      <c r="M2950" s="3">
        <v>0</v>
      </c>
      <c r="N2950" t="s">
        <v>3541</v>
      </c>
      <c r="O2950" t="s">
        <v>26</v>
      </c>
      <c r="P2950" s="9">
        <v>45660.695081018501</v>
      </c>
    </row>
    <row r="2951" spans="1:16" hidden="1" x14ac:dyDescent="0.25">
      <c r="A2951" s="7">
        <v>7900328</v>
      </c>
      <c r="B2951" s="1">
        <v>45660</v>
      </c>
      <c r="C2951" t="s">
        <v>3539</v>
      </c>
      <c r="D2951" t="s">
        <v>3612</v>
      </c>
      <c r="E2951" t="s">
        <v>3541</v>
      </c>
      <c r="F2951" s="2">
        <v>1115009</v>
      </c>
      <c r="G2951" t="s">
        <v>3610</v>
      </c>
      <c r="J2951" s="6">
        <v>156091.88</v>
      </c>
      <c r="K2951" s="6">
        <v>0</v>
      </c>
      <c r="L2951" s="6">
        <v>156091.88</v>
      </c>
      <c r="M2951" s="3">
        <v>0</v>
      </c>
      <c r="N2951" t="s">
        <v>3541</v>
      </c>
      <c r="O2951" t="s">
        <v>26</v>
      </c>
      <c r="P2951" s="9">
        <v>45660.695081018501</v>
      </c>
    </row>
    <row r="2952" spans="1:16" hidden="1" x14ac:dyDescent="0.25">
      <c r="A2952" s="7">
        <v>7900328</v>
      </c>
      <c r="B2952" s="1">
        <v>45660</v>
      </c>
      <c r="C2952" t="s">
        <v>3539</v>
      </c>
      <c r="D2952" t="s">
        <v>3612</v>
      </c>
      <c r="E2952" t="s">
        <v>3541</v>
      </c>
      <c r="F2952" s="2">
        <v>1115009</v>
      </c>
      <c r="G2952" t="s">
        <v>3610</v>
      </c>
      <c r="J2952" s="6">
        <v>258275</v>
      </c>
      <c r="K2952" s="6">
        <v>0</v>
      </c>
      <c r="L2952" s="6">
        <v>258275</v>
      </c>
      <c r="M2952" s="3">
        <v>0</v>
      </c>
      <c r="N2952" t="s">
        <v>3541</v>
      </c>
      <c r="O2952" t="s">
        <v>26</v>
      </c>
      <c r="P2952" s="9">
        <v>45660.695081018501</v>
      </c>
    </row>
    <row r="2953" spans="1:16" hidden="1" x14ac:dyDescent="0.25">
      <c r="A2953" s="7">
        <v>7900328</v>
      </c>
      <c r="B2953" s="1">
        <v>45660</v>
      </c>
      <c r="C2953" t="s">
        <v>3539</v>
      </c>
      <c r="D2953" t="s">
        <v>3612</v>
      </c>
      <c r="E2953" t="s">
        <v>3541</v>
      </c>
      <c r="F2953" s="2">
        <v>1115009</v>
      </c>
      <c r="G2953" t="s">
        <v>3610</v>
      </c>
      <c r="J2953" s="6">
        <v>102659.84</v>
      </c>
      <c r="K2953" s="6">
        <v>0</v>
      </c>
      <c r="L2953" s="6">
        <v>102659.84</v>
      </c>
      <c r="M2953" s="3">
        <v>0</v>
      </c>
      <c r="N2953" t="s">
        <v>3541</v>
      </c>
      <c r="O2953" t="s">
        <v>26</v>
      </c>
      <c r="P2953" s="9">
        <v>45660.695081018501</v>
      </c>
    </row>
    <row r="2954" spans="1:16" hidden="1" x14ac:dyDescent="0.25">
      <c r="A2954" s="7">
        <v>7900328</v>
      </c>
      <c r="B2954" s="1">
        <v>45660</v>
      </c>
      <c r="C2954" t="s">
        <v>3539</v>
      </c>
      <c r="D2954" t="s">
        <v>3612</v>
      </c>
      <c r="E2954" t="s">
        <v>3541</v>
      </c>
      <c r="F2954" s="2">
        <v>1115009</v>
      </c>
      <c r="G2954" t="s">
        <v>3610</v>
      </c>
      <c r="J2954" s="6">
        <v>220000</v>
      </c>
      <c r="K2954" s="6">
        <v>0</v>
      </c>
      <c r="L2954" s="6">
        <v>220000</v>
      </c>
      <c r="M2954" s="3">
        <v>0</v>
      </c>
      <c r="N2954" t="s">
        <v>3541</v>
      </c>
      <c r="O2954" t="s">
        <v>26</v>
      </c>
      <c r="P2954" s="9">
        <v>45660.695081018501</v>
      </c>
    </row>
    <row r="2955" spans="1:16" hidden="1" x14ac:dyDescent="0.25">
      <c r="A2955" s="7">
        <v>7900328</v>
      </c>
      <c r="B2955" s="1">
        <v>45660</v>
      </c>
      <c r="C2955" t="s">
        <v>3539</v>
      </c>
      <c r="D2955" t="s">
        <v>3612</v>
      </c>
      <c r="E2955" t="s">
        <v>3541</v>
      </c>
      <c r="F2955" s="2">
        <v>1115009</v>
      </c>
      <c r="G2955" t="s">
        <v>3610</v>
      </c>
      <c r="J2955" s="6">
        <v>387626.49</v>
      </c>
      <c r="K2955" s="6">
        <v>0</v>
      </c>
      <c r="L2955" s="6">
        <v>387626.49</v>
      </c>
      <c r="M2955" s="3">
        <v>0</v>
      </c>
      <c r="N2955" t="s">
        <v>3541</v>
      </c>
      <c r="O2955" t="s">
        <v>26</v>
      </c>
      <c r="P2955" s="9">
        <v>45660.695081018501</v>
      </c>
    </row>
    <row r="2956" spans="1:16" hidden="1" x14ac:dyDescent="0.25">
      <c r="A2956" s="7">
        <v>7900328</v>
      </c>
      <c r="B2956" s="1">
        <v>45660</v>
      </c>
      <c r="C2956" t="s">
        <v>3539</v>
      </c>
      <c r="D2956" t="s">
        <v>3612</v>
      </c>
      <c r="E2956" t="s">
        <v>3541</v>
      </c>
      <c r="F2956" s="2">
        <v>1131001</v>
      </c>
      <c r="G2956" t="s">
        <v>3542</v>
      </c>
      <c r="J2956" s="6">
        <v>0</v>
      </c>
      <c r="K2956" s="6">
        <v>1176524.67</v>
      </c>
      <c r="L2956" s="6">
        <v>0</v>
      </c>
      <c r="M2956" s="3">
        <v>1176524.67</v>
      </c>
      <c r="N2956" t="s">
        <v>3541</v>
      </c>
      <c r="O2956" t="s">
        <v>26</v>
      </c>
      <c r="P2956" s="9">
        <v>45660.695081018501</v>
      </c>
    </row>
    <row r="2957" spans="1:16" hidden="1" x14ac:dyDescent="0.25">
      <c r="A2957" s="7">
        <v>7900330</v>
      </c>
      <c r="B2957" s="1">
        <v>45660</v>
      </c>
      <c r="C2957" t="s">
        <v>3539</v>
      </c>
      <c r="D2957" t="s">
        <v>3613</v>
      </c>
      <c r="E2957" t="s">
        <v>3541</v>
      </c>
      <c r="F2957" s="2">
        <v>1115009</v>
      </c>
      <c r="G2957" t="s">
        <v>3610</v>
      </c>
      <c r="J2957" s="6">
        <v>64057.68</v>
      </c>
      <c r="K2957" s="6">
        <v>0</v>
      </c>
      <c r="L2957" s="6">
        <v>64057.68</v>
      </c>
      <c r="M2957" s="3">
        <v>0</v>
      </c>
      <c r="N2957" t="s">
        <v>3541</v>
      </c>
      <c r="O2957" t="s">
        <v>26</v>
      </c>
      <c r="P2957" s="9">
        <v>45660.695902777799</v>
      </c>
    </row>
    <row r="2958" spans="1:16" hidden="1" x14ac:dyDescent="0.25">
      <c r="A2958" s="7">
        <v>7900330</v>
      </c>
      <c r="B2958" s="1">
        <v>45660</v>
      </c>
      <c r="C2958" t="s">
        <v>3539</v>
      </c>
      <c r="D2958" t="s">
        <v>3613</v>
      </c>
      <c r="E2958" t="s">
        <v>3541</v>
      </c>
      <c r="F2958" s="2">
        <v>1131001</v>
      </c>
      <c r="G2958" t="s">
        <v>3542</v>
      </c>
      <c r="J2958" s="6">
        <v>0</v>
      </c>
      <c r="K2958" s="6">
        <v>64057.68</v>
      </c>
      <c r="L2958" s="6">
        <v>0</v>
      </c>
      <c r="M2958" s="3">
        <v>64057.68</v>
      </c>
      <c r="N2958" t="s">
        <v>3541</v>
      </c>
      <c r="O2958" t="s">
        <v>26</v>
      </c>
      <c r="P2958" s="9">
        <v>45660.695902777799</v>
      </c>
    </row>
    <row r="2959" spans="1:16" hidden="1" x14ac:dyDescent="0.25">
      <c r="A2959" s="7">
        <v>7900331</v>
      </c>
      <c r="B2959" s="1">
        <v>45660</v>
      </c>
      <c r="C2959" t="s">
        <v>3539</v>
      </c>
      <c r="D2959" t="s">
        <v>3595</v>
      </c>
      <c r="E2959" t="s">
        <v>3541</v>
      </c>
      <c r="F2959" s="2">
        <v>1115009</v>
      </c>
      <c r="G2959" t="s">
        <v>3610</v>
      </c>
      <c r="J2959" s="6">
        <v>16369423.84</v>
      </c>
      <c r="K2959" s="6">
        <v>0</v>
      </c>
      <c r="L2959" s="6">
        <v>16369423.84</v>
      </c>
      <c r="M2959" s="3">
        <v>0</v>
      </c>
      <c r="N2959" t="s">
        <v>3541</v>
      </c>
      <c r="O2959" t="s">
        <v>26</v>
      </c>
      <c r="P2959" s="9">
        <v>45660.696585648097</v>
      </c>
    </row>
    <row r="2960" spans="1:16" hidden="1" x14ac:dyDescent="0.25">
      <c r="A2960" s="7">
        <v>7900331</v>
      </c>
      <c r="B2960" s="1">
        <v>45660</v>
      </c>
      <c r="C2960" t="s">
        <v>3539</v>
      </c>
      <c r="D2960" t="s">
        <v>3595</v>
      </c>
      <c r="E2960" t="s">
        <v>3541</v>
      </c>
      <c r="F2960" s="2">
        <v>1131001</v>
      </c>
      <c r="G2960" t="s">
        <v>3542</v>
      </c>
      <c r="J2960" s="6">
        <v>0</v>
      </c>
      <c r="K2960" s="6">
        <v>16369423.84</v>
      </c>
      <c r="L2960" s="6">
        <v>0</v>
      </c>
      <c r="M2960" s="3">
        <v>16369423.84</v>
      </c>
      <c r="N2960" t="s">
        <v>3541</v>
      </c>
      <c r="O2960" t="s">
        <v>26</v>
      </c>
      <c r="P2960" s="9">
        <v>45660.696585648097</v>
      </c>
    </row>
    <row r="2961" spans="1:16" hidden="1" x14ac:dyDescent="0.25">
      <c r="A2961" s="7">
        <v>7900332</v>
      </c>
      <c r="B2961" s="1">
        <v>45660</v>
      </c>
      <c r="C2961" t="s">
        <v>3539</v>
      </c>
      <c r="D2961" t="s">
        <v>3614</v>
      </c>
      <c r="E2961" t="s">
        <v>3541</v>
      </c>
      <c r="F2961" s="2">
        <v>1115009</v>
      </c>
      <c r="G2961" t="s">
        <v>3610</v>
      </c>
      <c r="J2961" s="6">
        <v>21142832.350000001</v>
      </c>
      <c r="K2961" s="6">
        <v>0</v>
      </c>
      <c r="L2961" s="6">
        <v>21142832.350000001</v>
      </c>
      <c r="M2961" s="3">
        <v>0</v>
      </c>
      <c r="N2961" t="s">
        <v>3541</v>
      </c>
      <c r="O2961" t="s">
        <v>26</v>
      </c>
      <c r="P2961" s="9">
        <v>45660.697500000002</v>
      </c>
    </row>
    <row r="2962" spans="1:16" hidden="1" x14ac:dyDescent="0.25">
      <c r="A2962" s="7">
        <v>7900332</v>
      </c>
      <c r="B2962" s="1">
        <v>45660</v>
      </c>
      <c r="C2962" t="s">
        <v>3539</v>
      </c>
      <c r="D2962" t="s">
        <v>3614</v>
      </c>
      <c r="E2962" t="s">
        <v>3541</v>
      </c>
      <c r="F2962" s="2">
        <v>1131001</v>
      </c>
      <c r="G2962" t="s">
        <v>3542</v>
      </c>
      <c r="J2962" s="6">
        <v>0</v>
      </c>
      <c r="K2962" s="6">
        <v>21142832.350000001</v>
      </c>
      <c r="L2962" s="6">
        <v>0</v>
      </c>
      <c r="M2962" s="3">
        <v>21142832.350000001</v>
      </c>
      <c r="N2962" t="s">
        <v>3541</v>
      </c>
      <c r="O2962" t="s">
        <v>26</v>
      </c>
      <c r="P2962" s="9">
        <v>45660.697500000002</v>
      </c>
    </row>
    <row r="2963" spans="1:16" hidden="1" x14ac:dyDescent="0.25">
      <c r="A2963" s="7">
        <v>7900333</v>
      </c>
      <c r="B2963" s="1">
        <v>45660</v>
      </c>
      <c r="C2963" t="s">
        <v>3539</v>
      </c>
      <c r="D2963" t="s">
        <v>3615</v>
      </c>
      <c r="E2963" t="s">
        <v>3541</v>
      </c>
      <c r="F2963" s="2">
        <v>1115009</v>
      </c>
      <c r="G2963" t="s">
        <v>3610</v>
      </c>
      <c r="J2963" s="6">
        <v>3887443.77</v>
      </c>
      <c r="K2963" s="6">
        <v>0</v>
      </c>
      <c r="L2963" s="6">
        <v>3887443.77</v>
      </c>
      <c r="M2963" s="3">
        <v>0</v>
      </c>
      <c r="N2963" t="s">
        <v>3541</v>
      </c>
      <c r="O2963" t="s">
        <v>26</v>
      </c>
      <c r="P2963" s="9">
        <v>45660.698657407404</v>
      </c>
    </row>
    <row r="2964" spans="1:16" hidden="1" x14ac:dyDescent="0.25">
      <c r="A2964" s="7">
        <v>7900333</v>
      </c>
      <c r="B2964" s="1">
        <v>45660</v>
      </c>
      <c r="C2964" t="s">
        <v>3539</v>
      </c>
      <c r="D2964" t="s">
        <v>3615</v>
      </c>
      <c r="E2964" t="s">
        <v>3541</v>
      </c>
      <c r="F2964" s="2">
        <v>1131001</v>
      </c>
      <c r="G2964" t="s">
        <v>3542</v>
      </c>
      <c r="J2964" s="6">
        <v>0</v>
      </c>
      <c r="K2964" s="6">
        <v>3887443.77</v>
      </c>
      <c r="L2964" s="6">
        <v>0</v>
      </c>
      <c r="M2964" s="3">
        <v>3887443.77</v>
      </c>
      <c r="N2964" t="s">
        <v>3541</v>
      </c>
      <c r="O2964" t="s">
        <v>26</v>
      </c>
      <c r="P2964" s="9">
        <v>45660.698657407404</v>
      </c>
    </row>
    <row r="2965" spans="1:16" hidden="1" x14ac:dyDescent="0.25">
      <c r="A2965" s="7">
        <v>7900336</v>
      </c>
      <c r="B2965" s="1">
        <v>45660</v>
      </c>
      <c r="C2965" t="s">
        <v>3539</v>
      </c>
      <c r="D2965" t="s">
        <v>3555</v>
      </c>
      <c r="E2965" t="s">
        <v>3541</v>
      </c>
      <c r="F2965" s="2">
        <v>1115009</v>
      </c>
      <c r="G2965" t="s">
        <v>3610</v>
      </c>
      <c r="J2965" s="6">
        <v>838030.09</v>
      </c>
      <c r="K2965" s="6">
        <v>0</v>
      </c>
      <c r="L2965" s="6">
        <v>838030.09</v>
      </c>
      <c r="M2965" s="3">
        <v>0</v>
      </c>
      <c r="N2965" t="s">
        <v>3541</v>
      </c>
      <c r="O2965" t="s">
        <v>83</v>
      </c>
      <c r="P2965" s="9">
        <v>45660.700138888897</v>
      </c>
    </row>
    <row r="2966" spans="1:16" hidden="1" x14ac:dyDescent="0.25">
      <c r="A2966" s="7">
        <v>7900336</v>
      </c>
      <c r="B2966" s="1">
        <v>45660</v>
      </c>
      <c r="C2966" t="s">
        <v>3539</v>
      </c>
      <c r="D2966" t="s">
        <v>3555</v>
      </c>
      <c r="E2966" t="s">
        <v>3541</v>
      </c>
      <c r="F2966" s="2">
        <v>1115009</v>
      </c>
      <c r="G2966" t="s">
        <v>3610</v>
      </c>
      <c r="J2966" s="6">
        <v>838030.09</v>
      </c>
      <c r="K2966" s="6">
        <v>0</v>
      </c>
      <c r="L2966" s="6">
        <v>838030.09</v>
      </c>
      <c r="M2966" s="3">
        <v>0</v>
      </c>
      <c r="N2966" t="s">
        <v>3541</v>
      </c>
      <c r="O2966" t="s">
        <v>83</v>
      </c>
      <c r="P2966" s="9">
        <v>45660.700138888897</v>
      </c>
    </row>
    <row r="2967" spans="1:16" hidden="1" x14ac:dyDescent="0.25">
      <c r="A2967" s="7">
        <v>7900336</v>
      </c>
      <c r="B2967" s="1">
        <v>45660</v>
      </c>
      <c r="C2967" t="s">
        <v>3539</v>
      </c>
      <c r="D2967" t="s">
        <v>3555</v>
      </c>
      <c r="E2967" t="s">
        <v>3541</v>
      </c>
      <c r="F2967" s="2">
        <v>1115009</v>
      </c>
      <c r="G2967" t="s">
        <v>3610</v>
      </c>
      <c r="J2967" s="6">
        <v>838030.09</v>
      </c>
      <c r="K2967" s="6">
        <v>0</v>
      </c>
      <c r="L2967" s="6">
        <v>838030.09</v>
      </c>
      <c r="M2967" s="3">
        <v>0</v>
      </c>
      <c r="N2967" t="s">
        <v>3541</v>
      </c>
      <c r="O2967" t="s">
        <v>83</v>
      </c>
      <c r="P2967" s="9">
        <v>45660.700138888897</v>
      </c>
    </row>
    <row r="2968" spans="1:16" hidden="1" x14ac:dyDescent="0.25">
      <c r="A2968" s="7">
        <v>7900336</v>
      </c>
      <c r="B2968" s="1">
        <v>45660</v>
      </c>
      <c r="C2968" t="s">
        <v>3539</v>
      </c>
      <c r="D2968" t="s">
        <v>3555</v>
      </c>
      <c r="E2968" t="s">
        <v>3541</v>
      </c>
      <c r="F2968" s="2">
        <v>1115009</v>
      </c>
      <c r="G2968" t="s">
        <v>3610</v>
      </c>
      <c r="J2968" s="6">
        <v>838030.09</v>
      </c>
      <c r="K2968" s="6">
        <v>0</v>
      </c>
      <c r="L2968" s="6">
        <v>838030.09</v>
      </c>
      <c r="M2968" s="3">
        <v>0</v>
      </c>
      <c r="N2968" t="s">
        <v>3541</v>
      </c>
      <c r="O2968" t="s">
        <v>83</v>
      </c>
      <c r="P2968" s="9">
        <v>45660.700138888897</v>
      </c>
    </row>
    <row r="2969" spans="1:16" hidden="1" x14ac:dyDescent="0.25">
      <c r="A2969" s="7">
        <v>7900336</v>
      </c>
      <c r="B2969" s="1">
        <v>45660</v>
      </c>
      <c r="C2969" t="s">
        <v>3539</v>
      </c>
      <c r="D2969" t="s">
        <v>3555</v>
      </c>
      <c r="E2969" t="s">
        <v>3541</v>
      </c>
      <c r="F2969" s="2">
        <v>1115009</v>
      </c>
      <c r="G2969" t="s">
        <v>3610</v>
      </c>
      <c r="J2969" s="6">
        <v>838030.09</v>
      </c>
      <c r="K2969" s="6">
        <v>0</v>
      </c>
      <c r="L2969" s="6">
        <v>838030.09</v>
      </c>
      <c r="M2969" s="3">
        <v>0</v>
      </c>
      <c r="N2969" t="s">
        <v>3541</v>
      </c>
      <c r="O2969" t="s">
        <v>83</v>
      </c>
      <c r="P2969" s="9">
        <v>45660.700138888897</v>
      </c>
    </row>
    <row r="2970" spans="1:16" hidden="1" x14ac:dyDescent="0.25">
      <c r="A2970" s="7">
        <v>7900336</v>
      </c>
      <c r="B2970" s="1">
        <v>45660</v>
      </c>
      <c r="C2970" t="s">
        <v>3539</v>
      </c>
      <c r="D2970" t="s">
        <v>3555</v>
      </c>
      <c r="E2970" t="s">
        <v>3541</v>
      </c>
      <c r="F2970" s="2">
        <v>1115009</v>
      </c>
      <c r="G2970" t="s">
        <v>3610</v>
      </c>
      <c r="J2970" s="6">
        <v>838030.03</v>
      </c>
      <c r="K2970" s="6">
        <v>0</v>
      </c>
      <c r="L2970" s="6">
        <v>838030.03</v>
      </c>
      <c r="M2970" s="3">
        <v>0</v>
      </c>
      <c r="N2970" t="s">
        <v>3541</v>
      </c>
      <c r="O2970" t="s">
        <v>83</v>
      </c>
      <c r="P2970" s="9">
        <v>45660.700138888897</v>
      </c>
    </row>
    <row r="2971" spans="1:16" hidden="1" x14ac:dyDescent="0.25">
      <c r="A2971" s="7">
        <v>7900336</v>
      </c>
      <c r="B2971" s="1">
        <v>45660</v>
      </c>
      <c r="C2971" t="s">
        <v>3539</v>
      </c>
      <c r="D2971" t="s">
        <v>3555</v>
      </c>
      <c r="E2971" t="s">
        <v>3541</v>
      </c>
      <c r="F2971" s="2">
        <v>1115009</v>
      </c>
      <c r="G2971" t="s">
        <v>3610</v>
      </c>
      <c r="J2971" s="6">
        <v>838030.09</v>
      </c>
      <c r="K2971" s="6">
        <v>0</v>
      </c>
      <c r="L2971" s="6">
        <v>838030.09</v>
      </c>
      <c r="M2971" s="3">
        <v>0</v>
      </c>
      <c r="N2971" t="s">
        <v>3541</v>
      </c>
      <c r="O2971" t="s">
        <v>83</v>
      </c>
      <c r="P2971" s="9">
        <v>45660.700138888897</v>
      </c>
    </row>
    <row r="2972" spans="1:16" hidden="1" x14ac:dyDescent="0.25">
      <c r="A2972" s="7">
        <v>7900336</v>
      </c>
      <c r="B2972" s="1">
        <v>45660</v>
      </c>
      <c r="C2972" t="s">
        <v>3539</v>
      </c>
      <c r="D2972" t="s">
        <v>3555</v>
      </c>
      <c r="E2972" t="s">
        <v>3541</v>
      </c>
      <c r="F2972" s="2">
        <v>1115009</v>
      </c>
      <c r="G2972" t="s">
        <v>3610</v>
      </c>
      <c r="J2972" s="6">
        <v>838030.09</v>
      </c>
      <c r="K2972" s="6">
        <v>0</v>
      </c>
      <c r="L2972" s="6">
        <v>838030.09</v>
      </c>
      <c r="M2972" s="3">
        <v>0</v>
      </c>
      <c r="N2972" t="s">
        <v>3541</v>
      </c>
      <c r="O2972" t="s">
        <v>83</v>
      </c>
      <c r="P2972" s="9">
        <v>45660.700138888897</v>
      </c>
    </row>
    <row r="2973" spans="1:16" hidden="1" x14ac:dyDescent="0.25">
      <c r="A2973" s="7">
        <v>7900336</v>
      </c>
      <c r="B2973" s="1">
        <v>45660</v>
      </c>
      <c r="C2973" t="s">
        <v>3539</v>
      </c>
      <c r="D2973" t="s">
        <v>3555</v>
      </c>
      <c r="E2973" t="s">
        <v>3541</v>
      </c>
      <c r="F2973" s="2">
        <v>1115009</v>
      </c>
      <c r="G2973" t="s">
        <v>3610</v>
      </c>
      <c r="J2973" s="6">
        <v>838030.09</v>
      </c>
      <c r="K2973" s="6">
        <v>0</v>
      </c>
      <c r="L2973" s="6">
        <v>838030.09</v>
      </c>
      <c r="M2973" s="3">
        <v>0</v>
      </c>
      <c r="N2973" t="s">
        <v>3541</v>
      </c>
      <c r="O2973" t="s">
        <v>83</v>
      </c>
      <c r="P2973" s="9">
        <v>45660.700138888897</v>
      </c>
    </row>
    <row r="2974" spans="1:16" hidden="1" x14ac:dyDescent="0.25">
      <c r="A2974" s="7">
        <v>7900336</v>
      </c>
      <c r="B2974" s="1">
        <v>45660</v>
      </c>
      <c r="C2974" t="s">
        <v>3539</v>
      </c>
      <c r="D2974" t="s">
        <v>3555</v>
      </c>
      <c r="E2974" t="s">
        <v>3541</v>
      </c>
      <c r="F2974" s="2">
        <v>1115009</v>
      </c>
      <c r="G2974" t="s">
        <v>3610</v>
      </c>
      <c r="J2974" s="6">
        <v>838030.06</v>
      </c>
      <c r="K2974" s="6">
        <v>0</v>
      </c>
      <c r="L2974" s="6">
        <v>838030.06</v>
      </c>
      <c r="M2974" s="3">
        <v>0</v>
      </c>
      <c r="N2974" t="s">
        <v>3541</v>
      </c>
      <c r="O2974" t="s">
        <v>83</v>
      </c>
      <c r="P2974" s="9">
        <v>45660.700138888897</v>
      </c>
    </row>
    <row r="2975" spans="1:16" hidden="1" x14ac:dyDescent="0.25">
      <c r="A2975" s="7">
        <v>7900336</v>
      </c>
      <c r="B2975" s="1">
        <v>45660</v>
      </c>
      <c r="C2975" t="s">
        <v>3539</v>
      </c>
      <c r="D2975" t="s">
        <v>3555</v>
      </c>
      <c r="E2975" t="s">
        <v>3541</v>
      </c>
      <c r="F2975" s="2">
        <v>1115009</v>
      </c>
      <c r="G2975" t="s">
        <v>3610</v>
      </c>
      <c r="J2975" s="6">
        <v>838030.06</v>
      </c>
      <c r="K2975" s="6">
        <v>0</v>
      </c>
      <c r="L2975" s="6">
        <v>838030.06</v>
      </c>
      <c r="M2975" s="3">
        <v>0</v>
      </c>
      <c r="N2975" t="s">
        <v>3541</v>
      </c>
      <c r="O2975" t="s">
        <v>83</v>
      </c>
      <c r="P2975" s="9">
        <v>45660.700138888897</v>
      </c>
    </row>
    <row r="2976" spans="1:16" hidden="1" x14ac:dyDescent="0.25">
      <c r="A2976" s="7">
        <v>7900336</v>
      </c>
      <c r="B2976" s="1">
        <v>45660</v>
      </c>
      <c r="C2976" t="s">
        <v>3539</v>
      </c>
      <c r="D2976" t="s">
        <v>3555</v>
      </c>
      <c r="E2976" t="s">
        <v>3541</v>
      </c>
      <c r="F2976" s="2">
        <v>1115009</v>
      </c>
      <c r="G2976" t="s">
        <v>3610</v>
      </c>
      <c r="J2976" s="6">
        <v>838030.06</v>
      </c>
      <c r="K2976" s="6">
        <v>0</v>
      </c>
      <c r="L2976" s="6">
        <v>838030.06</v>
      </c>
      <c r="M2976" s="3">
        <v>0</v>
      </c>
      <c r="N2976" t="s">
        <v>3541</v>
      </c>
      <c r="O2976" t="s">
        <v>83</v>
      </c>
      <c r="P2976" s="9">
        <v>45660.700138888897</v>
      </c>
    </row>
    <row r="2977" spans="1:16" hidden="1" x14ac:dyDescent="0.25">
      <c r="A2977" s="7">
        <v>7900336</v>
      </c>
      <c r="B2977" s="1">
        <v>45660</v>
      </c>
      <c r="C2977" t="s">
        <v>3539</v>
      </c>
      <c r="D2977" t="s">
        <v>3555</v>
      </c>
      <c r="E2977" t="s">
        <v>3541</v>
      </c>
      <c r="F2977" s="2">
        <v>1115009</v>
      </c>
      <c r="G2977" t="s">
        <v>3610</v>
      </c>
      <c r="J2977" s="6">
        <v>838030.06</v>
      </c>
      <c r="K2977" s="6">
        <v>0</v>
      </c>
      <c r="L2977" s="6">
        <v>838030.06</v>
      </c>
      <c r="M2977" s="3">
        <v>0</v>
      </c>
      <c r="N2977" t="s">
        <v>3541</v>
      </c>
      <c r="O2977" t="s">
        <v>83</v>
      </c>
      <c r="P2977" s="9">
        <v>45660.700138888897</v>
      </c>
    </row>
    <row r="2978" spans="1:16" hidden="1" x14ac:dyDescent="0.25">
      <c r="A2978" s="7">
        <v>7900336</v>
      </c>
      <c r="B2978" s="1">
        <v>45660</v>
      </c>
      <c r="C2978" t="s">
        <v>3539</v>
      </c>
      <c r="D2978" t="s">
        <v>3555</v>
      </c>
      <c r="E2978" t="s">
        <v>3541</v>
      </c>
      <c r="F2978" s="2">
        <v>1115009</v>
      </c>
      <c r="G2978" t="s">
        <v>3610</v>
      </c>
      <c r="J2978" s="6">
        <v>838030.06</v>
      </c>
      <c r="K2978" s="6">
        <v>0</v>
      </c>
      <c r="L2978" s="6">
        <v>838030.06</v>
      </c>
      <c r="M2978" s="3">
        <v>0</v>
      </c>
      <c r="N2978" t="s">
        <v>3541</v>
      </c>
      <c r="O2978" t="s">
        <v>83</v>
      </c>
      <c r="P2978" s="9">
        <v>45660.700138888897</v>
      </c>
    </row>
    <row r="2979" spans="1:16" hidden="1" x14ac:dyDescent="0.25">
      <c r="A2979" s="7">
        <v>7900336</v>
      </c>
      <c r="B2979" s="1">
        <v>45660</v>
      </c>
      <c r="C2979" t="s">
        <v>3539</v>
      </c>
      <c r="D2979" t="s">
        <v>3555</v>
      </c>
      <c r="E2979" t="s">
        <v>3541</v>
      </c>
      <c r="F2979" s="2">
        <v>1115009</v>
      </c>
      <c r="G2979" t="s">
        <v>3610</v>
      </c>
      <c r="J2979" s="6">
        <v>838030.06</v>
      </c>
      <c r="K2979" s="6">
        <v>0</v>
      </c>
      <c r="L2979" s="6">
        <v>838030.06</v>
      </c>
      <c r="M2979" s="3">
        <v>0</v>
      </c>
      <c r="N2979" t="s">
        <v>3541</v>
      </c>
      <c r="O2979" t="s">
        <v>83</v>
      </c>
      <c r="P2979" s="9">
        <v>45660.700138888897</v>
      </c>
    </row>
    <row r="2980" spans="1:16" hidden="1" x14ac:dyDescent="0.25">
      <c r="A2980" s="7">
        <v>7900336</v>
      </c>
      <c r="B2980" s="1">
        <v>45660</v>
      </c>
      <c r="C2980" t="s">
        <v>3539</v>
      </c>
      <c r="D2980" t="s">
        <v>3555</v>
      </c>
      <c r="E2980" t="s">
        <v>3541</v>
      </c>
      <c r="F2980" s="2">
        <v>1131001</v>
      </c>
      <c r="G2980" t="s">
        <v>3542</v>
      </c>
      <c r="J2980" s="6">
        <v>0</v>
      </c>
      <c r="K2980" s="6">
        <v>12570451.109999999</v>
      </c>
      <c r="L2980" s="6">
        <v>0</v>
      </c>
      <c r="M2980" s="3">
        <v>12570451.109999999</v>
      </c>
      <c r="N2980" t="s">
        <v>3541</v>
      </c>
      <c r="O2980" t="s">
        <v>83</v>
      </c>
      <c r="P2980" s="9">
        <v>45660.700138888897</v>
      </c>
    </row>
    <row r="2981" spans="1:16" hidden="1" x14ac:dyDescent="0.25">
      <c r="A2981" s="7">
        <v>7900340</v>
      </c>
      <c r="B2981" s="1">
        <v>45660</v>
      </c>
      <c r="C2981" t="s">
        <v>3539</v>
      </c>
      <c r="D2981" t="s">
        <v>3595</v>
      </c>
      <c r="E2981" t="s">
        <v>3541</v>
      </c>
      <c r="F2981" s="2">
        <v>1131001</v>
      </c>
      <c r="G2981" t="s">
        <v>3542</v>
      </c>
      <c r="J2981" s="6">
        <v>0</v>
      </c>
      <c r="K2981" s="6">
        <v>1138906.46</v>
      </c>
      <c r="L2981" s="6">
        <v>0</v>
      </c>
      <c r="M2981" s="3">
        <v>1138906.46</v>
      </c>
      <c r="N2981" t="s">
        <v>3541</v>
      </c>
      <c r="O2981" t="s">
        <v>62</v>
      </c>
      <c r="P2981" s="9">
        <v>45660.7029861111</v>
      </c>
    </row>
    <row r="2982" spans="1:16" hidden="1" x14ac:dyDescent="0.25">
      <c r="A2982" s="7">
        <v>7900340</v>
      </c>
      <c r="B2982" s="1">
        <v>45660</v>
      </c>
      <c r="C2982" t="s">
        <v>3539</v>
      </c>
      <c r="D2982" t="s">
        <v>3595</v>
      </c>
      <c r="E2982" t="s">
        <v>3541</v>
      </c>
      <c r="F2982" s="2">
        <v>1132103</v>
      </c>
      <c r="G2982" t="s">
        <v>3551</v>
      </c>
      <c r="J2982" s="6">
        <v>168726.89</v>
      </c>
      <c r="K2982" s="6">
        <v>0</v>
      </c>
      <c r="L2982" s="6">
        <v>168726.89</v>
      </c>
      <c r="M2982" s="3">
        <v>0</v>
      </c>
      <c r="N2982" t="s">
        <v>3541</v>
      </c>
      <c r="O2982" t="s">
        <v>62</v>
      </c>
      <c r="P2982" s="9">
        <v>45660.7029861111</v>
      </c>
    </row>
    <row r="2983" spans="1:16" hidden="1" x14ac:dyDescent="0.25">
      <c r="A2983" s="7">
        <v>7900340</v>
      </c>
      <c r="B2983" s="1">
        <v>45660</v>
      </c>
      <c r="C2983" t="s">
        <v>3539</v>
      </c>
      <c r="D2983" t="s">
        <v>3595</v>
      </c>
      <c r="E2983" t="s">
        <v>3541</v>
      </c>
      <c r="F2983" s="2">
        <v>1132107</v>
      </c>
      <c r="G2983" t="s">
        <v>3589</v>
      </c>
      <c r="J2983" s="6">
        <v>885816.13</v>
      </c>
      <c r="K2983" s="6">
        <v>0</v>
      </c>
      <c r="L2983" s="6">
        <v>885816.13</v>
      </c>
      <c r="M2983" s="3">
        <v>0</v>
      </c>
      <c r="N2983" t="s">
        <v>3541</v>
      </c>
      <c r="O2983" t="s">
        <v>62</v>
      </c>
      <c r="P2983" s="9">
        <v>45660.7029861111</v>
      </c>
    </row>
    <row r="2984" spans="1:16" hidden="1" x14ac:dyDescent="0.25">
      <c r="A2984" s="7">
        <v>7900340</v>
      </c>
      <c r="B2984" s="1">
        <v>45660</v>
      </c>
      <c r="C2984" t="s">
        <v>3539</v>
      </c>
      <c r="D2984" t="s">
        <v>3595</v>
      </c>
      <c r="E2984" t="s">
        <v>3541</v>
      </c>
      <c r="F2984" s="2">
        <v>1132110</v>
      </c>
      <c r="G2984" t="s">
        <v>3565</v>
      </c>
      <c r="J2984" s="6">
        <v>84363.44</v>
      </c>
      <c r="K2984" s="6">
        <v>0</v>
      </c>
      <c r="L2984" s="6">
        <v>84363.44</v>
      </c>
      <c r="M2984" s="3">
        <v>0</v>
      </c>
      <c r="N2984" t="s">
        <v>3541</v>
      </c>
      <c r="O2984" t="s">
        <v>62</v>
      </c>
      <c r="P2984" s="9">
        <v>45660.7029861111</v>
      </c>
    </row>
    <row r="2985" spans="1:16" hidden="1" x14ac:dyDescent="0.25">
      <c r="A2985" s="7">
        <v>7900342</v>
      </c>
      <c r="B2985" s="1">
        <v>45660</v>
      </c>
      <c r="C2985" t="s">
        <v>3539</v>
      </c>
      <c r="D2985" t="s">
        <v>3604</v>
      </c>
      <c r="E2985" t="s">
        <v>3541</v>
      </c>
      <c r="F2985" s="2">
        <v>1131001</v>
      </c>
      <c r="G2985" t="s">
        <v>3542</v>
      </c>
      <c r="J2985" s="6">
        <v>0</v>
      </c>
      <c r="K2985" s="6">
        <v>310571.63</v>
      </c>
      <c r="L2985" s="6">
        <v>0</v>
      </c>
      <c r="M2985" s="3">
        <v>310571.63</v>
      </c>
      <c r="N2985" t="s">
        <v>3541</v>
      </c>
      <c r="O2985" t="s">
        <v>26</v>
      </c>
      <c r="P2985" s="9">
        <v>45660.705115740697</v>
      </c>
    </row>
    <row r="2986" spans="1:16" hidden="1" x14ac:dyDescent="0.25">
      <c r="A2986" s="7">
        <v>7900342</v>
      </c>
      <c r="B2986" s="1">
        <v>45660</v>
      </c>
      <c r="C2986" t="s">
        <v>3539</v>
      </c>
      <c r="D2986" t="s">
        <v>3604</v>
      </c>
      <c r="E2986" t="s">
        <v>3541</v>
      </c>
      <c r="F2986" s="2">
        <v>1132103</v>
      </c>
      <c r="G2986" t="s">
        <v>3551</v>
      </c>
      <c r="J2986" s="6">
        <v>310571.63</v>
      </c>
      <c r="K2986" s="6">
        <v>0</v>
      </c>
      <c r="L2986" s="6">
        <v>310571.63</v>
      </c>
      <c r="M2986" s="3">
        <v>0</v>
      </c>
      <c r="N2986" t="s">
        <v>3541</v>
      </c>
      <c r="O2986" t="s">
        <v>26</v>
      </c>
      <c r="P2986" s="9">
        <v>45660.705115740697</v>
      </c>
    </row>
    <row r="2987" spans="1:16" hidden="1" x14ac:dyDescent="0.25">
      <c r="A2987" s="7">
        <v>7900346</v>
      </c>
      <c r="B2987" s="1">
        <v>45660</v>
      </c>
      <c r="C2987" t="s">
        <v>3539</v>
      </c>
      <c r="D2987" t="s">
        <v>3555</v>
      </c>
      <c r="E2987" t="s">
        <v>3541</v>
      </c>
      <c r="F2987" s="2">
        <v>1115009</v>
      </c>
      <c r="G2987" t="s">
        <v>3610</v>
      </c>
      <c r="J2987" s="6">
        <v>189728</v>
      </c>
      <c r="K2987" s="6">
        <v>0</v>
      </c>
      <c r="L2987" s="6">
        <v>189728</v>
      </c>
      <c r="M2987" s="3">
        <v>0</v>
      </c>
      <c r="N2987" t="s">
        <v>3541</v>
      </c>
      <c r="O2987" t="s">
        <v>83</v>
      </c>
      <c r="P2987" s="9">
        <v>45660.710995370398</v>
      </c>
    </row>
    <row r="2988" spans="1:16" hidden="1" x14ac:dyDescent="0.25">
      <c r="A2988" s="7">
        <v>7900346</v>
      </c>
      <c r="B2988" s="1">
        <v>45660</v>
      </c>
      <c r="C2988" t="s">
        <v>3539</v>
      </c>
      <c r="D2988" t="s">
        <v>3555</v>
      </c>
      <c r="E2988" t="s">
        <v>3541</v>
      </c>
      <c r="F2988" s="2">
        <v>1115009</v>
      </c>
      <c r="G2988" t="s">
        <v>3610</v>
      </c>
      <c r="J2988" s="6">
        <v>189728</v>
      </c>
      <c r="K2988" s="6">
        <v>0</v>
      </c>
      <c r="L2988" s="6">
        <v>189728</v>
      </c>
      <c r="M2988" s="3">
        <v>0</v>
      </c>
      <c r="N2988" t="s">
        <v>3541</v>
      </c>
      <c r="O2988" t="s">
        <v>83</v>
      </c>
      <c r="P2988" s="9">
        <v>45660.710995370398</v>
      </c>
    </row>
    <row r="2989" spans="1:16" hidden="1" x14ac:dyDescent="0.25">
      <c r="A2989" s="7">
        <v>7900346</v>
      </c>
      <c r="B2989" s="1">
        <v>45660</v>
      </c>
      <c r="C2989" t="s">
        <v>3539</v>
      </c>
      <c r="D2989" t="s">
        <v>3555</v>
      </c>
      <c r="E2989" t="s">
        <v>3541</v>
      </c>
      <c r="F2989" s="2">
        <v>1115009</v>
      </c>
      <c r="G2989" t="s">
        <v>3610</v>
      </c>
      <c r="J2989" s="6">
        <v>189728</v>
      </c>
      <c r="K2989" s="6">
        <v>0</v>
      </c>
      <c r="L2989" s="6">
        <v>189728</v>
      </c>
      <c r="M2989" s="3">
        <v>0</v>
      </c>
      <c r="N2989" t="s">
        <v>3541</v>
      </c>
      <c r="O2989" t="s">
        <v>83</v>
      </c>
      <c r="P2989" s="9">
        <v>45660.710995370398</v>
      </c>
    </row>
    <row r="2990" spans="1:16" hidden="1" x14ac:dyDescent="0.25">
      <c r="A2990" s="7">
        <v>7900346</v>
      </c>
      <c r="B2990" s="1">
        <v>45660</v>
      </c>
      <c r="C2990" t="s">
        <v>3539</v>
      </c>
      <c r="D2990" t="s">
        <v>3555</v>
      </c>
      <c r="E2990" t="s">
        <v>3541</v>
      </c>
      <c r="F2990" s="2">
        <v>1115009</v>
      </c>
      <c r="G2990" t="s">
        <v>3610</v>
      </c>
      <c r="J2990" s="6">
        <v>189728</v>
      </c>
      <c r="K2990" s="6">
        <v>0</v>
      </c>
      <c r="L2990" s="6">
        <v>189728</v>
      </c>
      <c r="M2990" s="3">
        <v>0</v>
      </c>
      <c r="N2990" t="s">
        <v>3541</v>
      </c>
      <c r="O2990" t="s">
        <v>83</v>
      </c>
      <c r="P2990" s="9">
        <v>45660.710995370398</v>
      </c>
    </row>
    <row r="2991" spans="1:16" hidden="1" x14ac:dyDescent="0.25">
      <c r="A2991" s="7">
        <v>7900346</v>
      </c>
      <c r="B2991" s="1">
        <v>45660</v>
      </c>
      <c r="C2991" t="s">
        <v>3539</v>
      </c>
      <c r="D2991" t="s">
        <v>3555</v>
      </c>
      <c r="E2991" t="s">
        <v>3541</v>
      </c>
      <c r="F2991" s="2">
        <v>1115009</v>
      </c>
      <c r="G2991" t="s">
        <v>3610</v>
      </c>
      <c r="J2991" s="6">
        <v>189728</v>
      </c>
      <c r="K2991" s="6">
        <v>0</v>
      </c>
      <c r="L2991" s="6">
        <v>189728</v>
      </c>
      <c r="M2991" s="3">
        <v>0</v>
      </c>
      <c r="N2991" t="s">
        <v>3541</v>
      </c>
      <c r="O2991" t="s">
        <v>83</v>
      </c>
      <c r="P2991" s="9">
        <v>45660.710995370398</v>
      </c>
    </row>
    <row r="2992" spans="1:16" hidden="1" x14ac:dyDescent="0.25">
      <c r="A2992" s="7">
        <v>7900346</v>
      </c>
      <c r="B2992" s="1">
        <v>45660</v>
      </c>
      <c r="C2992" t="s">
        <v>3539</v>
      </c>
      <c r="D2992" t="s">
        <v>3555</v>
      </c>
      <c r="E2992" t="s">
        <v>3541</v>
      </c>
      <c r="F2992" s="2">
        <v>1115009</v>
      </c>
      <c r="G2992" t="s">
        <v>3610</v>
      </c>
      <c r="J2992" s="6">
        <v>189728</v>
      </c>
      <c r="K2992" s="6">
        <v>0</v>
      </c>
      <c r="L2992" s="6">
        <v>189728</v>
      </c>
      <c r="M2992" s="3">
        <v>0</v>
      </c>
      <c r="N2992" t="s">
        <v>3541</v>
      </c>
      <c r="O2992" t="s">
        <v>83</v>
      </c>
      <c r="P2992" s="9">
        <v>45660.710995370398</v>
      </c>
    </row>
    <row r="2993" spans="1:16" hidden="1" x14ac:dyDescent="0.25">
      <c r="A2993" s="7">
        <v>7900346</v>
      </c>
      <c r="B2993" s="1">
        <v>45660</v>
      </c>
      <c r="C2993" t="s">
        <v>3539</v>
      </c>
      <c r="D2993" t="s">
        <v>3555</v>
      </c>
      <c r="E2993" t="s">
        <v>3541</v>
      </c>
      <c r="F2993" s="2">
        <v>1115009</v>
      </c>
      <c r="G2993" t="s">
        <v>3610</v>
      </c>
      <c r="J2993" s="6">
        <v>189728</v>
      </c>
      <c r="K2993" s="6">
        <v>0</v>
      </c>
      <c r="L2993" s="6">
        <v>189728</v>
      </c>
      <c r="M2993" s="3">
        <v>0</v>
      </c>
      <c r="N2993" t="s">
        <v>3541</v>
      </c>
      <c r="O2993" t="s">
        <v>83</v>
      </c>
      <c r="P2993" s="9">
        <v>45660.710995370398</v>
      </c>
    </row>
    <row r="2994" spans="1:16" hidden="1" x14ac:dyDescent="0.25">
      <c r="A2994" s="7">
        <v>7900346</v>
      </c>
      <c r="B2994" s="1">
        <v>45660</v>
      </c>
      <c r="C2994" t="s">
        <v>3539</v>
      </c>
      <c r="D2994" t="s">
        <v>3555</v>
      </c>
      <c r="E2994" t="s">
        <v>3541</v>
      </c>
      <c r="F2994" s="2">
        <v>1115009</v>
      </c>
      <c r="G2994" t="s">
        <v>3610</v>
      </c>
      <c r="J2994" s="6">
        <v>189728</v>
      </c>
      <c r="K2994" s="6">
        <v>0</v>
      </c>
      <c r="L2994" s="6">
        <v>189728</v>
      </c>
      <c r="M2994" s="3">
        <v>0</v>
      </c>
      <c r="N2994" t="s">
        <v>3541</v>
      </c>
      <c r="O2994" t="s">
        <v>83</v>
      </c>
      <c r="P2994" s="9">
        <v>45660.710995370398</v>
      </c>
    </row>
    <row r="2995" spans="1:16" hidden="1" x14ac:dyDescent="0.25">
      <c r="A2995" s="7">
        <v>7900346</v>
      </c>
      <c r="B2995" s="1">
        <v>45660</v>
      </c>
      <c r="C2995" t="s">
        <v>3539</v>
      </c>
      <c r="D2995" t="s">
        <v>3555</v>
      </c>
      <c r="E2995" t="s">
        <v>3541</v>
      </c>
      <c r="F2995" s="2">
        <v>1115009</v>
      </c>
      <c r="G2995" t="s">
        <v>3610</v>
      </c>
      <c r="J2995" s="6">
        <v>189728</v>
      </c>
      <c r="K2995" s="6">
        <v>0</v>
      </c>
      <c r="L2995" s="6">
        <v>189728</v>
      </c>
      <c r="M2995" s="3">
        <v>0</v>
      </c>
      <c r="N2995" t="s">
        <v>3541</v>
      </c>
      <c r="O2995" t="s">
        <v>83</v>
      </c>
      <c r="P2995" s="9">
        <v>45660.710995370398</v>
      </c>
    </row>
    <row r="2996" spans="1:16" hidden="1" x14ac:dyDescent="0.25">
      <c r="A2996" s="7">
        <v>7900346</v>
      </c>
      <c r="B2996" s="1">
        <v>45660</v>
      </c>
      <c r="C2996" t="s">
        <v>3539</v>
      </c>
      <c r="D2996" t="s">
        <v>3555</v>
      </c>
      <c r="E2996" t="s">
        <v>3541</v>
      </c>
      <c r="F2996" s="2">
        <v>1115009</v>
      </c>
      <c r="G2996" t="s">
        <v>3610</v>
      </c>
      <c r="J2996" s="6">
        <v>189728</v>
      </c>
      <c r="K2996" s="6">
        <v>0</v>
      </c>
      <c r="L2996" s="6">
        <v>189728</v>
      </c>
      <c r="M2996" s="3">
        <v>0</v>
      </c>
      <c r="N2996" t="s">
        <v>3541</v>
      </c>
      <c r="O2996" t="s">
        <v>83</v>
      </c>
      <c r="P2996" s="9">
        <v>45660.710995370398</v>
      </c>
    </row>
    <row r="2997" spans="1:16" hidden="1" x14ac:dyDescent="0.25">
      <c r="A2997" s="7">
        <v>7900346</v>
      </c>
      <c r="B2997" s="1">
        <v>45660</v>
      </c>
      <c r="C2997" t="s">
        <v>3539</v>
      </c>
      <c r="D2997" t="s">
        <v>3555</v>
      </c>
      <c r="E2997" t="s">
        <v>3541</v>
      </c>
      <c r="F2997" s="2">
        <v>1115009</v>
      </c>
      <c r="G2997" t="s">
        <v>3610</v>
      </c>
      <c r="J2997" s="6">
        <v>189728</v>
      </c>
      <c r="K2997" s="6">
        <v>0</v>
      </c>
      <c r="L2997" s="6">
        <v>189728</v>
      </c>
      <c r="M2997" s="3">
        <v>0</v>
      </c>
      <c r="N2997" t="s">
        <v>3541</v>
      </c>
      <c r="O2997" t="s">
        <v>83</v>
      </c>
      <c r="P2997" s="9">
        <v>45660.710995370398</v>
      </c>
    </row>
    <row r="2998" spans="1:16" hidden="1" x14ac:dyDescent="0.25">
      <c r="A2998" s="7">
        <v>7900346</v>
      </c>
      <c r="B2998" s="1">
        <v>45660</v>
      </c>
      <c r="C2998" t="s">
        <v>3539</v>
      </c>
      <c r="D2998" t="s">
        <v>3555</v>
      </c>
      <c r="E2998" t="s">
        <v>3541</v>
      </c>
      <c r="F2998" s="2">
        <v>1115009</v>
      </c>
      <c r="G2998" t="s">
        <v>3610</v>
      </c>
      <c r="J2998" s="6">
        <v>189728</v>
      </c>
      <c r="K2998" s="6">
        <v>0</v>
      </c>
      <c r="L2998" s="6">
        <v>189728</v>
      </c>
      <c r="M2998" s="3">
        <v>0</v>
      </c>
      <c r="N2998" t="s">
        <v>3541</v>
      </c>
      <c r="O2998" t="s">
        <v>83</v>
      </c>
      <c r="P2998" s="9">
        <v>45660.710995370398</v>
      </c>
    </row>
    <row r="2999" spans="1:16" hidden="1" x14ac:dyDescent="0.25">
      <c r="A2999" s="7">
        <v>7900346</v>
      </c>
      <c r="B2999" s="1">
        <v>45660</v>
      </c>
      <c r="C2999" t="s">
        <v>3539</v>
      </c>
      <c r="D2999" t="s">
        <v>3555</v>
      </c>
      <c r="E2999" t="s">
        <v>3541</v>
      </c>
      <c r="F2999" s="2">
        <v>1115009</v>
      </c>
      <c r="G2999" t="s">
        <v>3610</v>
      </c>
      <c r="J2999" s="6">
        <v>189728</v>
      </c>
      <c r="K2999" s="6">
        <v>0</v>
      </c>
      <c r="L2999" s="6">
        <v>189728</v>
      </c>
      <c r="M2999" s="3">
        <v>0</v>
      </c>
      <c r="N2999" t="s">
        <v>3541</v>
      </c>
      <c r="O2999" t="s">
        <v>83</v>
      </c>
      <c r="P2999" s="9">
        <v>45660.710995370398</v>
      </c>
    </row>
    <row r="3000" spans="1:16" hidden="1" x14ac:dyDescent="0.25">
      <c r="A3000" s="7">
        <v>7900346</v>
      </c>
      <c r="B3000" s="1">
        <v>45660</v>
      </c>
      <c r="C3000" t="s">
        <v>3539</v>
      </c>
      <c r="D3000" t="s">
        <v>3555</v>
      </c>
      <c r="E3000" t="s">
        <v>3541</v>
      </c>
      <c r="F3000" s="2">
        <v>1115009</v>
      </c>
      <c r="G3000" t="s">
        <v>3610</v>
      </c>
      <c r="J3000" s="6">
        <v>189728</v>
      </c>
      <c r="K3000" s="6">
        <v>0</v>
      </c>
      <c r="L3000" s="6">
        <v>189728</v>
      </c>
      <c r="M3000" s="3">
        <v>0</v>
      </c>
      <c r="N3000" t="s">
        <v>3541</v>
      </c>
      <c r="O3000" t="s">
        <v>83</v>
      </c>
      <c r="P3000" s="9">
        <v>45660.710995370398</v>
      </c>
    </row>
    <row r="3001" spans="1:16" hidden="1" x14ac:dyDescent="0.25">
      <c r="A3001" s="7">
        <v>7900346</v>
      </c>
      <c r="B3001" s="1">
        <v>45660</v>
      </c>
      <c r="C3001" t="s">
        <v>3539</v>
      </c>
      <c r="D3001" t="s">
        <v>3555</v>
      </c>
      <c r="E3001" t="s">
        <v>3541</v>
      </c>
      <c r="F3001" s="2">
        <v>1115009</v>
      </c>
      <c r="G3001" t="s">
        <v>3610</v>
      </c>
      <c r="J3001" s="6">
        <v>189728</v>
      </c>
      <c r="K3001" s="6">
        <v>0</v>
      </c>
      <c r="L3001" s="6">
        <v>189728</v>
      </c>
      <c r="M3001" s="3">
        <v>0</v>
      </c>
      <c r="N3001" t="s">
        <v>3541</v>
      </c>
      <c r="O3001" t="s">
        <v>83</v>
      </c>
      <c r="P3001" s="9">
        <v>45660.710995370398</v>
      </c>
    </row>
    <row r="3002" spans="1:16" hidden="1" x14ac:dyDescent="0.25">
      <c r="A3002" s="7">
        <v>7900346</v>
      </c>
      <c r="B3002" s="1">
        <v>45660</v>
      </c>
      <c r="C3002" t="s">
        <v>3539</v>
      </c>
      <c r="D3002" t="s">
        <v>3555</v>
      </c>
      <c r="E3002" t="s">
        <v>3541</v>
      </c>
      <c r="F3002" s="2">
        <v>1131001</v>
      </c>
      <c r="G3002" t="s">
        <v>3542</v>
      </c>
      <c r="J3002" s="6">
        <v>0</v>
      </c>
      <c r="K3002" s="6">
        <v>2845920</v>
      </c>
      <c r="L3002" s="6">
        <v>0</v>
      </c>
      <c r="M3002" s="3">
        <v>2845920</v>
      </c>
      <c r="N3002" t="s">
        <v>3541</v>
      </c>
      <c r="O3002" t="s">
        <v>83</v>
      </c>
      <c r="P3002" s="9">
        <v>45660.710995370398</v>
      </c>
    </row>
    <row r="3003" spans="1:16" hidden="1" x14ac:dyDescent="0.25">
      <c r="A3003" s="7">
        <v>7900349</v>
      </c>
      <c r="B3003" s="1">
        <v>45660</v>
      </c>
      <c r="C3003" t="s">
        <v>3539</v>
      </c>
      <c r="D3003" t="s">
        <v>3555</v>
      </c>
      <c r="E3003" t="s">
        <v>3541</v>
      </c>
      <c r="F3003" s="2">
        <v>1115009</v>
      </c>
      <c r="G3003" t="s">
        <v>3610</v>
      </c>
      <c r="J3003" s="6">
        <v>94864</v>
      </c>
      <c r="K3003" s="6">
        <v>0</v>
      </c>
      <c r="L3003" s="6">
        <v>94864</v>
      </c>
      <c r="M3003" s="3">
        <v>0</v>
      </c>
      <c r="N3003" t="s">
        <v>3541</v>
      </c>
      <c r="O3003" t="s">
        <v>83</v>
      </c>
      <c r="P3003" s="9">
        <v>45660.718124999999</v>
      </c>
    </row>
    <row r="3004" spans="1:16" hidden="1" x14ac:dyDescent="0.25">
      <c r="A3004" s="7">
        <v>7900349</v>
      </c>
      <c r="B3004" s="1">
        <v>45660</v>
      </c>
      <c r="C3004" t="s">
        <v>3539</v>
      </c>
      <c r="D3004" t="s">
        <v>3555</v>
      </c>
      <c r="E3004" t="s">
        <v>3541</v>
      </c>
      <c r="F3004" s="2">
        <v>1115009</v>
      </c>
      <c r="G3004" t="s">
        <v>3610</v>
      </c>
      <c r="J3004" s="6">
        <v>94864</v>
      </c>
      <c r="K3004" s="6">
        <v>0</v>
      </c>
      <c r="L3004" s="6">
        <v>94864</v>
      </c>
      <c r="M3004" s="3">
        <v>0</v>
      </c>
      <c r="N3004" t="s">
        <v>3541</v>
      </c>
      <c r="O3004" t="s">
        <v>83</v>
      </c>
      <c r="P3004" s="9">
        <v>45660.718124999999</v>
      </c>
    </row>
    <row r="3005" spans="1:16" hidden="1" x14ac:dyDescent="0.25">
      <c r="A3005" s="7">
        <v>7900349</v>
      </c>
      <c r="B3005" s="1">
        <v>45660</v>
      </c>
      <c r="C3005" t="s">
        <v>3539</v>
      </c>
      <c r="D3005" t="s">
        <v>3555</v>
      </c>
      <c r="E3005" t="s">
        <v>3541</v>
      </c>
      <c r="F3005" s="2">
        <v>1115009</v>
      </c>
      <c r="G3005" t="s">
        <v>3610</v>
      </c>
      <c r="J3005" s="6">
        <v>94864</v>
      </c>
      <c r="K3005" s="6">
        <v>0</v>
      </c>
      <c r="L3005" s="6">
        <v>94864</v>
      </c>
      <c r="M3005" s="3">
        <v>0</v>
      </c>
      <c r="N3005" t="s">
        <v>3541</v>
      </c>
      <c r="O3005" t="s">
        <v>83</v>
      </c>
      <c r="P3005" s="9">
        <v>45660.718124999999</v>
      </c>
    </row>
    <row r="3006" spans="1:16" hidden="1" x14ac:dyDescent="0.25">
      <c r="A3006" s="7">
        <v>7900349</v>
      </c>
      <c r="B3006" s="1">
        <v>45660</v>
      </c>
      <c r="C3006" t="s">
        <v>3539</v>
      </c>
      <c r="D3006" t="s">
        <v>3555</v>
      </c>
      <c r="E3006" t="s">
        <v>3541</v>
      </c>
      <c r="F3006" s="2">
        <v>1115009</v>
      </c>
      <c r="G3006" t="s">
        <v>3610</v>
      </c>
      <c r="J3006" s="6">
        <v>94864</v>
      </c>
      <c r="K3006" s="6">
        <v>0</v>
      </c>
      <c r="L3006" s="6">
        <v>94864</v>
      </c>
      <c r="M3006" s="3">
        <v>0</v>
      </c>
      <c r="N3006" t="s">
        <v>3541</v>
      </c>
      <c r="O3006" t="s">
        <v>83</v>
      </c>
      <c r="P3006" s="9">
        <v>45660.718124999999</v>
      </c>
    </row>
    <row r="3007" spans="1:16" hidden="1" x14ac:dyDescent="0.25">
      <c r="A3007" s="7">
        <v>7900349</v>
      </c>
      <c r="B3007" s="1">
        <v>45660</v>
      </c>
      <c r="C3007" t="s">
        <v>3539</v>
      </c>
      <c r="D3007" t="s">
        <v>3555</v>
      </c>
      <c r="E3007" t="s">
        <v>3541</v>
      </c>
      <c r="F3007" s="2">
        <v>1115009</v>
      </c>
      <c r="G3007" t="s">
        <v>3610</v>
      </c>
      <c r="J3007" s="6">
        <v>94864</v>
      </c>
      <c r="K3007" s="6">
        <v>0</v>
      </c>
      <c r="L3007" s="6">
        <v>94864</v>
      </c>
      <c r="M3007" s="3">
        <v>0</v>
      </c>
      <c r="N3007" t="s">
        <v>3541</v>
      </c>
      <c r="O3007" t="s">
        <v>83</v>
      </c>
      <c r="P3007" s="9">
        <v>45660.718124999999</v>
      </c>
    </row>
    <row r="3008" spans="1:16" hidden="1" x14ac:dyDescent="0.25">
      <c r="A3008" s="7">
        <v>7900349</v>
      </c>
      <c r="B3008" s="1">
        <v>45660</v>
      </c>
      <c r="C3008" t="s">
        <v>3539</v>
      </c>
      <c r="D3008" t="s">
        <v>3555</v>
      </c>
      <c r="E3008" t="s">
        <v>3541</v>
      </c>
      <c r="F3008" s="2">
        <v>1115009</v>
      </c>
      <c r="G3008" t="s">
        <v>3610</v>
      </c>
      <c r="J3008" s="6">
        <v>94864</v>
      </c>
      <c r="K3008" s="6">
        <v>0</v>
      </c>
      <c r="L3008" s="6">
        <v>94864</v>
      </c>
      <c r="M3008" s="3">
        <v>0</v>
      </c>
      <c r="N3008" t="s">
        <v>3541</v>
      </c>
      <c r="O3008" t="s">
        <v>83</v>
      </c>
      <c r="P3008" s="9">
        <v>45660.718124999999</v>
      </c>
    </row>
    <row r="3009" spans="1:16" hidden="1" x14ac:dyDescent="0.25">
      <c r="A3009" s="7">
        <v>7900349</v>
      </c>
      <c r="B3009" s="1">
        <v>45660</v>
      </c>
      <c r="C3009" t="s">
        <v>3539</v>
      </c>
      <c r="D3009" t="s">
        <v>3555</v>
      </c>
      <c r="E3009" t="s">
        <v>3541</v>
      </c>
      <c r="F3009" s="2">
        <v>1115009</v>
      </c>
      <c r="G3009" t="s">
        <v>3610</v>
      </c>
      <c r="J3009" s="6">
        <v>94864</v>
      </c>
      <c r="K3009" s="6">
        <v>0</v>
      </c>
      <c r="L3009" s="6">
        <v>94864</v>
      </c>
      <c r="M3009" s="3">
        <v>0</v>
      </c>
      <c r="N3009" t="s">
        <v>3541</v>
      </c>
      <c r="O3009" t="s">
        <v>83</v>
      </c>
      <c r="P3009" s="9">
        <v>45660.718124999999</v>
      </c>
    </row>
    <row r="3010" spans="1:16" hidden="1" x14ac:dyDescent="0.25">
      <c r="A3010" s="7">
        <v>7900349</v>
      </c>
      <c r="B3010" s="1">
        <v>45660</v>
      </c>
      <c r="C3010" t="s">
        <v>3539</v>
      </c>
      <c r="D3010" t="s">
        <v>3555</v>
      </c>
      <c r="E3010" t="s">
        <v>3541</v>
      </c>
      <c r="F3010" s="2">
        <v>1115009</v>
      </c>
      <c r="G3010" t="s">
        <v>3610</v>
      </c>
      <c r="J3010" s="6">
        <v>94864</v>
      </c>
      <c r="K3010" s="6">
        <v>0</v>
      </c>
      <c r="L3010" s="6">
        <v>94864</v>
      </c>
      <c r="M3010" s="3">
        <v>0</v>
      </c>
      <c r="N3010" t="s">
        <v>3541</v>
      </c>
      <c r="O3010" t="s">
        <v>83</v>
      </c>
      <c r="P3010" s="9">
        <v>45660.718124999999</v>
      </c>
    </row>
    <row r="3011" spans="1:16" hidden="1" x14ac:dyDescent="0.25">
      <c r="A3011" s="7">
        <v>7900349</v>
      </c>
      <c r="B3011" s="1">
        <v>45660</v>
      </c>
      <c r="C3011" t="s">
        <v>3539</v>
      </c>
      <c r="D3011" t="s">
        <v>3555</v>
      </c>
      <c r="E3011" t="s">
        <v>3541</v>
      </c>
      <c r="F3011" s="2">
        <v>1115009</v>
      </c>
      <c r="G3011" t="s">
        <v>3610</v>
      </c>
      <c r="J3011" s="6">
        <v>94864</v>
      </c>
      <c r="K3011" s="6">
        <v>0</v>
      </c>
      <c r="L3011" s="6">
        <v>94864</v>
      </c>
      <c r="M3011" s="3">
        <v>0</v>
      </c>
      <c r="N3011" t="s">
        <v>3541</v>
      </c>
      <c r="O3011" t="s">
        <v>83</v>
      </c>
      <c r="P3011" s="9">
        <v>45660.718124999999</v>
      </c>
    </row>
    <row r="3012" spans="1:16" hidden="1" x14ac:dyDescent="0.25">
      <c r="A3012" s="7">
        <v>7900349</v>
      </c>
      <c r="B3012" s="1">
        <v>45660</v>
      </c>
      <c r="C3012" t="s">
        <v>3539</v>
      </c>
      <c r="D3012" t="s">
        <v>3555</v>
      </c>
      <c r="E3012" t="s">
        <v>3541</v>
      </c>
      <c r="F3012" s="2">
        <v>1115009</v>
      </c>
      <c r="G3012" t="s">
        <v>3610</v>
      </c>
      <c r="J3012" s="6">
        <v>94864</v>
      </c>
      <c r="K3012" s="6">
        <v>0</v>
      </c>
      <c r="L3012" s="6">
        <v>94864</v>
      </c>
      <c r="M3012" s="3">
        <v>0</v>
      </c>
      <c r="N3012" t="s">
        <v>3541</v>
      </c>
      <c r="O3012" t="s">
        <v>83</v>
      </c>
      <c r="P3012" s="9">
        <v>45660.718124999999</v>
      </c>
    </row>
    <row r="3013" spans="1:16" hidden="1" x14ac:dyDescent="0.25">
      <c r="A3013" s="7">
        <v>7900349</v>
      </c>
      <c r="B3013" s="1">
        <v>45660</v>
      </c>
      <c r="C3013" t="s">
        <v>3539</v>
      </c>
      <c r="D3013" t="s">
        <v>3555</v>
      </c>
      <c r="E3013" t="s">
        <v>3541</v>
      </c>
      <c r="F3013" s="2">
        <v>1115009</v>
      </c>
      <c r="G3013" t="s">
        <v>3610</v>
      </c>
      <c r="J3013" s="6">
        <v>94864</v>
      </c>
      <c r="K3013" s="6">
        <v>0</v>
      </c>
      <c r="L3013" s="6">
        <v>94864</v>
      </c>
      <c r="M3013" s="3">
        <v>0</v>
      </c>
      <c r="N3013" t="s">
        <v>3541</v>
      </c>
      <c r="O3013" t="s">
        <v>83</v>
      </c>
      <c r="P3013" s="9">
        <v>45660.718124999999</v>
      </c>
    </row>
    <row r="3014" spans="1:16" hidden="1" x14ac:dyDescent="0.25">
      <c r="A3014" s="7">
        <v>7900349</v>
      </c>
      <c r="B3014" s="1">
        <v>45660</v>
      </c>
      <c r="C3014" t="s">
        <v>3539</v>
      </c>
      <c r="D3014" t="s">
        <v>3555</v>
      </c>
      <c r="E3014" t="s">
        <v>3541</v>
      </c>
      <c r="F3014" s="2">
        <v>1115009</v>
      </c>
      <c r="G3014" t="s">
        <v>3610</v>
      </c>
      <c r="J3014" s="6">
        <v>94864</v>
      </c>
      <c r="K3014" s="6">
        <v>0</v>
      </c>
      <c r="L3014" s="6">
        <v>94864</v>
      </c>
      <c r="M3014" s="3">
        <v>0</v>
      </c>
      <c r="N3014" t="s">
        <v>3541</v>
      </c>
      <c r="O3014" t="s">
        <v>83</v>
      </c>
      <c r="P3014" s="9">
        <v>45660.718124999999</v>
      </c>
    </row>
    <row r="3015" spans="1:16" hidden="1" x14ac:dyDescent="0.25">
      <c r="A3015" s="7">
        <v>7900349</v>
      </c>
      <c r="B3015" s="1">
        <v>45660</v>
      </c>
      <c r="C3015" t="s">
        <v>3539</v>
      </c>
      <c r="D3015" t="s">
        <v>3555</v>
      </c>
      <c r="E3015" t="s">
        <v>3541</v>
      </c>
      <c r="F3015" s="2">
        <v>1115009</v>
      </c>
      <c r="G3015" t="s">
        <v>3610</v>
      </c>
      <c r="J3015" s="6">
        <v>94864</v>
      </c>
      <c r="K3015" s="6">
        <v>0</v>
      </c>
      <c r="L3015" s="6">
        <v>94864</v>
      </c>
      <c r="M3015" s="3">
        <v>0</v>
      </c>
      <c r="N3015" t="s">
        <v>3541</v>
      </c>
      <c r="O3015" t="s">
        <v>83</v>
      </c>
      <c r="P3015" s="9">
        <v>45660.718124999999</v>
      </c>
    </row>
    <row r="3016" spans="1:16" hidden="1" x14ac:dyDescent="0.25">
      <c r="A3016" s="7">
        <v>7900349</v>
      </c>
      <c r="B3016" s="1">
        <v>45660</v>
      </c>
      <c r="C3016" t="s">
        <v>3539</v>
      </c>
      <c r="D3016" t="s">
        <v>3555</v>
      </c>
      <c r="E3016" t="s">
        <v>3541</v>
      </c>
      <c r="F3016" s="2">
        <v>1115009</v>
      </c>
      <c r="G3016" t="s">
        <v>3610</v>
      </c>
      <c r="J3016" s="6">
        <v>94864</v>
      </c>
      <c r="K3016" s="6">
        <v>0</v>
      </c>
      <c r="L3016" s="6">
        <v>94864</v>
      </c>
      <c r="M3016" s="3">
        <v>0</v>
      </c>
      <c r="N3016" t="s">
        <v>3541</v>
      </c>
      <c r="O3016" t="s">
        <v>83</v>
      </c>
      <c r="P3016" s="9">
        <v>45660.718124999999</v>
      </c>
    </row>
    <row r="3017" spans="1:16" hidden="1" x14ac:dyDescent="0.25">
      <c r="A3017" s="7">
        <v>7900349</v>
      </c>
      <c r="B3017" s="1">
        <v>45660</v>
      </c>
      <c r="C3017" t="s">
        <v>3539</v>
      </c>
      <c r="D3017" t="s">
        <v>3555</v>
      </c>
      <c r="E3017" t="s">
        <v>3541</v>
      </c>
      <c r="F3017" s="2">
        <v>1115009</v>
      </c>
      <c r="G3017" t="s">
        <v>3610</v>
      </c>
      <c r="J3017" s="6">
        <v>94864</v>
      </c>
      <c r="K3017" s="6">
        <v>0</v>
      </c>
      <c r="L3017" s="6">
        <v>94864</v>
      </c>
      <c r="M3017" s="3">
        <v>0</v>
      </c>
      <c r="N3017" t="s">
        <v>3541</v>
      </c>
      <c r="O3017" t="s">
        <v>83</v>
      </c>
      <c r="P3017" s="9">
        <v>45660.718124999999</v>
      </c>
    </row>
    <row r="3018" spans="1:16" hidden="1" x14ac:dyDescent="0.25">
      <c r="A3018" s="7">
        <v>7900349</v>
      </c>
      <c r="B3018" s="1">
        <v>45660</v>
      </c>
      <c r="C3018" t="s">
        <v>3539</v>
      </c>
      <c r="D3018" t="s">
        <v>3555</v>
      </c>
      <c r="E3018" t="s">
        <v>3541</v>
      </c>
      <c r="F3018" s="2">
        <v>1131001</v>
      </c>
      <c r="G3018" t="s">
        <v>3542</v>
      </c>
      <c r="J3018" s="6">
        <v>0</v>
      </c>
      <c r="K3018" s="6">
        <v>1422960</v>
      </c>
      <c r="L3018" s="6">
        <v>0</v>
      </c>
      <c r="M3018" s="3">
        <v>1422960</v>
      </c>
      <c r="N3018" t="s">
        <v>3541</v>
      </c>
      <c r="O3018" t="s">
        <v>83</v>
      </c>
      <c r="P3018" s="9">
        <v>45660.718124999999</v>
      </c>
    </row>
    <row r="3019" spans="1:16" hidden="1" x14ac:dyDescent="0.25">
      <c r="A3019" s="7">
        <v>7900355</v>
      </c>
      <c r="B3019" s="1">
        <v>45663</v>
      </c>
      <c r="C3019" t="s">
        <v>3539</v>
      </c>
      <c r="D3019" t="s">
        <v>3597</v>
      </c>
      <c r="E3019" t="s">
        <v>3541</v>
      </c>
      <c r="F3019" s="2">
        <v>1131001</v>
      </c>
      <c r="G3019" t="s">
        <v>3542</v>
      </c>
      <c r="J3019" s="6">
        <v>0</v>
      </c>
      <c r="K3019" s="6">
        <v>9662762.6400000006</v>
      </c>
      <c r="L3019" s="6">
        <v>0</v>
      </c>
      <c r="M3019" s="3">
        <v>9662762.6400000006</v>
      </c>
      <c r="N3019" t="s">
        <v>3541</v>
      </c>
      <c r="O3019" t="s">
        <v>368</v>
      </c>
      <c r="P3019" s="9">
        <v>45663.270775463003</v>
      </c>
    </row>
    <row r="3020" spans="1:16" hidden="1" x14ac:dyDescent="0.25">
      <c r="A3020" s="7">
        <v>7900355</v>
      </c>
      <c r="B3020" s="1">
        <v>45663</v>
      </c>
      <c r="C3020" t="s">
        <v>3539</v>
      </c>
      <c r="D3020" t="s">
        <v>3597</v>
      </c>
      <c r="E3020" t="s">
        <v>3541</v>
      </c>
      <c r="F3020" s="2">
        <v>2111008</v>
      </c>
      <c r="G3020" t="s">
        <v>3543</v>
      </c>
      <c r="J3020" s="6">
        <v>9662762.6400000006</v>
      </c>
      <c r="K3020" s="6">
        <v>0</v>
      </c>
      <c r="L3020" s="6">
        <v>9662762.6400000006</v>
      </c>
      <c r="M3020" s="3">
        <v>0</v>
      </c>
      <c r="N3020" t="s">
        <v>3541</v>
      </c>
      <c r="O3020" t="s">
        <v>368</v>
      </c>
      <c r="P3020" s="9">
        <v>45663.270775463003</v>
      </c>
    </row>
    <row r="3021" spans="1:16" hidden="1" x14ac:dyDescent="0.25">
      <c r="A3021" s="7">
        <v>7900356</v>
      </c>
      <c r="B3021" s="1">
        <v>45663</v>
      </c>
      <c r="C3021" t="s">
        <v>3539</v>
      </c>
      <c r="D3021" t="s">
        <v>3616</v>
      </c>
      <c r="E3021" t="s">
        <v>3541</v>
      </c>
      <c r="F3021" s="2">
        <v>1131001</v>
      </c>
      <c r="G3021" t="s">
        <v>3542</v>
      </c>
      <c r="J3021" s="6">
        <v>0</v>
      </c>
      <c r="K3021" s="6">
        <v>4866384.16</v>
      </c>
      <c r="L3021" s="6">
        <v>0</v>
      </c>
      <c r="M3021" s="3">
        <v>4866384.16</v>
      </c>
      <c r="N3021" t="s">
        <v>3541</v>
      </c>
      <c r="O3021" t="s">
        <v>368</v>
      </c>
      <c r="P3021" s="9">
        <v>45663.2722685185</v>
      </c>
    </row>
    <row r="3022" spans="1:16" hidden="1" x14ac:dyDescent="0.25">
      <c r="A3022" s="7">
        <v>7900356</v>
      </c>
      <c r="B3022" s="1">
        <v>45663</v>
      </c>
      <c r="C3022" t="s">
        <v>3539</v>
      </c>
      <c r="D3022" t="s">
        <v>3616</v>
      </c>
      <c r="E3022" t="s">
        <v>3541</v>
      </c>
      <c r="F3022" s="2">
        <v>2111008</v>
      </c>
      <c r="G3022" t="s">
        <v>3543</v>
      </c>
      <c r="J3022" s="6">
        <v>4866384.16</v>
      </c>
      <c r="K3022" s="6">
        <v>0</v>
      </c>
      <c r="L3022" s="6">
        <v>4866384.16</v>
      </c>
      <c r="M3022" s="3">
        <v>0</v>
      </c>
      <c r="N3022" t="s">
        <v>3541</v>
      </c>
      <c r="O3022" t="s">
        <v>368</v>
      </c>
      <c r="P3022" s="9">
        <v>45663.2722685185</v>
      </c>
    </row>
    <row r="3023" spans="1:16" hidden="1" x14ac:dyDescent="0.25">
      <c r="A3023" s="7">
        <v>7900412</v>
      </c>
      <c r="B3023" s="1">
        <v>45663</v>
      </c>
      <c r="C3023" t="s">
        <v>3539</v>
      </c>
      <c r="D3023" t="s">
        <v>3617</v>
      </c>
      <c r="E3023" t="s">
        <v>3541</v>
      </c>
      <c r="F3023" s="2">
        <v>1131001</v>
      </c>
      <c r="G3023" t="s">
        <v>3542</v>
      </c>
      <c r="J3023" s="6">
        <v>0</v>
      </c>
      <c r="K3023" s="6">
        <v>1493080</v>
      </c>
      <c r="L3023" s="6">
        <v>0</v>
      </c>
      <c r="M3023" s="3">
        <v>1493080</v>
      </c>
      <c r="N3023" t="s">
        <v>3541</v>
      </c>
      <c r="O3023" t="s">
        <v>26</v>
      </c>
      <c r="P3023" s="9">
        <v>45663.433032407404</v>
      </c>
    </row>
    <row r="3024" spans="1:16" hidden="1" x14ac:dyDescent="0.25">
      <c r="A3024" s="7">
        <v>7900412</v>
      </c>
      <c r="B3024" s="1">
        <v>45663</v>
      </c>
      <c r="C3024" t="s">
        <v>3539</v>
      </c>
      <c r="D3024" t="s">
        <v>3617</v>
      </c>
      <c r="E3024" t="s">
        <v>3541</v>
      </c>
      <c r="F3024" s="2">
        <v>2111008</v>
      </c>
      <c r="G3024" t="s">
        <v>3543</v>
      </c>
      <c r="J3024" s="6">
        <v>1493080</v>
      </c>
      <c r="K3024" s="6">
        <v>0</v>
      </c>
      <c r="L3024" s="6">
        <v>1493080</v>
      </c>
      <c r="M3024" s="3">
        <v>0</v>
      </c>
      <c r="N3024" t="s">
        <v>3541</v>
      </c>
      <c r="O3024" t="s">
        <v>26</v>
      </c>
      <c r="P3024" s="9">
        <v>45663.433032407404</v>
      </c>
    </row>
    <row r="3025" spans="1:16" hidden="1" x14ac:dyDescent="0.25">
      <c r="A3025" s="7">
        <v>7900414</v>
      </c>
      <c r="B3025" s="1">
        <v>45663</v>
      </c>
      <c r="C3025" t="s">
        <v>3539</v>
      </c>
      <c r="D3025" t="s">
        <v>3618</v>
      </c>
      <c r="E3025" t="s">
        <v>3541</v>
      </c>
      <c r="F3025" s="2">
        <v>1131001</v>
      </c>
      <c r="G3025" t="s">
        <v>3542</v>
      </c>
      <c r="J3025" s="6">
        <v>0</v>
      </c>
      <c r="K3025" s="6">
        <v>1346262.86</v>
      </c>
      <c r="L3025" s="6">
        <v>0</v>
      </c>
      <c r="M3025" s="3">
        <v>1346262.86</v>
      </c>
      <c r="N3025" t="s">
        <v>3541</v>
      </c>
      <c r="O3025" t="s">
        <v>26</v>
      </c>
      <c r="P3025" s="9">
        <v>45663.4383101852</v>
      </c>
    </row>
    <row r="3026" spans="1:16" hidden="1" x14ac:dyDescent="0.25">
      <c r="A3026" s="7">
        <v>7900414</v>
      </c>
      <c r="B3026" s="1">
        <v>45663</v>
      </c>
      <c r="C3026" t="s">
        <v>3539</v>
      </c>
      <c r="D3026" t="s">
        <v>3618</v>
      </c>
      <c r="E3026" t="s">
        <v>3541</v>
      </c>
      <c r="F3026" s="2">
        <v>1132103</v>
      </c>
      <c r="G3026" t="s">
        <v>3551</v>
      </c>
      <c r="J3026" s="6">
        <v>17233.919999999998</v>
      </c>
      <c r="K3026" s="6">
        <v>0</v>
      </c>
      <c r="L3026" s="6">
        <v>17233.919999999998</v>
      </c>
      <c r="M3026" s="3">
        <v>0</v>
      </c>
      <c r="N3026" t="s">
        <v>3541</v>
      </c>
      <c r="O3026" t="s">
        <v>26</v>
      </c>
      <c r="P3026" s="9">
        <v>45663.4383101852</v>
      </c>
    </row>
    <row r="3027" spans="1:16" hidden="1" x14ac:dyDescent="0.25">
      <c r="A3027" s="7">
        <v>7900414</v>
      </c>
      <c r="B3027" s="1">
        <v>45663</v>
      </c>
      <c r="C3027" t="s">
        <v>3539</v>
      </c>
      <c r="D3027" t="s">
        <v>3618</v>
      </c>
      <c r="E3027" t="s">
        <v>3541</v>
      </c>
      <c r="F3027" s="2">
        <v>2111008</v>
      </c>
      <c r="G3027" t="s">
        <v>3543</v>
      </c>
      <c r="J3027" s="6">
        <v>1329028.96</v>
      </c>
      <c r="K3027" s="6">
        <v>0</v>
      </c>
      <c r="L3027" s="6">
        <v>1329028.96</v>
      </c>
      <c r="M3027" s="3">
        <v>0</v>
      </c>
      <c r="N3027" t="s">
        <v>3541</v>
      </c>
      <c r="O3027" t="s">
        <v>26</v>
      </c>
      <c r="P3027" s="9">
        <v>45663.4383101852</v>
      </c>
    </row>
    <row r="3028" spans="1:16" hidden="1" x14ac:dyDescent="0.25">
      <c r="A3028" s="7">
        <v>7900414</v>
      </c>
      <c r="B3028" s="1">
        <v>45663</v>
      </c>
      <c r="C3028" t="s">
        <v>3539</v>
      </c>
      <c r="D3028" t="s">
        <v>3618</v>
      </c>
      <c r="E3028" t="s">
        <v>3541</v>
      </c>
      <c r="F3028" s="2">
        <v>6130002</v>
      </c>
      <c r="G3028" t="s">
        <v>3544</v>
      </c>
      <c r="H3028" t="s">
        <v>3545</v>
      </c>
      <c r="I3028" t="s">
        <v>3546</v>
      </c>
      <c r="J3028" s="6">
        <v>0</v>
      </c>
      <c r="K3028" s="6">
        <v>0.02</v>
      </c>
      <c r="L3028" s="6">
        <v>0</v>
      </c>
      <c r="M3028" s="3">
        <v>0.02</v>
      </c>
      <c r="N3028" t="s">
        <v>3541</v>
      </c>
      <c r="O3028" t="s">
        <v>26</v>
      </c>
      <c r="P3028" s="9">
        <v>45663.4383101852</v>
      </c>
    </row>
    <row r="3029" spans="1:16" hidden="1" x14ac:dyDescent="0.25">
      <c r="A3029" s="7">
        <v>7900417</v>
      </c>
      <c r="B3029" s="1">
        <v>45663</v>
      </c>
      <c r="C3029" t="s">
        <v>3539</v>
      </c>
      <c r="D3029" t="s">
        <v>3619</v>
      </c>
      <c r="E3029" t="s">
        <v>3541</v>
      </c>
      <c r="F3029" s="2">
        <v>1131001</v>
      </c>
      <c r="G3029" t="s">
        <v>3542</v>
      </c>
      <c r="J3029" s="6">
        <v>0</v>
      </c>
      <c r="K3029" s="6">
        <v>441363.47</v>
      </c>
      <c r="L3029" s="6">
        <v>0</v>
      </c>
      <c r="M3029" s="3">
        <v>441363.47</v>
      </c>
      <c r="N3029" t="s">
        <v>3541</v>
      </c>
      <c r="O3029" t="s">
        <v>26</v>
      </c>
      <c r="P3029" s="9">
        <v>45663.442743055602</v>
      </c>
    </row>
    <row r="3030" spans="1:16" hidden="1" x14ac:dyDescent="0.25">
      <c r="A3030" s="7">
        <v>7900417</v>
      </c>
      <c r="B3030" s="1">
        <v>45663</v>
      </c>
      <c r="C3030" t="s">
        <v>3539</v>
      </c>
      <c r="D3030" t="s">
        <v>3619</v>
      </c>
      <c r="E3030" t="s">
        <v>3541</v>
      </c>
      <c r="F3030" s="2">
        <v>2111008</v>
      </c>
      <c r="G3030" t="s">
        <v>3543</v>
      </c>
      <c r="J3030" s="6">
        <v>441370</v>
      </c>
      <c r="K3030" s="6">
        <v>0</v>
      </c>
      <c r="L3030" s="6">
        <v>441370</v>
      </c>
      <c r="M3030" s="3">
        <v>0</v>
      </c>
      <c r="N3030" t="s">
        <v>3541</v>
      </c>
      <c r="O3030" t="s">
        <v>26</v>
      </c>
      <c r="P3030" s="9">
        <v>45663.442743055602</v>
      </c>
    </row>
    <row r="3031" spans="1:16" hidden="1" x14ac:dyDescent="0.25">
      <c r="A3031" s="7">
        <v>7900417</v>
      </c>
      <c r="B3031" s="1">
        <v>45663</v>
      </c>
      <c r="C3031" t="s">
        <v>3539</v>
      </c>
      <c r="D3031" t="s">
        <v>3619</v>
      </c>
      <c r="E3031" t="s">
        <v>3541</v>
      </c>
      <c r="F3031" s="2">
        <v>6130002</v>
      </c>
      <c r="G3031" t="s">
        <v>3544</v>
      </c>
      <c r="H3031" t="s">
        <v>3545</v>
      </c>
      <c r="I3031" t="s">
        <v>3546</v>
      </c>
      <c r="J3031" s="6">
        <v>0</v>
      </c>
      <c r="K3031" s="6">
        <v>6.53</v>
      </c>
      <c r="L3031" s="6">
        <v>0</v>
      </c>
      <c r="M3031" s="3">
        <v>6.53</v>
      </c>
      <c r="N3031" t="s">
        <v>3541</v>
      </c>
      <c r="O3031" t="s">
        <v>26</v>
      </c>
      <c r="P3031" s="9">
        <v>45663.442743055602</v>
      </c>
    </row>
    <row r="3032" spans="1:16" hidden="1" x14ac:dyDescent="0.25">
      <c r="A3032" s="7">
        <v>7900418</v>
      </c>
      <c r="B3032" s="1">
        <v>45663</v>
      </c>
      <c r="C3032" t="s">
        <v>3539</v>
      </c>
      <c r="D3032" t="s">
        <v>3620</v>
      </c>
      <c r="E3032" t="s">
        <v>3541</v>
      </c>
      <c r="F3032" s="2">
        <v>1131001</v>
      </c>
      <c r="G3032" t="s">
        <v>3542</v>
      </c>
      <c r="J3032" s="6">
        <v>0</v>
      </c>
      <c r="K3032" s="6">
        <v>1456972.82</v>
      </c>
      <c r="L3032" s="6">
        <v>0</v>
      </c>
      <c r="M3032" s="3">
        <v>1456972.82</v>
      </c>
      <c r="N3032" t="s">
        <v>3541</v>
      </c>
      <c r="O3032" t="s">
        <v>26</v>
      </c>
      <c r="P3032" s="9">
        <v>45663.443993055596</v>
      </c>
    </row>
    <row r="3033" spans="1:16" hidden="1" x14ac:dyDescent="0.25">
      <c r="A3033" s="7">
        <v>7900418</v>
      </c>
      <c r="B3033" s="1">
        <v>45663</v>
      </c>
      <c r="C3033" t="s">
        <v>3539</v>
      </c>
      <c r="D3033" t="s">
        <v>3620</v>
      </c>
      <c r="E3033" t="s">
        <v>3541</v>
      </c>
      <c r="F3033" s="2">
        <v>2111008</v>
      </c>
      <c r="G3033" t="s">
        <v>3543</v>
      </c>
      <c r="J3033" s="6">
        <v>1456972</v>
      </c>
      <c r="K3033" s="6">
        <v>0</v>
      </c>
      <c r="L3033" s="6">
        <v>1456972</v>
      </c>
      <c r="M3033" s="3">
        <v>0</v>
      </c>
      <c r="N3033" t="s">
        <v>3541</v>
      </c>
      <c r="O3033" t="s">
        <v>26</v>
      </c>
      <c r="P3033" s="9">
        <v>45663.443993055596</v>
      </c>
    </row>
    <row r="3034" spans="1:16" hidden="1" x14ac:dyDescent="0.25">
      <c r="A3034" s="7">
        <v>7900418</v>
      </c>
      <c r="B3034" s="1">
        <v>45663</v>
      </c>
      <c r="C3034" t="s">
        <v>3539</v>
      </c>
      <c r="D3034" t="s">
        <v>3620</v>
      </c>
      <c r="E3034" t="s">
        <v>3541</v>
      </c>
      <c r="F3034" s="2">
        <v>6130002</v>
      </c>
      <c r="G3034" t="s">
        <v>3544</v>
      </c>
      <c r="H3034" t="s">
        <v>3545</v>
      </c>
      <c r="I3034" t="s">
        <v>3546</v>
      </c>
      <c r="J3034" s="6">
        <v>0.82</v>
      </c>
      <c r="K3034" s="6">
        <v>0</v>
      </c>
      <c r="L3034" s="6">
        <v>0.82</v>
      </c>
      <c r="M3034" s="3">
        <v>0</v>
      </c>
      <c r="N3034" t="s">
        <v>3541</v>
      </c>
      <c r="O3034" t="s">
        <v>26</v>
      </c>
      <c r="P3034" s="9">
        <v>45663.443993055596</v>
      </c>
    </row>
    <row r="3035" spans="1:16" hidden="1" x14ac:dyDescent="0.25">
      <c r="A3035" s="7">
        <v>7900419</v>
      </c>
      <c r="B3035" s="1">
        <v>45663</v>
      </c>
      <c r="C3035" t="s">
        <v>3539</v>
      </c>
      <c r="D3035" t="s">
        <v>3621</v>
      </c>
      <c r="E3035" t="s">
        <v>3541</v>
      </c>
      <c r="F3035" s="2">
        <v>1131001</v>
      </c>
      <c r="G3035" t="s">
        <v>3542</v>
      </c>
      <c r="J3035" s="6">
        <v>0</v>
      </c>
      <c r="K3035" s="6">
        <v>3000000</v>
      </c>
      <c r="L3035" s="6">
        <v>0</v>
      </c>
      <c r="M3035" s="3">
        <v>3000000</v>
      </c>
      <c r="N3035" t="s">
        <v>3541</v>
      </c>
      <c r="O3035" t="s">
        <v>26</v>
      </c>
      <c r="P3035" s="9">
        <v>45663.445625</v>
      </c>
    </row>
    <row r="3036" spans="1:16" hidden="1" x14ac:dyDescent="0.25">
      <c r="A3036" s="7">
        <v>7900419</v>
      </c>
      <c r="B3036" s="1">
        <v>45663</v>
      </c>
      <c r="C3036" t="s">
        <v>3539</v>
      </c>
      <c r="D3036" t="s">
        <v>3621</v>
      </c>
      <c r="E3036" t="s">
        <v>3541</v>
      </c>
      <c r="F3036" s="2">
        <v>2111008</v>
      </c>
      <c r="G3036" t="s">
        <v>3543</v>
      </c>
      <c r="J3036" s="6">
        <v>3000000</v>
      </c>
      <c r="K3036" s="6">
        <v>0</v>
      </c>
      <c r="L3036" s="6">
        <v>3000000</v>
      </c>
      <c r="M3036" s="3">
        <v>0</v>
      </c>
      <c r="N3036" t="s">
        <v>3541</v>
      </c>
      <c r="O3036" t="s">
        <v>26</v>
      </c>
      <c r="P3036" s="9">
        <v>45663.445625</v>
      </c>
    </row>
    <row r="3037" spans="1:16" hidden="1" x14ac:dyDescent="0.25">
      <c r="A3037" s="7">
        <v>7900420</v>
      </c>
      <c r="B3037" s="1">
        <v>45663</v>
      </c>
      <c r="C3037" t="s">
        <v>3539</v>
      </c>
      <c r="D3037" t="s">
        <v>3622</v>
      </c>
      <c r="E3037" t="s">
        <v>3541</v>
      </c>
      <c r="F3037" s="2">
        <v>1131001</v>
      </c>
      <c r="G3037" t="s">
        <v>3542</v>
      </c>
      <c r="J3037" s="6">
        <v>0</v>
      </c>
      <c r="K3037" s="6">
        <v>1977902.71</v>
      </c>
      <c r="L3037" s="6">
        <v>0</v>
      </c>
      <c r="M3037" s="3">
        <v>1977902.71</v>
      </c>
      <c r="N3037" t="s">
        <v>3541</v>
      </c>
      <c r="O3037" t="s">
        <v>26</v>
      </c>
      <c r="P3037" s="9">
        <v>45663.446631944404</v>
      </c>
    </row>
    <row r="3038" spans="1:16" hidden="1" x14ac:dyDescent="0.25">
      <c r="A3038" s="7">
        <v>7900420</v>
      </c>
      <c r="B3038" s="1">
        <v>45663</v>
      </c>
      <c r="C3038" t="s">
        <v>3539</v>
      </c>
      <c r="D3038" t="s">
        <v>3622</v>
      </c>
      <c r="E3038" t="s">
        <v>3541</v>
      </c>
      <c r="F3038" s="2">
        <v>2111008</v>
      </c>
      <c r="G3038" t="s">
        <v>3543</v>
      </c>
      <c r="J3038" s="6">
        <v>1977902.73</v>
      </c>
      <c r="K3038" s="6">
        <v>0</v>
      </c>
      <c r="L3038" s="6">
        <v>1977902.73</v>
      </c>
      <c r="M3038" s="3">
        <v>0</v>
      </c>
      <c r="N3038" t="s">
        <v>3541</v>
      </c>
      <c r="O3038" t="s">
        <v>26</v>
      </c>
      <c r="P3038" s="9">
        <v>45663.446631944404</v>
      </c>
    </row>
    <row r="3039" spans="1:16" hidden="1" x14ac:dyDescent="0.25">
      <c r="A3039" s="7">
        <v>7900420</v>
      </c>
      <c r="B3039" s="1">
        <v>45663</v>
      </c>
      <c r="C3039" t="s">
        <v>3539</v>
      </c>
      <c r="D3039" t="s">
        <v>3622</v>
      </c>
      <c r="E3039" t="s">
        <v>3541</v>
      </c>
      <c r="F3039" s="2">
        <v>6130002</v>
      </c>
      <c r="G3039" t="s">
        <v>3544</v>
      </c>
      <c r="H3039" t="s">
        <v>3545</v>
      </c>
      <c r="I3039" t="s">
        <v>3546</v>
      </c>
      <c r="J3039" s="6">
        <v>0</v>
      </c>
      <c r="K3039" s="6">
        <v>0.02</v>
      </c>
      <c r="L3039" s="6">
        <v>0</v>
      </c>
      <c r="M3039" s="3">
        <v>0.02</v>
      </c>
      <c r="N3039" t="s">
        <v>3541</v>
      </c>
      <c r="O3039" t="s">
        <v>26</v>
      </c>
      <c r="P3039" s="9">
        <v>45663.446631944404</v>
      </c>
    </row>
    <row r="3040" spans="1:16" hidden="1" x14ac:dyDescent="0.25">
      <c r="A3040" s="7">
        <v>7900421</v>
      </c>
      <c r="B3040" s="1">
        <v>45663</v>
      </c>
      <c r="C3040" t="s">
        <v>3539</v>
      </c>
      <c r="D3040" t="s">
        <v>3623</v>
      </c>
      <c r="E3040" t="s">
        <v>3541</v>
      </c>
      <c r="F3040" s="2">
        <v>1131001</v>
      </c>
      <c r="G3040" t="s">
        <v>3542</v>
      </c>
      <c r="J3040" s="6">
        <v>0</v>
      </c>
      <c r="K3040" s="6">
        <v>217713.26</v>
      </c>
      <c r="L3040" s="6">
        <v>0</v>
      </c>
      <c r="M3040" s="3">
        <v>217713.26</v>
      </c>
      <c r="N3040" t="s">
        <v>3541</v>
      </c>
      <c r="O3040" t="s">
        <v>26</v>
      </c>
      <c r="P3040" s="9">
        <v>45663.447326388901</v>
      </c>
    </row>
    <row r="3041" spans="1:16" hidden="1" x14ac:dyDescent="0.25">
      <c r="A3041" s="7">
        <v>7900421</v>
      </c>
      <c r="B3041" s="1">
        <v>45663</v>
      </c>
      <c r="C3041" t="s">
        <v>3539</v>
      </c>
      <c r="D3041" t="s">
        <v>3623</v>
      </c>
      <c r="E3041" t="s">
        <v>3541</v>
      </c>
      <c r="F3041" s="2">
        <v>2111008</v>
      </c>
      <c r="G3041" t="s">
        <v>3543</v>
      </c>
      <c r="J3041" s="6">
        <v>217713.26</v>
      </c>
      <c r="K3041" s="6">
        <v>0</v>
      </c>
      <c r="L3041" s="6">
        <v>217713.26</v>
      </c>
      <c r="M3041" s="3">
        <v>0</v>
      </c>
      <c r="N3041" t="s">
        <v>3541</v>
      </c>
      <c r="O3041" t="s">
        <v>26</v>
      </c>
      <c r="P3041" s="9">
        <v>45663.447326388901</v>
      </c>
    </row>
    <row r="3042" spans="1:16" hidden="1" x14ac:dyDescent="0.25">
      <c r="A3042" s="7">
        <v>7900422</v>
      </c>
      <c r="B3042" s="1">
        <v>45663</v>
      </c>
      <c r="C3042" t="s">
        <v>3539</v>
      </c>
      <c r="D3042" t="s">
        <v>3624</v>
      </c>
      <c r="E3042" t="s">
        <v>3541</v>
      </c>
      <c r="F3042" s="2">
        <v>1131001</v>
      </c>
      <c r="G3042" t="s">
        <v>3542</v>
      </c>
      <c r="J3042" s="6">
        <v>0</v>
      </c>
      <c r="K3042" s="6">
        <v>1659866.17</v>
      </c>
      <c r="L3042" s="6">
        <v>0</v>
      </c>
      <c r="M3042" s="3">
        <v>1659866.17</v>
      </c>
      <c r="N3042" t="s">
        <v>3541</v>
      </c>
      <c r="O3042" t="s">
        <v>26</v>
      </c>
      <c r="P3042" s="9">
        <v>45663.447754629597</v>
      </c>
    </row>
    <row r="3043" spans="1:16" hidden="1" x14ac:dyDescent="0.25">
      <c r="A3043" s="7">
        <v>7900422</v>
      </c>
      <c r="B3043" s="1">
        <v>45663</v>
      </c>
      <c r="C3043" t="s">
        <v>3539</v>
      </c>
      <c r="D3043" t="s">
        <v>3624</v>
      </c>
      <c r="E3043" t="s">
        <v>3541</v>
      </c>
      <c r="F3043" s="2">
        <v>2111008</v>
      </c>
      <c r="G3043" t="s">
        <v>3543</v>
      </c>
      <c r="J3043" s="6">
        <v>1659866.17</v>
      </c>
      <c r="K3043" s="6">
        <v>0</v>
      </c>
      <c r="L3043" s="6">
        <v>1659866.17</v>
      </c>
      <c r="M3043" s="3">
        <v>0</v>
      </c>
      <c r="N3043" t="s">
        <v>3541</v>
      </c>
      <c r="O3043" t="s">
        <v>26</v>
      </c>
      <c r="P3043" s="9">
        <v>45663.447754629597</v>
      </c>
    </row>
    <row r="3044" spans="1:16" hidden="1" x14ac:dyDescent="0.25">
      <c r="A3044" s="7">
        <v>7900428</v>
      </c>
      <c r="B3044" s="1">
        <v>45663</v>
      </c>
      <c r="C3044" t="s">
        <v>3539</v>
      </c>
      <c r="D3044" t="s">
        <v>3604</v>
      </c>
      <c r="E3044" t="s">
        <v>3541</v>
      </c>
      <c r="F3044" s="2">
        <v>1131001</v>
      </c>
      <c r="G3044" t="s">
        <v>3542</v>
      </c>
      <c r="J3044" s="6">
        <v>0</v>
      </c>
      <c r="K3044" s="6">
        <v>602281.21</v>
      </c>
      <c r="L3044" s="6">
        <v>0</v>
      </c>
      <c r="M3044" s="3">
        <v>602281.21</v>
      </c>
      <c r="N3044" t="s">
        <v>3541</v>
      </c>
      <c r="O3044" t="s">
        <v>26</v>
      </c>
      <c r="P3044" s="9">
        <v>45663.452430555597</v>
      </c>
    </row>
    <row r="3045" spans="1:16" hidden="1" x14ac:dyDescent="0.25">
      <c r="A3045" s="7">
        <v>7900428</v>
      </c>
      <c r="B3045" s="1">
        <v>45663</v>
      </c>
      <c r="C3045" t="s">
        <v>3539</v>
      </c>
      <c r="D3045" t="s">
        <v>3604</v>
      </c>
      <c r="E3045" t="s">
        <v>3541</v>
      </c>
      <c r="F3045" s="2">
        <v>1132103</v>
      </c>
      <c r="G3045" t="s">
        <v>3551</v>
      </c>
      <c r="J3045" s="6">
        <v>37620.51</v>
      </c>
      <c r="K3045" s="6">
        <v>0</v>
      </c>
      <c r="L3045" s="6">
        <v>37620.51</v>
      </c>
      <c r="M3045" s="3">
        <v>0</v>
      </c>
      <c r="N3045" t="s">
        <v>3541</v>
      </c>
      <c r="O3045" t="s">
        <v>26</v>
      </c>
      <c r="P3045" s="9">
        <v>45663.452430555597</v>
      </c>
    </row>
    <row r="3046" spans="1:16" hidden="1" x14ac:dyDescent="0.25">
      <c r="A3046" s="7">
        <v>7900428</v>
      </c>
      <c r="B3046" s="1">
        <v>45663</v>
      </c>
      <c r="C3046" t="s">
        <v>3539</v>
      </c>
      <c r="D3046" t="s">
        <v>3604</v>
      </c>
      <c r="E3046" t="s">
        <v>3541</v>
      </c>
      <c r="F3046" s="2">
        <v>2111008</v>
      </c>
      <c r="G3046" t="s">
        <v>3543</v>
      </c>
      <c r="J3046" s="6">
        <v>564660.69999999995</v>
      </c>
      <c r="K3046" s="6">
        <v>0</v>
      </c>
      <c r="L3046" s="6">
        <v>564660.69999999995</v>
      </c>
      <c r="M3046" s="3">
        <v>0</v>
      </c>
      <c r="N3046" t="s">
        <v>3541</v>
      </c>
      <c r="O3046" t="s">
        <v>26</v>
      </c>
      <c r="P3046" s="9">
        <v>45663.452430555597</v>
      </c>
    </row>
    <row r="3047" spans="1:16" hidden="1" x14ac:dyDescent="0.25">
      <c r="A3047" s="7">
        <v>7900429</v>
      </c>
      <c r="B3047" s="1">
        <v>45663</v>
      </c>
      <c r="C3047" t="s">
        <v>3539</v>
      </c>
      <c r="D3047" t="s">
        <v>3625</v>
      </c>
      <c r="E3047" t="s">
        <v>3541</v>
      </c>
      <c r="F3047" s="2">
        <v>1131001</v>
      </c>
      <c r="G3047" t="s">
        <v>3542</v>
      </c>
      <c r="J3047" s="6">
        <v>0</v>
      </c>
      <c r="K3047" s="6">
        <v>377848.36</v>
      </c>
      <c r="L3047" s="6">
        <v>0</v>
      </c>
      <c r="M3047" s="3">
        <v>377848.36</v>
      </c>
      <c r="N3047" t="s">
        <v>3541</v>
      </c>
      <c r="O3047" t="s">
        <v>26</v>
      </c>
      <c r="P3047" s="9">
        <v>45663.4538888889</v>
      </c>
    </row>
    <row r="3048" spans="1:16" hidden="1" x14ac:dyDescent="0.25">
      <c r="A3048" s="7">
        <v>7900429</v>
      </c>
      <c r="B3048" s="1">
        <v>45663</v>
      </c>
      <c r="C3048" t="s">
        <v>3539</v>
      </c>
      <c r="D3048" t="s">
        <v>3625</v>
      </c>
      <c r="E3048" t="s">
        <v>3541</v>
      </c>
      <c r="F3048" s="2">
        <v>2111008</v>
      </c>
      <c r="G3048" t="s">
        <v>3543</v>
      </c>
      <c r="J3048" s="6">
        <v>378000</v>
      </c>
      <c r="K3048" s="6">
        <v>0</v>
      </c>
      <c r="L3048" s="6">
        <v>378000</v>
      </c>
      <c r="M3048" s="3">
        <v>0</v>
      </c>
      <c r="N3048" t="s">
        <v>3541</v>
      </c>
      <c r="O3048" t="s">
        <v>26</v>
      </c>
      <c r="P3048" s="9">
        <v>45663.4538888889</v>
      </c>
    </row>
    <row r="3049" spans="1:16" hidden="1" x14ac:dyDescent="0.25">
      <c r="A3049" s="7">
        <v>7900429</v>
      </c>
      <c r="B3049" s="1">
        <v>45663</v>
      </c>
      <c r="C3049" t="s">
        <v>3539</v>
      </c>
      <c r="D3049" t="s">
        <v>3625</v>
      </c>
      <c r="E3049" t="s">
        <v>3541</v>
      </c>
      <c r="F3049" s="2">
        <v>6130002</v>
      </c>
      <c r="G3049" t="s">
        <v>3544</v>
      </c>
      <c r="H3049" t="s">
        <v>3545</v>
      </c>
      <c r="I3049" t="s">
        <v>3546</v>
      </c>
      <c r="J3049" s="6">
        <v>0</v>
      </c>
      <c r="K3049" s="6">
        <v>151.63999999999999</v>
      </c>
      <c r="L3049" s="6">
        <v>0</v>
      </c>
      <c r="M3049" s="3">
        <v>151.63999999999999</v>
      </c>
      <c r="N3049" t="s">
        <v>3541</v>
      </c>
      <c r="O3049" t="s">
        <v>26</v>
      </c>
      <c r="P3049" s="9">
        <v>45663.4538888889</v>
      </c>
    </row>
    <row r="3050" spans="1:16" hidden="1" x14ac:dyDescent="0.25">
      <c r="A3050" s="7">
        <v>7900438</v>
      </c>
      <c r="B3050" s="1">
        <v>45663</v>
      </c>
      <c r="C3050" t="s">
        <v>3539</v>
      </c>
      <c r="D3050" t="s">
        <v>3626</v>
      </c>
      <c r="E3050" t="s">
        <v>3541</v>
      </c>
      <c r="F3050" s="2">
        <v>1131001</v>
      </c>
      <c r="G3050" t="s">
        <v>3542</v>
      </c>
      <c r="J3050" s="6">
        <v>0</v>
      </c>
      <c r="K3050" s="6">
        <v>1622000</v>
      </c>
      <c r="L3050" s="6">
        <v>0</v>
      </c>
      <c r="M3050" s="3">
        <v>1622000</v>
      </c>
      <c r="N3050" t="s">
        <v>3541</v>
      </c>
      <c r="O3050" t="s">
        <v>26</v>
      </c>
      <c r="P3050" s="9">
        <v>45663.462395833303</v>
      </c>
    </row>
    <row r="3051" spans="1:16" hidden="1" x14ac:dyDescent="0.25">
      <c r="A3051" s="7">
        <v>7900438</v>
      </c>
      <c r="B3051" s="1">
        <v>45663</v>
      </c>
      <c r="C3051" t="s">
        <v>3539</v>
      </c>
      <c r="D3051" t="s">
        <v>3626</v>
      </c>
      <c r="E3051" t="s">
        <v>3541</v>
      </c>
      <c r="F3051" s="2">
        <v>2111008</v>
      </c>
      <c r="G3051" t="s">
        <v>3543</v>
      </c>
      <c r="J3051" s="6">
        <v>1622000</v>
      </c>
      <c r="K3051" s="6">
        <v>0</v>
      </c>
      <c r="L3051" s="6">
        <v>1622000</v>
      </c>
      <c r="M3051" s="3">
        <v>0</v>
      </c>
      <c r="N3051" t="s">
        <v>3541</v>
      </c>
      <c r="O3051" t="s">
        <v>26</v>
      </c>
      <c r="P3051" s="9">
        <v>45663.462395833303</v>
      </c>
    </row>
    <row r="3052" spans="1:16" hidden="1" x14ac:dyDescent="0.25">
      <c r="A3052" s="7">
        <v>7900446</v>
      </c>
      <c r="B3052" s="1">
        <v>45663</v>
      </c>
      <c r="C3052" t="s">
        <v>3539</v>
      </c>
      <c r="D3052" t="s">
        <v>3627</v>
      </c>
      <c r="E3052" t="s">
        <v>3541</v>
      </c>
      <c r="F3052" s="2">
        <v>1115004</v>
      </c>
      <c r="G3052" t="s">
        <v>3586</v>
      </c>
      <c r="J3052" s="6">
        <v>2777633.98</v>
      </c>
      <c r="K3052" s="6">
        <v>0</v>
      </c>
      <c r="L3052" s="6">
        <v>2777633.98</v>
      </c>
      <c r="M3052" s="3">
        <v>0</v>
      </c>
      <c r="N3052" t="s">
        <v>3541</v>
      </c>
      <c r="O3052" t="s">
        <v>26</v>
      </c>
      <c r="P3052" s="9">
        <v>45663.465810185196</v>
      </c>
    </row>
    <row r="3053" spans="1:16" hidden="1" x14ac:dyDescent="0.25">
      <c r="A3053" s="7">
        <v>7900446</v>
      </c>
      <c r="B3053" s="1">
        <v>45663</v>
      </c>
      <c r="C3053" t="s">
        <v>3539</v>
      </c>
      <c r="D3053" t="s">
        <v>3627</v>
      </c>
      <c r="E3053" t="s">
        <v>3541</v>
      </c>
      <c r="F3053" s="2">
        <v>1115004</v>
      </c>
      <c r="G3053" t="s">
        <v>3586</v>
      </c>
      <c r="J3053" s="6">
        <v>10000000</v>
      </c>
      <c r="K3053" s="6">
        <v>0</v>
      </c>
      <c r="L3053" s="6">
        <v>10000000</v>
      </c>
      <c r="M3053" s="3">
        <v>0</v>
      </c>
      <c r="N3053" t="s">
        <v>3541</v>
      </c>
      <c r="O3053" t="s">
        <v>26</v>
      </c>
      <c r="P3053" s="9">
        <v>45663.465810185196</v>
      </c>
    </row>
    <row r="3054" spans="1:16" hidden="1" x14ac:dyDescent="0.25">
      <c r="A3054" s="7">
        <v>7900446</v>
      </c>
      <c r="B3054" s="1">
        <v>45663</v>
      </c>
      <c r="C3054" t="s">
        <v>3539</v>
      </c>
      <c r="D3054" t="s">
        <v>3627</v>
      </c>
      <c r="E3054" t="s">
        <v>3541</v>
      </c>
      <c r="F3054" s="2">
        <v>1115004</v>
      </c>
      <c r="G3054" t="s">
        <v>3586</v>
      </c>
      <c r="J3054" s="6">
        <v>10000000</v>
      </c>
      <c r="K3054" s="6">
        <v>0</v>
      </c>
      <c r="L3054" s="6">
        <v>10000000</v>
      </c>
      <c r="M3054" s="3">
        <v>0</v>
      </c>
      <c r="N3054" t="s">
        <v>3541</v>
      </c>
      <c r="O3054" t="s">
        <v>26</v>
      </c>
      <c r="P3054" s="9">
        <v>45663.465810185196</v>
      </c>
    </row>
    <row r="3055" spans="1:16" hidden="1" x14ac:dyDescent="0.25">
      <c r="A3055" s="7">
        <v>7900446</v>
      </c>
      <c r="B3055" s="1">
        <v>45663</v>
      </c>
      <c r="C3055" t="s">
        <v>3539</v>
      </c>
      <c r="D3055" t="s">
        <v>3627</v>
      </c>
      <c r="E3055" t="s">
        <v>3541</v>
      </c>
      <c r="F3055" s="2">
        <v>1131001</v>
      </c>
      <c r="G3055" t="s">
        <v>3542</v>
      </c>
      <c r="J3055" s="6">
        <v>0</v>
      </c>
      <c r="K3055" s="6">
        <v>22777633.98</v>
      </c>
      <c r="L3055" s="6">
        <v>0</v>
      </c>
      <c r="M3055" s="3">
        <v>22777633.98</v>
      </c>
      <c r="N3055" t="s">
        <v>3541</v>
      </c>
      <c r="O3055" t="s">
        <v>26</v>
      </c>
      <c r="P3055" s="9">
        <v>45663.465810185196</v>
      </c>
    </row>
    <row r="3056" spans="1:16" hidden="1" x14ac:dyDescent="0.25">
      <c r="A3056" s="7">
        <v>7900503</v>
      </c>
      <c r="B3056" s="1">
        <v>45663</v>
      </c>
      <c r="C3056" t="s">
        <v>3539</v>
      </c>
      <c r="D3056" t="s">
        <v>3612</v>
      </c>
      <c r="E3056" t="s">
        <v>3541</v>
      </c>
      <c r="F3056" s="2">
        <v>1115011</v>
      </c>
      <c r="G3056" t="s">
        <v>3628</v>
      </c>
      <c r="J3056" s="6">
        <v>219067</v>
      </c>
      <c r="K3056" s="6">
        <v>0</v>
      </c>
      <c r="L3056" s="6">
        <v>219067</v>
      </c>
      <c r="M3056" s="3">
        <v>0</v>
      </c>
      <c r="N3056" t="s">
        <v>3541</v>
      </c>
      <c r="O3056" t="s">
        <v>26</v>
      </c>
      <c r="P3056" s="9">
        <v>45663.500231481499</v>
      </c>
    </row>
    <row r="3057" spans="1:16" hidden="1" x14ac:dyDescent="0.25">
      <c r="A3057" s="7">
        <v>7900503</v>
      </c>
      <c r="B3057" s="1">
        <v>45663</v>
      </c>
      <c r="C3057" t="s">
        <v>3539</v>
      </c>
      <c r="D3057" t="s">
        <v>3612</v>
      </c>
      <c r="E3057" t="s">
        <v>3541</v>
      </c>
      <c r="F3057" s="2">
        <v>1115011</v>
      </c>
      <c r="G3057" t="s">
        <v>3628</v>
      </c>
      <c r="J3057" s="6">
        <v>72322.05</v>
      </c>
      <c r="K3057" s="6">
        <v>0</v>
      </c>
      <c r="L3057" s="6">
        <v>72322.05</v>
      </c>
      <c r="M3057" s="3">
        <v>0</v>
      </c>
      <c r="N3057" t="s">
        <v>3541</v>
      </c>
      <c r="O3057" t="s">
        <v>26</v>
      </c>
      <c r="P3057" s="9">
        <v>45663.500231481499</v>
      </c>
    </row>
    <row r="3058" spans="1:16" hidden="1" x14ac:dyDescent="0.25">
      <c r="A3058" s="7">
        <v>7900503</v>
      </c>
      <c r="B3058" s="1">
        <v>45663</v>
      </c>
      <c r="C3058" t="s">
        <v>3539</v>
      </c>
      <c r="D3058" t="s">
        <v>3612</v>
      </c>
      <c r="E3058" t="s">
        <v>3541</v>
      </c>
      <c r="F3058" s="2">
        <v>1115011</v>
      </c>
      <c r="G3058" t="s">
        <v>3628</v>
      </c>
      <c r="J3058" s="6">
        <v>100000</v>
      </c>
      <c r="K3058" s="6">
        <v>0</v>
      </c>
      <c r="L3058" s="6">
        <v>100000</v>
      </c>
      <c r="M3058" s="3">
        <v>0</v>
      </c>
      <c r="N3058" t="s">
        <v>3541</v>
      </c>
      <c r="O3058" t="s">
        <v>26</v>
      </c>
      <c r="P3058" s="9">
        <v>45663.500231481499</v>
      </c>
    </row>
    <row r="3059" spans="1:16" hidden="1" x14ac:dyDescent="0.25">
      <c r="A3059" s="7">
        <v>7900503</v>
      </c>
      <c r="B3059" s="1">
        <v>45663</v>
      </c>
      <c r="C3059" t="s">
        <v>3539</v>
      </c>
      <c r="D3059" t="s">
        <v>3612</v>
      </c>
      <c r="E3059" t="s">
        <v>3541</v>
      </c>
      <c r="F3059" s="2">
        <v>1115011</v>
      </c>
      <c r="G3059" t="s">
        <v>3628</v>
      </c>
      <c r="J3059" s="6">
        <v>110000</v>
      </c>
      <c r="K3059" s="6">
        <v>0</v>
      </c>
      <c r="L3059" s="6">
        <v>110000</v>
      </c>
      <c r="M3059" s="3">
        <v>0</v>
      </c>
      <c r="N3059" t="s">
        <v>3541</v>
      </c>
      <c r="O3059" t="s">
        <v>26</v>
      </c>
      <c r="P3059" s="9">
        <v>45663.500231481499</v>
      </c>
    </row>
    <row r="3060" spans="1:16" hidden="1" x14ac:dyDescent="0.25">
      <c r="A3060" s="7">
        <v>7900503</v>
      </c>
      <c r="B3060" s="1">
        <v>45663</v>
      </c>
      <c r="C3060" t="s">
        <v>3539</v>
      </c>
      <c r="D3060" t="s">
        <v>3612</v>
      </c>
      <c r="E3060" t="s">
        <v>3541</v>
      </c>
      <c r="F3060" s="2">
        <v>1115011</v>
      </c>
      <c r="G3060" t="s">
        <v>3628</v>
      </c>
      <c r="J3060" s="6">
        <v>120000</v>
      </c>
      <c r="K3060" s="6">
        <v>0</v>
      </c>
      <c r="L3060" s="6">
        <v>120000</v>
      </c>
      <c r="M3060" s="3">
        <v>0</v>
      </c>
      <c r="N3060" t="s">
        <v>3541</v>
      </c>
      <c r="O3060" t="s">
        <v>26</v>
      </c>
      <c r="P3060" s="9">
        <v>45663.500231481499</v>
      </c>
    </row>
    <row r="3061" spans="1:16" hidden="1" x14ac:dyDescent="0.25">
      <c r="A3061" s="7">
        <v>7900503</v>
      </c>
      <c r="B3061" s="1">
        <v>45663</v>
      </c>
      <c r="C3061" t="s">
        <v>3539</v>
      </c>
      <c r="D3061" t="s">
        <v>3612</v>
      </c>
      <c r="E3061" t="s">
        <v>3541</v>
      </c>
      <c r="F3061" s="2">
        <v>1115011</v>
      </c>
      <c r="G3061" t="s">
        <v>3628</v>
      </c>
      <c r="J3061" s="6">
        <v>120000</v>
      </c>
      <c r="K3061" s="6">
        <v>0</v>
      </c>
      <c r="L3061" s="6">
        <v>120000</v>
      </c>
      <c r="M3061" s="3">
        <v>0</v>
      </c>
      <c r="N3061" t="s">
        <v>3541</v>
      </c>
      <c r="O3061" t="s">
        <v>26</v>
      </c>
      <c r="P3061" s="9">
        <v>45663.500231481499</v>
      </c>
    </row>
    <row r="3062" spans="1:16" hidden="1" x14ac:dyDescent="0.25">
      <c r="A3062" s="7">
        <v>7900503</v>
      </c>
      <c r="B3062" s="1">
        <v>45663</v>
      </c>
      <c r="C3062" t="s">
        <v>3539</v>
      </c>
      <c r="D3062" t="s">
        <v>3612</v>
      </c>
      <c r="E3062" t="s">
        <v>3541</v>
      </c>
      <c r="F3062" s="2">
        <v>1115011</v>
      </c>
      <c r="G3062" t="s">
        <v>3628</v>
      </c>
      <c r="J3062" s="6">
        <v>146540.68</v>
      </c>
      <c r="K3062" s="6">
        <v>0</v>
      </c>
      <c r="L3062" s="6">
        <v>146540.68</v>
      </c>
      <c r="M3062" s="3">
        <v>0</v>
      </c>
      <c r="N3062" t="s">
        <v>3541</v>
      </c>
      <c r="O3062" t="s">
        <v>26</v>
      </c>
      <c r="P3062" s="9">
        <v>45663.500231481499</v>
      </c>
    </row>
    <row r="3063" spans="1:16" hidden="1" x14ac:dyDescent="0.25">
      <c r="A3063" s="7">
        <v>7900503</v>
      </c>
      <c r="B3063" s="1">
        <v>45663</v>
      </c>
      <c r="C3063" t="s">
        <v>3539</v>
      </c>
      <c r="D3063" t="s">
        <v>3612</v>
      </c>
      <c r="E3063" t="s">
        <v>3541</v>
      </c>
      <c r="F3063" s="2">
        <v>1115011</v>
      </c>
      <c r="G3063" t="s">
        <v>3628</v>
      </c>
      <c r="J3063" s="6">
        <v>152800</v>
      </c>
      <c r="K3063" s="6">
        <v>0</v>
      </c>
      <c r="L3063" s="6">
        <v>152800</v>
      </c>
      <c r="M3063" s="3">
        <v>0</v>
      </c>
      <c r="N3063" t="s">
        <v>3541</v>
      </c>
      <c r="O3063" t="s">
        <v>26</v>
      </c>
      <c r="P3063" s="9">
        <v>45663.500231481499</v>
      </c>
    </row>
    <row r="3064" spans="1:16" hidden="1" x14ac:dyDescent="0.25">
      <c r="A3064" s="7">
        <v>7900503</v>
      </c>
      <c r="B3064" s="1">
        <v>45663</v>
      </c>
      <c r="C3064" t="s">
        <v>3539</v>
      </c>
      <c r="D3064" t="s">
        <v>3612</v>
      </c>
      <c r="E3064" t="s">
        <v>3541</v>
      </c>
      <c r="F3064" s="2">
        <v>1115011</v>
      </c>
      <c r="G3064" t="s">
        <v>3628</v>
      </c>
      <c r="J3064" s="6">
        <v>160056</v>
      </c>
      <c r="K3064" s="6">
        <v>0</v>
      </c>
      <c r="L3064" s="6">
        <v>160056</v>
      </c>
      <c r="M3064" s="3">
        <v>0</v>
      </c>
      <c r="N3064" t="s">
        <v>3541</v>
      </c>
      <c r="O3064" t="s">
        <v>26</v>
      </c>
      <c r="P3064" s="9">
        <v>45663.500231481499</v>
      </c>
    </row>
    <row r="3065" spans="1:16" hidden="1" x14ac:dyDescent="0.25">
      <c r="A3065" s="7">
        <v>7900503</v>
      </c>
      <c r="B3065" s="1">
        <v>45663</v>
      </c>
      <c r="C3065" t="s">
        <v>3539</v>
      </c>
      <c r="D3065" t="s">
        <v>3612</v>
      </c>
      <c r="E3065" t="s">
        <v>3541</v>
      </c>
      <c r="F3065" s="2">
        <v>1115011</v>
      </c>
      <c r="G3065" t="s">
        <v>3628</v>
      </c>
      <c r="J3065" s="6">
        <v>160056</v>
      </c>
      <c r="K3065" s="6">
        <v>0</v>
      </c>
      <c r="L3065" s="6">
        <v>160056</v>
      </c>
      <c r="M3065" s="3">
        <v>0</v>
      </c>
      <c r="N3065" t="s">
        <v>3541</v>
      </c>
      <c r="O3065" t="s">
        <v>26</v>
      </c>
      <c r="P3065" s="9">
        <v>45663.500231481499</v>
      </c>
    </row>
    <row r="3066" spans="1:16" hidden="1" x14ac:dyDescent="0.25">
      <c r="A3066" s="7">
        <v>7900503</v>
      </c>
      <c r="B3066" s="1">
        <v>45663</v>
      </c>
      <c r="C3066" t="s">
        <v>3539</v>
      </c>
      <c r="D3066" t="s">
        <v>3612</v>
      </c>
      <c r="E3066" t="s">
        <v>3541</v>
      </c>
      <c r="F3066" s="2">
        <v>1115011</v>
      </c>
      <c r="G3066" t="s">
        <v>3628</v>
      </c>
      <c r="J3066" s="6">
        <v>164586</v>
      </c>
      <c r="K3066" s="6">
        <v>0</v>
      </c>
      <c r="L3066" s="6">
        <v>164586</v>
      </c>
      <c r="M3066" s="3">
        <v>0</v>
      </c>
      <c r="N3066" t="s">
        <v>3541</v>
      </c>
      <c r="O3066" t="s">
        <v>26</v>
      </c>
      <c r="P3066" s="9">
        <v>45663.500231481499</v>
      </c>
    </row>
    <row r="3067" spans="1:16" hidden="1" x14ac:dyDescent="0.25">
      <c r="A3067" s="7">
        <v>7900503</v>
      </c>
      <c r="B3067" s="1">
        <v>45663</v>
      </c>
      <c r="C3067" t="s">
        <v>3539</v>
      </c>
      <c r="D3067" t="s">
        <v>3612</v>
      </c>
      <c r="E3067" t="s">
        <v>3541</v>
      </c>
      <c r="F3067" s="2">
        <v>1115011</v>
      </c>
      <c r="G3067" t="s">
        <v>3628</v>
      </c>
      <c r="J3067" s="6">
        <v>237546.36</v>
      </c>
      <c r="K3067" s="6">
        <v>0</v>
      </c>
      <c r="L3067" s="6">
        <v>237546.36</v>
      </c>
      <c r="M3067" s="3">
        <v>0</v>
      </c>
      <c r="N3067" t="s">
        <v>3541</v>
      </c>
      <c r="O3067" t="s">
        <v>26</v>
      </c>
      <c r="P3067" s="9">
        <v>45663.500231481499</v>
      </c>
    </row>
    <row r="3068" spans="1:16" hidden="1" x14ac:dyDescent="0.25">
      <c r="A3068" s="7">
        <v>7900503</v>
      </c>
      <c r="B3068" s="1">
        <v>45663</v>
      </c>
      <c r="C3068" t="s">
        <v>3539</v>
      </c>
      <c r="D3068" t="s">
        <v>3612</v>
      </c>
      <c r="E3068" t="s">
        <v>3541</v>
      </c>
      <c r="F3068" s="2">
        <v>1115011</v>
      </c>
      <c r="G3068" t="s">
        <v>3628</v>
      </c>
      <c r="J3068" s="6">
        <v>246446.29</v>
      </c>
      <c r="K3068" s="6">
        <v>0</v>
      </c>
      <c r="L3068" s="6">
        <v>246446.29</v>
      </c>
      <c r="M3068" s="3">
        <v>0</v>
      </c>
      <c r="N3068" t="s">
        <v>3541</v>
      </c>
      <c r="O3068" t="s">
        <v>26</v>
      </c>
      <c r="P3068" s="9">
        <v>45663.500231481499</v>
      </c>
    </row>
    <row r="3069" spans="1:16" hidden="1" x14ac:dyDescent="0.25">
      <c r="A3069" s="7">
        <v>7900503</v>
      </c>
      <c r="B3069" s="1">
        <v>45663</v>
      </c>
      <c r="C3069" t="s">
        <v>3539</v>
      </c>
      <c r="D3069" t="s">
        <v>3612</v>
      </c>
      <c r="E3069" t="s">
        <v>3541</v>
      </c>
      <c r="F3069" s="2">
        <v>1115011</v>
      </c>
      <c r="G3069" t="s">
        <v>3628</v>
      </c>
      <c r="J3069" s="6">
        <v>250000</v>
      </c>
      <c r="K3069" s="6">
        <v>0</v>
      </c>
      <c r="L3069" s="6">
        <v>250000</v>
      </c>
      <c r="M3069" s="3">
        <v>0</v>
      </c>
      <c r="N3069" t="s">
        <v>3541</v>
      </c>
      <c r="O3069" t="s">
        <v>26</v>
      </c>
      <c r="P3069" s="9">
        <v>45663.500231481499</v>
      </c>
    </row>
    <row r="3070" spans="1:16" hidden="1" x14ac:dyDescent="0.25">
      <c r="A3070" s="7">
        <v>7900503</v>
      </c>
      <c r="B3070" s="1">
        <v>45663</v>
      </c>
      <c r="C3070" t="s">
        <v>3539</v>
      </c>
      <c r="D3070" t="s">
        <v>3612</v>
      </c>
      <c r="E3070" t="s">
        <v>3541</v>
      </c>
      <c r="F3070" s="2">
        <v>1115011</v>
      </c>
      <c r="G3070" t="s">
        <v>3628</v>
      </c>
      <c r="J3070" s="6">
        <v>289186</v>
      </c>
      <c r="K3070" s="6">
        <v>0</v>
      </c>
      <c r="L3070" s="6">
        <v>289186</v>
      </c>
      <c r="M3070" s="3">
        <v>0</v>
      </c>
      <c r="N3070" t="s">
        <v>3541</v>
      </c>
      <c r="O3070" t="s">
        <v>26</v>
      </c>
      <c r="P3070" s="9">
        <v>45663.500231481499</v>
      </c>
    </row>
    <row r="3071" spans="1:16" hidden="1" x14ac:dyDescent="0.25">
      <c r="A3071" s="7">
        <v>7900503</v>
      </c>
      <c r="B3071" s="1">
        <v>45663</v>
      </c>
      <c r="C3071" t="s">
        <v>3539</v>
      </c>
      <c r="D3071" t="s">
        <v>3612</v>
      </c>
      <c r="E3071" t="s">
        <v>3541</v>
      </c>
      <c r="F3071" s="2">
        <v>1115011</v>
      </c>
      <c r="G3071" t="s">
        <v>3628</v>
      </c>
      <c r="J3071" s="6">
        <v>350000</v>
      </c>
      <c r="K3071" s="6">
        <v>0</v>
      </c>
      <c r="L3071" s="6">
        <v>350000</v>
      </c>
      <c r="M3071" s="3">
        <v>0</v>
      </c>
      <c r="N3071" t="s">
        <v>3541</v>
      </c>
      <c r="O3071" t="s">
        <v>26</v>
      </c>
      <c r="P3071" s="9">
        <v>45663.500231481499</v>
      </c>
    </row>
    <row r="3072" spans="1:16" hidden="1" x14ac:dyDescent="0.25">
      <c r="A3072" s="7">
        <v>7900503</v>
      </c>
      <c r="B3072" s="1">
        <v>45663</v>
      </c>
      <c r="C3072" t="s">
        <v>3539</v>
      </c>
      <c r="D3072" t="s">
        <v>3612</v>
      </c>
      <c r="E3072" t="s">
        <v>3541</v>
      </c>
      <c r="F3072" s="2">
        <v>1131001</v>
      </c>
      <c r="G3072" t="s">
        <v>3542</v>
      </c>
      <c r="J3072" s="6">
        <v>0</v>
      </c>
      <c r="K3072" s="6">
        <v>2898606.38</v>
      </c>
      <c r="L3072" s="6">
        <v>0</v>
      </c>
      <c r="M3072" s="3">
        <v>2898606.38</v>
      </c>
      <c r="N3072" t="s">
        <v>3541</v>
      </c>
      <c r="O3072" t="s">
        <v>26</v>
      </c>
      <c r="P3072" s="9">
        <v>45663.500231481499</v>
      </c>
    </row>
    <row r="3073" spans="1:16" hidden="1" x14ac:dyDescent="0.25">
      <c r="A3073" s="7">
        <v>7900510</v>
      </c>
      <c r="B3073" s="1">
        <v>45663</v>
      </c>
      <c r="C3073" t="s">
        <v>3539</v>
      </c>
      <c r="D3073" t="s">
        <v>3629</v>
      </c>
      <c r="E3073" t="s">
        <v>3541</v>
      </c>
      <c r="F3073" s="2">
        <v>1131001</v>
      </c>
      <c r="G3073" t="s">
        <v>3542</v>
      </c>
      <c r="J3073" s="6">
        <v>0</v>
      </c>
      <c r="K3073" s="6">
        <v>672384.26</v>
      </c>
      <c r="L3073" s="6">
        <v>0</v>
      </c>
      <c r="M3073" s="3">
        <v>672384.26</v>
      </c>
      <c r="N3073" t="s">
        <v>3541</v>
      </c>
      <c r="O3073" t="s">
        <v>26</v>
      </c>
      <c r="P3073" s="9">
        <v>45663.509444444397</v>
      </c>
    </row>
    <row r="3074" spans="1:16" hidden="1" x14ac:dyDescent="0.25">
      <c r="A3074" s="7">
        <v>7900510</v>
      </c>
      <c r="B3074" s="1">
        <v>45663</v>
      </c>
      <c r="C3074" t="s">
        <v>3539</v>
      </c>
      <c r="D3074" t="s">
        <v>3629</v>
      </c>
      <c r="E3074" t="s">
        <v>3541</v>
      </c>
      <c r="F3074" s="2">
        <v>2111008</v>
      </c>
      <c r="G3074" t="s">
        <v>3543</v>
      </c>
      <c r="J3074" s="6">
        <v>672385</v>
      </c>
      <c r="K3074" s="6">
        <v>0</v>
      </c>
      <c r="L3074" s="6">
        <v>672385</v>
      </c>
      <c r="M3074" s="3">
        <v>0</v>
      </c>
      <c r="N3074" t="s">
        <v>3541</v>
      </c>
      <c r="O3074" t="s">
        <v>26</v>
      </c>
      <c r="P3074" s="9">
        <v>45663.509444444397</v>
      </c>
    </row>
    <row r="3075" spans="1:16" hidden="1" x14ac:dyDescent="0.25">
      <c r="A3075" s="7">
        <v>7900510</v>
      </c>
      <c r="B3075" s="1">
        <v>45663</v>
      </c>
      <c r="C3075" t="s">
        <v>3539</v>
      </c>
      <c r="D3075" t="s">
        <v>3629</v>
      </c>
      <c r="E3075" t="s">
        <v>3541</v>
      </c>
      <c r="F3075" s="2">
        <v>6130002</v>
      </c>
      <c r="G3075" t="s">
        <v>3544</v>
      </c>
      <c r="H3075" t="s">
        <v>3545</v>
      </c>
      <c r="I3075" t="s">
        <v>3546</v>
      </c>
      <c r="J3075" s="6">
        <v>0</v>
      </c>
      <c r="K3075" s="6">
        <v>0.74</v>
      </c>
      <c r="L3075" s="6">
        <v>0</v>
      </c>
      <c r="M3075" s="3">
        <v>0.74</v>
      </c>
      <c r="N3075" t="s">
        <v>3541</v>
      </c>
      <c r="O3075" t="s">
        <v>26</v>
      </c>
      <c r="P3075" s="9">
        <v>45663.509444444397</v>
      </c>
    </row>
    <row r="3076" spans="1:16" hidden="1" x14ac:dyDescent="0.25">
      <c r="A3076" s="7">
        <v>7900511</v>
      </c>
      <c r="B3076" s="1">
        <v>45663</v>
      </c>
      <c r="C3076" t="s">
        <v>3539</v>
      </c>
      <c r="D3076" t="s">
        <v>3627</v>
      </c>
      <c r="E3076" t="s">
        <v>3541</v>
      </c>
      <c r="F3076" s="2">
        <v>1131001</v>
      </c>
      <c r="G3076" t="s">
        <v>3542</v>
      </c>
      <c r="J3076" s="6">
        <v>0</v>
      </c>
      <c r="K3076" s="6">
        <v>376489.81</v>
      </c>
      <c r="L3076" s="6">
        <v>0</v>
      </c>
      <c r="M3076" s="3">
        <v>376489.81</v>
      </c>
      <c r="N3076" t="s">
        <v>3541</v>
      </c>
      <c r="O3076" t="s">
        <v>26</v>
      </c>
      <c r="P3076" s="9">
        <v>45663.510983796303</v>
      </c>
    </row>
    <row r="3077" spans="1:16" hidden="1" x14ac:dyDescent="0.25">
      <c r="A3077" s="7">
        <v>7900511</v>
      </c>
      <c r="B3077" s="1">
        <v>45663</v>
      </c>
      <c r="C3077" t="s">
        <v>3539</v>
      </c>
      <c r="D3077" t="s">
        <v>3627</v>
      </c>
      <c r="E3077" t="s">
        <v>3541</v>
      </c>
      <c r="F3077" s="2">
        <v>1132103</v>
      </c>
      <c r="G3077" t="s">
        <v>3551</v>
      </c>
      <c r="J3077" s="6">
        <v>376489.82</v>
      </c>
      <c r="K3077" s="6">
        <v>0</v>
      </c>
      <c r="L3077" s="6">
        <v>376489.82</v>
      </c>
      <c r="M3077" s="3">
        <v>0</v>
      </c>
      <c r="N3077" t="s">
        <v>3541</v>
      </c>
      <c r="O3077" t="s">
        <v>26</v>
      </c>
      <c r="P3077" s="9">
        <v>45663.510983796303</v>
      </c>
    </row>
    <row r="3078" spans="1:16" hidden="1" x14ac:dyDescent="0.25">
      <c r="A3078" s="7">
        <v>7900511</v>
      </c>
      <c r="B3078" s="1">
        <v>45663</v>
      </c>
      <c r="C3078" t="s">
        <v>3539</v>
      </c>
      <c r="D3078" t="s">
        <v>3627</v>
      </c>
      <c r="E3078" t="s">
        <v>3541</v>
      </c>
      <c r="F3078" s="2">
        <v>6130002</v>
      </c>
      <c r="G3078" t="s">
        <v>3544</v>
      </c>
      <c r="H3078" t="s">
        <v>3545</v>
      </c>
      <c r="I3078" t="s">
        <v>3546</v>
      </c>
      <c r="J3078" s="6">
        <v>0</v>
      </c>
      <c r="K3078" s="6">
        <v>0.01</v>
      </c>
      <c r="L3078" s="6">
        <v>0</v>
      </c>
      <c r="M3078" s="3">
        <v>0.01</v>
      </c>
      <c r="N3078" t="s">
        <v>3541</v>
      </c>
      <c r="O3078" t="s">
        <v>26</v>
      </c>
      <c r="P3078" s="9">
        <v>45663.510983796303</v>
      </c>
    </row>
    <row r="3079" spans="1:16" hidden="1" x14ac:dyDescent="0.25">
      <c r="A3079" s="7">
        <v>7900513</v>
      </c>
      <c r="B3079" s="1">
        <v>45663</v>
      </c>
      <c r="C3079" t="s">
        <v>3539</v>
      </c>
      <c r="D3079" t="s">
        <v>3601</v>
      </c>
      <c r="E3079" t="s">
        <v>3541</v>
      </c>
      <c r="F3079" s="2">
        <v>1131001</v>
      </c>
      <c r="G3079" t="s">
        <v>3542</v>
      </c>
      <c r="J3079" s="6">
        <v>0</v>
      </c>
      <c r="K3079" s="6">
        <v>335289.74</v>
      </c>
      <c r="L3079" s="6">
        <v>0</v>
      </c>
      <c r="M3079" s="3">
        <v>335289.74</v>
      </c>
      <c r="N3079" t="s">
        <v>3541</v>
      </c>
      <c r="O3079" t="s">
        <v>26</v>
      </c>
      <c r="P3079" s="9">
        <v>45663.520671296297</v>
      </c>
    </row>
    <row r="3080" spans="1:16" hidden="1" x14ac:dyDescent="0.25">
      <c r="A3080" s="7">
        <v>7900513</v>
      </c>
      <c r="B3080" s="1">
        <v>45663</v>
      </c>
      <c r="C3080" t="s">
        <v>3539</v>
      </c>
      <c r="D3080" t="s">
        <v>3601</v>
      </c>
      <c r="E3080" t="s">
        <v>3541</v>
      </c>
      <c r="F3080" s="2">
        <v>1132103</v>
      </c>
      <c r="G3080" t="s">
        <v>3551</v>
      </c>
      <c r="J3080" s="6">
        <v>50998.74</v>
      </c>
      <c r="K3080" s="6">
        <v>0</v>
      </c>
      <c r="L3080" s="6">
        <v>50998.74</v>
      </c>
      <c r="M3080" s="3">
        <v>0</v>
      </c>
      <c r="N3080" t="s">
        <v>3541</v>
      </c>
      <c r="O3080" t="s">
        <v>26</v>
      </c>
      <c r="P3080" s="9">
        <v>45663.520671296297</v>
      </c>
    </row>
    <row r="3081" spans="1:16" hidden="1" x14ac:dyDescent="0.25">
      <c r="A3081" s="7">
        <v>7900513</v>
      </c>
      <c r="B3081" s="1">
        <v>45663</v>
      </c>
      <c r="C3081" t="s">
        <v>3539</v>
      </c>
      <c r="D3081" t="s">
        <v>3601</v>
      </c>
      <c r="E3081" t="s">
        <v>3541</v>
      </c>
      <c r="F3081" s="2">
        <v>2111008</v>
      </c>
      <c r="G3081" t="s">
        <v>3543</v>
      </c>
      <c r="J3081" s="6">
        <v>284291</v>
      </c>
      <c r="K3081" s="6">
        <v>0</v>
      </c>
      <c r="L3081" s="6">
        <v>284291</v>
      </c>
      <c r="M3081" s="3">
        <v>0</v>
      </c>
      <c r="N3081" t="s">
        <v>3541</v>
      </c>
      <c r="O3081" t="s">
        <v>26</v>
      </c>
      <c r="P3081" s="9">
        <v>45663.520671296297</v>
      </c>
    </row>
    <row r="3082" spans="1:16" hidden="1" x14ac:dyDescent="0.25">
      <c r="A3082" s="7">
        <v>7900521</v>
      </c>
      <c r="B3082" s="1">
        <v>45663</v>
      </c>
      <c r="C3082" t="s">
        <v>3539</v>
      </c>
      <c r="D3082" t="s">
        <v>3601</v>
      </c>
      <c r="E3082" t="s">
        <v>3541</v>
      </c>
      <c r="F3082" s="2">
        <v>1131001</v>
      </c>
      <c r="G3082" t="s">
        <v>3542</v>
      </c>
      <c r="J3082" s="6">
        <v>0</v>
      </c>
      <c r="K3082" s="6">
        <v>95581.68</v>
      </c>
      <c r="L3082" s="6">
        <v>0</v>
      </c>
      <c r="M3082" s="3">
        <v>95581.68</v>
      </c>
      <c r="N3082" t="s">
        <v>3541</v>
      </c>
      <c r="O3082" t="s">
        <v>26</v>
      </c>
      <c r="P3082" s="9">
        <v>45663.528703703698</v>
      </c>
    </row>
    <row r="3083" spans="1:16" hidden="1" x14ac:dyDescent="0.25">
      <c r="A3083" s="7">
        <v>7900521</v>
      </c>
      <c r="B3083" s="1">
        <v>45663</v>
      </c>
      <c r="C3083" t="s">
        <v>3539</v>
      </c>
      <c r="D3083" t="s">
        <v>3601</v>
      </c>
      <c r="E3083" t="s">
        <v>3541</v>
      </c>
      <c r="F3083" s="2">
        <v>1132103</v>
      </c>
      <c r="G3083" t="s">
        <v>3551</v>
      </c>
      <c r="J3083" s="6">
        <v>95581.68</v>
      </c>
      <c r="K3083" s="6">
        <v>0</v>
      </c>
      <c r="L3083" s="6">
        <v>95581.68</v>
      </c>
      <c r="M3083" s="3">
        <v>0</v>
      </c>
      <c r="N3083" t="s">
        <v>3541</v>
      </c>
      <c r="O3083" t="s">
        <v>26</v>
      </c>
      <c r="P3083" s="9">
        <v>45663.528703703698</v>
      </c>
    </row>
    <row r="3084" spans="1:16" hidden="1" x14ac:dyDescent="0.25">
      <c r="A3084" s="7">
        <v>7900529</v>
      </c>
      <c r="B3084" s="1">
        <v>45663</v>
      </c>
      <c r="C3084" t="s">
        <v>3539</v>
      </c>
      <c r="D3084" t="s">
        <v>3630</v>
      </c>
      <c r="E3084" t="s">
        <v>3541</v>
      </c>
      <c r="F3084" s="2">
        <v>1131001</v>
      </c>
      <c r="G3084" t="s">
        <v>3542</v>
      </c>
      <c r="J3084" s="6">
        <v>0</v>
      </c>
      <c r="K3084" s="6">
        <v>5565483.7999999998</v>
      </c>
      <c r="L3084" s="6">
        <v>0</v>
      </c>
      <c r="M3084" s="3">
        <v>5565483.7999999998</v>
      </c>
      <c r="N3084" t="s">
        <v>3541</v>
      </c>
      <c r="O3084" t="s">
        <v>26</v>
      </c>
      <c r="P3084" s="9">
        <v>45663.531909722202</v>
      </c>
    </row>
    <row r="3085" spans="1:16" hidden="1" x14ac:dyDescent="0.25">
      <c r="A3085" s="7">
        <v>7900529</v>
      </c>
      <c r="B3085" s="1">
        <v>45663</v>
      </c>
      <c r="C3085" t="s">
        <v>3539</v>
      </c>
      <c r="D3085" t="s">
        <v>3630</v>
      </c>
      <c r="E3085" t="s">
        <v>3541</v>
      </c>
      <c r="F3085" s="2">
        <v>1132103</v>
      </c>
      <c r="G3085" t="s">
        <v>3551</v>
      </c>
      <c r="J3085" s="6">
        <v>84997.23</v>
      </c>
      <c r="K3085" s="6">
        <v>0</v>
      </c>
      <c r="L3085" s="6">
        <v>84997.23</v>
      </c>
      <c r="M3085" s="3">
        <v>0</v>
      </c>
      <c r="N3085" t="s">
        <v>3541</v>
      </c>
      <c r="O3085" t="s">
        <v>26</v>
      </c>
      <c r="P3085" s="9">
        <v>45663.531909722202</v>
      </c>
    </row>
    <row r="3086" spans="1:16" hidden="1" x14ac:dyDescent="0.25">
      <c r="A3086" s="7">
        <v>7900529</v>
      </c>
      <c r="B3086" s="1">
        <v>45663</v>
      </c>
      <c r="C3086" t="s">
        <v>3539</v>
      </c>
      <c r="D3086" t="s">
        <v>3630</v>
      </c>
      <c r="E3086" t="s">
        <v>3541</v>
      </c>
      <c r="F3086" s="2">
        <v>2111008</v>
      </c>
      <c r="G3086" t="s">
        <v>3543</v>
      </c>
      <c r="J3086" s="6">
        <v>5480486.5700000003</v>
      </c>
      <c r="K3086" s="6">
        <v>0</v>
      </c>
      <c r="L3086" s="6">
        <v>5480486.5700000003</v>
      </c>
      <c r="M3086" s="3">
        <v>0</v>
      </c>
      <c r="N3086" t="s">
        <v>3541</v>
      </c>
      <c r="O3086" t="s">
        <v>26</v>
      </c>
      <c r="P3086" s="9">
        <v>45663.531909722202</v>
      </c>
    </row>
    <row r="3087" spans="1:16" hidden="1" x14ac:dyDescent="0.25">
      <c r="A3087" s="7">
        <v>7900530</v>
      </c>
      <c r="B3087" s="1">
        <v>45663</v>
      </c>
      <c r="C3087" t="s">
        <v>3539</v>
      </c>
      <c r="D3087" t="s">
        <v>3631</v>
      </c>
      <c r="E3087" t="s">
        <v>3541</v>
      </c>
      <c r="F3087" s="2">
        <v>1131001</v>
      </c>
      <c r="G3087" t="s">
        <v>3542</v>
      </c>
      <c r="J3087" s="6">
        <v>0</v>
      </c>
      <c r="K3087" s="6">
        <v>2003596.8</v>
      </c>
      <c r="L3087" s="6">
        <v>0</v>
      </c>
      <c r="M3087" s="3">
        <v>2003596.8</v>
      </c>
      <c r="N3087" t="s">
        <v>3541</v>
      </c>
      <c r="O3087" t="s">
        <v>26</v>
      </c>
      <c r="P3087" s="9">
        <v>45663.533402777801</v>
      </c>
    </row>
    <row r="3088" spans="1:16" hidden="1" x14ac:dyDescent="0.25">
      <c r="A3088" s="7">
        <v>7900530</v>
      </c>
      <c r="B3088" s="1">
        <v>45663</v>
      </c>
      <c r="C3088" t="s">
        <v>3539</v>
      </c>
      <c r="D3088" t="s">
        <v>3631</v>
      </c>
      <c r="E3088" t="s">
        <v>3541</v>
      </c>
      <c r="F3088" s="2">
        <v>2111008</v>
      </c>
      <c r="G3088" t="s">
        <v>3543</v>
      </c>
      <c r="J3088" s="6">
        <v>2003596.8</v>
      </c>
      <c r="K3088" s="6">
        <v>0</v>
      </c>
      <c r="L3088" s="6">
        <v>2003596.8</v>
      </c>
      <c r="M3088" s="3">
        <v>0</v>
      </c>
      <c r="N3088" t="s">
        <v>3541</v>
      </c>
      <c r="O3088" t="s">
        <v>26</v>
      </c>
      <c r="P3088" s="9">
        <v>45663.533402777801</v>
      </c>
    </row>
    <row r="3089" spans="1:16" hidden="1" x14ac:dyDescent="0.25">
      <c r="A3089" s="7">
        <v>7900536</v>
      </c>
      <c r="B3089" s="1">
        <v>45663</v>
      </c>
      <c r="C3089" t="s">
        <v>3539</v>
      </c>
      <c r="D3089" t="s">
        <v>3632</v>
      </c>
      <c r="E3089" t="s">
        <v>3541</v>
      </c>
      <c r="F3089" s="2">
        <v>1131001</v>
      </c>
      <c r="G3089" t="s">
        <v>3542</v>
      </c>
      <c r="J3089" s="6">
        <v>0</v>
      </c>
      <c r="K3089" s="6">
        <v>7656208.8600000003</v>
      </c>
      <c r="L3089" s="6">
        <v>0</v>
      </c>
      <c r="M3089" s="3">
        <v>7656208.8600000003</v>
      </c>
      <c r="N3089" t="s">
        <v>3541</v>
      </c>
      <c r="O3089" t="s">
        <v>26</v>
      </c>
      <c r="P3089" s="9">
        <v>45663.539375</v>
      </c>
    </row>
    <row r="3090" spans="1:16" hidden="1" x14ac:dyDescent="0.25">
      <c r="A3090" s="7">
        <v>7900536</v>
      </c>
      <c r="B3090" s="1">
        <v>45663</v>
      </c>
      <c r="C3090" t="s">
        <v>3539</v>
      </c>
      <c r="D3090" t="s">
        <v>3632</v>
      </c>
      <c r="E3090" t="s">
        <v>3541</v>
      </c>
      <c r="F3090" s="2">
        <v>2111008</v>
      </c>
      <c r="G3090" t="s">
        <v>3543</v>
      </c>
      <c r="J3090" s="6">
        <v>7656208.8600000003</v>
      </c>
      <c r="K3090" s="6">
        <v>0</v>
      </c>
      <c r="L3090" s="6">
        <v>7656208.8600000003</v>
      </c>
      <c r="M3090" s="3">
        <v>0</v>
      </c>
      <c r="N3090" t="s">
        <v>3541</v>
      </c>
      <c r="O3090" t="s">
        <v>26</v>
      </c>
      <c r="P3090" s="9">
        <v>45663.539375</v>
      </c>
    </row>
    <row r="3091" spans="1:16" hidden="1" x14ac:dyDescent="0.25">
      <c r="A3091" s="7">
        <v>7900554</v>
      </c>
      <c r="B3091" s="1">
        <v>45663</v>
      </c>
      <c r="C3091" t="s">
        <v>3539</v>
      </c>
      <c r="D3091" t="s">
        <v>3595</v>
      </c>
      <c r="E3091" t="s">
        <v>3541</v>
      </c>
      <c r="F3091" s="2">
        <v>1131001</v>
      </c>
      <c r="G3091" t="s">
        <v>3542</v>
      </c>
      <c r="J3091" s="6">
        <v>0</v>
      </c>
      <c r="K3091" s="6">
        <v>4919863.7</v>
      </c>
      <c r="L3091" s="6">
        <v>0</v>
      </c>
      <c r="M3091" s="3">
        <v>4919863.7</v>
      </c>
      <c r="N3091" t="s">
        <v>3541</v>
      </c>
      <c r="O3091" t="s">
        <v>62</v>
      </c>
      <c r="P3091" s="9">
        <v>45663.5776736111</v>
      </c>
    </row>
    <row r="3092" spans="1:16" hidden="1" x14ac:dyDescent="0.25">
      <c r="A3092" s="7">
        <v>7900554</v>
      </c>
      <c r="B3092" s="1">
        <v>45663</v>
      </c>
      <c r="C3092" t="s">
        <v>3539</v>
      </c>
      <c r="D3092" t="s">
        <v>3595</v>
      </c>
      <c r="E3092" t="s">
        <v>3541</v>
      </c>
      <c r="F3092" s="2">
        <v>1132103</v>
      </c>
      <c r="G3092" t="s">
        <v>3551</v>
      </c>
      <c r="J3092" s="6">
        <v>678573.06</v>
      </c>
      <c r="K3092" s="6">
        <v>0</v>
      </c>
      <c r="L3092" s="6">
        <v>678573.06</v>
      </c>
      <c r="M3092" s="3">
        <v>0</v>
      </c>
      <c r="N3092" t="s">
        <v>3541</v>
      </c>
      <c r="O3092" t="s">
        <v>62</v>
      </c>
      <c r="P3092" s="9">
        <v>45663.5776736111</v>
      </c>
    </row>
    <row r="3093" spans="1:16" hidden="1" x14ac:dyDescent="0.25">
      <c r="A3093" s="7">
        <v>7900554</v>
      </c>
      <c r="B3093" s="1">
        <v>45663</v>
      </c>
      <c r="C3093" t="s">
        <v>3539</v>
      </c>
      <c r="D3093" t="s">
        <v>3595</v>
      </c>
      <c r="E3093" t="s">
        <v>3541</v>
      </c>
      <c r="F3093" s="2">
        <v>1132107</v>
      </c>
      <c r="G3093" t="s">
        <v>3589</v>
      </c>
      <c r="J3093" s="6">
        <v>3586028.57</v>
      </c>
      <c r="K3093" s="6">
        <v>0</v>
      </c>
      <c r="L3093" s="6">
        <v>3586028.57</v>
      </c>
      <c r="M3093" s="3">
        <v>0</v>
      </c>
      <c r="N3093" t="s">
        <v>3541</v>
      </c>
      <c r="O3093" t="s">
        <v>62</v>
      </c>
      <c r="P3093" s="9">
        <v>45663.5776736111</v>
      </c>
    </row>
    <row r="3094" spans="1:16" hidden="1" x14ac:dyDescent="0.25">
      <c r="A3094" s="7">
        <v>7900554</v>
      </c>
      <c r="B3094" s="1">
        <v>45663</v>
      </c>
      <c r="C3094" t="s">
        <v>3539</v>
      </c>
      <c r="D3094" t="s">
        <v>3595</v>
      </c>
      <c r="E3094" t="s">
        <v>3541</v>
      </c>
      <c r="F3094" s="2">
        <v>1132110</v>
      </c>
      <c r="G3094" t="s">
        <v>3565</v>
      </c>
      <c r="J3094" s="6">
        <v>341526.53</v>
      </c>
      <c r="K3094" s="6">
        <v>0</v>
      </c>
      <c r="L3094" s="6">
        <v>341526.53</v>
      </c>
      <c r="M3094" s="3">
        <v>0</v>
      </c>
      <c r="N3094" t="s">
        <v>3541</v>
      </c>
      <c r="O3094" t="s">
        <v>62</v>
      </c>
      <c r="P3094" s="9">
        <v>45663.5776736111</v>
      </c>
    </row>
    <row r="3095" spans="1:16" hidden="1" x14ac:dyDescent="0.25">
      <c r="A3095" s="7">
        <v>7900554</v>
      </c>
      <c r="B3095" s="1">
        <v>45663</v>
      </c>
      <c r="C3095" t="s">
        <v>3539</v>
      </c>
      <c r="D3095" t="s">
        <v>3595</v>
      </c>
      <c r="E3095" t="s">
        <v>3541</v>
      </c>
      <c r="F3095" s="2">
        <v>1220001</v>
      </c>
      <c r="G3095" t="s">
        <v>3556</v>
      </c>
      <c r="J3095" s="6">
        <v>120113.12</v>
      </c>
      <c r="K3095" s="6">
        <v>0</v>
      </c>
      <c r="L3095" s="6">
        <v>120113.12</v>
      </c>
      <c r="M3095" s="3">
        <v>0</v>
      </c>
      <c r="N3095" t="s">
        <v>3541</v>
      </c>
      <c r="O3095" t="s">
        <v>62</v>
      </c>
      <c r="P3095" s="9">
        <v>45663.5776736111</v>
      </c>
    </row>
    <row r="3096" spans="1:16" hidden="1" x14ac:dyDescent="0.25">
      <c r="A3096" s="7">
        <v>7900554</v>
      </c>
      <c r="B3096" s="1">
        <v>45663</v>
      </c>
      <c r="C3096" t="s">
        <v>3539</v>
      </c>
      <c r="D3096" t="s">
        <v>3595</v>
      </c>
      <c r="E3096" t="s">
        <v>3541</v>
      </c>
      <c r="F3096" s="2">
        <v>1220001</v>
      </c>
      <c r="G3096" t="s">
        <v>3556</v>
      </c>
      <c r="J3096" s="6">
        <v>97653.65</v>
      </c>
      <c r="K3096" s="6">
        <v>0</v>
      </c>
      <c r="L3096" s="6">
        <v>97653.65</v>
      </c>
      <c r="M3096" s="3">
        <v>0</v>
      </c>
      <c r="N3096" t="s">
        <v>3541</v>
      </c>
      <c r="O3096" t="s">
        <v>62</v>
      </c>
      <c r="P3096" s="9">
        <v>45663.5776736111</v>
      </c>
    </row>
    <row r="3097" spans="1:16" hidden="1" x14ac:dyDescent="0.25">
      <c r="A3097" s="7">
        <v>7900554</v>
      </c>
      <c r="B3097" s="1">
        <v>45663</v>
      </c>
      <c r="C3097" t="s">
        <v>3539</v>
      </c>
      <c r="D3097" t="s">
        <v>3595</v>
      </c>
      <c r="E3097" t="s">
        <v>3541</v>
      </c>
      <c r="F3097" s="2">
        <v>1220001</v>
      </c>
      <c r="G3097" t="s">
        <v>3556</v>
      </c>
      <c r="J3097" s="6">
        <v>71378.67</v>
      </c>
      <c r="K3097" s="6">
        <v>0</v>
      </c>
      <c r="L3097" s="6">
        <v>71378.67</v>
      </c>
      <c r="M3097" s="3">
        <v>0</v>
      </c>
      <c r="N3097" t="s">
        <v>3541</v>
      </c>
      <c r="O3097" t="s">
        <v>62</v>
      </c>
      <c r="P3097" s="9">
        <v>45663.5776736111</v>
      </c>
    </row>
    <row r="3098" spans="1:16" hidden="1" x14ac:dyDescent="0.25">
      <c r="A3098" s="7">
        <v>7900554</v>
      </c>
      <c r="B3098" s="1">
        <v>45663</v>
      </c>
      <c r="C3098" t="s">
        <v>3539</v>
      </c>
      <c r="D3098" t="s">
        <v>3595</v>
      </c>
      <c r="E3098" t="s">
        <v>3541</v>
      </c>
      <c r="F3098" s="2">
        <v>1220001</v>
      </c>
      <c r="G3098" t="s">
        <v>3556</v>
      </c>
      <c r="J3098" s="6">
        <v>10214.9</v>
      </c>
      <c r="K3098" s="6">
        <v>0</v>
      </c>
      <c r="L3098" s="6">
        <v>10214.9</v>
      </c>
      <c r="M3098" s="3">
        <v>0</v>
      </c>
      <c r="N3098" t="s">
        <v>3541</v>
      </c>
      <c r="O3098" t="s">
        <v>62</v>
      </c>
      <c r="P3098" s="9">
        <v>45663.5776736111</v>
      </c>
    </row>
    <row r="3099" spans="1:16" hidden="1" x14ac:dyDescent="0.25">
      <c r="A3099" s="7">
        <v>7900554</v>
      </c>
      <c r="B3099" s="1">
        <v>45663</v>
      </c>
      <c r="C3099" t="s">
        <v>3539</v>
      </c>
      <c r="D3099" t="s">
        <v>3595</v>
      </c>
      <c r="E3099" t="s">
        <v>3541</v>
      </c>
      <c r="F3099" s="2">
        <v>1220001</v>
      </c>
      <c r="G3099" t="s">
        <v>3556</v>
      </c>
      <c r="J3099" s="6">
        <v>8304.8700000000008</v>
      </c>
      <c r="K3099" s="6">
        <v>0</v>
      </c>
      <c r="L3099" s="6">
        <v>8304.8700000000008</v>
      </c>
      <c r="M3099" s="3">
        <v>0</v>
      </c>
      <c r="N3099" t="s">
        <v>3541</v>
      </c>
      <c r="O3099" t="s">
        <v>62</v>
      </c>
      <c r="P3099" s="9">
        <v>45663.5776736111</v>
      </c>
    </row>
    <row r="3100" spans="1:16" hidden="1" x14ac:dyDescent="0.25">
      <c r="A3100" s="7">
        <v>7900554</v>
      </c>
      <c r="B3100" s="1">
        <v>45663</v>
      </c>
      <c r="C3100" t="s">
        <v>3539</v>
      </c>
      <c r="D3100" t="s">
        <v>3595</v>
      </c>
      <c r="E3100" t="s">
        <v>3541</v>
      </c>
      <c r="F3100" s="2">
        <v>1220001</v>
      </c>
      <c r="G3100" t="s">
        <v>3556</v>
      </c>
      <c r="J3100" s="6">
        <v>6070.33</v>
      </c>
      <c r="K3100" s="6">
        <v>0</v>
      </c>
      <c r="L3100" s="6">
        <v>6070.33</v>
      </c>
      <c r="M3100" s="3">
        <v>0</v>
      </c>
      <c r="N3100" t="s">
        <v>3541</v>
      </c>
      <c r="O3100" t="s">
        <v>62</v>
      </c>
      <c r="P3100" s="9">
        <v>45663.5776736111</v>
      </c>
    </row>
    <row r="3101" spans="1:16" hidden="1" x14ac:dyDescent="0.25">
      <c r="A3101" s="7">
        <v>7900558</v>
      </c>
      <c r="B3101" s="1">
        <v>45663</v>
      </c>
      <c r="C3101" t="s">
        <v>3539</v>
      </c>
      <c r="D3101" t="s">
        <v>3595</v>
      </c>
      <c r="E3101" t="s">
        <v>3541</v>
      </c>
      <c r="F3101" s="2">
        <v>1131001</v>
      </c>
      <c r="G3101" t="s">
        <v>3542</v>
      </c>
      <c r="J3101" s="6">
        <v>0</v>
      </c>
      <c r="K3101" s="6">
        <v>759526.58</v>
      </c>
      <c r="L3101" s="6">
        <v>0</v>
      </c>
      <c r="M3101" s="3">
        <v>759526.58</v>
      </c>
      <c r="N3101" t="s">
        <v>3541</v>
      </c>
      <c r="O3101" t="s">
        <v>62</v>
      </c>
      <c r="P3101" s="9">
        <v>45663.595856481501</v>
      </c>
    </row>
    <row r="3102" spans="1:16" hidden="1" x14ac:dyDescent="0.25">
      <c r="A3102" s="7">
        <v>7900558</v>
      </c>
      <c r="B3102" s="1">
        <v>45663</v>
      </c>
      <c r="C3102" t="s">
        <v>3539</v>
      </c>
      <c r="D3102" t="s">
        <v>3595</v>
      </c>
      <c r="E3102" t="s">
        <v>3541</v>
      </c>
      <c r="F3102" s="2">
        <v>1132103</v>
      </c>
      <c r="G3102" t="s">
        <v>3551</v>
      </c>
      <c r="J3102" s="6">
        <v>112522.45</v>
      </c>
      <c r="K3102" s="6">
        <v>0</v>
      </c>
      <c r="L3102" s="6">
        <v>112522.45</v>
      </c>
      <c r="M3102" s="3">
        <v>0</v>
      </c>
      <c r="N3102" t="s">
        <v>3541</v>
      </c>
      <c r="O3102" t="s">
        <v>62</v>
      </c>
      <c r="P3102" s="9">
        <v>45663.595856481501</v>
      </c>
    </row>
    <row r="3103" spans="1:16" hidden="1" x14ac:dyDescent="0.25">
      <c r="A3103" s="7">
        <v>7900558</v>
      </c>
      <c r="B3103" s="1">
        <v>45663</v>
      </c>
      <c r="C3103" t="s">
        <v>3539</v>
      </c>
      <c r="D3103" t="s">
        <v>3595</v>
      </c>
      <c r="E3103" t="s">
        <v>3541</v>
      </c>
      <c r="F3103" s="2">
        <v>1132107</v>
      </c>
      <c r="G3103" t="s">
        <v>3589</v>
      </c>
      <c r="J3103" s="6">
        <v>590742.9</v>
      </c>
      <c r="K3103" s="6">
        <v>0</v>
      </c>
      <c r="L3103" s="6">
        <v>590742.9</v>
      </c>
      <c r="M3103" s="3">
        <v>0</v>
      </c>
      <c r="N3103" t="s">
        <v>3541</v>
      </c>
      <c r="O3103" t="s">
        <v>62</v>
      </c>
      <c r="P3103" s="9">
        <v>45663.595856481501</v>
      </c>
    </row>
    <row r="3104" spans="1:16" hidden="1" x14ac:dyDescent="0.25">
      <c r="A3104" s="7">
        <v>7900558</v>
      </c>
      <c r="B3104" s="1">
        <v>45663</v>
      </c>
      <c r="C3104" t="s">
        <v>3539</v>
      </c>
      <c r="D3104" t="s">
        <v>3595</v>
      </c>
      <c r="E3104" t="s">
        <v>3541</v>
      </c>
      <c r="F3104" s="2">
        <v>1132110</v>
      </c>
      <c r="G3104" t="s">
        <v>3565</v>
      </c>
      <c r="J3104" s="6">
        <v>56261.23</v>
      </c>
      <c r="K3104" s="6">
        <v>0</v>
      </c>
      <c r="L3104" s="6">
        <v>56261.23</v>
      </c>
      <c r="M3104" s="3">
        <v>0</v>
      </c>
      <c r="N3104" t="s">
        <v>3541</v>
      </c>
      <c r="O3104" t="s">
        <v>62</v>
      </c>
      <c r="P3104" s="9">
        <v>45663.595856481501</v>
      </c>
    </row>
    <row r="3105" spans="1:16" hidden="1" x14ac:dyDescent="0.25">
      <c r="A3105" s="7">
        <v>7900565</v>
      </c>
      <c r="B3105" s="1">
        <v>45663</v>
      </c>
      <c r="C3105" t="s">
        <v>3539</v>
      </c>
      <c r="D3105" t="s">
        <v>3633</v>
      </c>
      <c r="E3105" t="s">
        <v>3541</v>
      </c>
      <c r="F3105" s="2">
        <v>1131001</v>
      </c>
      <c r="G3105" t="s">
        <v>3542</v>
      </c>
      <c r="J3105" s="6">
        <v>0</v>
      </c>
      <c r="K3105" s="6">
        <v>3679105.02</v>
      </c>
      <c r="L3105" s="6">
        <v>0</v>
      </c>
      <c r="M3105" s="3">
        <v>3679105.02</v>
      </c>
      <c r="N3105" t="s">
        <v>3541</v>
      </c>
      <c r="O3105" t="s">
        <v>26</v>
      </c>
      <c r="P3105" s="9">
        <v>45663.622499999998</v>
      </c>
    </row>
    <row r="3106" spans="1:16" hidden="1" x14ac:dyDescent="0.25">
      <c r="A3106" s="7">
        <v>7900565</v>
      </c>
      <c r="B3106" s="1">
        <v>45663</v>
      </c>
      <c r="C3106" t="s">
        <v>3539</v>
      </c>
      <c r="D3106" t="s">
        <v>3633</v>
      </c>
      <c r="E3106" t="s">
        <v>3541</v>
      </c>
      <c r="F3106" s="2">
        <v>2111008</v>
      </c>
      <c r="G3106" t="s">
        <v>3543</v>
      </c>
      <c r="J3106" s="6">
        <v>3679105.02</v>
      </c>
      <c r="K3106" s="6">
        <v>0</v>
      </c>
      <c r="L3106" s="6">
        <v>3679105.02</v>
      </c>
      <c r="M3106" s="3">
        <v>0</v>
      </c>
      <c r="N3106" t="s">
        <v>3541</v>
      </c>
      <c r="O3106" t="s">
        <v>26</v>
      </c>
      <c r="P3106" s="9">
        <v>45663.622499999998</v>
      </c>
    </row>
    <row r="3107" spans="1:16" hidden="1" x14ac:dyDescent="0.25">
      <c r="A3107" s="7">
        <v>7900566</v>
      </c>
      <c r="B3107" s="1">
        <v>45663</v>
      </c>
      <c r="C3107" t="s">
        <v>3539</v>
      </c>
      <c r="D3107" t="s">
        <v>3634</v>
      </c>
      <c r="E3107" t="s">
        <v>3541</v>
      </c>
      <c r="F3107" s="2">
        <v>1131001</v>
      </c>
      <c r="G3107" t="s">
        <v>3542</v>
      </c>
      <c r="J3107" s="6">
        <v>0</v>
      </c>
      <c r="K3107" s="6">
        <v>2121154.58</v>
      </c>
      <c r="L3107" s="6">
        <v>0</v>
      </c>
      <c r="M3107" s="3">
        <v>2121154.58</v>
      </c>
      <c r="N3107" t="s">
        <v>3541</v>
      </c>
      <c r="O3107" t="s">
        <v>26</v>
      </c>
      <c r="P3107" s="9">
        <v>45663.623506944401</v>
      </c>
    </row>
    <row r="3108" spans="1:16" hidden="1" x14ac:dyDescent="0.25">
      <c r="A3108" s="7">
        <v>7900566</v>
      </c>
      <c r="B3108" s="1">
        <v>45663</v>
      </c>
      <c r="C3108" t="s">
        <v>3539</v>
      </c>
      <c r="D3108" t="s">
        <v>3634</v>
      </c>
      <c r="E3108" t="s">
        <v>3541</v>
      </c>
      <c r="F3108" s="2">
        <v>2111008</v>
      </c>
      <c r="G3108" t="s">
        <v>3543</v>
      </c>
      <c r="J3108" s="6">
        <v>2121154.58</v>
      </c>
      <c r="K3108" s="6">
        <v>0</v>
      </c>
      <c r="L3108" s="6">
        <v>2121154.58</v>
      </c>
      <c r="M3108" s="3">
        <v>0</v>
      </c>
      <c r="N3108" t="s">
        <v>3541</v>
      </c>
      <c r="O3108" t="s">
        <v>26</v>
      </c>
      <c r="P3108" s="9">
        <v>45663.623506944401</v>
      </c>
    </row>
    <row r="3109" spans="1:16" hidden="1" x14ac:dyDescent="0.25">
      <c r="A3109" s="7">
        <v>7900567</v>
      </c>
      <c r="B3109" s="1">
        <v>45663</v>
      </c>
      <c r="C3109" t="s">
        <v>3539</v>
      </c>
      <c r="D3109" t="s">
        <v>3573</v>
      </c>
      <c r="E3109" t="s">
        <v>3541</v>
      </c>
      <c r="F3109" s="2">
        <v>1131001</v>
      </c>
      <c r="G3109" t="s">
        <v>3542</v>
      </c>
      <c r="J3109" s="6">
        <v>0</v>
      </c>
      <c r="K3109" s="6">
        <v>4307478.54</v>
      </c>
      <c r="L3109" s="6">
        <v>0</v>
      </c>
      <c r="M3109" s="3">
        <v>4307478.54</v>
      </c>
      <c r="N3109" t="s">
        <v>3541</v>
      </c>
      <c r="O3109" t="s">
        <v>26</v>
      </c>
      <c r="P3109" s="9">
        <v>45663.626493055599</v>
      </c>
    </row>
    <row r="3110" spans="1:16" hidden="1" x14ac:dyDescent="0.25">
      <c r="A3110" s="7">
        <v>7900567</v>
      </c>
      <c r="B3110" s="1">
        <v>45663</v>
      </c>
      <c r="C3110" t="s">
        <v>3539</v>
      </c>
      <c r="D3110" t="s">
        <v>3573</v>
      </c>
      <c r="E3110" t="s">
        <v>3541</v>
      </c>
      <c r="F3110" s="2">
        <v>2111008</v>
      </c>
      <c r="G3110" t="s">
        <v>3543</v>
      </c>
      <c r="J3110" s="6">
        <v>4307478.54</v>
      </c>
      <c r="K3110" s="6">
        <v>0</v>
      </c>
      <c r="L3110" s="6">
        <v>4307478.54</v>
      </c>
      <c r="M3110" s="3">
        <v>0</v>
      </c>
      <c r="N3110" t="s">
        <v>3541</v>
      </c>
      <c r="O3110" t="s">
        <v>26</v>
      </c>
      <c r="P3110" s="9">
        <v>45663.626493055599</v>
      </c>
    </row>
    <row r="3111" spans="1:16" hidden="1" x14ac:dyDescent="0.25">
      <c r="A3111" s="7">
        <v>7900568</v>
      </c>
      <c r="B3111" s="1">
        <v>45663</v>
      </c>
      <c r="C3111" t="s">
        <v>3539</v>
      </c>
      <c r="D3111" t="s">
        <v>3606</v>
      </c>
      <c r="E3111" t="s">
        <v>3541</v>
      </c>
      <c r="F3111" s="2">
        <v>1131001</v>
      </c>
      <c r="G3111" t="s">
        <v>3542</v>
      </c>
      <c r="J3111" s="6">
        <v>0</v>
      </c>
      <c r="K3111" s="6">
        <v>250000</v>
      </c>
      <c r="L3111" s="6">
        <v>0</v>
      </c>
      <c r="M3111" s="3">
        <v>250000</v>
      </c>
      <c r="N3111" t="s">
        <v>3541</v>
      </c>
      <c r="O3111" t="s">
        <v>26</v>
      </c>
      <c r="P3111" s="9">
        <v>45663.627847222197</v>
      </c>
    </row>
    <row r="3112" spans="1:16" hidden="1" x14ac:dyDescent="0.25">
      <c r="A3112" s="7">
        <v>7900568</v>
      </c>
      <c r="B3112" s="1">
        <v>45663</v>
      </c>
      <c r="C3112" t="s">
        <v>3539</v>
      </c>
      <c r="D3112" t="s">
        <v>3606</v>
      </c>
      <c r="E3112" t="s">
        <v>3541</v>
      </c>
      <c r="F3112" s="2">
        <v>2111008</v>
      </c>
      <c r="G3112" t="s">
        <v>3543</v>
      </c>
      <c r="J3112" s="6">
        <v>250000</v>
      </c>
      <c r="K3112" s="6">
        <v>0</v>
      </c>
      <c r="L3112" s="6">
        <v>250000</v>
      </c>
      <c r="M3112" s="3">
        <v>0</v>
      </c>
      <c r="N3112" t="s">
        <v>3541</v>
      </c>
      <c r="O3112" t="s">
        <v>26</v>
      </c>
      <c r="P3112" s="9">
        <v>45663.627847222197</v>
      </c>
    </row>
    <row r="3113" spans="1:16" hidden="1" x14ac:dyDescent="0.25">
      <c r="A3113" s="7">
        <v>7900569</v>
      </c>
      <c r="B3113" s="1">
        <v>45663</v>
      </c>
      <c r="C3113" t="s">
        <v>3539</v>
      </c>
      <c r="D3113" t="s">
        <v>3597</v>
      </c>
      <c r="E3113" t="s">
        <v>3541</v>
      </c>
      <c r="F3113" s="2">
        <v>1131001</v>
      </c>
      <c r="G3113" t="s">
        <v>3542</v>
      </c>
      <c r="J3113" s="6">
        <v>0</v>
      </c>
      <c r="K3113" s="6">
        <v>19248536.300000001</v>
      </c>
      <c r="L3113" s="6">
        <v>0</v>
      </c>
      <c r="M3113" s="3">
        <v>19248536.300000001</v>
      </c>
      <c r="N3113" t="s">
        <v>3541</v>
      </c>
      <c r="O3113" t="s">
        <v>26</v>
      </c>
      <c r="P3113" s="9">
        <v>45663.632430555597</v>
      </c>
    </row>
    <row r="3114" spans="1:16" hidden="1" x14ac:dyDescent="0.25">
      <c r="A3114" s="7">
        <v>7900569</v>
      </c>
      <c r="B3114" s="1">
        <v>45663</v>
      </c>
      <c r="C3114" t="s">
        <v>3539</v>
      </c>
      <c r="D3114" t="s">
        <v>3597</v>
      </c>
      <c r="E3114" t="s">
        <v>3541</v>
      </c>
      <c r="F3114" s="2">
        <v>2111008</v>
      </c>
      <c r="G3114" t="s">
        <v>3543</v>
      </c>
      <c r="J3114" s="6">
        <v>8625672</v>
      </c>
      <c r="K3114" s="6">
        <v>0</v>
      </c>
      <c r="L3114" s="6">
        <v>8625672</v>
      </c>
      <c r="M3114" s="3">
        <v>0</v>
      </c>
      <c r="N3114" t="s">
        <v>3541</v>
      </c>
      <c r="O3114" t="s">
        <v>26</v>
      </c>
      <c r="P3114" s="9">
        <v>45663.632430555597</v>
      </c>
    </row>
    <row r="3115" spans="1:16" hidden="1" x14ac:dyDescent="0.25">
      <c r="A3115" s="7">
        <v>7900569</v>
      </c>
      <c r="B3115" s="1">
        <v>45663</v>
      </c>
      <c r="C3115" t="s">
        <v>3539</v>
      </c>
      <c r="D3115" t="s">
        <v>3597</v>
      </c>
      <c r="E3115" t="s">
        <v>3541</v>
      </c>
      <c r="F3115" s="2">
        <v>2111008</v>
      </c>
      <c r="G3115" t="s">
        <v>3543</v>
      </c>
      <c r="J3115" s="6">
        <v>10622864.300000001</v>
      </c>
      <c r="K3115" s="6">
        <v>0</v>
      </c>
      <c r="L3115" s="6">
        <v>10622864.300000001</v>
      </c>
      <c r="M3115" s="3">
        <v>0</v>
      </c>
      <c r="N3115" t="s">
        <v>3541</v>
      </c>
      <c r="O3115" t="s">
        <v>26</v>
      </c>
      <c r="P3115" s="9">
        <v>45663.632430555597</v>
      </c>
    </row>
    <row r="3116" spans="1:16" hidden="1" x14ac:dyDescent="0.25">
      <c r="A3116" s="7">
        <v>7900572</v>
      </c>
      <c r="B3116" s="1">
        <v>45663</v>
      </c>
      <c r="C3116" t="s">
        <v>3539</v>
      </c>
      <c r="D3116" t="s">
        <v>3635</v>
      </c>
      <c r="E3116" t="s">
        <v>3541</v>
      </c>
      <c r="F3116" s="2">
        <v>1131001</v>
      </c>
      <c r="G3116" t="s">
        <v>3542</v>
      </c>
      <c r="J3116" s="6">
        <v>0</v>
      </c>
      <c r="K3116" s="6">
        <v>280147.63</v>
      </c>
      <c r="L3116" s="6">
        <v>0</v>
      </c>
      <c r="M3116" s="3">
        <v>280147.63</v>
      </c>
      <c r="N3116" t="s">
        <v>3541</v>
      </c>
      <c r="O3116" t="s">
        <v>26</v>
      </c>
      <c r="P3116" s="9">
        <v>45663.634768518503</v>
      </c>
    </row>
    <row r="3117" spans="1:16" hidden="1" x14ac:dyDescent="0.25">
      <c r="A3117" s="7">
        <v>7900572</v>
      </c>
      <c r="B3117" s="1">
        <v>45663</v>
      </c>
      <c r="C3117" t="s">
        <v>3539</v>
      </c>
      <c r="D3117" t="s">
        <v>3635</v>
      </c>
      <c r="E3117" t="s">
        <v>3541</v>
      </c>
      <c r="F3117" s="2">
        <v>2111008</v>
      </c>
      <c r="G3117" t="s">
        <v>3543</v>
      </c>
      <c r="J3117" s="6">
        <v>280147.63</v>
      </c>
      <c r="K3117" s="6">
        <v>0</v>
      </c>
      <c r="L3117" s="6">
        <v>280147.63</v>
      </c>
      <c r="M3117" s="3">
        <v>0</v>
      </c>
      <c r="N3117" t="s">
        <v>3541</v>
      </c>
      <c r="O3117" t="s">
        <v>26</v>
      </c>
      <c r="P3117" s="9">
        <v>45663.634768518503</v>
      </c>
    </row>
    <row r="3118" spans="1:16" hidden="1" x14ac:dyDescent="0.25">
      <c r="A3118" s="7">
        <v>7900579</v>
      </c>
      <c r="B3118" s="1">
        <v>45663</v>
      </c>
      <c r="C3118" t="s">
        <v>3539</v>
      </c>
      <c r="D3118" t="s">
        <v>3636</v>
      </c>
      <c r="E3118" t="s">
        <v>3541</v>
      </c>
      <c r="F3118" s="2">
        <v>1131001</v>
      </c>
      <c r="G3118" t="s">
        <v>3542</v>
      </c>
      <c r="J3118" s="6">
        <v>0</v>
      </c>
      <c r="K3118" s="6">
        <v>579384.23</v>
      </c>
      <c r="L3118" s="6">
        <v>0</v>
      </c>
      <c r="M3118" s="3">
        <v>579384.23</v>
      </c>
      <c r="N3118" t="s">
        <v>3541</v>
      </c>
      <c r="O3118" t="s">
        <v>62</v>
      </c>
      <c r="P3118" s="9">
        <v>45663.648738425902</v>
      </c>
    </row>
    <row r="3119" spans="1:16" hidden="1" x14ac:dyDescent="0.25">
      <c r="A3119" s="7">
        <v>7900579</v>
      </c>
      <c r="B3119" s="1">
        <v>45663</v>
      </c>
      <c r="C3119" t="s">
        <v>3539</v>
      </c>
      <c r="D3119" t="s">
        <v>3636</v>
      </c>
      <c r="E3119" t="s">
        <v>3541</v>
      </c>
      <c r="F3119" s="2">
        <v>1132103</v>
      </c>
      <c r="G3119" t="s">
        <v>3551</v>
      </c>
      <c r="J3119" s="6">
        <v>80136.12</v>
      </c>
      <c r="K3119" s="6">
        <v>0</v>
      </c>
      <c r="L3119" s="6">
        <v>80136.12</v>
      </c>
      <c r="M3119" s="3">
        <v>0</v>
      </c>
      <c r="N3119" t="s">
        <v>3541</v>
      </c>
      <c r="O3119" t="s">
        <v>62</v>
      </c>
      <c r="P3119" s="9">
        <v>45663.648738425902</v>
      </c>
    </row>
    <row r="3120" spans="1:16" hidden="1" x14ac:dyDescent="0.25">
      <c r="A3120" s="7">
        <v>7900579</v>
      </c>
      <c r="B3120" s="1">
        <v>45663</v>
      </c>
      <c r="C3120" t="s">
        <v>3539</v>
      </c>
      <c r="D3120" t="s">
        <v>3636</v>
      </c>
      <c r="E3120" t="s">
        <v>3541</v>
      </c>
      <c r="F3120" s="2">
        <v>1132107</v>
      </c>
      <c r="G3120" t="s">
        <v>3589</v>
      </c>
      <c r="J3120" s="6">
        <v>420714.68</v>
      </c>
      <c r="K3120" s="6">
        <v>0</v>
      </c>
      <c r="L3120" s="6">
        <v>420714.68</v>
      </c>
      <c r="M3120" s="3">
        <v>0</v>
      </c>
      <c r="N3120" t="s">
        <v>3541</v>
      </c>
      <c r="O3120" t="s">
        <v>62</v>
      </c>
      <c r="P3120" s="9">
        <v>45663.648738425902</v>
      </c>
    </row>
    <row r="3121" spans="1:16" hidden="1" x14ac:dyDescent="0.25">
      <c r="A3121" s="7">
        <v>7900579</v>
      </c>
      <c r="B3121" s="1">
        <v>45663</v>
      </c>
      <c r="C3121" t="s">
        <v>3539</v>
      </c>
      <c r="D3121" t="s">
        <v>3636</v>
      </c>
      <c r="E3121" t="s">
        <v>3541</v>
      </c>
      <c r="F3121" s="2">
        <v>1132263</v>
      </c>
      <c r="G3121" t="s">
        <v>3567</v>
      </c>
      <c r="J3121" s="6">
        <v>78533.429999999993</v>
      </c>
      <c r="K3121" s="6">
        <v>0</v>
      </c>
      <c r="L3121" s="6">
        <v>78533.429999999993</v>
      </c>
      <c r="M3121" s="3">
        <v>0</v>
      </c>
      <c r="N3121" t="s">
        <v>3541</v>
      </c>
      <c r="O3121" t="s">
        <v>62</v>
      </c>
      <c r="P3121" s="9">
        <v>45663.648738425902</v>
      </c>
    </row>
    <row r="3122" spans="1:16" hidden="1" x14ac:dyDescent="0.25">
      <c r="A3122" s="7">
        <v>7900585</v>
      </c>
      <c r="B3122" s="1">
        <v>45663</v>
      </c>
      <c r="C3122" t="s">
        <v>3539</v>
      </c>
      <c r="D3122" t="s">
        <v>3636</v>
      </c>
      <c r="E3122" t="s">
        <v>3541</v>
      </c>
      <c r="F3122" s="2">
        <v>1131001</v>
      </c>
      <c r="G3122" t="s">
        <v>3542</v>
      </c>
      <c r="J3122" s="6">
        <v>0</v>
      </c>
      <c r="K3122" s="6">
        <v>576703.59</v>
      </c>
      <c r="L3122" s="6">
        <v>0</v>
      </c>
      <c r="M3122" s="3">
        <v>576703.59</v>
      </c>
      <c r="N3122" t="s">
        <v>3541</v>
      </c>
      <c r="O3122" t="s">
        <v>62</v>
      </c>
      <c r="P3122" s="9">
        <v>45663.662291666697</v>
      </c>
    </row>
    <row r="3123" spans="1:16" hidden="1" x14ac:dyDescent="0.25">
      <c r="A3123" s="7">
        <v>7900585</v>
      </c>
      <c r="B3123" s="1">
        <v>45663</v>
      </c>
      <c r="C3123" t="s">
        <v>3539</v>
      </c>
      <c r="D3123" t="s">
        <v>3636</v>
      </c>
      <c r="E3123" t="s">
        <v>3541</v>
      </c>
      <c r="F3123" s="2">
        <v>1132103</v>
      </c>
      <c r="G3123" t="s">
        <v>3551</v>
      </c>
      <c r="J3123" s="6">
        <v>77205.960000000006</v>
      </c>
      <c r="K3123" s="6">
        <v>0</v>
      </c>
      <c r="L3123" s="6">
        <v>77205.960000000006</v>
      </c>
      <c r="M3123" s="3">
        <v>0</v>
      </c>
      <c r="N3123" t="s">
        <v>3541</v>
      </c>
      <c r="O3123" t="s">
        <v>62</v>
      </c>
      <c r="P3123" s="9">
        <v>45663.662291666697</v>
      </c>
    </row>
    <row r="3124" spans="1:16" hidden="1" x14ac:dyDescent="0.25">
      <c r="A3124" s="7">
        <v>7900585</v>
      </c>
      <c r="B3124" s="1">
        <v>45663</v>
      </c>
      <c r="C3124" t="s">
        <v>3539</v>
      </c>
      <c r="D3124" t="s">
        <v>3636</v>
      </c>
      <c r="E3124" t="s">
        <v>3541</v>
      </c>
      <c r="F3124" s="2">
        <v>1132107</v>
      </c>
      <c r="G3124" t="s">
        <v>3589</v>
      </c>
      <c r="J3124" s="6">
        <v>405331.29</v>
      </c>
      <c r="K3124" s="6">
        <v>0</v>
      </c>
      <c r="L3124" s="6">
        <v>405331.29</v>
      </c>
      <c r="M3124" s="3">
        <v>0</v>
      </c>
      <c r="N3124" t="s">
        <v>3541</v>
      </c>
      <c r="O3124" t="s">
        <v>62</v>
      </c>
      <c r="P3124" s="9">
        <v>45663.662291666697</v>
      </c>
    </row>
    <row r="3125" spans="1:16" hidden="1" x14ac:dyDescent="0.25">
      <c r="A3125" s="7">
        <v>7900585</v>
      </c>
      <c r="B3125" s="1">
        <v>45663</v>
      </c>
      <c r="C3125" t="s">
        <v>3539</v>
      </c>
      <c r="D3125" t="s">
        <v>3636</v>
      </c>
      <c r="E3125" t="s">
        <v>3541</v>
      </c>
      <c r="F3125" s="2">
        <v>1132255</v>
      </c>
      <c r="G3125" t="s">
        <v>3637</v>
      </c>
      <c r="J3125" s="6">
        <v>18504.48</v>
      </c>
      <c r="K3125" s="6">
        <v>0</v>
      </c>
      <c r="L3125" s="6">
        <v>18504.48</v>
      </c>
      <c r="M3125" s="3">
        <v>0</v>
      </c>
      <c r="N3125" t="s">
        <v>3541</v>
      </c>
      <c r="O3125" t="s">
        <v>62</v>
      </c>
      <c r="P3125" s="9">
        <v>45663.662291666697</v>
      </c>
    </row>
    <row r="3126" spans="1:16" hidden="1" x14ac:dyDescent="0.25">
      <c r="A3126" s="7">
        <v>7900585</v>
      </c>
      <c r="B3126" s="1">
        <v>45663</v>
      </c>
      <c r="C3126" t="s">
        <v>3539</v>
      </c>
      <c r="D3126" t="s">
        <v>3636</v>
      </c>
      <c r="E3126" t="s">
        <v>3541</v>
      </c>
      <c r="F3126" s="2">
        <v>1132263</v>
      </c>
      <c r="G3126" t="s">
        <v>3567</v>
      </c>
      <c r="J3126" s="6">
        <v>75661.86</v>
      </c>
      <c r="K3126" s="6">
        <v>0</v>
      </c>
      <c r="L3126" s="6">
        <v>75661.86</v>
      </c>
      <c r="M3126" s="3">
        <v>0</v>
      </c>
      <c r="N3126" t="s">
        <v>3541</v>
      </c>
      <c r="O3126" t="s">
        <v>62</v>
      </c>
      <c r="P3126" s="9">
        <v>45663.662291666697</v>
      </c>
    </row>
    <row r="3127" spans="1:16" hidden="1" x14ac:dyDescent="0.25">
      <c r="A3127" s="7">
        <v>7900699</v>
      </c>
      <c r="B3127" s="1">
        <v>45664</v>
      </c>
      <c r="C3127" t="s">
        <v>3539</v>
      </c>
      <c r="D3127" t="s">
        <v>3612</v>
      </c>
      <c r="E3127" t="s">
        <v>3541</v>
      </c>
      <c r="F3127" s="2">
        <v>1131001</v>
      </c>
      <c r="G3127" t="s">
        <v>3542</v>
      </c>
      <c r="J3127" s="6">
        <v>0</v>
      </c>
      <c r="K3127" s="6">
        <v>94261.79</v>
      </c>
      <c r="L3127" s="6">
        <v>0</v>
      </c>
      <c r="M3127" s="3">
        <v>94261.79</v>
      </c>
      <c r="N3127" t="s">
        <v>3541</v>
      </c>
      <c r="O3127" t="s">
        <v>26</v>
      </c>
      <c r="P3127" s="9">
        <v>45664.461319444403</v>
      </c>
    </row>
    <row r="3128" spans="1:16" hidden="1" x14ac:dyDescent="0.25">
      <c r="A3128" s="7">
        <v>7900699</v>
      </c>
      <c r="B3128" s="1">
        <v>45664</v>
      </c>
      <c r="C3128" t="s">
        <v>3539</v>
      </c>
      <c r="D3128" t="s">
        <v>3612</v>
      </c>
      <c r="E3128" t="s">
        <v>3541</v>
      </c>
      <c r="F3128" s="2">
        <v>2111008</v>
      </c>
      <c r="G3128" t="s">
        <v>3543</v>
      </c>
      <c r="J3128" s="6">
        <v>94261.79</v>
      </c>
      <c r="K3128" s="6">
        <v>0</v>
      </c>
      <c r="L3128" s="6">
        <v>94261.79</v>
      </c>
      <c r="M3128" s="3">
        <v>0</v>
      </c>
      <c r="N3128" t="s">
        <v>3541</v>
      </c>
      <c r="O3128" t="s">
        <v>26</v>
      </c>
      <c r="P3128" s="9">
        <v>45664.461319444403</v>
      </c>
    </row>
    <row r="3129" spans="1:16" hidden="1" x14ac:dyDescent="0.25">
      <c r="A3129" s="7">
        <v>7900701</v>
      </c>
      <c r="B3129" s="1">
        <v>45664</v>
      </c>
      <c r="C3129" t="s">
        <v>3539</v>
      </c>
      <c r="D3129" t="s">
        <v>3638</v>
      </c>
      <c r="E3129" t="s">
        <v>3541</v>
      </c>
      <c r="F3129" s="2">
        <v>1115004</v>
      </c>
      <c r="G3129" t="s">
        <v>3586</v>
      </c>
      <c r="J3129" s="6">
        <v>191105</v>
      </c>
      <c r="K3129" s="6">
        <v>0</v>
      </c>
      <c r="L3129" s="6">
        <v>191105</v>
      </c>
      <c r="M3129" s="3">
        <v>0</v>
      </c>
      <c r="N3129" t="s">
        <v>3541</v>
      </c>
      <c r="O3129" t="s">
        <v>26</v>
      </c>
      <c r="P3129" s="9">
        <v>45664.470023148097</v>
      </c>
    </row>
    <row r="3130" spans="1:16" hidden="1" x14ac:dyDescent="0.25">
      <c r="A3130" s="7">
        <v>7900701</v>
      </c>
      <c r="B3130" s="1">
        <v>45664</v>
      </c>
      <c r="C3130" t="s">
        <v>3539</v>
      </c>
      <c r="D3130" t="s">
        <v>3638</v>
      </c>
      <c r="E3130" t="s">
        <v>3541</v>
      </c>
      <c r="F3130" s="2">
        <v>1115004</v>
      </c>
      <c r="G3130" t="s">
        <v>3586</v>
      </c>
      <c r="J3130" s="6">
        <v>775000</v>
      </c>
      <c r="K3130" s="6">
        <v>0</v>
      </c>
      <c r="L3130" s="6">
        <v>775000</v>
      </c>
      <c r="M3130" s="3">
        <v>0</v>
      </c>
      <c r="N3130" t="s">
        <v>3541</v>
      </c>
      <c r="O3130" t="s">
        <v>26</v>
      </c>
      <c r="P3130" s="9">
        <v>45664.470023148097</v>
      </c>
    </row>
    <row r="3131" spans="1:16" hidden="1" x14ac:dyDescent="0.25">
      <c r="A3131" s="7">
        <v>7900701</v>
      </c>
      <c r="B3131" s="1">
        <v>45664</v>
      </c>
      <c r="C3131" t="s">
        <v>3539</v>
      </c>
      <c r="D3131" t="s">
        <v>3638</v>
      </c>
      <c r="E3131" t="s">
        <v>3541</v>
      </c>
      <c r="F3131" s="2">
        <v>1131001</v>
      </c>
      <c r="G3131" t="s">
        <v>3542</v>
      </c>
      <c r="J3131" s="6">
        <v>0</v>
      </c>
      <c r="K3131" s="6">
        <v>966105</v>
      </c>
      <c r="L3131" s="6">
        <v>0</v>
      </c>
      <c r="M3131" s="3">
        <v>966105</v>
      </c>
      <c r="N3131" t="s">
        <v>3541</v>
      </c>
      <c r="O3131" t="s">
        <v>26</v>
      </c>
      <c r="P3131" s="9">
        <v>45664.470023148097</v>
      </c>
    </row>
    <row r="3132" spans="1:16" hidden="1" x14ac:dyDescent="0.25">
      <c r="A3132" s="7">
        <v>7900702</v>
      </c>
      <c r="B3132" s="1">
        <v>45664</v>
      </c>
      <c r="C3132" t="s">
        <v>3539</v>
      </c>
      <c r="D3132" t="s">
        <v>3626</v>
      </c>
      <c r="E3132" t="s">
        <v>3541</v>
      </c>
      <c r="F3132" s="2">
        <v>1131001</v>
      </c>
      <c r="G3132" t="s">
        <v>3542</v>
      </c>
      <c r="J3132" s="6">
        <v>0</v>
      </c>
      <c r="K3132" s="6">
        <v>2900000</v>
      </c>
      <c r="L3132" s="6">
        <v>0</v>
      </c>
      <c r="M3132" s="3">
        <v>2900000</v>
      </c>
      <c r="N3132" t="s">
        <v>3541</v>
      </c>
      <c r="O3132" t="s">
        <v>26</v>
      </c>
      <c r="P3132" s="9">
        <v>45664.470590277801</v>
      </c>
    </row>
    <row r="3133" spans="1:16" hidden="1" x14ac:dyDescent="0.25">
      <c r="A3133" s="7">
        <v>7900702</v>
      </c>
      <c r="B3133" s="1">
        <v>45664</v>
      </c>
      <c r="C3133" t="s">
        <v>3539</v>
      </c>
      <c r="D3133" t="s">
        <v>3626</v>
      </c>
      <c r="E3133" t="s">
        <v>3541</v>
      </c>
      <c r="F3133" s="2">
        <v>2111008</v>
      </c>
      <c r="G3133" t="s">
        <v>3543</v>
      </c>
      <c r="J3133" s="6">
        <v>2900000</v>
      </c>
      <c r="K3133" s="6">
        <v>0</v>
      </c>
      <c r="L3133" s="6">
        <v>2900000</v>
      </c>
      <c r="M3133" s="3">
        <v>0</v>
      </c>
      <c r="N3133" t="s">
        <v>3541</v>
      </c>
      <c r="O3133" t="s">
        <v>26</v>
      </c>
      <c r="P3133" s="9">
        <v>45664.470590277801</v>
      </c>
    </row>
    <row r="3134" spans="1:16" hidden="1" x14ac:dyDescent="0.25">
      <c r="A3134" s="7">
        <v>7900715</v>
      </c>
      <c r="B3134" s="1">
        <v>45664</v>
      </c>
      <c r="C3134" t="s">
        <v>3539</v>
      </c>
      <c r="D3134" t="s">
        <v>3639</v>
      </c>
      <c r="E3134" t="s">
        <v>3541</v>
      </c>
      <c r="F3134" s="2">
        <v>1131001</v>
      </c>
      <c r="G3134" t="s">
        <v>3542</v>
      </c>
      <c r="J3134" s="6">
        <v>0</v>
      </c>
      <c r="K3134" s="6">
        <v>21865910</v>
      </c>
      <c r="L3134" s="6">
        <v>0</v>
      </c>
      <c r="M3134" s="3">
        <v>21865910</v>
      </c>
      <c r="N3134" t="s">
        <v>3541</v>
      </c>
      <c r="O3134" t="s">
        <v>26</v>
      </c>
      <c r="P3134" s="9">
        <v>45664.490555555603</v>
      </c>
    </row>
    <row r="3135" spans="1:16" hidden="1" x14ac:dyDescent="0.25">
      <c r="A3135" s="7">
        <v>7900715</v>
      </c>
      <c r="B3135" s="1">
        <v>45664</v>
      </c>
      <c r="C3135" t="s">
        <v>3539</v>
      </c>
      <c r="D3135" t="s">
        <v>3639</v>
      </c>
      <c r="E3135" t="s">
        <v>3541</v>
      </c>
      <c r="F3135" s="2">
        <v>2111008</v>
      </c>
      <c r="G3135" t="s">
        <v>3543</v>
      </c>
      <c r="J3135" s="6">
        <v>21865910</v>
      </c>
      <c r="K3135" s="6">
        <v>0</v>
      </c>
      <c r="L3135" s="6">
        <v>21865910</v>
      </c>
      <c r="M3135" s="3">
        <v>0</v>
      </c>
      <c r="N3135" t="s">
        <v>3541</v>
      </c>
      <c r="O3135" t="s">
        <v>26</v>
      </c>
      <c r="P3135" s="9">
        <v>45664.490555555603</v>
      </c>
    </row>
    <row r="3136" spans="1:16" hidden="1" x14ac:dyDescent="0.25">
      <c r="A3136" s="7">
        <v>7900718</v>
      </c>
      <c r="B3136" s="1">
        <v>45664</v>
      </c>
      <c r="C3136" t="s">
        <v>3539</v>
      </c>
      <c r="D3136" t="s">
        <v>3640</v>
      </c>
      <c r="E3136" t="s">
        <v>3541</v>
      </c>
      <c r="F3136" s="2">
        <v>1131001</v>
      </c>
      <c r="G3136" t="s">
        <v>3542</v>
      </c>
      <c r="J3136" s="6">
        <v>0</v>
      </c>
      <c r="K3136" s="6">
        <v>1259494.56</v>
      </c>
      <c r="L3136" s="6">
        <v>0</v>
      </c>
      <c r="M3136" s="3">
        <v>1259494.56</v>
      </c>
      <c r="N3136" t="s">
        <v>3541</v>
      </c>
      <c r="O3136" t="s">
        <v>26</v>
      </c>
      <c r="P3136" s="9">
        <v>45664.4928587963</v>
      </c>
    </row>
    <row r="3137" spans="1:16" hidden="1" x14ac:dyDescent="0.25">
      <c r="A3137" s="7">
        <v>7900718</v>
      </c>
      <c r="B3137" s="1">
        <v>45664</v>
      </c>
      <c r="C3137" t="s">
        <v>3539</v>
      </c>
      <c r="D3137" t="s">
        <v>3640</v>
      </c>
      <c r="E3137" t="s">
        <v>3541</v>
      </c>
      <c r="F3137" s="2">
        <v>2111008</v>
      </c>
      <c r="G3137" t="s">
        <v>3543</v>
      </c>
      <c r="J3137" s="6">
        <v>1259494.56</v>
      </c>
      <c r="K3137" s="6">
        <v>0</v>
      </c>
      <c r="L3137" s="6">
        <v>1259494.56</v>
      </c>
      <c r="M3137" s="3">
        <v>0</v>
      </c>
      <c r="N3137" t="s">
        <v>3541</v>
      </c>
      <c r="O3137" t="s">
        <v>26</v>
      </c>
      <c r="P3137" s="9">
        <v>45664.4928587963</v>
      </c>
    </row>
    <row r="3138" spans="1:16" hidden="1" x14ac:dyDescent="0.25">
      <c r="A3138" s="7">
        <v>7900721</v>
      </c>
      <c r="B3138" s="1">
        <v>45664</v>
      </c>
      <c r="C3138" t="s">
        <v>3539</v>
      </c>
      <c r="D3138" t="s">
        <v>3601</v>
      </c>
      <c r="E3138" t="s">
        <v>3541</v>
      </c>
      <c r="F3138" s="2">
        <v>1131001</v>
      </c>
      <c r="G3138" t="s">
        <v>3542</v>
      </c>
      <c r="J3138" s="6">
        <v>0</v>
      </c>
      <c r="K3138" s="6">
        <v>1474051.88</v>
      </c>
      <c r="L3138" s="6">
        <v>0</v>
      </c>
      <c r="M3138" s="3">
        <v>1474051.88</v>
      </c>
      <c r="N3138" t="s">
        <v>3541</v>
      </c>
      <c r="O3138" t="s">
        <v>26</v>
      </c>
      <c r="P3138" s="9">
        <v>45664.494664351798</v>
      </c>
    </row>
    <row r="3139" spans="1:16" hidden="1" x14ac:dyDescent="0.25">
      <c r="A3139" s="7">
        <v>7900721</v>
      </c>
      <c r="B3139" s="1">
        <v>45664</v>
      </c>
      <c r="C3139" t="s">
        <v>3539</v>
      </c>
      <c r="D3139" t="s">
        <v>3601</v>
      </c>
      <c r="E3139" t="s">
        <v>3541</v>
      </c>
      <c r="F3139" s="2">
        <v>2111008</v>
      </c>
      <c r="G3139" t="s">
        <v>3543</v>
      </c>
      <c r="J3139" s="6">
        <v>1474051.88</v>
      </c>
      <c r="K3139" s="6">
        <v>0</v>
      </c>
      <c r="L3139" s="6">
        <v>1474051.88</v>
      </c>
      <c r="M3139" s="3">
        <v>0</v>
      </c>
      <c r="N3139" t="s">
        <v>3541</v>
      </c>
      <c r="O3139" t="s">
        <v>26</v>
      </c>
      <c r="P3139" s="9">
        <v>45664.494664351798</v>
      </c>
    </row>
    <row r="3140" spans="1:16" hidden="1" x14ac:dyDescent="0.25">
      <c r="A3140" s="7">
        <v>7900724</v>
      </c>
      <c r="B3140" s="1">
        <v>45664</v>
      </c>
      <c r="C3140" t="s">
        <v>3539</v>
      </c>
      <c r="D3140" t="s">
        <v>3607</v>
      </c>
      <c r="E3140" t="s">
        <v>3541</v>
      </c>
      <c r="F3140" s="2">
        <v>1131001</v>
      </c>
      <c r="G3140" t="s">
        <v>3542</v>
      </c>
      <c r="J3140" s="6">
        <v>0</v>
      </c>
      <c r="K3140" s="6">
        <v>1000000</v>
      </c>
      <c r="L3140" s="6">
        <v>0</v>
      </c>
      <c r="M3140" s="3">
        <v>1000000</v>
      </c>
      <c r="N3140" t="s">
        <v>3541</v>
      </c>
      <c r="O3140" t="s">
        <v>26</v>
      </c>
      <c r="P3140" s="9">
        <v>45664.499583333301</v>
      </c>
    </row>
    <row r="3141" spans="1:16" hidden="1" x14ac:dyDescent="0.25">
      <c r="A3141" s="7">
        <v>7900724</v>
      </c>
      <c r="B3141" s="1">
        <v>45664</v>
      </c>
      <c r="C3141" t="s">
        <v>3539</v>
      </c>
      <c r="D3141" t="s">
        <v>3607</v>
      </c>
      <c r="E3141" t="s">
        <v>3541</v>
      </c>
      <c r="F3141" s="2">
        <v>2111008</v>
      </c>
      <c r="G3141" t="s">
        <v>3543</v>
      </c>
      <c r="J3141" s="6">
        <v>801000</v>
      </c>
      <c r="K3141" s="6">
        <v>0</v>
      </c>
      <c r="L3141" s="6">
        <v>801000</v>
      </c>
      <c r="M3141" s="3">
        <v>0</v>
      </c>
      <c r="N3141" t="s">
        <v>3541</v>
      </c>
      <c r="O3141" t="s">
        <v>26</v>
      </c>
      <c r="P3141" s="9">
        <v>45664.499583333301</v>
      </c>
    </row>
    <row r="3142" spans="1:16" hidden="1" x14ac:dyDescent="0.25">
      <c r="A3142" s="7">
        <v>7900724</v>
      </c>
      <c r="B3142" s="1">
        <v>45664</v>
      </c>
      <c r="C3142" t="s">
        <v>3539</v>
      </c>
      <c r="D3142" t="s">
        <v>3607</v>
      </c>
      <c r="E3142" t="s">
        <v>3541</v>
      </c>
      <c r="F3142" s="2">
        <v>2111008</v>
      </c>
      <c r="G3142" t="s">
        <v>3543</v>
      </c>
      <c r="J3142" s="6">
        <v>199000</v>
      </c>
      <c r="K3142" s="6">
        <v>0</v>
      </c>
      <c r="L3142" s="6">
        <v>199000</v>
      </c>
      <c r="M3142" s="3">
        <v>0</v>
      </c>
      <c r="N3142" t="s">
        <v>3541</v>
      </c>
      <c r="O3142" t="s">
        <v>26</v>
      </c>
      <c r="P3142" s="9">
        <v>45664.499583333301</v>
      </c>
    </row>
    <row r="3143" spans="1:16" hidden="1" x14ac:dyDescent="0.25">
      <c r="A3143" s="7">
        <v>7900727</v>
      </c>
      <c r="B3143" s="1">
        <v>45664</v>
      </c>
      <c r="C3143" t="s">
        <v>3539</v>
      </c>
      <c r="D3143" t="s">
        <v>3641</v>
      </c>
      <c r="E3143" t="s">
        <v>3541</v>
      </c>
      <c r="F3143" s="2">
        <v>1131001</v>
      </c>
      <c r="G3143" t="s">
        <v>3542</v>
      </c>
      <c r="J3143" s="6">
        <v>0</v>
      </c>
      <c r="K3143" s="6">
        <v>4451983.29</v>
      </c>
      <c r="L3143" s="6">
        <v>0</v>
      </c>
      <c r="M3143" s="3">
        <v>4451983.29</v>
      </c>
      <c r="N3143" t="s">
        <v>3541</v>
      </c>
      <c r="O3143" t="s">
        <v>26</v>
      </c>
      <c r="P3143" s="9">
        <v>45664.501134259299</v>
      </c>
    </row>
    <row r="3144" spans="1:16" hidden="1" x14ac:dyDescent="0.25">
      <c r="A3144" s="7">
        <v>7900727</v>
      </c>
      <c r="B3144" s="1">
        <v>45664</v>
      </c>
      <c r="C3144" t="s">
        <v>3539</v>
      </c>
      <c r="D3144" t="s">
        <v>3641</v>
      </c>
      <c r="E3144" t="s">
        <v>3541</v>
      </c>
      <c r="F3144" s="2">
        <v>2111008</v>
      </c>
      <c r="G3144" t="s">
        <v>3543</v>
      </c>
      <c r="J3144" s="6">
        <v>4451983.29</v>
      </c>
      <c r="K3144" s="6">
        <v>0</v>
      </c>
      <c r="L3144" s="6">
        <v>4451983.29</v>
      </c>
      <c r="M3144" s="3">
        <v>0</v>
      </c>
      <c r="N3144" t="s">
        <v>3541</v>
      </c>
      <c r="O3144" t="s">
        <v>26</v>
      </c>
      <c r="P3144" s="9">
        <v>45664.501134259299</v>
      </c>
    </row>
    <row r="3145" spans="1:16" hidden="1" x14ac:dyDescent="0.25">
      <c r="A3145" s="7">
        <v>7900728</v>
      </c>
      <c r="B3145" s="1">
        <v>45664</v>
      </c>
      <c r="C3145" t="s">
        <v>3539</v>
      </c>
      <c r="D3145" t="s">
        <v>3642</v>
      </c>
      <c r="E3145" t="s">
        <v>3541</v>
      </c>
      <c r="F3145" s="2">
        <v>1131001</v>
      </c>
      <c r="G3145" t="s">
        <v>3542</v>
      </c>
      <c r="J3145" s="6">
        <v>0</v>
      </c>
      <c r="K3145" s="6">
        <v>1000000</v>
      </c>
      <c r="L3145" s="6">
        <v>0</v>
      </c>
      <c r="M3145" s="3">
        <v>1000000</v>
      </c>
      <c r="N3145" t="s">
        <v>3541</v>
      </c>
      <c r="O3145" t="s">
        <v>26</v>
      </c>
      <c r="P3145" s="9">
        <v>45664.503067129597</v>
      </c>
    </row>
    <row r="3146" spans="1:16" hidden="1" x14ac:dyDescent="0.25">
      <c r="A3146" s="7">
        <v>7900728</v>
      </c>
      <c r="B3146" s="1">
        <v>45664</v>
      </c>
      <c r="C3146" t="s">
        <v>3539</v>
      </c>
      <c r="D3146" t="s">
        <v>3642</v>
      </c>
      <c r="E3146" t="s">
        <v>3541</v>
      </c>
      <c r="F3146" s="2">
        <v>2111008</v>
      </c>
      <c r="G3146" t="s">
        <v>3543</v>
      </c>
      <c r="J3146" s="6">
        <v>500000</v>
      </c>
      <c r="K3146" s="6">
        <v>0</v>
      </c>
      <c r="L3146" s="6">
        <v>500000</v>
      </c>
      <c r="M3146" s="3">
        <v>0</v>
      </c>
      <c r="N3146" t="s">
        <v>3541</v>
      </c>
      <c r="O3146" t="s">
        <v>26</v>
      </c>
      <c r="P3146" s="9">
        <v>45664.503067129597</v>
      </c>
    </row>
    <row r="3147" spans="1:16" hidden="1" x14ac:dyDescent="0.25">
      <c r="A3147" s="7">
        <v>7900728</v>
      </c>
      <c r="B3147" s="1">
        <v>45664</v>
      </c>
      <c r="C3147" t="s">
        <v>3539</v>
      </c>
      <c r="D3147" t="s">
        <v>3642</v>
      </c>
      <c r="E3147" t="s">
        <v>3541</v>
      </c>
      <c r="F3147" s="2">
        <v>2111008</v>
      </c>
      <c r="G3147" t="s">
        <v>3543</v>
      </c>
      <c r="J3147" s="6">
        <v>500000</v>
      </c>
      <c r="K3147" s="6">
        <v>0</v>
      </c>
      <c r="L3147" s="6">
        <v>500000</v>
      </c>
      <c r="M3147" s="3">
        <v>0</v>
      </c>
      <c r="N3147" t="s">
        <v>3541</v>
      </c>
      <c r="O3147" t="s">
        <v>26</v>
      </c>
      <c r="P3147" s="9">
        <v>45664.503067129597</v>
      </c>
    </row>
    <row r="3148" spans="1:16" hidden="1" x14ac:dyDescent="0.25">
      <c r="A3148" s="7">
        <v>7900729</v>
      </c>
      <c r="B3148" s="1">
        <v>45664</v>
      </c>
      <c r="C3148" t="s">
        <v>3539</v>
      </c>
      <c r="D3148" t="s">
        <v>3643</v>
      </c>
      <c r="E3148" t="s">
        <v>3541</v>
      </c>
      <c r="F3148" s="2">
        <v>1131001</v>
      </c>
      <c r="G3148" t="s">
        <v>3542</v>
      </c>
      <c r="J3148" s="6">
        <v>0</v>
      </c>
      <c r="K3148" s="6">
        <v>6522021.8600000003</v>
      </c>
      <c r="L3148" s="6">
        <v>0</v>
      </c>
      <c r="M3148" s="3">
        <v>6522021.8600000003</v>
      </c>
      <c r="N3148" t="s">
        <v>3541</v>
      </c>
      <c r="O3148" t="s">
        <v>26</v>
      </c>
      <c r="P3148" s="9">
        <v>45664.504259259302</v>
      </c>
    </row>
    <row r="3149" spans="1:16" hidden="1" x14ac:dyDescent="0.25">
      <c r="A3149" s="7">
        <v>7900729</v>
      </c>
      <c r="B3149" s="1">
        <v>45664</v>
      </c>
      <c r="C3149" t="s">
        <v>3539</v>
      </c>
      <c r="D3149" t="s">
        <v>3643</v>
      </c>
      <c r="E3149" t="s">
        <v>3541</v>
      </c>
      <c r="F3149" s="2">
        <v>2111008</v>
      </c>
      <c r="G3149" t="s">
        <v>3543</v>
      </c>
      <c r="J3149" s="6">
        <v>6522020</v>
      </c>
      <c r="K3149" s="6">
        <v>0</v>
      </c>
      <c r="L3149" s="6">
        <v>6522020</v>
      </c>
      <c r="M3149" s="3">
        <v>0</v>
      </c>
      <c r="N3149" t="s">
        <v>3541</v>
      </c>
      <c r="O3149" t="s">
        <v>26</v>
      </c>
      <c r="P3149" s="9">
        <v>45664.504259259302</v>
      </c>
    </row>
    <row r="3150" spans="1:16" hidden="1" x14ac:dyDescent="0.25">
      <c r="A3150" s="7">
        <v>7900729</v>
      </c>
      <c r="B3150" s="1">
        <v>45664</v>
      </c>
      <c r="C3150" t="s">
        <v>3539</v>
      </c>
      <c r="D3150" t="s">
        <v>3643</v>
      </c>
      <c r="E3150" t="s">
        <v>3541</v>
      </c>
      <c r="F3150" s="2">
        <v>6130002</v>
      </c>
      <c r="G3150" t="s">
        <v>3544</v>
      </c>
      <c r="H3150" t="s">
        <v>3545</v>
      </c>
      <c r="I3150" t="s">
        <v>3546</v>
      </c>
      <c r="J3150" s="6">
        <v>1.86</v>
      </c>
      <c r="K3150" s="6">
        <v>0</v>
      </c>
      <c r="L3150" s="6">
        <v>1.86</v>
      </c>
      <c r="M3150" s="3">
        <v>0</v>
      </c>
      <c r="N3150" t="s">
        <v>3541</v>
      </c>
      <c r="O3150" t="s">
        <v>26</v>
      </c>
      <c r="P3150" s="9">
        <v>45664.504259259302</v>
      </c>
    </row>
    <row r="3151" spans="1:16" hidden="1" x14ac:dyDescent="0.25">
      <c r="A3151" s="7">
        <v>7900730</v>
      </c>
      <c r="B3151" s="1">
        <v>45664</v>
      </c>
      <c r="C3151" t="s">
        <v>3539</v>
      </c>
      <c r="D3151" t="s">
        <v>3644</v>
      </c>
      <c r="E3151" t="s">
        <v>3541</v>
      </c>
      <c r="F3151" s="2">
        <v>1131001</v>
      </c>
      <c r="G3151" t="s">
        <v>3542</v>
      </c>
      <c r="J3151" s="6">
        <v>0</v>
      </c>
      <c r="K3151" s="6">
        <v>1239170.21</v>
      </c>
      <c r="L3151" s="6">
        <v>0</v>
      </c>
      <c r="M3151" s="3">
        <v>1239170.21</v>
      </c>
      <c r="N3151" t="s">
        <v>3541</v>
      </c>
      <c r="O3151" t="s">
        <v>26</v>
      </c>
      <c r="P3151" s="9">
        <v>45664.505393518499</v>
      </c>
    </row>
    <row r="3152" spans="1:16" hidden="1" x14ac:dyDescent="0.25">
      <c r="A3152" s="7">
        <v>7900730</v>
      </c>
      <c r="B3152" s="1">
        <v>45664</v>
      </c>
      <c r="C3152" t="s">
        <v>3539</v>
      </c>
      <c r="D3152" t="s">
        <v>3644</v>
      </c>
      <c r="E3152" t="s">
        <v>3541</v>
      </c>
      <c r="F3152" s="2">
        <v>2111008</v>
      </c>
      <c r="G3152" t="s">
        <v>3543</v>
      </c>
      <c r="J3152" s="6">
        <v>1239170.21</v>
      </c>
      <c r="K3152" s="6">
        <v>0</v>
      </c>
      <c r="L3152" s="6">
        <v>1239170.21</v>
      </c>
      <c r="M3152" s="3">
        <v>0</v>
      </c>
      <c r="N3152" t="s">
        <v>3541</v>
      </c>
      <c r="O3152" t="s">
        <v>26</v>
      </c>
      <c r="P3152" s="9">
        <v>45664.505393518499</v>
      </c>
    </row>
    <row r="3153" spans="1:16" hidden="1" x14ac:dyDescent="0.25">
      <c r="A3153" s="7">
        <v>7900735</v>
      </c>
      <c r="B3153" s="1">
        <v>45664</v>
      </c>
      <c r="C3153" t="s">
        <v>3539</v>
      </c>
      <c r="D3153" t="s">
        <v>3577</v>
      </c>
      <c r="E3153" t="s">
        <v>3541</v>
      </c>
      <c r="F3153" s="2">
        <v>1131001</v>
      </c>
      <c r="G3153" t="s">
        <v>3542</v>
      </c>
      <c r="J3153" s="6">
        <v>0</v>
      </c>
      <c r="K3153" s="6">
        <v>440489.2</v>
      </c>
      <c r="L3153" s="6">
        <v>0</v>
      </c>
      <c r="M3153" s="3">
        <v>440489.2</v>
      </c>
      <c r="N3153" t="s">
        <v>3541</v>
      </c>
      <c r="O3153" t="s">
        <v>26</v>
      </c>
      <c r="P3153" s="9">
        <v>45664.5080787037</v>
      </c>
    </row>
    <row r="3154" spans="1:16" hidden="1" x14ac:dyDescent="0.25">
      <c r="A3154" s="7">
        <v>7900735</v>
      </c>
      <c r="B3154" s="1">
        <v>45664</v>
      </c>
      <c r="C3154" t="s">
        <v>3539</v>
      </c>
      <c r="D3154" t="s">
        <v>3577</v>
      </c>
      <c r="E3154" t="s">
        <v>3541</v>
      </c>
      <c r="F3154" s="2">
        <v>2111008</v>
      </c>
      <c r="G3154" t="s">
        <v>3543</v>
      </c>
      <c r="J3154" s="6">
        <v>440489</v>
      </c>
      <c r="K3154" s="6">
        <v>0</v>
      </c>
      <c r="L3154" s="6">
        <v>440489</v>
      </c>
      <c r="M3154" s="3">
        <v>0</v>
      </c>
      <c r="N3154" t="s">
        <v>3541</v>
      </c>
      <c r="O3154" t="s">
        <v>26</v>
      </c>
      <c r="P3154" s="9">
        <v>45664.5080787037</v>
      </c>
    </row>
    <row r="3155" spans="1:16" hidden="1" x14ac:dyDescent="0.25">
      <c r="A3155" s="7">
        <v>7900735</v>
      </c>
      <c r="B3155" s="1">
        <v>45664</v>
      </c>
      <c r="C3155" t="s">
        <v>3539</v>
      </c>
      <c r="D3155" t="s">
        <v>3577</v>
      </c>
      <c r="E3155" t="s">
        <v>3541</v>
      </c>
      <c r="F3155" s="2">
        <v>6130002</v>
      </c>
      <c r="G3155" t="s">
        <v>3544</v>
      </c>
      <c r="H3155" t="s">
        <v>3545</v>
      </c>
      <c r="I3155" t="s">
        <v>3546</v>
      </c>
      <c r="J3155" s="6">
        <v>0.2</v>
      </c>
      <c r="K3155" s="6">
        <v>0</v>
      </c>
      <c r="L3155" s="6">
        <v>0.2</v>
      </c>
      <c r="M3155" s="3">
        <v>0</v>
      </c>
      <c r="N3155" t="s">
        <v>3541</v>
      </c>
      <c r="O3155" t="s">
        <v>26</v>
      </c>
      <c r="P3155" s="9">
        <v>45664.5080787037</v>
      </c>
    </row>
    <row r="3156" spans="1:16" hidden="1" x14ac:dyDescent="0.25">
      <c r="A3156" s="7">
        <v>7900739</v>
      </c>
      <c r="B3156" s="1">
        <v>45664</v>
      </c>
      <c r="C3156" t="s">
        <v>3539</v>
      </c>
      <c r="D3156" t="s">
        <v>3645</v>
      </c>
      <c r="E3156" t="s">
        <v>3541</v>
      </c>
      <c r="F3156" s="2">
        <v>1131001</v>
      </c>
      <c r="G3156" t="s">
        <v>3542</v>
      </c>
      <c r="J3156" s="6">
        <v>0</v>
      </c>
      <c r="K3156" s="6">
        <v>2989316.8</v>
      </c>
      <c r="L3156" s="6">
        <v>0</v>
      </c>
      <c r="M3156" s="3">
        <v>2989316.8</v>
      </c>
      <c r="N3156" t="s">
        <v>3541</v>
      </c>
      <c r="O3156" t="s">
        <v>20</v>
      </c>
      <c r="P3156" s="9">
        <v>45664.514583333301</v>
      </c>
    </row>
    <row r="3157" spans="1:16" hidden="1" x14ac:dyDescent="0.25">
      <c r="A3157" s="7">
        <v>7900739</v>
      </c>
      <c r="B3157" s="1">
        <v>45664</v>
      </c>
      <c r="C3157" t="s">
        <v>3539</v>
      </c>
      <c r="D3157" t="s">
        <v>3645</v>
      </c>
      <c r="E3157" t="s">
        <v>3541</v>
      </c>
      <c r="F3157" s="2">
        <v>1220001</v>
      </c>
      <c r="G3157" t="s">
        <v>3556</v>
      </c>
      <c r="J3157" s="6">
        <v>2989316.8</v>
      </c>
      <c r="K3157" s="6">
        <v>0</v>
      </c>
      <c r="L3157" s="6">
        <v>2989316.8</v>
      </c>
      <c r="M3157" s="3">
        <v>0</v>
      </c>
      <c r="N3157" t="s">
        <v>3541</v>
      </c>
      <c r="O3157" t="s">
        <v>20</v>
      </c>
      <c r="P3157" s="9">
        <v>45664.514583333301</v>
      </c>
    </row>
    <row r="3158" spans="1:16" hidden="1" x14ac:dyDescent="0.25">
      <c r="A3158" s="7">
        <v>7900740</v>
      </c>
      <c r="B3158" s="1">
        <v>45664</v>
      </c>
      <c r="C3158" t="s">
        <v>3539</v>
      </c>
      <c r="D3158" t="s">
        <v>3646</v>
      </c>
      <c r="E3158" t="s">
        <v>3541</v>
      </c>
      <c r="F3158" s="2">
        <v>1131001</v>
      </c>
      <c r="G3158" t="s">
        <v>3542</v>
      </c>
      <c r="J3158" s="6">
        <v>0</v>
      </c>
      <c r="K3158" s="6">
        <v>1315360.31</v>
      </c>
      <c r="L3158" s="6">
        <v>0</v>
      </c>
      <c r="M3158" s="3">
        <v>1315360.31</v>
      </c>
      <c r="N3158" t="s">
        <v>3541</v>
      </c>
      <c r="O3158" t="s">
        <v>26</v>
      </c>
      <c r="P3158" s="9">
        <v>45664.514583333301</v>
      </c>
    </row>
    <row r="3159" spans="1:16" hidden="1" x14ac:dyDescent="0.25">
      <c r="A3159" s="7">
        <v>7900740</v>
      </c>
      <c r="B3159" s="1">
        <v>45664</v>
      </c>
      <c r="C3159" t="s">
        <v>3539</v>
      </c>
      <c r="D3159" t="s">
        <v>3646</v>
      </c>
      <c r="E3159" t="s">
        <v>3541</v>
      </c>
      <c r="F3159" s="2">
        <v>2111008</v>
      </c>
      <c r="G3159" t="s">
        <v>3543</v>
      </c>
      <c r="J3159" s="6">
        <v>1315360.31</v>
      </c>
      <c r="K3159" s="6">
        <v>0</v>
      </c>
      <c r="L3159" s="6">
        <v>1315360.31</v>
      </c>
      <c r="M3159" s="3">
        <v>0</v>
      </c>
      <c r="N3159" t="s">
        <v>3541</v>
      </c>
      <c r="O3159" t="s">
        <v>26</v>
      </c>
      <c r="P3159" s="9">
        <v>45664.514583333301</v>
      </c>
    </row>
    <row r="3160" spans="1:16" hidden="1" x14ac:dyDescent="0.25">
      <c r="A3160" s="7">
        <v>7900741</v>
      </c>
      <c r="B3160" s="1">
        <v>45664</v>
      </c>
      <c r="C3160" t="s">
        <v>3539</v>
      </c>
      <c r="D3160" t="s">
        <v>3599</v>
      </c>
      <c r="E3160" t="s">
        <v>3541</v>
      </c>
      <c r="F3160" s="2">
        <v>1131001</v>
      </c>
      <c r="G3160" t="s">
        <v>3542</v>
      </c>
      <c r="J3160" s="6">
        <v>0</v>
      </c>
      <c r="K3160" s="6">
        <v>638476</v>
      </c>
      <c r="L3160" s="6">
        <v>0</v>
      </c>
      <c r="M3160" s="3">
        <v>638476</v>
      </c>
      <c r="N3160" t="s">
        <v>3541</v>
      </c>
      <c r="O3160" t="s">
        <v>26</v>
      </c>
      <c r="P3160" s="9">
        <v>45664.520243055602</v>
      </c>
    </row>
    <row r="3161" spans="1:16" hidden="1" x14ac:dyDescent="0.25">
      <c r="A3161" s="7">
        <v>7900741</v>
      </c>
      <c r="B3161" s="1">
        <v>45664</v>
      </c>
      <c r="C3161" t="s">
        <v>3539</v>
      </c>
      <c r="D3161" t="s">
        <v>3599</v>
      </c>
      <c r="E3161" t="s">
        <v>3541</v>
      </c>
      <c r="F3161" s="2">
        <v>2111008</v>
      </c>
      <c r="G3161" t="s">
        <v>3543</v>
      </c>
      <c r="J3161" s="6">
        <v>638476</v>
      </c>
      <c r="K3161" s="6">
        <v>0</v>
      </c>
      <c r="L3161" s="6">
        <v>638476</v>
      </c>
      <c r="M3161" s="3">
        <v>0</v>
      </c>
      <c r="N3161" t="s">
        <v>3541</v>
      </c>
      <c r="O3161" t="s">
        <v>26</v>
      </c>
      <c r="P3161" s="9">
        <v>45664.520243055602</v>
      </c>
    </row>
    <row r="3162" spans="1:16" hidden="1" x14ac:dyDescent="0.25">
      <c r="A3162" s="7">
        <v>7900755</v>
      </c>
      <c r="B3162" s="1">
        <v>45664</v>
      </c>
      <c r="C3162" t="s">
        <v>3539</v>
      </c>
      <c r="D3162" t="s">
        <v>3647</v>
      </c>
      <c r="E3162" t="s">
        <v>3541</v>
      </c>
      <c r="F3162" s="2">
        <v>1131001</v>
      </c>
      <c r="G3162" t="s">
        <v>3542</v>
      </c>
      <c r="J3162" s="6">
        <v>0</v>
      </c>
      <c r="K3162" s="6">
        <v>1200000</v>
      </c>
      <c r="L3162" s="6">
        <v>0</v>
      </c>
      <c r="M3162" s="3">
        <v>1200000</v>
      </c>
      <c r="N3162" t="s">
        <v>3541</v>
      </c>
      <c r="O3162" t="s">
        <v>26</v>
      </c>
      <c r="P3162" s="9">
        <v>45664.543854166703</v>
      </c>
    </row>
    <row r="3163" spans="1:16" hidden="1" x14ac:dyDescent="0.25">
      <c r="A3163" s="7">
        <v>7900755</v>
      </c>
      <c r="B3163" s="1">
        <v>45664</v>
      </c>
      <c r="C3163" t="s">
        <v>3539</v>
      </c>
      <c r="D3163" t="s">
        <v>3647</v>
      </c>
      <c r="E3163" t="s">
        <v>3541</v>
      </c>
      <c r="F3163" s="2">
        <v>2111008</v>
      </c>
      <c r="G3163" t="s">
        <v>3543</v>
      </c>
      <c r="J3163" s="6">
        <v>1200000</v>
      </c>
      <c r="K3163" s="6">
        <v>0</v>
      </c>
      <c r="L3163" s="6">
        <v>1200000</v>
      </c>
      <c r="M3163" s="3">
        <v>0</v>
      </c>
      <c r="N3163" t="s">
        <v>3541</v>
      </c>
      <c r="O3163" t="s">
        <v>26</v>
      </c>
      <c r="P3163" s="9">
        <v>45664.543854166703</v>
      </c>
    </row>
    <row r="3164" spans="1:16" hidden="1" x14ac:dyDescent="0.25">
      <c r="A3164" s="7">
        <v>7900756</v>
      </c>
      <c r="B3164" s="1">
        <v>45664</v>
      </c>
      <c r="C3164" t="s">
        <v>3539</v>
      </c>
      <c r="D3164" t="s">
        <v>3648</v>
      </c>
      <c r="E3164" t="s">
        <v>3541</v>
      </c>
      <c r="F3164" s="2">
        <v>1131001</v>
      </c>
      <c r="G3164" t="s">
        <v>3542</v>
      </c>
      <c r="J3164" s="6">
        <v>0</v>
      </c>
      <c r="K3164" s="6">
        <v>1579245.84</v>
      </c>
      <c r="L3164" s="6">
        <v>0</v>
      </c>
      <c r="M3164" s="3">
        <v>1579245.84</v>
      </c>
      <c r="N3164" t="s">
        <v>3541</v>
      </c>
      <c r="O3164" t="s">
        <v>26</v>
      </c>
      <c r="P3164" s="9">
        <v>45664.545682870397</v>
      </c>
    </row>
    <row r="3165" spans="1:16" hidden="1" x14ac:dyDescent="0.25">
      <c r="A3165" s="7">
        <v>7900756</v>
      </c>
      <c r="B3165" s="1">
        <v>45664</v>
      </c>
      <c r="C3165" t="s">
        <v>3539</v>
      </c>
      <c r="D3165" t="s">
        <v>3648</v>
      </c>
      <c r="E3165" t="s">
        <v>3541</v>
      </c>
      <c r="F3165" s="2">
        <v>2111008</v>
      </c>
      <c r="G3165" t="s">
        <v>3543</v>
      </c>
      <c r="J3165" s="6">
        <v>1579245.84</v>
      </c>
      <c r="K3165" s="6">
        <v>0</v>
      </c>
      <c r="L3165" s="6">
        <v>1579245.84</v>
      </c>
      <c r="M3165" s="3">
        <v>0</v>
      </c>
      <c r="N3165" t="s">
        <v>3541</v>
      </c>
      <c r="O3165" t="s">
        <v>26</v>
      </c>
      <c r="P3165" s="9">
        <v>45664.545682870397</v>
      </c>
    </row>
    <row r="3166" spans="1:16" hidden="1" x14ac:dyDescent="0.25">
      <c r="A3166" s="7">
        <v>7900757</v>
      </c>
      <c r="B3166" s="1">
        <v>45664</v>
      </c>
      <c r="C3166" t="s">
        <v>3539</v>
      </c>
      <c r="D3166" t="s">
        <v>3649</v>
      </c>
      <c r="E3166" t="s">
        <v>3541</v>
      </c>
      <c r="F3166" s="2">
        <v>1131001</v>
      </c>
      <c r="G3166" t="s">
        <v>3542</v>
      </c>
      <c r="J3166" s="6">
        <v>0</v>
      </c>
      <c r="K3166" s="6">
        <v>388500</v>
      </c>
      <c r="L3166" s="6">
        <v>0</v>
      </c>
      <c r="M3166" s="3">
        <v>388500</v>
      </c>
      <c r="N3166" t="s">
        <v>3541</v>
      </c>
      <c r="O3166" t="s">
        <v>26</v>
      </c>
      <c r="P3166" s="9">
        <v>45664.5471875</v>
      </c>
    </row>
    <row r="3167" spans="1:16" hidden="1" x14ac:dyDescent="0.25">
      <c r="A3167" s="7">
        <v>7900757</v>
      </c>
      <c r="B3167" s="1">
        <v>45664</v>
      </c>
      <c r="C3167" t="s">
        <v>3539</v>
      </c>
      <c r="D3167" t="s">
        <v>3649</v>
      </c>
      <c r="E3167" t="s">
        <v>3541</v>
      </c>
      <c r="F3167" s="2">
        <v>2111008</v>
      </c>
      <c r="G3167" t="s">
        <v>3543</v>
      </c>
      <c r="J3167" s="6">
        <v>4000</v>
      </c>
      <c r="K3167" s="6">
        <v>0</v>
      </c>
      <c r="L3167" s="6">
        <v>4000</v>
      </c>
      <c r="M3167" s="3">
        <v>0</v>
      </c>
      <c r="N3167" t="s">
        <v>3541</v>
      </c>
      <c r="O3167" t="s">
        <v>26</v>
      </c>
      <c r="P3167" s="9">
        <v>45664.5471875</v>
      </c>
    </row>
    <row r="3168" spans="1:16" hidden="1" x14ac:dyDescent="0.25">
      <c r="A3168" s="7">
        <v>7900757</v>
      </c>
      <c r="B3168" s="1">
        <v>45664</v>
      </c>
      <c r="C3168" t="s">
        <v>3539</v>
      </c>
      <c r="D3168" t="s">
        <v>3649</v>
      </c>
      <c r="E3168" t="s">
        <v>3541</v>
      </c>
      <c r="F3168" s="2">
        <v>2111008</v>
      </c>
      <c r="G3168" t="s">
        <v>3543</v>
      </c>
      <c r="J3168" s="6">
        <v>188500</v>
      </c>
      <c r="K3168" s="6">
        <v>0</v>
      </c>
      <c r="L3168" s="6">
        <v>188500</v>
      </c>
      <c r="M3168" s="3">
        <v>0</v>
      </c>
      <c r="N3168" t="s">
        <v>3541</v>
      </c>
      <c r="O3168" t="s">
        <v>26</v>
      </c>
      <c r="P3168" s="9">
        <v>45664.5471875</v>
      </c>
    </row>
    <row r="3169" spans="1:16" hidden="1" x14ac:dyDescent="0.25">
      <c r="A3169" s="7">
        <v>7900757</v>
      </c>
      <c r="B3169" s="1">
        <v>45664</v>
      </c>
      <c r="C3169" t="s">
        <v>3539</v>
      </c>
      <c r="D3169" t="s">
        <v>3649</v>
      </c>
      <c r="E3169" t="s">
        <v>3541</v>
      </c>
      <c r="F3169" s="2">
        <v>2111008</v>
      </c>
      <c r="G3169" t="s">
        <v>3543</v>
      </c>
      <c r="J3169" s="6">
        <v>196000</v>
      </c>
      <c r="K3169" s="6">
        <v>0</v>
      </c>
      <c r="L3169" s="6">
        <v>196000</v>
      </c>
      <c r="M3169" s="3">
        <v>0</v>
      </c>
      <c r="N3169" t="s">
        <v>3541</v>
      </c>
      <c r="O3169" t="s">
        <v>26</v>
      </c>
      <c r="P3169" s="9">
        <v>45664.5471875</v>
      </c>
    </row>
    <row r="3170" spans="1:16" hidden="1" x14ac:dyDescent="0.25">
      <c r="A3170" s="7">
        <v>7900759</v>
      </c>
      <c r="B3170" s="1">
        <v>45664</v>
      </c>
      <c r="C3170" t="s">
        <v>3539</v>
      </c>
      <c r="D3170" t="s">
        <v>3650</v>
      </c>
      <c r="E3170" t="s">
        <v>3541</v>
      </c>
      <c r="F3170" s="2">
        <v>1131001</v>
      </c>
      <c r="G3170" t="s">
        <v>3542</v>
      </c>
      <c r="J3170" s="6">
        <v>0</v>
      </c>
      <c r="K3170" s="6">
        <v>4152527.31</v>
      </c>
      <c r="L3170" s="6">
        <v>0</v>
      </c>
      <c r="M3170" s="3">
        <v>4152527.31</v>
      </c>
      <c r="N3170" t="s">
        <v>3541</v>
      </c>
      <c r="O3170" t="s">
        <v>26</v>
      </c>
      <c r="P3170" s="9">
        <v>45664.556481481501</v>
      </c>
    </row>
    <row r="3171" spans="1:16" hidden="1" x14ac:dyDescent="0.25">
      <c r="A3171" s="7">
        <v>7900759</v>
      </c>
      <c r="B3171" s="1">
        <v>45664</v>
      </c>
      <c r="C3171" t="s">
        <v>3539</v>
      </c>
      <c r="D3171" t="s">
        <v>3650</v>
      </c>
      <c r="E3171" t="s">
        <v>3541</v>
      </c>
      <c r="F3171" s="2">
        <v>2111008</v>
      </c>
      <c r="G3171" t="s">
        <v>3543</v>
      </c>
      <c r="J3171" s="6">
        <v>4152527.31</v>
      </c>
      <c r="K3171" s="6">
        <v>0</v>
      </c>
      <c r="L3171" s="6">
        <v>4152527.31</v>
      </c>
      <c r="M3171" s="3">
        <v>0</v>
      </c>
      <c r="N3171" t="s">
        <v>3541</v>
      </c>
      <c r="O3171" t="s">
        <v>26</v>
      </c>
      <c r="P3171" s="9">
        <v>45664.556481481501</v>
      </c>
    </row>
    <row r="3172" spans="1:16" hidden="1" x14ac:dyDescent="0.25">
      <c r="A3172" s="7">
        <v>7900760</v>
      </c>
      <c r="B3172" s="1">
        <v>45664</v>
      </c>
      <c r="C3172" t="s">
        <v>3539</v>
      </c>
      <c r="D3172" t="s">
        <v>3636</v>
      </c>
      <c r="E3172" t="s">
        <v>3541</v>
      </c>
      <c r="F3172" s="2">
        <v>1131001</v>
      </c>
      <c r="G3172" t="s">
        <v>3542</v>
      </c>
      <c r="J3172" s="6">
        <v>0</v>
      </c>
      <c r="K3172" s="6">
        <v>14440992.779999999</v>
      </c>
      <c r="L3172" s="6">
        <v>0</v>
      </c>
      <c r="M3172" s="3">
        <v>14440992.779999999</v>
      </c>
      <c r="N3172" t="s">
        <v>3541</v>
      </c>
      <c r="O3172" t="s">
        <v>62</v>
      </c>
      <c r="P3172" s="9">
        <v>45664.556585648097</v>
      </c>
    </row>
    <row r="3173" spans="1:16" hidden="1" x14ac:dyDescent="0.25">
      <c r="A3173" s="7">
        <v>7900760</v>
      </c>
      <c r="B3173" s="1">
        <v>45664</v>
      </c>
      <c r="C3173" t="s">
        <v>3539</v>
      </c>
      <c r="D3173" t="s">
        <v>3636</v>
      </c>
      <c r="E3173" t="s">
        <v>3541</v>
      </c>
      <c r="F3173" s="2">
        <v>1132103</v>
      </c>
      <c r="G3173" t="s">
        <v>3551</v>
      </c>
      <c r="J3173" s="6">
        <v>268134.43</v>
      </c>
      <c r="K3173" s="6">
        <v>0</v>
      </c>
      <c r="L3173" s="6">
        <v>268134.43</v>
      </c>
      <c r="M3173" s="3">
        <v>0</v>
      </c>
      <c r="N3173" t="s">
        <v>3541</v>
      </c>
      <c r="O3173" t="s">
        <v>62</v>
      </c>
      <c r="P3173" s="9">
        <v>45664.556585648097</v>
      </c>
    </row>
    <row r="3174" spans="1:16" hidden="1" x14ac:dyDescent="0.25">
      <c r="A3174" s="7">
        <v>7900760</v>
      </c>
      <c r="B3174" s="1">
        <v>45664</v>
      </c>
      <c r="C3174" t="s">
        <v>3539</v>
      </c>
      <c r="D3174" t="s">
        <v>3636</v>
      </c>
      <c r="E3174" t="s">
        <v>3541</v>
      </c>
      <c r="F3174" s="2">
        <v>1132107</v>
      </c>
      <c r="G3174" t="s">
        <v>3589</v>
      </c>
      <c r="J3174" s="6">
        <v>1407093.58</v>
      </c>
      <c r="K3174" s="6">
        <v>0</v>
      </c>
      <c r="L3174" s="6">
        <v>1407093.58</v>
      </c>
      <c r="M3174" s="3">
        <v>0</v>
      </c>
      <c r="N3174" t="s">
        <v>3541</v>
      </c>
      <c r="O3174" t="s">
        <v>62</v>
      </c>
      <c r="P3174" s="9">
        <v>45664.556585648097</v>
      </c>
    </row>
    <row r="3175" spans="1:16" hidden="1" x14ac:dyDescent="0.25">
      <c r="A3175" s="7">
        <v>7900760</v>
      </c>
      <c r="B3175" s="1">
        <v>45664</v>
      </c>
      <c r="C3175" t="s">
        <v>3539</v>
      </c>
      <c r="D3175" t="s">
        <v>3636</v>
      </c>
      <c r="E3175" t="s">
        <v>3541</v>
      </c>
      <c r="F3175" s="2">
        <v>1132254</v>
      </c>
      <c r="G3175" t="s">
        <v>3651</v>
      </c>
      <c r="J3175" s="6">
        <v>189735.73</v>
      </c>
      <c r="K3175" s="6">
        <v>0</v>
      </c>
      <c r="L3175" s="6">
        <v>189735.73</v>
      </c>
      <c r="M3175" s="3">
        <v>0</v>
      </c>
      <c r="N3175" t="s">
        <v>3541</v>
      </c>
      <c r="O3175" t="s">
        <v>62</v>
      </c>
      <c r="P3175" s="9">
        <v>45664.556585648097</v>
      </c>
    </row>
    <row r="3176" spans="1:16" hidden="1" x14ac:dyDescent="0.25">
      <c r="A3176" s="7">
        <v>7900760</v>
      </c>
      <c r="B3176" s="1">
        <v>45664</v>
      </c>
      <c r="C3176" t="s">
        <v>3539</v>
      </c>
      <c r="D3176" t="s">
        <v>3636</v>
      </c>
      <c r="E3176" t="s">
        <v>3541</v>
      </c>
      <c r="F3176" s="2">
        <v>1132262</v>
      </c>
      <c r="G3176" t="s">
        <v>3652</v>
      </c>
      <c r="J3176" s="6">
        <v>16591.759999999998</v>
      </c>
      <c r="K3176" s="6">
        <v>0</v>
      </c>
      <c r="L3176" s="6">
        <v>16591.759999999998</v>
      </c>
      <c r="M3176" s="3">
        <v>0</v>
      </c>
      <c r="N3176" t="s">
        <v>3541</v>
      </c>
      <c r="O3176" t="s">
        <v>62</v>
      </c>
      <c r="P3176" s="9">
        <v>45664.556585648097</v>
      </c>
    </row>
    <row r="3177" spans="1:16" hidden="1" x14ac:dyDescent="0.25">
      <c r="A3177" s="7">
        <v>7900760</v>
      </c>
      <c r="B3177" s="1">
        <v>45664</v>
      </c>
      <c r="C3177" t="s">
        <v>3539</v>
      </c>
      <c r="D3177" t="s">
        <v>3636</v>
      </c>
      <c r="E3177" t="s">
        <v>3541</v>
      </c>
      <c r="F3177" s="2">
        <v>1132263</v>
      </c>
      <c r="G3177" t="s">
        <v>3567</v>
      </c>
      <c r="J3177" s="6">
        <v>262771.84999999998</v>
      </c>
      <c r="K3177" s="6">
        <v>0</v>
      </c>
      <c r="L3177" s="6">
        <v>262771.84999999998</v>
      </c>
      <c r="M3177" s="3">
        <v>0</v>
      </c>
      <c r="N3177" t="s">
        <v>3541</v>
      </c>
      <c r="O3177" t="s">
        <v>62</v>
      </c>
      <c r="P3177" s="9">
        <v>45664.556585648097</v>
      </c>
    </row>
    <row r="3178" spans="1:16" hidden="1" x14ac:dyDescent="0.25">
      <c r="A3178" s="7">
        <v>7900760</v>
      </c>
      <c r="B3178" s="1">
        <v>45664</v>
      </c>
      <c r="C3178" t="s">
        <v>3539</v>
      </c>
      <c r="D3178" t="s">
        <v>3636</v>
      </c>
      <c r="E3178" t="s">
        <v>3541</v>
      </c>
      <c r="F3178" s="2">
        <v>1132264</v>
      </c>
      <c r="G3178" t="s">
        <v>3653</v>
      </c>
      <c r="J3178" s="6">
        <v>55880.25</v>
      </c>
      <c r="K3178" s="6">
        <v>0</v>
      </c>
      <c r="L3178" s="6">
        <v>55880.25</v>
      </c>
      <c r="M3178" s="3">
        <v>0</v>
      </c>
      <c r="N3178" t="s">
        <v>3541</v>
      </c>
      <c r="O3178" t="s">
        <v>62</v>
      </c>
      <c r="P3178" s="9">
        <v>45664.556585648097</v>
      </c>
    </row>
    <row r="3179" spans="1:16" hidden="1" x14ac:dyDescent="0.25">
      <c r="A3179" s="7">
        <v>7900760</v>
      </c>
      <c r="B3179" s="1">
        <v>45664</v>
      </c>
      <c r="C3179" t="s">
        <v>3539</v>
      </c>
      <c r="D3179" t="s">
        <v>3636</v>
      </c>
      <c r="E3179" t="s">
        <v>3541</v>
      </c>
      <c r="F3179" s="2">
        <v>2111008</v>
      </c>
      <c r="G3179" t="s">
        <v>3543</v>
      </c>
      <c r="J3179" s="6">
        <v>12240785.199999999</v>
      </c>
      <c r="K3179" s="6">
        <v>0</v>
      </c>
      <c r="L3179" s="6">
        <v>12240785.199999999</v>
      </c>
      <c r="M3179" s="3">
        <v>0</v>
      </c>
      <c r="N3179" t="s">
        <v>3541</v>
      </c>
      <c r="O3179" t="s">
        <v>62</v>
      </c>
      <c r="P3179" s="9">
        <v>45664.556585648097</v>
      </c>
    </row>
    <row r="3180" spans="1:16" hidden="1" x14ac:dyDescent="0.25">
      <c r="A3180" s="7">
        <v>7900760</v>
      </c>
      <c r="B3180" s="1">
        <v>45664</v>
      </c>
      <c r="C3180" t="s">
        <v>3539</v>
      </c>
      <c r="D3180" t="s">
        <v>3636</v>
      </c>
      <c r="E3180" t="s">
        <v>3541</v>
      </c>
      <c r="F3180" s="2">
        <v>6130002</v>
      </c>
      <c r="G3180" t="s">
        <v>3544</v>
      </c>
      <c r="H3180" t="s">
        <v>3545</v>
      </c>
      <c r="I3180" t="s">
        <v>3546</v>
      </c>
      <c r="J3180" s="6">
        <v>0</v>
      </c>
      <c r="K3180" s="6">
        <v>0.02</v>
      </c>
      <c r="L3180" s="6">
        <v>0</v>
      </c>
      <c r="M3180" s="3">
        <v>0.02</v>
      </c>
      <c r="N3180" t="s">
        <v>3541</v>
      </c>
      <c r="O3180" t="s">
        <v>62</v>
      </c>
      <c r="P3180" s="9">
        <v>45664.556585648097</v>
      </c>
    </row>
    <row r="3181" spans="1:16" hidden="1" x14ac:dyDescent="0.25">
      <c r="A3181" s="7">
        <v>7900762</v>
      </c>
      <c r="B3181" s="1">
        <v>45664</v>
      </c>
      <c r="C3181" t="s">
        <v>3539</v>
      </c>
      <c r="D3181" t="s">
        <v>3654</v>
      </c>
      <c r="E3181" t="s">
        <v>3541</v>
      </c>
      <c r="F3181" s="2">
        <v>1131001</v>
      </c>
      <c r="G3181" t="s">
        <v>3542</v>
      </c>
      <c r="J3181" s="6">
        <v>0</v>
      </c>
      <c r="K3181" s="6">
        <v>158433.25</v>
      </c>
      <c r="L3181" s="6">
        <v>0</v>
      </c>
      <c r="M3181" s="3">
        <v>158433.25</v>
      </c>
      <c r="N3181" t="s">
        <v>3541</v>
      </c>
      <c r="O3181" t="s">
        <v>26</v>
      </c>
      <c r="P3181" s="9">
        <v>45664.559108796297</v>
      </c>
    </row>
    <row r="3182" spans="1:16" hidden="1" x14ac:dyDescent="0.25">
      <c r="A3182" s="7">
        <v>7900762</v>
      </c>
      <c r="B3182" s="1">
        <v>45664</v>
      </c>
      <c r="C3182" t="s">
        <v>3539</v>
      </c>
      <c r="D3182" t="s">
        <v>3654</v>
      </c>
      <c r="E3182" t="s">
        <v>3541</v>
      </c>
      <c r="F3182" s="2">
        <v>2111008</v>
      </c>
      <c r="G3182" t="s">
        <v>3543</v>
      </c>
      <c r="J3182" s="6">
        <v>158433.25</v>
      </c>
      <c r="K3182" s="6">
        <v>0</v>
      </c>
      <c r="L3182" s="6">
        <v>158433.25</v>
      </c>
      <c r="M3182" s="3">
        <v>0</v>
      </c>
      <c r="N3182" t="s">
        <v>3541</v>
      </c>
      <c r="O3182" t="s">
        <v>26</v>
      </c>
      <c r="P3182" s="9">
        <v>45664.559108796297</v>
      </c>
    </row>
    <row r="3183" spans="1:16" hidden="1" x14ac:dyDescent="0.25">
      <c r="A3183" s="7">
        <v>7900795</v>
      </c>
      <c r="B3183" s="1">
        <v>45664</v>
      </c>
      <c r="C3183" t="s">
        <v>3539</v>
      </c>
      <c r="D3183" t="s">
        <v>3608</v>
      </c>
      <c r="E3183" t="s">
        <v>3541</v>
      </c>
      <c r="F3183" s="2">
        <v>1131001</v>
      </c>
      <c r="G3183" t="s">
        <v>3542</v>
      </c>
      <c r="J3183" s="6">
        <v>0.94</v>
      </c>
      <c r="K3183" s="6">
        <v>0</v>
      </c>
      <c r="L3183" s="6">
        <v>0.94</v>
      </c>
      <c r="M3183" s="3">
        <v>0</v>
      </c>
      <c r="N3183" t="s">
        <v>3541</v>
      </c>
      <c r="O3183" t="s">
        <v>26</v>
      </c>
      <c r="P3183" s="9">
        <v>45664.617777777799</v>
      </c>
    </row>
    <row r="3184" spans="1:16" hidden="1" x14ac:dyDescent="0.25">
      <c r="A3184" s="7">
        <v>7900795</v>
      </c>
      <c r="B3184" s="1">
        <v>45664</v>
      </c>
      <c r="C3184" t="s">
        <v>3539</v>
      </c>
      <c r="D3184" t="s">
        <v>3608</v>
      </c>
      <c r="E3184" t="s">
        <v>3541</v>
      </c>
      <c r="F3184" s="2">
        <v>6130002</v>
      </c>
      <c r="G3184" t="s">
        <v>3544</v>
      </c>
      <c r="H3184" t="s">
        <v>3545</v>
      </c>
      <c r="I3184" t="s">
        <v>3546</v>
      </c>
      <c r="J3184" s="6">
        <v>0</v>
      </c>
      <c r="K3184" s="6">
        <v>0.94</v>
      </c>
      <c r="L3184" s="6">
        <v>0</v>
      </c>
      <c r="M3184" s="3">
        <v>0.94</v>
      </c>
      <c r="N3184" t="s">
        <v>3541</v>
      </c>
      <c r="O3184" t="s">
        <v>26</v>
      </c>
      <c r="P3184" s="9">
        <v>45664.617777777799</v>
      </c>
    </row>
    <row r="3185" spans="1:16" hidden="1" x14ac:dyDescent="0.25">
      <c r="A3185" s="7">
        <v>7900816</v>
      </c>
      <c r="B3185" s="1">
        <v>45664</v>
      </c>
      <c r="C3185" t="s">
        <v>3539</v>
      </c>
      <c r="D3185" t="s">
        <v>3555</v>
      </c>
      <c r="E3185" t="s">
        <v>3541</v>
      </c>
      <c r="F3185" s="2">
        <v>1131001</v>
      </c>
      <c r="G3185" t="s">
        <v>3542</v>
      </c>
      <c r="J3185" s="6">
        <v>0</v>
      </c>
      <c r="K3185" s="6">
        <v>783245.62</v>
      </c>
      <c r="L3185" s="6">
        <v>0</v>
      </c>
      <c r="M3185" s="3">
        <v>783245.62</v>
      </c>
      <c r="N3185" t="s">
        <v>3541</v>
      </c>
      <c r="O3185" t="s">
        <v>62</v>
      </c>
      <c r="P3185" s="9">
        <v>45664.694513888899</v>
      </c>
    </row>
    <row r="3186" spans="1:16" hidden="1" x14ac:dyDescent="0.25">
      <c r="A3186" s="7">
        <v>7900816</v>
      </c>
      <c r="B3186" s="1">
        <v>45664</v>
      </c>
      <c r="C3186" t="s">
        <v>3539</v>
      </c>
      <c r="D3186" t="s">
        <v>3555</v>
      </c>
      <c r="E3186" t="s">
        <v>3541</v>
      </c>
      <c r="F3186" s="2">
        <v>1132103</v>
      </c>
      <c r="G3186" t="s">
        <v>3551</v>
      </c>
      <c r="J3186" s="6">
        <v>79958.19</v>
      </c>
      <c r="K3186" s="6">
        <v>0</v>
      </c>
      <c r="L3186" s="6">
        <v>79958.19</v>
      </c>
      <c r="M3186" s="3">
        <v>0</v>
      </c>
      <c r="N3186" t="s">
        <v>3541</v>
      </c>
      <c r="O3186" t="s">
        <v>62</v>
      </c>
      <c r="P3186" s="9">
        <v>45664.694513888899</v>
      </c>
    </row>
    <row r="3187" spans="1:16" hidden="1" x14ac:dyDescent="0.25">
      <c r="A3187" s="7">
        <v>7900816</v>
      </c>
      <c r="B3187" s="1">
        <v>45664</v>
      </c>
      <c r="C3187" t="s">
        <v>3539</v>
      </c>
      <c r="D3187" t="s">
        <v>3555</v>
      </c>
      <c r="E3187" t="s">
        <v>3541</v>
      </c>
      <c r="F3187" s="2">
        <v>1220001</v>
      </c>
      <c r="G3187" t="s">
        <v>3556</v>
      </c>
      <c r="J3187" s="6">
        <v>661756.68999999994</v>
      </c>
      <c r="K3187" s="6">
        <v>0</v>
      </c>
      <c r="L3187" s="6">
        <v>661756.68999999994</v>
      </c>
      <c r="M3187" s="3">
        <v>0</v>
      </c>
      <c r="N3187" t="s">
        <v>3541</v>
      </c>
      <c r="O3187" t="s">
        <v>62</v>
      </c>
      <c r="P3187" s="9">
        <v>45664.694513888899</v>
      </c>
    </row>
    <row r="3188" spans="1:16" hidden="1" x14ac:dyDescent="0.25">
      <c r="A3188" s="7">
        <v>7900816</v>
      </c>
      <c r="B3188" s="1">
        <v>45664</v>
      </c>
      <c r="C3188" t="s">
        <v>3539</v>
      </c>
      <c r="D3188" t="s">
        <v>3555</v>
      </c>
      <c r="E3188" t="s">
        <v>3541</v>
      </c>
      <c r="F3188" s="2">
        <v>1220001</v>
      </c>
      <c r="G3188" t="s">
        <v>3556</v>
      </c>
      <c r="J3188" s="6">
        <v>41531.11</v>
      </c>
      <c r="K3188" s="6">
        <v>0</v>
      </c>
      <c r="L3188" s="6">
        <v>41531.11</v>
      </c>
      <c r="M3188" s="3">
        <v>0</v>
      </c>
      <c r="N3188" t="s">
        <v>3541</v>
      </c>
      <c r="O3188" t="s">
        <v>62</v>
      </c>
      <c r="P3188" s="9">
        <v>45664.694513888899</v>
      </c>
    </row>
    <row r="3189" spans="1:16" hidden="1" x14ac:dyDescent="0.25">
      <c r="A3189" s="7">
        <v>7900816</v>
      </c>
      <c r="B3189" s="1">
        <v>45664</v>
      </c>
      <c r="C3189" t="s">
        <v>3539</v>
      </c>
      <c r="D3189" t="s">
        <v>3555</v>
      </c>
      <c r="E3189" t="s">
        <v>3541</v>
      </c>
      <c r="F3189" s="2">
        <v>6130002</v>
      </c>
      <c r="G3189" t="s">
        <v>3544</v>
      </c>
      <c r="H3189" t="s">
        <v>3545</v>
      </c>
      <c r="I3189" t="s">
        <v>3546</v>
      </c>
      <c r="J3189" s="6">
        <v>0</v>
      </c>
      <c r="K3189" s="6">
        <v>0.37</v>
      </c>
      <c r="L3189" s="6">
        <v>0</v>
      </c>
      <c r="M3189" s="3">
        <v>0.37</v>
      </c>
      <c r="N3189" t="s">
        <v>3541</v>
      </c>
      <c r="O3189" t="s">
        <v>62</v>
      </c>
      <c r="P3189" s="9">
        <v>45664.694513888899</v>
      </c>
    </row>
    <row r="3190" spans="1:16" hidden="1" x14ac:dyDescent="0.25">
      <c r="A3190" s="7">
        <v>7900826</v>
      </c>
      <c r="B3190" s="1">
        <v>45664</v>
      </c>
      <c r="C3190" t="s">
        <v>3539</v>
      </c>
      <c r="D3190" t="s">
        <v>3555</v>
      </c>
      <c r="E3190" t="s">
        <v>3541</v>
      </c>
      <c r="F3190" s="2">
        <v>1131001</v>
      </c>
      <c r="G3190" t="s">
        <v>3542</v>
      </c>
      <c r="J3190" s="6">
        <v>0</v>
      </c>
      <c r="K3190" s="6">
        <v>669436.85</v>
      </c>
      <c r="L3190" s="6">
        <v>0</v>
      </c>
      <c r="M3190" s="3">
        <v>669436.85</v>
      </c>
      <c r="N3190" t="s">
        <v>3541</v>
      </c>
      <c r="O3190" t="s">
        <v>62</v>
      </c>
      <c r="P3190" s="9">
        <v>45664.705625000002</v>
      </c>
    </row>
    <row r="3191" spans="1:16" hidden="1" x14ac:dyDescent="0.25">
      <c r="A3191" s="7">
        <v>7900826</v>
      </c>
      <c r="B3191" s="1">
        <v>45664</v>
      </c>
      <c r="C3191" t="s">
        <v>3539</v>
      </c>
      <c r="D3191" t="s">
        <v>3555</v>
      </c>
      <c r="E3191" t="s">
        <v>3541</v>
      </c>
      <c r="F3191" s="2">
        <v>1220001</v>
      </c>
      <c r="G3191" t="s">
        <v>3556</v>
      </c>
      <c r="J3191" s="6">
        <v>659025.84</v>
      </c>
      <c r="K3191" s="6">
        <v>0</v>
      </c>
      <c r="L3191" s="6">
        <v>659025.84</v>
      </c>
      <c r="M3191" s="3">
        <v>0</v>
      </c>
      <c r="N3191" t="s">
        <v>3541</v>
      </c>
      <c r="O3191" t="s">
        <v>62</v>
      </c>
      <c r="P3191" s="9">
        <v>45664.705625000002</v>
      </c>
    </row>
    <row r="3192" spans="1:16" hidden="1" x14ac:dyDescent="0.25">
      <c r="A3192" s="7">
        <v>7900826</v>
      </c>
      <c r="B3192" s="1">
        <v>45664</v>
      </c>
      <c r="C3192" t="s">
        <v>3539</v>
      </c>
      <c r="D3192" t="s">
        <v>3555</v>
      </c>
      <c r="E3192" t="s">
        <v>3541</v>
      </c>
      <c r="F3192" s="2">
        <v>6130002</v>
      </c>
      <c r="G3192" t="s">
        <v>3544</v>
      </c>
      <c r="H3192" t="s">
        <v>3545</v>
      </c>
      <c r="I3192" t="s">
        <v>3546</v>
      </c>
      <c r="J3192" s="6">
        <v>0.01</v>
      </c>
      <c r="K3192" s="6">
        <v>0</v>
      </c>
      <c r="L3192" s="6">
        <v>0.01</v>
      </c>
      <c r="M3192" s="3">
        <v>0</v>
      </c>
      <c r="N3192" t="s">
        <v>3541</v>
      </c>
      <c r="O3192" t="s">
        <v>62</v>
      </c>
      <c r="P3192" s="9">
        <v>45664.705625000002</v>
      </c>
    </row>
    <row r="3193" spans="1:16" hidden="1" x14ac:dyDescent="0.25">
      <c r="A3193" s="7">
        <v>7900826</v>
      </c>
      <c r="B3193" s="1">
        <v>45664</v>
      </c>
      <c r="C3193" t="s">
        <v>3539</v>
      </c>
      <c r="D3193" t="s">
        <v>3555</v>
      </c>
      <c r="E3193" t="s">
        <v>3541</v>
      </c>
      <c r="F3193" s="2">
        <v>6130002</v>
      </c>
      <c r="G3193" t="s">
        <v>3544</v>
      </c>
      <c r="H3193" t="s">
        <v>3545</v>
      </c>
      <c r="I3193" t="s">
        <v>3546</v>
      </c>
      <c r="J3193" s="6">
        <v>10411</v>
      </c>
      <c r="K3193" s="6">
        <v>0</v>
      </c>
      <c r="L3193" s="6">
        <v>10411</v>
      </c>
      <c r="M3193" s="3">
        <v>0</v>
      </c>
      <c r="N3193" t="s">
        <v>3541</v>
      </c>
      <c r="O3193" t="s">
        <v>62</v>
      </c>
      <c r="P3193" s="9">
        <v>45664.705625000002</v>
      </c>
    </row>
    <row r="3194" spans="1:16" hidden="1" x14ac:dyDescent="0.25">
      <c r="A3194" s="7">
        <v>7900827</v>
      </c>
      <c r="B3194" s="1">
        <v>45664</v>
      </c>
      <c r="C3194" t="s">
        <v>3539</v>
      </c>
      <c r="D3194" t="s">
        <v>3555</v>
      </c>
      <c r="E3194" t="s">
        <v>3541</v>
      </c>
      <c r="F3194" s="2">
        <v>1131001</v>
      </c>
      <c r="G3194" t="s">
        <v>3542</v>
      </c>
      <c r="J3194" s="6">
        <v>0</v>
      </c>
      <c r="K3194" s="6">
        <v>188644.89</v>
      </c>
      <c r="L3194" s="6">
        <v>0</v>
      </c>
      <c r="M3194" s="3">
        <v>188644.89</v>
      </c>
      <c r="N3194" t="s">
        <v>3541</v>
      </c>
      <c r="O3194" t="s">
        <v>62</v>
      </c>
      <c r="P3194" s="9">
        <v>45664.707210648201</v>
      </c>
    </row>
    <row r="3195" spans="1:16" hidden="1" x14ac:dyDescent="0.25">
      <c r="A3195" s="7">
        <v>7900827</v>
      </c>
      <c r="B3195" s="1">
        <v>45664</v>
      </c>
      <c r="C3195" t="s">
        <v>3539</v>
      </c>
      <c r="D3195" t="s">
        <v>3555</v>
      </c>
      <c r="E3195" t="s">
        <v>3541</v>
      </c>
      <c r="F3195" s="2">
        <v>1132103</v>
      </c>
      <c r="G3195" t="s">
        <v>3551</v>
      </c>
      <c r="J3195" s="6">
        <v>188644.75</v>
      </c>
      <c r="K3195" s="6">
        <v>0</v>
      </c>
      <c r="L3195" s="6">
        <v>188644.75</v>
      </c>
      <c r="M3195" s="3">
        <v>0</v>
      </c>
      <c r="N3195" t="s">
        <v>3541</v>
      </c>
      <c r="O3195" t="s">
        <v>62</v>
      </c>
      <c r="P3195" s="9">
        <v>45664.707210648201</v>
      </c>
    </row>
    <row r="3196" spans="1:16" hidden="1" x14ac:dyDescent="0.25">
      <c r="A3196" s="7">
        <v>7900827</v>
      </c>
      <c r="B3196" s="1">
        <v>45664</v>
      </c>
      <c r="C3196" t="s">
        <v>3539</v>
      </c>
      <c r="D3196" t="s">
        <v>3555</v>
      </c>
      <c r="E3196" t="s">
        <v>3541</v>
      </c>
      <c r="F3196" s="2">
        <v>6130002</v>
      </c>
      <c r="G3196" t="s">
        <v>3544</v>
      </c>
      <c r="H3196" t="s">
        <v>3545</v>
      </c>
      <c r="I3196" t="s">
        <v>3546</v>
      </c>
      <c r="J3196" s="6">
        <v>0.14000000000000001</v>
      </c>
      <c r="K3196" s="6">
        <v>0</v>
      </c>
      <c r="L3196" s="6">
        <v>0.14000000000000001</v>
      </c>
      <c r="M3196" s="3">
        <v>0</v>
      </c>
      <c r="N3196" t="s">
        <v>3541</v>
      </c>
      <c r="O3196" t="s">
        <v>62</v>
      </c>
      <c r="P3196" s="9">
        <v>45664.707210648201</v>
      </c>
    </row>
    <row r="3197" spans="1:16" hidden="1" x14ac:dyDescent="0.25">
      <c r="A3197" s="7">
        <v>7900829</v>
      </c>
      <c r="B3197" s="1">
        <v>45664</v>
      </c>
      <c r="C3197" t="s">
        <v>3539</v>
      </c>
      <c r="D3197" t="s">
        <v>3555</v>
      </c>
      <c r="E3197" t="s">
        <v>3541</v>
      </c>
      <c r="F3197" s="2">
        <v>1131001</v>
      </c>
      <c r="G3197" t="s">
        <v>3542</v>
      </c>
      <c r="J3197" s="6">
        <v>0</v>
      </c>
      <c r="K3197" s="6">
        <v>480760.34</v>
      </c>
      <c r="L3197" s="6">
        <v>0</v>
      </c>
      <c r="M3197" s="3">
        <v>480760.34</v>
      </c>
      <c r="N3197" t="s">
        <v>3541</v>
      </c>
      <c r="O3197" t="s">
        <v>62</v>
      </c>
      <c r="P3197" s="9">
        <v>45664.708368055602</v>
      </c>
    </row>
    <row r="3198" spans="1:16" hidden="1" x14ac:dyDescent="0.25">
      <c r="A3198" s="7">
        <v>7900829</v>
      </c>
      <c r="B3198" s="1">
        <v>45664</v>
      </c>
      <c r="C3198" t="s">
        <v>3539</v>
      </c>
      <c r="D3198" t="s">
        <v>3555</v>
      </c>
      <c r="E3198" t="s">
        <v>3541</v>
      </c>
      <c r="F3198" s="2">
        <v>1132103</v>
      </c>
      <c r="G3198" t="s">
        <v>3551</v>
      </c>
      <c r="J3198" s="6">
        <v>480760.04</v>
      </c>
      <c r="K3198" s="6">
        <v>0</v>
      </c>
      <c r="L3198" s="6">
        <v>480760.04</v>
      </c>
      <c r="M3198" s="3">
        <v>0</v>
      </c>
      <c r="N3198" t="s">
        <v>3541</v>
      </c>
      <c r="O3198" t="s">
        <v>62</v>
      </c>
      <c r="P3198" s="9">
        <v>45664.708368055602</v>
      </c>
    </row>
    <row r="3199" spans="1:16" hidden="1" x14ac:dyDescent="0.25">
      <c r="A3199" s="7">
        <v>7900829</v>
      </c>
      <c r="B3199" s="1">
        <v>45664</v>
      </c>
      <c r="C3199" t="s">
        <v>3539</v>
      </c>
      <c r="D3199" t="s">
        <v>3555</v>
      </c>
      <c r="E3199" t="s">
        <v>3541</v>
      </c>
      <c r="F3199" s="2">
        <v>6130002</v>
      </c>
      <c r="G3199" t="s">
        <v>3544</v>
      </c>
      <c r="H3199" t="s">
        <v>3545</v>
      </c>
      <c r="I3199" t="s">
        <v>3546</v>
      </c>
      <c r="J3199" s="6">
        <v>0.3</v>
      </c>
      <c r="K3199" s="6">
        <v>0</v>
      </c>
      <c r="L3199" s="6">
        <v>0.3</v>
      </c>
      <c r="M3199" s="3">
        <v>0</v>
      </c>
      <c r="N3199" t="s">
        <v>3541</v>
      </c>
      <c r="O3199" t="s">
        <v>62</v>
      </c>
      <c r="P3199" s="9">
        <v>45664.708368055602</v>
      </c>
    </row>
    <row r="3200" spans="1:16" hidden="1" x14ac:dyDescent="0.25">
      <c r="A3200" s="7">
        <v>7900833</v>
      </c>
      <c r="B3200" s="1">
        <v>45664</v>
      </c>
      <c r="C3200" t="s">
        <v>3539</v>
      </c>
      <c r="D3200" t="s">
        <v>3564</v>
      </c>
      <c r="E3200" t="s">
        <v>3541</v>
      </c>
      <c r="F3200" s="2">
        <v>1115009</v>
      </c>
      <c r="G3200" t="s">
        <v>3610</v>
      </c>
      <c r="J3200" s="6">
        <v>27219564.57</v>
      </c>
      <c r="K3200" s="6">
        <v>0</v>
      </c>
      <c r="L3200" s="6">
        <v>27219564.57</v>
      </c>
      <c r="M3200" s="3">
        <v>0</v>
      </c>
      <c r="N3200" t="s">
        <v>3541</v>
      </c>
      <c r="O3200" t="s">
        <v>26</v>
      </c>
      <c r="P3200" s="9">
        <v>45664.716261574104</v>
      </c>
    </row>
    <row r="3201" spans="1:16" hidden="1" x14ac:dyDescent="0.25">
      <c r="A3201" s="7">
        <v>7900833</v>
      </c>
      <c r="B3201" s="1">
        <v>45664</v>
      </c>
      <c r="C3201" t="s">
        <v>3539</v>
      </c>
      <c r="D3201" t="s">
        <v>3564</v>
      </c>
      <c r="E3201" t="s">
        <v>3541</v>
      </c>
      <c r="F3201" s="2">
        <v>1131001</v>
      </c>
      <c r="G3201" t="s">
        <v>3542</v>
      </c>
      <c r="J3201" s="6">
        <v>0</v>
      </c>
      <c r="K3201" s="6">
        <v>27219564.57</v>
      </c>
      <c r="L3201" s="6">
        <v>0</v>
      </c>
      <c r="M3201" s="3">
        <v>27219564.57</v>
      </c>
      <c r="N3201" t="s">
        <v>3541</v>
      </c>
      <c r="O3201" t="s">
        <v>26</v>
      </c>
      <c r="P3201" s="9">
        <v>45664.716261574104</v>
      </c>
    </row>
    <row r="3202" spans="1:16" hidden="1" x14ac:dyDescent="0.25">
      <c r="A3202" s="7">
        <v>7900892</v>
      </c>
      <c r="B3202" s="1">
        <v>45665</v>
      </c>
      <c r="C3202" t="s">
        <v>3539</v>
      </c>
      <c r="D3202" t="s">
        <v>3601</v>
      </c>
      <c r="E3202" t="s">
        <v>3541</v>
      </c>
      <c r="F3202" s="2">
        <v>1131001</v>
      </c>
      <c r="G3202" t="s">
        <v>3542</v>
      </c>
      <c r="J3202" s="6">
        <v>0</v>
      </c>
      <c r="K3202" s="6">
        <v>2113483.2799999998</v>
      </c>
      <c r="L3202" s="6">
        <v>0</v>
      </c>
      <c r="M3202" s="3">
        <v>2113483.2799999998</v>
      </c>
      <c r="N3202" t="s">
        <v>3541</v>
      </c>
      <c r="O3202" t="s">
        <v>26</v>
      </c>
      <c r="P3202" s="9">
        <v>45665.428136574097</v>
      </c>
    </row>
    <row r="3203" spans="1:16" hidden="1" x14ac:dyDescent="0.25">
      <c r="A3203" s="7">
        <v>7900892</v>
      </c>
      <c r="B3203" s="1">
        <v>45665</v>
      </c>
      <c r="C3203" t="s">
        <v>3539</v>
      </c>
      <c r="D3203" t="s">
        <v>3601</v>
      </c>
      <c r="E3203" t="s">
        <v>3541</v>
      </c>
      <c r="F3203" s="2">
        <v>2111008</v>
      </c>
      <c r="G3203" t="s">
        <v>3543</v>
      </c>
      <c r="J3203" s="6">
        <v>306000</v>
      </c>
      <c r="K3203" s="6">
        <v>0</v>
      </c>
      <c r="L3203" s="6">
        <v>306000</v>
      </c>
      <c r="M3203" s="3">
        <v>0</v>
      </c>
      <c r="N3203" t="s">
        <v>3541</v>
      </c>
      <c r="O3203" t="s">
        <v>26</v>
      </c>
      <c r="P3203" s="9">
        <v>45665.428136574097</v>
      </c>
    </row>
    <row r="3204" spans="1:16" hidden="1" x14ac:dyDescent="0.25">
      <c r="A3204" s="7">
        <v>7900892</v>
      </c>
      <c r="B3204" s="1">
        <v>45665</v>
      </c>
      <c r="C3204" t="s">
        <v>3539</v>
      </c>
      <c r="D3204" t="s">
        <v>3601</v>
      </c>
      <c r="E3204" t="s">
        <v>3541</v>
      </c>
      <c r="F3204" s="2">
        <v>2111008</v>
      </c>
      <c r="G3204" t="s">
        <v>3543</v>
      </c>
      <c r="J3204" s="6">
        <v>371061.56</v>
      </c>
      <c r="K3204" s="6">
        <v>0</v>
      </c>
      <c r="L3204" s="6">
        <v>371061.56</v>
      </c>
      <c r="M3204" s="3">
        <v>0</v>
      </c>
      <c r="N3204" t="s">
        <v>3541</v>
      </c>
      <c r="O3204" t="s">
        <v>26</v>
      </c>
      <c r="P3204" s="9">
        <v>45665.428136574097</v>
      </c>
    </row>
    <row r="3205" spans="1:16" hidden="1" x14ac:dyDescent="0.25">
      <c r="A3205" s="7">
        <v>7900892</v>
      </c>
      <c r="B3205" s="1">
        <v>45665</v>
      </c>
      <c r="C3205" t="s">
        <v>3539</v>
      </c>
      <c r="D3205" t="s">
        <v>3601</v>
      </c>
      <c r="E3205" t="s">
        <v>3541</v>
      </c>
      <c r="F3205" s="2">
        <v>2111008</v>
      </c>
      <c r="G3205" t="s">
        <v>3543</v>
      </c>
      <c r="J3205" s="6">
        <v>189707.72</v>
      </c>
      <c r="K3205" s="6">
        <v>0</v>
      </c>
      <c r="L3205" s="6">
        <v>189707.72</v>
      </c>
      <c r="M3205" s="3">
        <v>0</v>
      </c>
      <c r="N3205" t="s">
        <v>3541</v>
      </c>
      <c r="O3205" t="s">
        <v>26</v>
      </c>
      <c r="P3205" s="9">
        <v>45665.428136574097</v>
      </c>
    </row>
    <row r="3206" spans="1:16" hidden="1" x14ac:dyDescent="0.25">
      <c r="A3206" s="7">
        <v>7900892</v>
      </c>
      <c r="B3206" s="1">
        <v>45665</v>
      </c>
      <c r="C3206" t="s">
        <v>3539</v>
      </c>
      <c r="D3206" t="s">
        <v>3601</v>
      </c>
      <c r="E3206" t="s">
        <v>3541</v>
      </c>
      <c r="F3206" s="2">
        <v>2111008</v>
      </c>
      <c r="G3206" t="s">
        <v>3543</v>
      </c>
      <c r="J3206" s="6">
        <v>383500</v>
      </c>
      <c r="K3206" s="6">
        <v>0</v>
      </c>
      <c r="L3206" s="6">
        <v>383500</v>
      </c>
      <c r="M3206" s="3">
        <v>0</v>
      </c>
      <c r="N3206" t="s">
        <v>3541</v>
      </c>
      <c r="O3206" t="s">
        <v>26</v>
      </c>
      <c r="P3206" s="9">
        <v>45665.428136574097</v>
      </c>
    </row>
    <row r="3207" spans="1:16" hidden="1" x14ac:dyDescent="0.25">
      <c r="A3207" s="7">
        <v>7900892</v>
      </c>
      <c r="B3207" s="1">
        <v>45665</v>
      </c>
      <c r="C3207" t="s">
        <v>3539</v>
      </c>
      <c r="D3207" t="s">
        <v>3601</v>
      </c>
      <c r="E3207" t="s">
        <v>3541</v>
      </c>
      <c r="F3207" s="2">
        <v>2111008</v>
      </c>
      <c r="G3207" t="s">
        <v>3543</v>
      </c>
      <c r="J3207" s="6">
        <v>863214</v>
      </c>
      <c r="K3207" s="6">
        <v>0</v>
      </c>
      <c r="L3207" s="6">
        <v>863214</v>
      </c>
      <c r="M3207" s="3">
        <v>0</v>
      </c>
      <c r="N3207" t="s">
        <v>3541</v>
      </c>
      <c r="O3207" t="s">
        <v>26</v>
      </c>
      <c r="P3207" s="9">
        <v>45665.428136574097</v>
      </c>
    </row>
    <row r="3208" spans="1:16" hidden="1" x14ac:dyDescent="0.25">
      <c r="A3208" s="7">
        <v>7900907</v>
      </c>
      <c r="B3208" s="1">
        <v>45665</v>
      </c>
      <c r="C3208" t="s">
        <v>3539</v>
      </c>
      <c r="D3208" t="s">
        <v>3588</v>
      </c>
      <c r="E3208" t="s">
        <v>3541</v>
      </c>
      <c r="F3208" s="2">
        <v>1115009</v>
      </c>
      <c r="G3208" t="s">
        <v>3610</v>
      </c>
      <c r="J3208" s="6">
        <v>25208.22</v>
      </c>
      <c r="K3208" s="6">
        <v>0</v>
      </c>
      <c r="L3208" s="6">
        <v>25208.22</v>
      </c>
      <c r="M3208" s="3">
        <v>0</v>
      </c>
      <c r="N3208" t="s">
        <v>3541</v>
      </c>
      <c r="O3208" t="s">
        <v>26</v>
      </c>
      <c r="P3208" s="9">
        <v>45665.448657407404</v>
      </c>
    </row>
    <row r="3209" spans="1:16" hidden="1" x14ac:dyDescent="0.25">
      <c r="A3209" s="7">
        <v>7900907</v>
      </c>
      <c r="B3209" s="1">
        <v>45665</v>
      </c>
      <c r="C3209" t="s">
        <v>3539</v>
      </c>
      <c r="D3209" t="s">
        <v>3588</v>
      </c>
      <c r="E3209" t="s">
        <v>3541</v>
      </c>
      <c r="F3209" s="2">
        <v>1115009</v>
      </c>
      <c r="G3209" t="s">
        <v>3610</v>
      </c>
      <c r="J3209" s="6">
        <v>24437494.210000001</v>
      </c>
      <c r="K3209" s="6">
        <v>0</v>
      </c>
      <c r="L3209" s="6">
        <v>24437494.210000001</v>
      </c>
      <c r="M3209" s="3">
        <v>0</v>
      </c>
      <c r="N3209" t="s">
        <v>3541</v>
      </c>
      <c r="O3209" t="s">
        <v>26</v>
      </c>
      <c r="P3209" s="9">
        <v>45665.448657407404</v>
      </c>
    </row>
    <row r="3210" spans="1:16" hidden="1" x14ac:dyDescent="0.25">
      <c r="A3210" s="7">
        <v>7900907</v>
      </c>
      <c r="B3210" s="1">
        <v>45665</v>
      </c>
      <c r="C3210" t="s">
        <v>3539</v>
      </c>
      <c r="D3210" t="s">
        <v>3588</v>
      </c>
      <c r="E3210" t="s">
        <v>3541</v>
      </c>
      <c r="F3210" s="2">
        <v>1131001</v>
      </c>
      <c r="G3210" t="s">
        <v>3542</v>
      </c>
      <c r="J3210" s="6">
        <v>0</v>
      </c>
      <c r="K3210" s="6">
        <v>24462702.43</v>
      </c>
      <c r="L3210" s="6">
        <v>0</v>
      </c>
      <c r="M3210" s="3">
        <v>24462702.43</v>
      </c>
      <c r="N3210" t="s">
        <v>3541</v>
      </c>
      <c r="O3210" t="s">
        <v>26</v>
      </c>
      <c r="P3210" s="9">
        <v>45665.448657407404</v>
      </c>
    </row>
    <row r="3211" spans="1:16" hidden="1" x14ac:dyDescent="0.25">
      <c r="A3211" s="7">
        <v>7900909</v>
      </c>
      <c r="B3211" s="1">
        <v>45665</v>
      </c>
      <c r="C3211" t="s">
        <v>3539</v>
      </c>
      <c r="D3211" t="s">
        <v>3655</v>
      </c>
      <c r="E3211" t="s">
        <v>3541</v>
      </c>
      <c r="F3211" s="2">
        <v>1115009</v>
      </c>
      <c r="G3211" t="s">
        <v>3610</v>
      </c>
      <c r="J3211" s="6">
        <v>19832776.469999999</v>
      </c>
      <c r="K3211" s="6">
        <v>0</v>
      </c>
      <c r="L3211" s="6">
        <v>19832776.469999999</v>
      </c>
      <c r="M3211" s="3">
        <v>0</v>
      </c>
      <c r="N3211" t="s">
        <v>3541</v>
      </c>
      <c r="O3211" t="s">
        <v>26</v>
      </c>
      <c r="P3211" s="9">
        <v>45665.456944444399</v>
      </c>
    </row>
    <row r="3212" spans="1:16" hidden="1" x14ac:dyDescent="0.25">
      <c r="A3212" s="7">
        <v>7900909</v>
      </c>
      <c r="B3212" s="1">
        <v>45665</v>
      </c>
      <c r="C3212" t="s">
        <v>3539</v>
      </c>
      <c r="D3212" t="s">
        <v>3655</v>
      </c>
      <c r="E3212" t="s">
        <v>3541</v>
      </c>
      <c r="F3212" s="2">
        <v>1131001</v>
      </c>
      <c r="G3212" t="s">
        <v>3542</v>
      </c>
      <c r="J3212" s="6">
        <v>0</v>
      </c>
      <c r="K3212" s="6">
        <v>19832776.469999999</v>
      </c>
      <c r="L3212" s="6">
        <v>0</v>
      </c>
      <c r="M3212" s="3">
        <v>19832776.469999999</v>
      </c>
      <c r="N3212" t="s">
        <v>3541</v>
      </c>
      <c r="O3212" t="s">
        <v>26</v>
      </c>
      <c r="P3212" s="9">
        <v>45665.456944444399</v>
      </c>
    </row>
    <row r="3213" spans="1:16" hidden="1" x14ac:dyDescent="0.25">
      <c r="A3213" s="7">
        <v>7900910</v>
      </c>
      <c r="B3213" s="1">
        <v>45665</v>
      </c>
      <c r="C3213" t="s">
        <v>3539</v>
      </c>
      <c r="D3213" t="s">
        <v>3656</v>
      </c>
      <c r="E3213" t="s">
        <v>3541</v>
      </c>
      <c r="F3213" s="2">
        <v>1115009</v>
      </c>
      <c r="G3213" t="s">
        <v>3610</v>
      </c>
      <c r="J3213" s="6">
        <v>2205984.4</v>
      </c>
      <c r="K3213" s="6">
        <v>0</v>
      </c>
      <c r="L3213" s="6">
        <v>2205984.4</v>
      </c>
      <c r="M3213" s="3">
        <v>0</v>
      </c>
      <c r="N3213" t="s">
        <v>3541</v>
      </c>
      <c r="O3213" t="s">
        <v>26</v>
      </c>
      <c r="P3213" s="9">
        <v>45665.458530092597</v>
      </c>
    </row>
    <row r="3214" spans="1:16" hidden="1" x14ac:dyDescent="0.25">
      <c r="A3214" s="7">
        <v>7900910</v>
      </c>
      <c r="B3214" s="1">
        <v>45665</v>
      </c>
      <c r="C3214" t="s">
        <v>3539</v>
      </c>
      <c r="D3214" t="s">
        <v>3656</v>
      </c>
      <c r="E3214" t="s">
        <v>3541</v>
      </c>
      <c r="F3214" s="2">
        <v>1131001</v>
      </c>
      <c r="G3214" t="s">
        <v>3542</v>
      </c>
      <c r="J3214" s="6">
        <v>0</v>
      </c>
      <c r="K3214" s="6">
        <v>2205984.4</v>
      </c>
      <c r="L3214" s="6">
        <v>0</v>
      </c>
      <c r="M3214" s="3">
        <v>2205984.4</v>
      </c>
      <c r="N3214" t="s">
        <v>3541</v>
      </c>
      <c r="O3214" t="s">
        <v>26</v>
      </c>
      <c r="P3214" s="9">
        <v>45665.458530092597</v>
      </c>
    </row>
    <row r="3215" spans="1:16" hidden="1" x14ac:dyDescent="0.25">
      <c r="A3215" s="7">
        <v>7900915</v>
      </c>
      <c r="B3215" s="1">
        <v>45665</v>
      </c>
      <c r="C3215" t="s">
        <v>3539</v>
      </c>
      <c r="D3215" t="s">
        <v>3657</v>
      </c>
      <c r="E3215" t="s">
        <v>3541</v>
      </c>
      <c r="F3215" s="2">
        <v>1115009</v>
      </c>
      <c r="G3215" t="s">
        <v>3610</v>
      </c>
      <c r="J3215" s="6">
        <v>2000000</v>
      </c>
      <c r="K3215" s="6">
        <v>0</v>
      </c>
      <c r="L3215" s="6">
        <v>2000000</v>
      </c>
      <c r="M3215" s="3">
        <v>0</v>
      </c>
      <c r="N3215" t="s">
        <v>3541</v>
      </c>
      <c r="O3215" t="s">
        <v>26</v>
      </c>
      <c r="P3215" s="9">
        <v>45665.465300925898</v>
      </c>
    </row>
    <row r="3216" spans="1:16" hidden="1" x14ac:dyDescent="0.25">
      <c r="A3216" s="7">
        <v>7900915</v>
      </c>
      <c r="B3216" s="1">
        <v>45665</v>
      </c>
      <c r="C3216" t="s">
        <v>3539</v>
      </c>
      <c r="D3216" t="s">
        <v>3657</v>
      </c>
      <c r="E3216" t="s">
        <v>3541</v>
      </c>
      <c r="F3216" s="2">
        <v>1115009</v>
      </c>
      <c r="G3216" t="s">
        <v>3610</v>
      </c>
      <c r="J3216" s="6">
        <v>23062.15</v>
      </c>
      <c r="K3216" s="6">
        <v>0</v>
      </c>
      <c r="L3216" s="6">
        <v>23062.15</v>
      </c>
      <c r="M3216" s="3">
        <v>0</v>
      </c>
      <c r="N3216" t="s">
        <v>3541</v>
      </c>
      <c r="O3216" t="s">
        <v>26</v>
      </c>
      <c r="P3216" s="9">
        <v>45665.465300925898</v>
      </c>
    </row>
    <row r="3217" spans="1:16" hidden="1" x14ac:dyDescent="0.25">
      <c r="A3217" s="7">
        <v>7900915</v>
      </c>
      <c r="B3217" s="1">
        <v>45665</v>
      </c>
      <c r="C3217" t="s">
        <v>3539</v>
      </c>
      <c r="D3217" t="s">
        <v>3657</v>
      </c>
      <c r="E3217" t="s">
        <v>3541</v>
      </c>
      <c r="F3217" s="2">
        <v>1115009</v>
      </c>
      <c r="G3217" t="s">
        <v>3610</v>
      </c>
      <c r="J3217" s="6">
        <v>186770</v>
      </c>
      <c r="K3217" s="6">
        <v>0</v>
      </c>
      <c r="L3217" s="6">
        <v>186770</v>
      </c>
      <c r="M3217" s="3">
        <v>0</v>
      </c>
      <c r="N3217" t="s">
        <v>3541</v>
      </c>
      <c r="O3217" t="s">
        <v>26</v>
      </c>
      <c r="P3217" s="9">
        <v>45665.465300925898</v>
      </c>
    </row>
    <row r="3218" spans="1:16" hidden="1" x14ac:dyDescent="0.25">
      <c r="A3218" s="7">
        <v>7900915</v>
      </c>
      <c r="B3218" s="1">
        <v>45665</v>
      </c>
      <c r="C3218" t="s">
        <v>3539</v>
      </c>
      <c r="D3218" t="s">
        <v>3657</v>
      </c>
      <c r="E3218" t="s">
        <v>3541</v>
      </c>
      <c r="F3218" s="2">
        <v>1115009</v>
      </c>
      <c r="G3218" t="s">
        <v>3610</v>
      </c>
      <c r="J3218" s="6">
        <v>2000000</v>
      </c>
      <c r="K3218" s="6">
        <v>0</v>
      </c>
      <c r="L3218" s="6">
        <v>2000000</v>
      </c>
      <c r="M3218" s="3">
        <v>0</v>
      </c>
      <c r="N3218" t="s">
        <v>3541</v>
      </c>
      <c r="O3218" t="s">
        <v>26</v>
      </c>
      <c r="P3218" s="9">
        <v>45665.465300925898</v>
      </c>
    </row>
    <row r="3219" spans="1:16" hidden="1" x14ac:dyDescent="0.25">
      <c r="A3219" s="7">
        <v>7900915</v>
      </c>
      <c r="B3219" s="1">
        <v>45665</v>
      </c>
      <c r="C3219" t="s">
        <v>3539</v>
      </c>
      <c r="D3219" t="s">
        <v>3657</v>
      </c>
      <c r="E3219" t="s">
        <v>3541</v>
      </c>
      <c r="F3219" s="2">
        <v>1115009</v>
      </c>
      <c r="G3219" t="s">
        <v>3610</v>
      </c>
      <c r="J3219" s="6">
        <v>1075000</v>
      </c>
      <c r="K3219" s="6">
        <v>0</v>
      </c>
      <c r="L3219" s="6">
        <v>1075000</v>
      </c>
      <c r="M3219" s="3">
        <v>0</v>
      </c>
      <c r="N3219" t="s">
        <v>3541</v>
      </c>
      <c r="O3219" t="s">
        <v>26</v>
      </c>
      <c r="P3219" s="9">
        <v>45665.465300925898</v>
      </c>
    </row>
    <row r="3220" spans="1:16" hidden="1" x14ac:dyDescent="0.25">
      <c r="A3220" s="7">
        <v>7900915</v>
      </c>
      <c r="B3220" s="1">
        <v>45665</v>
      </c>
      <c r="C3220" t="s">
        <v>3539</v>
      </c>
      <c r="D3220" t="s">
        <v>3657</v>
      </c>
      <c r="E3220" t="s">
        <v>3541</v>
      </c>
      <c r="F3220" s="2">
        <v>1115009</v>
      </c>
      <c r="G3220" t="s">
        <v>3610</v>
      </c>
      <c r="J3220" s="6">
        <v>2000000</v>
      </c>
      <c r="K3220" s="6">
        <v>0</v>
      </c>
      <c r="L3220" s="6">
        <v>2000000</v>
      </c>
      <c r="M3220" s="3">
        <v>0</v>
      </c>
      <c r="N3220" t="s">
        <v>3541</v>
      </c>
      <c r="O3220" t="s">
        <v>26</v>
      </c>
      <c r="P3220" s="9">
        <v>45665.465300925898</v>
      </c>
    </row>
    <row r="3221" spans="1:16" hidden="1" x14ac:dyDescent="0.25">
      <c r="A3221" s="7">
        <v>7900915</v>
      </c>
      <c r="B3221" s="1">
        <v>45665</v>
      </c>
      <c r="C3221" t="s">
        <v>3539</v>
      </c>
      <c r="D3221" t="s">
        <v>3657</v>
      </c>
      <c r="E3221" t="s">
        <v>3541</v>
      </c>
      <c r="F3221" s="2">
        <v>1131001</v>
      </c>
      <c r="G3221" t="s">
        <v>3542</v>
      </c>
      <c r="J3221" s="6">
        <v>0</v>
      </c>
      <c r="K3221" s="6">
        <v>7284832.1500000004</v>
      </c>
      <c r="L3221" s="6">
        <v>0</v>
      </c>
      <c r="M3221" s="3">
        <v>7284832.1500000004</v>
      </c>
      <c r="N3221" t="s">
        <v>3541</v>
      </c>
      <c r="O3221" t="s">
        <v>26</v>
      </c>
      <c r="P3221" s="9">
        <v>45665.465300925898</v>
      </c>
    </row>
    <row r="3222" spans="1:16" hidden="1" x14ac:dyDescent="0.25">
      <c r="A3222" s="7">
        <v>7900919</v>
      </c>
      <c r="B3222" s="1">
        <v>45665</v>
      </c>
      <c r="C3222" t="s">
        <v>3539</v>
      </c>
      <c r="D3222" t="s">
        <v>3654</v>
      </c>
      <c r="E3222" t="s">
        <v>3541</v>
      </c>
      <c r="F3222" s="2">
        <v>1115004</v>
      </c>
      <c r="G3222" t="s">
        <v>3586</v>
      </c>
      <c r="J3222" s="6">
        <v>700000</v>
      </c>
      <c r="K3222" s="6">
        <v>0</v>
      </c>
      <c r="L3222" s="6">
        <v>700000</v>
      </c>
      <c r="M3222" s="3">
        <v>0</v>
      </c>
      <c r="N3222" t="s">
        <v>3541</v>
      </c>
      <c r="O3222" t="s">
        <v>26</v>
      </c>
      <c r="P3222" s="9">
        <v>45665.480694444399</v>
      </c>
    </row>
    <row r="3223" spans="1:16" hidden="1" x14ac:dyDescent="0.25">
      <c r="A3223" s="7">
        <v>7900919</v>
      </c>
      <c r="B3223" s="1">
        <v>45665</v>
      </c>
      <c r="C3223" t="s">
        <v>3539</v>
      </c>
      <c r="D3223" t="s">
        <v>3654</v>
      </c>
      <c r="E3223" t="s">
        <v>3541</v>
      </c>
      <c r="F3223" s="2">
        <v>1131001</v>
      </c>
      <c r="G3223" t="s">
        <v>3542</v>
      </c>
      <c r="J3223" s="6">
        <v>0</v>
      </c>
      <c r="K3223" s="6">
        <v>700000</v>
      </c>
      <c r="L3223" s="6">
        <v>0</v>
      </c>
      <c r="M3223" s="3">
        <v>700000</v>
      </c>
      <c r="N3223" t="s">
        <v>3541</v>
      </c>
      <c r="O3223" t="s">
        <v>26</v>
      </c>
      <c r="P3223" s="9">
        <v>45665.480694444399</v>
      </c>
    </row>
    <row r="3224" spans="1:16" hidden="1" x14ac:dyDescent="0.25">
      <c r="A3224" s="7">
        <v>7900920</v>
      </c>
      <c r="B3224" s="1">
        <v>45665</v>
      </c>
      <c r="C3224" t="s">
        <v>3539</v>
      </c>
      <c r="D3224" t="s">
        <v>3658</v>
      </c>
      <c r="E3224" t="s">
        <v>3541</v>
      </c>
      <c r="F3224" s="2">
        <v>1115009</v>
      </c>
      <c r="G3224" t="s">
        <v>3610</v>
      </c>
      <c r="J3224" s="6">
        <v>333118</v>
      </c>
      <c r="K3224" s="6">
        <v>0</v>
      </c>
      <c r="L3224" s="6">
        <v>333118</v>
      </c>
      <c r="M3224" s="3">
        <v>0</v>
      </c>
      <c r="N3224" t="s">
        <v>3541</v>
      </c>
      <c r="O3224" t="s">
        <v>26</v>
      </c>
      <c r="P3224" s="9">
        <v>45665.482743055603</v>
      </c>
    </row>
    <row r="3225" spans="1:16" hidden="1" x14ac:dyDescent="0.25">
      <c r="A3225" s="7">
        <v>7900920</v>
      </c>
      <c r="B3225" s="1">
        <v>45665</v>
      </c>
      <c r="C3225" t="s">
        <v>3539</v>
      </c>
      <c r="D3225" t="s">
        <v>3658</v>
      </c>
      <c r="E3225" t="s">
        <v>3541</v>
      </c>
      <c r="F3225" s="2">
        <v>1131001</v>
      </c>
      <c r="G3225" t="s">
        <v>3542</v>
      </c>
      <c r="J3225" s="6">
        <v>0</v>
      </c>
      <c r="K3225" s="6">
        <v>333118</v>
      </c>
      <c r="L3225" s="6">
        <v>0</v>
      </c>
      <c r="M3225" s="3">
        <v>333118</v>
      </c>
      <c r="N3225" t="s">
        <v>3541</v>
      </c>
      <c r="O3225" t="s">
        <v>26</v>
      </c>
      <c r="P3225" s="9">
        <v>45665.482743055603</v>
      </c>
    </row>
    <row r="3226" spans="1:16" hidden="1" x14ac:dyDescent="0.25">
      <c r="A3226" s="7">
        <v>7900921</v>
      </c>
      <c r="B3226" s="1">
        <v>45665</v>
      </c>
      <c r="C3226" t="s">
        <v>3539</v>
      </c>
      <c r="D3226" t="s">
        <v>3659</v>
      </c>
      <c r="E3226" t="s">
        <v>3541</v>
      </c>
      <c r="F3226" s="2">
        <v>1131001</v>
      </c>
      <c r="G3226" t="s">
        <v>3542</v>
      </c>
      <c r="J3226" s="6">
        <v>0</v>
      </c>
      <c r="K3226" s="6">
        <v>1150000</v>
      </c>
      <c r="L3226" s="6">
        <v>0</v>
      </c>
      <c r="M3226" s="3">
        <v>1150000</v>
      </c>
      <c r="N3226" t="s">
        <v>3541</v>
      </c>
      <c r="O3226" t="s">
        <v>26</v>
      </c>
      <c r="P3226" s="9">
        <v>45665.485868055599</v>
      </c>
    </row>
    <row r="3227" spans="1:16" hidden="1" x14ac:dyDescent="0.25">
      <c r="A3227" s="7">
        <v>7900921</v>
      </c>
      <c r="B3227" s="1">
        <v>45665</v>
      </c>
      <c r="C3227" t="s">
        <v>3539</v>
      </c>
      <c r="D3227" t="s">
        <v>3659</v>
      </c>
      <c r="E3227" t="s">
        <v>3541</v>
      </c>
      <c r="F3227" s="2">
        <v>2111008</v>
      </c>
      <c r="G3227" t="s">
        <v>3543</v>
      </c>
      <c r="J3227" s="6">
        <v>1150000</v>
      </c>
      <c r="K3227" s="6">
        <v>0</v>
      </c>
      <c r="L3227" s="6">
        <v>1150000</v>
      </c>
      <c r="M3227" s="3">
        <v>0</v>
      </c>
      <c r="N3227" t="s">
        <v>3541</v>
      </c>
      <c r="O3227" t="s">
        <v>26</v>
      </c>
      <c r="P3227" s="9">
        <v>45665.485868055599</v>
      </c>
    </row>
    <row r="3228" spans="1:16" hidden="1" x14ac:dyDescent="0.25">
      <c r="A3228" s="7">
        <v>7900923</v>
      </c>
      <c r="B3228" s="1">
        <v>45665</v>
      </c>
      <c r="C3228" t="s">
        <v>3539</v>
      </c>
      <c r="D3228" t="s">
        <v>3660</v>
      </c>
      <c r="E3228" t="s">
        <v>3541</v>
      </c>
      <c r="F3228" s="2">
        <v>1131001</v>
      </c>
      <c r="G3228" t="s">
        <v>3542</v>
      </c>
      <c r="J3228" s="6">
        <v>0</v>
      </c>
      <c r="K3228" s="6">
        <v>15703144.24</v>
      </c>
      <c r="L3228" s="6">
        <v>0</v>
      </c>
      <c r="M3228" s="3">
        <v>15703144.24</v>
      </c>
      <c r="N3228" t="s">
        <v>3541</v>
      </c>
      <c r="O3228" t="s">
        <v>26</v>
      </c>
      <c r="P3228" s="9">
        <v>45665.492662037002</v>
      </c>
    </row>
    <row r="3229" spans="1:16" hidden="1" x14ac:dyDescent="0.25">
      <c r="A3229" s="7">
        <v>7900923</v>
      </c>
      <c r="B3229" s="1">
        <v>45665</v>
      </c>
      <c r="C3229" t="s">
        <v>3539</v>
      </c>
      <c r="D3229" t="s">
        <v>3660</v>
      </c>
      <c r="E3229" t="s">
        <v>3541</v>
      </c>
      <c r="F3229" s="2">
        <v>2111008</v>
      </c>
      <c r="G3229" t="s">
        <v>3543</v>
      </c>
      <c r="J3229" s="6">
        <v>15703144.24</v>
      </c>
      <c r="K3229" s="6">
        <v>0</v>
      </c>
      <c r="L3229" s="6">
        <v>15703144.24</v>
      </c>
      <c r="M3229" s="3">
        <v>0</v>
      </c>
      <c r="N3229" t="s">
        <v>3541</v>
      </c>
      <c r="O3229" t="s">
        <v>26</v>
      </c>
      <c r="P3229" s="9">
        <v>45665.492662037002</v>
      </c>
    </row>
    <row r="3230" spans="1:16" hidden="1" x14ac:dyDescent="0.25">
      <c r="A3230" s="7">
        <v>7900925</v>
      </c>
      <c r="B3230" s="1">
        <v>45665</v>
      </c>
      <c r="C3230" t="s">
        <v>3539</v>
      </c>
      <c r="D3230" t="s">
        <v>3661</v>
      </c>
      <c r="E3230" t="s">
        <v>3541</v>
      </c>
      <c r="F3230" s="2">
        <v>1131001</v>
      </c>
      <c r="G3230" t="s">
        <v>3542</v>
      </c>
      <c r="J3230" s="6">
        <v>0</v>
      </c>
      <c r="K3230" s="6">
        <v>938024.9</v>
      </c>
      <c r="L3230" s="6">
        <v>0</v>
      </c>
      <c r="M3230" s="3">
        <v>938024.9</v>
      </c>
      <c r="N3230" t="s">
        <v>3541</v>
      </c>
      <c r="O3230" t="s">
        <v>26</v>
      </c>
      <c r="P3230" s="9">
        <v>45665.494895833297</v>
      </c>
    </row>
    <row r="3231" spans="1:16" hidden="1" x14ac:dyDescent="0.25">
      <c r="A3231" s="7">
        <v>7900925</v>
      </c>
      <c r="B3231" s="1">
        <v>45665</v>
      </c>
      <c r="C3231" t="s">
        <v>3539</v>
      </c>
      <c r="D3231" t="s">
        <v>3661</v>
      </c>
      <c r="E3231" t="s">
        <v>3541</v>
      </c>
      <c r="F3231" s="2">
        <v>2111008</v>
      </c>
      <c r="G3231" t="s">
        <v>3543</v>
      </c>
      <c r="J3231" s="6">
        <v>938024.9</v>
      </c>
      <c r="K3231" s="6">
        <v>0</v>
      </c>
      <c r="L3231" s="6">
        <v>938024.9</v>
      </c>
      <c r="M3231" s="3">
        <v>0</v>
      </c>
      <c r="N3231" t="s">
        <v>3541</v>
      </c>
      <c r="O3231" t="s">
        <v>26</v>
      </c>
      <c r="P3231" s="9">
        <v>45665.494895833297</v>
      </c>
    </row>
    <row r="3232" spans="1:16" hidden="1" x14ac:dyDescent="0.25">
      <c r="A3232" s="7">
        <v>7900926</v>
      </c>
      <c r="B3232" s="1">
        <v>45665</v>
      </c>
      <c r="C3232" t="s">
        <v>3539</v>
      </c>
      <c r="D3232" t="s">
        <v>3642</v>
      </c>
      <c r="E3232" t="s">
        <v>3541</v>
      </c>
      <c r="F3232" s="2">
        <v>1131001</v>
      </c>
      <c r="G3232" t="s">
        <v>3542</v>
      </c>
      <c r="J3232" s="6">
        <v>0</v>
      </c>
      <c r="K3232" s="6">
        <v>500000</v>
      </c>
      <c r="L3232" s="6">
        <v>0</v>
      </c>
      <c r="M3232" s="3">
        <v>500000</v>
      </c>
      <c r="N3232" t="s">
        <v>3541</v>
      </c>
      <c r="O3232" t="s">
        <v>26</v>
      </c>
      <c r="P3232" s="9">
        <v>45665.496481481503</v>
      </c>
    </row>
    <row r="3233" spans="1:16" hidden="1" x14ac:dyDescent="0.25">
      <c r="A3233" s="7">
        <v>7900926</v>
      </c>
      <c r="B3233" s="1">
        <v>45665</v>
      </c>
      <c r="C3233" t="s">
        <v>3539</v>
      </c>
      <c r="D3233" t="s">
        <v>3642</v>
      </c>
      <c r="E3233" t="s">
        <v>3541</v>
      </c>
      <c r="F3233" s="2">
        <v>2111008</v>
      </c>
      <c r="G3233" t="s">
        <v>3543</v>
      </c>
      <c r="J3233" s="6">
        <v>500000</v>
      </c>
      <c r="K3233" s="6">
        <v>0</v>
      </c>
      <c r="L3233" s="6">
        <v>500000</v>
      </c>
      <c r="M3233" s="3">
        <v>0</v>
      </c>
      <c r="N3233" t="s">
        <v>3541</v>
      </c>
      <c r="O3233" t="s">
        <v>26</v>
      </c>
      <c r="P3233" s="9">
        <v>45665.496481481503</v>
      </c>
    </row>
    <row r="3234" spans="1:16" hidden="1" x14ac:dyDescent="0.25">
      <c r="A3234" s="7">
        <v>7900927</v>
      </c>
      <c r="B3234" s="1">
        <v>45665</v>
      </c>
      <c r="C3234" t="s">
        <v>3539</v>
      </c>
      <c r="D3234" t="s">
        <v>3642</v>
      </c>
      <c r="E3234" t="s">
        <v>3541</v>
      </c>
      <c r="F3234" s="2">
        <v>1131001</v>
      </c>
      <c r="G3234" t="s">
        <v>3542</v>
      </c>
      <c r="J3234" s="6">
        <v>0</v>
      </c>
      <c r="K3234" s="6">
        <v>864944.54</v>
      </c>
      <c r="L3234" s="6">
        <v>0</v>
      </c>
      <c r="M3234" s="3">
        <v>864944.54</v>
      </c>
      <c r="N3234" t="s">
        <v>3541</v>
      </c>
      <c r="O3234" t="s">
        <v>26</v>
      </c>
      <c r="P3234" s="9">
        <v>45665.499108796299</v>
      </c>
    </row>
    <row r="3235" spans="1:16" hidden="1" x14ac:dyDescent="0.25">
      <c r="A3235" s="7">
        <v>7900927</v>
      </c>
      <c r="B3235" s="1">
        <v>45665</v>
      </c>
      <c r="C3235" t="s">
        <v>3539</v>
      </c>
      <c r="D3235" t="s">
        <v>3642</v>
      </c>
      <c r="E3235" t="s">
        <v>3541</v>
      </c>
      <c r="F3235" s="2">
        <v>2111008</v>
      </c>
      <c r="G3235" t="s">
        <v>3543</v>
      </c>
      <c r="J3235" s="6">
        <v>500000</v>
      </c>
      <c r="K3235" s="6">
        <v>0</v>
      </c>
      <c r="L3235" s="6">
        <v>500000</v>
      </c>
      <c r="M3235" s="3">
        <v>0</v>
      </c>
      <c r="N3235" t="s">
        <v>3541</v>
      </c>
      <c r="O3235" t="s">
        <v>26</v>
      </c>
      <c r="P3235" s="9">
        <v>45665.499108796299</v>
      </c>
    </row>
    <row r="3236" spans="1:16" hidden="1" x14ac:dyDescent="0.25">
      <c r="A3236" s="7">
        <v>7900927</v>
      </c>
      <c r="B3236" s="1">
        <v>45665</v>
      </c>
      <c r="C3236" t="s">
        <v>3539</v>
      </c>
      <c r="D3236" t="s">
        <v>3642</v>
      </c>
      <c r="E3236" t="s">
        <v>3541</v>
      </c>
      <c r="F3236" s="2">
        <v>2111008</v>
      </c>
      <c r="G3236" t="s">
        <v>3543</v>
      </c>
      <c r="J3236" s="6">
        <v>364945</v>
      </c>
      <c r="K3236" s="6">
        <v>0</v>
      </c>
      <c r="L3236" s="6">
        <v>364945</v>
      </c>
      <c r="M3236" s="3">
        <v>0</v>
      </c>
      <c r="N3236" t="s">
        <v>3541</v>
      </c>
      <c r="O3236" t="s">
        <v>26</v>
      </c>
      <c r="P3236" s="9">
        <v>45665.499108796299</v>
      </c>
    </row>
    <row r="3237" spans="1:16" hidden="1" x14ac:dyDescent="0.25">
      <c r="A3237" s="7">
        <v>7900927</v>
      </c>
      <c r="B3237" s="1">
        <v>45665</v>
      </c>
      <c r="C3237" t="s">
        <v>3539</v>
      </c>
      <c r="D3237" t="s">
        <v>3642</v>
      </c>
      <c r="E3237" t="s">
        <v>3541</v>
      </c>
      <c r="F3237" s="2">
        <v>6130002</v>
      </c>
      <c r="G3237" t="s">
        <v>3544</v>
      </c>
      <c r="H3237" t="s">
        <v>3545</v>
      </c>
      <c r="I3237" t="s">
        <v>3546</v>
      </c>
      <c r="J3237" s="6">
        <v>0</v>
      </c>
      <c r="K3237" s="6">
        <v>0.46</v>
      </c>
      <c r="L3237" s="6">
        <v>0</v>
      </c>
      <c r="M3237" s="3">
        <v>0.46</v>
      </c>
      <c r="N3237" t="s">
        <v>3541</v>
      </c>
      <c r="O3237" t="s">
        <v>26</v>
      </c>
      <c r="P3237" s="9">
        <v>45665.499108796299</v>
      </c>
    </row>
    <row r="3238" spans="1:16" hidden="1" x14ac:dyDescent="0.25">
      <c r="A3238" s="7">
        <v>7900928</v>
      </c>
      <c r="B3238" s="1">
        <v>45665</v>
      </c>
      <c r="C3238" t="s">
        <v>3539</v>
      </c>
      <c r="D3238" t="s">
        <v>3662</v>
      </c>
      <c r="E3238" t="s">
        <v>3541</v>
      </c>
      <c r="F3238" s="2">
        <v>1131001</v>
      </c>
      <c r="G3238" t="s">
        <v>3542</v>
      </c>
      <c r="J3238" s="6">
        <v>0</v>
      </c>
      <c r="K3238" s="6">
        <v>548365.29</v>
      </c>
      <c r="L3238" s="6">
        <v>0</v>
      </c>
      <c r="M3238" s="3">
        <v>548365.29</v>
      </c>
      <c r="N3238" t="s">
        <v>3541</v>
      </c>
      <c r="O3238" t="s">
        <v>26</v>
      </c>
      <c r="P3238" s="9">
        <v>45665.501678240696</v>
      </c>
    </row>
    <row r="3239" spans="1:16" hidden="1" x14ac:dyDescent="0.25">
      <c r="A3239" s="7">
        <v>7900928</v>
      </c>
      <c r="B3239" s="1">
        <v>45665</v>
      </c>
      <c r="C3239" t="s">
        <v>3539</v>
      </c>
      <c r="D3239" t="s">
        <v>3662</v>
      </c>
      <c r="E3239" t="s">
        <v>3541</v>
      </c>
      <c r="F3239" s="2">
        <v>2111008</v>
      </c>
      <c r="G3239" t="s">
        <v>3543</v>
      </c>
      <c r="J3239" s="6">
        <v>548364</v>
      </c>
      <c r="K3239" s="6">
        <v>0</v>
      </c>
      <c r="L3239" s="6">
        <v>548364</v>
      </c>
      <c r="M3239" s="3">
        <v>0</v>
      </c>
      <c r="N3239" t="s">
        <v>3541</v>
      </c>
      <c r="O3239" t="s">
        <v>26</v>
      </c>
      <c r="P3239" s="9">
        <v>45665.501678240696</v>
      </c>
    </row>
    <row r="3240" spans="1:16" hidden="1" x14ac:dyDescent="0.25">
      <c r="A3240" s="7">
        <v>7900928</v>
      </c>
      <c r="B3240" s="1">
        <v>45665</v>
      </c>
      <c r="C3240" t="s">
        <v>3539</v>
      </c>
      <c r="D3240" t="s">
        <v>3662</v>
      </c>
      <c r="E3240" t="s">
        <v>3541</v>
      </c>
      <c r="F3240" s="2">
        <v>6130002</v>
      </c>
      <c r="G3240" t="s">
        <v>3544</v>
      </c>
      <c r="H3240" t="s">
        <v>3545</v>
      </c>
      <c r="I3240" t="s">
        <v>3546</v>
      </c>
      <c r="J3240" s="6">
        <v>1.29</v>
      </c>
      <c r="K3240" s="6">
        <v>0</v>
      </c>
      <c r="L3240" s="6">
        <v>1.29</v>
      </c>
      <c r="M3240" s="3">
        <v>0</v>
      </c>
      <c r="N3240" t="s">
        <v>3541</v>
      </c>
      <c r="O3240" t="s">
        <v>26</v>
      </c>
      <c r="P3240" s="9">
        <v>45665.501678240696</v>
      </c>
    </row>
    <row r="3241" spans="1:16" hidden="1" x14ac:dyDescent="0.25">
      <c r="A3241" s="7">
        <v>7900930</v>
      </c>
      <c r="B3241" s="1">
        <v>45665</v>
      </c>
      <c r="C3241" t="s">
        <v>3539</v>
      </c>
      <c r="D3241" t="s">
        <v>3623</v>
      </c>
      <c r="E3241" t="s">
        <v>3541</v>
      </c>
      <c r="F3241" s="2">
        <v>1131001</v>
      </c>
      <c r="G3241" t="s">
        <v>3542</v>
      </c>
      <c r="J3241" s="6">
        <v>0</v>
      </c>
      <c r="K3241" s="6">
        <v>174170.62</v>
      </c>
      <c r="L3241" s="6">
        <v>0</v>
      </c>
      <c r="M3241" s="3">
        <v>174170.62</v>
      </c>
      <c r="N3241" t="s">
        <v>3541</v>
      </c>
      <c r="O3241" t="s">
        <v>26</v>
      </c>
      <c r="P3241" s="9">
        <v>45665.510138888902</v>
      </c>
    </row>
    <row r="3242" spans="1:16" hidden="1" x14ac:dyDescent="0.25">
      <c r="A3242" s="7">
        <v>7900930</v>
      </c>
      <c r="B3242" s="1">
        <v>45665</v>
      </c>
      <c r="C3242" t="s">
        <v>3539</v>
      </c>
      <c r="D3242" t="s">
        <v>3623</v>
      </c>
      <c r="E3242" t="s">
        <v>3541</v>
      </c>
      <c r="F3242" s="2">
        <v>2111008</v>
      </c>
      <c r="G3242" t="s">
        <v>3543</v>
      </c>
      <c r="J3242" s="6">
        <v>174170</v>
      </c>
      <c r="K3242" s="6">
        <v>0</v>
      </c>
      <c r="L3242" s="6">
        <v>174170</v>
      </c>
      <c r="M3242" s="3">
        <v>0</v>
      </c>
      <c r="N3242" t="s">
        <v>3541</v>
      </c>
      <c r="O3242" t="s">
        <v>26</v>
      </c>
      <c r="P3242" s="9">
        <v>45665.510138888902</v>
      </c>
    </row>
    <row r="3243" spans="1:16" hidden="1" x14ac:dyDescent="0.25">
      <c r="A3243" s="7">
        <v>7900930</v>
      </c>
      <c r="B3243" s="1">
        <v>45665</v>
      </c>
      <c r="C3243" t="s">
        <v>3539</v>
      </c>
      <c r="D3243" t="s">
        <v>3623</v>
      </c>
      <c r="E3243" t="s">
        <v>3541</v>
      </c>
      <c r="F3243" s="2">
        <v>6130002</v>
      </c>
      <c r="G3243" t="s">
        <v>3544</v>
      </c>
      <c r="H3243" t="s">
        <v>3545</v>
      </c>
      <c r="I3243" t="s">
        <v>3546</v>
      </c>
      <c r="J3243" s="6">
        <v>0.62</v>
      </c>
      <c r="K3243" s="6">
        <v>0</v>
      </c>
      <c r="L3243" s="6">
        <v>0.62</v>
      </c>
      <c r="M3243" s="3">
        <v>0</v>
      </c>
      <c r="N3243" t="s">
        <v>3541</v>
      </c>
      <c r="O3243" t="s">
        <v>26</v>
      </c>
      <c r="P3243" s="9">
        <v>45665.510138888902</v>
      </c>
    </row>
    <row r="3244" spans="1:16" hidden="1" x14ac:dyDescent="0.25">
      <c r="A3244" s="7">
        <v>7900931</v>
      </c>
      <c r="B3244" s="1">
        <v>45665</v>
      </c>
      <c r="C3244" t="s">
        <v>3539</v>
      </c>
      <c r="D3244" t="s">
        <v>3657</v>
      </c>
      <c r="E3244" t="s">
        <v>3541</v>
      </c>
      <c r="F3244" s="2">
        <v>1131001</v>
      </c>
      <c r="G3244" t="s">
        <v>3542</v>
      </c>
      <c r="J3244" s="6">
        <v>0</v>
      </c>
      <c r="K3244" s="6">
        <v>89158</v>
      </c>
      <c r="L3244" s="6">
        <v>0</v>
      </c>
      <c r="M3244" s="3">
        <v>89158</v>
      </c>
      <c r="N3244" t="s">
        <v>3541</v>
      </c>
      <c r="O3244" t="s">
        <v>368</v>
      </c>
      <c r="P3244" s="9">
        <v>45665.510208333297</v>
      </c>
    </row>
    <row r="3245" spans="1:16" hidden="1" x14ac:dyDescent="0.25">
      <c r="A3245" s="7">
        <v>7900931</v>
      </c>
      <c r="B3245" s="1">
        <v>45665</v>
      </c>
      <c r="C3245" t="s">
        <v>3539</v>
      </c>
      <c r="D3245" t="s">
        <v>3657</v>
      </c>
      <c r="E3245" t="s">
        <v>3541</v>
      </c>
      <c r="F3245" s="2">
        <v>2111008</v>
      </c>
      <c r="G3245" t="s">
        <v>3543</v>
      </c>
      <c r="J3245" s="6">
        <v>89158</v>
      </c>
      <c r="K3245" s="6">
        <v>0</v>
      </c>
      <c r="L3245" s="6">
        <v>89158</v>
      </c>
      <c r="M3245" s="3">
        <v>0</v>
      </c>
      <c r="N3245" t="s">
        <v>3541</v>
      </c>
      <c r="O3245" t="s">
        <v>368</v>
      </c>
      <c r="P3245" s="9">
        <v>45665.510208333297</v>
      </c>
    </row>
    <row r="3246" spans="1:16" hidden="1" x14ac:dyDescent="0.25">
      <c r="A3246" s="7">
        <v>7900935</v>
      </c>
      <c r="B3246" s="1">
        <v>45665</v>
      </c>
      <c r="C3246" t="s">
        <v>3539</v>
      </c>
      <c r="D3246" t="s">
        <v>3649</v>
      </c>
      <c r="E3246" t="s">
        <v>3541</v>
      </c>
      <c r="F3246" s="2">
        <v>1131001</v>
      </c>
      <c r="G3246" t="s">
        <v>3542</v>
      </c>
      <c r="J3246" s="6">
        <v>0</v>
      </c>
      <c r="K3246" s="6">
        <v>306990</v>
      </c>
      <c r="L3246" s="6">
        <v>0</v>
      </c>
      <c r="M3246" s="3">
        <v>306990</v>
      </c>
      <c r="N3246" t="s">
        <v>3541</v>
      </c>
      <c r="O3246" t="s">
        <v>26</v>
      </c>
      <c r="P3246" s="9">
        <v>45665.512037036999</v>
      </c>
    </row>
    <row r="3247" spans="1:16" hidden="1" x14ac:dyDescent="0.25">
      <c r="A3247" s="7">
        <v>7900935</v>
      </c>
      <c r="B3247" s="1">
        <v>45665</v>
      </c>
      <c r="C3247" t="s">
        <v>3539</v>
      </c>
      <c r="D3247" t="s">
        <v>3649</v>
      </c>
      <c r="E3247" t="s">
        <v>3541</v>
      </c>
      <c r="F3247" s="2">
        <v>2111008</v>
      </c>
      <c r="G3247" t="s">
        <v>3543</v>
      </c>
      <c r="J3247" s="6">
        <v>306990</v>
      </c>
      <c r="K3247" s="6">
        <v>0</v>
      </c>
      <c r="L3247" s="6">
        <v>306990</v>
      </c>
      <c r="M3247" s="3">
        <v>0</v>
      </c>
      <c r="N3247" t="s">
        <v>3541</v>
      </c>
      <c r="O3247" t="s">
        <v>26</v>
      </c>
      <c r="P3247" s="9">
        <v>45665.512037036999</v>
      </c>
    </row>
    <row r="3248" spans="1:16" hidden="1" x14ac:dyDescent="0.25">
      <c r="A3248" s="7">
        <v>7900938</v>
      </c>
      <c r="B3248" s="1">
        <v>45665</v>
      </c>
      <c r="C3248" t="s">
        <v>3539</v>
      </c>
      <c r="D3248" t="s">
        <v>3663</v>
      </c>
      <c r="E3248" t="s">
        <v>3541</v>
      </c>
      <c r="F3248" s="2">
        <v>1131001</v>
      </c>
      <c r="G3248" t="s">
        <v>3542</v>
      </c>
      <c r="J3248" s="6">
        <v>0</v>
      </c>
      <c r="K3248" s="6">
        <v>1257237.78</v>
      </c>
      <c r="L3248" s="6">
        <v>0</v>
      </c>
      <c r="M3248" s="3">
        <v>1257237.78</v>
      </c>
      <c r="N3248" t="s">
        <v>3541</v>
      </c>
      <c r="O3248" t="s">
        <v>26</v>
      </c>
      <c r="P3248" s="9">
        <v>45665.521689814799</v>
      </c>
    </row>
    <row r="3249" spans="1:16" hidden="1" x14ac:dyDescent="0.25">
      <c r="A3249" s="7">
        <v>7900938</v>
      </c>
      <c r="B3249" s="1">
        <v>45665</v>
      </c>
      <c r="C3249" t="s">
        <v>3539</v>
      </c>
      <c r="D3249" t="s">
        <v>3663</v>
      </c>
      <c r="E3249" t="s">
        <v>3541</v>
      </c>
      <c r="F3249" s="2">
        <v>2111008</v>
      </c>
      <c r="G3249" t="s">
        <v>3543</v>
      </c>
      <c r="J3249" s="6">
        <v>1257237.78</v>
      </c>
      <c r="K3249" s="6">
        <v>0</v>
      </c>
      <c r="L3249" s="6">
        <v>1257237.78</v>
      </c>
      <c r="M3249" s="3">
        <v>0</v>
      </c>
      <c r="N3249" t="s">
        <v>3541</v>
      </c>
      <c r="O3249" t="s">
        <v>26</v>
      </c>
      <c r="P3249" s="9">
        <v>45665.521689814799</v>
      </c>
    </row>
    <row r="3250" spans="1:16" hidden="1" x14ac:dyDescent="0.25">
      <c r="A3250" s="7">
        <v>7900941</v>
      </c>
      <c r="B3250" s="1">
        <v>45665</v>
      </c>
      <c r="C3250" t="s">
        <v>3539</v>
      </c>
      <c r="D3250" t="s">
        <v>3664</v>
      </c>
      <c r="E3250" t="s">
        <v>3541</v>
      </c>
      <c r="F3250" s="2">
        <v>1131001</v>
      </c>
      <c r="G3250" t="s">
        <v>3542</v>
      </c>
      <c r="J3250" s="6">
        <v>0</v>
      </c>
      <c r="K3250" s="6">
        <v>1912578.01</v>
      </c>
      <c r="L3250" s="6">
        <v>0</v>
      </c>
      <c r="M3250" s="3">
        <v>1912578.01</v>
      </c>
      <c r="N3250" t="s">
        <v>3541</v>
      </c>
      <c r="O3250" t="s">
        <v>26</v>
      </c>
      <c r="P3250" s="9">
        <v>45665.524305555598</v>
      </c>
    </row>
    <row r="3251" spans="1:16" hidden="1" x14ac:dyDescent="0.25">
      <c r="A3251" s="7">
        <v>7900941</v>
      </c>
      <c r="B3251" s="1">
        <v>45665</v>
      </c>
      <c r="C3251" t="s">
        <v>3539</v>
      </c>
      <c r="D3251" t="s">
        <v>3664</v>
      </c>
      <c r="E3251" t="s">
        <v>3541</v>
      </c>
      <c r="F3251" s="2">
        <v>2111008</v>
      </c>
      <c r="G3251" t="s">
        <v>3543</v>
      </c>
      <c r="J3251" s="6">
        <v>402000</v>
      </c>
      <c r="K3251" s="6">
        <v>0</v>
      </c>
      <c r="L3251" s="6">
        <v>402000</v>
      </c>
      <c r="M3251" s="3">
        <v>0</v>
      </c>
      <c r="N3251" t="s">
        <v>3541</v>
      </c>
      <c r="O3251" t="s">
        <v>26</v>
      </c>
      <c r="P3251" s="9">
        <v>45665.524305555598</v>
      </c>
    </row>
    <row r="3252" spans="1:16" hidden="1" x14ac:dyDescent="0.25">
      <c r="A3252" s="7">
        <v>7900941</v>
      </c>
      <c r="B3252" s="1">
        <v>45665</v>
      </c>
      <c r="C3252" t="s">
        <v>3539</v>
      </c>
      <c r="D3252" t="s">
        <v>3664</v>
      </c>
      <c r="E3252" t="s">
        <v>3541</v>
      </c>
      <c r="F3252" s="2">
        <v>2111008</v>
      </c>
      <c r="G3252" t="s">
        <v>3543</v>
      </c>
      <c r="J3252" s="6">
        <v>300000</v>
      </c>
      <c r="K3252" s="6">
        <v>0</v>
      </c>
      <c r="L3252" s="6">
        <v>300000</v>
      </c>
      <c r="M3252" s="3">
        <v>0</v>
      </c>
      <c r="N3252" t="s">
        <v>3541</v>
      </c>
      <c r="O3252" t="s">
        <v>26</v>
      </c>
      <c r="P3252" s="9">
        <v>45665.524305555598</v>
      </c>
    </row>
    <row r="3253" spans="1:16" hidden="1" x14ac:dyDescent="0.25">
      <c r="A3253" s="7">
        <v>7900941</v>
      </c>
      <c r="B3253" s="1">
        <v>45665</v>
      </c>
      <c r="C3253" t="s">
        <v>3539</v>
      </c>
      <c r="D3253" t="s">
        <v>3664</v>
      </c>
      <c r="E3253" t="s">
        <v>3541</v>
      </c>
      <c r="F3253" s="2">
        <v>2111008</v>
      </c>
      <c r="G3253" t="s">
        <v>3543</v>
      </c>
      <c r="J3253" s="6">
        <v>1210600</v>
      </c>
      <c r="K3253" s="6">
        <v>0</v>
      </c>
      <c r="L3253" s="6">
        <v>1210600</v>
      </c>
      <c r="M3253" s="3">
        <v>0</v>
      </c>
      <c r="N3253" t="s">
        <v>3541</v>
      </c>
      <c r="O3253" t="s">
        <v>26</v>
      </c>
      <c r="P3253" s="9">
        <v>45665.524305555598</v>
      </c>
    </row>
    <row r="3254" spans="1:16" hidden="1" x14ac:dyDescent="0.25">
      <c r="A3254" s="7">
        <v>7900941</v>
      </c>
      <c r="B3254" s="1">
        <v>45665</v>
      </c>
      <c r="C3254" t="s">
        <v>3539</v>
      </c>
      <c r="D3254" t="s">
        <v>3664</v>
      </c>
      <c r="E3254" t="s">
        <v>3541</v>
      </c>
      <c r="F3254" s="2">
        <v>6130002</v>
      </c>
      <c r="G3254" t="s">
        <v>3544</v>
      </c>
      <c r="H3254" t="s">
        <v>3545</v>
      </c>
      <c r="I3254" t="s">
        <v>3546</v>
      </c>
      <c r="J3254" s="6">
        <v>0</v>
      </c>
      <c r="K3254" s="6">
        <v>21.99</v>
      </c>
      <c r="L3254" s="6">
        <v>0</v>
      </c>
      <c r="M3254" s="3">
        <v>21.99</v>
      </c>
      <c r="N3254" t="s">
        <v>3541</v>
      </c>
      <c r="O3254" t="s">
        <v>26</v>
      </c>
      <c r="P3254" s="9">
        <v>45665.524305555598</v>
      </c>
    </row>
    <row r="3255" spans="1:16" hidden="1" x14ac:dyDescent="0.25">
      <c r="A3255" s="7">
        <v>7900942</v>
      </c>
      <c r="B3255" s="1">
        <v>45665</v>
      </c>
      <c r="C3255" t="s">
        <v>3539</v>
      </c>
      <c r="D3255" t="s">
        <v>3665</v>
      </c>
      <c r="E3255" t="s">
        <v>3541</v>
      </c>
      <c r="F3255" s="2">
        <v>1131001</v>
      </c>
      <c r="G3255" t="s">
        <v>3542</v>
      </c>
      <c r="J3255" s="6">
        <v>0</v>
      </c>
      <c r="K3255" s="6">
        <v>1531975.25</v>
      </c>
      <c r="L3255" s="6">
        <v>0</v>
      </c>
      <c r="M3255" s="3">
        <v>1531975.25</v>
      </c>
      <c r="N3255" t="s">
        <v>3541</v>
      </c>
      <c r="O3255" t="s">
        <v>26</v>
      </c>
      <c r="P3255" s="9">
        <v>45665.526944444398</v>
      </c>
    </row>
    <row r="3256" spans="1:16" hidden="1" x14ac:dyDescent="0.25">
      <c r="A3256" s="7">
        <v>7900942</v>
      </c>
      <c r="B3256" s="1">
        <v>45665</v>
      </c>
      <c r="C3256" t="s">
        <v>3539</v>
      </c>
      <c r="D3256" t="s">
        <v>3665</v>
      </c>
      <c r="E3256" t="s">
        <v>3541</v>
      </c>
      <c r="F3256" s="2">
        <v>2111008</v>
      </c>
      <c r="G3256" t="s">
        <v>3543</v>
      </c>
      <c r="J3256" s="6">
        <v>1531975.25</v>
      </c>
      <c r="K3256" s="6">
        <v>0</v>
      </c>
      <c r="L3256" s="6">
        <v>1531975.25</v>
      </c>
      <c r="M3256" s="3">
        <v>0</v>
      </c>
      <c r="N3256" t="s">
        <v>3541</v>
      </c>
      <c r="O3256" t="s">
        <v>26</v>
      </c>
      <c r="P3256" s="9">
        <v>45665.526944444398</v>
      </c>
    </row>
    <row r="3257" spans="1:16" hidden="1" x14ac:dyDescent="0.25">
      <c r="A3257" s="7">
        <v>7900945</v>
      </c>
      <c r="B3257" s="1">
        <v>45665</v>
      </c>
      <c r="C3257" t="s">
        <v>3539</v>
      </c>
      <c r="D3257" t="s">
        <v>3666</v>
      </c>
      <c r="E3257" t="s">
        <v>3541</v>
      </c>
      <c r="F3257" s="2">
        <v>1131001</v>
      </c>
      <c r="G3257" t="s">
        <v>3542</v>
      </c>
      <c r="J3257" s="6">
        <v>0</v>
      </c>
      <c r="K3257" s="6">
        <v>1771164.63</v>
      </c>
      <c r="L3257" s="6">
        <v>0</v>
      </c>
      <c r="M3257" s="3">
        <v>1771164.63</v>
      </c>
      <c r="N3257" t="s">
        <v>3541</v>
      </c>
      <c r="O3257" t="s">
        <v>26</v>
      </c>
      <c r="P3257" s="9">
        <v>45665.532430555599</v>
      </c>
    </row>
    <row r="3258" spans="1:16" hidden="1" x14ac:dyDescent="0.25">
      <c r="A3258" s="7">
        <v>7900945</v>
      </c>
      <c r="B3258" s="1">
        <v>45665</v>
      </c>
      <c r="C3258" t="s">
        <v>3539</v>
      </c>
      <c r="D3258" t="s">
        <v>3666</v>
      </c>
      <c r="E3258" t="s">
        <v>3541</v>
      </c>
      <c r="F3258" s="2">
        <v>2111008</v>
      </c>
      <c r="G3258" t="s">
        <v>3543</v>
      </c>
      <c r="J3258" s="6">
        <v>1771164.64</v>
      </c>
      <c r="K3258" s="6">
        <v>0</v>
      </c>
      <c r="L3258" s="6">
        <v>1771164.64</v>
      </c>
      <c r="M3258" s="3">
        <v>0</v>
      </c>
      <c r="N3258" t="s">
        <v>3541</v>
      </c>
      <c r="O3258" t="s">
        <v>26</v>
      </c>
      <c r="P3258" s="9">
        <v>45665.532430555599</v>
      </c>
    </row>
    <row r="3259" spans="1:16" hidden="1" x14ac:dyDescent="0.25">
      <c r="A3259" s="7">
        <v>7900945</v>
      </c>
      <c r="B3259" s="1">
        <v>45665</v>
      </c>
      <c r="C3259" t="s">
        <v>3539</v>
      </c>
      <c r="D3259" t="s">
        <v>3666</v>
      </c>
      <c r="E3259" t="s">
        <v>3541</v>
      </c>
      <c r="F3259" s="2">
        <v>6130002</v>
      </c>
      <c r="G3259" t="s">
        <v>3544</v>
      </c>
      <c r="H3259" t="s">
        <v>3545</v>
      </c>
      <c r="I3259" t="s">
        <v>3546</v>
      </c>
      <c r="J3259" s="6">
        <v>0</v>
      </c>
      <c r="K3259" s="6">
        <v>0.01</v>
      </c>
      <c r="L3259" s="6">
        <v>0</v>
      </c>
      <c r="M3259" s="3">
        <v>0.01</v>
      </c>
      <c r="N3259" t="s">
        <v>3541</v>
      </c>
      <c r="O3259" t="s">
        <v>26</v>
      </c>
      <c r="P3259" s="9">
        <v>45665.532430555599</v>
      </c>
    </row>
    <row r="3260" spans="1:16" hidden="1" x14ac:dyDescent="0.25">
      <c r="A3260" s="7">
        <v>7900956</v>
      </c>
      <c r="B3260" s="1">
        <v>45665</v>
      </c>
      <c r="C3260" t="s">
        <v>3539</v>
      </c>
      <c r="D3260" t="s">
        <v>3667</v>
      </c>
      <c r="E3260" t="s">
        <v>3541</v>
      </c>
      <c r="F3260" s="2">
        <v>1131001</v>
      </c>
      <c r="G3260" t="s">
        <v>3542</v>
      </c>
      <c r="J3260" s="6">
        <v>0</v>
      </c>
      <c r="K3260" s="6">
        <v>5207939.6399999997</v>
      </c>
      <c r="L3260" s="6">
        <v>0</v>
      </c>
      <c r="M3260" s="3">
        <v>5207939.6399999997</v>
      </c>
      <c r="N3260" t="s">
        <v>3541</v>
      </c>
      <c r="O3260" t="s">
        <v>368</v>
      </c>
      <c r="P3260" s="9">
        <v>45665.564259259299</v>
      </c>
    </row>
    <row r="3261" spans="1:16" hidden="1" x14ac:dyDescent="0.25">
      <c r="A3261" s="7">
        <v>7900956</v>
      </c>
      <c r="B3261" s="1">
        <v>45665</v>
      </c>
      <c r="C3261" t="s">
        <v>3539</v>
      </c>
      <c r="D3261" t="s">
        <v>3667</v>
      </c>
      <c r="E3261" t="s">
        <v>3541</v>
      </c>
      <c r="F3261" s="2">
        <v>2111008</v>
      </c>
      <c r="G3261" t="s">
        <v>3543</v>
      </c>
      <c r="J3261" s="6">
        <v>5207939.6399999997</v>
      </c>
      <c r="K3261" s="6">
        <v>0</v>
      </c>
      <c r="L3261" s="6">
        <v>5207939.6399999997</v>
      </c>
      <c r="M3261" s="3">
        <v>0</v>
      </c>
      <c r="N3261" t="s">
        <v>3541</v>
      </c>
      <c r="O3261" t="s">
        <v>368</v>
      </c>
      <c r="P3261" s="9">
        <v>45665.564259259299</v>
      </c>
    </row>
    <row r="3262" spans="1:16" hidden="1" x14ac:dyDescent="0.25">
      <c r="A3262" s="7">
        <v>7900975</v>
      </c>
      <c r="B3262" s="1">
        <v>45665</v>
      </c>
      <c r="C3262" t="s">
        <v>3539</v>
      </c>
      <c r="D3262" t="s">
        <v>3564</v>
      </c>
      <c r="E3262" t="s">
        <v>3541</v>
      </c>
      <c r="F3262" s="2">
        <v>1131001</v>
      </c>
      <c r="G3262" t="s">
        <v>3542</v>
      </c>
      <c r="J3262" s="6">
        <v>0</v>
      </c>
      <c r="K3262" s="6">
        <v>5364926.17</v>
      </c>
      <c r="L3262" s="6">
        <v>0</v>
      </c>
      <c r="M3262" s="3">
        <v>5364926.17</v>
      </c>
      <c r="N3262" t="s">
        <v>3541</v>
      </c>
      <c r="O3262" t="s">
        <v>62</v>
      </c>
      <c r="P3262" s="9">
        <v>45665.582916666703</v>
      </c>
    </row>
    <row r="3263" spans="1:16" hidden="1" x14ac:dyDescent="0.25">
      <c r="A3263" s="7">
        <v>7900975</v>
      </c>
      <c r="B3263" s="1">
        <v>45665</v>
      </c>
      <c r="C3263" t="s">
        <v>3539</v>
      </c>
      <c r="D3263" t="s">
        <v>3564</v>
      </c>
      <c r="E3263" t="s">
        <v>3541</v>
      </c>
      <c r="F3263" s="2">
        <v>1132103</v>
      </c>
      <c r="G3263" t="s">
        <v>3551</v>
      </c>
      <c r="J3263" s="6">
        <v>503899.3</v>
      </c>
      <c r="K3263" s="6">
        <v>0</v>
      </c>
      <c r="L3263" s="6">
        <v>503899.3</v>
      </c>
      <c r="M3263" s="3">
        <v>0</v>
      </c>
      <c r="N3263" t="s">
        <v>3541</v>
      </c>
      <c r="O3263" t="s">
        <v>62</v>
      </c>
      <c r="P3263" s="9">
        <v>45665.582916666703</v>
      </c>
    </row>
    <row r="3264" spans="1:16" hidden="1" x14ac:dyDescent="0.25">
      <c r="A3264" s="7">
        <v>7900975</v>
      </c>
      <c r="B3264" s="1">
        <v>45665</v>
      </c>
      <c r="C3264" t="s">
        <v>3539</v>
      </c>
      <c r="D3264" t="s">
        <v>3564</v>
      </c>
      <c r="E3264" t="s">
        <v>3541</v>
      </c>
      <c r="F3264" s="2">
        <v>1132110</v>
      </c>
      <c r="G3264" t="s">
        <v>3565</v>
      </c>
      <c r="J3264" s="6">
        <v>251949.65</v>
      </c>
      <c r="K3264" s="6">
        <v>0</v>
      </c>
      <c r="L3264" s="6">
        <v>251949.65</v>
      </c>
      <c r="M3264" s="3">
        <v>0</v>
      </c>
      <c r="N3264" t="s">
        <v>3541</v>
      </c>
      <c r="O3264" t="s">
        <v>62</v>
      </c>
      <c r="P3264" s="9">
        <v>45665.582916666703</v>
      </c>
    </row>
    <row r="3265" spans="1:16" hidden="1" x14ac:dyDescent="0.25">
      <c r="A3265" s="7">
        <v>7900975</v>
      </c>
      <c r="B3265" s="1">
        <v>45665</v>
      </c>
      <c r="C3265" t="s">
        <v>3539</v>
      </c>
      <c r="D3265" t="s">
        <v>3564</v>
      </c>
      <c r="E3265" t="s">
        <v>3541</v>
      </c>
      <c r="F3265" s="2">
        <v>1132263</v>
      </c>
      <c r="G3265" t="s">
        <v>3567</v>
      </c>
      <c r="J3265" s="6">
        <v>493821.31</v>
      </c>
      <c r="K3265" s="6">
        <v>0</v>
      </c>
      <c r="L3265" s="6">
        <v>493821.31</v>
      </c>
      <c r="M3265" s="3">
        <v>0</v>
      </c>
      <c r="N3265" t="s">
        <v>3541</v>
      </c>
      <c r="O3265" t="s">
        <v>62</v>
      </c>
      <c r="P3265" s="9">
        <v>45665.582916666703</v>
      </c>
    </row>
    <row r="3266" spans="1:16" hidden="1" x14ac:dyDescent="0.25">
      <c r="A3266" s="7">
        <v>7900975</v>
      </c>
      <c r="B3266" s="1">
        <v>45665</v>
      </c>
      <c r="C3266" t="s">
        <v>3539</v>
      </c>
      <c r="D3266" t="s">
        <v>3564</v>
      </c>
      <c r="E3266" t="s">
        <v>3541</v>
      </c>
      <c r="F3266" s="2">
        <v>1220001</v>
      </c>
      <c r="G3266" t="s">
        <v>3556</v>
      </c>
      <c r="J3266" s="6">
        <v>4115255.91</v>
      </c>
      <c r="K3266" s="6">
        <v>0</v>
      </c>
      <c r="L3266" s="6">
        <v>4115255.91</v>
      </c>
      <c r="M3266" s="3">
        <v>0</v>
      </c>
      <c r="N3266" t="s">
        <v>3541</v>
      </c>
      <c r="O3266" t="s">
        <v>62</v>
      </c>
      <c r="P3266" s="9">
        <v>45665.582916666703</v>
      </c>
    </row>
    <row r="3267" spans="1:16" hidden="1" x14ac:dyDescent="0.25">
      <c r="A3267" s="7">
        <v>7901003</v>
      </c>
      <c r="B3267" s="1">
        <v>45665</v>
      </c>
      <c r="C3267" t="s">
        <v>3539</v>
      </c>
      <c r="D3267" t="s">
        <v>3588</v>
      </c>
      <c r="E3267" t="s">
        <v>3541</v>
      </c>
      <c r="F3267" s="2">
        <v>1131001</v>
      </c>
      <c r="G3267" t="s">
        <v>3542</v>
      </c>
      <c r="J3267" s="6">
        <v>0</v>
      </c>
      <c r="K3267" s="6">
        <v>4048313.59</v>
      </c>
      <c r="L3267" s="6">
        <v>0</v>
      </c>
      <c r="M3267" s="3">
        <v>4048313.59</v>
      </c>
      <c r="N3267" t="s">
        <v>3541</v>
      </c>
      <c r="O3267" t="s">
        <v>62</v>
      </c>
      <c r="P3267" s="9">
        <v>45665.601898148103</v>
      </c>
    </row>
    <row r="3268" spans="1:16" hidden="1" x14ac:dyDescent="0.25">
      <c r="A3268" s="7">
        <v>7901003</v>
      </c>
      <c r="B3268" s="1">
        <v>45665</v>
      </c>
      <c r="C3268" t="s">
        <v>3539</v>
      </c>
      <c r="D3268" t="s">
        <v>3588</v>
      </c>
      <c r="E3268" t="s">
        <v>3541</v>
      </c>
      <c r="F3268" s="2">
        <v>1132103</v>
      </c>
      <c r="G3268" t="s">
        <v>3551</v>
      </c>
      <c r="J3268" s="6">
        <v>212542.85</v>
      </c>
      <c r="K3268" s="6">
        <v>0</v>
      </c>
      <c r="L3268" s="6">
        <v>212542.85</v>
      </c>
      <c r="M3268" s="3">
        <v>0</v>
      </c>
      <c r="N3268" t="s">
        <v>3541</v>
      </c>
      <c r="O3268" t="s">
        <v>62</v>
      </c>
      <c r="P3268" s="9">
        <v>45665.601898148103</v>
      </c>
    </row>
    <row r="3269" spans="1:16" hidden="1" x14ac:dyDescent="0.25">
      <c r="A3269" s="7">
        <v>7901003</v>
      </c>
      <c r="B3269" s="1">
        <v>45665</v>
      </c>
      <c r="C3269" t="s">
        <v>3539</v>
      </c>
      <c r="D3269" t="s">
        <v>3588</v>
      </c>
      <c r="E3269" t="s">
        <v>3541</v>
      </c>
      <c r="F3269" s="2">
        <v>1132107</v>
      </c>
      <c r="G3269" t="s">
        <v>3589</v>
      </c>
      <c r="J3269" s="6">
        <v>1785359.92</v>
      </c>
      <c r="K3269" s="6">
        <v>0</v>
      </c>
      <c r="L3269" s="6">
        <v>1785359.92</v>
      </c>
      <c r="M3269" s="3">
        <v>0</v>
      </c>
      <c r="N3269" t="s">
        <v>3541</v>
      </c>
      <c r="O3269" t="s">
        <v>62</v>
      </c>
      <c r="P3269" s="9">
        <v>45665.601898148103</v>
      </c>
    </row>
    <row r="3270" spans="1:16" hidden="1" x14ac:dyDescent="0.25">
      <c r="A3270" s="7">
        <v>7901003</v>
      </c>
      <c r="B3270" s="1">
        <v>45665</v>
      </c>
      <c r="C3270" t="s">
        <v>3539</v>
      </c>
      <c r="D3270" t="s">
        <v>3588</v>
      </c>
      <c r="E3270" t="s">
        <v>3541</v>
      </c>
      <c r="F3270" s="2">
        <v>1132110</v>
      </c>
      <c r="G3270" t="s">
        <v>3565</v>
      </c>
      <c r="J3270" s="6">
        <v>106271.42</v>
      </c>
      <c r="K3270" s="6">
        <v>0</v>
      </c>
      <c r="L3270" s="6">
        <v>106271.42</v>
      </c>
      <c r="M3270" s="3">
        <v>0</v>
      </c>
      <c r="N3270" t="s">
        <v>3541</v>
      </c>
      <c r="O3270" t="s">
        <v>62</v>
      </c>
      <c r="P3270" s="9">
        <v>45665.601898148103</v>
      </c>
    </row>
    <row r="3271" spans="1:16" hidden="1" x14ac:dyDescent="0.25">
      <c r="A3271" s="7">
        <v>7901003</v>
      </c>
      <c r="B3271" s="1">
        <v>45665</v>
      </c>
      <c r="C3271" t="s">
        <v>3539</v>
      </c>
      <c r="D3271" t="s">
        <v>3588</v>
      </c>
      <c r="E3271" t="s">
        <v>3541</v>
      </c>
      <c r="F3271" s="2">
        <v>1220001</v>
      </c>
      <c r="G3271" t="s">
        <v>3556</v>
      </c>
      <c r="J3271" s="6">
        <v>1280782.21</v>
      </c>
      <c r="K3271" s="6">
        <v>0</v>
      </c>
      <c r="L3271" s="6">
        <v>1280782.21</v>
      </c>
      <c r="M3271" s="3">
        <v>0</v>
      </c>
      <c r="N3271" t="s">
        <v>3541</v>
      </c>
      <c r="O3271" t="s">
        <v>62</v>
      </c>
      <c r="P3271" s="9">
        <v>45665.601898148103</v>
      </c>
    </row>
    <row r="3272" spans="1:16" hidden="1" x14ac:dyDescent="0.25">
      <c r="A3272" s="7">
        <v>7901003</v>
      </c>
      <c r="B3272" s="1">
        <v>45665</v>
      </c>
      <c r="C3272" t="s">
        <v>3539</v>
      </c>
      <c r="D3272" t="s">
        <v>3588</v>
      </c>
      <c r="E3272" t="s">
        <v>3541</v>
      </c>
      <c r="F3272" s="2">
        <v>1220001</v>
      </c>
      <c r="G3272" t="s">
        <v>3556</v>
      </c>
      <c r="J3272" s="6">
        <v>663357.18999999994</v>
      </c>
      <c r="K3272" s="6">
        <v>0</v>
      </c>
      <c r="L3272" s="6">
        <v>663357.18999999994</v>
      </c>
      <c r="M3272" s="3">
        <v>0</v>
      </c>
      <c r="N3272" t="s">
        <v>3541</v>
      </c>
      <c r="O3272" t="s">
        <v>62</v>
      </c>
      <c r="P3272" s="9">
        <v>45665.601898148103</v>
      </c>
    </row>
    <row r="3273" spans="1:16" hidden="1" x14ac:dyDescent="0.25">
      <c r="A3273" s="7">
        <v>7901010</v>
      </c>
      <c r="B3273" s="1">
        <v>45665</v>
      </c>
      <c r="C3273" t="s">
        <v>3539</v>
      </c>
      <c r="D3273" t="s">
        <v>3588</v>
      </c>
      <c r="E3273" t="s">
        <v>3541</v>
      </c>
      <c r="F3273" s="2">
        <v>1131001</v>
      </c>
      <c r="G3273" t="s">
        <v>3542</v>
      </c>
      <c r="J3273" s="6">
        <v>0</v>
      </c>
      <c r="K3273" s="6">
        <v>4897718.57</v>
      </c>
      <c r="L3273" s="6">
        <v>0</v>
      </c>
      <c r="M3273" s="3">
        <v>4897718.57</v>
      </c>
      <c r="N3273" t="s">
        <v>3541</v>
      </c>
      <c r="O3273" t="s">
        <v>62</v>
      </c>
      <c r="P3273" s="9">
        <v>45665.6116666667</v>
      </c>
    </row>
    <row r="3274" spans="1:16" hidden="1" x14ac:dyDescent="0.25">
      <c r="A3274" s="7">
        <v>7901010</v>
      </c>
      <c r="B3274" s="1">
        <v>45665</v>
      </c>
      <c r="C3274" t="s">
        <v>3539</v>
      </c>
      <c r="D3274" t="s">
        <v>3588</v>
      </c>
      <c r="E3274" t="s">
        <v>3541</v>
      </c>
      <c r="F3274" s="2">
        <v>1132103</v>
      </c>
      <c r="G3274" t="s">
        <v>3551</v>
      </c>
      <c r="J3274" s="6">
        <v>494719.05</v>
      </c>
      <c r="K3274" s="6">
        <v>0</v>
      </c>
      <c r="L3274" s="6">
        <v>494719.05</v>
      </c>
      <c r="M3274" s="3">
        <v>0</v>
      </c>
      <c r="N3274" t="s">
        <v>3541</v>
      </c>
      <c r="O3274" t="s">
        <v>62</v>
      </c>
      <c r="P3274" s="9">
        <v>45665.6116666667</v>
      </c>
    </row>
    <row r="3275" spans="1:16" hidden="1" x14ac:dyDescent="0.25">
      <c r="A3275" s="7">
        <v>7901010</v>
      </c>
      <c r="B3275" s="1">
        <v>45665</v>
      </c>
      <c r="C3275" t="s">
        <v>3539</v>
      </c>
      <c r="D3275" t="s">
        <v>3588</v>
      </c>
      <c r="E3275" t="s">
        <v>3541</v>
      </c>
      <c r="F3275" s="2">
        <v>1132107</v>
      </c>
      <c r="G3275" t="s">
        <v>3589</v>
      </c>
      <c r="J3275" s="6">
        <v>4155640</v>
      </c>
      <c r="K3275" s="6">
        <v>0</v>
      </c>
      <c r="L3275" s="6">
        <v>4155640</v>
      </c>
      <c r="M3275" s="3">
        <v>0</v>
      </c>
      <c r="N3275" t="s">
        <v>3541</v>
      </c>
      <c r="O3275" t="s">
        <v>62</v>
      </c>
      <c r="P3275" s="9">
        <v>45665.6116666667</v>
      </c>
    </row>
    <row r="3276" spans="1:16" hidden="1" x14ac:dyDescent="0.25">
      <c r="A3276" s="7">
        <v>7901010</v>
      </c>
      <c r="B3276" s="1">
        <v>45665</v>
      </c>
      <c r="C3276" t="s">
        <v>3539</v>
      </c>
      <c r="D3276" t="s">
        <v>3588</v>
      </c>
      <c r="E3276" t="s">
        <v>3541</v>
      </c>
      <c r="F3276" s="2">
        <v>1132110</v>
      </c>
      <c r="G3276" t="s">
        <v>3565</v>
      </c>
      <c r="J3276" s="6">
        <v>247359.52</v>
      </c>
      <c r="K3276" s="6">
        <v>0</v>
      </c>
      <c r="L3276" s="6">
        <v>247359.52</v>
      </c>
      <c r="M3276" s="3">
        <v>0</v>
      </c>
      <c r="N3276" t="s">
        <v>3541</v>
      </c>
      <c r="O3276" t="s">
        <v>62</v>
      </c>
      <c r="P3276" s="9">
        <v>45665.6116666667</v>
      </c>
    </row>
    <row r="3277" spans="1:16" hidden="1" x14ac:dyDescent="0.25">
      <c r="A3277" s="7">
        <v>7901015</v>
      </c>
      <c r="B3277" s="1">
        <v>45665</v>
      </c>
      <c r="C3277" t="s">
        <v>3539</v>
      </c>
      <c r="D3277" t="s">
        <v>3593</v>
      </c>
      <c r="E3277" t="s">
        <v>3541</v>
      </c>
      <c r="F3277" s="2">
        <v>1131001</v>
      </c>
      <c r="G3277" t="s">
        <v>3542</v>
      </c>
      <c r="J3277" s="6">
        <v>0</v>
      </c>
      <c r="K3277" s="6">
        <v>2431381.52</v>
      </c>
      <c r="L3277" s="6">
        <v>0</v>
      </c>
      <c r="M3277" s="3">
        <v>2431381.52</v>
      </c>
      <c r="N3277" t="s">
        <v>3541</v>
      </c>
      <c r="O3277" t="s">
        <v>62</v>
      </c>
      <c r="P3277" s="9">
        <v>45665.624837962998</v>
      </c>
    </row>
    <row r="3278" spans="1:16" hidden="1" x14ac:dyDescent="0.25">
      <c r="A3278" s="7">
        <v>7901015</v>
      </c>
      <c r="B3278" s="1">
        <v>45665</v>
      </c>
      <c r="C3278" t="s">
        <v>3539</v>
      </c>
      <c r="D3278" t="s">
        <v>3593</v>
      </c>
      <c r="E3278" t="s">
        <v>3541</v>
      </c>
      <c r="F3278" s="2">
        <v>1132103</v>
      </c>
      <c r="G3278" t="s">
        <v>3551</v>
      </c>
      <c r="J3278" s="6">
        <v>285696</v>
      </c>
      <c r="K3278" s="6">
        <v>0</v>
      </c>
      <c r="L3278" s="6">
        <v>285696</v>
      </c>
      <c r="M3278" s="3">
        <v>0</v>
      </c>
      <c r="N3278" t="s">
        <v>3541</v>
      </c>
      <c r="O3278" t="s">
        <v>62</v>
      </c>
      <c r="P3278" s="9">
        <v>45665.624837962998</v>
      </c>
    </row>
    <row r="3279" spans="1:16" hidden="1" x14ac:dyDescent="0.25">
      <c r="A3279" s="7">
        <v>7901015</v>
      </c>
      <c r="B3279" s="1">
        <v>45665</v>
      </c>
      <c r="C3279" t="s">
        <v>3539</v>
      </c>
      <c r="D3279" t="s">
        <v>3593</v>
      </c>
      <c r="E3279" t="s">
        <v>3541</v>
      </c>
      <c r="F3279" s="2">
        <v>1132107</v>
      </c>
      <c r="G3279" t="s">
        <v>3589</v>
      </c>
      <c r="J3279" s="6">
        <v>1499904</v>
      </c>
      <c r="K3279" s="6">
        <v>0</v>
      </c>
      <c r="L3279" s="6">
        <v>1499904</v>
      </c>
      <c r="M3279" s="3">
        <v>0</v>
      </c>
      <c r="N3279" t="s">
        <v>3541</v>
      </c>
      <c r="O3279" t="s">
        <v>62</v>
      </c>
      <c r="P3279" s="9">
        <v>45665.624837962998</v>
      </c>
    </row>
    <row r="3280" spans="1:16" hidden="1" x14ac:dyDescent="0.25">
      <c r="A3280" s="7">
        <v>7901015</v>
      </c>
      <c r="B3280" s="1">
        <v>45665</v>
      </c>
      <c r="C3280" t="s">
        <v>3539</v>
      </c>
      <c r="D3280" t="s">
        <v>3593</v>
      </c>
      <c r="E3280" t="s">
        <v>3541</v>
      </c>
      <c r="F3280" s="2">
        <v>1132110</v>
      </c>
      <c r="G3280" t="s">
        <v>3565</v>
      </c>
      <c r="J3280" s="6">
        <v>142848</v>
      </c>
      <c r="K3280" s="6">
        <v>0</v>
      </c>
      <c r="L3280" s="6">
        <v>142848</v>
      </c>
      <c r="M3280" s="3">
        <v>0</v>
      </c>
      <c r="N3280" t="s">
        <v>3541</v>
      </c>
      <c r="O3280" t="s">
        <v>62</v>
      </c>
      <c r="P3280" s="9">
        <v>45665.624837962998</v>
      </c>
    </row>
    <row r="3281" spans="1:16" hidden="1" x14ac:dyDescent="0.25">
      <c r="A3281" s="7">
        <v>7901015</v>
      </c>
      <c r="B3281" s="1">
        <v>45665</v>
      </c>
      <c r="C3281" t="s">
        <v>3539</v>
      </c>
      <c r="D3281" t="s">
        <v>3593</v>
      </c>
      <c r="E3281" t="s">
        <v>3541</v>
      </c>
      <c r="F3281" s="2">
        <v>1132263</v>
      </c>
      <c r="G3281" t="s">
        <v>3567</v>
      </c>
      <c r="J3281" s="6">
        <v>288661.52</v>
      </c>
      <c r="K3281" s="6">
        <v>0</v>
      </c>
      <c r="L3281" s="6">
        <v>288661.52</v>
      </c>
      <c r="M3281" s="3">
        <v>0</v>
      </c>
      <c r="N3281" t="s">
        <v>3541</v>
      </c>
      <c r="O3281" t="s">
        <v>62</v>
      </c>
      <c r="P3281" s="9">
        <v>45665.624837962998</v>
      </c>
    </row>
    <row r="3282" spans="1:16" hidden="1" x14ac:dyDescent="0.25">
      <c r="A3282" s="7">
        <v>7901015</v>
      </c>
      <c r="B3282" s="1">
        <v>45665</v>
      </c>
      <c r="C3282" t="s">
        <v>3539</v>
      </c>
      <c r="D3282" t="s">
        <v>3593</v>
      </c>
      <c r="E3282" t="s">
        <v>3541</v>
      </c>
      <c r="F3282" s="2">
        <v>1132271</v>
      </c>
      <c r="G3282" t="s">
        <v>3594</v>
      </c>
      <c r="J3282" s="6">
        <v>214272</v>
      </c>
      <c r="K3282" s="6">
        <v>0</v>
      </c>
      <c r="L3282" s="6">
        <v>214272</v>
      </c>
      <c r="M3282" s="3">
        <v>0</v>
      </c>
      <c r="N3282" t="s">
        <v>3541</v>
      </c>
      <c r="O3282" t="s">
        <v>62</v>
      </c>
      <c r="P3282" s="9">
        <v>45665.624837962998</v>
      </c>
    </row>
    <row r="3283" spans="1:16" hidden="1" x14ac:dyDescent="0.25">
      <c r="A3283" s="7">
        <v>7901018</v>
      </c>
      <c r="B3283" s="1">
        <v>45665</v>
      </c>
      <c r="C3283" t="s">
        <v>3539</v>
      </c>
      <c r="D3283" t="s">
        <v>3668</v>
      </c>
      <c r="E3283" t="s">
        <v>3541</v>
      </c>
      <c r="F3283" s="2">
        <v>1131001</v>
      </c>
      <c r="G3283" t="s">
        <v>3542</v>
      </c>
      <c r="J3283" s="6">
        <v>0.01</v>
      </c>
      <c r="K3283" s="6">
        <v>0</v>
      </c>
      <c r="L3283" s="6">
        <v>0.01</v>
      </c>
      <c r="M3283" s="3">
        <v>0</v>
      </c>
      <c r="N3283" t="s">
        <v>3541</v>
      </c>
      <c r="O3283" t="s">
        <v>368</v>
      </c>
      <c r="P3283" s="9">
        <v>45665.627060185201</v>
      </c>
    </row>
    <row r="3284" spans="1:16" hidden="1" x14ac:dyDescent="0.25">
      <c r="A3284" s="7">
        <v>7901018</v>
      </c>
      <c r="B3284" s="1">
        <v>45665</v>
      </c>
      <c r="C3284" t="s">
        <v>3539</v>
      </c>
      <c r="D3284" t="s">
        <v>3668</v>
      </c>
      <c r="E3284" t="s">
        <v>3541</v>
      </c>
      <c r="F3284" s="2">
        <v>6130002</v>
      </c>
      <c r="G3284" t="s">
        <v>3544</v>
      </c>
      <c r="H3284" t="s">
        <v>3545</v>
      </c>
      <c r="I3284" t="s">
        <v>3546</v>
      </c>
      <c r="J3284" s="6">
        <v>0</v>
      </c>
      <c r="K3284" s="6">
        <v>0.01</v>
      </c>
      <c r="L3284" s="6">
        <v>0</v>
      </c>
      <c r="M3284" s="3">
        <v>0.01</v>
      </c>
      <c r="N3284" t="s">
        <v>3541</v>
      </c>
      <c r="O3284" t="s">
        <v>368</v>
      </c>
      <c r="P3284" s="9">
        <v>45665.627060185201</v>
      </c>
    </row>
    <row r="3285" spans="1:16" hidden="1" x14ac:dyDescent="0.25">
      <c r="A3285" s="7">
        <v>7901024</v>
      </c>
      <c r="B3285" s="1">
        <v>45665</v>
      </c>
      <c r="C3285" t="s">
        <v>3539</v>
      </c>
      <c r="D3285" t="s">
        <v>3669</v>
      </c>
      <c r="E3285" t="s">
        <v>3541</v>
      </c>
      <c r="F3285" s="2">
        <v>1131001</v>
      </c>
      <c r="G3285" t="s">
        <v>3542</v>
      </c>
      <c r="J3285" s="6">
        <v>18.239999999999998</v>
      </c>
      <c r="K3285" s="6">
        <v>0</v>
      </c>
      <c r="L3285" s="6">
        <v>18.239999999999998</v>
      </c>
      <c r="M3285" s="3">
        <v>0</v>
      </c>
      <c r="N3285" t="s">
        <v>3541</v>
      </c>
      <c r="O3285" t="s">
        <v>368</v>
      </c>
      <c r="P3285" s="9">
        <v>45665.631296296298</v>
      </c>
    </row>
    <row r="3286" spans="1:16" hidden="1" x14ac:dyDescent="0.25">
      <c r="A3286" s="7">
        <v>7901024</v>
      </c>
      <c r="B3286" s="1">
        <v>45665</v>
      </c>
      <c r="C3286" t="s">
        <v>3539</v>
      </c>
      <c r="D3286" t="s">
        <v>3669</v>
      </c>
      <c r="E3286" t="s">
        <v>3541</v>
      </c>
      <c r="F3286" s="2">
        <v>6130002</v>
      </c>
      <c r="G3286" t="s">
        <v>3544</v>
      </c>
      <c r="H3286" t="s">
        <v>3545</v>
      </c>
      <c r="I3286" t="s">
        <v>3546</v>
      </c>
      <c r="J3286" s="6">
        <v>0</v>
      </c>
      <c r="K3286" s="6">
        <v>18.239999999999998</v>
      </c>
      <c r="L3286" s="6">
        <v>0</v>
      </c>
      <c r="M3286" s="3">
        <v>18.239999999999998</v>
      </c>
      <c r="N3286" t="s">
        <v>3541</v>
      </c>
      <c r="O3286" t="s">
        <v>368</v>
      </c>
      <c r="P3286" s="9">
        <v>45665.631296296298</v>
      </c>
    </row>
    <row r="3287" spans="1:16" hidden="1" x14ac:dyDescent="0.25">
      <c r="A3287" s="7">
        <v>7901029</v>
      </c>
      <c r="B3287" s="1">
        <v>45665</v>
      </c>
      <c r="C3287" t="s">
        <v>3539</v>
      </c>
      <c r="D3287" t="s">
        <v>3595</v>
      </c>
      <c r="E3287" t="s">
        <v>3541</v>
      </c>
      <c r="F3287" s="2">
        <v>1131001</v>
      </c>
      <c r="G3287" t="s">
        <v>3542</v>
      </c>
      <c r="J3287" s="6">
        <v>0</v>
      </c>
      <c r="K3287" s="6">
        <v>1660106.9</v>
      </c>
      <c r="L3287" s="6">
        <v>0</v>
      </c>
      <c r="M3287" s="3">
        <v>1660106.9</v>
      </c>
      <c r="N3287" t="s">
        <v>3541</v>
      </c>
      <c r="O3287" t="s">
        <v>62</v>
      </c>
      <c r="P3287" s="9">
        <v>45665.636192129597</v>
      </c>
    </row>
    <row r="3288" spans="1:16" hidden="1" x14ac:dyDescent="0.25">
      <c r="A3288" s="7">
        <v>7901029</v>
      </c>
      <c r="B3288" s="1">
        <v>45665</v>
      </c>
      <c r="C3288" t="s">
        <v>3539</v>
      </c>
      <c r="D3288" t="s">
        <v>3595</v>
      </c>
      <c r="E3288" t="s">
        <v>3541</v>
      </c>
      <c r="F3288" s="2">
        <v>1132103</v>
      </c>
      <c r="G3288" t="s">
        <v>3551</v>
      </c>
      <c r="J3288" s="6">
        <v>225573.32</v>
      </c>
      <c r="K3288" s="6">
        <v>0</v>
      </c>
      <c r="L3288" s="6">
        <v>225573.32</v>
      </c>
      <c r="M3288" s="3">
        <v>0</v>
      </c>
      <c r="N3288" t="s">
        <v>3541</v>
      </c>
      <c r="O3288" t="s">
        <v>62</v>
      </c>
      <c r="P3288" s="9">
        <v>45665.636192129597</v>
      </c>
    </row>
    <row r="3289" spans="1:16" hidden="1" x14ac:dyDescent="0.25">
      <c r="A3289" s="7">
        <v>7901029</v>
      </c>
      <c r="B3289" s="1">
        <v>45665</v>
      </c>
      <c r="C3289" t="s">
        <v>3539</v>
      </c>
      <c r="D3289" t="s">
        <v>3595</v>
      </c>
      <c r="E3289" t="s">
        <v>3541</v>
      </c>
      <c r="F3289" s="2">
        <v>1132107</v>
      </c>
      <c r="G3289" t="s">
        <v>3589</v>
      </c>
      <c r="J3289" s="6">
        <v>1184259.97</v>
      </c>
      <c r="K3289" s="6">
        <v>0</v>
      </c>
      <c r="L3289" s="6">
        <v>1184259.97</v>
      </c>
      <c r="M3289" s="3">
        <v>0</v>
      </c>
      <c r="N3289" t="s">
        <v>3541</v>
      </c>
      <c r="O3289" t="s">
        <v>62</v>
      </c>
      <c r="P3289" s="9">
        <v>45665.636192129597</v>
      </c>
    </row>
    <row r="3290" spans="1:16" hidden="1" x14ac:dyDescent="0.25">
      <c r="A3290" s="7">
        <v>7901029</v>
      </c>
      <c r="B3290" s="1">
        <v>45665</v>
      </c>
      <c r="C3290" t="s">
        <v>3539</v>
      </c>
      <c r="D3290" t="s">
        <v>3595</v>
      </c>
      <c r="E3290" t="s">
        <v>3541</v>
      </c>
      <c r="F3290" s="2">
        <v>1132110</v>
      </c>
      <c r="G3290" t="s">
        <v>3565</v>
      </c>
      <c r="J3290" s="6">
        <v>112786.66</v>
      </c>
      <c r="K3290" s="6">
        <v>0</v>
      </c>
      <c r="L3290" s="6">
        <v>112786.66</v>
      </c>
      <c r="M3290" s="3">
        <v>0</v>
      </c>
      <c r="N3290" t="s">
        <v>3541</v>
      </c>
      <c r="O3290" t="s">
        <v>62</v>
      </c>
      <c r="P3290" s="9">
        <v>45665.636192129597</v>
      </c>
    </row>
    <row r="3291" spans="1:16" hidden="1" x14ac:dyDescent="0.25">
      <c r="A3291" s="7">
        <v>7901029</v>
      </c>
      <c r="B3291" s="1">
        <v>45665</v>
      </c>
      <c r="C3291" t="s">
        <v>3539</v>
      </c>
      <c r="D3291" t="s">
        <v>3595</v>
      </c>
      <c r="E3291" t="s">
        <v>3541</v>
      </c>
      <c r="F3291" s="2">
        <v>1132256</v>
      </c>
      <c r="G3291" t="s">
        <v>3670</v>
      </c>
      <c r="J3291" s="6">
        <v>137486.95000000001</v>
      </c>
      <c r="K3291" s="6">
        <v>0</v>
      </c>
      <c r="L3291" s="6">
        <v>137486.95000000001</v>
      </c>
      <c r="M3291" s="3">
        <v>0</v>
      </c>
      <c r="N3291" t="s">
        <v>3541</v>
      </c>
      <c r="O3291" t="s">
        <v>62</v>
      </c>
      <c r="P3291" s="9">
        <v>45665.636192129597</v>
      </c>
    </row>
    <row r="3292" spans="1:16" hidden="1" x14ac:dyDescent="0.25">
      <c r="A3292" s="7">
        <v>7901033</v>
      </c>
      <c r="B3292" s="1">
        <v>45665</v>
      </c>
      <c r="C3292" t="s">
        <v>3539</v>
      </c>
      <c r="D3292" t="s">
        <v>3595</v>
      </c>
      <c r="E3292" t="s">
        <v>3541</v>
      </c>
      <c r="F3292" s="2">
        <v>1131001</v>
      </c>
      <c r="G3292" t="s">
        <v>3542</v>
      </c>
      <c r="J3292" s="6">
        <v>0</v>
      </c>
      <c r="K3292" s="6">
        <v>2247987.52</v>
      </c>
      <c r="L3292" s="6">
        <v>0</v>
      </c>
      <c r="M3292" s="3">
        <v>2247987.52</v>
      </c>
      <c r="N3292" t="s">
        <v>3541</v>
      </c>
      <c r="O3292" t="s">
        <v>62</v>
      </c>
      <c r="P3292" s="9">
        <v>45665.650254629603</v>
      </c>
    </row>
    <row r="3293" spans="1:16" hidden="1" x14ac:dyDescent="0.25">
      <c r="A3293" s="7">
        <v>7901033</v>
      </c>
      <c r="B3293" s="1">
        <v>45665</v>
      </c>
      <c r="C3293" t="s">
        <v>3539</v>
      </c>
      <c r="D3293" t="s">
        <v>3595</v>
      </c>
      <c r="E3293" t="s">
        <v>3541</v>
      </c>
      <c r="F3293" s="2">
        <v>1132103</v>
      </c>
      <c r="G3293" t="s">
        <v>3551</v>
      </c>
      <c r="J3293" s="6">
        <v>305453.84000000003</v>
      </c>
      <c r="K3293" s="6">
        <v>0</v>
      </c>
      <c r="L3293" s="6">
        <v>305453.84000000003</v>
      </c>
      <c r="M3293" s="3">
        <v>0</v>
      </c>
      <c r="N3293" t="s">
        <v>3541</v>
      </c>
      <c r="O3293" t="s">
        <v>62</v>
      </c>
      <c r="P3293" s="9">
        <v>45665.650254629603</v>
      </c>
    </row>
    <row r="3294" spans="1:16" hidden="1" x14ac:dyDescent="0.25">
      <c r="A3294" s="7">
        <v>7901033</v>
      </c>
      <c r="B3294" s="1">
        <v>45665</v>
      </c>
      <c r="C3294" t="s">
        <v>3539</v>
      </c>
      <c r="D3294" t="s">
        <v>3595</v>
      </c>
      <c r="E3294" t="s">
        <v>3541</v>
      </c>
      <c r="F3294" s="2">
        <v>1132107</v>
      </c>
      <c r="G3294" t="s">
        <v>3589</v>
      </c>
      <c r="J3294" s="6">
        <v>1603632.65</v>
      </c>
      <c r="K3294" s="6">
        <v>0</v>
      </c>
      <c r="L3294" s="6">
        <v>1603632.65</v>
      </c>
      <c r="M3294" s="3">
        <v>0</v>
      </c>
      <c r="N3294" t="s">
        <v>3541</v>
      </c>
      <c r="O3294" t="s">
        <v>62</v>
      </c>
      <c r="P3294" s="9">
        <v>45665.650254629603</v>
      </c>
    </row>
    <row r="3295" spans="1:16" hidden="1" x14ac:dyDescent="0.25">
      <c r="A3295" s="7">
        <v>7901033</v>
      </c>
      <c r="B3295" s="1">
        <v>45665</v>
      </c>
      <c r="C3295" t="s">
        <v>3539</v>
      </c>
      <c r="D3295" t="s">
        <v>3595</v>
      </c>
      <c r="E3295" t="s">
        <v>3541</v>
      </c>
      <c r="F3295" s="2">
        <v>1132110</v>
      </c>
      <c r="G3295" t="s">
        <v>3565</v>
      </c>
      <c r="J3295" s="6">
        <v>152726.92000000001</v>
      </c>
      <c r="K3295" s="6">
        <v>0</v>
      </c>
      <c r="L3295" s="6">
        <v>152726.92000000001</v>
      </c>
      <c r="M3295" s="3">
        <v>0</v>
      </c>
      <c r="N3295" t="s">
        <v>3541</v>
      </c>
      <c r="O3295" t="s">
        <v>62</v>
      </c>
      <c r="P3295" s="9">
        <v>45665.650254629603</v>
      </c>
    </row>
    <row r="3296" spans="1:16" hidden="1" x14ac:dyDescent="0.25">
      <c r="A3296" s="7">
        <v>7901033</v>
      </c>
      <c r="B3296" s="1">
        <v>45665</v>
      </c>
      <c r="C3296" t="s">
        <v>3539</v>
      </c>
      <c r="D3296" t="s">
        <v>3595</v>
      </c>
      <c r="E3296" t="s">
        <v>3541</v>
      </c>
      <c r="F3296" s="2">
        <v>1132256</v>
      </c>
      <c r="G3296" t="s">
        <v>3670</v>
      </c>
      <c r="J3296" s="6">
        <v>186174.11</v>
      </c>
      <c r="K3296" s="6">
        <v>0</v>
      </c>
      <c r="L3296" s="6">
        <v>186174.11</v>
      </c>
      <c r="M3296" s="3">
        <v>0</v>
      </c>
      <c r="N3296" t="s">
        <v>3541</v>
      </c>
      <c r="O3296" t="s">
        <v>62</v>
      </c>
      <c r="P3296" s="9">
        <v>45665.650254629603</v>
      </c>
    </row>
    <row r="3297" spans="1:16" hidden="1" x14ac:dyDescent="0.25">
      <c r="A3297" s="7">
        <v>7901043</v>
      </c>
      <c r="B3297" s="1">
        <v>45665</v>
      </c>
      <c r="C3297" t="s">
        <v>3539</v>
      </c>
      <c r="D3297" t="s">
        <v>3606</v>
      </c>
      <c r="E3297" t="s">
        <v>3541</v>
      </c>
      <c r="F3297" s="2">
        <v>1131001</v>
      </c>
      <c r="G3297" t="s">
        <v>3542</v>
      </c>
      <c r="J3297" s="6">
        <v>0</v>
      </c>
      <c r="K3297" s="6">
        <v>250000</v>
      </c>
      <c r="L3297" s="6">
        <v>0</v>
      </c>
      <c r="M3297" s="3">
        <v>250000</v>
      </c>
      <c r="N3297" t="s">
        <v>3541</v>
      </c>
      <c r="O3297" t="s">
        <v>26</v>
      </c>
      <c r="P3297" s="9">
        <v>45665.681018518502</v>
      </c>
    </row>
    <row r="3298" spans="1:16" hidden="1" x14ac:dyDescent="0.25">
      <c r="A3298" s="7">
        <v>7901043</v>
      </c>
      <c r="B3298" s="1">
        <v>45665</v>
      </c>
      <c r="C3298" t="s">
        <v>3539</v>
      </c>
      <c r="D3298" t="s">
        <v>3606</v>
      </c>
      <c r="E3298" t="s">
        <v>3541</v>
      </c>
      <c r="F3298" s="2">
        <v>2111008</v>
      </c>
      <c r="G3298" t="s">
        <v>3543</v>
      </c>
      <c r="J3298" s="6">
        <v>250000</v>
      </c>
      <c r="K3298" s="6">
        <v>0</v>
      </c>
      <c r="L3298" s="6">
        <v>250000</v>
      </c>
      <c r="M3298" s="3">
        <v>0</v>
      </c>
      <c r="N3298" t="s">
        <v>3541</v>
      </c>
      <c r="O3298" t="s">
        <v>26</v>
      </c>
      <c r="P3298" s="9">
        <v>45665.681018518502</v>
      </c>
    </row>
    <row r="3299" spans="1:16" hidden="1" x14ac:dyDescent="0.25">
      <c r="A3299" s="7">
        <v>7901047</v>
      </c>
      <c r="B3299" s="1">
        <v>45665</v>
      </c>
      <c r="C3299" t="s">
        <v>3539</v>
      </c>
      <c r="D3299" t="s">
        <v>3616</v>
      </c>
      <c r="E3299" t="s">
        <v>3541</v>
      </c>
      <c r="F3299" s="2">
        <v>1131001</v>
      </c>
      <c r="G3299" t="s">
        <v>3542</v>
      </c>
      <c r="J3299" s="6">
        <v>0</v>
      </c>
      <c r="K3299" s="6">
        <v>85610.880000000005</v>
      </c>
      <c r="L3299" s="6">
        <v>0</v>
      </c>
      <c r="M3299" s="3">
        <v>85610.880000000005</v>
      </c>
      <c r="N3299" t="s">
        <v>3541</v>
      </c>
      <c r="O3299" t="s">
        <v>26</v>
      </c>
      <c r="P3299" s="9">
        <v>45665.689224537004</v>
      </c>
    </row>
    <row r="3300" spans="1:16" hidden="1" x14ac:dyDescent="0.25">
      <c r="A3300" s="7">
        <v>7901047</v>
      </c>
      <c r="B3300" s="1">
        <v>45665</v>
      </c>
      <c r="C3300" t="s">
        <v>3539</v>
      </c>
      <c r="D3300" t="s">
        <v>3616</v>
      </c>
      <c r="E3300" t="s">
        <v>3541</v>
      </c>
      <c r="F3300" s="2">
        <v>1132103</v>
      </c>
      <c r="G3300" t="s">
        <v>3551</v>
      </c>
      <c r="J3300" s="6">
        <v>77746.2</v>
      </c>
      <c r="K3300" s="6">
        <v>0</v>
      </c>
      <c r="L3300" s="6">
        <v>77746.2</v>
      </c>
      <c r="M3300" s="3">
        <v>0</v>
      </c>
      <c r="N3300" t="s">
        <v>3541</v>
      </c>
      <c r="O3300" t="s">
        <v>26</v>
      </c>
      <c r="P3300" s="9">
        <v>45665.689224537004</v>
      </c>
    </row>
    <row r="3301" spans="1:16" hidden="1" x14ac:dyDescent="0.25">
      <c r="A3301" s="7">
        <v>7901047</v>
      </c>
      <c r="B3301" s="1">
        <v>45665</v>
      </c>
      <c r="C3301" t="s">
        <v>3539</v>
      </c>
      <c r="D3301" t="s">
        <v>3616</v>
      </c>
      <c r="E3301" t="s">
        <v>3541</v>
      </c>
      <c r="F3301" s="2">
        <v>6130002</v>
      </c>
      <c r="G3301" t="s">
        <v>3544</v>
      </c>
      <c r="H3301" t="s">
        <v>3545</v>
      </c>
      <c r="I3301" t="s">
        <v>3546</v>
      </c>
      <c r="J3301" s="6">
        <v>7864.68</v>
      </c>
      <c r="K3301" s="6">
        <v>0</v>
      </c>
      <c r="L3301" s="6">
        <v>7864.68</v>
      </c>
      <c r="M3301" s="3">
        <v>0</v>
      </c>
      <c r="N3301" t="s">
        <v>3541</v>
      </c>
      <c r="O3301" t="s">
        <v>26</v>
      </c>
      <c r="P3301" s="9">
        <v>45665.689224537004</v>
      </c>
    </row>
    <row r="3302" spans="1:16" hidden="1" x14ac:dyDescent="0.25">
      <c r="A3302" s="7">
        <v>7901096</v>
      </c>
      <c r="B3302" s="1">
        <v>45666</v>
      </c>
      <c r="C3302" t="s">
        <v>3539</v>
      </c>
      <c r="D3302" t="s">
        <v>3602</v>
      </c>
      <c r="E3302" t="s">
        <v>3541</v>
      </c>
      <c r="F3302" s="2">
        <v>1131001</v>
      </c>
      <c r="G3302" t="s">
        <v>3542</v>
      </c>
      <c r="J3302" s="6">
        <v>0</v>
      </c>
      <c r="K3302" s="6">
        <v>18868.48</v>
      </c>
      <c r="L3302" s="6">
        <v>0</v>
      </c>
      <c r="M3302" s="3">
        <v>18868.48</v>
      </c>
      <c r="N3302" t="s">
        <v>3541</v>
      </c>
      <c r="O3302" t="s">
        <v>26</v>
      </c>
      <c r="P3302" s="9">
        <v>45666.407754629603</v>
      </c>
    </row>
    <row r="3303" spans="1:16" hidden="1" x14ac:dyDescent="0.25">
      <c r="A3303" s="7">
        <v>7901096</v>
      </c>
      <c r="B3303" s="1">
        <v>45666</v>
      </c>
      <c r="C3303" t="s">
        <v>3539</v>
      </c>
      <c r="D3303" t="s">
        <v>3602</v>
      </c>
      <c r="E3303" t="s">
        <v>3541</v>
      </c>
      <c r="F3303" s="2">
        <v>1132103</v>
      </c>
      <c r="G3303" t="s">
        <v>3551</v>
      </c>
      <c r="J3303" s="6">
        <v>18868.48</v>
      </c>
      <c r="K3303" s="6">
        <v>0</v>
      </c>
      <c r="L3303" s="6">
        <v>18868.48</v>
      </c>
      <c r="M3303" s="3">
        <v>0</v>
      </c>
      <c r="N3303" t="s">
        <v>3541</v>
      </c>
      <c r="O3303" t="s">
        <v>26</v>
      </c>
      <c r="P3303" s="9">
        <v>45666.407754629603</v>
      </c>
    </row>
    <row r="3304" spans="1:16" hidden="1" x14ac:dyDescent="0.25">
      <c r="A3304" s="7">
        <v>7901102</v>
      </c>
      <c r="B3304" s="1">
        <v>45666</v>
      </c>
      <c r="C3304" t="s">
        <v>3539</v>
      </c>
      <c r="D3304" t="s">
        <v>3552</v>
      </c>
      <c r="E3304" t="s">
        <v>3541</v>
      </c>
      <c r="F3304" s="2">
        <v>1131001</v>
      </c>
      <c r="G3304" t="s">
        <v>3542</v>
      </c>
      <c r="J3304" s="6">
        <v>0</v>
      </c>
      <c r="K3304" s="6">
        <v>113090.48</v>
      </c>
      <c r="L3304" s="6">
        <v>0</v>
      </c>
      <c r="M3304" s="3">
        <v>113090.48</v>
      </c>
      <c r="N3304" t="s">
        <v>3541</v>
      </c>
      <c r="O3304" t="s">
        <v>26</v>
      </c>
      <c r="P3304" s="9">
        <v>45666.433252314797</v>
      </c>
    </row>
    <row r="3305" spans="1:16" hidden="1" x14ac:dyDescent="0.25">
      <c r="A3305" s="7">
        <v>7901102</v>
      </c>
      <c r="B3305" s="1">
        <v>45666</v>
      </c>
      <c r="C3305" t="s">
        <v>3539</v>
      </c>
      <c r="D3305" t="s">
        <v>3552</v>
      </c>
      <c r="E3305" t="s">
        <v>3541</v>
      </c>
      <c r="F3305" s="2">
        <v>2111008</v>
      </c>
      <c r="G3305" t="s">
        <v>3543</v>
      </c>
      <c r="J3305" s="6">
        <v>113090.48</v>
      </c>
      <c r="K3305" s="6">
        <v>0</v>
      </c>
      <c r="L3305" s="6">
        <v>113090.48</v>
      </c>
      <c r="M3305" s="3">
        <v>0</v>
      </c>
      <c r="N3305" t="s">
        <v>3541</v>
      </c>
      <c r="O3305" t="s">
        <v>26</v>
      </c>
      <c r="P3305" s="9">
        <v>45666.433252314797</v>
      </c>
    </row>
    <row r="3306" spans="1:16" hidden="1" x14ac:dyDescent="0.25">
      <c r="A3306" s="7">
        <v>7901104</v>
      </c>
      <c r="B3306" s="1">
        <v>45666</v>
      </c>
      <c r="C3306" t="s">
        <v>3539</v>
      </c>
      <c r="D3306" t="s">
        <v>3552</v>
      </c>
      <c r="E3306" t="s">
        <v>3541</v>
      </c>
      <c r="F3306" s="2">
        <v>1131001</v>
      </c>
      <c r="G3306" t="s">
        <v>3542</v>
      </c>
      <c r="J3306" s="6">
        <v>0</v>
      </c>
      <c r="K3306" s="6">
        <v>1000000</v>
      </c>
      <c r="L3306" s="6">
        <v>0</v>
      </c>
      <c r="M3306" s="3">
        <v>1000000</v>
      </c>
      <c r="N3306" t="s">
        <v>3541</v>
      </c>
      <c r="O3306" t="s">
        <v>26</v>
      </c>
      <c r="P3306" s="9">
        <v>45666.434305555602</v>
      </c>
    </row>
    <row r="3307" spans="1:16" hidden="1" x14ac:dyDescent="0.25">
      <c r="A3307" s="7">
        <v>7901104</v>
      </c>
      <c r="B3307" s="1">
        <v>45666</v>
      </c>
      <c r="C3307" t="s">
        <v>3539</v>
      </c>
      <c r="D3307" t="s">
        <v>3552</v>
      </c>
      <c r="E3307" t="s">
        <v>3541</v>
      </c>
      <c r="F3307" s="2">
        <v>2111008</v>
      </c>
      <c r="G3307" t="s">
        <v>3543</v>
      </c>
      <c r="J3307" s="6">
        <v>1000000</v>
      </c>
      <c r="K3307" s="6">
        <v>0</v>
      </c>
      <c r="L3307" s="6">
        <v>1000000</v>
      </c>
      <c r="M3307" s="3">
        <v>0</v>
      </c>
      <c r="N3307" t="s">
        <v>3541</v>
      </c>
      <c r="O3307" t="s">
        <v>26</v>
      </c>
      <c r="P3307" s="9">
        <v>45666.434305555602</v>
      </c>
    </row>
    <row r="3308" spans="1:16" hidden="1" x14ac:dyDescent="0.25">
      <c r="A3308" s="7">
        <v>7901128</v>
      </c>
      <c r="B3308" s="1">
        <v>45666</v>
      </c>
      <c r="C3308" t="s">
        <v>3539</v>
      </c>
      <c r="D3308" t="s">
        <v>3659</v>
      </c>
      <c r="E3308" t="s">
        <v>3541</v>
      </c>
      <c r="F3308" s="2">
        <v>1131001</v>
      </c>
      <c r="G3308" t="s">
        <v>3542</v>
      </c>
      <c r="J3308" s="6">
        <v>0</v>
      </c>
      <c r="K3308" s="6">
        <v>1200000</v>
      </c>
      <c r="L3308" s="6">
        <v>0</v>
      </c>
      <c r="M3308" s="3">
        <v>1200000</v>
      </c>
      <c r="N3308" t="s">
        <v>3541</v>
      </c>
      <c r="O3308" t="s">
        <v>26</v>
      </c>
      <c r="P3308" s="9">
        <v>45666.446678240703</v>
      </c>
    </row>
    <row r="3309" spans="1:16" hidden="1" x14ac:dyDescent="0.25">
      <c r="A3309" s="7">
        <v>7901128</v>
      </c>
      <c r="B3309" s="1">
        <v>45666</v>
      </c>
      <c r="C3309" t="s">
        <v>3539</v>
      </c>
      <c r="D3309" t="s">
        <v>3659</v>
      </c>
      <c r="E3309" t="s">
        <v>3541</v>
      </c>
      <c r="F3309" s="2">
        <v>2111008</v>
      </c>
      <c r="G3309" t="s">
        <v>3543</v>
      </c>
      <c r="J3309" s="6">
        <v>1200000</v>
      </c>
      <c r="K3309" s="6">
        <v>0</v>
      </c>
      <c r="L3309" s="6">
        <v>1200000</v>
      </c>
      <c r="M3309" s="3">
        <v>0</v>
      </c>
      <c r="N3309" t="s">
        <v>3541</v>
      </c>
      <c r="O3309" t="s">
        <v>26</v>
      </c>
      <c r="P3309" s="9">
        <v>45666.446678240703</v>
      </c>
    </row>
    <row r="3310" spans="1:16" hidden="1" x14ac:dyDescent="0.25">
      <c r="A3310" s="7">
        <v>7901131</v>
      </c>
      <c r="B3310" s="1">
        <v>45666</v>
      </c>
      <c r="C3310" t="s">
        <v>3539</v>
      </c>
      <c r="D3310" t="s">
        <v>3649</v>
      </c>
      <c r="E3310" t="s">
        <v>3541</v>
      </c>
      <c r="F3310" s="2">
        <v>1131001</v>
      </c>
      <c r="G3310" t="s">
        <v>3542</v>
      </c>
      <c r="J3310" s="6">
        <v>0</v>
      </c>
      <c r="K3310" s="6">
        <v>1521923.91</v>
      </c>
      <c r="L3310" s="6">
        <v>0</v>
      </c>
      <c r="M3310" s="3">
        <v>1521923.91</v>
      </c>
      <c r="N3310" t="s">
        <v>3541</v>
      </c>
      <c r="O3310" t="s">
        <v>26</v>
      </c>
      <c r="P3310" s="9">
        <v>45666.4535763889</v>
      </c>
    </row>
    <row r="3311" spans="1:16" hidden="1" x14ac:dyDescent="0.25">
      <c r="A3311" s="7">
        <v>7901131</v>
      </c>
      <c r="B3311" s="1">
        <v>45666</v>
      </c>
      <c r="C3311" t="s">
        <v>3539</v>
      </c>
      <c r="D3311" t="s">
        <v>3649</v>
      </c>
      <c r="E3311" t="s">
        <v>3541</v>
      </c>
      <c r="F3311" s="2">
        <v>2111008</v>
      </c>
      <c r="G3311" t="s">
        <v>3543</v>
      </c>
      <c r="J3311" s="6">
        <v>500000</v>
      </c>
      <c r="K3311" s="6">
        <v>0</v>
      </c>
      <c r="L3311" s="6">
        <v>500000</v>
      </c>
      <c r="M3311" s="3">
        <v>0</v>
      </c>
      <c r="N3311" t="s">
        <v>3541</v>
      </c>
      <c r="O3311" t="s">
        <v>26</v>
      </c>
      <c r="P3311" s="9">
        <v>45666.4535763889</v>
      </c>
    </row>
    <row r="3312" spans="1:16" hidden="1" x14ac:dyDescent="0.25">
      <c r="A3312" s="7">
        <v>7901131</v>
      </c>
      <c r="B3312" s="1">
        <v>45666</v>
      </c>
      <c r="C3312" t="s">
        <v>3539</v>
      </c>
      <c r="D3312" t="s">
        <v>3649</v>
      </c>
      <c r="E3312" t="s">
        <v>3541</v>
      </c>
      <c r="F3312" s="2">
        <v>2111008</v>
      </c>
      <c r="G3312" t="s">
        <v>3543</v>
      </c>
      <c r="J3312" s="6">
        <v>198000</v>
      </c>
      <c r="K3312" s="6">
        <v>0</v>
      </c>
      <c r="L3312" s="6">
        <v>198000</v>
      </c>
      <c r="M3312" s="3">
        <v>0</v>
      </c>
      <c r="N3312" t="s">
        <v>3541</v>
      </c>
      <c r="O3312" t="s">
        <v>26</v>
      </c>
      <c r="P3312" s="9">
        <v>45666.4535763889</v>
      </c>
    </row>
    <row r="3313" spans="1:16" hidden="1" x14ac:dyDescent="0.25">
      <c r="A3313" s="7">
        <v>7901131</v>
      </c>
      <c r="B3313" s="1">
        <v>45666</v>
      </c>
      <c r="C3313" t="s">
        <v>3539</v>
      </c>
      <c r="D3313" t="s">
        <v>3649</v>
      </c>
      <c r="E3313" t="s">
        <v>3541</v>
      </c>
      <c r="F3313" s="2">
        <v>2111008</v>
      </c>
      <c r="G3313" t="s">
        <v>3543</v>
      </c>
      <c r="J3313" s="6">
        <v>600000</v>
      </c>
      <c r="K3313" s="6">
        <v>0</v>
      </c>
      <c r="L3313" s="6">
        <v>600000</v>
      </c>
      <c r="M3313" s="3">
        <v>0</v>
      </c>
      <c r="N3313" t="s">
        <v>3541</v>
      </c>
      <c r="O3313" t="s">
        <v>26</v>
      </c>
      <c r="P3313" s="9">
        <v>45666.4535763889</v>
      </c>
    </row>
    <row r="3314" spans="1:16" hidden="1" x14ac:dyDescent="0.25">
      <c r="A3314" s="7">
        <v>7901131</v>
      </c>
      <c r="B3314" s="1">
        <v>45666</v>
      </c>
      <c r="C3314" t="s">
        <v>3539</v>
      </c>
      <c r="D3314" t="s">
        <v>3649</v>
      </c>
      <c r="E3314" t="s">
        <v>3541</v>
      </c>
      <c r="F3314" s="2">
        <v>2111008</v>
      </c>
      <c r="G3314" t="s">
        <v>3543</v>
      </c>
      <c r="J3314" s="6">
        <v>167000</v>
      </c>
      <c r="K3314" s="6">
        <v>0</v>
      </c>
      <c r="L3314" s="6">
        <v>167000</v>
      </c>
      <c r="M3314" s="3">
        <v>0</v>
      </c>
      <c r="N3314" t="s">
        <v>3541</v>
      </c>
      <c r="O3314" t="s">
        <v>26</v>
      </c>
      <c r="P3314" s="9">
        <v>45666.4535763889</v>
      </c>
    </row>
    <row r="3315" spans="1:16" hidden="1" x14ac:dyDescent="0.25">
      <c r="A3315" s="7">
        <v>7901131</v>
      </c>
      <c r="B3315" s="1">
        <v>45666</v>
      </c>
      <c r="C3315" t="s">
        <v>3539</v>
      </c>
      <c r="D3315" t="s">
        <v>3649</v>
      </c>
      <c r="E3315" t="s">
        <v>3541</v>
      </c>
      <c r="F3315" s="2">
        <v>2111008</v>
      </c>
      <c r="G3315" t="s">
        <v>3543</v>
      </c>
      <c r="J3315" s="6">
        <v>33000</v>
      </c>
      <c r="K3315" s="6">
        <v>0</v>
      </c>
      <c r="L3315" s="6">
        <v>33000</v>
      </c>
      <c r="M3315" s="3">
        <v>0</v>
      </c>
      <c r="N3315" t="s">
        <v>3541</v>
      </c>
      <c r="O3315" t="s">
        <v>26</v>
      </c>
      <c r="P3315" s="9">
        <v>45666.4535763889</v>
      </c>
    </row>
    <row r="3316" spans="1:16" hidden="1" x14ac:dyDescent="0.25">
      <c r="A3316" s="7">
        <v>7901131</v>
      </c>
      <c r="B3316" s="1">
        <v>45666</v>
      </c>
      <c r="C3316" t="s">
        <v>3539</v>
      </c>
      <c r="D3316" t="s">
        <v>3649</v>
      </c>
      <c r="E3316" t="s">
        <v>3541</v>
      </c>
      <c r="F3316" s="2">
        <v>2111008</v>
      </c>
      <c r="G3316" t="s">
        <v>3543</v>
      </c>
      <c r="J3316" s="6">
        <v>2000</v>
      </c>
      <c r="K3316" s="6">
        <v>0</v>
      </c>
      <c r="L3316" s="6">
        <v>2000</v>
      </c>
      <c r="M3316" s="3">
        <v>0</v>
      </c>
      <c r="N3316" t="s">
        <v>3541</v>
      </c>
      <c r="O3316" t="s">
        <v>26</v>
      </c>
      <c r="P3316" s="9">
        <v>45666.4535763889</v>
      </c>
    </row>
    <row r="3317" spans="1:16" hidden="1" x14ac:dyDescent="0.25">
      <c r="A3317" s="7">
        <v>7901131</v>
      </c>
      <c r="B3317" s="1">
        <v>45666</v>
      </c>
      <c r="C3317" t="s">
        <v>3539</v>
      </c>
      <c r="D3317" t="s">
        <v>3649</v>
      </c>
      <c r="E3317" t="s">
        <v>3541</v>
      </c>
      <c r="F3317" s="2">
        <v>2111008</v>
      </c>
      <c r="G3317" t="s">
        <v>3543</v>
      </c>
      <c r="J3317" s="6">
        <v>21924</v>
      </c>
      <c r="K3317" s="6">
        <v>0</v>
      </c>
      <c r="L3317" s="6">
        <v>21924</v>
      </c>
      <c r="M3317" s="3">
        <v>0</v>
      </c>
      <c r="N3317" t="s">
        <v>3541</v>
      </c>
      <c r="O3317" t="s">
        <v>26</v>
      </c>
      <c r="P3317" s="9">
        <v>45666.4535763889</v>
      </c>
    </row>
    <row r="3318" spans="1:16" hidden="1" x14ac:dyDescent="0.25">
      <c r="A3318" s="7">
        <v>7901131</v>
      </c>
      <c r="B3318" s="1">
        <v>45666</v>
      </c>
      <c r="C3318" t="s">
        <v>3539</v>
      </c>
      <c r="D3318" t="s">
        <v>3649</v>
      </c>
      <c r="E3318" t="s">
        <v>3541</v>
      </c>
      <c r="F3318" s="2">
        <v>6130002</v>
      </c>
      <c r="G3318" t="s">
        <v>3544</v>
      </c>
      <c r="H3318" t="s">
        <v>3545</v>
      </c>
      <c r="I3318" t="s">
        <v>3546</v>
      </c>
      <c r="J3318" s="6">
        <v>0</v>
      </c>
      <c r="K3318" s="6">
        <v>0.09</v>
      </c>
      <c r="L3318" s="6">
        <v>0</v>
      </c>
      <c r="M3318" s="3">
        <v>0.09</v>
      </c>
      <c r="N3318" t="s">
        <v>3541</v>
      </c>
      <c r="O3318" t="s">
        <v>26</v>
      </c>
      <c r="P3318" s="9">
        <v>45666.4535763889</v>
      </c>
    </row>
    <row r="3319" spans="1:16" hidden="1" x14ac:dyDescent="0.25">
      <c r="A3319" s="7">
        <v>7901132</v>
      </c>
      <c r="B3319" s="1">
        <v>45666</v>
      </c>
      <c r="C3319" t="s">
        <v>3539</v>
      </c>
      <c r="D3319" t="s">
        <v>3607</v>
      </c>
      <c r="E3319" t="s">
        <v>3541</v>
      </c>
      <c r="F3319" s="2">
        <v>1131001</v>
      </c>
      <c r="G3319" t="s">
        <v>3542</v>
      </c>
      <c r="J3319" s="6">
        <v>0</v>
      </c>
      <c r="K3319" s="6">
        <v>482956.64</v>
      </c>
      <c r="L3319" s="6">
        <v>0</v>
      </c>
      <c r="M3319" s="3">
        <v>482956.64</v>
      </c>
      <c r="N3319" t="s">
        <v>3541</v>
      </c>
      <c r="O3319" t="s">
        <v>26</v>
      </c>
      <c r="P3319" s="9">
        <v>45666.4551041667</v>
      </c>
    </row>
    <row r="3320" spans="1:16" hidden="1" x14ac:dyDescent="0.25">
      <c r="A3320" s="7">
        <v>7901132</v>
      </c>
      <c r="B3320" s="1">
        <v>45666</v>
      </c>
      <c r="C3320" t="s">
        <v>3539</v>
      </c>
      <c r="D3320" t="s">
        <v>3607</v>
      </c>
      <c r="E3320" t="s">
        <v>3541</v>
      </c>
      <c r="F3320" s="2">
        <v>2111008</v>
      </c>
      <c r="G3320" t="s">
        <v>3543</v>
      </c>
      <c r="J3320" s="6">
        <v>483000</v>
      </c>
      <c r="K3320" s="6">
        <v>0</v>
      </c>
      <c r="L3320" s="6">
        <v>483000</v>
      </c>
      <c r="M3320" s="3">
        <v>0</v>
      </c>
      <c r="N3320" t="s">
        <v>3541</v>
      </c>
      <c r="O3320" t="s">
        <v>26</v>
      </c>
      <c r="P3320" s="9">
        <v>45666.4551041667</v>
      </c>
    </row>
    <row r="3321" spans="1:16" hidden="1" x14ac:dyDescent="0.25">
      <c r="A3321" s="7">
        <v>7901132</v>
      </c>
      <c r="B3321" s="1">
        <v>45666</v>
      </c>
      <c r="C3321" t="s">
        <v>3539</v>
      </c>
      <c r="D3321" t="s">
        <v>3607</v>
      </c>
      <c r="E3321" t="s">
        <v>3541</v>
      </c>
      <c r="F3321" s="2">
        <v>6130002</v>
      </c>
      <c r="G3321" t="s">
        <v>3544</v>
      </c>
      <c r="H3321" t="s">
        <v>3545</v>
      </c>
      <c r="I3321" t="s">
        <v>3546</v>
      </c>
      <c r="J3321" s="6">
        <v>0</v>
      </c>
      <c r="K3321" s="6">
        <v>43.36</v>
      </c>
      <c r="L3321" s="6">
        <v>0</v>
      </c>
      <c r="M3321" s="3">
        <v>43.36</v>
      </c>
      <c r="N3321" t="s">
        <v>3541</v>
      </c>
      <c r="O3321" t="s">
        <v>26</v>
      </c>
      <c r="P3321" s="9">
        <v>45666.4551041667</v>
      </c>
    </row>
    <row r="3322" spans="1:16" hidden="1" x14ac:dyDescent="0.25">
      <c r="A3322" s="7">
        <v>7901133</v>
      </c>
      <c r="B3322" s="1">
        <v>45666</v>
      </c>
      <c r="C3322" t="s">
        <v>3539</v>
      </c>
      <c r="D3322" t="s">
        <v>3671</v>
      </c>
      <c r="E3322" t="s">
        <v>3541</v>
      </c>
      <c r="F3322" s="2">
        <v>1131001</v>
      </c>
      <c r="G3322" t="s">
        <v>3542</v>
      </c>
      <c r="J3322" s="6">
        <v>0</v>
      </c>
      <c r="K3322" s="6">
        <v>356882.59</v>
      </c>
      <c r="L3322" s="6">
        <v>0</v>
      </c>
      <c r="M3322" s="3">
        <v>356882.59</v>
      </c>
      <c r="N3322" t="s">
        <v>3541</v>
      </c>
      <c r="O3322" t="s">
        <v>26</v>
      </c>
      <c r="P3322" s="9">
        <v>45666.455995370401</v>
      </c>
    </row>
    <row r="3323" spans="1:16" hidden="1" x14ac:dyDescent="0.25">
      <c r="A3323" s="7">
        <v>7901133</v>
      </c>
      <c r="B3323" s="1">
        <v>45666</v>
      </c>
      <c r="C3323" t="s">
        <v>3539</v>
      </c>
      <c r="D3323" t="s">
        <v>3671</v>
      </c>
      <c r="E3323" t="s">
        <v>3541</v>
      </c>
      <c r="F3323" s="2">
        <v>2111008</v>
      </c>
      <c r="G3323" t="s">
        <v>3543</v>
      </c>
      <c r="J3323" s="6">
        <v>356882.59</v>
      </c>
      <c r="K3323" s="6">
        <v>0</v>
      </c>
      <c r="L3323" s="6">
        <v>356882.59</v>
      </c>
      <c r="M3323" s="3">
        <v>0</v>
      </c>
      <c r="N3323" t="s">
        <v>3541</v>
      </c>
      <c r="O3323" t="s">
        <v>26</v>
      </c>
      <c r="P3323" s="9">
        <v>45666.455995370401</v>
      </c>
    </row>
    <row r="3324" spans="1:16" hidden="1" x14ac:dyDescent="0.25">
      <c r="A3324" s="7">
        <v>7901135</v>
      </c>
      <c r="B3324" s="1">
        <v>45666</v>
      </c>
      <c r="C3324" t="s">
        <v>3539</v>
      </c>
      <c r="D3324" t="s">
        <v>3601</v>
      </c>
      <c r="E3324" t="s">
        <v>3541</v>
      </c>
      <c r="F3324" s="2">
        <v>1131001</v>
      </c>
      <c r="G3324" t="s">
        <v>3542</v>
      </c>
      <c r="J3324" s="6">
        <v>0</v>
      </c>
      <c r="K3324" s="6">
        <v>149000</v>
      </c>
      <c r="L3324" s="6">
        <v>0</v>
      </c>
      <c r="M3324" s="3">
        <v>149000</v>
      </c>
      <c r="N3324" t="s">
        <v>3541</v>
      </c>
      <c r="O3324" t="s">
        <v>26</v>
      </c>
      <c r="P3324" s="9">
        <v>45666.462858796302</v>
      </c>
    </row>
    <row r="3325" spans="1:16" hidden="1" x14ac:dyDescent="0.25">
      <c r="A3325" s="7">
        <v>7901135</v>
      </c>
      <c r="B3325" s="1">
        <v>45666</v>
      </c>
      <c r="C3325" t="s">
        <v>3539</v>
      </c>
      <c r="D3325" t="s">
        <v>3601</v>
      </c>
      <c r="E3325" t="s">
        <v>3541</v>
      </c>
      <c r="F3325" s="2">
        <v>2111008</v>
      </c>
      <c r="G3325" t="s">
        <v>3543</v>
      </c>
      <c r="J3325" s="6">
        <v>149000</v>
      </c>
      <c r="K3325" s="6">
        <v>0</v>
      </c>
      <c r="L3325" s="6">
        <v>149000</v>
      </c>
      <c r="M3325" s="3">
        <v>0</v>
      </c>
      <c r="N3325" t="s">
        <v>3541</v>
      </c>
      <c r="O3325" t="s">
        <v>26</v>
      </c>
      <c r="P3325" s="9">
        <v>45666.462858796302</v>
      </c>
    </row>
    <row r="3326" spans="1:16" hidden="1" x14ac:dyDescent="0.25">
      <c r="A3326" s="7">
        <v>7901136</v>
      </c>
      <c r="B3326" s="1">
        <v>45666</v>
      </c>
      <c r="C3326" t="s">
        <v>3539</v>
      </c>
      <c r="D3326" t="s">
        <v>3601</v>
      </c>
      <c r="E3326" t="s">
        <v>3541</v>
      </c>
      <c r="F3326" s="2">
        <v>1131001</v>
      </c>
      <c r="G3326" t="s">
        <v>3542</v>
      </c>
      <c r="J3326" s="6">
        <v>0</v>
      </c>
      <c r="K3326" s="6">
        <v>9700</v>
      </c>
      <c r="L3326" s="6">
        <v>0</v>
      </c>
      <c r="M3326" s="3">
        <v>9700</v>
      </c>
      <c r="N3326" t="s">
        <v>3541</v>
      </c>
      <c r="O3326" t="s">
        <v>26</v>
      </c>
      <c r="P3326" s="9">
        <v>45666.463263888902</v>
      </c>
    </row>
    <row r="3327" spans="1:16" hidden="1" x14ac:dyDescent="0.25">
      <c r="A3327" s="7">
        <v>7901136</v>
      </c>
      <c r="B3327" s="1">
        <v>45666</v>
      </c>
      <c r="C3327" t="s">
        <v>3539</v>
      </c>
      <c r="D3327" t="s">
        <v>3601</v>
      </c>
      <c r="E3327" t="s">
        <v>3541</v>
      </c>
      <c r="F3327" s="2">
        <v>2111008</v>
      </c>
      <c r="G3327" t="s">
        <v>3543</v>
      </c>
      <c r="J3327" s="6">
        <v>9700</v>
      </c>
      <c r="K3327" s="6">
        <v>0</v>
      </c>
      <c r="L3327" s="6">
        <v>9700</v>
      </c>
      <c r="M3327" s="3">
        <v>0</v>
      </c>
      <c r="N3327" t="s">
        <v>3541</v>
      </c>
      <c r="O3327" t="s">
        <v>26</v>
      </c>
      <c r="P3327" s="9">
        <v>45666.463263888902</v>
      </c>
    </row>
    <row r="3328" spans="1:16" hidden="1" x14ac:dyDescent="0.25">
      <c r="A3328" s="7">
        <v>7901137</v>
      </c>
      <c r="B3328" s="1">
        <v>45666</v>
      </c>
      <c r="C3328" t="s">
        <v>3539</v>
      </c>
      <c r="D3328" t="s">
        <v>3601</v>
      </c>
      <c r="E3328" t="s">
        <v>3541</v>
      </c>
      <c r="F3328" s="2">
        <v>1131001</v>
      </c>
      <c r="G3328" t="s">
        <v>3542</v>
      </c>
      <c r="J3328" s="6">
        <v>0</v>
      </c>
      <c r="K3328" s="6">
        <v>54213.78</v>
      </c>
      <c r="L3328" s="6">
        <v>0</v>
      </c>
      <c r="M3328" s="3">
        <v>54213.78</v>
      </c>
      <c r="N3328" t="s">
        <v>3541</v>
      </c>
      <c r="O3328" t="s">
        <v>26</v>
      </c>
      <c r="P3328" s="9">
        <v>45666.464861111097</v>
      </c>
    </row>
    <row r="3329" spans="1:16" hidden="1" x14ac:dyDescent="0.25">
      <c r="A3329" s="7">
        <v>7901137</v>
      </c>
      <c r="B3329" s="1">
        <v>45666</v>
      </c>
      <c r="C3329" t="s">
        <v>3539</v>
      </c>
      <c r="D3329" t="s">
        <v>3601</v>
      </c>
      <c r="E3329" t="s">
        <v>3541</v>
      </c>
      <c r="F3329" s="2">
        <v>1132103</v>
      </c>
      <c r="G3329" t="s">
        <v>3551</v>
      </c>
      <c r="J3329" s="6">
        <v>54213.78</v>
      </c>
      <c r="K3329" s="6">
        <v>0</v>
      </c>
      <c r="L3329" s="6">
        <v>54213.78</v>
      </c>
      <c r="M3329" s="3">
        <v>0</v>
      </c>
      <c r="N3329" t="s">
        <v>3541</v>
      </c>
      <c r="O3329" t="s">
        <v>26</v>
      </c>
      <c r="P3329" s="9">
        <v>45666.464861111097</v>
      </c>
    </row>
    <row r="3330" spans="1:16" hidden="1" x14ac:dyDescent="0.25">
      <c r="A3330" s="7">
        <v>7901140</v>
      </c>
      <c r="B3330" s="1">
        <v>45666</v>
      </c>
      <c r="C3330" t="s">
        <v>3539</v>
      </c>
      <c r="D3330" t="s">
        <v>3672</v>
      </c>
      <c r="E3330" t="s">
        <v>3541</v>
      </c>
      <c r="F3330" s="2">
        <v>1131001</v>
      </c>
      <c r="G3330" t="s">
        <v>3542</v>
      </c>
      <c r="J3330" s="6">
        <v>0</v>
      </c>
      <c r="K3330" s="6">
        <v>9761805</v>
      </c>
      <c r="L3330" s="6">
        <v>0</v>
      </c>
      <c r="M3330" s="3">
        <v>9761805</v>
      </c>
      <c r="N3330" t="s">
        <v>3541</v>
      </c>
      <c r="O3330" t="s">
        <v>26</v>
      </c>
      <c r="P3330" s="9">
        <v>45666.481608796297</v>
      </c>
    </row>
    <row r="3331" spans="1:16" hidden="1" x14ac:dyDescent="0.25">
      <c r="A3331" s="7">
        <v>7901140</v>
      </c>
      <c r="B3331" s="1">
        <v>45666</v>
      </c>
      <c r="C3331" t="s">
        <v>3539</v>
      </c>
      <c r="D3331" t="s">
        <v>3672</v>
      </c>
      <c r="E3331" t="s">
        <v>3541</v>
      </c>
      <c r="F3331" s="2">
        <v>2111008</v>
      </c>
      <c r="G3331" t="s">
        <v>3543</v>
      </c>
      <c r="J3331" s="6">
        <v>9761805</v>
      </c>
      <c r="K3331" s="6">
        <v>0</v>
      </c>
      <c r="L3331" s="6">
        <v>9761805</v>
      </c>
      <c r="M3331" s="3">
        <v>0</v>
      </c>
      <c r="N3331" t="s">
        <v>3541</v>
      </c>
      <c r="O3331" t="s">
        <v>26</v>
      </c>
      <c r="P3331" s="9">
        <v>45666.481608796297</v>
      </c>
    </row>
    <row r="3332" spans="1:16" hidden="1" x14ac:dyDescent="0.25">
      <c r="A3332" s="7">
        <v>7901143</v>
      </c>
      <c r="B3332" s="1">
        <v>45666</v>
      </c>
      <c r="C3332" t="s">
        <v>3539</v>
      </c>
      <c r="D3332" t="s">
        <v>3672</v>
      </c>
      <c r="E3332" t="s">
        <v>3541</v>
      </c>
      <c r="F3332" s="2">
        <v>1131001</v>
      </c>
      <c r="G3332" t="s">
        <v>3542</v>
      </c>
      <c r="J3332" s="6">
        <v>0</v>
      </c>
      <c r="K3332" s="6">
        <v>10000000</v>
      </c>
      <c r="L3332" s="6">
        <v>0</v>
      </c>
      <c r="M3332" s="3">
        <v>10000000</v>
      </c>
      <c r="N3332" t="s">
        <v>3541</v>
      </c>
      <c r="O3332" t="s">
        <v>26</v>
      </c>
      <c r="P3332" s="9">
        <v>45666.485069444403</v>
      </c>
    </row>
    <row r="3333" spans="1:16" hidden="1" x14ac:dyDescent="0.25">
      <c r="A3333" s="7">
        <v>7901143</v>
      </c>
      <c r="B3333" s="1">
        <v>45666</v>
      </c>
      <c r="C3333" t="s">
        <v>3539</v>
      </c>
      <c r="D3333" t="s">
        <v>3672</v>
      </c>
      <c r="E3333" t="s">
        <v>3541</v>
      </c>
      <c r="F3333" s="2">
        <v>2111008</v>
      </c>
      <c r="G3333" t="s">
        <v>3543</v>
      </c>
      <c r="J3333" s="6">
        <v>10000000</v>
      </c>
      <c r="K3333" s="6">
        <v>0</v>
      </c>
      <c r="L3333" s="6">
        <v>10000000</v>
      </c>
      <c r="M3333" s="3">
        <v>0</v>
      </c>
      <c r="N3333" t="s">
        <v>3541</v>
      </c>
      <c r="O3333" t="s">
        <v>26</v>
      </c>
      <c r="P3333" s="9">
        <v>45666.485069444403</v>
      </c>
    </row>
    <row r="3334" spans="1:16" hidden="1" x14ac:dyDescent="0.25">
      <c r="A3334" s="7">
        <v>7901145</v>
      </c>
      <c r="B3334" s="1">
        <v>45666</v>
      </c>
      <c r="C3334" t="s">
        <v>3539</v>
      </c>
      <c r="D3334" t="s">
        <v>3673</v>
      </c>
      <c r="E3334" t="s">
        <v>3541</v>
      </c>
      <c r="F3334" s="2">
        <v>1131001</v>
      </c>
      <c r="G3334" t="s">
        <v>3542</v>
      </c>
      <c r="J3334" s="6">
        <v>0</v>
      </c>
      <c r="K3334" s="6">
        <v>65000</v>
      </c>
      <c r="L3334" s="6">
        <v>0</v>
      </c>
      <c r="M3334" s="3">
        <v>65000</v>
      </c>
      <c r="N3334" t="s">
        <v>3541</v>
      </c>
      <c r="O3334" t="s">
        <v>26</v>
      </c>
      <c r="P3334" s="9">
        <v>45666.486631944397</v>
      </c>
    </row>
    <row r="3335" spans="1:16" hidden="1" x14ac:dyDescent="0.25">
      <c r="A3335" s="7">
        <v>7901145</v>
      </c>
      <c r="B3335" s="1">
        <v>45666</v>
      </c>
      <c r="C3335" t="s">
        <v>3539</v>
      </c>
      <c r="D3335" t="s">
        <v>3673</v>
      </c>
      <c r="E3335" t="s">
        <v>3541</v>
      </c>
      <c r="F3335" s="2">
        <v>2111008</v>
      </c>
      <c r="G3335" t="s">
        <v>3543</v>
      </c>
      <c r="J3335" s="6">
        <v>65000</v>
      </c>
      <c r="K3335" s="6">
        <v>0</v>
      </c>
      <c r="L3335" s="6">
        <v>65000</v>
      </c>
      <c r="M3335" s="3">
        <v>0</v>
      </c>
      <c r="N3335" t="s">
        <v>3541</v>
      </c>
      <c r="O3335" t="s">
        <v>26</v>
      </c>
      <c r="P3335" s="9">
        <v>45666.486631944397</v>
      </c>
    </row>
    <row r="3336" spans="1:16" hidden="1" x14ac:dyDescent="0.25">
      <c r="A3336" s="7">
        <v>7901146</v>
      </c>
      <c r="B3336" s="1">
        <v>45666</v>
      </c>
      <c r="C3336" t="s">
        <v>3539</v>
      </c>
      <c r="D3336" t="s">
        <v>3585</v>
      </c>
      <c r="E3336" t="s">
        <v>3541</v>
      </c>
      <c r="F3336" s="2">
        <v>1131001</v>
      </c>
      <c r="G3336" t="s">
        <v>3542</v>
      </c>
      <c r="J3336" s="6">
        <v>0</v>
      </c>
      <c r="K3336" s="6">
        <v>1693675.03</v>
      </c>
      <c r="L3336" s="6">
        <v>0</v>
      </c>
      <c r="M3336" s="3">
        <v>1693675.03</v>
      </c>
      <c r="N3336" t="s">
        <v>3541</v>
      </c>
      <c r="O3336" t="s">
        <v>26</v>
      </c>
      <c r="P3336" s="9">
        <v>45666.491134259297</v>
      </c>
    </row>
    <row r="3337" spans="1:16" hidden="1" x14ac:dyDescent="0.25">
      <c r="A3337" s="7">
        <v>7901146</v>
      </c>
      <c r="B3337" s="1">
        <v>45666</v>
      </c>
      <c r="C3337" t="s">
        <v>3539</v>
      </c>
      <c r="D3337" t="s">
        <v>3585</v>
      </c>
      <c r="E3337" t="s">
        <v>3541</v>
      </c>
      <c r="F3337" s="2">
        <v>2111008</v>
      </c>
      <c r="G3337" t="s">
        <v>3543</v>
      </c>
      <c r="J3337" s="6">
        <v>1693675.03</v>
      </c>
      <c r="K3337" s="6">
        <v>0</v>
      </c>
      <c r="L3337" s="6">
        <v>1693675.03</v>
      </c>
      <c r="M3337" s="3">
        <v>0</v>
      </c>
      <c r="N3337" t="s">
        <v>3541</v>
      </c>
      <c r="O3337" t="s">
        <v>26</v>
      </c>
      <c r="P3337" s="9">
        <v>45666.491134259297</v>
      </c>
    </row>
    <row r="3338" spans="1:16" hidden="1" x14ac:dyDescent="0.25">
      <c r="A3338" s="7">
        <v>7901147</v>
      </c>
      <c r="B3338" s="1">
        <v>45666</v>
      </c>
      <c r="C3338" t="s">
        <v>3539</v>
      </c>
      <c r="D3338" t="s">
        <v>3606</v>
      </c>
      <c r="E3338" t="s">
        <v>3541</v>
      </c>
      <c r="F3338" s="2">
        <v>1131001</v>
      </c>
      <c r="G3338" t="s">
        <v>3542</v>
      </c>
      <c r="J3338" s="6">
        <v>0</v>
      </c>
      <c r="K3338" s="6">
        <v>250000</v>
      </c>
      <c r="L3338" s="6">
        <v>0</v>
      </c>
      <c r="M3338" s="3">
        <v>250000</v>
      </c>
      <c r="N3338" t="s">
        <v>3541</v>
      </c>
      <c r="O3338" t="s">
        <v>26</v>
      </c>
      <c r="P3338" s="9">
        <v>45666.495891203696</v>
      </c>
    </row>
    <row r="3339" spans="1:16" hidden="1" x14ac:dyDescent="0.25">
      <c r="A3339" s="7">
        <v>7901147</v>
      </c>
      <c r="B3339" s="1">
        <v>45666</v>
      </c>
      <c r="C3339" t="s">
        <v>3539</v>
      </c>
      <c r="D3339" t="s">
        <v>3606</v>
      </c>
      <c r="E3339" t="s">
        <v>3541</v>
      </c>
      <c r="F3339" s="2">
        <v>2111008</v>
      </c>
      <c r="G3339" t="s">
        <v>3543</v>
      </c>
      <c r="J3339" s="6">
        <v>250000</v>
      </c>
      <c r="K3339" s="6">
        <v>0</v>
      </c>
      <c r="L3339" s="6">
        <v>250000</v>
      </c>
      <c r="M3339" s="3">
        <v>0</v>
      </c>
      <c r="N3339" t="s">
        <v>3541</v>
      </c>
      <c r="O3339" t="s">
        <v>26</v>
      </c>
      <c r="P3339" s="9">
        <v>45666.495891203696</v>
      </c>
    </row>
    <row r="3340" spans="1:16" hidden="1" x14ac:dyDescent="0.25">
      <c r="A3340" s="7">
        <v>7901149</v>
      </c>
      <c r="B3340" s="1">
        <v>45666</v>
      </c>
      <c r="C3340" t="s">
        <v>3539</v>
      </c>
      <c r="D3340" t="s">
        <v>3674</v>
      </c>
      <c r="E3340" t="s">
        <v>3541</v>
      </c>
      <c r="F3340" s="2">
        <v>1131001</v>
      </c>
      <c r="G3340" t="s">
        <v>3542</v>
      </c>
      <c r="J3340" s="6">
        <v>0</v>
      </c>
      <c r="K3340" s="6">
        <v>2085287.19</v>
      </c>
      <c r="L3340" s="6">
        <v>0</v>
      </c>
      <c r="M3340" s="3">
        <v>2085287.19</v>
      </c>
      <c r="N3340" t="s">
        <v>3541</v>
      </c>
      <c r="O3340" t="s">
        <v>26</v>
      </c>
      <c r="P3340" s="9">
        <v>45666.496863425898</v>
      </c>
    </row>
    <row r="3341" spans="1:16" hidden="1" x14ac:dyDescent="0.25">
      <c r="A3341" s="7">
        <v>7901149</v>
      </c>
      <c r="B3341" s="1">
        <v>45666</v>
      </c>
      <c r="C3341" t="s">
        <v>3539</v>
      </c>
      <c r="D3341" t="s">
        <v>3674</v>
      </c>
      <c r="E3341" t="s">
        <v>3541</v>
      </c>
      <c r="F3341" s="2">
        <v>2111008</v>
      </c>
      <c r="G3341" t="s">
        <v>3543</v>
      </c>
      <c r="J3341" s="6">
        <v>2085287.19</v>
      </c>
      <c r="K3341" s="6">
        <v>0</v>
      </c>
      <c r="L3341" s="6">
        <v>2085287.19</v>
      </c>
      <c r="M3341" s="3">
        <v>0</v>
      </c>
      <c r="N3341" t="s">
        <v>3541</v>
      </c>
      <c r="O3341" t="s">
        <v>26</v>
      </c>
      <c r="P3341" s="9">
        <v>45666.496863425898</v>
      </c>
    </row>
    <row r="3342" spans="1:16" hidden="1" x14ac:dyDescent="0.25">
      <c r="A3342" s="7">
        <v>7901156</v>
      </c>
      <c r="B3342" s="1">
        <v>45666</v>
      </c>
      <c r="C3342" t="s">
        <v>3539</v>
      </c>
      <c r="D3342" t="s">
        <v>3675</v>
      </c>
      <c r="E3342" t="s">
        <v>3541</v>
      </c>
      <c r="F3342" s="2">
        <v>1131001</v>
      </c>
      <c r="G3342" t="s">
        <v>3542</v>
      </c>
      <c r="J3342" s="6">
        <v>0</v>
      </c>
      <c r="K3342" s="6">
        <v>2020965.98</v>
      </c>
      <c r="L3342" s="6">
        <v>0</v>
      </c>
      <c r="M3342" s="3">
        <v>2020965.98</v>
      </c>
      <c r="N3342" t="s">
        <v>3541</v>
      </c>
      <c r="O3342" t="s">
        <v>26</v>
      </c>
      <c r="P3342" s="9">
        <v>45666.5076736111</v>
      </c>
    </row>
    <row r="3343" spans="1:16" hidden="1" x14ac:dyDescent="0.25">
      <c r="A3343" s="7">
        <v>7901156</v>
      </c>
      <c r="B3343" s="1">
        <v>45666</v>
      </c>
      <c r="C3343" t="s">
        <v>3539</v>
      </c>
      <c r="D3343" t="s">
        <v>3675</v>
      </c>
      <c r="E3343" t="s">
        <v>3541</v>
      </c>
      <c r="F3343" s="2">
        <v>1132103</v>
      </c>
      <c r="G3343" t="s">
        <v>3551</v>
      </c>
      <c r="J3343" s="6">
        <v>28134.66</v>
      </c>
      <c r="K3343" s="6">
        <v>0</v>
      </c>
      <c r="L3343" s="6">
        <v>28134.66</v>
      </c>
      <c r="M3343" s="3">
        <v>0</v>
      </c>
      <c r="N3343" t="s">
        <v>3541</v>
      </c>
      <c r="O3343" t="s">
        <v>26</v>
      </c>
      <c r="P3343" s="9">
        <v>45666.5076736111</v>
      </c>
    </row>
    <row r="3344" spans="1:16" hidden="1" x14ac:dyDescent="0.25">
      <c r="A3344" s="7">
        <v>7901156</v>
      </c>
      <c r="B3344" s="1">
        <v>45666</v>
      </c>
      <c r="C3344" t="s">
        <v>3539</v>
      </c>
      <c r="D3344" t="s">
        <v>3675</v>
      </c>
      <c r="E3344" t="s">
        <v>3541</v>
      </c>
      <c r="F3344" s="2">
        <v>2111008</v>
      </c>
      <c r="G3344" t="s">
        <v>3543</v>
      </c>
      <c r="J3344" s="6">
        <v>1992831.32</v>
      </c>
      <c r="K3344" s="6">
        <v>0</v>
      </c>
      <c r="L3344" s="6">
        <v>1992831.32</v>
      </c>
      <c r="M3344" s="3">
        <v>0</v>
      </c>
      <c r="N3344" t="s">
        <v>3541</v>
      </c>
      <c r="O3344" t="s">
        <v>26</v>
      </c>
      <c r="P3344" s="9">
        <v>45666.5076736111</v>
      </c>
    </row>
    <row r="3345" spans="1:16" hidden="1" x14ac:dyDescent="0.25">
      <c r="A3345" s="7">
        <v>7901159</v>
      </c>
      <c r="B3345" s="1">
        <v>45666</v>
      </c>
      <c r="C3345" t="s">
        <v>3539</v>
      </c>
      <c r="D3345" t="s">
        <v>3650</v>
      </c>
      <c r="E3345" t="s">
        <v>3541</v>
      </c>
      <c r="F3345" s="2">
        <v>1131001</v>
      </c>
      <c r="G3345" t="s">
        <v>3542</v>
      </c>
      <c r="J3345" s="6">
        <v>0</v>
      </c>
      <c r="K3345" s="6">
        <v>5288848.12</v>
      </c>
      <c r="L3345" s="6">
        <v>0</v>
      </c>
      <c r="M3345" s="3">
        <v>5288848.12</v>
      </c>
      <c r="N3345" t="s">
        <v>3541</v>
      </c>
      <c r="O3345" t="s">
        <v>26</v>
      </c>
      <c r="P3345" s="9">
        <v>45666.524618055599</v>
      </c>
    </row>
    <row r="3346" spans="1:16" hidden="1" x14ac:dyDescent="0.25">
      <c r="A3346" s="7">
        <v>7901159</v>
      </c>
      <c r="B3346" s="1">
        <v>45666</v>
      </c>
      <c r="C3346" t="s">
        <v>3539</v>
      </c>
      <c r="D3346" t="s">
        <v>3650</v>
      </c>
      <c r="E3346" t="s">
        <v>3541</v>
      </c>
      <c r="F3346" s="2">
        <v>2111008</v>
      </c>
      <c r="G3346" t="s">
        <v>3543</v>
      </c>
      <c r="J3346" s="6">
        <v>5288848.12</v>
      </c>
      <c r="K3346" s="6">
        <v>0</v>
      </c>
      <c r="L3346" s="6">
        <v>5288848.12</v>
      </c>
      <c r="M3346" s="3">
        <v>0</v>
      </c>
      <c r="N3346" t="s">
        <v>3541</v>
      </c>
      <c r="O3346" t="s">
        <v>26</v>
      </c>
      <c r="P3346" s="9">
        <v>45666.524618055599</v>
      </c>
    </row>
    <row r="3347" spans="1:16" hidden="1" x14ac:dyDescent="0.25">
      <c r="A3347" s="7">
        <v>7901164</v>
      </c>
      <c r="B3347" s="1">
        <v>45666</v>
      </c>
      <c r="C3347" t="s">
        <v>3539</v>
      </c>
      <c r="D3347" t="s">
        <v>3676</v>
      </c>
      <c r="E3347" t="s">
        <v>3541</v>
      </c>
      <c r="F3347" s="2">
        <v>1131102</v>
      </c>
      <c r="G3347" t="s">
        <v>3677</v>
      </c>
      <c r="J3347" s="6">
        <v>0</v>
      </c>
      <c r="K3347" s="6">
        <v>5062839.09</v>
      </c>
      <c r="L3347" s="6">
        <v>0</v>
      </c>
      <c r="M3347" s="3">
        <v>4889.2700000000004</v>
      </c>
      <c r="N3347" t="s">
        <v>3541</v>
      </c>
      <c r="O3347" t="s">
        <v>368</v>
      </c>
      <c r="P3347" s="9">
        <v>45666.545949074098</v>
      </c>
    </row>
    <row r="3348" spans="1:16" hidden="1" x14ac:dyDescent="0.25">
      <c r="A3348" s="7">
        <v>7901164</v>
      </c>
      <c r="B3348" s="1">
        <v>45666</v>
      </c>
      <c r="C3348" t="s">
        <v>3539</v>
      </c>
      <c r="D3348" t="s">
        <v>3676</v>
      </c>
      <c r="E3348" t="s">
        <v>3541</v>
      </c>
      <c r="F3348" s="2">
        <v>2111008</v>
      </c>
      <c r="G3348" t="s">
        <v>3543</v>
      </c>
      <c r="J3348" s="6">
        <v>5062839.09</v>
      </c>
      <c r="K3348" s="6">
        <v>0</v>
      </c>
      <c r="L3348" s="6">
        <v>5062839.09</v>
      </c>
      <c r="M3348" s="3">
        <v>0</v>
      </c>
      <c r="N3348" t="s">
        <v>3541</v>
      </c>
      <c r="O3348" t="s">
        <v>368</v>
      </c>
      <c r="P3348" s="9">
        <v>45666.545949074098</v>
      </c>
    </row>
    <row r="3349" spans="1:16" hidden="1" x14ac:dyDescent="0.25">
      <c r="A3349" s="7">
        <v>7901165</v>
      </c>
      <c r="B3349" s="1">
        <v>45666</v>
      </c>
      <c r="C3349" t="s">
        <v>3539</v>
      </c>
      <c r="D3349" t="s">
        <v>3588</v>
      </c>
      <c r="E3349" t="s">
        <v>3541</v>
      </c>
      <c r="F3349" s="2">
        <v>1131001</v>
      </c>
      <c r="G3349" t="s">
        <v>3542</v>
      </c>
      <c r="J3349" s="6">
        <v>0</v>
      </c>
      <c r="K3349" s="6">
        <v>4768082.9000000004</v>
      </c>
      <c r="L3349" s="6">
        <v>0</v>
      </c>
      <c r="M3349" s="3">
        <v>4768082.9000000004</v>
      </c>
      <c r="N3349" t="s">
        <v>3541</v>
      </c>
      <c r="O3349" t="s">
        <v>62</v>
      </c>
      <c r="P3349" s="9">
        <v>45666.548773148097</v>
      </c>
    </row>
    <row r="3350" spans="1:16" hidden="1" x14ac:dyDescent="0.25">
      <c r="A3350" s="7">
        <v>7901165</v>
      </c>
      <c r="B3350" s="1">
        <v>45666</v>
      </c>
      <c r="C3350" t="s">
        <v>3539</v>
      </c>
      <c r="D3350" t="s">
        <v>3588</v>
      </c>
      <c r="E3350" t="s">
        <v>3541</v>
      </c>
      <c r="F3350" s="2">
        <v>1132103</v>
      </c>
      <c r="G3350" t="s">
        <v>3551</v>
      </c>
      <c r="J3350" s="6">
        <v>480416.83</v>
      </c>
      <c r="K3350" s="6">
        <v>0</v>
      </c>
      <c r="L3350" s="6">
        <v>480416.83</v>
      </c>
      <c r="M3350" s="3">
        <v>0</v>
      </c>
      <c r="N3350" t="s">
        <v>3541</v>
      </c>
      <c r="O3350" t="s">
        <v>62</v>
      </c>
      <c r="P3350" s="9">
        <v>45666.548773148097</v>
      </c>
    </row>
    <row r="3351" spans="1:16" hidden="1" x14ac:dyDescent="0.25">
      <c r="A3351" s="7">
        <v>7901165</v>
      </c>
      <c r="B3351" s="1">
        <v>45666</v>
      </c>
      <c r="C3351" t="s">
        <v>3539</v>
      </c>
      <c r="D3351" t="s">
        <v>3588</v>
      </c>
      <c r="E3351" t="s">
        <v>3541</v>
      </c>
      <c r="F3351" s="2">
        <v>1132107</v>
      </c>
      <c r="G3351" t="s">
        <v>3589</v>
      </c>
      <c r="J3351" s="6">
        <v>4046785.95</v>
      </c>
      <c r="K3351" s="6">
        <v>0</v>
      </c>
      <c r="L3351" s="6">
        <v>4046785.95</v>
      </c>
      <c r="M3351" s="3">
        <v>0</v>
      </c>
      <c r="N3351" t="s">
        <v>3541</v>
      </c>
      <c r="O3351" t="s">
        <v>62</v>
      </c>
      <c r="P3351" s="9">
        <v>45666.548773148097</v>
      </c>
    </row>
    <row r="3352" spans="1:16" hidden="1" x14ac:dyDescent="0.25">
      <c r="A3352" s="7">
        <v>7901165</v>
      </c>
      <c r="B3352" s="1">
        <v>45666</v>
      </c>
      <c r="C3352" t="s">
        <v>3539</v>
      </c>
      <c r="D3352" t="s">
        <v>3588</v>
      </c>
      <c r="E3352" t="s">
        <v>3541</v>
      </c>
      <c r="F3352" s="2">
        <v>1132110</v>
      </c>
      <c r="G3352" t="s">
        <v>3565</v>
      </c>
      <c r="J3352" s="6">
        <v>240880.12</v>
      </c>
      <c r="K3352" s="6">
        <v>0</v>
      </c>
      <c r="L3352" s="6">
        <v>240880.12</v>
      </c>
      <c r="M3352" s="3">
        <v>0</v>
      </c>
      <c r="N3352" t="s">
        <v>3541</v>
      </c>
      <c r="O3352" t="s">
        <v>62</v>
      </c>
      <c r="P3352" s="9">
        <v>45666.548773148097</v>
      </c>
    </row>
    <row r="3353" spans="1:16" hidden="1" x14ac:dyDescent="0.25">
      <c r="A3353" s="7">
        <v>7901233</v>
      </c>
      <c r="B3353" s="1">
        <v>45666</v>
      </c>
      <c r="C3353" t="s">
        <v>3539</v>
      </c>
      <c r="D3353" t="s">
        <v>3654</v>
      </c>
      <c r="E3353" t="s">
        <v>3541</v>
      </c>
      <c r="F3353" s="2">
        <v>1131001</v>
      </c>
      <c r="G3353" t="s">
        <v>3542</v>
      </c>
      <c r="J3353" s="6">
        <v>0</v>
      </c>
      <c r="K3353" s="6">
        <v>38740</v>
      </c>
      <c r="L3353" s="6">
        <v>0</v>
      </c>
      <c r="M3353" s="3">
        <v>38740</v>
      </c>
      <c r="N3353" t="s">
        <v>3541</v>
      </c>
      <c r="O3353" t="s">
        <v>26</v>
      </c>
      <c r="P3353" s="9">
        <v>45666.677939814799</v>
      </c>
    </row>
    <row r="3354" spans="1:16" hidden="1" x14ac:dyDescent="0.25">
      <c r="A3354" s="7">
        <v>7901233</v>
      </c>
      <c r="B3354" s="1">
        <v>45666</v>
      </c>
      <c r="C3354" t="s">
        <v>3539</v>
      </c>
      <c r="D3354" t="s">
        <v>3654</v>
      </c>
      <c r="E3354" t="s">
        <v>3541</v>
      </c>
      <c r="F3354" s="2">
        <v>2111008</v>
      </c>
      <c r="G3354" t="s">
        <v>3543</v>
      </c>
      <c r="J3354" s="6">
        <v>2000</v>
      </c>
      <c r="K3354" s="6">
        <v>0</v>
      </c>
      <c r="L3354" s="6">
        <v>2000</v>
      </c>
      <c r="M3354" s="3">
        <v>0</v>
      </c>
      <c r="N3354" t="s">
        <v>3541</v>
      </c>
      <c r="O3354" t="s">
        <v>26</v>
      </c>
      <c r="P3354" s="9">
        <v>45666.677939814799</v>
      </c>
    </row>
    <row r="3355" spans="1:16" hidden="1" x14ac:dyDescent="0.25">
      <c r="A3355" s="7">
        <v>7901233</v>
      </c>
      <c r="B3355" s="1">
        <v>45666</v>
      </c>
      <c r="C3355" t="s">
        <v>3539</v>
      </c>
      <c r="D3355" t="s">
        <v>3654</v>
      </c>
      <c r="E3355" t="s">
        <v>3541</v>
      </c>
      <c r="F3355" s="2">
        <v>2111008</v>
      </c>
      <c r="G3355" t="s">
        <v>3543</v>
      </c>
      <c r="J3355" s="6">
        <v>36740</v>
      </c>
      <c r="K3355" s="6">
        <v>0</v>
      </c>
      <c r="L3355" s="6">
        <v>36740</v>
      </c>
      <c r="M3355" s="3">
        <v>0</v>
      </c>
      <c r="N3355" t="s">
        <v>3541</v>
      </c>
      <c r="O3355" t="s">
        <v>26</v>
      </c>
      <c r="P3355" s="9">
        <v>45666.677939814799</v>
      </c>
    </row>
    <row r="3356" spans="1:16" hidden="1" x14ac:dyDescent="0.25">
      <c r="A3356" s="7">
        <v>7901240</v>
      </c>
      <c r="B3356" s="1">
        <v>45666</v>
      </c>
      <c r="C3356" t="s">
        <v>3539</v>
      </c>
      <c r="D3356" t="s">
        <v>3654</v>
      </c>
      <c r="E3356" t="s">
        <v>3541</v>
      </c>
      <c r="F3356" s="2">
        <v>1131001</v>
      </c>
      <c r="G3356" t="s">
        <v>3542</v>
      </c>
      <c r="J3356" s="6">
        <v>0</v>
      </c>
      <c r="K3356" s="6">
        <v>721.54</v>
      </c>
      <c r="L3356" s="6">
        <v>0</v>
      </c>
      <c r="M3356" s="3">
        <v>721.54</v>
      </c>
      <c r="N3356" t="s">
        <v>3541</v>
      </c>
      <c r="O3356" t="s">
        <v>26</v>
      </c>
      <c r="P3356" s="9">
        <v>45666.681134259299</v>
      </c>
    </row>
    <row r="3357" spans="1:16" hidden="1" x14ac:dyDescent="0.25">
      <c r="A3357" s="7">
        <v>7901240</v>
      </c>
      <c r="B3357" s="1">
        <v>45666</v>
      </c>
      <c r="C3357" t="s">
        <v>3539</v>
      </c>
      <c r="D3357" t="s">
        <v>3654</v>
      </c>
      <c r="E3357" t="s">
        <v>3541</v>
      </c>
      <c r="F3357" s="2">
        <v>6130002</v>
      </c>
      <c r="G3357" t="s">
        <v>3544</v>
      </c>
      <c r="H3357" t="s">
        <v>3545</v>
      </c>
      <c r="I3357" t="s">
        <v>3546</v>
      </c>
      <c r="J3357" s="6">
        <v>721.54</v>
      </c>
      <c r="K3357" s="6">
        <v>0</v>
      </c>
      <c r="L3357" s="6">
        <v>721.54</v>
      </c>
      <c r="M3357" s="3">
        <v>0</v>
      </c>
      <c r="N3357" t="s">
        <v>3541</v>
      </c>
      <c r="O3357" t="s">
        <v>26</v>
      </c>
      <c r="P3357" s="9">
        <v>45666.681134259299</v>
      </c>
    </row>
    <row r="3358" spans="1:16" hidden="1" x14ac:dyDescent="0.25">
      <c r="A3358" s="7">
        <v>7901244</v>
      </c>
      <c r="B3358" s="1">
        <v>45666</v>
      </c>
      <c r="C3358" t="s">
        <v>3539</v>
      </c>
      <c r="D3358" t="s">
        <v>3674</v>
      </c>
      <c r="E3358" t="s">
        <v>3541</v>
      </c>
      <c r="F3358" s="2">
        <v>1131001</v>
      </c>
      <c r="G3358" t="s">
        <v>3542</v>
      </c>
      <c r="J3358" s="6">
        <v>0</v>
      </c>
      <c r="K3358" s="6">
        <v>41914.86</v>
      </c>
      <c r="L3358" s="6">
        <v>0</v>
      </c>
      <c r="M3358" s="3">
        <v>41914.86</v>
      </c>
      <c r="N3358" t="s">
        <v>3541</v>
      </c>
      <c r="O3358" t="s">
        <v>26</v>
      </c>
      <c r="P3358" s="9">
        <v>45666.683831018498</v>
      </c>
    </row>
    <row r="3359" spans="1:16" hidden="1" x14ac:dyDescent="0.25">
      <c r="A3359" s="7">
        <v>7901244</v>
      </c>
      <c r="B3359" s="1">
        <v>45666</v>
      </c>
      <c r="C3359" t="s">
        <v>3539</v>
      </c>
      <c r="D3359" t="s">
        <v>3674</v>
      </c>
      <c r="E3359" t="s">
        <v>3541</v>
      </c>
      <c r="F3359" s="2">
        <v>1132270</v>
      </c>
      <c r="G3359" t="s">
        <v>3678</v>
      </c>
      <c r="J3359" s="6">
        <v>12763.21</v>
      </c>
      <c r="K3359" s="6">
        <v>0</v>
      </c>
      <c r="L3359" s="6">
        <v>12763.21</v>
      </c>
      <c r="M3359" s="3">
        <v>0</v>
      </c>
      <c r="N3359" t="s">
        <v>3541</v>
      </c>
      <c r="O3359" t="s">
        <v>26</v>
      </c>
      <c r="P3359" s="9">
        <v>45666.683831018498</v>
      </c>
    </row>
    <row r="3360" spans="1:16" hidden="1" x14ac:dyDescent="0.25">
      <c r="A3360" s="7">
        <v>7901244</v>
      </c>
      <c r="B3360" s="1">
        <v>45666</v>
      </c>
      <c r="C3360" t="s">
        <v>3539</v>
      </c>
      <c r="D3360" t="s">
        <v>3674</v>
      </c>
      <c r="E3360" t="s">
        <v>3541</v>
      </c>
      <c r="F3360" s="2">
        <v>1132270</v>
      </c>
      <c r="G3360" t="s">
        <v>3678</v>
      </c>
      <c r="J3360" s="6">
        <v>29151.65</v>
      </c>
      <c r="K3360" s="6">
        <v>0</v>
      </c>
      <c r="L3360" s="6">
        <v>29151.65</v>
      </c>
      <c r="M3360" s="3">
        <v>0</v>
      </c>
      <c r="N3360" t="s">
        <v>3541</v>
      </c>
      <c r="O3360" t="s">
        <v>26</v>
      </c>
      <c r="P3360" s="9">
        <v>45666.683831018498</v>
      </c>
    </row>
    <row r="3361" spans="1:16" hidden="1" x14ac:dyDescent="0.25">
      <c r="A3361" s="7">
        <v>7901252</v>
      </c>
      <c r="B3361" s="1">
        <v>45666</v>
      </c>
      <c r="C3361" t="s">
        <v>3539</v>
      </c>
      <c r="D3361" t="s">
        <v>3679</v>
      </c>
      <c r="E3361" t="s">
        <v>3541</v>
      </c>
      <c r="F3361" s="2">
        <v>1131001</v>
      </c>
      <c r="G3361" t="s">
        <v>3542</v>
      </c>
      <c r="J3361" s="6">
        <v>0</v>
      </c>
      <c r="K3361" s="6">
        <v>2382886.0299999998</v>
      </c>
      <c r="L3361" s="6">
        <v>0</v>
      </c>
      <c r="M3361" s="3">
        <v>2382886.0299999998</v>
      </c>
      <c r="N3361" t="s">
        <v>3541</v>
      </c>
      <c r="O3361" t="s">
        <v>26</v>
      </c>
      <c r="P3361" s="9">
        <v>45666.686921296299</v>
      </c>
    </row>
    <row r="3362" spans="1:16" hidden="1" x14ac:dyDescent="0.25">
      <c r="A3362" s="7">
        <v>7901252</v>
      </c>
      <c r="B3362" s="1">
        <v>45666</v>
      </c>
      <c r="C3362" t="s">
        <v>3539</v>
      </c>
      <c r="D3362" t="s">
        <v>3679</v>
      </c>
      <c r="E3362" t="s">
        <v>3541</v>
      </c>
      <c r="F3362" s="2">
        <v>2111008</v>
      </c>
      <c r="G3362" t="s">
        <v>3543</v>
      </c>
      <c r="J3362" s="6">
        <v>2383000</v>
      </c>
      <c r="K3362" s="6">
        <v>0</v>
      </c>
      <c r="L3362" s="6">
        <v>2383000</v>
      </c>
      <c r="M3362" s="3">
        <v>0</v>
      </c>
      <c r="N3362" t="s">
        <v>3541</v>
      </c>
      <c r="O3362" t="s">
        <v>26</v>
      </c>
      <c r="P3362" s="9">
        <v>45666.686921296299</v>
      </c>
    </row>
    <row r="3363" spans="1:16" hidden="1" x14ac:dyDescent="0.25">
      <c r="A3363" s="7">
        <v>7901252</v>
      </c>
      <c r="B3363" s="1">
        <v>45666</v>
      </c>
      <c r="C3363" t="s">
        <v>3539</v>
      </c>
      <c r="D3363" t="s">
        <v>3679</v>
      </c>
      <c r="E3363" t="s">
        <v>3541</v>
      </c>
      <c r="F3363" s="2">
        <v>6130002</v>
      </c>
      <c r="G3363" t="s">
        <v>3544</v>
      </c>
      <c r="H3363" t="s">
        <v>3545</v>
      </c>
      <c r="I3363" t="s">
        <v>3546</v>
      </c>
      <c r="J3363" s="6">
        <v>0</v>
      </c>
      <c r="K3363" s="6">
        <v>113.97</v>
      </c>
      <c r="L3363" s="6">
        <v>0</v>
      </c>
      <c r="M3363" s="3">
        <v>113.97</v>
      </c>
      <c r="N3363" t="s">
        <v>3541</v>
      </c>
      <c r="O3363" t="s">
        <v>26</v>
      </c>
      <c r="P3363" s="9">
        <v>45666.686921296299</v>
      </c>
    </row>
    <row r="3364" spans="1:16" hidden="1" x14ac:dyDescent="0.25">
      <c r="A3364" s="7">
        <v>7901343</v>
      </c>
      <c r="B3364" s="1">
        <v>45667</v>
      </c>
      <c r="C3364" t="s">
        <v>3539</v>
      </c>
      <c r="D3364" t="s">
        <v>3601</v>
      </c>
      <c r="E3364" t="s">
        <v>3541</v>
      </c>
      <c r="F3364" s="2">
        <v>1131001</v>
      </c>
      <c r="G3364" t="s">
        <v>3542</v>
      </c>
      <c r="J3364" s="6">
        <v>0</v>
      </c>
      <c r="K3364" s="6">
        <v>460572.19</v>
      </c>
      <c r="L3364" s="6">
        <v>0</v>
      </c>
      <c r="M3364" s="3">
        <v>460572.19</v>
      </c>
      <c r="N3364" t="s">
        <v>3541</v>
      </c>
      <c r="O3364" t="s">
        <v>26</v>
      </c>
      <c r="P3364" s="9">
        <v>45667.446377314802</v>
      </c>
    </row>
    <row r="3365" spans="1:16" hidden="1" x14ac:dyDescent="0.25">
      <c r="A3365" s="7">
        <v>7901343</v>
      </c>
      <c r="B3365" s="1">
        <v>45667</v>
      </c>
      <c r="C3365" t="s">
        <v>3539</v>
      </c>
      <c r="D3365" t="s">
        <v>3601</v>
      </c>
      <c r="E3365" t="s">
        <v>3541</v>
      </c>
      <c r="F3365" s="2">
        <v>2111008</v>
      </c>
      <c r="G3365" t="s">
        <v>3543</v>
      </c>
      <c r="J3365" s="6">
        <v>460572.19</v>
      </c>
      <c r="K3365" s="6">
        <v>0</v>
      </c>
      <c r="L3365" s="6">
        <v>460572.19</v>
      </c>
      <c r="M3365" s="3">
        <v>0</v>
      </c>
      <c r="N3365" t="s">
        <v>3541</v>
      </c>
      <c r="O3365" t="s">
        <v>26</v>
      </c>
      <c r="P3365" s="9">
        <v>45667.446377314802</v>
      </c>
    </row>
    <row r="3366" spans="1:16" hidden="1" x14ac:dyDescent="0.25">
      <c r="A3366" s="7">
        <v>7901351</v>
      </c>
      <c r="B3366" s="1">
        <v>45667</v>
      </c>
      <c r="C3366" t="s">
        <v>3539</v>
      </c>
      <c r="D3366" t="s">
        <v>3680</v>
      </c>
      <c r="E3366" t="s">
        <v>3541</v>
      </c>
      <c r="F3366" s="2">
        <v>1131001</v>
      </c>
      <c r="G3366" t="s">
        <v>3542</v>
      </c>
      <c r="J3366" s="6">
        <v>0</v>
      </c>
      <c r="K3366" s="6">
        <v>1384254.79</v>
      </c>
      <c r="L3366" s="6">
        <v>0</v>
      </c>
      <c r="M3366" s="3">
        <v>1384254.79</v>
      </c>
      <c r="N3366" t="s">
        <v>3541</v>
      </c>
      <c r="O3366" t="s">
        <v>26</v>
      </c>
      <c r="P3366" s="9">
        <v>45667.457337963002</v>
      </c>
    </row>
    <row r="3367" spans="1:16" hidden="1" x14ac:dyDescent="0.25">
      <c r="A3367" s="7">
        <v>7901351</v>
      </c>
      <c r="B3367" s="1">
        <v>45667</v>
      </c>
      <c r="C3367" t="s">
        <v>3539</v>
      </c>
      <c r="D3367" t="s">
        <v>3680</v>
      </c>
      <c r="E3367" t="s">
        <v>3541</v>
      </c>
      <c r="F3367" s="2">
        <v>2111008</v>
      </c>
      <c r="G3367" t="s">
        <v>3543</v>
      </c>
      <c r="J3367" s="6">
        <v>1384300</v>
      </c>
      <c r="K3367" s="6">
        <v>0</v>
      </c>
      <c r="L3367" s="6">
        <v>1384300</v>
      </c>
      <c r="M3367" s="3">
        <v>0</v>
      </c>
      <c r="N3367" t="s">
        <v>3541</v>
      </c>
      <c r="O3367" t="s">
        <v>26</v>
      </c>
      <c r="P3367" s="9">
        <v>45667.457337963002</v>
      </c>
    </row>
    <row r="3368" spans="1:16" hidden="1" x14ac:dyDescent="0.25">
      <c r="A3368" s="7">
        <v>7901351</v>
      </c>
      <c r="B3368" s="1">
        <v>45667</v>
      </c>
      <c r="C3368" t="s">
        <v>3539</v>
      </c>
      <c r="D3368" t="s">
        <v>3680</v>
      </c>
      <c r="E3368" t="s">
        <v>3541</v>
      </c>
      <c r="F3368" s="2">
        <v>6130002</v>
      </c>
      <c r="G3368" t="s">
        <v>3544</v>
      </c>
      <c r="H3368" t="s">
        <v>3545</v>
      </c>
      <c r="I3368" t="s">
        <v>3546</v>
      </c>
      <c r="J3368" s="6">
        <v>0</v>
      </c>
      <c r="K3368" s="6">
        <v>45.21</v>
      </c>
      <c r="L3368" s="6">
        <v>0</v>
      </c>
      <c r="M3368" s="3">
        <v>45.21</v>
      </c>
      <c r="N3368" t="s">
        <v>3541</v>
      </c>
      <c r="O3368" t="s">
        <v>26</v>
      </c>
      <c r="P3368" s="9">
        <v>45667.457337963002</v>
      </c>
    </row>
    <row r="3369" spans="1:16" hidden="1" x14ac:dyDescent="0.25">
      <c r="A3369" s="7">
        <v>7901363</v>
      </c>
      <c r="B3369" s="1">
        <v>45667</v>
      </c>
      <c r="C3369" t="s">
        <v>3539</v>
      </c>
      <c r="D3369" t="s">
        <v>3681</v>
      </c>
      <c r="E3369" t="s">
        <v>3541</v>
      </c>
      <c r="F3369" s="2">
        <v>1131001</v>
      </c>
      <c r="G3369" t="s">
        <v>3542</v>
      </c>
      <c r="J3369" s="6">
        <v>0</v>
      </c>
      <c r="K3369" s="6">
        <v>60247.89</v>
      </c>
      <c r="L3369" s="6">
        <v>0</v>
      </c>
      <c r="M3369" s="3">
        <v>60247.89</v>
      </c>
      <c r="N3369" t="s">
        <v>3541</v>
      </c>
      <c r="O3369" t="s">
        <v>368</v>
      </c>
      <c r="P3369" s="9">
        <v>45667.482685185198</v>
      </c>
    </row>
    <row r="3370" spans="1:16" hidden="1" x14ac:dyDescent="0.25">
      <c r="A3370" s="7">
        <v>7901363</v>
      </c>
      <c r="B3370" s="1">
        <v>45667</v>
      </c>
      <c r="C3370" t="s">
        <v>3539</v>
      </c>
      <c r="D3370" t="s">
        <v>3681</v>
      </c>
      <c r="E3370" t="s">
        <v>3541</v>
      </c>
      <c r="F3370" s="2">
        <v>1132263</v>
      </c>
      <c r="G3370" t="s">
        <v>3567</v>
      </c>
      <c r="J3370" s="6">
        <v>971.9</v>
      </c>
      <c r="K3370" s="6">
        <v>0</v>
      </c>
      <c r="L3370" s="6">
        <v>971.9</v>
      </c>
      <c r="M3370" s="3">
        <v>0</v>
      </c>
      <c r="N3370" t="s">
        <v>3541</v>
      </c>
      <c r="O3370" t="s">
        <v>368</v>
      </c>
      <c r="P3370" s="9">
        <v>45667.482685185198</v>
      </c>
    </row>
    <row r="3371" spans="1:16" hidden="1" x14ac:dyDescent="0.25">
      <c r="A3371" s="7">
        <v>7901363</v>
      </c>
      <c r="B3371" s="1">
        <v>45667</v>
      </c>
      <c r="C3371" t="s">
        <v>3539</v>
      </c>
      <c r="D3371" t="s">
        <v>3681</v>
      </c>
      <c r="E3371" t="s">
        <v>3541</v>
      </c>
      <c r="F3371" s="2">
        <v>1132270</v>
      </c>
      <c r="G3371" t="s">
        <v>3678</v>
      </c>
      <c r="J3371" s="6">
        <v>297.52</v>
      </c>
      <c r="K3371" s="6">
        <v>0</v>
      </c>
      <c r="L3371" s="6">
        <v>297.52</v>
      </c>
      <c r="M3371" s="3">
        <v>0</v>
      </c>
      <c r="N3371" t="s">
        <v>3541</v>
      </c>
      <c r="O3371" t="s">
        <v>368</v>
      </c>
      <c r="P3371" s="9">
        <v>45667.482685185198</v>
      </c>
    </row>
    <row r="3372" spans="1:16" hidden="1" x14ac:dyDescent="0.25">
      <c r="A3372" s="7">
        <v>7901363</v>
      </c>
      <c r="B3372" s="1">
        <v>45667</v>
      </c>
      <c r="C3372" t="s">
        <v>3539</v>
      </c>
      <c r="D3372" t="s">
        <v>3681</v>
      </c>
      <c r="E3372" t="s">
        <v>3541</v>
      </c>
      <c r="F3372" s="2">
        <v>2111008</v>
      </c>
      <c r="G3372" t="s">
        <v>3543</v>
      </c>
      <c r="J3372" s="6">
        <v>58978.47</v>
      </c>
      <c r="K3372" s="6">
        <v>0</v>
      </c>
      <c r="L3372" s="6">
        <v>58978.47</v>
      </c>
      <c r="M3372" s="3">
        <v>0</v>
      </c>
      <c r="N3372" t="s">
        <v>3541</v>
      </c>
      <c r="O3372" t="s">
        <v>368</v>
      </c>
      <c r="P3372" s="9">
        <v>45667.482685185198</v>
      </c>
    </row>
    <row r="3373" spans="1:16" hidden="1" x14ac:dyDescent="0.25">
      <c r="A3373" s="7">
        <v>7901390</v>
      </c>
      <c r="B3373" s="1">
        <v>45667</v>
      </c>
      <c r="C3373" t="s">
        <v>3539</v>
      </c>
      <c r="D3373" t="s">
        <v>3682</v>
      </c>
      <c r="E3373" t="s">
        <v>3541</v>
      </c>
      <c r="F3373" s="2">
        <v>1131001</v>
      </c>
      <c r="G3373" t="s">
        <v>3542</v>
      </c>
      <c r="J3373" s="6">
        <v>663.2</v>
      </c>
      <c r="K3373" s="6">
        <v>0</v>
      </c>
      <c r="L3373" s="6">
        <v>663.2</v>
      </c>
      <c r="M3373" s="3">
        <v>0</v>
      </c>
      <c r="N3373" t="s">
        <v>3541</v>
      </c>
      <c r="O3373" t="s">
        <v>26</v>
      </c>
      <c r="P3373" s="9">
        <v>45667.542754629598</v>
      </c>
    </row>
    <row r="3374" spans="1:16" hidden="1" x14ac:dyDescent="0.25">
      <c r="A3374" s="7">
        <v>7901390</v>
      </c>
      <c r="B3374" s="1">
        <v>45667</v>
      </c>
      <c r="C3374" t="s">
        <v>3539</v>
      </c>
      <c r="D3374" t="s">
        <v>3682</v>
      </c>
      <c r="E3374" t="s">
        <v>3541</v>
      </c>
      <c r="F3374" s="2">
        <v>6130002</v>
      </c>
      <c r="G3374" t="s">
        <v>3544</v>
      </c>
      <c r="H3374" t="s">
        <v>3545</v>
      </c>
      <c r="I3374" t="s">
        <v>3546</v>
      </c>
      <c r="J3374" s="6">
        <v>0</v>
      </c>
      <c r="K3374" s="6">
        <v>663.2</v>
      </c>
      <c r="L3374" s="6">
        <v>0</v>
      </c>
      <c r="M3374" s="3">
        <v>663.2</v>
      </c>
      <c r="N3374" t="s">
        <v>3541</v>
      </c>
      <c r="O3374" t="s">
        <v>26</v>
      </c>
      <c r="P3374" s="9">
        <v>45667.542754629598</v>
      </c>
    </row>
    <row r="3375" spans="1:16" hidden="1" x14ac:dyDescent="0.25">
      <c r="A3375" s="7">
        <v>7901405</v>
      </c>
      <c r="B3375" s="1">
        <v>45667</v>
      </c>
      <c r="C3375" t="s">
        <v>3539</v>
      </c>
      <c r="D3375" t="s">
        <v>3548</v>
      </c>
      <c r="E3375" t="s">
        <v>3541</v>
      </c>
      <c r="F3375" s="2">
        <v>1131001</v>
      </c>
      <c r="G3375" t="s">
        <v>3542</v>
      </c>
      <c r="J3375" s="6">
        <v>1908.64</v>
      </c>
      <c r="K3375" s="6">
        <v>0</v>
      </c>
      <c r="L3375" s="6">
        <v>1908.64</v>
      </c>
      <c r="M3375" s="3">
        <v>0</v>
      </c>
      <c r="N3375" t="s">
        <v>3541</v>
      </c>
      <c r="O3375" t="s">
        <v>368</v>
      </c>
      <c r="P3375" s="9">
        <v>45667.561157407399</v>
      </c>
    </row>
    <row r="3376" spans="1:16" hidden="1" x14ac:dyDescent="0.25">
      <c r="A3376" s="7">
        <v>7901405</v>
      </c>
      <c r="B3376" s="1">
        <v>45667</v>
      </c>
      <c r="C3376" t="s">
        <v>3539</v>
      </c>
      <c r="D3376" t="s">
        <v>3548</v>
      </c>
      <c r="E3376" t="s">
        <v>3541</v>
      </c>
      <c r="F3376" s="2">
        <v>6130002</v>
      </c>
      <c r="G3376" t="s">
        <v>3544</v>
      </c>
      <c r="H3376" t="s">
        <v>3545</v>
      </c>
      <c r="I3376" t="s">
        <v>3546</v>
      </c>
      <c r="J3376" s="6">
        <v>0</v>
      </c>
      <c r="K3376" s="6">
        <v>1908.64</v>
      </c>
      <c r="L3376" s="6">
        <v>0</v>
      </c>
      <c r="M3376" s="3">
        <v>1908.64</v>
      </c>
      <c r="N3376" t="s">
        <v>3541</v>
      </c>
      <c r="O3376" t="s">
        <v>368</v>
      </c>
      <c r="P3376" s="9">
        <v>45667.561157407399</v>
      </c>
    </row>
    <row r="3377" spans="1:16" hidden="1" x14ac:dyDescent="0.25">
      <c r="A3377" s="7">
        <v>7901409</v>
      </c>
      <c r="B3377" s="1">
        <v>45667</v>
      </c>
      <c r="C3377" t="s">
        <v>3539</v>
      </c>
      <c r="D3377" t="s">
        <v>3683</v>
      </c>
      <c r="E3377" t="s">
        <v>3541</v>
      </c>
      <c r="F3377" s="2">
        <v>1131001</v>
      </c>
      <c r="G3377" t="s">
        <v>3542</v>
      </c>
      <c r="J3377" s="6">
        <v>0</v>
      </c>
      <c r="K3377" s="6">
        <v>253366.65</v>
      </c>
      <c r="L3377" s="6">
        <v>0</v>
      </c>
      <c r="M3377" s="3">
        <v>253366.65</v>
      </c>
      <c r="N3377" t="s">
        <v>3541</v>
      </c>
      <c r="O3377" t="s">
        <v>368</v>
      </c>
      <c r="P3377" s="9">
        <v>45667.579479166699</v>
      </c>
    </row>
    <row r="3378" spans="1:16" hidden="1" x14ac:dyDescent="0.25">
      <c r="A3378" s="7">
        <v>7901409</v>
      </c>
      <c r="B3378" s="1">
        <v>45667</v>
      </c>
      <c r="C3378" t="s">
        <v>3539</v>
      </c>
      <c r="D3378" t="s">
        <v>3683</v>
      </c>
      <c r="E3378" t="s">
        <v>3541</v>
      </c>
      <c r="F3378" s="2">
        <v>1132103</v>
      </c>
      <c r="G3378" t="s">
        <v>3551</v>
      </c>
      <c r="J3378" s="6">
        <v>253366.65</v>
      </c>
      <c r="K3378" s="6">
        <v>0</v>
      </c>
      <c r="L3378" s="6">
        <v>253366.65</v>
      </c>
      <c r="M3378" s="3">
        <v>0</v>
      </c>
      <c r="N3378" t="s">
        <v>3541</v>
      </c>
      <c r="O3378" t="s">
        <v>368</v>
      </c>
      <c r="P3378" s="9">
        <v>45667.579479166699</v>
      </c>
    </row>
    <row r="3379" spans="1:16" hidden="1" x14ac:dyDescent="0.25">
      <c r="A3379" s="7">
        <v>7901418</v>
      </c>
      <c r="B3379" s="1">
        <v>45667</v>
      </c>
      <c r="C3379" t="s">
        <v>3539</v>
      </c>
      <c r="D3379" t="s">
        <v>3681</v>
      </c>
      <c r="E3379" t="s">
        <v>3541</v>
      </c>
      <c r="F3379" s="2">
        <v>1131001</v>
      </c>
      <c r="G3379" t="s">
        <v>3542</v>
      </c>
      <c r="J3379" s="6">
        <v>0</v>
      </c>
      <c r="K3379" s="6">
        <v>309434.40000000002</v>
      </c>
      <c r="L3379" s="6">
        <v>0</v>
      </c>
      <c r="M3379" s="3">
        <v>309434.40000000002</v>
      </c>
      <c r="N3379" t="s">
        <v>3541</v>
      </c>
      <c r="O3379" t="s">
        <v>368</v>
      </c>
      <c r="P3379" s="9">
        <v>45667.607569444401</v>
      </c>
    </row>
    <row r="3380" spans="1:16" hidden="1" x14ac:dyDescent="0.25">
      <c r="A3380" s="7">
        <v>7901418</v>
      </c>
      <c r="B3380" s="1">
        <v>45667</v>
      </c>
      <c r="C3380" t="s">
        <v>3539</v>
      </c>
      <c r="D3380" t="s">
        <v>3681</v>
      </c>
      <c r="E3380" t="s">
        <v>3541</v>
      </c>
      <c r="F3380" s="2">
        <v>1132103</v>
      </c>
      <c r="G3380" t="s">
        <v>3551</v>
      </c>
      <c r="J3380" s="6">
        <v>130247.21</v>
      </c>
      <c r="K3380" s="6">
        <v>0</v>
      </c>
      <c r="L3380" s="6">
        <v>130247.21</v>
      </c>
      <c r="M3380" s="3">
        <v>0</v>
      </c>
      <c r="N3380" t="s">
        <v>3541</v>
      </c>
      <c r="O3380" t="s">
        <v>368</v>
      </c>
      <c r="P3380" s="9">
        <v>45667.607569444401</v>
      </c>
    </row>
    <row r="3381" spans="1:16" hidden="1" x14ac:dyDescent="0.25">
      <c r="A3381" s="7">
        <v>7901418</v>
      </c>
      <c r="B3381" s="1">
        <v>45667</v>
      </c>
      <c r="C3381" t="s">
        <v>3539</v>
      </c>
      <c r="D3381" t="s">
        <v>3681</v>
      </c>
      <c r="E3381" t="s">
        <v>3541</v>
      </c>
      <c r="F3381" s="2">
        <v>1132263</v>
      </c>
      <c r="G3381" t="s">
        <v>3567</v>
      </c>
      <c r="J3381" s="6">
        <v>132032.67000000001</v>
      </c>
      <c r="K3381" s="6">
        <v>0</v>
      </c>
      <c r="L3381" s="6">
        <v>132032.67000000001</v>
      </c>
      <c r="M3381" s="3">
        <v>0</v>
      </c>
      <c r="N3381" t="s">
        <v>3541</v>
      </c>
      <c r="O3381" t="s">
        <v>368</v>
      </c>
      <c r="P3381" s="9">
        <v>45667.607569444401</v>
      </c>
    </row>
    <row r="3382" spans="1:16" hidden="1" x14ac:dyDescent="0.25">
      <c r="A3382" s="7">
        <v>7901418</v>
      </c>
      <c r="B3382" s="1">
        <v>45667</v>
      </c>
      <c r="C3382" t="s">
        <v>3539</v>
      </c>
      <c r="D3382" t="s">
        <v>3681</v>
      </c>
      <c r="E3382" t="s">
        <v>3541</v>
      </c>
      <c r="F3382" s="2">
        <v>1132270</v>
      </c>
      <c r="G3382" t="s">
        <v>3678</v>
      </c>
      <c r="J3382" s="6">
        <v>40418.160000000003</v>
      </c>
      <c r="K3382" s="6">
        <v>0</v>
      </c>
      <c r="L3382" s="6">
        <v>40418.160000000003</v>
      </c>
      <c r="M3382" s="3">
        <v>0</v>
      </c>
      <c r="N3382" t="s">
        <v>3541</v>
      </c>
      <c r="O3382" t="s">
        <v>368</v>
      </c>
      <c r="P3382" s="9">
        <v>45667.607569444401</v>
      </c>
    </row>
    <row r="3383" spans="1:16" hidden="1" x14ac:dyDescent="0.25">
      <c r="A3383" s="7">
        <v>7901418</v>
      </c>
      <c r="B3383" s="1">
        <v>45667</v>
      </c>
      <c r="C3383" t="s">
        <v>3539</v>
      </c>
      <c r="D3383" t="s">
        <v>3681</v>
      </c>
      <c r="E3383" t="s">
        <v>3541</v>
      </c>
      <c r="F3383" s="2">
        <v>2114016</v>
      </c>
      <c r="G3383" t="s">
        <v>3684</v>
      </c>
      <c r="J3383" s="6">
        <v>6736.36</v>
      </c>
      <c r="K3383" s="6">
        <v>0</v>
      </c>
      <c r="L3383" s="6">
        <v>6736.36</v>
      </c>
      <c r="M3383" s="3">
        <v>0</v>
      </c>
      <c r="N3383" t="s">
        <v>3541</v>
      </c>
      <c r="O3383" t="s">
        <v>368</v>
      </c>
      <c r="P3383" s="9">
        <v>45667.607569444401</v>
      </c>
    </row>
    <row r="3384" spans="1:16" hidden="1" x14ac:dyDescent="0.25">
      <c r="A3384" s="7">
        <v>7901431</v>
      </c>
      <c r="B3384" s="1">
        <v>45667</v>
      </c>
      <c r="C3384" t="s">
        <v>3539</v>
      </c>
      <c r="D3384" t="s">
        <v>3604</v>
      </c>
      <c r="E3384" t="s">
        <v>3541</v>
      </c>
      <c r="F3384" s="2">
        <v>1131001</v>
      </c>
      <c r="G3384" t="s">
        <v>3542</v>
      </c>
      <c r="J3384" s="6">
        <v>0</v>
      </c>
      <c r="K3384" s="6">
        <v>967952.26</v>
      </c>
      <c r="L3384" s="6">
        <v>0</v>
      </c>
      <c r="M3384" s="3">
        <v>967952.26</v>
      </c>
      <c r="N3384" t="s">
        <v>3541</v>
      </c>
      <c r="O3384" t="s">
        <v>26</v>
      </c>
      <c r="P3384" s="9">
        <v>45667.626006944403</v>
      </c>
    </row>
    <row r="3385" spans="1:16" hidden="1" x14ac:dyDescent="0.25">
      <c r="A3385" s="7">
        <v>7901431</v>
      </c>
      <c r="B3385" s="1">
        <v>45667</v>
      </c>
      <c r="C3385" t="s">
        <v>3539</v>
      </c>
      <c r="D3385" t="s">
        <v>3604</v>
      </c>
      <c r="E3385" t="s">
        <v>3541</v>
      </c>
      <c r="F3385" s="2">
        <v>1132103</v>
      </c>
      <c r="G3385" t="s">
        <v>3551</v>
      </c>
      <c r="J3385" s="6">
        <v>15725.5</v>
      </c>
      <c r="K3385" s="6">
        <v>0</v>
      </c>
      <c r="L3385" s="6">
        <v>15725.5</v>
      </c>
      <c r="M3385" s="3">
        <v>0</v>
      </c>
      <c r="N3385" t="s">
        <v>3541</v>
      </c>
      <c r="O3385" t="s">
        <v>26</v>
      </c>
      <c r="P3385" s="9">
        <v>45667.626006944403</v>
      </c>
    </row>
    <row r="3386" spans="1:16" hidden="1" x14ac:dyDescent="0.25">
      <c r="A3386" s="7">
        <v>7901431</v>
      </c>
      <c r="B3386" s="1">
        <v>45667</v>
      </c>
      <c r="C3386" t="s">
        <v>3539</v>
      </c>
      <c r="D3386" t="s">
        <v>3604</v>
      </c>
      <c r="E3386" t="s">
        <v>3541</v>
      </c>
      <c r="F3386" s="2">
        <v>2111008</v>
      </c>
      <c r="G3386" t="s">
        <v>3543</v>
      </c>
      <c r="J3386" s="6">
        <v>952226.76</v>
      </c>
      <c r="K3386" s="6">
        <v>0</v>
      </c>
      <c r="L3386" s="6">
        <v>952226.76</v>
      </c>
      <c r="M3386" s="3">
        <v>0</v>
      </c>
      <c r="N3386" t="s">
        <v>3541</v>
      </c>
      <c r="O3386" t="s">
        <v>26</v>
      </c>
      <c r="P3386" s="9">
        <v>45667.626006944403</v>
      </c>
    </row>
    <row r="3387" spans="1:16" hidden="1" x14ac:dyDescent="0.25">
      <c r="A3387" s="7">
        <v>7901549</v>
      </c>
      <c r="B3387" s="1">
        <v>45670</v>
      </c>
      <c r="C3387" t="s">
        <v>3539</v>
      </c>
      <c r="D3387" t="s">
        <v>3673</v>
      </c>
      <c r="E3387" t="s">
        <v>3541</v>
      </c>
      <c r="F3387" s="2">
        <v>1131001</v>
      </c>
      <c r="G3387" t="s">
        <v>3542</v>
      </c>
      <c r="J3387" s="6">
        <v>0</v>
      </c>
      <c r="K3387" s="6">
        <v>65000</v>
      </c>
      <c r="L3387" s="6">
        <v>0</v>
      </c>
      <c r="M3387" s="3">
        <v>65000</v>
      </c>
      <c r="N3387" t="s">
        <v>3541</v>
      </c>
      <c r="O3387" t="s">
        <v>368</v>
      </c>
      <c r="P3387" s="9">
        <v>45670.3933680556</v>
      </c>
    </row>
    <row r="3388" spans="1:16" hidden="1" x14ac:dyDescent="0.25">
      <c r="A3388" s="7">
        <v>7901549</v>
      </c>
      <c r="B3388" s="1">
        <v>45670</v>
      </c>
      <c r="C3388" t="s">
        <v>3539</v>
      </c>
      <c r="D3388" t="s">
        <v>3673</v>
      </c>
      <c r="E3388" t="s">
        <v>3541</v>
      </c>
      <c r="F3388" s="2">
        <v>2111008</v>
      </c>
      <c r="G3388" t="s">
        <v>3543</v>
      </c>
      <c r="J3388" s="6">
        <v>65000</v>
      </c>
      <c r="K3388" s="6">
        <v>0</v>
      </c>
      <c r="L3388" s="6">
        <v>65000</v>
      </c>
      <c r="M3388" s="3">
        <v>0</v>
      </c>
      <c r="N3388" t="s">
        <v>3541</v>
      </c>
      <c r="O3388" t="s">
        <v>368</v>
      </c>
      <c r="P3388" s="9">
        <v>45670.3933680556</v>
      </c>
    </row>
    <row r="3389" spans="1:16" hidden="1" x14ac:dyDescent="0.25">
      <c r="A3389" s="7">
        <v>7901550</v>
      </c>
      <c r="B3389" s="1">
        <v>45670</v>
      </c>
      <c r="C3389" t="s">
        <v>3539</v>
      </c>
      <c r="D3389" t="s">
        <v>3685</v>
      </c>
      <c r="E3389" t="s">
        <v>3541</v>
      </c>
      <c r="F3389" s="2">
        <v>1131001</v>
      </c>
      <c r="G3389" t="s">
        <v>3542</v>
      </c>
      <c r="J3389" s="6">
        <v>0</v>
      </c>
      <c r="K3389" s="6">
        <v>1483611.2</v>
      </c>
      <c r="L3389" s="6">
        <v>0</v>
      </c>
      <c r="M3389" s="3">
        <v>1483611.2</v>
      </c>
      <c r="N3389" t="s">
        <v>3541</v>
      </c>
      <c r="O3389" t="s">
        <v>368</v>
      </c>
      <c r="P3389" s="9">
        <v>45670.394027777802</v>
      </c>
    </row>
    <row r="3390" spans="1:16" hidden="1" x14ac:dyDescent="0.25">
      <c r="A3390" s="7">
        <v>7901550</v>
      </c>
      <c r="B3390" s="1">
        <v>45670</v>
      </c>
      <c r="C3390" t="s">
        <v>3539</v>
      </c>
      <c r="D3390" t="s">
        <v>3685</v>
      </c>
      <c r="E3390" t="s">
        <v>3541</v>
      </c>
      <c r="F3390" s="2">
        <v>2111008</v>
      </c>
      <c r="G3390" t="s">
        <v>3543</v>
      </c>
      <c r="J3390" s="6">
        <v>1483611.2</v>
      </c>
      <c r="K3390" s="6">
        <v>0</v>
      </c>
      <c r="L3390" s="6">
        <v>1483611.2</v>
      </c>
      <c r="M3390" s="3">
        <v>0</v>
      </c>
      <c r="N3390" t="s">
        <v>3541</v>
      </c>
      <c r="O3390" t="s">
        <v>368</v>
      </c>
      <c r="P3390" s="9">
        <v>45670.394027777802</v>
      </c>
    </row>
    <row r="3391" spans="1:16" hidden="1" x14ac:dyDescent="0.25">
      <c r="A3391" s="7">
        <v>7901551</v>
      </c>
      <c r="B3391" s="1">
        <v>45670</v>
      </c>
      <c r="C3391" t="s">
        <v>3539</v>
      </c>
      <c r="D3391" t="s">
        <v>3621</v>
      </c>
      <c r="E3391" t="s">
        <v>3541</v>
      </c>
      <c r="F3391" s="2">
        <v>1131001</v>
      </c>
      <c r="G3391" t="s">
        <v>3542</v>
      </c>
      <c r="J3391" s="6">
        <v>0</v>
      </c>
      <c r="K3391" s="6">
        <v>1617612.45</v>
      </c>
      <c r="L3391" s="6">
        <v>0</v>
      </c>
      <c r="M3391" s="3">
        <v>1617612.45</v>
      </c>
      <c r="N3391" t="s">
        <v>3541</v>
      </c>
      <c r="O3391" t="s">
        <v>368</v>
      </c>
      <c r="P3391" s="9">
        <v>45670.394699074102</v>
      </c>
    </row>
    <row r="3392" spans="1:16" hidden="1" x14ac:dyDescent="0.25">
      <c r="A3392" s="7">
        <v>7901551</v>
      </c>
      <c r="B3392" s="1">
        <v>45670</v>
      </c>
      <c r="C3392" t="s">
        <v>3539</v>
      </c>
      <c r="D3392" t="s">
        <v>3621</v>
      </c>
      <c r="E3392" t="s">
        <v>3541</v>
      </c>
      <c r="F3392" s="2">
        <v>2111008</v>
      </c>
      <c r="G3392" t="s">
        <v>3543</v>
      </c>
      <c r="J3392" s="6">
        <v>1617612</v>
      </c>
      <c r="K3392" s="6">
        <v>0</v>
      </c>
      <c r="L3392" s="6">
        <v>1617612</v>
      </c>
      <c r="M3392" s="3">
        <v>0</v>
      </c>
      <c r="N3392" t="s">
        <v>3541</v>
      </c>
      <c r="O3392" t="s">
        <v>368</v>
      </c>
      <c r="P3392" s="9">
        <v>45670.394699074102</v>
      </c>
    </row>
    <row r="3393" spans="1:16" hidden="1" x14ac:dyDescent="0.25">
      <c r="A3393" s="7">
        <v>7901551</v>
      </c>
      <c r="B3393" s="1">
        <v>45670</v>
      </c>
      <c r="C3393" t="s">
        <v>3539</v>
      </c>
      <c r="D3393" t="s">
        <v>3621</v>
      </c>
      <c r="E3393" t="s">
        <v>3541</v>
      </c>
      <c r="F3393" s="2">
        <v>6130002</v>
      </c>
      <c r="G3393" t="s">
        <v>3544</v>
      </c>
      <c r="H3393" t="s">
        <v>3545</v>
      </c>
      <c r="I3393" t="s">
        <v>3546</v>
      </c>
      <c r="J3393" s="6">
        <v>0.45</v>
      </c>
      <c r="K3393" s="6">
        <v>0</v>
      </c>
      <c r="L3393" s="6">
        <v>0.45</v>
      </c>
      <c r="M3393" s="3">
        <v>0</v>
      </c>
      <c r="N3393" t="s">
        <v>3541</v>
      </c>
      <c r="O3393" t="s">
        <v>368</v>
      </c>
      <c r="P3393" s="9">
        <v>45670.394699074102</v>
      </c>
    </row>
    <row r="3394" spans="1:16" hidden="1" x14ac:dyDescent="0.25">
      <c r="A3394" s="7">
        <v>7901553</v>
      </c>
      <c r="B3394" s="1">
        <v>45670</v>
      </c>
      <c r="C3394" t="s">
        <v>3539</v>
      </c>
      <c r="D3394" t="s">
        <v>3596</v>
      </c>
      <c r="E3394" t="s">
        <v>3541</v>
      </c>
      <c r="F3394" s="2">
        <v>1131001</v>
      </c>
      <c r="G3394" t="s">
        <v>3542</v>
      </c>
      <c r="J3394" s="6">
        <v>0</v>
      </c>
      <c r="K3394" s="6">
        <v>17160848.449999999</v>
      </c>
      <c r="L3394" s="6">
        <v>0</v>
      </c>
      <c r="M3394" s="3">
        <v>17160848.449999999</v>
      </c>
      <c r="N3394" t="s">
        <v>3541</v>
      </c>
      <c r="O3394" t="s">
        <v>368</v>
      </c>
      <c r="P3394" s="9">
        <v>45670.395590277803</v>
      </c>
    </row>
    <row r="3395" spans="1:16" hidden="1" x14ac:dyDescent="0.25">
      <c r="A3395" s="7">
        <v>7901553</v>
      </c>
      <c r="B3395" s="1">
        <v>45670</v>
      </c>
      <c r="C3395" t="s">
        <v>3539</v>
      </c>
      <c r="D3395" t="s">
        <v>3596</v>
      </c>
      <c r="E3395" t="s">
        <v>3541</v>
      </c>
      <c r="F3395" s="2">
        <v>2111008</v>
      </c>
      <c r="G3395" t="s">
        <v>3543</v>
      </c>
      <c r="J3395" s="6">
        <v>17160848.449999999</v>
      </c>
      <c r="K3395" s="6">
        <v>0</v>
      </c>
      <c r="L3395" s="6">
        <v>17160848.449999999</v>
      </c>
      <c r="M3395" s="3">
        <v>0</v>
      </c>
      <c r="N3395" t="s">
        <v>3541</v>
      </c>
      <c r="O3395" t="s">
        <v>368</v>
      </c>
      <c r="P3395" s="9">
        <v>45670.395590277803</v>
      </c>
    </row>
    <row r="3396" spans="1:16" hidden="1" x14ac:dyDescent="0.25">
      <c r="A3396" s="7">
        <v>7901556</v>
      </c>
      <c r="B3396" s="1">
        <v>45670</v>
      </c>
      <c r="C3396" t="s">
        <v>3539</v>
      </c>
      <c r="D3396" t="s">
        <v>3606</v>
      </c>
      <c r="E3396" t="s">
        <v>3541</v>
      </c>
      <c r="F3396" s="2">
        <v>1131001</v>
      </c>
      <c r="G3396" t="s">
        <v>3542</v>
      </c>
      <c r="J3396" s="6">
        <v>0</v>
      </c>
      <c r="K3396" s="6">
        <v>230761</v>
      </c>
      <c r="L3396" s="6">
        <v>0</v>
      </c>
      <c r="M3396" s="3">
        <v>230761</v>
      </c>
      <c r="N3396" t="s">
        <v>3541</v>
      </c>
      <c r="O3396" t="s">
        <v>368</v>
      </c>
      <c r="P3396" s="9">
        <v>45670.396516203698</v>
      </c>
    </row>
    <row r="3397" spans="1:16" hidden="1" x14ac:dyDescent="0.25">
      <c r="A3397" s="7">
        <v>7901556</v>
      </c>
      <c r="B3397" s="1">
        <v>45670</v>
      </c>
      <c r="C3397" t="s">
        <v>3539</v>
      </c>
      <c r="D3397" t="s">
        <v>3606</v>
      </c>
      <c r="E3397" t="s">
        <v>3541</v>
      </c>
      <c r="F3397" s="2">
        <v>2111008</v>
      </c>
      <c r="G3397" t="s">
        <v>3543</v>
      </c>
      <c r="J3397" s="6">
        <v>230761</v>
      </c>
      <c r="K3397" s="6">
        <v>0</v>
      </c>
      <c r="L3397" s="6">
        <v>230761</v>
      </c>
      <c r="M3397" s="3">
        <v>0</v>
      </c>
      <c r="N3397" t="s">
        <v>3541</v>
      </c>
      <c r="O3397" t="s">
        <v>368</v>
      </c>
      <c r="P3397" s="9">
        <v>45670.396516203698</v>
      </c>
    </row>
    <row r="3398" spans="1:16" hidden="1" x14ac:dyDescent="0.25">
      <c r="A3398" s="7">
        <v>7901557</v>
      </c>
      <c r="B3398" s="1">
        <v>45670</v>
      </c>
      <c r="C3398" t="s">
        <v>3539</v>
      </c>
      <c r="D3398" t="s">
        <v>3606</v>
      </c>
      <c r="E3398" t="s">
        <v>3541</v>
      </c>
      <c r="F3398" s="2">
        <v>1131001</v>
      </c>
      <c r="G3398" t="s">
        <v>3542</v>
      </c>
      <c r="J3398" s="6">
        <v>0</v>
      </c>
      <c r="K3398" s="6">
        <v>200000</v>
      </c>
      <c r="L3398" s="6">
        <v>0</v>
      </c>
      <c r="M3398" s="3">
        <v>200000</v>
      </c>
      <c r="N3398" t="s">
        <v>3541</v>
      </c>
      <c r="O3398" t="s">
        <v>368</v>
      </c>
      <c r="P3398" s="9">
        <v>45670.397256944401</v>
      </c>
    </row>
    <row r="3399" spans="1:16" hidden="1" x14ac:dyDescent="0.25">
      <c r="A3399" s="7">
        <v>7901557</v>
      </c>
      <c r="B3399" s="1">
        <v>45670</v>
      </c>
      <c r="C3399" t="s">
        <v>3539</v>
      </c>
      <c r="D3399" t="s">
        <v>3606</v>
      </c>
      <c r="E3399" t="s">
        <v>3541</v>
      </c>
      <c r="F3399" s="2">
        <v>2111008</v>
      </c>
      <c r="G3399" t="s">
        <v>3543</v>
      </c>
      <c r="J3399" s="6">
        <v>200000</v>
      </c>
      <c r="K3399" s="6">
        <v>0</v>
      </c>
      <c r="L3399" s="6">
        <v>200000</v>
      </c>
      <c r="M3399" s="3">
        <v>0</v>
      </c>
      <c r="N3399" t="s">
        <v>3541</v>
      </c>
      <c r="O3399" t="s">
        <v>368</v>
      </c>
      <c r="P3399" s="9">
        <v>45670.397256944401</v>
      </c>
    </row>
    <row r="3400" spans="1:16" hidden="1" x14ac:dyDescent="0.25">
      <c r="A3400" s="7">
        <v>7901558</v>
      </c>
      <c r="B3400" s="1">
        <v>45670</v>
      </c>
      <c r="C3400" t="s">
        <v>3539</v>
      </c>
      <c r="D3400" t="s">
        <v>3686</v>
      </c>
      <c r="E3400" t="s">
        <v>3541</v>
      </c>
      <c r="F3400" s="2">
        <v>1131001</v>
      </c>
      <c r="G3400" t="s">
        <v>3542</v>
      </c>
      <c r="J3400" s="6">
        <v>0</v>
      </c>
      <c r="K3400" s="6">
        <v>599640.18000000005</v>
      </c>
      <c r="L3400" s="6">
        <v>0</v>
      </c>
      <c r="M3400" s="3">
        <v>599640.18000000005</v>
      </c>
      <c r="N3400" t="s">
        <v>3541</v>
      </c>
      <c r="O3400" t="s">
        <v>368</v>
      </c>
      <c r="P3400" s="9">
        <v>45670.398715277799</v>
      </c>
    </row>
    <row r="3401" spans="1:16" hidden="1" x14ac:dyDescent="0.25">
      <c r="A3401" s="7">
        <v>7901558</v>
      </c>
      <c r="B3401" s="1">
        <v>45670</v>
      </c>
      <c r="C3401" t="s">
        <v>3539</v>
      </c>
      <c r="D3401" t="s">
        <v>3686</v>
      </c>
      <c r="E3401" t="s">
        <v>3541</v>
      </c>
      <c r="F3401" s="2">
        <v>2111008</v>
      </c>
      <c r="G3401" t="s">
        <v>3543</v>
      </c>
      <c r="J3401" s="6">
        <v>599640.18000000005</v>
      </c>
      <c r="K3401" s="6">
        <v>0</v>
      </c>
      <c r="L3401" s="6">
        <v>599640.18000000005</v>
      </c>
      <c r="M3401" s="3">
        <v>0</v>
      </c>
      <c r="N3401" t="s">
        <v>3541</v>
      </c>
      <c r="O3401" t="s">
        <v>368</v>
      </c>
      <c r="P3401" s="9">
        <v>45670.398715277799</v>
      </c>
    </row>
    <row r="3402" spans="1:16" hidden="1" x14ac:dyDescent="0.25">
      <c r="A3402" s="7">
        <v>7901559</v>
      </c>
      <c r="B3402" s="1">
        <v>45670</v>
      </c>
      <c r="C3402" t="s">
        <v>3539</v>
      </c>
      <c r="D3402" t="s">
        <v>3687</v>
      </c>
      <c r="E3402" t="s">
        <v>3541</v>
      </c>
      <c r="F3402" s="2">
        <v>1131001</v>
      </c>
      <c r="G3402" t="s">
        <v>3542</v>
      </c>
      <c r="J3402" s="6">
        <v>0</v>
      </c>
      <c r="K3402" s="6">
        <v>450064.38</v>
      </c>
      <c r="L3402" s="6">
        <v>0</v>
      </c>
      <c r="M3402" s="3">
        <v>450064.38</v>
      </c>
      <c r="N3402" t="s">
        <v>3541</v>
      </c>
      <c r="O3402" t="s">
        <v>368</v>
      </c>
      <c r="P3402" s="9">
        <v>45670.399733796301</v>
      </c>
    </row>
    <row r="3403" spans="1:16" hidden="1" x14ac:dyDescent="0.25">
      <c r="A3403" s="7">
        <v>7901559</v>
      </c>
      <c r="B3403" s="1">
        <v>45670</v>
      </c>
      <c r="C3403" t="s">
        <v>3539</v>
      </c>
      <c r="D3403" t="s">
        <v>3687</v>
      </c>
      <c r="E3403" t="s">
        <v>3541</v>
      </c>
      <c r="F3403" s="2">
        <v>2111008</v>
      </c>
      <c r="G3403" t="s">
        <v>3543</v>
      </c>
      <c r="J3403" s="6">
        <v>450065</v>
      </c>
      <c r="K3403" s="6">
        <v>0</v>
      </c>
      <c r="L3403" s="6">
        <v>450065</v>
      </c>
      <c r="M3403" s="3">
        <v>0</v>
      </c>
      <c r="N3403" t="s">
        <v>3541</v>
      </c>
      <c r="O3403" t="s">
        <v>368</v>
      </c>
      <c r="P3403" s="9">
        <v>45670.399733796301</v>
      </c>
    </row>
    <row r="3404" spans="1:16" hidden="1" x14ac:dyDescent="0.25">
      <c r="A3404" s="7">
        <v>7901559</v>
      </c>
      <c r="B3404" s="1">
        <v>45670</v>
      </c>
      <c r="C3404" t="s">
        <v>3539</v>
      </c>
      <c r="D3404" t="s">
        <v>3687</v>
      </c>
      <c r="E3404" t="s">
        <v>3541</v>
      </c>
      <c r="F3404" s="2">
        <v>6130002</v>
      </c>
      <c r="G3404" t="s">
        <v>3544</v>
      </c>
      <c r="H3404" t="s">
        <v>3545</v>
      </c>
      <c r="I3404" t="s">
        <v>3546</v>
      </c>
      <c r="J3404" s="6">
        <v>0</v>
      </c>
      <c r="K3404" s="6">
        <v>0.62</v>
      </c>
      <c r="L3404" s="6">
        <v>0</v>
      </c>
      <c r="M3404" s="3">
        <v>0.62</v>
      </c>
      <c r="N3404" t="s">
        <v>3541</v>
      </c>
      <c r="O3404" t="s">
        <v>368</v>
      </c>
      <c r="P3404" s="9">
        <v>45670.399733796301</v>
      </c>
    </row>
    <row r="3405" spans="1:16" hidden="1" x14ac:dyDescent="0.25">
      <c r="A3405" s="7">
        <v>7901560</v>
      </c>
      <c r="B3405" s="1">
        <v>45670</v>
      </c>
      <c r="C3405" t="s">
        <v>3539</v>
      </c>
      <c r="D3405" t="s">
        <v>3597</v>
      </c>
      <c r="E3405" t="s">
        <v>3541</v>
      </c>
      <c r="F3405" s="2">
        <v>1131001</v>
      </c>
      <c r="G3405" t="s">
        <v>3542</v>
      </c>
      <c r="J3405" s="6">
        <v>0</v>
      </c>
      <c r="K3405" s="6">
        <v>131384.9</v>
      </c>
      <c r="L3405" s="6">
        <v>0</v>
      </c>
      <c r="M3405" s="3">
        <v>131384.9</v>
      </c>
      <c r="N3405" t="s">
        <v>3541</v>
      </c>
      <c r="O3405" t="s">
        <v>83</v>
      </c>
      <c r="P3405" s="9">
        <v>45670.399907407402</v>
      </c>
    </row>
    <row r="3406" spans="1:16" hidden="1" x14ac:dyDescent="0.25">
      <c r="A3406" s="7">
        <v>7901560</v>
      </c>
      <c r="B3406" s="1">
        <v>45670</v>
      </c>
      <c r="C3406" t="s">
        <v>3539</v>
      </c>
      <c r="D3406" t="s">
        <v>3597</v>
      </c>
      <c r="E3406" t="s">
        <v>3541</v>
      </c>
      <c r="F3406" s="2">
        <v>1132103</v>
      </c>
      <c r="G3406" t="s">
        <v>3551</v>
      </c>
      <c r="J3406" s="6">
        <v>131384.9</v>
      </c>
      <c r="K3406" s="6">
        <v>0</v>
      </c>
      <c r="L3406" s="6">
        <v>131384.9</v>
      </c>
      <c r="M3406" s="3">
        <v>0</v>
      </c>
      <c r="N3406" t="s">
        <v>3541</v>
      </c>
      <c r="O3406" t="s">
        <v>83</v>
      </c>
      <c r="P3406" s="9">
        <v>45670.399907407402</v>
      </c>
    </row>
    <row r="3407" spans="1:16" hidden="1" x14ac:dyDescent="0.25">
      <c r="A3407" s="7">
        <v>7901563</v>
      </c>
      <c r="B3407" s="1">
        <v>45670</v>
      </c>
      <c r="C3407" t="s">
        <v>3539</v>
      </c>
      <c r="D3407" t="s">
        <v>3688</v>
      </c>
      <c r="E3407" t="s">
        <v>3541</v>
      </c>
      <c r="F3407" s="2">
        <v>1131001</v>
      </c>
      <c r="G3407" t="s">
        <v>3542</v>
      </c>
      <c r="J3407" s="6">
        <v>0</v>
      </c>
      <c r="K3407" s="6">
        <v>400000</v>
      </c>
      <c r="L3407" s="6">
        <v>0</v>
      </c>
      <c r="M3407" s="3">
        <v>400000</v>
      </c>
      <c r="N3407" t="s">
        <v>3541</v>
      </c>
      <c r="O3407" t="s">
        <v>368</v>
      </c>
      <c r="P3407" s="9">
        <v>45670.402997685203</v>
      </c>
    </row>
    <row r="3408" spans="1:16" hidden="1" x14ac:dyDescent="0.25">
      <c r="A3408" s="7">
        <v>7901563</v>
      </c>
      <c r="B3408" s="1">
        <v>45670</v>
      </c>
      <c r="C3408" t="s">
        <v>3539</v>
      </c>
      <c r="D3408" t="s">
        <v>3688</v>
      </c>
      <c r="E3408" t="s">
        <v>3541</v>
      </c>
      <c r="F3408" s="2">
        <v>2111008</v>
      </c>
      <c r="G3408" t="s">
        <v>3543</v>
      </c>
      <c r="J3408" s="6">
        <v>400000</v>
      </c>
      <c r="K3408" s="6">
        <v>0</v>
      </c>
      <c r="L3408" s="6">
        <v>400000</v>
      </c>
      <c r="M3408" s="3">
        <v>0</v>
      </c>
      <c r="N3408" t="s">
        <v>3541</v>
      </c>
      <c r="O3408" t="s">
        <v>368</v>
      </c>
      <c r="P3408" s="9">
        <v>45670.402997685203</v>
      </c>
    </row>
    <row r="3409" spans="1:16" hidden="1" x14ac:dyDescent="0.25">
      <c r="A3409" s="7">
        <v>7901564</v>
      </c>
      <c r="B3409" s="1">
        <v>45670</v>
      </c>
      <c r="C3409" t="s">
        <v>3539</v>
      </c>
      <c r="D3409" t="s">
        <v>3689</v>
      </c>
      <c r="E3409" t="s">
        <v>3541</v>
      </c>
      <c r="F3409" s="2">
        <v>1131001</v>
      </c>
      <c r="G3409" t="s">
        <v>3542</v>
      </c>
      <c r="J3409" s="6">
        <v>0</v>
      </c>
      <c r="K3409" s="6">
        <v>300000</v>
      </c>
      <c r="L3409" s="6">
        <v>0</v>
      </c>
      <c r="M3409" s="3">
        <v>300000</v>
      </c>
      <c r="N3409" t="s">
        <v>3541</v>
      </c>
      <c r="O3409" t="s">
        <v>368</v>
      </c>
      <c r="P3409" s="9">
        <v>45670.4049421296</v>
      </c>
    </row>
    <row r="3410" spans="1:16" hidden="1" x14ac:dyDescent="0.25">
      <c r="A3410" s="7">
        <v>7901564</v>
      </c>
      <c r="B3410" s="1">
        <v>45670</v>
      </c>
      <c r="C3410" t="s">
        <v>3539</v>
      </c>
      <c r="D3410" t="s">
        <v>3689</v>
      </c>
      <c r="E3410" t="s">
        <v>3541</v>
      </c>
      <c r="F3410" s="2">
        <v>2111008</v>
      </c>
      <c r="G3410" t="s">
        <v>3543</v>
      </c>
      <c r="J3410" s="6">
        <v>300000</v>
      </c>
      <c r="K3410" s="6">
        <v>0</v>
      </c>
      <c r="L3410" s="6">
        <v>300000</v>
      </c>
      <c r="M3410" s="3">
        <v>0</v>
      </c>
      <c r="N3410" t="s">
        <v>3541</v>
      </c>
      <c r="O3410" t="s">
        <v>368</v>
      </c>
      <c r="P3410" s="9">
        <v>45670.4049421296</v>
      </c>
    </row>
    <row r="3411" spans="1:16" hidden="1" x14ac:dyDescent="0.25">
      <c r="A3411" s="7">
        <v>7901565</v>
      </c>
      <c r="B3411" s="1">
        <v>45670</v>
      </c>
      <c r="C3411" t="s">
        <v>3539</v>
      </c>
      <c r="D3411" t="s">
        <v>3689</v>
      </c>
      <c r="E3411" t="s">
        <v>3541</v>
      </c>
      <c r="F3411" s="2">
        <v>1131001</v>
      </c>
      <c r="G3411" t="s">
        <v>3542</v>
      </c>
      <c r="J3411" s="6">
        <v>0</v>
      </c>
      <c r="K3411" s="6">
        <v>200000</v>
      </c>
      <c r="L3411" s="6">
        <v>0</v>
      </c>
      <c r="M3411" s="3">
        <v>200000</v>
      </c>
      <c r="N3411" t="s">
        <v>3541</v>
      </c>
      <c r="O3411" t="s">
        <v>368</v>
      </c>
      <c r="P3411" s="9">
        <v>45670.405520833301</v>
      </c>
    </row>
    <row r="3412" spans="1:16" hidden="1" x14ac:dyDescent="0.25">
      <c r="A3412" s="7">
        <v>7901565</v>
      </c>
      <c r="B3412" s="1">
        <v>45670</v>
      </c>
      <c r="C3412" t="s">
        <v>3539</v>
      </c>
      <c r="D3412" t="s">
        <v>3689</v>
      </c>
      <c r="E3412" t="s">
        <v>3541</v>
      </c>
      <c r="F3412" s="2">
        <v>2111008</v>
      </c>
      <c r="G3412" t="s">
        <v>3543</v>
      </c>
      <c r="J3412" s="6">
        <v>200000</v>
      </c>
      <c r="K3412" s="6">
        <v>0</v>
      </c>
      <c r="L3412" s="6">
        <v>200000</v>
      </c>
      <c r="M3412" s="3">
        <v>0</v>
      </c>
      <c r="N3412" t="s">
        <v>3541</v>
      </c>
      <c r="O3412" t="s">
        <v>368</v>
      </c>
      <c r="P3412" s="9">
        <v>45670.405520833301</v>
      </c>
    </row>
    <row r="3413" spans="1:16" hidden="1" x14ac:dyDescent="0.25">
      <c r="A3413" s="7">
        <v>7901624</v>
      </c>
      <c r="B3413" s="1">
        <v>45670</v>
      </c>
      <c r="C3413" t="s">
        <v>3539</v>
      </c>
      <c r="D3413" t="s">
        <v>3581</v>
      </c>
      <c r="E3413" t="s">
        <v>3541</v>
      </c>
      <c r="F3413" s="2">
        <v>1131001</v>
      </c>
      <c r="G3413" t="s">
        <v>3542</v>
      </c>
      <c r="J3413" s="6">
        <v>0</v>
      </c>
      <c r="K3413" s="6">
        <v>197950.12</v>
      </c>
      <c r="L3413" s="6">
        <v>0</v>
      </c>
      <c r="M3413" s="3">
        <v>197950.12</v>
      </c>
      <c r="N3413" t="s">
        <v>3541</v>
      </c>
      <c r="O3413" t="s">
        <v>26</v>
      </c>
      <c r="P3413" s="9">
        <v>45670.438900462999</v>
      </c>
    </row>
    <row r="3414" spans="1:16" hidden="1" x14ac:dyDescent="0.25">
      <c r="A3414" s="7">
        <v>7901624</v>
      </c>
      <c r="B3414" s="1">
        <v>45670</v>
      </c>
      <c r="C3414" t="s">
        <v>3539</v>
      </c>
      <c r="D3414" t="s">
        <v>3581</v>
      </c>
      <c r="E3414" t="s">
        <v>3541</v>
      </c>
      <c r="F3414" s="2">
        <v>1132103</v>
      </c>
      <c r="G3414" t="s">
        <v>3551</v>
      </c>
      <c r="J3414" s="6">
        <v>197950.12</v>
      </c>
      <c r="K3414" s="6">
        <v>0</v>
      </c>
      <c r="L3414" s="6">
        <v>197950.12</v>
      </c>
      <c r="M3414" s="3">
        <v>0</v>
      </c>
      <c r="N3414" t="s">
        <v>3541</v>
      </c>
      <c r="O3414" t="s">
        <v>26</v>
      </c>
      <c r="P3414" s="9">
        <v>45670.438900462999</v>
      </c>
    </row>
    <row r="3415" spans="1:16" hidden="1" x14ac:dyDescent="0.25">
      <c r="A3415" s="7">
        <v>7901652</v>
      </c>
      <c r="B3415" s="1">
        <v>45670</v>
      </c>
      <c r="C3415" t="s">
        <v>3539</v>
      </c>
      <c r="D3415" t="s">
        <v>3672</v>
      </c>
      <c r="E3415" t="s">
        <v>3541</v>
      </c>
      <c r="F3415" s="2">
        <v>1131001</v>
      </c>
      <c r="G3415" t="s">
        <v>3542</v>
      </c>
      <c r="J3415" s="6">
        <v>0.16</v>
      </c>
      <c r="K3415" s="6">
        <v>0</v>
      </c>
      <c r="L3415" s="6">
        <v>0.16</v>
      </c>
      <c r="M3415" s="3">
        <v>0</v>
      </c>
      <c r="N3415" t="s">
        <v>3541</v>
      </c>
      <c r="O3415" t="s">
        <v>83</v>
      </c>
      <c r="P3415" s="9">
        <v>45670.455138888901</v>
      </c>
    </row>
    <row r="3416" spans="1:16" hidden="1" x14ac:dyDescent="0.25">
      <c r="A3416" s="7">
        <v>7901652</v>
      </c>
      <c r="B3416" s="1">
        <v>45670</v>
      </c>
      <c r="C3416" t="s">
        <v>3539</v>
      </c>
      <c r="D3416" t="s">
        <v>3672</v>
      </c>
      <c r="E3416" t="s">
        <v>3541</v>
      </c>
      <c r="F3416" s="2">
        <v>6130002</v>
      </c>
      <c r="G3416" t="s">
        <v>3544</v>
      </c>
      <c r="H3416" t="s">
        <v>3545</v>
      </c>
      <c r="I3416" t="s">
        <v>3546</v>
      </c>
      <c r="J3416" s="6">
        <v>0</v>
      </c>
      <c r="K3416" s="6">
        <v>0.16</v>
      </c>
      <c r="L3416" s="6">
        <v>0</v>
      </c>
      <c r="M3416" s="3">
        <v>0.16</v>
      </c>
      <c r="N3416" t="s">
        <v>3541</v>
      </c>
      <c r="O3416" t="s">
        <v>83</v>
      </c>
      <c r="P3416" s="9">
        <v>45670.455138888901</v>
      </c>
    </row>
    <row r="3417" spans="1:16" hidden="1" x14ac:dyDescent="0.25">
      <c r="A3417" s="7">
        <v>7901658</v>
      </c>
      <c r="B3417" s="1">
        <v>45670</v>
      </c>
      <c r="C3417" t="s">
        <v>3539</v>
      </c>
      <c r="D3417" t="s">
        <v>3601</v>
      </c>
      <c r="E3417" t="s">
        <v>3541</v>
      </c>
      <c r="F3417" s="2">
        <v>1115009</v>
      </c>
      <c r="G3417" t="s">
        <v>3610</v>
      </c>
      <c r="J3417" s="6">
        <v>40337.03</v>
      </c>
      <c r="K3417" s="6">
        <v>0</v>
      </c>
      <c r="L3417" s="6">
        <v>40337.03</v>
      </c>
      <c r="M3417" s="3">
        <v>0</v>
      </c>
      <c r="N3417" t="s">
        <v>3541</v>
      </c>
      <c r="O3417" t="s">
        <v>26</v>
      </c>
      <c r="P3417" s="9">
        <v>45670.458287037</v>
      </c>
    </row>
    <row r="3418" spans="1:16" hidden="1" x14ac:dyDescent="0.25">
      <c r="A3418" s="7">
        <v>7901658</v>
      </c>
      <c r="B3418" s="1">
        <v>45670</v>
      </c>
      <c r="C3418" t="s">
        <v>3539</v>
      </c>
      <c r="D3418" t="s">
        <v>3601</v>
      </c>
      <c r="E3418" t="s">
        <v>3541</v>
      </c>
      <c r="F3418" s="2">
        <v>1115009</v>
      </c>
      <c r="G3418" t="s">
        <v>3610</v>
      </c>
      <c r="J3418" s="6">
        <v>59236.9</v>
      </c>
      <c r="K3418" s="6">
        <v>0</v>
      </c>
      <c r="L3418" s="6">
        <v>59236.9</v>
      </c>
      <c r="M3418" s="3">
        <v>0</v>
      </c>
      <c r="N3418" t="s">
        <v>3541</v>
      </c>
      <c r="O3418" t="s">
        <v>26</v>
      </c>
      <c r="P3418" s="9">
        <v>45670.458287037</v>
      </c>
    </row>
    <row r="3419" spans="1:16" hidden="1" x14ac:dyDescent="0.25">
      <c r="A3419" s="7">
        <v>7901658</v>
      </c>
      <c r="B3419" s="1">
        <v>45670</v>
      </c>
      <c r="C3419" t="s">
        <v>3539</v>
      </c>
      <c r="D3419" t="s">
        <v>3601</v>
      </c>
      <c r="E3419" t="s">
        <v>3541</v>
      </c>
      <c r="F3419" s="2">
        <v>1115009</v>
      </c>
      <c r="G3419" t="s">
        <v>3610</v>
      </c>
      <c r="J3419" s="6">
        <v>53144.06</v>
      </c>
      <c r="K3419" s="6">
        <v>0</v>
      </c>
      <c r="L3419" s="6">
        <v>53144.06</v>
      </c>
      <c r="M3419" s="3">
        <v>0</v>
      </c>
      <c r="N3419" t="s">
        <v>3541</v>
      </c>
      <c r="O3419" t="s">
        <v>26</v>
      </c>
      <c r="P3419" s="9">
        <v>45670.458287037</v>
      </c>
    </row>
    <row r="3420" spans="1:16" hidden="1" x14ac:dyDescent="0.25">
      <c r="A3420" s="7">
        <v>7901658</v>
      </c>
      <c r="B3420" s="1">
        <v>45670</v>
      </c>
      <c r="C3420" t="s">
        <v>3539</v>
      </c>
      <c r="D3420" t="s">
        <v>3601</v>
      </c>
      <c r="E3420" t="s">
        <v>3541</v>
      </c>
      <c r="F3420" s="2">
        <v>1115009</v>
      </c>
      <c r="G3420" t="s">
        <v>3610</v>
      </c>
      <c r="J3420" s="6">
        <v>87448.69</v>
      </c>
      <c r="K3420" s="6">
        <v>0</v>
      </c>
      <c r="L3420" s="6">
        <v>87448.69</v>
      </c>
      <c r="M3420" s="3">
        <v>0</v>
      </c>
      <c r="N3420" t="s">
        <v>3541</v>
      </c>
      <c r="O3420" t="s">
        <v>26</v>
      </c>
      <c r="P3420" s="9">
        <v>45670.458287037</v>
      </c>
    </row>
    <row r="3421" spans="1:16" hidden="1" x14ac:dyDescent="0.25">
      <c r="A3421" s="7">
        <v>7901658</v>
      </c>
      <c r="B3421" s="1">
        <v>45670</v>
      </c>
      <c r="C3421" t="s">
        <v>3539</v>
      </c>
      <c r="D3421" t="s">
        <v>3601</v>
      </c>
      <c r="E3421" t="s">
        <v>3541</v>
      </c>
      <c r="F3421" s="2">
        <v>1115009</v>
      </c>
      <c r="G3421" t="s">
        <v>3610</v>
      </c>
      <c r="J3421" s="6">
        <v>303613.78999999998</v>
      </c>
      <c r="K3421" s="6">
        <v>0</v>
      </c>
      <c r="L3421" s="6">
        <v>303613.78999999998</v>
      </c>
      <c r="M3421" s="3">
        <v>0</v>
      </c>
      <c r="N3421" t="s">
        <v>3541</v>
      </c>
      <c r="O3421" t="s">
        <v>26</v>
      </c>
      <c r="P3421" s="9">
        <v>45670.458287037</v>
      </c>
    </row>
    <row r="3422" spans="1:16" hidden="1" x14ac:dyDescent="0.25">
      <c r="A3422" s="7">
        <v>7901658</v>
      </c>
      <c r="B3422" s="1">
        <v>45670</v>
      </c>
      <c r="C3422" t="s">
        <v>3539</v>
      </c>
      <c r="D3422" t="s">
        <v>3601</v>
      </c>
      <c r="E3422" t="s">
        <v>3541</v>
      </c>
      <c r="F3422" s="2">
        <v>1115009</v>
      </c>
      <c r="G3422" t="s">
        <v>3610</v>
      </c>
      <c r="J3422" s="6">
        <v>130147.6</v>
      </c>
      <c r="K3422" s="6">
        <v>0</v>
      </c>
      <c r="L3422" s="6">
        <v>130147.6</v>
      </c>
      <c r="M3422" s="3">
        <v>0</v>
      </c>
      <c r="N3422" t="s">
        <v>3541</v>
      </c>
      <c r="O3422" t="s">
        <v>26</v>
      </c>
      <c r="P3422" s="9">
        <v>45670.458287037</v>
      </c>
    </row>
    <row r="3423" spans="1:16" hidden="1" x14ac:dyDescent="0.25">
      <c r="A3423" s="7">
        <v>7901658</v>
      </c>
      <c r="B3423" s="1">
        <v>45670</v>
      </c>
      <c r="C3423" t="s">
        <v>3539</v>
      </c>
      <c r="D3423" t="s">
        <v>3601</v>
      </c>
      <c r="E3423" t="s">
        <v>3541</v>
      </c>
      <c r="F3423" s="2">
        <v>1115009</v>
      </c>
      <c r="G3423" t="s">
        <v>3610</v>
      </c>
      <c r="J3423" s="6">
        <v>840676.3</v>
      </c>
      <c r="K3423" s="6">
        <v>0</v>
      </c>
      <c r="L3423" s="6">
        <v>840676.3</v>
      </c>
      <c r="M3423" s="3">
        <v>0</v>
      </c>
      <c r="N3423" t="s">
        <v>3541</v>
      </c>
      <c r="O3423" t="s">
        <v>26</v>
      </c>
      <c r="P3423" s="9">
        <v>45670.458287037</v>
      </c>
    </row>
    <row r="3424" spans="1:16" hidden="1" x14ac:dyDescent="0.25">
      <c r="A3424" s="7">
        <v>7901658</v>
      </c>
      <c r="B3424" s="1">
        <v>45670</v>
      </c>
      <c r="C3424" t="s">
        <v>3539</v>
      </c>
      <c r="D3424" t="s">
        <v>3601</v>
      </c>
      <c r="E3424" t="s">
        <v>3541</v>
      </c>
      <c r="F3424" s="2">
        <v>1115009</v>
      </c>
      <c r="G3424" t="s">
        <v>3610</v>
      </c>
      <c r="J3424" s="6">
        <v>96923</v>
      </c>
      <c r="K3424" s="6">
        <v>0</v>
      </c>
      <c r="L3424" s="6">
        <v>96923</v>
      </c>
      <c r="M3424" s="3">
        <v>0</v>
      </c>
      <c r="N3424" t="s">
        <v>3541</v>
      </c>
      <c r="O3424" t="s">
        <v>26</v>
      </c>
      <c r="P3424" s="9">
        <v>45670.458287037</v>
      </c>
    </row>
    <row r="3425" spans="1:16" hidden="1" x14ac:dyDescent="0.25">
      <c r="A3425" s="7">
        <v>7901658</v>
      </c>
      <c r="B3425" s="1">
        <v>45670</v>
      </c>
      <c r="C3425" t="s">
        <v>3539</v>
      </c>
      <c r="D3425" t="s">
        <v>3601</v>
      </c>
      <c r="E3425" t="s">
        <v>3541</v>
      </c>
      <c r="F3425" s="2">
        <v>1131001</v>
      </c>
      <c r="G3425" t="s">
        <v>3542</v>
      </c>
      <c r="J3425" s="6">
        <v>0</v>
      </c>
      <c r="K3425" s="6">
        <v>1644291.75</v>
      </c>
      <c r="L3425" s="6">
        <v>0</v>
      </c>
      <c r="M3425" s="3">
        <v>1644291.75</v>
      </c>
      <c r="N3425" t="s">
        <v>3541</v>
      </c>
      <c r="O3425" t="s">
        <v>26</v>
      </c>
      <c r="P3425" s="9">
        <v>45670.458287037</v>
      </c>
    </row>
    <row r="3426" spans="1:16" hidden="1" x14ac:dyDescent="0.25">
      <c r="A3426" s="7">
        <v>7901658</v>
      </c>
      <c r="B3426" s="1">
        <v>45670</v>
      </c>
      <c r="C3426" t="s">
        <v>3539</v>
      </c>
      <c r="D3426" t="s">
        <v>3601</v>
      </c>
      <c r="E3426" t="s">
        <v>3541</v>
      </c>
      <c r="F3426" s="2">
        <v>1132103</v>
      </c>
      <c r="G3426" t="s">
        <v>3551</v>
      </c>
      <c r="J3426" s="6">
        <v>32764.38</v>
      </c>
      <c r="K3426" s="6">
        <v>0</v>
      </c>
      <c r="L3426" s="6">
        <v>32764.38</v>
      </c>
      <c r="M3426" s="3">
        <v>0</v>
      </c>
      <c r="N3426" t="s">
        <v>3541</v>
      </c>
      <c r="O3426" t="s">
        <v>26</v>
      </c>
      <c r="P3426" s="9">
        <v>45670.458287037</v>
      </c>
    </row>
    <row r="3427" spans="1:16" hidden="1" x14ac:dyDescent="0.25">
      <c r="A3427" s="7">
        <v>7901665</v>
      </c>
      <c r="B3427" s="1">
        <v>45670</v>
      </c>
      <c r="C3427" t="s">
        <v>3539</v>
      </c>
      <c r="D3427" t="s">
        <v>3690</v>
      </c>
      <c r="E3427" t="s">
        <v>3541</v>
      </c>
      <c r="F3427" s="2">
        <v>1131001</v>
      </c>
      <c r="G3427" t="s">
        <v>3542</v>
      </c>
      <c r="J3427" s="6">
        <v>0</v>
      </c>
      <c r="K3427" s="6">
        <v>26000344.489999998</v>
      </c>
      <c r="L3427" s="6">
        <v>0</v>
      </c>
      <c r="M3427" s="3">
        <v>26000344.489999998</v>
      </c>
      <c r="N3427" t="s">
        <v>3541</v>
      </c>
      <c r="O3427" t="s">
        <v>26</v>
      </c>
      <c r="P3427" s="9">
        <v>45670.4698726852</v>
      </c>
    </row>
    <row r="3428" spans="1:16" hidden="1" x14ac:dyDescent="0.25">
      <c r="A3428" s="7">
        <v>7901665</v>
      </c>
      <c r="B3428" s="1">
        <v>45670</v>
      </c>
      <c r="C3428" t="s">
        <v>3539</v>
      </c>
      <c r="D3428" t="s">
        <v>3690</v>
      </c>
      <c r="E3428" t="s">
        <v>3541</v>
      </c>
      <c r="F3428" s="2">
        <v>1132103</v>
      </c>
      <c r="G3428" t="s">
        <v>3551</v>
      </c>
      <c r="J3428" s="6">
        <v>403368.54</v>
      </c>
      <c r="K3428" s="6">
        <v>0</v>
      </c>
      <c r="L3428" s="6">
        <v>403368.54</v>
      </c>
      <c r="M3428" s="3">
        <v>0</v>
      </c>
      <c r="N3428" t="s">
        <v>3541</v>
      </c>
      <c r="O3428" t="s">
        <v>26</v>
      </c>
      <c r="P3428" s="9">
        <v>45670.4698726852</v>
      </c>
    </row>
    <row r="3429" spans="1:16" hidden="1" x14ac:dyDescent="0.25">
      <c r="A3429" s="7">
        <v>7901665</v>
      </c>
      <c r="B3429" s="1">
        <v>45670</v>
      </c>
      <c r="C3429" t="s">
        <v>3539</v>
      </c>
      <c r="D3429" t="s">
        <v>3690</v>
      </c>
      <c r="E3429" t="s">
        <v>3541</v>
      </c>
      <c r="F3429" s="2">
        <v>2111008</v>
      </c>
      <c r="G3429" t="s">
        <v>3543</v>
      </c>
      <c r="J3429" s="6">
        <v>25596975.949999999</v>
      </c>
      <c r="K3429" s="6">
        <v>0</v>
      </c>
      <c r="L3429" s="6">
        <v>25596975.949999999</v>
      </c>
      <c r="M3429" s="3">
        <v>0</v>
      </c>
      <c r="N3429" t="s">
        <v>3541</v>
      </c>
      <c r="O3429" t="s">
        <v>26</v>
      </c>
      <c r="P3429" s="9">
        <v>45670.4698726852</v>
      </c>
    </row>
    <row r="3430" spans="1:16" hidden="1" x14ac:dyDescent="0.25">
      <c r="A3430" s="7">
        <v>7901667</v>
      </c>
      <c r="B3430" s="1">
        <v>45670</v>
      </c>
      <c r="C3430" t="s">
        <v>3539</v>
      </c>
      <c r="D3430" t="s">
        <v>3691</v>
      </c>
      <c r="E3430" t="s">
        <v>3541</v>
      </c>
      <c r="F3430" s="2">
        <v>1115004</v>
      </c>
      <c r="G3430" t="s">
        <v>3586</v>
      </c>
      <c r="J3430" s="6">
        <v>670000</v>
      </c>
      <c r="K3430" s="6">
        <v>0</v>
      </c>
      <c r="L3430" s="6">
        <v>670000</v>
      </c>
      <c r="M3430" s="3">
        <v>0</v>
      </c>
      <c r="N3430" t="s">
        <v>3541</v>
      </c>
      <c r="O3430" t="s">
        <v>26</v>
      </c>
      <c r="P3430" s="9">
        <v>45670.478240740696</v>
      </c>
    </row>
    <row r="3431" spans="1:16" hidden="1" x14ac:dyDescent="0.25">
      <c r="A3431" s="7">
        <v>7901667</v>
      </c>
      <c r="B3431" s="1">
        <v>45670</v>
      </c>
      <c r="C3431" t="s">
        <v>3539</v>
      </c>
      <c r="D3431" t="s">
        <v>3691</v>
      </c>
      <c r="E3431" t="s">
        <v>3541</v>
      </c>
      <c r="F3431" s="2">
        <v>1115004</v>
      </c>
      <c r="G3431" t="s">
        <v>3586</v>
      </c>
      <c r="J3431" s="6">
        <v>1268000</v>
      </c>
      <c r="K3431" s="6">
        <v>0</v>
      </c>
      <c r="L3431" s="6">
        <v>1268000</v>
      </c>
      <c r="M3431" s="3">
        <v>0</v>
      </c>
      <c r="N3431" t="s">
        <v>3541</v>
      </c>
      <c r="O3431" t="s">
        <v>26</v>
      </c>
      <c r="P3431" s="9">
        <v>45670.478240740696</v>
      </c>
    </row>
    <row r="3432" spans="1:16" hidden="1" x14ac:dyDescent="0.25">
      <c r="A3432" s="7">
        <v>7901667</v>
      </c>
      <c r="B3432" s="1">
        <v>45670</v>
      </c>
      <c r="C3432" t="s">
        <v>3539</v>
      </c>
      <c r="D3432" t="s">
        <v>3691</v>
      </c>
      <c r="E3432" t="s">
        <v>3541</v>
      </c>
      <c r="F3432" s="2">
        <v>1115004</v>
      </c>
      <c r="G3432" t="s">
        <v>3586</v>
      </c>
      <c r="J3432" s="6">
        <v>845500</v>
      </c>
      <c r="K3432" s="6">
        <v>0</v>
      </c>
      <c r="L3432" s="6">
        <v>845500</v>
      </c>
      <c r="M3432" s="3">
        <v>0</v>
      </c>
      <c r="N3432" t="s">
        <v>3541</v>
      </c>
      <c r="O3432" t="s">
        <v>26</v>
      </c>
      <c r="P3432" s="9">
        <v>45670.478240740696</v>
      </c>
    </row>
    <row r="3433" spans="1:16" hidden="1" x14ac:dyDescent="0.25">
      <c r="A3433" s="7">
        <v>7901667</v>
      </c>
      <c r="B3433" s="1">
        <v>45670</v>
      </c>
      <c r="C3433" t="s">
        <v>3539</v>
      </c>
      <c r="D3433" t="s">
        <v>3691</v>
      </c>
      <c r="E3433" t="s">
        <v>3541</v>
      </c>
      <c r="F3433" s="2">
        <v>1115004</v>
      </c>
      <c r="G3433" t="s">
        <v>3586</v>
      </c>
      <c r="J3433" s="6">
        <v>1250000</v>
      </c>
      <c r="K3433" s="6">
        <v>0</v>
      </c>
      <c r="L3433" s="6">
        <v>1250000</v>
      </c>
      <c r="M3433" s="3">
        <v>0</v>
      </c>
      <c r="N3433" t="s">
        <v>3541</v>
      </c>
      <c r="O3433" t="s">
        <v>26</v>
      </c>
      <c r="P3433" s="9">
        <v>45670.478240740696</v>
      </c>
    </row>
    <row r="3434" spans="1:16" hidden="1" x14ac:dyDescent="0.25">
      <c r="A3434" s="7">
        <v>7901667</v>
      </c>
      <c r="B3434" s="1">
        <v>45670</v>
      </c>
      <c r="C3434" t="s">
        <v>3539</v>
      </c>
      <c r="D3434" t="s">
        <v>3691</v>
      </c>
      <c r="E3434" t="s">
        <v>3541</v>
      </c>
      <c r="F3434" s="2">
        <v>1115004</v>
      </c>
      <c r="G3434" t="s">
        <v>3586</v>
      </c>
      <c r="J3434" s="6">
        <v>400000</v>
      </c>
      <c r="K3434" s="6">
        <v>0</v>
      </c>
      <c r="L3434" s="6">
        <v>400000</v>
      </c>
      <c r="M3434" s="3">
        <v>0</v>
      </c>
      <c r="N3434" t="s">
        <v>3541</v>
      </c>
      <c r="O3434" t="s">
        <v>26</v>
      </c>
      <c r="P3434" s="9">
        <v>45670.478240740696</v>
      </c>
    </row>
    <row r="3435" spans="1:16" hidden="1" x14ac:dyDescent="0.25">
      <c r="A3435" s="7">
        <v>7901667</v>
      </c>
      <c r="B3435" s="1">
        <v>45670</v>
      </c>
      <c r="C3435" t="s">
        <v>3539</v>
      </c>
      <c r="D3435" t="s">
        <v>3691</v>
      </c>
      <c r="E3435" t="s">
        <v>3541</v>
      </c>
      <c r="F3435" s="2">
        <v>1131001</v>
      </c>
      <c r="G3435" t="s">
        <v>3542</v>
      </c>
      <c r="J3435" s="6">
        <v>0</v>
      </c>
      <c r="K3435" s="6">
        <v>4433500</v>
      </c>
      <c r="L3435" s="6">
        <v>0</v>
      </c>
      <c r="M3435" s="3">
        <v>4433500</v>
      </c>
      <c r="N3435" t="s">
        <v>3541</v>
      </c>
      <c r="O3435" t="s">
        <v>26</v>
      </c>
      <c r="P3435" s="9">
        <v>45670.478240740696</v>
      </c>
    </row>
    <row r="3436" spans="1:16" hidden="1" x14ac:dyDescent="0.25">
      <c r="A3436" s="7">
        <v>7901668</v>
      </c>
      <c r="B3436" s="1">
        <v>45670</v>
      </c>
      <c r="C3436" t="s">
        <v>3539</v>
      </c>
      <c r="D3436" t="s">
        <v>3692</v>
      </c>
      <c r="E3436" t="s">
        <v>3541</v>
      </c>
      <c r="F3436" s="2">
        <v>1131001</v>
      </c>
      <c r="G3436" t="s">
        <v>3542</v>
      </c>
      <c r="J3436" s="6">
        <v>0</v>
      </c>
      <c r="K3436" s="6">
        <v>1054307.04</v>
      </c>
      <c r="L3436" s="6">
        <v>0</v>
      </c>
      <c r="M3436" s="3">
        <v>1054307.04</v>
      </c>
      <c r="N3436" t="s">
        <v>3541</v>
      </c>
      <c r="O3436" t="s">
        <v>26</v>
      </c>
      <c r="P3436" s="9">
        <v>45670.478958333297</v>
      </c>
    </row>
    <row r="3437" spans="1:16" hidden="1" x14ac:dyDescent="0.25">
      <c r="A3437" s="7">
        <v>7901668</v>
      </c>
      <c r="B3437" s="1">
        <v>45670</v>
      </c>
      <c r="C3437" t="s">
        <v>3539</v>
      </c>
      <c r="D3437" t="s">
        <v>3692</v>
      </c>
      <c r="E3437" t="s">
        <v>3541</v>
      </c>
      <c r="F3437" s="2">
        <v>2111008</v>
      </c>
      <c r="G3437" t="s">
        <v>3543</v>
      </c>
      <c r="J3437" s="6">
        <v>1054300</v>
      </c>
      <c r="K3437" s="6">
        <v>0</v>
      </c>
      <c r="L3437" s="6">
        <v>1054300</v>
      </c>
      <c r="M3437" s="3">
        <v>0</v>
      </c>
      <c r="N3437" t="s">
        <v>3541</v>
      </c>
      <c r="O3437" t="s">
        <v>26</v>
      </c>
      <c r="P3437" s="9">
        <v>45670.478958333297</v>
      </c>
    </row>
    <row r="3438" spans="1:16" hidden="1" x14ac:dyDescent="0.25">
      <c r="A3438" s="7">
        <v>7901668</v>
      </c>
      <c r="B3438" s="1">
        <v>45670</v>
      </c>
      <c r="C3438" t="s">
        <v>3539</v>
      </c>
      <c r="D3438" t="s">
        <v>3692</v>
      </c>
      <c r="E3438" t="s">
        <v>3541</v>
      </c>
      <c r="F3438" s="2">
        <v>6130002</v>
      </c>
      <c r="G3438" t="s">
        <v>3544</v>
      </c>
      <c r="H3438" t="s">
        <v>3545</v>
      </c>
      <c r="I3438" t="s">
        <v>3546</v>
      </c>
      <c r="J3438" s="6">
        <v>7.04</v>
      </c>
      <c r="K3438" s="6">
        <v>0</v>
      </c>
      <c r="L3438" s="6">
        <v>7.04</v>
      </c>
      <c r="M3438" s="3">
        <v>0</v>
      </c>
      <c r="N3438" t="s">
        <v>3541</v>
      </c>
      <c r="O3438" t="s">
        <v>26</v>
      </c>
      <c r="P3438" s="9">
        <v>45670.478958333297</v>
      </c>
    </row>
    <row r="3439" spans="1:16" hidden="1" x14ac:dyDescent="0.25">
      <c r="A3439" s="7">
        <v>7901669</v>
      </c>
      <c r="B3439" s="1">
        <v>45670</v>
      </c>
      <c r="C3439" t="s">
        <v>3539</v>
      </c>
      <c r="D3439" t="s">
        <v>3638</v>
      </c>
      <c r="E3439" t="s">
        <v>3541</v>
      </c>
      <c r="F3439" s="2">
        <v>1131001</v>
      </c>
      <c r="G3439" t="s">
        <v>3542</v>
      </c>
      <c r="J3439" s="6">
        <v>0</v>
      </c>
      <c r="K3439" s="6">
        <v>516500</v>
      </c>
      <c r="L3439" s="6">
        <v>0</v>
      </c>
      <c r="M3439" s="3">
        <v>516500</v>
      </c>
      <c r="N3439" t="s">
        <v>3541</v>
      </c>
      <c r="O3439" t="s">
        <v>26</v>
      </c>
      <c r="P3439" s="9">
        <v>45670.479525463001</v>
      </c>
    </row>
    <row r="3440" spans="1:16" hidden="1" x14ac:dyDescent="0.25">
      <c r="A3440" s="7">
        <v>7901669</v>
      </c>
      <c r="B3440" s="1">
        <v>45670</v>
      </c>
      <c r="C3440" t="s">
        <v>3539</v>
      </c>
      <c r="D3440" t="s">
        <v>3638</v>
      </c>
      <c r="E3440" t="s">
        <v>3541</v>
      </c>
      <c r="F3440" s="2">
        <v>2111008</v>
      </c>
      <c r="G3440" t="s">
        <v>3543</v>
      </c>
      <c r="J3440" s="6">
        <v>516500</v>
      </c>
      <c r="K3440" s="6">
        <v>0</v>
      </c>
      <c r="L3440" s="6">
        <v>516500</v>
      </c>
      <c r="M3440" s="3">
        <v>0</v>
      </c>
      <c r="N3440" t="s">
        <v>3541</v>
      </c>
      <c r="O3440" t="s">
        <v>26</v>
      </c>
      <c r="P3440" s="9">
        <v>45670.479525463001</v>
      </c>
    </row>
    <row r="3441" spans="1:16" hidden="1" x14ac:dyDescent="0.25">
      <c r="A3441" s="7">
        <v>7901671</v>
      </c>
      <c r="B3441" s="1">
        <v>45670</v>
      </c>
      <c r="C3441" t="s">
        <v>3539</v>
      </c>
      <c r="D3441" t="s">
        <v>3638</v>
      </c>
      <c r="E3441" t="s">
        <v>3541</v>
      </c>
      <c r="F3441" s="2">
        <v>1115004</v>
      </c>
      <c r="G3441" t="s">
        <v>3586</v>
      </c>
      <c r="J3441" s="6">
        <v>128540</v>
      </c>
      <c r="K3441" s="6">
        <v>0</v>
      </c>
      <c r="L3441" s="6">
        <v>128540</v>
      </c>
      <c r="M3441" s="3">
        <v>0</v>
      </c>
      <c r="N3441" t="s">
        <v>3541</v>
      </c>
      <c r="O3441" t="s">
        <v>26</v>
      </c>
      <c r="P3441" s="9">
        <v>45670.481909722199</v>
      </c>
    </row>
    <row r="3442" spans="1:16" hidden="1" x14ac:dyDescent="0.25">
      <c r="A3442" s="7">
        <v>7901671</v>
      </c>
      <c r="B3442" s="1">
        <v>45670</v>
      </c>
      <c r="C3442" t="s">
        <v>3539</v>
      </c>
      <c r="D3442" t="s">
        <v>3638</v>
      </c>
      <c r="E3442" t="s">
        <v>3541</v>
      </c>
      <c r="F3442" s="2">
        <v>1115004</v>
      </c>
      <c r="G3442" t="s">
        <v>3586</v>
      </c>
      <c r="J3442" s="6">
        <v>80000</v>
      </c>
      <c r="K3442" s="6">
        <v>0</v>
      </c>
      <c r="L3442" s="6">
        <v>80000</v>
      </c>
      <c r="M3442" s="3">
        <v>0</v>
      </c>
      <c r="N3442" t="s">
        <v>3541</v>
      </c>
      <c r="O3442" t="s">
        <v>26</v>
      </c>
      <c r="P3442" s="9">
        <v>45670.481909722199</v>
      </c>
    </row>
    <row r="3443" spans="1:16" hidden="1" x14ac:dyDescent="0.25">
      <c r="A3443" s="7">
        <v>7901671</v>
      </c>
      <c r="B3443" s="1">
        <v>45670</v>
      </c>
      <c r="C3443" t="s">
        <v>3539</v>
      </c>
      <c r="D3443" t="s">
        <v>3638</v>
      </c>
      <c r="E3443" t="s">
        <v>3541</v>
      </c>
      <c r="F3443" s="2">
        <v>1115004</v>
      </c>
      <c r="G3443" t="s">
        <v>3586</v>
      </c>
      <c r="J3443" s="6">
        <v>100000</v>
      </c>
      <c r="K3443" s="6">
        <v>0</v>
      </c>
      <c r="L3443" s="6">
        <v>100000</v>
      </c>
      <c r="M3443" s="3">
        <v>0</v>
      </c>
      <c r="N3443" t="s">
        <v>3541</v>
      </c>
      <c r="O3443" t="s">
        <v>26</v>
      </c>
      <c r="P3443" s="9">
        <v>45670.481909722199</v>
      </c>
    </row>
    <row r="3444" spans="1:16" hidden="1" x14ac:dyDescent="0.25">
      <c r="A3444" s="7">
        <v>7901671</v>
      </c>
      <c r="B3444" s="1">
        <v>45670</v>
      </c>
      <c r="C3444" t="s">
        <v>3539</v>
      </c>
      <c r="D3444" t="s">
        <v>3638</v>
      </c>
      <c r="E3444" t="s">
        <v>3541</v>
      </c>
      <c r="F3444" s="2">
        <v>1131001</v>
      </c>
      <c r="G3444" t="s">
        <v>3542</v>
      </c>
      <c r="J3444" s="6">
        <v>0</v>
      </c>
      <c r="K3444" s="6">
        <v>308540</v>
      </c>
      <c r="L3444" s="6">
        <v>0</v>
      </c>
      <c r="M3444" s="3">
        <v>308540</v>
      </c>
      <c r="N3444" t="s">
        <v>3541</v>
      </c>
      <c r="O3444" t="s">
        <v>26</v>
      </c>
      <c r="P3444" s="9">
        <v>45670.481909722199</v>
      </c>
    </row>
    <row r="3445" spans="1:16" hidden="1" x14ac:dyDescent="0.25">
      <c r="A3445" s="7">
        <v>7901672</v>
      </c>
      <c r="B3445" s="1">
        <v>45670</v>
      </c>
      <c r="C3445" t="s">
        <v>3539</v>
      </c>
      <c r="D3445" t="s">
        <v>3638</v>
      </c>
      <c r="E3445" t="s">
        <v>3541</v>
      </c>
      <c r="F3445" s="2">
        <v>1131001</v>
      </c>
      <c r="G3445" t="s">
        <v>3542</v>
      </c>
      <c r="J3445" s="6">
        <v>0</v>
      </c>
      <c r="K3445" s="6">
        <v>870.16</v>
      </c>
      <c r="L3445" s="6">
        <v>0</v>
      </c>
      <c r="M3445" s="3">
        <v>870.16</v>
      </c>
      <c r="N3445" t="s">
        <v>3541</v>
      </c>
      <c r="O3445" t="s">
        <v>26</v>
      </c>
      <c r="P3445" s="9">
        <v>45670.484004629601</v>
      </c>
    </row>
    <row r="3446" spans="1:16" hidden="1" x14ac:dyDescent="0.25">
      <c r="A3446" s="7">
        <v>7901672</v>
      </c>
      <c r="B3446" s="1">
        <v>45670</v>
      </c>
      <c r="C3446" t="s">
        <v>3539</v>
      </c>
      <c r="D3446" t="s">
        <v>3638</v>
      </c>
      <c r="E3446" t="s">
        <v>3541</v>
      </c>
      <c r="F3446" s="2">
        <v>6130002</v>
      </c>
      <c r="G3446" t="s">
        <v>3544</v>
      </c>
      <c r="H3446" t="s">
        <v>3545</v>
      </c>
      <c r="I3446" t="s">
        <v>3546</v>
      </c>
      <c r="J3446" s="6">
        <v>870.16</v>
      </c>
      <c r="K3446" s="6">
        <v>0</v>
      </c>
      <c r="L3446" s="6">
        <v>870.16</v>
      </c>
      <c r="M3446" s="3">
        <v>0</v>
      </c>
      <c r="N3446" t="s">
        <v>3541</v>
      </c>
      <c r="O3446" t="s">
        <v>26</v>
      </c>
      <c r="P3446" s="9">
        <v>45670.484004629601</v>
      </c>
    </row>
    <row r="3447" spans="1:16" hidden="1" x14ac:dyDescent="0.25">
      <c r="A3447" s="7">
        <v>7901688</v>
      </c>
      <c r="B3447" s="1">
        <v>45670</v>
      </c>
      <c r="C3447" t="s">
        <v>3539</v>
      </c>
      <c r="D3447" t="s">
        <v>3693</v>
      </c>
      <c r="E3447" t="s">
        <v>3541</v>
      </c>
      <c r="F3447" s="2">
        <v>1115011</v>
      </c>
      <c r="G3447" t="s">
        <v>3628</v>
      </c>
      <c r="J3447" s="6">
        <v>1000000</v>
      </c>
      <c r="K3447" s="6">
        <v>0</v>
      </c>
      <c r="L3447" s="6">
        <v>1000000</v>
      </c>
      <c r="M3447" s="3">
        <v>0</v>
      </c>
      <c r="N3447" t="s">
        <v>3541</v>
      </c>
      <c r="O3447" t="s">
        <v>26</v>
      </c>
      <c r="P3447" s="9">
        <v>45670.498842592599</v>
      </c>
    </row>
    <row r="3448" spans="1:16" hidden="1" x14ac:dyDescent="0.25">
      <c r="A3448" s="7">
        <v>7901688</v>
      </c>
      <c r="B3448" s="1">
        <v>45670</v>
      </c>
      <c r="C3448" t="s">
        <v>3539</v>
      </c>
      <c r="D3448" t="s">
        <v>3693</v>
      </c>
      <c r="E3448" t="s">
        <v>3541</v>
      </c>
      <c r="F3448" s="2">
        <v>1115011</v>
      </c>
      <c r="G3448" t="s">
        <v>3628</v>
      </c>
      <c r="J3448" s="6">
        <v>1000000</v>
      </c>
      <c r="K3448" s="6">
        <v>0</v>
      </c>
      <c r="L3448" s="6">
        <v>1000000</v>
      </c>
      <c r="M3448" s="3">
        <v>0</v>
      </c>
      <c r="N3448" t="s">
        <v>3541</v>
      </c>
      <c r="O3448" t="s">
        <v>26</v>
      </c>
      <c r="P3448" s="9">
        <v>45670.498842592599</v>
      </c>
    </row>
    <row r="3449" spans="1:16" hidden="1" x14ac:dyDescent="0.25">
      <c r="A3449" s="7">
        <v>7901688</v>
      </c>
      <c r="B3449" s="1">
        <v>45670</v>
      </c>
      <c r="C3449" t="s">
        <v>3539</v>
      </c>
      <c r="D3449" t="s">
        <v>3693</v>
      </c>
      <c r="E3449" t="s">
        <v>3541</v>
      </c>
      <c r="F3449" s="2">
        <v>1115011</v>
      </c>
      <c r="G3449" t="s">
        <v>3628</v>
      </c>
      <c r="J3449" s="6">
        <v>2500000</v>
      </c>
      <c r="K3449" s="6">
        <v>0</v>
      </c>
      <c r="L3449" s="6">
        <v>2500000</v>
      </c>
      <c r="M3449" s="3">
        <v>0</v>
      </c>
      <c r="N3449" t="s">
        <v>3541</v>
      </c>
      <c r="O3449" t="s">
        <v>26</v>
      </c>
      <c r="P3449" s="9">
        <v>45670.498842592599</v>
      </c>
    </row>
    <row r="3450" spans="1:16" hidden="1" x14ac:dyDescent="0.25">
      <c r="A3450" s="7">
        <v>7901688</v>
      </c>
      <c r="B3450" s="1">
        <v>45670</v>
      </c>
      <c r="C3450" t="s">
        <v>3539</v>
      </c>
      <c r="D3450" t="s">
        <v>3693</v>
      </c>
      <c r="E3450" t="s">
        <v>3541</v>
      </c>
      <c r="F3450" s="2">
        <v>1115011</v>
      </c>
      <c r="G3450" t="s">
        <v>3628</v>
      </c>
      <c r="J3450" s="6">
        <v>3000000</v>
      </c>
      <c r="K3450" s="6">
        <v>0</v>
      </c>
      <c r="L3450" s="6">
        <v>3000000</v>
      </c>
      <c r="M3450" s="3">
        <v>0</v>
      </c>
      <c r="N3450" t="s">
        <v>3541</v>
      </c>
      <c r="O3450" t="s">
        <v>26</v>
      </c>
      <c r="P3450" s="9">
        <v>45670.498842592599</v>
      </c>
    </row>
    <row r="3451" spans="1:16" hidden="1" x14ac:dyDescent="0.25">
      <c r="A3451" s="7">
        <v>7901688</v>
      </c>
      <c r="B3451" s="1">
        <v>45670</v>
      </c>
      <c r="C3451" t="s">
        <v>3539</v>
      </c>
      <c r="D3451" t="s">
        <v>3693</v>
      </c>
      <c r="E3451" t="s">
        <v>3541</v>
      </c>
      <c r="F3451" s="2">
        <v>1131001</v>
      </c>
      <c r="G3451" t="s">
        <v>3542</v>
      </c>
      <c r="J3451" s="6">
        <v>0</v>
      </c>
      <c r="K3451" s="6">
        <v>7500000</v>
      </c>
      <c r="L3451" s="6">
        <v>0</v>
      </c>
      <c r="M3451" s="3">
        <v>7500000</v>
      </c>
      <c r="N3451" t="s">
        <v>3541</v>
      </c>
      <c r="O3451" t="s">
        <v>26</v>
      </c>
      <c r="P3451" s="9">
        <v>45670.498842592599</v>
      </c>
    </row>
    <row r="3452" spans="1:16" hidden="1" x14ac:dyDescent="0.25">
      <c r="A3452" s="7">
        <v>7901690</v>
      </c>
      <c r="B3452" s="1">
        <v>45670</v>
      </c>
      <c r="C3452" t="s">
        <v>3539</v>
      </c>
      <c r="D3452" t="s">
        <v>3659</v>
      </c>
      <c r="E3452" t="s">
        <v>3541</v>
      </c>
      <c r="F3452" s="2">
        <v>1131001</v>
      </c>
      <c r="G3452" t="s">
        <v>3542</v>
      </c>
      <c r="J3452" s="6">
        <v>0</v>
      </c>
      <c r="K3452" s="6">
        <v>1400000</v>
      </c>
      <c r="L3452" s="6">
        <v>0</v>
      </c>
      <c r="M3452" s="3">
        <v>1400000</v>
      </c>
      <c r="N3452" t="s">
        <v>3541</v>
      </c>
      <c r="O3452" t="s">
        <v>26</v>
      </c>
      <c r="P3452" s="9">
        <v>45670.499837962998</v>
      </c>
    </row>
    <row r="3453" spans="1:16" hidden="1" x14ac:dyDescent="0.25">
      <c r="A3453" s="7">
        <v>7901690</v>
      </c>
      <c r="B3453" s="1">
        <v>45670</v>
      </c>
      <c r="C3453" t="s">
        <v>3539</v>
      </c>
      <c r="D3453" t="s">
        <v>3659</v>
      </c>
      <c r="E3453" t="s">
        <v>3541</v>
      </c>
      <c r="F3453" s="2">
        <v>2111008</v>
      </c>
      <c r="G3453" t="s">
        <v>3543</v>
      </c>
      <c r="J3453" s="6">
        <v>1400000</v>
      </c>
      <c r="K3453" s="6">
        <v>0</v>
      </c>
      <c r="L3453" s="6">
        <v>1400000</v>
      </c>
      <c r="M3453" s="3">
        <v>0</v>
      </c>
      <c r="N3453" t="s">
        <v>3541</v>
      </c>
      <c r="O3453" t="s">
        <v>26</v>
      </c>
      <c r="P3453" s="9">
        <v>45670.499837962998</v>
      </c>
    </row>
    <row r="3454" spans="1:16" hidden="1" x14ac:dyDescent="0.25">
      <c r="A3454" s="7">
        <v>7901693</v>
      </c>
      <c r="B3454" s="1">
        <v>45670</v>
      </c>
      <c r="C3454" t="s">
        <v>3539</v>
      </c>
      <c r="D3454" t="s">
        <v>3694</v>
      </c>
      <c r="E3454" t="s">
        <v>3541</v>
      </c>
      <c r="F3454" s="2">
        <v>1131001</v>
      </c>
      <c r="G3454" t="s">
        <v>3542</v>
      </c>
      <c r="J3454" s="6">
        <v>0</v>
      </c>
      <c r="K3454" s="6">
        <v>3556957.66</v>
      </c>
      <c r="L3454" s="6">
        <v>0</v>
      </c>
      <c r="M3454" s="3">
        <v>3556957.66</v>
      </c>
      <c r="N3454" t="s">
        <v>3541</v>
      </c>
      <c r="O3454" t="s">
        <v>26</v>
      </c>
      <c r="P3454" s="9">
        <v>45670.500648148103</v>
      </c>
    </row>
    <row r="3455" spans="1:16" hidden="1" x14ac:dyDescent="0.25">
      <c r="A3455" s="7">
        <v>7901693</v>
      </c>
      <c r="B3455" s="1">
        <v>45670</v>
      </c>
      <c r="C3455" t="s">
        <v>3539</v>
      </c>
      <c r="D3455" t="s">
        <v>3694</v>
      </c>
      <c r="E3455" t="s">
        <v>3541</v>
      </c>
      <c r="F3455" s="2">
        <v>2111008</v>
      </c>
      <c r="G3455" t="s">
        <v>3543</v>
      </c>
      <c r="J3455" s="6">
        <v>3556957.7</v>
      </c>
      <c r="K3455" s="6">
        <v>0</v>
      </c>
      <c r="L3455" s="6">
        <v>3556957.7</v>
      </c>
      <c r="M3455" s="3">
        <v>0</v>
      </c>
      <c r="N3455" t="s">
        <v>3541</v>
      </c>
      <c r="O3455" t="s">
        <v>26</v>
      </c>
      <c r="P3455" s="9">
        <v>45670.500648148103</v>
      </c>
    </row>
    <row r="3456" spans="1:16" hidden="1" x14ac:dyDescent="0.25">
      <c r="A3456" s="7">
        <v>7901693</v>
      </c>
      <c r="B3456" s="1">
        <v>45670</v>
      </c>
      <c r="C3456" t="s">
        <v>3539</v>
      </c>
      <c r="D3456" t="s">
        <v>3694</v>
      </c>
      <c r="E3456" t="s">
        <v>3541</v>
      </c>
      <c r="F3456" s="2">
        <v>6130002</v>
      </c>
      <c r="G3456" t="s">
        <v>3544</v>
      </c>
      <c r="H3456" t="s">
        <v>3545</v>
      </c>
      <c r="I3456" t="s">
        <v>3546</v>
      </c>
      <c r="J3456" s="6">
        <v>0</v>
      </c>
      <c r="K3456" s="6">
        <v>0.04</v>
      </c>
      <c r="L3456" s="6">
        <v>0</v>
      </c>
      <c r="M3456" s="3">
        <v>0.04</v>
      </c>
      <c r="N3456" t="s">
        <v>3541</v>
      </c>
      <c r="O3456" t="s">
        <v>26</v>
      </c>
      <c r="P3456" s="9">
        <v>45670.500648148103</v>
      </c>
    </row>
    <row r="3457" spans="1:16" hidden="1" x14ac:dyDescent="0.25">
      <c r="A3457" s="7">
        <v>7901699</v>
      </c>
      <c r="B3457" s="1">
        <v>45670</v>
      </c>
      <c r="C3457" t="s">
        <v>3539</v>
      </c>
      <c r="D3457" t="s">
        <v>3695</v>
      </c>
      <c r="E3457" t="s">
        <v>3541</v>
      </c>
      <c r="F3457" s="2">
        <v>1131001</v>
      </c>
      <c r="G3457" t="s">
        <v>3542</v>
      </c>
      <c r="J3457" s="6">
        <v>0</v>
      </c>
      <c r="K3457" s="6">
        <v>671534.55</v>
      </c>
      <c r="L3457" s="6">
        <v>0</v>
      </c>
      <c r="M3457" s="3">
        <v>671534.55</v>
      </c>
      <c r="N3457" t="s">
        <v>3541</v>
      </c>
      <c r="O3457" t="s">
        <v>26</v>
      </c>
      <c r="P3457" s="9">
        <v>45670.510266203702</v>
      </c>
    </row>
    <row r="3458" spans="1:16" hidden="1" x14ac:dyDescent="0.25">
      <c r="A3458" s="7">
        <v>7901699</v>
      </c>
      <c r="B3458" s="1">
        <v>45670</v>
      </c>
      <c r="C3458" t="s">
        <v>3539</v>
      </c>
      <c r="D3458" t="s">
        <v>3695</v>
      </c>
      <c r="E3458" t="s">
        <v>3541</v>
      </c>
      <c r="F3458" s="2">
        <v>2111008</v>
      </c>
      <c r="G3458" t="s">
        <v>3543</v>
      </c>
      <c r="J3458" s="6">
        <v>671534</v>
      </c>
      <c r="K3458" s="6">
        <v>0</v>
      </c>
      <c r="L3458" s="6">
        <v>671534</v>
      </c>
      <c r="M3458" s="3">
        <v>0</v>
      </c>
      <c r="N3458" t="s">
        <v>3541</v>
      </c>
      <c r="O3458" t="s">
        <v>26</v>
      </c>
      <c r="P3458" s="9">
        <v>45670.510266203702</v>
      </c>
    </row>
    <row r="3459" spans="1:16" hidden="1" x14ac:dyDescent="0.25">
      <c r="A3459" s="7">
        <v>7901699</v>
      </c>
      <c r="B3459" s="1">
        <v>45670</v>
      </c>
      <c r="C3459" t="s">
        <v>3539</v>
      </c>
      <c r="D3459" t="s">
        <v>3695</v>
      </c>
      <c r="E3459" t="s">
        <v>3541</v>
      </c>
      <c r="F3459" s="2">
        <v>6130002</v>
      </c>
      <c r="G3459" t="s">
        <v>3544</v>
      </c>
      <c r="H3459" t="s">
        <v>3545</v>
      </c>
      <c r="I3459" t="s">
        <v>3546</v>
      </c>
      <c r="J3459" s="6">
        <v>0.55000000000000004</v>
      </c>
      <c r="K3459" s="6">
        <v>0</v>
      </c>
      <c r="L3459" s="6">
        <v>0.55000000000000004</v>
      </c>
      <c r="M3459" s="3">
        <v>0</v>
      </c>
      <c r="N3459" t="s">
        <v>3541</v>
      </c>
      <c r="O3459" t="s">
        <v>26</v>
      </c>
      <c r="P3459" s="9">
        <v>45670.510266203702</v>
      </c>
    </row>
    <row r="3460" spans="1:16" hidden="1" x14ac:dyDescent="0.25">
      <c r="A3460" s="7">
        <v>7901700</v>
      </c>
      <c r="B3460" s="1">
        <v>45670</v>
      </c>
      <c r="C3460" t="s">
        <v>3539</v>
      </c>
      <c r="D3460" t="s">
        <v>3696</v>
      </c>
      <c r="E3460" t="s">
        <v>3541</v>
      </c>
      <c r="F3460" s="2">
        <v>1131001</v>
      </c>
      <c r="G3460" t="s">
        <v>3542</v>
      </c>
      <c r="J3460" s="6">
        <v>0</v>
      </c>
      <c r="K3460" s="6">
        <v>1648711.21</v>
      </c>
      <c r="L3460" s="6">
        <v>0</v>
      </c>
      <c r="M3460" s="3">
        <v>1648711.21</v>
      </c>
      <c r="N3460" t="s">
        <v>3541</v>
      </c>
      <c r="O3460" t="s">
        <v>26</v>
      </c>
      <c r="P3460" s="9">
        <v>45670.511469907397</v>
      </c>
    </row>
    <row r="3461" spans="1:16" hidden="1" x14ac:dyDescent="0.25">
      <c r="A3461" s="7">
        <v>7901700</v>
      </c>
      <c r="B3461" s="1">
        <v>45670</v>
      </c>
      <c r="C3461" t="s">
        <v>3539</v>
      </c>
      <c r="D3461" t="s">
        <v>3696</v>
      </c>
      <c r="E3461" t="s">
        <v>3541</v>
      </c>
      <c r="F3461" s="2">
        <v>2111008</v>
      </c>
      <c r="G3461" t="s">
        <v>3543</v>
      </c>
      <c r="J3461" s="6">
        <v>1648711.21</v>
      </c>
      <c r="K3461" s="6">
        <v>0</v>
      </c>
      <c r="L3461" s="6">
        <v>1648711.21</v>
      </c>
      <c r="M3461" s="3">
        <v>0</v>
      </c>
      <c r="N3461" t="s">
        <v>3541</v>
      </c>
      <c r="O3461" t="s">
        <v>26</v>
      </c>
      <c r="P3461" s="9">
        <v>45670.511469907397</v>
      </c>
    </row>
    <row r="3462" spans="1:16" hidden="1" x14ac:dyDescent="0.25">
      <c r="A3462" s="7">
        <v>7901706</v>
      </c>
      <c r="B3462" s="1">
        <v>45670</v>
      </c>
      <c r="C3462" t="s">
        <v>3539</v>
      </c>
      <c r="D3462" t="s">
        <v>3622</v>
      </c>
      <c r="E3462" t="s">
        <v>3541</v>
      </c>
      <c r="F3462" s="2">
        <v>1131001</v>
      </c>
      <c r="G3462" t="s">
        <v>3542</v>
      </c>
      <c r="J3462" s="6">
        <v>0</v>
      </c>
      <c r="K3462" s="6">
        <v>1404652.49</v>
      </c>
      <c r="L3462" s="6">
        <v>0</v>
      </c>
      <c r="M3462" s="3">
        <v>1404652.49</v>
      </c>
      <c r="N3462" t="s">
        <v>3541</v>
      </c>
      <c r="O3462" t="s">
        <v>26</v>
      </c>
      <c r="P3462" s="9">
        <v>45670.518935185202</v>
      </c>
    </row>
    <row r="3463" spans="1:16" hidden="1" x14ac:dyDescent="0.25">
      <c r="A3463" s="7">
        <v>7901706</v>
      </c>
      <c r="B3463" s="1">
        <v>45670</v>
      </c>
      <c r="C3463" t="s">
        <v>3539</v>
      </c>
      <c r="D3463" t="s">
        <v>3622</v>
      </c>
      <c r="E3463" t="s">
        <v>3541</v>
      </c>
      <c r="F3463" s="2">
        <v>2111008</v>
      </c>
      <c r="G3463" t="s">
        <v>3543</v>
      </c>
      <c r="J3463" s="6">
        <v>1404650</v>
      </c>
      <c r="K3463" s="6">
        <v>0</v>
      </c>
      <c r="L3463" s="6">
        <v>1404650</v>
      </c>
      <c r="M3463" s="3">
        <v>0</v>
      </c>
      <c r="N3463" t="s">
        <v>3541</v>
      </c>
      <c r="O3463" t="s">
        <v>26</v>
      </c>
      <c r="P3463" s="9">
        <v>45670.518935185202</v>
      </c>
    </row>
    <row r="3464" spans="1:16" hidden="1" x14ac:dyDescent="0.25">
      <c r="A3464" s="7">
        <v>7901706</v>
      </c>
      <c r="B3464" s="1">
        <v>45670</v>
      </c>
      <c r="C3464" t="s">
        <v>3539</v>
      </c>
      <c r="D3464" t="s">
        <v>3622</v>
      </c>
      <c r="E3464" t="s">
        <v>3541</v>
      </c>
      <c r="F3464" s="2">
        <v>6130002</v>
      </c>
      <c r="G3464" t="s">
        <v>3544</v>
      </c>
      <c r="H3464" t="s">
        <v>3545</v>
      </c>
      <c r="I3464" t="s">
        <v>3546</v>
      </c>
      <c r="J3464" s="6">
        <v>2.4900000000000002</v>
      </c>
      <c r="K3464" s="6">
        <v>0</v>
      </c>
      <c r="L3464" s="6">
        <v>2.4900000000000002</v>
      </c>
      <c r="M3464" s="3">
        <v>0</v>
      </c>
      <c r="N3464" t="s">
        <v>3541</v>
      </c>
      <c r="O3464" t="s">
        <v>26</v>
      </c>
      <c r="P3464" s="9">
        <v>45670.518935185202</v>
      </c>
    </row>
    <row r="3465" spans="1:16" hidden="1" x14ac:dyDescent="0.25">
      <c r="A3465" s="7">
        <v>7901712</v>
      </c>
      <c r="B3465" s="1">
        <v>45670</v>
      </c>
      <c r="C3465" t="s">
        <v>3539</v>
      </c>
      <c r="D3465" t="s">
        <v>3574</v>
      </c>
      <c r="E3465" t="s">
        <v>3541</v>
      </c>
      <c r="F3465" s="2">
        <v>1131001</v>
      </c>
      <c r="G3465" t="s">
        <v>3542</v>
      </c>
      <c r="J3465" s="6">
        <v>0</v>
      </c>
      <c r="K3465" s="6">
        <v>994788.29</v>
      </c>
      <c r="L3465" s="6">
        <v>0</v>
      </c>
      <c r="M3465" s="3">
        <v>994788.29</v>
      </c>
      <c r="N3465" t="s">
        <v>3541</v>
      </c>
      <c r="O3465" t="s">
        <v>26</v>
      </c>
      <c r="P3465" s="9">
        <v>45670.528159722198</v>
      </c>
    </row>
    <row r="3466" spans="1:16" hidden="1" x14ac:dyDescent="0.25">
      <c r="A3466" s="7">
        <v>7901712</v>
      </c>
      <c r="B3466" s="1">
        <v>45670</v>
      </c>
      <c r="C3466" t="s">
        <v>3539</v>
      </c>
      <c r="D3466" t="s">
        <v>3574</v>
      </c>
      <c r="E3466" t="s">
        <v>3541</v>
      </c>
      <c r="F3466" s="2">
        <v>2111008</v>
      </c>
      <c r="G3466" t="s">
        <v>3543</v>
      </c>
      <c r="J3466" s="6">
        <v>994720</v>
      </c>
      <c r="K3466" s="6">
        <v>0</v>
      </c>
      <c r="L3466" s="6">
        <v>994720</v>
      </c>
      <c r="M3466" s="3">
        <v>0</v>
      </c>
      <c r="N3466" t="s">
        <v>3541</v>
      </c>
      <c r="O3466" t="s">
        <v>26</v>
      </c>
      <c r="P3466" s="9">
        <v>45670.528159722198</v>
      </c>
    </row>
    <row r="3467" spans="1:16" hidden="1" x14ac:dyDescent="0.25">
      <c r="A3467" s="7">
        <v>7901712</v>
      </c>
      <c r="B3467" s="1">
        <v>45670</v>
      </c>
      <c r="C3467" t="s">
        <v>3539</v>
      </c>
      <c r="D3467" t="s">
        <v>3574</v>
      </c>
      <c r="E3467" t="s">
        <v>3541</v>
      </c>
      <c r="F3467" s="2">
        <v>6130002</v>
      </c>
      <c r="G3467" t="s">
        <v>3544</v>
      </c>
      <c r="H3467" t="s">
        <v>3545</v>
      </c>
      <c r="I3467" t="s">
        <v>3546</v>
      </c>
      <c r="J3467" s="6">
        <v>68.290000000000006</v>
      </c>
      <c r="K3467" s="6">
        <v>0</v>
      </c>
      <c r="L3467" s="6">
        <v>68.290000000000006</v>
      </c>
      <c r="M3467" s="3">
        <v>0</v>
      </c>
      <c r="N3467" t="s">
        <v>3541</v>
      </c>
      <c r="O3467" t="s">
        <v>26</v>
      </c>
      <c r="P3467" s="9">
        <v>45670.528159722198</v>
      </c>
    </row>
    <row r="3468" spans="1:16" hidden="1" x14ac:dyDescent="0.25">
      <c r="A3468" s="7">
        <v>7901713</v>
      </c>
      <c r="B3468" s="1">
        <v>45670</v>
      </c>
      <c r="C3468" t="s">
        <v>3539</v>
      </c>
      <c r="D3468" t="s">
        <v>3657</v>
      </c>
      <c r="E3468" t="s">
        <v>3541</v>
      </c>
      <c r="F3468" s="2">
        <v>1131001</v>
      </c>
      <c r="G3468" t="s">
        <v>3542</v>
      </c>
      <c r="J3468" s="6">
        <v>0</v>
      </c>
      <c r="K3468" s="6">
        <v>661759.77</v>
      </c>
      <c r="L3468" s="6">
        <v>0</v>
      </c>
      <c r="M3468" s="3">
        <v>661759.77</v>
      </c>
      <c r="N3468" t="s">
        <v>3541</v>
      </c>
      <c r="O3468" t="s">
        <v>368</v>
      </c>
      <c r="P3468" s="9">
        <v>45670.529074074097</v>
      </c>
    </row>
    <row r="3469" spans="1:16" hidden="1" x14ac:dyDescent="0.25">
      <c r="A3469" s="7">
        <v>7901713</v>
      </c>
      <c r="B3469" s="1">
        <v>45670</v>
      </c>
      <c r="C3469" t="s">
        <v>3539</v>
      </c>
      <c r="D3469" t="s">
        <v>3657</v>
      </c>
      <c r="E3469" t="s">
        <v>3541</v>
      </c>
      <c r="F3469" s="2">
        <v>2111008</v>
      </c>
      <c r="G3469" t="s">
        <v>3543</v>
      </c>
      <c r="J3469" s="6">
        <v>661759</v>
      </c>
      <c r="K3469" s="6">
        <v>0</v>
      </c>
      <c r="L3469" s="6">
        <v>661759</v>
      </c>
      <c r="M3469" s="3">
        <v>0</v>
      </c>
      <c r="N3469" t="s">
        <v>3541</v>
      </c>
      <c r="O3469" t="s">
        <v>368</v>
      </c>
      <c r="P3469" s="9">
        <v>45670.529074074097</v>
      </c>
    </row>
    <row r="3470" spans="1:16" hidden="1" x14ac:dyDescent="0.25">
      <c r="A3470" s="7">
        <v>7901713</v>
      </c>
      <c r="B3470" s="1">
        <v>45670</v>
      </c>
      <c r="C3470" t="s">
        <v>3539</v>
      </c>
      <c r="D3470" t="s">
        <v>3657</v>
      </c>
      <c r="E3470" t="s">
        <v>3541</v>
      </c>
      <c r="F3470" s="2">
        <v>6130002</v>
      </c>
      <c r="G3470" t="s">
        <v>3544</v>
      </c>
      <c r="H3470" t="s">
        <v>3545</v>
      </c>
      <c r="I3470" t="s">
        <v>3546</v>
      </c>
      <c r="J3470" s="6">
        <v>0.77</v>
      </c>
      <c r="K3470" s="6">
        <v>0</v>
      </c>
      <c r="L3470" s="6">
        <v>0.77</v>
      </c>
      <c r="M3470" s="3">
        <v>0</v>
      </c>
      <c r="N3470" t="s">
        <v>3541</v>
      </c>
      <c r="O3470" t="s">
        <v>368</v>
      </c>
      <c r="P3470" s="9">
        <v>45670.529074074097</v>
      </c>
    </row>
    <row r="3471" spans="1:16" hidden="1" x14ac:dyDescent="0.25">
      <c r="A3471" s="7">
        <v>7901714</v>
      </c>
      <c r="B3471" s="1">
        <v>45670</v>
      </c>
      <c r="C3471" t="s">
        <v>3539</v>
      </c>
      <c r="D3471" t="s">
        <v>3578</v>
      </c>
      <c r="E3471" t="s">
        <v>3541</v>
      </c>
      <c r="F3471" s="2">
        <v>1131001</v>
      </c>
      <c r="G3471" t="s">
        <v>3542</v>
      </c>
      <c r="J3471" s="6">
        <v>0</v>
      </c>
      <c r="K3471" s="6">
        <v>4000000</v>
      </c>
      <c r="L3471" s="6">
        <v>0</v>
      </c>
      <c r="M3471" s="3">
        <v>4000000</v>
      </c>
      <c r="N3471" t="s">
        <v>3541</v>
      </c>
      <c r="O3471" t="s">
        <v>26</v>
      </c>
      <c r="P3471" s="9">
        <v>45670.5295833333</v>
      </c>
    </row>
    <row r="3472" spans="1:16" hidden="1" x14ac:dyDescent="0.25">
      <c r="A3472" s="7">
        <v>7901714</v>
      </c>
      <c r="B3472" s="1">
        <v>45670</v>
      </c>
      <c r="C3472" t="s">
        <v>3539</v>
      </c>
      <c r="D3472" t="s">
        <v>3578</v>
      </c>
      <c r="E3472" t="s">
        <v>3541</v>
      </c>
      <c r="F3472" s="2">
        <v>2111008</v>
      </c>
      <c r="G3472" t="s">
        <v>3543</v>
      </c>
      <c r="J3472" s="6">
        <v>4000000</v>
      </c>
      <c r="K3472" s="6">
        <v>0</v>
      </c>
      <c r="L3472" s="6">
        <v>4000000</v>
      </c>
      <c r="M3472" s="3">
        <v>0</v>
      </c>
      <c r="N3472" t="s">
        <v>3541</v>
      </c>
      <c r="O3472" t="s">
        <v>26</v>
      </c>
      <c r="P3472" s="9">
        <v>45670.5295833333</v>
      </c>
    </row>
    <row r="3473" spans="1:16" hidden="1" x14ac:dyDescent="0.25">
      <c r="A3473" s="7">
        <v>7901715</v>
      </c>
      <c r="B3473" s="1">
        <v>45670</v>
      </c>
      <c r="C3473" t="s">
        <v>3539</v>
      </c>
      <c r="D3473" t="s">
        <v>3596</v>
      </c>
      <c r="E3473" t="s">
        <v>3541</v>
      </c>
      <c r="F3473" s="2">
        <v>1131001</v>
      </c>
      <c r="G3473" t="s">
        <v>3542</v>
      </c>
      <c r="J3473" s="6">
        <v>0</v>
      </c>
      <c r="K3473" s="6">
        <v>273479.65999999997</v>
      </c>
      <c r="L3473" s="6">
        <v>0</v>
      </c>
      <c r="M3473" s="3">
        <v>273479.65999999997</v>
      </c>
      <c r="N3473" t="s">
        <v>3541</v>
      </c>
      <c r="O3473" t="s">
        <v>26</v>
      </c>
      <c r="P3473" s="9">
        <v>45670.537152777797</v>
      </c>
    </row>
    <row r="3474" spans="1:16" hidden="1" x14ac:dyDescent="0.25">
      <c r="A3474" s="7">
        <v>7901715</v>
      </c>
      <c r="B3474" s="1">
        <v>45670</v>
      </c>
      <c r="C3474" t="s">
        <v>3539</v>
      </c>
      <c r="D3474" t="s">
        <v>3596</v>
      </c>
      <c r="E3474" t="s">
        <v>3541</v>
      </c>
      <c r="F3474" s="2">
        <v>1132103</v>
      </c>
      <c r="G3474" t="s">
        <v>3551</v>
      </c>
      <c r="J3474" s="6">
        <v>273479.65999999997</v>
      </c>
      <c r="K3474" s="6">
        <v>0</v>
      </c>
      <c r="L3474" s="6">
        <v>273479.65999999997</v>
      </c>
      <c r="M3474" s="3">
        <v>0</v>
      </c>
      <c r="N3474" t="s">
        <v>3541</v>
      </c>
      <c r="O3474" t="s">
        <v>26</v>
      </c>
      <c r="P3474" s="9">
        <v>45670.537152777797</v>
      </c>
    </row>
    <row r="3475" spans="1:16" hidden="1" x14ac:dyDescent="0.25">
      <c r="A3475" s="7">
        <v>7901717</v>
      </c>
      <c r="B3475" s="1">
        <v>45670</v>
      </c>
      <c r="C3475" t="s">
        <v>3539</v>
      </c>
      <c r="D3475" t="s">
        <v>3697</v>
      </c>
      <c r="E3475" t="s">
        <v>3541</v>
      </c>
      <c r="F3475" s="2">
        <v>1131001</v>
      </c>
      <c r="G3475" t="s">
        <v>3542</v>
      </c>
      <c r="J3475" s="6">
        <v>0</v>
      </c>
      <c r="K3475" s="6">
        <v>1824217.73</v>
      </c>
      <c r="L3475" s="6">
        <v>0</v>
      </c>
      <c r="M3475" s="3">
        <v>1824217.73</v>
      </c>
      <c r="N3475" t="s">
        <v>3541</v>
      </c>
      <c r="O3475" t="s">
        <v>26</v>
      </c>
      <c r="P3475" s="9">
        <v>45670.543761574103</v>
      </c>
    </row>
    <row r="3476" spans="1:16" hidden="1" x14ac:dyDescent="0.25">
      <c r="A3476" s="7">
        <v>7901717</v>
      </c>
      <c r="B3476" s="1">
        <v>45670</v>
      </c>
      <c r="C3476" t="s">
        <v>3539</v>
      </c>
      <c r="D3476" t="s">
        <v>3697</v>
      </c>
      <c r="E3476" t="s">
        <v>3541</v>
      </c>
      <c r="F3476" s="2">
        <v>1132103</v>
      </c>
      <c r="G3476" t="s">
        <v>3551</v>
      </c>
      <c r="J3476" s="6">
        <v>26870.68</v>
      </c>
      <c r="K3476" s="6">
        <v>0</v>
      </c>
      <c r="L3476" s="6">
        <v>26870.68</v>
      </c>
      <c r="M3476" s="3">
        <v>0</v>
      </c>
      <c r="N3476" t="s">
        <v>3541</v>
      </c>
      <c r="O3476" t="s">
        <v>26</v>
      </c>
      <c r="P3476" s="9">
        <v>45670.543761574103</v>
      </c>
    </row>
    <row r="3477" spans="1:16" hidden="1" x14ac:dyDescent="0.25">
      <c r="A3477" s="7">
        <v>7901717</v>
      </c>
      <c r="B3477" s="1">
        <v>45670</v>
      </c>
      <c r="C3477" t="s">
        <v>3539</v>
      </c>
      <c r="D3477" t="s">
        <v>3697</v>
      </c>
      <c r="E3477" t="s">
        <v>3541</v>
      </c>
      <c r="F3477" s="2">
        <v>2111008</v>
      </c>
      <c r="G3477" t="s">
        <v>3543</v>
      </c>
      <c r="J3477" s="6">
        <v>66300</v>
      </c>
      <c r="K3477" s="6">
        <v>0</v>
      </c>
      <c r="L3477" s="6">
        <v>66300</v>
      </c>
      <c r="M3477" s="3">
        <v>0</v>
      </c>
      <c r="N3477" t="s">
        <v>3541</v>
      </c>
      <c r="O3477" t="s">
        <v>26</v>
      </c>
      <c r="P3477" s="9">
        <v>45670.543761574103</v>
      </c>
    </row>
    <row r="3478" spans="1:16" hidden="1" x14ac:dyDescent="0.25">
      <c r="A3478" s="7">
        <v>7901717</v>
      </c>
      <c r="B3478" s="1">
        <v>45670</v>
      </c>
      <c r="C3478" t="s">
        <v>3539</v>
      </c>
      <c r="D3478" t="s">
        <v>3697</v>
      </c>
      <c r="E3478" t="s">
        <v>3541</v>
      </c>
      <c r="F3478" s="2">
        <v>2111008</v>
      </c>
      <c r="G3478" t="s">
        <v>3543</v>
      </c>
      <c r="J3478" s="6">
        <v>200000</v>
      </c>
      <c r="K3478" s="6">
        <v>0</v>
      </c>
      <c r="L3478" s="6">
        <v>200000</v>
      </c>
      <c r="M3478" s="3">
        <v>0</v>
      </c>
      <c r="N3478" t="s">
        <v>3541</v>
      </c>
      <c r="O3478" t="s">
        <v>26</v>
      </c>
      <c r="P3478" s="9">
        <v>45670.543761574103</v>
      </c>
    </row>
    <row r="3479" spans="1:16" hidden="1" x14ac:dyDescent="0.25">
      <c r="A3479" s="7">
        <v>7901717</v>
      </c>
      <c r="B3479" s="1">
        <v>45670</v>
      </c>
      <c r="C3479" t="s">
        <v>3539</v>
      </c>
      <c r="D3479" t="s">
        <v>3697</v>
      </c>
      <c r="E3479" t="s">
        <v>3541</v>
      </c>
      <c r="F3479" s="2">
        <v>2111008</v>
      </c>
      <c r="G3479" t="s">
        <v>3543</v>
      </c>
      <c r="J3479" s="6">
        <v>1331000</v>
      </c>
      <c r="K3479" s="6">
        <v>0</v>
      </c>
      <c r="L3479" s="6">
        <v>1331000</v>
      </c>
      <c r="M3479" s="3">
        <v>0</v>
      </c>
      <c r="N3479" t="s">
        <v>3541</v>
      </c>
      <c r="O3479" t="s">
        <v>26</v>
      </c>
      <c r="P3479" s="9">
        <v>45670.543761574103</v>
      </c>
    </row>
    <row r="3480" spans="1:16" hidden="1" x14ac:dyDescent="0.25">
      <c r="A3480" s="7">
        <v>7901717</v>
      </c>
      <c r="B3480" s="1">
        <v>45670</v>
      </c>
      <c r="C3480" t="s">
        <v>3539</v>
      </c>
      <c r="D3480" t="s">
        <v>3697</v>
      </c>
      <c r="E3480" t="s">
        <v>3541</v>
      </c>
      <c r="F3480" s="2">
        <v>2111008</v>
      </c>
      <c r="G3480" t="s">
        <v>3543</v>
      </c>
      <c r="J3480" s="6">
        <v>200000</v>
      </c>
      <c r="K3480" s="6">
        <v>0</v>
      </c>
      <c r="L3480" s="6">
        <v>200000</v>
      </c>
      <c r="M3480" s="3">
        <v>0</v>
      </c>
      <c r="N3480" t="s">
        <v>3541</v>
      </c>
      <c r="O3480" t="s">
        <v>26</v>
      </c>
      <c r="P3480" s="9">
        <v>45670.543761574103</v>
      </c>
    </row>
    <row r="3481" spans="1:16" hidden="1" x14ac:dyDescent="0.25">
      <c r="A3481" s="7">
        <v>7901717</v>
      </c>
      <c r="B3481" s="1">
        <v>45670</v>
      </c>
      <c r="C3481" t="s">
        <v>3539</v>
      </c>
      <c r="D3481" t="s">
        <v>3697</v>
      </c>
      <c r="E3481" t="s">
        <v>3541</v>
      </c>
      <c r="F3481" s="2">
        <v>6130002</v>
      </c>
      <c r="G3481" t="s">
        <v>3544</v>
      </c>
      <c r="H3481" t="s">
        <v>3545</v>
      </c>
      <c r="I3481" t="s">
        <v>3546</v>
      </c>
      <c r="J3481" s="6">
        <v>47.05</v>
      </c>
      <c r="K3481" s="6">
        <v>0</v>
      </c>
      <c r="L3481" s="6">
        <v>47.05</v>
      </c>
      <c r="M3481" s="3">
        <v>0</v>
      </c>
      <c r="N3481" t="s">
        <v>3541</v>
      </c>
      <c r="O3481" t="s">
        <v>26</v>
      </c>
      <c r="P3481" s="9">
        <v>45670.543761574103</v>
      </c>
    </row>
    <row r="3482" spans="1:16" hidden="1" x14ac:dyDescent="0.25">
      <c r="A3482" s="7">
        <v>7901720</v>
      </c>
      <c r="B3482" s="1">
        <v>45670</v>
      </c>
      <c r="C3482" t="s">
        <v>3539</v>
      </c>
      <c r="D3482" t="s">
        <v>3605</v>
      </c>
      <c r="E3482" t="s">
        <v>3541</v>
      </c>
      <c r="F3482" s="2">
        <v>1131001</v>
      </c>
      <c r="G3482" t="s">
        <v>3542</v>
      </c>
      <c r="J3482" s="6">
        <v>0</v>
      </c>
      <c r="K3482" s="6">
        <v>31000.99</v>
      </c>
      <c r="L3482" s="6">
        <v>0</v>
      </c>
      <c r="M3482" s="3">
        <v>31000.99</v>
      </c>
      <c r="N3482" t="s">
        <v>3541</v>
      </c>
      <c r="O3482" t="s">
        <v>26</v>
      </c>
      <c r="P3482" s="9">
        <v>45670.546261574098</v>
      </c>
    </row>
    <row r="3483" spans="1:16" hidden="1" x14ac:dyDescent="0.25">
      <c r="A3483" s="7">
        <v>7901720</v>
      </c>
      <c r="B3483" s="1">
        <v>45670</v>
      </c>
      <c r="C3483" t="s">
        <v>3539</v>
      </c>
      <c r="D3483" t="s">
        <v>3605</v>
      </c>
      <c r="E3483" t="s">
        <v>3541</v>
      </c>
      <c r="F3483" s="2">
        <v>1132103</v>
      </c>
      <c r="G3483" t="s">
        <v>3551</v>
      </c>
      <c r="J3483" s="6">
        <v>31000.99</v>
      </c>
      <c r="K3483" s="6">
        <v>0</v>
      </c>
      <c r="L3483" s="6">
        <v>31000.99</v>
      </c>
      <c r="M3483" s="3">
        <v>0</v>
      </c>
      <c r="N3483" t="s">
        <v>3541</v>
      </c>
      <c r="O3483" t="s">
        <v>26</v>
      </c>
      <c r="P3483" s="9">
        <v>45670.546261574098</v>
      </c>
    </row>
    <row r="3484" spans="1:16" hidden="1" x14ac:dyDescent="0.25">
      <c r="A3484" s="7">
        <v>7901735</v>
      </c>
      <c r="B3484" s="1">
        <v>45670</v>
      </c>
      <c r="C3484" t="s">
        <v>3539</v>
      </c>
      <c r="D3484" t="s">
        <v>3693</v>
      </c>
      <c r="E3484" t="s">
        <v>3541</v>
      </c>
      <c r="F3484" s="2">
        <v>1131001</v>
      </c>
      <c r="G3484" t="s">
        <v>3542</v>
      </c>
      <c r="J3484" s="6">
        <v>0</v>
      </c>
      <c r="K3484" s="6">
        <v>156882.51</v>
      </c>
      <c r="L3484" s="6">
        <v>0</v>
      </c>
      <c r="M3484" s="3">
        <v>156882.51</v>
      </c>
      <c r="N3484" t="s">
        <v>3541</v>
      </c>
      <c r="O3484" t="s">
        <v>26</v>
      </c>
      <c r="P3484" s="9">
        <v>45670.589479166701</v>
      </c>
    </row>
    <row r="3485" spans="1:16" hidden="1" x14ac:dyDescent="0.25">
      <c r="A3485" s="7">
        <v>7901735</v>
      </c>
      <c r="B3485" s="1">
        <v>45670</v>
      </c>
      <c r="C3485" t="s">
        <v>3539</v>
      </c>
      <c r="D3485" t="s">
        <v>3693</v>
      </c>
      <c r="E3485" t="s">
        <v>3541</v>
      </c>
      <c r="F3485" s="2">
        <v>2111008</v>
      </c>
      <c r="G3485" t="s">
        <v>3543</v>
      </c>
      <c r="J3485" s="6">
        <v>156882.51</v>
      </c>
      <c r="K3485" s="6">
        <v>0</v>
      </c>
      <c r="L3485" s="6">
        <v>156882.51</v>
      </c>
      <c r="M3485" s="3">
        <v>0</v>
      </c>
      <c r="N3485" t="s">
        <v>3541</v>
      </c>
      <c r="O3485" t="s">
        <v>26</v>
      </c>
      <c r="P3485" s="9">
        <v>45670.589479166701</v>
      </c>
    </row>
    <row r="3486" spans="1:16" hidden="1" x14ac:dyDescent="0.25">
      <c r="A3486" s="7">
        <v>7901740</v>
      </c>
      <c r="B3486" s="1">
        <v>45670</v>
      </c>
      <c r="C3486" t="s">
        <v>3539</v>
      </c>
      <c r="D3486" t="s">
        <v>3555</v>
      </c>
      <c r="E3486" t="s">
        <v>3541</v>
      </c>
      <c r="F3486" s="2">
        <v>1115009</v>
      </c>
      <c r="G3486" t="s">
        <v>3610</v>
      </c>
      <c r="J3486" s="6">
        <v>1011373.02</v>
      </c>
      <c r="K3486" s="6">
        <v>0</v>
      </c>
      <c r="L3486" s="6">
        <v>1011373.02</v>
      </c>
      <c r="M3486" s="3">
        <v>0</v>
      </c>
      <c r="N3486" t="s">
        <v>3541</v>
      </c>
      <c r="O3486" t="s">
        <v>26</v>
      </c>
      <c r="P3486" s="9">
        <v>45670.598310185203</v>
      </c>
    </row>
    <row r="3487" spans="1:16" hidden="1" x14ac:dyDescent="0.25">
      <c r="A3487" s="7">
        <v>7901740</v>
      </c>
      <c r="B3487" s="1">
        <v>45670</v>
      </c>
      <c r="C3487" t="s">
        <v>3539</v>
      </c>
      <c r="D3487" t="s">
        <v>3555</v>
      </c>
      <c r="E3487" t="s">
        <v>3541</v>
      </c>
      <c r="F3487" s="2">
        <v>1115009</v>
      </c>
      <c r="G3487" t="s">
        <v>3610</v>
      </c>
      <c r="J3487" s="6">
        <v>1011373.02</v>
      </c>
      <c r="K3487" s="6">
        <v>0</v>
      </c>
      <c r="L3487" s="6">
        <v>1011373.02</v>
      </c>
      <c r="M3487" s="3">
        <v>0</v>
      </c>
      <c r="N3487" t="s">
        <v>3541</v>
      </c>
      <c r="O3487" t="s">
        <v>26</v>
      </c>
      <c r="P3487" s="9">
        <v>45670.598310185203</v>
      </c>
    </row>
    <row r="3488" spans="1:16" hidden="1" x14ac:dyDescent="0.25">
      <c r="A3488" s="7">
        <v>7901740</v>
      </c>
      <c r="B3488" s="1">
        <v>45670</v>
      </c>
      <c r="C3488" t="s">
        <v>3539</v>
      </c>
      <c r="D3488" t="s">
        <v>3555</v>
      </c>
      <c r="E3488" t="s">
        <v>3541</v>
      </c>
      <c r="F3488" s="2">
        <v>1115009</v>
      </c>
      <c r="G3488" t="s">
        <v>3610</v>
      </c>
      <c r="J3488" s="6">
        <v>1011373.02</v>
      </c>
      <c r="K3488" s="6">
        <v>0</v>
      </c>
      <c r="L3488" s="6">
        <v>1011373.02</v>
      </c>
      <c r="M3488" s="3">
        <v>0</v>
      </c>
      <c r="N3488" t="s">
        <v>3541</v>
      </c>
      <c r="O3488" t="s">
        <v>26</v>
      </c>
      <c r="P3488" s="9">
        <v>45670.598310185203</v>
      </c>
    </row>
    <row r="3489" spans="1:16" hidden="1" x14ac:dyDescent="0.25">
      <c r="A3489" s="7">
        <v>7901740</v>
      </c>
      <c r="B3489" s="1">
        <v>45670</v>
      </c>
      <c r="C3489" t="s">
        <v>3539</v>
      </c>
      <c r="D3489" t="s">
        <v>3555</v>
      </c>
      <c r="E3489" t="s">
        <v>3541</v>
      </c>
      <c r="F3489" s="2">
        <v>1115009</v>
      </c>
      <c r="G3489" t="s">
        <v>3610</v>
      </c>
      <c r="J3489" s="6">
        <v>1011373.02</v>
      </c>
      <c r="K3489" s="6">
        <v>0</v>
      </c>
      <c r="L3489" s="6">
        <v>1011373.02</v>
      </c>
      <c r="M3489" s="3">
        <v>0</v>
      </c>
      <c r="N3489" t="s">
        <v>3541</v>
      </c>
      <c r="O3489" t="s">
        <v>26</v>
      </c>
      <c r="P3489" s="9">
        <v>45670.598310185203</v>
      </c>
    </row>
    <row r="3490" spans="1:16" hidden="1" x14ac:dyDescent="0.25">
      <c r="A3490" s="7">
        <v>7901740</v>
      </c>
      <c r="B3490" s="1">
        <v>45670</v>
      </c>
      <c r="C3490" t="s">
        <v>3539</v>
      </c>
      <c r="D3490" t="s">
        <v>3555</v>
      </c>
      <c r="E3490" t="s">
        <v>3541</v>
      </c>
      <c r="F3490" s="2">
        <v>1115009</v>
      </c>
      <c r="G3490" t="s">
        <v>3610</v>
      </c>
      <c r="J3490" s="6">
        <v>1011373.02</v>
      </c>
      <c r="K3490" s="6">
        <v>0</v>
      </c>
      <c r="L3490" s="6">
        <v>1011373.02</v>
      </c>
      <c r="M3490" s="3">
        <v>0</v>
      </c>
      <c r="N3490" t="s">
        <v>3541</v>
      </c>
      <c r="O3490" t="s">
        <v>26</v>
      </c>
      <c r="P3490" s="9">
        <v>45670.598310185203</v>
      </c>
    </row>
    <row r="3491" spans="1:16" hidden="1" x14ac:dyDescent="0.25">
      <c r="A3491" s="7">
        <v>7901740</v>
      </c>
      <c r="B3491" s="1">
        <v>45670</v>
      </c>
      <c r="C3491" t="s">
        <v>3539</v>
      </c>
      <c r="D3491" t="s">
        <v>3555</v>
      </c>
      <c r="E3491" t="s">
        <v>3541</v>
      </c>
      <c r="F3491" s="2">
        <v>1115009</v>
      </c>
      <c r="G3491" t="s">
        <v>3610</v>
      </c>
      <c r="J3491" s="6">
        <v>1011373.02</v>
      </c>
      <c r="K3491" s="6">
        <v>0</v>
      </c>
      <c r="L3491" s="6">
        <v>1011373.02</v>
      </c>
      <c r="M3491" s="3">
        <v>0</v>
      </c>
      <c r="N3491" t="s">
        <v>3541</v>
      </c>
      <c r="O3491" t="s">
        <v>26</v>
      </c>
      <c r="P3491" s="9">
        <v>45670.598310185203</v>
      </c>
    </row>
    <row r="3492" spans="1:16" hidden="1" x14ac:dyDescent="0.25">
      <c r="A3492" s="7">
        <v>7901740</v>
      </c>
      <c r="B3492" s="1">
        <v>45670</v>
      </c>
      <c r="C3492" t="s">
        <v>3539</v>
      </c>
      <c r="D3492" t="s">
        <v>3555</v>
      </c>
      <c r="E3492" t="s">
        <v>3541</v>
      </c>
      <c r="F3492" s="2">
        <v>1115009</v>
      </c>
      <c r="G3492" t="s">
        <v>3610</v>
      </c>
      <c r="J3492" s="6">
        <v>1011373.02</v>
      </c>
      <c r="K3492" s="6">
        <v>0</v>
      </c>
      <c r="L3492" s="6">
        <v>1011373.02</v>
      </c>
      <c r="M3492" s="3">
        <v>0</v>
      </c>
      <c r="N3492" t="s">
        <v>3541</v>
      </c>
      <c r="O3492" t="s">
        <v>26</v>
      </c>
      <c r="P3492" s="9">
        <v>45670.598310185203</v>
      </c>
    </row>
    <row r="3493" spans="1:16" hidden="1" x14ac:dyDescent="0.25">
      <c r="A3493" s="7">
        <v>7901740</v>
      </c>
      <c r="B3493" s="1">
        <v>45670</v>
      </c>
      <c r="C3493" t="s">
        <v>3539</v>
      </c>
      <c r="D3493" t="s">
        <v>3555</v>
      </c>
      <c r="E3493" t="s">
        <v>3541</v>
      </c>
      <c r="F3493" s="2">
        <v>1115009</v>
      </c>
      <c r="G3493" t="s">
        <v>3610</v>
      </c>
      <c r="J3493" s="6">
        <v>1011373.02</v>
      </c>
      <c r="K3493" s="6">
        <v>0</v>
      </c>
      <c r="L3493" s="6">
        <v>1011373.02</v>
      </c>
      <c r="M3493" s="3">
        <v>0</v>
      </c>
      <c r="N3493" t="s">
        <v>3541</v>
      </c>
      <c r="O3493" t="s">
        <v>26</v>
      </c>
      <c r="P3493" s="9">
        <v>45670.598310185203</v>
      </c>
    </row>
    <row r="3494" spans="1:16" hidden="1" x14ac:dyDescent="0.25">
      <c r="A3494" s="7">
        <v>7901740</v>
      </c>
      <c r="B3494" s="1">
        <v>45670</v>
      </c>
      <c r="C3494" t="s">
        <v>3539</v>
      </c>
      <c r="D3494" t="s">
        <v>3555</v>
      </c>
      <c r="E3494" t="s">
        <v>3541</v>
      </c>
      <c r="F3494" s="2">
        <v>1115009</v>
      </c>
      <c r="G3494" t="s">
        <v>3610</v>
      </c>
      <c r="J3494" s="6">
        <v>1011373.02</v>
      </c>
      <c r="K3494" s="6">
        <v>0</v>
      </c>
      <c r="L3494" s="6">
        <v>1011373.02</v>
      </c>
      <c r="M3494" s="3">
        <v>0</v>
      </c>
      <c r="N3494" t="s">
        <v>3541</v>
      </c>
      <c r="O3494" t="s">
        <v>26</v>
      </c>
      <c r="P3494" s="9">
        <v>45670.598310185203</v>
      </c>
    </row>
    <row r="3495" spans="1:16" hidden="1" x14ac:dyDescent="0.25">
      <c r="A3495" s="7">
        <v>7901740</v>
      </c>
      <c r="B3495" s="1">
        <v>45670</v>
      </c>
      <c r="C3495" t="s">
        <v>3539</v>
      </c>
      <c r="D3495" t="s">
        <v>3555</v>
      </c>
      <c r="E3495" t="s">
        <v>3541</v>
      </c>
      <c r="F3495" s="2">
        <v>1115009</v>
      </c>
      <c r="G3495" t="s">
        <v>3610</v>
      </c>
      <c r="J3495" s="6">
        <v>1011373.02</v>
      </c>
      <c r="K3495" s="6">
        <v>0</v>
      </c>
      <c r="L3495" s="6">
        <v>1011373.02</v>
      </c>
      <c r="M3495" s="3">
        <v>0</v>
      </c>
      <c r="N3495" t="s">
        <v>3541</v>
      </c>
      <c r="O3495" t="s">
        <v>26</v>
      </c>
      <c r="P3495" s="9">
        <v>45670.598310185203</v>
      </c>
    </row>
    <row r="3496" spans="1:16" hidden="1" x14ac:dyDescent="0.25">
      <c r="A3496" s="7">
        <v>7901740</v>
      </c>
      <c r="B3496" s="1">
        <v>45670</v>
      </c>
      <c r="C3496" t="s">
        <v>3539</v>
      </c>
      <c r="D3496" t="s">
        <v>3555</v>
      </c>
      <c r="E3496" t="s">
        <v>3541</v>
      </c>
      <c r="F3496" s="2">
        <v>1115009</v>
      </c>
      <c r="G3496" t="s">
        <v>3610</v>
      </c>
      <c r="J3496" s="6">
        <v>1011373.02</v>
      </c>
      <c r="K3496" s="6">
        <v>0</v>
      </c>
      <c r="L3496" s="6">
        <v>1011373.02</v>
      </c>
      <c r="M3496" s="3">
        <v>0</v>
      </c>
      <c r="N3496" t="s">
        <v>3541</v>
      </c>
      <c r="O3496" t="s">
        <v>26</v>
      </c>
      <c r="P3496" s="9">
        <v>45670.598310185203</v>
      </c>
    </row>
    <row r="3497" spans="1:16" hidden="1" x14ac:dyDescent="0.25">
      <c r="A3497" s="7">
        <v>7901740</v>
      </c>
      <c r="B3497" s="1">
        <v>45670</v>
      </c>
      <c r="C3497" t="s">
        <v>3539</v>
      </c>
      <c r="D3497" t="s">
        <v>3555</v>
      </c>
      <c r="E3497" t="s">
        <v>3541</v>
      </c>
      <c r="F3497" s="2">
        <v>1115009</v>
      </c>
      <c r="G3497" t="s">
        <v>3610</v>
      </c>
      <c r="J3497" s="6">
        <v>1011373.02</v>
      </c>
      <c r="K3497" s="6">
        <v>0</v>
      </c>
      <c r="L3497" s="6">
        <v>1011373.02</v>
      </c>
      <c r="M3497" s="3">
        <v>0</v>
      </c>
      <c r="N3497" t="s">
        <v>3541</v>
      </c>
      <c r="O3497" t="s">
        <v>26</v>
      </c>
      <c r="P3497" s="9">
        <v>45670.598310185203</v>
      </c>
    </row>
    <row r="3498" spans="1:16" hidden="1" x14ac:dyDescent="0.25">
      <c r="A3498" s="7">
        <v>7901740</v>
      </c>
      <c r="B3498" s="1">
        <v>45670</v>
      </c>
      <c r="C3498" t="s">
        <v>3539</v>
      </c>
      <c r="D3498" t="s">
        <v>3555</v>
      </c>
      <c r="E3498" t="s">
        <v>3541</v>
      </c>
      <c r="F3498" s="2">
        <v>1115009</v>
      </c>
      <c r="G3498" t="s">
        <v>3610</v>
      </c>
      <c r="J3498" s="6">
        <v>1011373.02</v>
      </c>
      <c r="K3498" s="6">
        <v>0</v>
      </c>
      <c r="L3498" s="6">
        <v>1011373.02</v>
      </c>
      <c r="M3498" s="3">
        <v>0</v>
      </c>
      <c r="N3498" t="s">
        <v>3541</v>
      </c>
      <c r="O3498" t="s">
        <v>26</v>
      </c>
      <c r="P3498" s="9">
        <v>45670.598310185203</v>
      </c>
    </row>
    <row r="3499" spans="1:16" hidden="1" x14ac:dyDescent="0.25">
      <c r="A3499" s="7">
        <v>7901740</v>
      </c>
      <c r="B3499" s="1">
        <v>45670</v>
      </c>
      <c r="C3499" t="s">
        <v>3539</v>
      </c>
      <c r="D3499" t="s">
        <v>3555</v>
      </c>
      <c r="E3499" t="s">
        <v>3541</v>
      </c>
      <c r="F3499" s="2">
        <v>1115009</v>
      </c>
      <c r="G3499" t="s">
        <v>3610</v>
      </c>
      <c r="J3499" s="6">
        <v>1011373.02</v>
      </c>
      <c r="K3499" s="6">
        <v>0</v>
      </c>
      <c r="L3499" s="6">
        <v>1011373.02</v>
      </c>
      <c r="M3499" s="3">
        <v>0</v>
      </c>
      <c r="N3499" t="s">
        <v>3541</v>
      </c>
      <c r="O3499" t="s">
        <v>26</v>
      </c>
      <c r="P3499" s="9">
        <v>45670.598310185203</v>
      </c>
    </row>
    <row r="3500" spans="1:16" hidden="1" x14ac:dyDescent="0.25">
      <c r="A3500" s="7">
        <v>7901740</v>
      </c>
      <c r="B3500" s="1">
        <v>45670</v>
      </c>
      <c r="C3500" t="s">
        <v>3539</v>
      </c>
      <c r="D3500" t="s">
        <v>3555</v>
      </c>
      <c r="E3500" t="s">
        <v>3541</v>
      </c>
      <c r="F3500" s="2">
        <v>1115009</v>
      </c>
      <c r="G3500" t="s">
        <v>3610</v>
      </c>
      <c r="J3500" s="6">
        <v>1011373.07</v>
      </c>
      <c r="K3500" s="6">
        <v>0</v>
      </c>
      <c r="L3500" s="6">
        <v>1011373.07</v>
      </c>
      <c r="M3500" s="3">
        <v>0</v>
      </c>
      <c r="N3500" t="s">
        <v>3541</v>
      </c>
      <c r="O3500" t="s">
        <v>26</v>
      </c>
      <c r="P3500" s="9">
        <v>45670.598310185203</v>
      </c>
    </row>
    <row r="3501" spans="1:16" hidden="1" x14ac:dyDescent="0.25">
      <c r="A3501" s="7">
        <v>7901740</v>
      </c>
      <c r="B3501" s="1">
        <v>45670</v>
      </c>
      <c r="C3501" t="s">
        <v>3539</v>
      </c>
      <c r="D3501" t="s">
        <v>3555</v>
      </c>
      <c r="E3501" t="s">
        <v>3541</v>
      </c>
      <c r="F3501" s="2">
        <v>1131001</v>
      </c>
      <c r="G3501" t="s">
        <v>3542</v>
      </c>
      <c r="J3501" s="6">
        <v>0</v>
      </c>
      <c r="K3501" s="6">
        <v>15170595.35</v>
      </c>
      <c r="L3501" s="6">
        <v>0</v>
      </c>
      <c r="M3501" s="3">
        <v>15170595.35</v>
      </c>
      <c r="N3501" t="s">
        <v>3541</v>
      </c>
      <c r="O3501" t="s">
        <v>26</v>
      </c>
      <c r="P3501" s="9">
        <v>45670.598310185203</v>
      </c>
    </row>
    <row r="3502" spans="1:16" hidden="1" x14ac:dyDescent="0.25">
      <c r="A3502" s="7">
        <v>7901743</v>
      </c>
      <c r="B3502" s="1">
        <v>45670</v>
      </c>
      <c r="C3502" t="s">
        <v>3539</v>
      </c>
      <c r="D3502" t="s">
        <v>3555</v>
      </c>
      <c r="E3502" t="s">
        <v>3541</v>
      </c>
      <c r="F3502" s="2">
        <v>1115009</v>
      </c>
      <c r="G3502" t="s">
        <v>3610</v>
      </c>
      <c r="J3502" s="6">
        <v>5069108.87</v>
      </c>
      <c r="K3502" s="6">
        <v>0</v>
      </c>
      <c r="L3502" s="6">
        <v>5069108.87</v>
      </c>
      <c r="M3502" s="3">
        <v>0</v>
      </c>
      <c r="N3502" t="s">
        <v>3541</v>
      </c>
      <c r="O3502" t="s">
        <v>26</v>
      </c>
      <c r="P3502" s="9">
        <v>45670.605729166702</v>
      </c>
    </row>
    <row r="3503" spans="1:16" hidden="1" x14ac:dyDescent="0.25">
      <c r="A3503" s="7">
        <v>7901743</v>
      </c>
      <c r="B3503" s="1">
        <v>45670</v>
      </c>
      <c r="C3503" t="s">
        <v>3539</v>
      </c>
      <c r="D3503" t="s">
        <v>3555</v>
      </c>
      <c r="E3503" t="s">
        <v>3541</v>
      </c>
      <c r="F3503" s="2">
        <v>1115009</v>
      </c>
      <c r="G3503" t="s">
        <v>3610</v>
      </c>
      <c r="J3503" s="6">
        <v>5069108.87</v>
      </c>
      <c r="K3503" s="6">
        <v>0</v>
      </c>
      <c r="L3503" s="6">
        <v>5069108.87</v>
      </c>
      <c r="M3503" s="3">
        <v>0</v>
      </c>
      <c r="N3503" t="s">
        <v>3541</v>
      </c>
      <c r="O3503" t="s">
        <v>26</v>
      </c>
      <c r="P3503" s="9">
        <v>45670.605729166702</v>
      </c>
    </row>
    <row r="3504" spans="1:16" hidden="1" x14ac:dyDescent="0.25">
      <c r="A3504" s="7">
        <v>7901743</v>
      </c>
      <c r="B3504" s="1">
        <v>45670</v>
      </c>
      <c r="C3504" t="s">
        <v>3539</v>
      </c>
      <c r="D3504" t="s">
        <v>3555</v>
      </c>
      <c r="E3504" t="s">
        <v>3541</v>
      </c>
      <c r="F3504" s="2">
        <v>1115009</v>
      </c>
      <c r="G3504" t="s">
        <v>3610</v>
      </c>
      <c r="J3504" s="6">
        <v>5069108.87</v>
      </c>
      <c r="K3504" s="6">
        <v>0</v>
      </c>
      <c r="L3504" s="6">
        <v>5069108.87</v>
      </c>
      <c r="M3504" s="3">
        <v>0</v>
      </c>
      <c r="N3504" t="s">
        <v>3541</v>
      </c>
      <c r="O3504" t="s">
        <v>26</v>
      </c>
      <c r="P3504" s="9">
        <v>45670.605729166702</v>
      </c>
    </row>
    <row r="3505" spans="1:16" hidden="1" x14ac:dyDescent="0.25">
      <c r="A3505" s="7">
        <v>7901743</v>
      </c>
      <c r="B3505" s="1">
        <v>45670</v>
      </c>
      <c r="C3505" t="s">
        <v>3539</v>
      </c>
      <c r="D3505" t="s">
        <v>3555</v>
      </c>
      <c r="E3505" t="s">
        <v>3541</v>
      </c>
      <c r="F3505" s="2">
        <v>1115009</v>
      </c>
      <c r="G3505" t="s">
        <v>3610</v>
      </c>
      <c r="J3505" s="6">
        <v>5069108.87</v>
      </c>
      <c r="K3505" s="6">
        <v>0</v>
      </c>
      <c r="L3505" s="6">
        <v>5069108.87</v>
      </c>
      <c r="M3505" s="3">
        <v>0</v>
      </c>
      <c r="N3505" t="s">
        <v>3541</v>
      </c>
      <c r="O3505" t="s">
        <v>26</v>
      </c>
      <c r="P3505" s="9">
        <v>45670.605729166702</v>
      </c>
    </row>
    <row r="3506" spans="1:16" hidden="1" x14ac:dyDescent="0.25">
      <c r="A3506" s="7">
        <v>7901743</v>
      </c>
      <c r="B3506" s="1">
        <v>45670</v>
      </c>
      <c r="C3506" t="s">
        <v>3539</v>
      </c>
      <c r="D3506" t="s">
        <v>3555</v>
      </c>
      <c r="E3506" t="s">
        <v>3541</v>
      </c>
      <c r="F3506" s="2">
        <v>1115009</v>
      </c>
      <c r="G3506" t="s">
        <v>3610</v>
      </c>
      <c r="J3506" s="6">
        <v>5069108.87</v>
      </c>
      <c r="K3506" s="6">
        <v>0</v>
      </c>
      <c r="L3506" s="6">
        <v>5069108.87</v>
      </c>
      <c r="M3506" s="3">
        <v>0</v>
      </c>
      <c r="N3506" t="s">
        <v>3541</v>
      </c>
      <c r="O3506" t="s">
        <v>26</v>
      </c>
      <c r="P3506" s="9">
        <v>45670.605729166702</v>
      </c>
    </row>
    <row r="3507" spans="1:16" hidden="1" x14ac:dyDescent="0.25">
      <c r="A3507" s="7">
        <v>7901743</v>
      </c>
      <c r="B3507" s="1">
        <v>45670</v>
      </c>
      <c r="C3507" t="s">
        <v>3539</v>
      </c>
      <c r="D3507" t="s">
        <v>3555</v>
      </c>
      <c r="E3507" t="s">
        <v>3541</v>
      </c>
      <c r="F3507" s="2">
        <v>1115009</v>
      </c>
      <c r="G3507" t="s">
        <v>3610</v>
      </c>
      <c r="J3507" s="6">
        <v>5069108.87</v>
      </c>
      <c r="K3507" s="6">
        <v>0</v>
      </c>
      <c r="L3507" s="6">
        <v>5069108.87</v>
      </c>
      <c r="M3507" s="3">
        <v>0</v>
      </c>
      <c r="N3507" t="s">
        <v>3541</v>
      </c>
      <c r="O3507" t="s">
        <v>26</v>
      </c>
      <c r="P3507" s="9">
        <v>45670.605729166702</v>
      </c>
    </row>
    <row r="3508" spans="1:16" hidden="1" x14ac:dyDescent="0.25">
      <c r="A3508" s="7">
        <v>7901743</v>
      </c>
      <c r="B3508" s="1">
        <v>45670</v>
      </c>
      <c r="C3508" t="s">
        <v>3539</v>
      </c>
      <c r="D3508" t="s">
        <v>3555</v>
      </c>
      <c r="E3508" t="s">
        <v>3541</v>
      </c>
      <c r="F3508" s="2">
        <v>1115009</v>
      </c>
      <c r="G3508" t="s">
        <v>3610</v>
      </c>
      <c r="J3508" s="6">
        <v>5069108.87</v>
      </c>
      <c r="K3508" s="6">
        <v>0</v>
      </c>
      <c r="L3508" s="6">
        <v>5069108.87</v>
      </c>
      <c r="M3508" s="3">
        <v>0</v>
      </c>
      <c r="N3508" t="s">
        <v>3541</v>
      </c>
      <c r="O3508" t="s">
        <v>26</v>
      </c>
      <c r="P3508" s="9">
        <v>45670.605729166702</v>
      </c>
    </row>
    <row r="3509" spans="1:16" hidden="1" x14ac:dyDescent="0.25">
      <c r="A3509" s="7">
        <v>7901743</v>
      </c>
      <c r="B3509" s="1">
        <v>45670</v>
      </c>
      <c r="C3509" t="s">
        <v>3539</v>
      </c>
      <c r="D3509" t="s">
        <v>3555</v>
      </c>
      <c r="E3509" t="s">
        <v>3541</v>
      </c>
      <c r="F3509" s="2">
        <v>1115009</v>
      </c>
      <c r="G3509" t="s">
        <v>3610</v>
      </c>
      <c r="J3509" s="6">
        <v>5069108.87</v>
      </c>
      <c r="K3509" s="6">
        <v>0</v>
      </c>
      <c r="L3509" s="6">
        <v>5069108.87</v>
      </c>
      <c r="M3509" s="3">
        <v>0</v>
      </c>
      <c r="N3509" t="s">
        <v>3541</v>
      </c>
      <c r="O3509" t="s">
        <v>26</v>
      </c>
      <c r="P3509" s="9">
        <v>45670.605729166702</v>
      </c>
    </row>
    <row r="3510" spans="1:16" hidden="1" x14ac:dyDescent="0.25">
      <c r="A3510" s="7">
        <v>7901743</v>
      </c>
      <c r="B3510" s="1">
        <v>45670</v>
      </c>
      <c r="C3510" t="s">
        <v>3539</v>
      </c>
      <c r="D3510" t="s">
        <v>3555</v>
      </c>
      <c r="E3510" t="s">
        <v>3541</v>
      </c>
      <c r="F3510" s="2">
        <v>1115009</v>
      </c>
      <c r="G3510" t="s">
        <v>3610</v>
      </c>
      <c r="J3510" s="6">
        <v>5069108.87</v>
      </c>
      <c r="K3510" s="6">
        <v>0</v>
      </c>
      <c r="L3510" s="6">
        <v>5069108.87</v>
      </c>
      <c r="M3510" s="3">
        <v>0</v>
      </c>
      <c r="N3510" t="s">
        <v>3541</v>
      </c>
      <c r="O3510" t="s">
        <v>26</v>
      </c>
      <c r="P3510" s="9">
        <v>45670.605729166702</v>
      </c>
    </row>
    <row r="3511" spans="1:16" hidden="1" x14ac:dyDescent="0.25">
      <c r="A3511" s="7">
        <v>7901743</v>
      </c>
      <c r="B3511" s="1">
        <v>45670</v>
      </c>
      <c r="C3511" t="s">
        <v>3539</v>
      </c>
      <c r="D3511" t="s">
        <v>3555</v>
      </c>
      <c r="E3511" t="s">
        <v>3541</v>
      </c>
      <c r="F3511" s="2">
        <v>1115009</v>
      </c>
      <c r="G3511" t="s">
        <v>3610</v>
      </c>
      <c r="J3511" s="6">
        <v>5069108.87</v>
      </c>
      <c r="K3511" s="6">
        <v>0</v>
      </c>
      <c r="L3511" s="6">
        <v>5069108.87</v>
      </c>
      <c r="M3511" s="3">
        <v>0</v>
      </c>
      <c r="N3511" t="s">
        <v>3541</v>
      </c>
      <c r="O3511" t="s">
        <v>26</v>
      </c>
      <c r="P3511" s="9">
        <v>45670.605729166702</v>
      </c>
    </row>
    <row r="3512" spans="1:16" hidden="1" x14ac:dyDescent="0.25">
      <c r="A3512" s="7">
        <v>7901743</v>
      </c>
      <c r="B3512" s="1">
        <v>45670</v>
      </c>
      <c r="C3512" t="s">
        <v>3539</v>
      </c>
      <c r="D3512" t="s">
        <v>3555</v>
      </c>
      <c r="E3512" t="s">
        <v>3541</v>
      </c>
      <c r="F3512" s="2">
        <v>1115009</v>
      </c>
      <c r="G3512" t="s">
        <v>3610</v>
      </c>
      <c r="J3512" s="6">
        <v>5069108.87</v>
      </c>
      <c r="K3512" s="6">
        <v>0</v>
      </c>
      <c r="L3512" s="6">
        <v>5069108.87</v>
      </c>
      <c r="M3512" s="3">
        <v>0</v>
      </c>
      <c r="N3512" t="s">
        <v>3541</v>
      </c>
      <c r="O3512" t="s">
        <v>26</v>
      </c>
      <c r="P3512" s="9">
        <v>45670.605729166702</v>
      </c>
    </row>
    <row r="3513" spans="1:16" hidden="1" x14ac:dyDescent="0.25">
      <c r="A3513" s="7">
        <v>7901743</v>
      </c>
      <c r="B3513" s="1">
        <v>45670</v>
      </c>
      <c r="C3513" t="s">
        <v>3539</v>
      </c>
      <c r="D3513" t="s">
        <v>3555</v>
      </c>
      <c r="E3513" t="s">
        <v>3541</v>
      </c>
      <c r="F3513" s="2">
        <v>1115009</v>
      </c>
      <c r="G3513" t="s">
        <v>3610</v>
      </c>
      <c r="J3513" s="6">
        <v>5069108.87</v>
      </c>
      <c r="K3513" s="6">
        <v>0</v>
      </c>
      <c r="L3513" s="6">
        <v>5069108.87</v>
      </c>
      <c r="M3513" s="3">
        <v>0</v>
      </c>
      <c r="N3513" t="s">
        <v>3541</v>
      </c>
      <c r="O3513" t="s">
        <v>26</v>
      </c>
      <c r="P3513" s="9">
        <v>45670.605729166702</v>
      </c>
    </row>
    <row r="3514" spans="1:16" hidden="1" x14ac:dyDescent="0.25">
      <c r="A3514" s="7">
        <v>7901743</v>
      </c>
      <c r="B3514" s="1">
        <v>45670</v>
      </c>
      <c r="C3514" t="s">
        <v>3539</v>
      </c>
      <c r="D3514" t="s">
        <v>3555</v>
      </c>
      <c r="E3514" t="s">
        <v>3541</v>
      </c>
      <c r="F3514" s="2">
        <v>1115009</v>
      </c>
      <c r="G3514" t="s">
        <v>3610</v>
      </c>
      <c r="J3514" s="6">
        <v>5069108.87</v>
      </c>
      <c r="K3514" s="6">
        <v>0</v>
      </c>
      <c r="L3514" s="6">
        <v>5069108.87</v>
      </c>
      <c r="M3514" s="3">
        <v>0</v>
      </c>
      <c r="N3514" t="s">
        <v>3541</v>
      </c>
      <c r="O3514" t="s">
        <v>26</v>
      </c>
      <c r="P3514" s="9">
        <v>45670.605729166702</v>
      </c>
    </row>
    <row r="3515" spans="1:16" hidden="1" x14ac:dyDescent="0.25">
      <c r="A3515" s="7">
        <v>7901743</v>
      </c>
      <c r="B3515" s="1">
        <v>45670</v>
      </c>
      <c r="C3515" t="s">
        <v>3539</v>
      </c>
      <c r="D3515" t="s">
        <v>3555</v>
      </c>
      <c r="E3515" t="s">
        <v>3541</v>
      </c>
      <c r="F3515" s="2">
        <v>1115009</v>
      </c>
      <c r="G3515" t="s">
        <v>3610</v>
      </c>
      <c r="J3515" s="6">
        <v>5069108.87</v>
      </c>
      <c r="K3515" s="6">
        <v>0</v>
      </c>
      <c r="L3515" s="6">
        <v>5069108.87</v>
      </c>
      <c r="M3515" s="3">
        <v>0</v>
      </c>
      <c r="N3515" t="s">
        <v>3541</v>
      </c>
      <c r="O3515" t="s">
        <v>26</v>
      </c>
      <c r="P3515" s="9">
        <v>45670.605729166702</v>
      </c>
    </row>
    <row r="3516" spans="1:16" hidden="1" x14ac:dyDescent="0.25">
      <c r="A3516" s="7">
        <v>7901743</v>
      </c>
      <c r="B3516" s="1">
        <v>45670</v>
      </c>
      <c r="C3516" t="s">
        <v>3539</v>
      </c>
      <c r="D3516" t="s">
        <v>3555</v>
      </c>
      <c r="E3516" t="s">
        <v>3541</v>
      </c>
      <c r="F3516" s="2">
        <v>1115009</v>
      </c>
      <c r="G3516" t="s">
        <v>3610</v>
      </c>
      <c r="J3516" s="6">
        <v>5069108.8</v>
      </c>
      <c r="K3516" s="6">
        <v>0</v>
      </c>
      <c r="L3516" s="6">
        <v>5069108.8</v>
      </c>
      <c r="M3516" s="3">
        <v>0</v>
      </c>
      <c r="N3516" t="s">
        <v>3541</v>
      </c>
      <c r="O3516" t="s">
        <v>26</v>
      </c>
      <c r="P3516" s="9">
        <v>45670.605729166702</v>
      </c>
    </row>
    <row r="3517" spans="1:16" hidden="1" x14ac:dyDescent="0.25">
      <c r="A3517" s="7">
        <v>7901743</v>
      </c>
      <c r="B3517" s="1">
        <v>45670</v>
      </c>
      <c r="C3517" t="s">
        <v>3539</v>
      </c>
      <c r="D3517" t="s">
        <v>3555</v>
      </c>
      <c r="E3517" t="s">
        <v>3541</v>
      </c>
      <c r="F3517" s="2">
        <v>1131001</v>
      </c>
      <c r="G3517" t="s">
        <v>3542</v>
      </c>
      <c r="J3517" s="6">
        <v>0</v>
      </c>
      <c r="K3517" s="6">
        <v>76036632.980000004</v>
      </c>
      <c r="L3517" s="6">
        <v>0</v>
      </c>
      <c r="M3517" s="3">
        <v>76036632.980000004</v>
      </c>
      <c r="N3517" t="s">
        <v>3541</v>
      </c>
      <c r="O3517" t="s">
        <v>26</v>
      </c>
      <c r="P3517" s="9">
        <v>45670.605729166702</v>
      </c>
    </row>
    <row r="3518" spans="1:16" hidden="1" x14ac:dyDescent="0.25">
      <c r="A3518" s="7">
        <v>7901745</v>
      </c>
      <c r="B3518" s="1">
        <v>45670</v>
      </c>
      <c r="C3518" t="s">
        <v>3539</v>
      </c>
      <c r="D3518" t="s">
        <v>3555</v>
      </c>
      <c r="E3518" t="s">
        <v>3541</v>
      </c>
      <c r="F3518" s="2">
        <v>1115009</v>
      </c>
      <c r="G3518" t="s">
        <v>3610</v>
      </c>
      <c r="J3518" s="6">
        <v>464868.12</v>
      </c>
      <c r="K3518" s="6">
        <v>0</v>
      </c>
      <c r="L3518" s="6">
        <v>464868.12</v>
      </c>
      <c r="M3518" s="3">
        <v>0</v>
      </c>
      <c r="N3518" t="s">
        <v>3541</v>
      </c>
      <c r="O3518" t="s">
        <v>26</v>
      </c>
      <c r="P3518" s="9">
        <v>45670.613634259302</v>
      </c>
    </row>
    <row r="3519" spans="1:16" hidden="1" x14ac:dyDescent="0.25">
      <c r="A3519" s="7">
        <v>7901745</v>
      </c>
      <c r="B3519" s="1">
        <v>45670</v>
      </c>
      <c r="C3519" t="s">
        <v>3539</v>
      </c>
      <c r="D3519" t="s">
        <v>3555</v>
      </c>
      <c r="E3519" t="s">
        <v>3541</v>
      </c>
      <c r="F3519" s="2">
        <v>1115009</v>
      </c>
      <c r="G3519" t="s">
        <v>3610</v>
      </c>
      <c r="J3519" s="6">
        <v>464868.12</v>
      </c>
      <c r="K3519" s="6">
        <v>0</v>
      </c>
      <c r="L3519" s="6">
        <v>464868.12</v>
      </c>
      <c r="M3519" s="3">
        <v>0</v>
      </c>
      <c r="N3519" t="s">
        <v>3541</v>
      </c>
      <c r="O3519" t="s">
        <v>26</v>
      </c>
      <c r="P3519" s="9">
        <v>45670.613634259302</v>
      </c>
    </row>
    <row r="3520" spans="1:16" hidden="1" x14ac:dyDescent="0.25">
      <c r="A3520" s="7">
        <v>7901745</v>
      </c>
      <c r="B3520" s="1">
        <v>45670</v>
      </c>
      <c r="C3520" t="s">
        <v>3539</v>
      </c>
      <c r="D3520" t="s">
        <v>3555</v>
      </c>
      <c r="E3520" t="s">
        <v>3541</v>
      </c>
      <c r="F3520" s="2">
        <v>1115009</v>
      </c>
      <c r="G3520" t="s">
        <v>3610</v>
      </c>
      <c r="J3520" s="6">
        <v>464868.12</v>
      </c>
      <c r="K3520" s="6">
        <v>0</v>
      </c>
      <c r="L3520" s="6">
        <v>464868.12</v>
      </c>
      <c r="M3520" s="3">
        <v>0</v>
      </c>
      <c r="N3520" t="s">
        <v>3541</v>
      </c>
      <c r="O3520" t="s">
        <v>26</v>
      </c>
      <c r="P3520" s="9">
        <v>45670.613634259302</v>
      </c>
    </row>
    <row r="3521" spans="1:16" hidden="1" x14ac:dyDescent="0.25">
      <c r="A3521" s="7">
        <v>7901745</v>
      </c>
      <c r="B3521" s="1">
        <v>45670</v>
      </c>
      <c r="C3521" t="s">
        <v>3539</v>
      </c>
      <c r="D3521" t="s">
        <v>3555</v>
      </c>
      <c r="E3521" t="s">
        <v>3541</v>
      </c>
      <c r="F3521" s="2">
        <v>1115009</v>
      </c>
      <c r="G3521" t="s">
        <v>3610</v>
      </c>
      <c r="J3521" s="6">
        <v>464868.12</v>
      </c>
      <c r="K3521" s="6">
        <v>0</v>
      </c>
      <c r="L3521" s="6">
        <v>464868.12</v>
      </c>
      <c r="M3521" s="3">
        <v>0</v>
      </c>
      <c r="N3521" t="s">
        <v>3541</v>
      </c>
      <c r="O3521" t="s">
        <v>26</v>
      </c>
      <c r="P3521" s="9">
        <v>45670.613634259302</v>
      </c>
    </row>
    <row r="3522" spans="1:16" hidden="1" x14ac:dyDescent="0.25">
      <c r="A3522" s="7">
        <v>7901745</v>
      </c>
      <c r="B3522" s="1">
        <v>45670</v>
      </c>
      <c r="C3522" t="s">
        <v>3539</v>
      </c>
      <c r="D3522" t="s">
        <v>3555</v>
      </c>
      <c r="E3522" t="s">
        <v>3541</v>
      </c>
      <c r="F3522" s="2">
        <v>1115009</v>
      </c>
      <c r="G3522" t="s">
        <v>3610</v>
      </c>
      <c r="J3522" s="6">
        <v>464868.12</v>
      </c>
      <c r="K3522" s="6">
        <v>0</v>
      </c>
      <c r="L3522" s="6">
        <v>464868.12</v>
      </c>
      <c r="M3522" s="3">
        <v>0</v>
      </c>
      <c r="N3522" t="s">
        <v>3541</v>
      </c>
      <c r="O3522" t="s">
        <v>26</v>
      </c>
      <c r="P3522" s="9">
        <v>45670.613634259302</v>
      </c>
    </row>
    <row r="3523" spans="1:16" hidden="1" x14ac:dyDescent="0.25">
      <c r="A3523" s="7">
        <v>7901745</v>
      </c>
      <c r="B3523" s="1">
        <v>45670</v>
      </c>
      <c r="C3523" t="s">
        <v>3539</v>
      </c>
      <c r="D3523" t="s">
        <v>3555</v>
      </c>
      <c r="E3523" t="s">
        <v>3541</v>
      </c>
      <c r="F3523" s="2">
        <v>1115009</v>
      </c>
      <c r="G3523" t="s">
        <v>3610</v>
      </c>
      <c r="J3523" s="6">
        <v>464868.19</v>
      </c>
      <c r="K3523" s="6">
        <v>0</v>
      </c>
      <c r="L3523" s="6">
        <v>464868.19</v>
      </c>
      <c r="M3523" s="3">
        <v>0</v>
      </c>
      <c r="N3523" t="s">
        <v>3541</v>
      </c>
      <c r="O3523" t="s">
        <v>26</v>
      </c>
      <c r="P3523" s="9">
        <v>45670.613634259302</v>
      </c>
    </row>
    <row r="3524" spans="1:16" hidden="1" x14ac:dyDescent="0.25">
      <c r="A3524" s="7">
        <v>7901745</v>
      </c>
      <c r="B3524" s="1">
        <v>45670</v>
      </c>
      <c r="C3524" t="s">
        <v>3539</v>
      </c>
      <c r="D3524" t="s">
        <v>3555</v>
      </c>
      <c r="E3524" t="s">
        <v>3541</v>
      </c>
      <c r="F3524" s="2">
        <v>1115009</v>
      </c>
      <c r="G3524" t="s">
        <v>3610</v>
      </c>
      <c r="J3524" s="6">
        <v>464868.12</v>
      </c>
      <c r="K3524" s="6">
        <v>0</v>
      </c>
      <c r="L3524" s="6">
        <v>464868.12</v>
      </c>
      <c r="M3524" s="3">
        <v>0</v>
      </c>
      <c r="N3524" t="s">
        <v>3541</v>
      </c>
      <c r="O3524" t="s">
        <v>26</v>
      </c>
      <c r="P3524" s="9">
        <v>45670.613634259302</v>
      </c>
    </row>
    <row r="3525" spans="1:16" hidden="1" x14ac:dyDescent="0.25">
      <c r="A3525" s="7">
        <v>7901745</v>
      </c>
      <c r="B3525" s="1">
        <v>45670</v>
      </c>
      <c r="C3525" t="s">
        <v>3539</v>
      </c>
      <c r="D3525" t="s">
        <v>3555</v>
      </c>
      <c r="E3525" t="s">
        <v>3541</v>
      </c>
      <c r="F3525" s="2">
        <v>1115009</v>
      </c>
      <c r="G3525" t="s">
        <v>3610</v>
      </c>
      <c r="J3525" s="6">
        <v>464868.12</v>
      </c>
      <c r="K3525" s="6">
        <v>0</v>
      </c>
      <c r="L3525" s="6">
        <v>464868.12</v>
      </c>
      <c r="M3525" s="3">
        <v>0</v>
      </c>
      <c r="N3525" t="s">
        <v>3541</v>
      </c>
      <c r="O3525" t="s">
        <v>26</v>
      </c>
      <c r="P3525" s="9">
        <v>45670.613634259302</v>
      </c>
    </row>
    <row r="3526" spans="1:16" hidden="1" x14ac:dyDescent="0.25">
      <c r="A3526" s="7">
        <v>7901745</v>
      </c>
      <c r="B3526" s="1">
        <v>45670</v>
      </c>
      <c r="C3526" t="s">
        <v>3539</v>
      </c>
      <c r="D3526" t="s">
        <v>3555</v>
      </c>
      <c r="E3526" t="s">
        <v>3541</v>
      </c>
      <c r="F3526" s="2">
        <v>1115009</v>
      </c>
      <c r="G3526" t="s">
        <v>3610</v>
      </c>
      <c r="J3526" s="6">
        <v>464868.12</v>
      </c>
      <c r="K3526" s="6">
        <v>0</v>
      </c>
      <c r="L3526" s="6">
        <v>464868.12</v>
      </c>
      <c r="M3526" s="3">
        <v>0</v>
      </c>
      <c r="N3526" t="s">
        <v>3541</v>
      </c>
      <c r="O3526" t="s">
        <v>26</v>
      </c>
      <c r="P3526" s="9">
        <v>45670.613634259302</v>
      </c>
    </row>
    <row r="3527" spans="1:16" hidden="1" x14ac:dyDescent="0.25">
      <c r="A3527" s="7">
        <v>7901745</v>
      </c>
      <c r="B3527" s="1">
        <v>45670</v>
      </c>
      <c r="C3527" t="s">
        <v>3539</v>
      </c>
      <c r="D3527" t="s">
        <v>3555</v>
      </c>
      <c r="E3527" t="s">
        <v>3541</v>
      </c>
      <c r="F3527" s="2">
        <v>1115009</v>
      </c>
      <c r="G3527" t="s">
        <v>3610</v>
      </c>
      <c r="J3527" s="6">
        <v>464868.12</v>
      </c>
      <c r="K3527" s="6">
        <v>0</v>
      </c>
      <c r="L3527" s="6">
        <v>464868.12</v>
      </c>
      <c r="M3527" s="3">
        <v>0</v>
      </c>
      <c r="N3527" t="s">
        <v>3541</v>
      </c>
      <c r="O3527" t="s">
        <v>26</v>
      </c>
      <c r="P3527" s="9">
        <v>45670.613634259302</v>
      </c>
    </row>
    <row r="3528" spans="1:16" hidden="1" x14ac:dyDescent="0.25">
      <c r="A3528" s="7">
        <v>7901745</v>
      </c>
      <c r="B3528" s="1">
        <v>45670</v>
      </c>
      <c r="C3528" t="s">
        <v>3539</v>
      </c>
      <c r="D3528" t="s">
        <v>3555</v>
      </c>
      <c r="E3528" t="s">
        <v>3541</v>
      </c>
      <c r="F3528" s="2">
        <v>1115009</v>
      </c>
      <c r="G3528" t="s">
        <v>3610</v>
      </c>
      <c r="J3528" s="6">
        <v>464868.12</v>
      </c>
      <c r="K3528" s="6">
        <v>0</v>
      </c>
      <c r="L3528" s="6">
        <v>464868.12</v>
      </c>
      <c r="M3528" s="3">
        <v>0</v>
      </c>
      <c r="N3528" t="s">
        <v>3541</v>
      </c>
      <c r="O3528" t="s">
        <v>26</v>
      </c>
      <c r="P3528" s="9">
        <v>45670.613634259302</v>
      </c>
    </row>
    <row r="3529" spans="1:16" hidden="1" x14ac:dyDescent="0.25">
      <c r="A3529" s="7">
        <v>7901745</v>
      </c>
      <c r="B3529" s="1">
        <v>45670</v>
      </c>
      <c r="C3529" t="s">
        <v>3539</v>
      </c>
      <c r="D3529" t="s">
        <v>3555</v>
      </c>
      <c r="E3529" t="s">
        <v>3541</v>
      </c>
      <c r="F3529" s="2">
        <v>1115009</v>
      </c>
      <c r="G3529" t="s">
        <v>3610</v>
      </c>
      <c r="J3529" s="6">
        <v>464868.12</v>
      </c>
      <c r="K3529" s="6">
        <v>0</v>
      </c>
      <c r="L3529" s="6">
        <v>464868.12</v>
      </c>
      <c r="M3529" s="3">
        <v>0</v>
      </c>
      <c r="N3529" t="s">
        <v>3541</v>
      </c>
      <c r="O3529" t="s">
        <v>26</v>
      </c>
      <c r="P3529" s="9">
        <v>45670.613634259302</v>
      </c>
    </row>
    <row r="3530" spans="1:16" hidden="1" x14ac:dyDescent="0.25">
      <c r="A3530" s="7">
        <v>7901745</v>
      </c>
      <c r="B3530" s="1">
        <v>45670</v>
      </c>
      <c r="C3530" t="s">
        <v>3539</v>
      </c>
      <c r="D3530" t="s">
        <v>3555</v>
      </c>
      <c r="E3530" t="s">
        <v>3541</v>
      </c>
      <c r="F3530" s="2">
        <v>1115009</v>
      </c>
      <c r="G3530" t="s">
        <v>3610</v>
      </c>
      <c r="J3530" s="6">
        <v>464868.12</v>
      </c>
      <c r="K3530" s="6">
        <v>0</v>
      </c>
      <c r="L3530" s="6">
        <v>464868.12</v>
      </c>
      <c r="M3530" s="3">
        <v>0</v>
      </c>
      <c r="N3530" t="s">
        <v>3541</v>
      </c>
      <c r="O3530" t="s">
        <v>26</v>
      </c>
      <c r="P3530" s="9">
        <v>45670.613634259302</v>
      </c>
    </row>
    <row r="3531" spans="1:16" hidden="1" x14ac:dyDescent="0.25">
      <c r="A3531" s="7">
        <v>7901745</v>
      </c>
      <c r="B3531" s="1">
        <v>45670</v>
      </c>
      <c r="C3531" t="s">
        <v>3539</v>
      </c>
      <c r="D3531" t="s">
        <v>3555</v>
      </c>
      <c r="E3531" t="s">
        <v>3541</v>
      </c>
      <c r="F3531" s="2">
        <v>1115009</v>
      </c>
      <c r="G3531" t="s">
        <v>3610</v>
      </c>
      <c r="J3531" s="6">
        <v>464868.12</v>
      </c>
      <c r="K3531" s="6">
        <v>0</v>
      </c>
      <c r="L3531" s="6">
        <v>464868.12</v>
      </c>
      <c r="M3531" s="3">
        <v>0</v>
      </c>
      <c r="N3531" t="s">
        <v>3541</v>
      </c>
      <c r="O3531" t="s">
        <v>26</v>
      </c>
      <c r="P3531" s="9">
        <v>45670.613634259302</v>
      </c>
    </row>
    <row r="3532" spans="1:16" hidden="1" x14ac:dyDescent="0.25">
      <c r="A3532" s="7">
        <v>7901745</v>
      </c>
      <c r="B3532" s="1">
        <v>45670</v>
      </c>
      <c r="C3532" t="s">
        <v>3539</v>
      </c>
      <c r="D3532" t="s">
        <v>3555</v>
      </c>
      <c r="E3532" t="s">
        <v>3541</v>
      </c>
      <c r="F3532" s="2">
        <v>1115009</v>
      </c>
      <c r="G3532" t="s">
        <v>3610</v>
      </c>
      <c r="J3532" s="6">
        <v>464868.12</v>
      </c>
      <c r="K3532" s="6">
        <v>0</v>
      </c>
      <c r="L3532" s="6">
        <v>464868.12</v>
      </c>
      <c r="M3532" s="3">
        <v>0</v>
      </c>
      <c r="N3532" t="s">
        <v>3541</v>
      </c>
      <c r="O3532" t="s">
        <v>26</v>
      </c>
      <c r="P3532" s="9">
        <v>45670.613634259302</v>
      </c>
    </row>
    <row r="3533" spans="1:16" hidden="1" x14ac:dyDescent="0.25">
      <c r="A3533" s="7">
        <v>7901745</v>
      </c>
      <c r="B3533" s="1">
        <v>45670</v>
      </c>
      <c r="C3533" t="s">
        <v>3539</v>
      </c>
      <c r="D3533" t="s">
        <v>3555</v>
      </c>
      <c r="E3533" t="s">
        <v>3541</v>
      </c>
      <c r="F3533" s="2">
        <v>1131001</v>
      </c>
      <c r="G3533" t="s">
        <v>3542</v>
      </c>
      <c r="J3533" s="6">
        <v>0</v>
      </c>
      <c r="K3533" s="6">
        <v>6973021.8700000001</v>
      </c>
      <c r="L3533" s="6">
        <v>0</v>
      </c>
      <c r="M3533" s="3">
        <v>6973021.8700000001</v>
      </c>
      <c r="N3533" t="s">
        <v>3541</v>
      </c>
      <c r="O3533" t="s">
        <v>26</v>
      </c>
      <c r="P3533" s="9">
        <v>45670.613634259302</v>
      </c>
    </row>
    <row r="3534" spans="1:16" hidden="1" x14ac:dyDescent="0.25">
      <c r="A3534" s="7">
        <v>7901748</v>
      </c>
      <c r="B3534" s="1">
        <v>45670</v>
      </c>
      <c r="C3534" t="s">
        <v>3539</v>
      </c>
      <c r="D3534" t="s">
        <v>3564</v>
      </c>
      <c r="E3534" t="s">
        <v>3541</v>
      </c>
      <c r="F3534" s="2">
        <v>1115009</v>
      </c>
      <c r="G3534" t="s">
        <v>3610</v>
      </c>
      <c r="J3534" s="6">
        <v>169392.84</v>
      </c>
      <c r="K3534" s="6">
        <v>0</v>
      </c>
      <c r="L3534" s="6">
        <v>169392.84</v>
      </c>
      <c r="M3534" s="3">
        <v>0</v>
      </c>
      <c r="N3534" t="s">
        <v>3541</v>
      </c>
      <c r="O3534" t="s">
        <v>26</v>
      </c>
      <c r="P3534" s="9">
        <v>45670.6152546296</v>
      </c>
    </row>
    <row r="3535" spans="1:16" hidden="1" x14ac:dyDescent="0.25">
      <c r="A3535" s="7">
        <v>7901748</v>
      </c>
      <c r="B3535" s="1">
        <v>45670</v>
      </c>
      <c r="C3535" t="s">
        <v>3539</v>
      </c>
      <c r="D3535" t="s">
        <v>3564</v>
      </c>
      <c r="E3535" t="s">
        <v>3541</v>
      </c>
      <c r="F3535" s="2">
        <v>1131001</v>
      </c>
      <c r="G3535" t="s">
        <v>3542</v>
      </c>
      <c r="J3535" s="6">
        <v>0</v>
      </c>
      <c r="K3535" s="6">
        <v>169392.84</v>
      </c>
      <c r="L3535" s="6">
        <v>0</v>
      </c>
      <c r="M3535" s="3">
        <v>169392.84</v>
      </c>
      <c r="N3535" t="s">
        <v>3541</v>
      </c>
      <c r="O3535" t="s">
        <v>26</v>
      </c>
      <c r="P3535" s="9">
        <v>45670.6152546296</v>
      </c>
    </row>
    <row r="3536" spans="1:16" hidden="1" x14ac:dyDescent="0.25">
      <c r="A3536" s="7">
        <v>7901749</v>
      </c>
      <c r="B3536" s="1">
        <v>45670</v>
      </c>
      <c r="C3536" t="s">
        <v>3539</v>
      </c>
      <c r="D3536" t="s">
        <v>3615</v>
      </c>
      <c r="E3536" t="s">
        <v>3541</v>
      </c>
      <c r="F3536" s="2">
        <v>1115009</v>
      </c>
      <c r="G3536" t="s">
        <v>3610</v>
      </c>
      <c r="J3536" s="6">
        <v>13166195.560000001</v>
      </c>
      <c r="K3536" s="6">
        <v>0</v>
      </c>
      <c r="L3536" s="6">
        <v>13166195.560000001</v>
      </c>
      <c r="M3536" s="3">
        <v>0</v>
      </c>
      <c r="N3536" t="s">
        <v>3541</v>
      </c>
      <c r="O3536" t="s">
        <v>26</v>
      </c>
      <c r="P3536" s="9">
        <v>45670.616226851896</v>
      </c>
    </row>
    <row r="3537" spans="1:16" hidden="1" x14ac:dyDescent="0.25">
      <c r="A3537" s="7">
        <v>7901749</v>
      </c>
      <c r="B3537" s="1">
        <v>45670</v>
      </c>
      <c r="C3537" t="s">
        <v>3539</v>
      </c>
      <c r="D3537" t="s">
        <v>3615</v>
      </c>
      <c r="E3537" t="s">
        <v>3541</v>
      </c>
      <c r="F3537" s="2">
        <v>1131001</v>
      </c>
      <c r="G3537" t="s">
        <v>3542</v>
      </c>
      <c r="J3537" s="6">
        <v>0</v>
      </c>
      <c r="K3537" s="6">
        <v>13166195.560000001</v>
      </c>
      <c r="L3537" s="6">
        <v>0</v>
      </c>
      <c r="M3537" s="3">
        <v>13166195.560000001</v>
      </c>
      <c r="N3537" t="s">
        <v>3541</v>
      </c>
      <c r="O3537" t="s">
        <v>26</v>
      </c>
      <c r="P3537" s="9">
        <v>45670.616226851896</v>
      </c>
    </row>
    <row r="3538" spans="1:16" hidden="1" x14ac:dyDescent="0.25">
      <c r="A3538" s="7">
        <v>7901751</v>
      </c>
      <c r="B3538" s="1">
        <v>45670</v>
      </c>
      <c r="C3538" t="s">
        <v>3539</v>
      </c>
      <c r="D3538" t="s">
        <v>3595</v>
      </c>
      <c r="E3538" t="s">
        <v>3541</v>
      </c>
      <c r="F3538" s="2">
        <v>1115009</v>
      </c>
      <c r="G3538" t="s">
        <v>3610</v>
      </c>
      <c r="J3538" s="6">
        <v>27307463.760000002</v>
      </c>
      <c r="K3538" s="6">
        <v>0</v>
      </c>
      <c r="L3538" s="6">
        <v>27307463.760000002</v>
      </c>
      <c r="M3538" s="3">
        <v>0</v>
      </c>
      <c r="N3538" t="s">
        <v>3541</v>
      </c>
      <c r="O3538" t="s">
        <v>26</v>
      </c>
      <c r="P3538" s="9">
        <v>45670.617291666698</v>
      </c>
    </row>
    <row r="3539" spans="1:16" hidden="1" x14ac:dyDescent="0.25">
      <c r="A3539" s="7">
        <v>7901751</v>
      </c>
      <c r="B3539" s="1">
        <v>45670</v>
      </c>
      <c r="C3539" t="s">
        <v>3539</v>
      </c>
      <c r="D3539" t="s">
        <v>3595</v>
      </c>
      <c r="E3539" t="s">
        <v>3541</v>
      </c>
      <c r="F3539" s="2">
        <v>1131001</v>
      </c>
      <c r="G3539" t="s">
        <v>3542</v>
      </c>
      <c r="J3539" s="6">
        <v>0</v>
      </c>
      <c r="K3539" s="6">
        <v>27307463.760000002</v>
      </c>
      <c r="L3539" s="6">
        <v>0</v>
      </c>
      <c r="M3539" s="3">
        <v>27307463.760000002</v>
      </c>
      <c r="N3539" t="s">
        <v>3541</v>
      </c>
      <c r="O3539" t="s">
        <v>26</v>
      </c>
      <c r="P3539" s="9">
        <v>45670.617291666698</v>
      </c>
    </row>
    <row r="3540" spans="1:16" hidden="1" x14ac:dyDescent="0.25">
      <c r="A3540" s="7">
        <v>7901752</v>
      </c>
      <c r="B3540" s="1">
        <v>45670</v>
      </c>
      <c r="C3540" t="s">
        <v>3539</v>
      </c>
      <c r="D3540" t="s">
        <v>3698</v>
      </c>
      <c r="E3540" t="s">
        <v>3541</v>
      </c>
      <c r="F3540" s="2">
        <v>1115009</v>
      </c>
      <c r="G3540" t="s">
        <v>3610</v>
      </c>
      <c r="J3540" s="6">
        <v>6802356.7400000002</v>
      </c>
      <c r="K3540" s="6">
        <v>0</v>
      </c>
      <c r="L3540" s="6">
        <v>6802356.7400000002</v>
      </c>
      <c r="M3540" s="3">
        <v>0</v>
      </c>
      <c r="N3540" t="s">
        <v>3541</v>
      </c>
      <c r="O3540" t="s">
        <v>26</v>
      </c>
      <c r="P3540" s="9">
        <v>45670.618541666699</v>
      </c>
    </row>
    <row r="3541" spans="1:16" hidden="1" x14ac:dyDescent="0.25">
      <c r="A3541" s="7">
        <v>7901752</v>
      </c>
      <c r="B3541" s="1">
        <v>45670</v>
      </c>
      <c r="C3541" t="s">
        <v>3539</v>
      </c>
      <c r="D3541" t="s">
        <v>3698</v>
      </c>
      <c r="E3541" t="s">
        <v>3541</v>
      </c>
      <c r="F3541" s="2">
        <v>1131001</v>
      </c>
      <c r="G3541" t="s">
        <v>3542</v>
      </c>
      <c r="J3541" s="6">
        <v>0</v>
      </c>
      <c r="K3541" s="6">
        <v>6802356.7400000002</v>
      </c>
      <c r="L3541" s="6">
        <v>0</v>
      </c>
      <c r="M3541" s="3">
        <v>6802356.7400000002</v>
      </c>
      <c r="N3541" t="s">
        <v>3541</v>
      </c>
      <c r="O3541" t="s">
        <v>26</v>
      </c>
      <c r="P3541" s="9">
        <v>45670.618541666699</v>
      </c>
    </row>
    <row r="3542" spans="1:16" hidden="1" x14ac:dyDescent="0.25">
      <c r="A3542" s="7">
        <v>7901754</v>
      </c>
      <c r="B3542" s="1">
        <v>45670</v>
      </c>
      <c r="C3542" t="s">
        <v>3539</v>
      </c>
      <c r="D3542" t="s">
        <v>3614</v>
      </c>
      <c r="E3542" t="s">
        <v>3541</v>
      </c>
      <c r="F3542" s="2">
        <v>1115009</v>
      </c>
      <c r="G3542" t="s">
        <v>3610</v>
      </c>
      <c r="J3542" s="6">
        <v>4368395.26</v>
      </c>
      <c r="K3542" s="6">
        <v>0</v>
      </c>
      <c r="L3542" s="6">
        <v>4368395.26</v>
      </c>
      <c r="M3542" s="3">
        <v>0</v>
      </c>
      <c r="N3542" t="s">
        <v>3541</v>
      </c>
      <c r="O3542" t="s">
        <v>26</v>
      </c>
      <c r="P3542" s="9">
        <v>45670.62</v>
      </c>
    </row>
    <row r="3543" spans="1:16" hidden="1" x14ac:dyDescent="0.25">
      <c r="A3543" s="7">
        <v>7901754</v>
      </c>
      <c r="B3543" s="1">
        <v>45670</v>
      </c>
      <c r="C3543" t="s">
        <v>3539</v>
      </c>
      <c r="D3543" t="s">
        <v>3614</v>
      </c>
      <c r="E3543" t="s">
        <v>3541</v>
      </c>
      <c r="F3543" s="2">
        <v>1131001</v>
      </c>
      <c r="G3543" t="s">
        <v>3542</v>
      </c>
      <c r="J3543" s="6">
        <v>0</v>
      </c>
      <c r="K3543" s="6">
        <v>4368395.26</v>
      </c>
      <c r="L3543" s="6">
        <v>0</v>
      </c>
      <c r="M3543" s="3">
        <v>4368395.26</v>
      </c>
      <c r="N3543" t="s">
        <v>3541</v>
      </c>
      <c r="O3543" t="s">
        <v>26</v>
      </c>
      <c r="P3543" s="9">
        <v>45670.62</v>
      </c>
    </row>
    <row r="3544" spans="1:16" hidden="1" x14ac:dyDescent="0.25">
      <c r="A3544" s="7">
        <v>7901756</v>
      </c>
      <c r="B3544" s="1">
        <v>45670</v>
      </c>
      <c r="C3544" t="s">
        <v>3539</v>
      </c>
      <c r="D3544" t="s">
        <v>3582</v>
      </c>
      <c r="E3544" t="s">
        <v>3541</v>
      </c>
      <c r="F3544" s="2">
        <v>1115009</v>
      </c>
      <c r="G3544" t="s">
        <v>3610</v>
      </c>
      <c r="J3544" s="6">
        <v>4513086.42</v>
      </c>
      <c r="K3544" s="6">
        <v>0</v>
      </c>
      <c r="L3544" s="6">
        <v>4513086.42</v>
      </c>
      <c r="M3544" s="3">
        <v>0</v>
      </c>
      <c r="N3544" t="s">
        <v>3541</v>
      </c>
      <c r="O3544" t="s">
        <v>26</v>
      </c>
      <c r="P3544" s="9">
        <v>45670.621412036999</v>
      </c>
    </row>
    <row r="3545" spans="1:16" hidden="1" x14ac:dyDescent="0.25">
      <c r="A3545" s="7">
        <v>7901756</v>
      </c>
      <c r="B3545" s="1">
        <v>45670</v>
      </c>
      <c r="C3545" t="s">
        <v>3539</v>
      </c>
      <c r="D3545" t="s">
        <v>3582</v>
      </c>
      <c r="E3545" t="s">
        <v>3541</v>
      </c>
      <c r="F3545" s="2">
        <v>1131001</v>
      </c>
      <c r="G3545" t="s">
        <v>3542</v>
      </c>
      <c r="J3545" s="6">
        <v>0</v>
      </c>
      <c r="K3545" s="6">
        <v>4513086.42</v>
      </c>
      <c r="L3545" s="6">
        <v>0</v>
      </c>
      <c r="M3545" s="3">
        <v>4513086.42</v>
      </c>
      <c r="N3545" t="s">
        <v>3541</v>
      </c>
      <c r="O3545" t="s">
        <v>26</v>
      </c>
      <c r="P3545" s="9">
        <v>45670.621412036999</v>
      </c>
    </row>
    <row r="3546" spans="1:16" hidden="1" x14ac:dyDescent="0.25">
      <c r="A3546" s="7">
        <v>7901757</v>
      </c>
      <c r="B3546" s="1">
        <v>45670</v>
      </c>
      <c r="C3546" t="s">
        <v>3539</v>
      </c>
      <c r="D3546" t="s">
        <v>3699</v>
      </c>
      <c r="E3546" t="s">
        <v>3541</v>
      </c>
      <c r="F3546" s="2">
        <v>1115009</v>
      </c>
      <c r="G3546" t="s">
        <v>3610</v>
      </c>
      <c r="J3546" s="6">
        <v>450150</v>
      </c>
      <c r="K3546" s="6">
        <v>0</v>
      </c>
      <c r="L3546" s="6">
        <v>450150</v>
      </c>
      <c r="M3546" s="3">
        <v>0</v>
      </c>
      <c r="N3546" t="s">
        <v>3541</v>
      </c>
      <c r="O3546" t="s">
        <v>26</v>
      </c>
      <c r="P3546" s="9">
        <v>45670.622141203698</v>
      </c>
    </row>
    <row r="3547" spans="1:16" hidden="1" x14ac:dyDescent="0.25">
      <c r="A3547" s="7">
        <v>7901757</v>
      </c>
      <c r="B3547" s="1">
        <v>45670</v>
      </c>
      <c r="C3547" t="s">
        <v>3539</v>
      </c>
      <c r="D3547" t="s">
        <v>3699</v>
      </c>
      <c r="E3547" t="s">
        <v>3541</v>
      </c>
      <c r="F3547" s="2">
        <v>1131001</v>
      </c>
      <c r="G3547" t="s">
        <v>3542</v>
      </c>
      <c r="J3547" s="6">
        <v>0</v>
      </c>
      <c r="K3547" s="6">
        <v>450150</v>
      </c>
      <c r="L3547" s="6">
        <v>0</v>
      </c>
      <c r="M3547" s="3">
        <v>450150</v>
      </c>
      <c r="N3547" t="s">
        <v>3541</v>
      </c>
      <c r="O3547" t="s">
        <v>26</v>
      </c>
      <c r="P3547" s="9">
        <v>45670.622141203698</v>
      </c>
    </row>
    <row r="3548" spans="1:16" hidden="1" x14ac:dyDescent="0.25">
      <c r="A3548" s="7">
        <v>7901766</v>
      </c>
      <c r="B3548" s="1">
        <v>45670</v>
      </c>
      <c r="C3548" t="s">
        <v>3539</v>
      </c>
      <c r="D3548" t="s">
        <v>3700</v>
      </c>
      <c r="E3548" t="s">
        <v>3541</v>
      </c>
      <c r="F3548" s="2">
        <v>1115009</v>
      </c>
      <c r="G3548" t="s">
        <v>3610</v>
      </c>
      <c r="J3548" s="6">
        <v>722113.79</v>
      </c>
      <c r="K3548" s="6">
        <v>0</v>
      </c>
      <c r="L3548" s="6">
        <v>722113.79</v>
      </c>
      <c r="M3548" s="3">
        <v>0</v>
      </c>
      <c r="N3548" t="s">
        <v>3541</v>
      </c>
      <c r="O3548" t="s">
        <v>26</v>
      </c>
      <c r="P3548" s="9">
        <v>45670.625335648103</v>
      </c>
    </row>
    <row r="3549" spans="1:16" hidden="1" x14ac:dyDescent="0.25">
      <c r="A3549" s="7">
        <v>7901766</v>
      </c>
      <c r="B3549" s="1">
        <v>45670</v>
      </c>
      <c r="C3549" t="s">
        <v>3539</v>
      </c>
      <c r="D3549" t="s">
        <v>3700</v>
      </c>
      <c r="E3549" t="s">
        <v>3541</v>
      </c>
      <c r="F3549" s="2">
        <v>1115009</v>
      </c>
      <c r="G3549" t="s">
        <v>3610</v>
      </c>
      <c r="J3549" s="6">
        <v>722113.79</v>
      </c>
      <c r="K3549" s="6">
        <v>0</v>
      </c>
      <c r="L3549" s="6">
        <v>722113.79</v>
      </c>
      <c r="M3549" s="3">
        <v>0</v>
      </c>
      <c r="N3549" t="s">
        <v>3541</v>
      </c>
      <c r="O3549" t="s">
        <v>26</v>
      </c>
      <c r="P3549" s="9">
        <v>45670.625335648103</v>
      </c>
    </row>
    <row r="3550" spans="1:16" hidden="1" x14ac:dyDescent="0.25">
      <c r="A3550" s="7">
        <v>7901766</v>
      </c>
      <c r="B3550" s="1">
        <v>45670</v>
      </c>
      <c r="C3550" t="s">
        <v>3539</v>
      </c>
      <c r="D3550" t="s">
        <v>3700</v>
      </c>
      <c r="E3550" t="s">
        <v>3541</v>
      </c>
      <c r="F3550" s="2">
        <v>1115009</v>
      </c>
      <c r="G3550" t="s">
        <v>3610</v>
      </c>
      <c r="J3550" s="6">
        <v>722113.79</v>
      </c>
      <c r="K3550" s="6">
        <v>0</v>
      </c>
      <c r="L3550" s="6">
        <v>722113.79</v>
      </c>
      <c r="M3550" s="3">
        <v>0</v>
      </c>
      <c r="N3550" t="s">
        <v>3541</v>
      </c>
      <c r="O3550" t="s">
        <v>26</v>
      </c>
      <c r="P3550" s="9">
        <v>45670.625335648103</v>
      </c>
    </row>
    <row r="3551" spans="1:16" hidden="1" x14ac:dyDescent="0.25">
      <c r="A3551" s="7">
        <v>7901766</v>
      </c>
      <c r="B3551" s="1">
        <v>45670</v>
      </c>
      <c r="C3551" t="s">
        <v>3539</v>
      </c>
      <c r="D3551" t="s">
        <v>3700</v>
      </c>
      <c r="E3551" t="s">
        <v>3541</v>
      </c>
      <c r="F3551" s="2">
        <v>1115009</v>
      </c>
      <c r="G3551" t="s">
        <v>3610</v>
      </c>
      <c r="J3551" s="6">
        <v>722113.79</v>
      </c>
      <c r="K3551" s="6">
        <v>0</v>
      </c>
      <c r="L3551" s="6">
        <v>722113.79</v>
      </c>
      <c r="M3551" s="3">
        <v>0</v>
      </c>
      <c r="N3551" t="s">
        <v>3541</v>
      </c>
      <c r="O3551" t="s">
        <v>26</v>
      </c>
      <c r="P3551" s="9">
        <v>45670.625335648103</v>
      </c>
    </row>
    <row r="3552" spans="1:16" hidden="1" x14ac:dyDescent="0.25">
      <c r="A3552" s="7">
        <v>7901766</v>
      </c>
      <c r="B3552" s="1">
        <v>45670</v>
      </c>
      <c r="C3552" t="s">
        <v>3539</v>
      </c>
      <c r="D3552" t="s">
        <v>3700</v>
      </c>
      <c r="E3552" t="s">
        <v>3541</v>
      </c>
      <c r="F3552" s="2">
        <v>1131001</v>
      </c>
      <c r="G3552" t="s">
        <v>3542</v>
      </c>
      <c r="J3552" s="6">
        <v>0</v>
      </c>
      <c r="K3552" s="6">
        <v>2888455.16</v>
      </c>
      <c r="L3552" s="6">
        <v>0</v>
      </c>
      <c r="M3552" s="3">
        <v>2888455.16</v>
      </c>
      <c r="N3552" t="s">
        <v>3541</v>
      </c>
      <c r="O3552" t="s">
        <v>26</v>
      </c>
      <c r="P3552" s="9">
        <v>45670.625335648103</v>
      </c>
    </row>
    <row r="3553" spans="1:16" hidden="1" x14ac:dyDescent="0.25">
      <c r="A3553" s="7">
        <v>7901770</v>
      </c>
      <c r="B3553" s="1">
        <v>45670</v>
      </c>
      <c r="C3553" t="s">
        <v>3539</v>
      </c>
      <c r="D3553" t="s">
        <v>3701</v>
      </c>
      <c r="E3553" t="s">
        <v>3541</v>
      </c>
      <c r="F3553" s="2">
        <v>1115009</v>
      </c>
      <c r="G3553" t="s">
        <v>3610</v>
      </c>
      <c r="J3553" s="6">
        <v>205101.78</v>
      </c>
      <c r="K3553" s="6">
        <v>0</v>
      </c>
      <c r="L3553" s="6">
        <v>205101.78</v>
      </c>
      <c r="M3553" s="3">
        <v>0</v>
      </c>
      <c r="N3553" t="s">
        <v>3541</v>
      </c>
      <c r="O3553" t="s">
        <v>26</v>
      </c>
      <c r="P3553" s="9">
        <v>45670.626712963</v>
      </c>
    </row>
    <row r="3554" spans="1:16" hidden="1" x14ac:dyDescent="0.25">
      <c r="A3554" s="7">
        <v>7901770</v>
      </c>
      <c r="B3554" s="1">
        <v>45670</v>
      </c>
      <c r="C3554" t="s">
        <v>3539</v>
      </c>
      <c r="D3554" t="s">
        <v>3701</v>
      </c>
      <c r="E3554" t="s">
        <v>3541</v>
      </c>
      <c r="F3554" s="2">
        <v>1115009</v>
      </c>
      <c r="G3554" t="s">
        <v>3610</v>
      </c>
      <c r="J3554" s="6">
        <v>1010353.27</v>
      </c>
      <c r="K3554" s="6">
        <v>0</v>
      </c>
      <c r="L3554" s="6">
        <v>1010353.27</v>
      </c>
      <c r="M3554" s="3">
        <v>0</v>
      </c>
      <c r="N3554" t="s">
        <v>3541</v>
      </c>
      <c r="O3554" t="s">
        <v>26</v>
      </c>
      <c r="P3554" s="9">
        <v>45670.626712963</v>
      </c>
    </row>
    <row r="3555" spans="1:16" hidden="1" x14ac:dyDescent="0.25">
      <c r="A3555" s="7">
        <v>7901770</v>
      </c>
      <c r="B3555" s="1">
        <v>45670</v>
      </c>
      <c r="C3555" t="s">
        <v>3539</v>
      </c>
      <c r="D3555" t="s">
        <v>3701</v>
      </c>
      <c r="E3555" t="s">
        <v>3541</v>
      </c>
      <c r="F3555" s="2">
        <v>1131001</v>
      </c>
      <c r="G3555" t="s">
        <v>3542</v>
      </c>
      <c r="J3555" s="6">
        <v>0</v>
      </c>
      <c r="K3555" s="6">
        <v>1215455.05</v>
      </c>
      <c r="L3555" s="6">
        <v>0</v>
      </c>
      <c r="M3555" s="3">
        <v>1215455.05</v>
      </c>
      <c r="N3555" t="s">
        <v>3541</v>
      </c>
      <c r="O3555" t="s">
        <v>26</v>
      </c>
      <c r="P3555" s="9">
        <v>45670.626712963</v>
      </c>
    </row>
    <row r="3556" spans="1:16" hidden="1" x14ac:dyDescent="0.25">
      <c r="A3556" s="7">
        <v>7901775</v>
      </c>
      <c r="B3556" s="1">
        <v>45670</v>
      </c>
      <c r="C3556" t="s">
        <v>3539</v>
      </c>
      <c r="D3556" t="s">
        <v>3702</v>
      </c>
      <c r="E3556" t="s">
        <v>3541</v>
      </c>
      <c r="F3556" s="2">
        <v>1131001</v>
      </c>
      <c r="G3556" t="s">
        <v>3542</v>
      </c>
      <c r="J3556" s="6">
        <v>0</v>
      </c>
      <c r="K3556" s="6">
        <v>50919.13</v>
      </c>
      <c r="L3556" s="6">
        <v>0</v>
      </c>
      <c r="M3556" s="3">
        <v>50919.13</v>
      </c>
      <c r="N3556" t="s">
        <v>3541</v>
      </c>
      <c r="O3556" t="s">
        <v>83</v>
      </c>
      <c r="P3556" s="9">
        <v>45670.627557870401</v>
      </c>
    </row>
    <row r="3557" spans="1:16" hidden="1" x14ac:dyDescent="0.25">
      <c r="A3557" s="7">
        <v>7901775</v>
      </c>
      <c r="B3557" s="1">
        <v>45670</v>
      </c>
      <c r="C3557" t="s">
        <v>3539</v>
      </c>
      <c r="D3557" t="s">
        <v>3702</v>
      </c>
      <c r="E3557" t="s">
        <v>3541</v>
      </c>
      <c r="F3557" s="2">
        <v>1132103</v>
      </c>
      <c r="G3557" t="s">
        <v>3551</v>
      </c>
      <c r="J3557" s="6">
        <v>50919.11</v>
      </c>
      <c r="K3557" s="6">
        <v>0</v>
      </c>
      <c r="L3557" s="6">
        <v>50919.11</v>
      </c>
      <c r="M3557" s="3">
        <v>0</v>
      </c>
      <c r="N3557" t="s">
        <v>3541</v>
      </c>
      <c r="O3557" t="s">
        <v>83</v>
      </c>
      <c r="P3557" s="9">
        <v>45670.627557870401</v>
      </c>
    </row>
    <row r="3558" spans="1:16" hidden="1" x14ac:dyDescent="0.25">
      <c r="A3558" s="7">
        <v>7901775</v>
      </c>
      <c r="B3558" s="1">
        <v>45670</v>
      </c>
      <c r="C3558" t="s">
        <v>3539</v>
      </c>
      <c r="D3558" t="s">
        <v>3702</v>
      </c>
      <c r="E3558" t="s">
        <v>3541</v>
      </c>
      <c r="F3558" s="2">
        <v>6130002</v>
      </c>
      <c r="G3558" t="s">
        <v>3544</v>
      </c>
      <c r="H3558" t="s">
        <v>3545</v>
      </c>
      <c r="I3558" t="s">
        <v>3546</v>
      </c>
      <c r="J3558" s="6">
        <v>0.02</v>
      </c>
      <c r="K3558" s="6">
        <v>0</v>
      </c>
      <c r="L3558" s="6">
        <v>0.02</v>
      </c>
      <c r="M3558" s="3">
        <v>0</v>
      </c>
      <c r="N3558" t="s">
        <v>3541</v>
      </c>
      <c r="O3558" t="s">
        <v>83</v>
      </c>
      <c r="P3558" s="9">
        <v>45670.627557870401</v>
      </c>
    </row>
    <row r="3559" spans="1:16" hidden="1" x14ac:dyDescent="0.25">
      <c r="A3559" s="7">
        <v>7901779</v>
      </c>
      <c r="B3559" s="1">
        <v>45670</v>
      </c>
      <c r="C3559" t="s">
        <v>3539</v>
      </c>
      <c r="D3559" t="s">
        <v>3693</v>
      </c>
      <c r="E3559" t="s">
        <v>3541</v>
      </c>
      <c r="F3559" s="2">
        <v>1115009</v>
      </c>
      <c r="G3559" t="s">
        <v>3610</v>
      </c>
      <c r="J3559" s="6">
        <v>1164614.57</v>
      </c>
      <c r="K3559" s="6">
        <v>0</v>
      </c>
      <c r="L3559" s="6">
        <v>1164614.57</v>
      </c>
      <c r="M3559" s="3">
        <v>0</v>
      </c>
      <c r="N3559" t="s">
        <v>3541</v>
      </c>
      <c r="O3559" t="s">
        <v>26</v>
      </c>
      <c r="P3559" s="9">
        <v>45670.628530092603</v>
      </c>
    </row>
    <row r="3560" spans="1:16" hidden="1" x14ac:dyDescent="0.25">
      <c r="A3560" s="7">
        <v>7901779</v>
      </c>
      <c r="B3560" s="1">
        <v>45670</v>
      </c>
      <c r="C3560" t="s">
        <v>3539</v>
      </c>
      <c r="D3560" t="s">
        <v>3693</v>
      </c>
      <c r="E3560" t="s">
        <v>3541</v>
      </c>
      <c r="F3560" s="2">
        <v>1115009</v>
      </c>
      <c r="G3560" t="s">
        <v>3610</v>
      </c>
      <c r="J3560" s="6">
        <v>1595383.39</v>
      </c>
      <c r="K3560" s="6">
        <v>0</v>
      </c>
      <c r="L3560" s="6">
        <v>1595383.39</v>
      </c>
      <c r="M3560" s="3">
        <v>0</v>
      </c>
      <c r="N3560" t="s">
        <v>3541</v>
      </c>
      <c r="O3560" t="s">
        <v>26</v>
      </c>
      <c r="P3560" s="9">
        <v>45670.628530092603</v>
      </c>
    </row>
    <row r="3561" spans="1:16" hidden="1" x14ac:dyDescent="0.25">
      <c r="A3561" s="7">
        <v>7901779</v>
      </c>
      <c r="B3561" s="1">
        <v>45670</v>
      </c>
      <c r="C3561" t="s">
        <v>3539</v>
      </c>
      <c r="D3561" t="s">
        <v>3693</v>
      </c>
      <c r="E3561" t="s">
        <v>3541</v>
      </c>
      <c r="F3561" s="2">
        <v>1131001</v>
      </c>
      <c r="G3561" t="s">
        <v>3542</v>
      </c>
      <c r="J3561" s="6">
        <v>0</v>
      </c>
      <c r="K3561" s="6">
        <v>2759997.96</v>
      </c>
      <c r="L3561" s="6">
        <v>0</v>
      </c>
      <c r="M3561" s="3">
        <v>2759997.96</v>
      </c>
      <c r="N3561" t="s">
        <v>3541</v>
      </c>
      <c r="O3561" t="s">
        <v>26</v>
      </c>
      <c r="P3561" s="9">
        <v>45670.628530092603</v>
      </c>
    </row>
    <row r="3562" spans="1:16" hidden="1" x14ac:dyDescent="0.25">
      <c r="A3562" s="7">
        <v>7901782</v>
      </c>
      <c r="B3562" s="1">
        <v>45670</v>
      </c>
      <c r="C3562" t="s">
        <v>3539</v>
      </c>
      <c r="D3562" t="s">
        <v>3615</v>
      </c>
      <c r="E3562" t="s">
        <v>3541</v>
      </c>
      <c r="F3562" s="2">
        <v>1115009</v>
      </c>
      <c r="G3562" t="s">
        <v>3610</v>
      </c>
      <c r="J3562" s="6">
        <v>37988494.689999998</v>
      </c>
      <c r="K3562" s="6">
        <v>0</v>
      </c>
      <c r="L3562" s="6">
        <v>37988494.689999998</v>
      </c>
      <c r="M3562" s="3">
        <v>0</v>
      </c>
      <c r="N3562" t="s">
        <v>3541</v>
      </c>
      <c r="O3562" t="s">
        <v>26</v>
      </c>
      <c r="P3562" s="9">
        <v>45670.629444444399</v>
      </c>
    </row>
    <row r="3563" spans="1:16" hidden="1" x14ac:dyDescent="0.25">
      <c r="A3563" s="7">
        <v>7901782</v>
      </c>
      <c r="B3563" s="1">
        <v>45670</v>
      </c>
      <c r="C3563" t="s">
        <v>3539</v>
      </c>
      <c r="D3563" t="s">
        <v>3615</v>
      </c>
      <c r="E3563" t="s">
        <v>3541</v>
      </c>
      <c r="F3563" s="2">
        <v>1131001</v>
      </c>
      <c r="G3563" t="s">
        <v>3542</v>
      </c>
      <c r="J3563" s="6">
        <v>0</v>
      </c>
      <c r="K3563" s="6">
        <v>37988494.689999998</v>
      </c>
      <c r="L3563" s="6">
        <v>0</v>
      </c>
      <c r="M3563" s="3">
        <v>37988494.689999998</v>
      </c>
      <c r="N3563" t="s">
        <v>3541</v>
      </c>
      <c r="O3563" t="s">
        <v>26</v>
      </c>
      <c r="P3563" s="9">
        <v>45670.629444444399</v>
      </c>
    </row>
    <row r="3564" spans="1:16" hidden="1" x14ac:dyDescent="0.25">
      <c r="A3564" s="7">
        <v>7901790</v>
      </c>
      <c r="B3564" s="1">
        <v>45670</v>
      </c>
      <c r="C3564" t="s">
        <v>3539</v>
      </c>
      <c r="D3564" t="s">
        <v>3614</v>
      </c>
      <c r="E3564" t="s">
        <v>3541</v>
      </c>
      <c r="F3564" s="2">
        <v>1131001</v>
      </c>
      <c r="G3564" t="s">
        <v>3542</v>
      </c>
      <c r="J3564" s="6">
        <v>0</v>
      </c>
      <c r="K3564" s="6">
        <v>67059.350000000006</v>
      </c>
      <c r="L3564" s="6">
        <v>0</v>
      </c>
      <c r="M3564" s="3">
        <v>67059.350000000006</v>
      </c>
      <c r="N3564" t="s">
        <v>3541</v>
      </c>
      <c r="O3564" t="s">
        <v>26</v>
      </c>
      <c r="P3564" s="9">
        <v>45670.633784722202</v>
      </c>
    </row>
    <row r="3565" spans="1:16" hidden="1" x14ac:dyDescent="0.25">
      <c r="A3565" s="7">
        <v>7901790</v>
      </c>
      <c r="B3565" s="1">
        <v>45670</v>
      </c>
      <c r="C3565" t="s">
        <v>3539</v>
      </c>
      <c r="D3565" t="s">
        <v>3614</v>
      </c>
      <c r="E3565" t="s">
        <v>3541</v>
      </c>
      <c r="F3565" s="2">
        <v>1132103</v>
      </c>
      <c r="G3565" t="s">
        <v>3551</v>
      </c>
      <c r="J3565" s="6">
        <v>67059.350000000006</v>
      </c>
      <c r="K3565" s="6">
        <v>0</v>
      </c>
      <c r="L3565" s="6">
        <v>67059.350000000006</v>
      </c>
      <c r="M3565" s="3">
        <v>0</v>
      </c>
      <c r="N3565" t="s">
        <v>3541</v>
      </c>
      <c r="O3565" t="s">
        <v>26</v>
      </c>
      <c r="P3565" s="9">
        <v>45670.633784722202</v>
      </c>
    </row>
    <row r="3566" spans="1:16" hidden="1" x14ac:dyDescent="0.25">
      <c r="A3566" s="7">
        <v>7901812</v>
      </c>
      <c r="B3566" s="1">
        <v>45670</v>
      </c>
      <c r="C3566" t="s">
        <v>3539</v>
      </c>
      <c r="D3566" t="s">
        <v>3698</v>
      </c>
      <c r="E3566" t="s">
        <v>3541</v>
      </c>
      <c r="F3566" s="2">
        <v>1131001</v>
      </c>
      <c r="G3566" t="s">
        <v>3542</v>
      </c>
      <c r="J3566" s="6">
        <v>0</v>
      </c>
      <c r="K3566" s="6">
        <v>899585.04</v>
      </c>
      <c r="L3566" s="6">
        <v>0</v>
      </c>
      <c r="M3566" s="3">
        <v>899585.04</v>
      </c>
      <c r="N3566" t="s">
        <v>3541</v>
      </c>
      <c r="O3566" t="s">
        <v>26</v>
      </c>
      <c r="P3566" s="9">
        <v>45670.6461921296</v>
      </c>
    </row>
    <row r="3567" spans="1:16" hidden="1" x14ac:dyDescent="0.25">
      <c r="A3567" s="7">
        <v>7901812</v>
      </c>
      <c r="B3567" s="1">
        <v>45670</v>
      </c>
      <c r="C3567" t="s">
        <v>3539</v>
      </c>
      <c r="D3567" t="s">
        <v>3698</v>
      </c>
      <c r="E3567" t="s">
        <v>3541</v>
      </c>
      <c r="F3567" s="2">
        <v>1132103</v>
      </c>
      <c r="G3567" t="s">
        <v>3551</v>
      </c>
      <c r="J3567" s="6">
        <v>122879.94</v>
      </c>
      <c r="K3567" s="6">
        <v>0</v>
      </c>
      <c r="L3567" s="6">
        <v>122879.94</v>
      </c>
      <c r="M3567" s="3">
        <v>0</v>
      </c>
      <c r="N3567" t="s">
        <v>3541</v>
      </c>
      <c r="O3567" t="s">
        <v>26</v>
      </c>
      <c r="P3567" s="9">
        <v>45670.6461921296</v>
      </c>
    </row>
    <row r="3568" spans="1:16" hidden="1" x14ac:dyDescent="0.25">
      <c r="A3568" s="7">
        <v>7901812</v>
      </c>
      <c r="B3568" s="1">
        <v>45670</v>
      </c>
      <c r="C3568" t="s">
        <v>3539</v>
      </c>
      <c r="D3568" t="s">
        <v>3698</v>
      </c>
      <c r="E3568" t="s">
        <v>3541</v>
      </c>
      <c r="F3568" s="2">
        <v>1132107</v>
      </c>
      <c r="G3568" t="s">
        <v>3589</v>
      </c>
      <c r="J3568" s="6">
        <v>280332.33</v>
      </c>
      <c r="K3568" s="6">
        <v>0</v>
      </c>
      <c r="L3568" s="6">
        <v>280332.33</v>
      </c>
      <c r="M3568" s="3">
        <v>0</v>
      </c>
      <c r="N3568" t="s">
        <v>3541</v>
      </c>
      <c r="O3568" t="s">
        <v>26</v>
      </c>
      <c r="P3568" s="9">
        <v>45670.6461921296</v>
      </c>
    </row>
    <row r="3569" spans="1:16" hidden="1" x14ac:dyDescent="0.25">
      <c r="A3569" s="7">
        <v>7901812</v>
      </c>
      <c r="B3569" s="1">
        <v>45670</v>
      </c>
      <c r="C3569" t="s">
        <v>3539</v>
      </c>
      <c r="D3569" t="s">
        <v>3698</v>
      </c>
      <c r="E3569" t="s">
        <v>3541</v>
      </c>
      <c r="F3569" s="2">
        <v>1132107</v>
      </c>
      <c r="G3569" t="s">
        <v>3589</v>
      </c>
      <c r="J3569" s="6">
        <v>386639.95</v>
      </c>
      <c r="K3569" s="6">
        <v>0</v>
      </c>
      <c r="L3569" s="6">
        <v>386639.95</v>
      </c>
      <c r="M3569" s="3">
        <v>0</v>
      </c>
      <c r="N3569" t="s">
        <v>3541</v>
      </c>
      <c r="O3569" t="s">
        <v>26</v>
      </c>
      <c r="P3569" s="9">
        <v>45670.6461921296</v>
      </c>
    </row>
    <row r="3570" spans="1:16" hidden="1" x14ac:dyDescent="0.25">
      <c r="A3570" s="7">
        <v>7901812</v>
      </c>
      <c r="B3570" s="1">
        <v>45670</v>
      </c>
      <c r="C3570" t="s">
        <v>3539</v>
      </c>
      <c r="D3570" t="s">
        <v>3698</v>
      </c>
      <c r="E3570" t="s">
        <v>3541</v>
      </c>
      <c r="F3570" s="2">
        <v>1132110</v>
      </c>
      <c r="G3570" t="s">
        <v>3565</v>
      </c>
      <c r="J3570" s="6">
        <v>26698.32</v>
      </c>
      <c r="K3570" s="6">
        <v>0</v>
      </c>
      <c r="L3570" s="6">
        <v>26698.32</v>
      </c>
      <c r="M3570" s="3">
        <v>0</v>
      </c>
      <c r="N3570" t="s">
        <v>3541</v>
      </c>
      <c r="O3570" t="s">
        <v>26</v>
      </c>
      <c r="P3570" s="9">
        <v>45670.6461921296</v>
      </c>
    </row>
    <row r="3571" spans="1:16" hidden="1" x14ac:dyDescent="0.25">
      <c r="A3571" s="7">
        <v>7901812</v>
      </c>
      <c r="B3571" s="1">
        <v>45670</v>
      </c>
      <c r="C3571" t="s">
        <v>3539</v>
      </c>
      <c r="D3571" t="s">
        <v>3698</v>
      </c>
      <c r="E3571" t="s">
        <v>3541</v>
      </c>
      <c r="F3571" s="2">
        <v>1132110</v>
      </c>
      <c r="G3571" t="s">
        <v>3565</v>
      </c>
      <c r="J3571" s="6">
        <v>36822.85</v>
      </c>
      <c r="K3571" s="6">
        <v>0</v>
      </c>
      <c r="L3571" s="6">
        <v>36822.85</v>
      </c>
      <c r="M3571" s="3">
        <v>0</v>
      </c>
      <c r="N3571" t="s">
        <v>3541</v>
      </c>
      <c r="O3571" t="s">
        <v>26</v>
      </c>
      <c r="P3571" s="9">
        <v>45670.6461921296</v>
      </c>
    </row>
    <row r="3572" spans="1:16" hidden="1" x14ac:dyDescent="0.25">
      <c r="A3572" s="7">
        <v>7901812</v>
      </c>
      <c r="B3572" s="1">
        <v>45670</v>
      </c>
      <c r="C3572" t="s">
        <v>3539</v>
      </c>
      <c r="D3572" t="s">
        <v>3698</v>
      </c>
      <c r="E3572" t="s">
        <v>3541</v>
      </c>
      <c r="F3572" s="2">
        <v>1132270</v>
      </c>
      <c r="G3572" t="s">
        <v>3678</v>
      </c>
      <c r="J3572" s="6">
        <v>46211.65</v>
      </c>
      <c r="K3572" s="6">
        <v>0</v>
      </c>
      <c r="L3572" s="6">
        <v>46211.65</v>
      </c>
      <c r="M3572" s="3">
        <v>0</v>
      </c>
      <c r="N3572" t="s">
        <v>3541</v>
      </c>
      <c r="O3572" t="s">
        <v>26</v>
      </c>
      <c r="P3572" s="9">
        <v>45670.6461921296</v>
      </c>
    </row>
    <row r="3573" spans="1:16" hidden="1" x14ac:dyDescent="0.25">
      <c r="A3573" s="7">
        <v>7901839</v>
      </c>
      <c r="B3573" s="1">
        <v>45670</v>
      </c>
      <c r="C3573" t="s">
        <v>3539</v>
      </c>
      <c r="D3573" t="s">
        <v>3700</v>
      </c>
      <c r="E3573" t="s">
        <v>3541</v>
      </c>
      <c r="F3573" s="2">
        <v>1131001</v>
      </c>
      <c r="G3573" t="s">
        <v>3542</v>
      </c>
      <c r="J3573" s="6">
        <v>0</v>
      </c>
      <c r="K3573" s="6">
        <v>1488928.16</v>
      </c>
      <c r="L3573" s="6">
        <v>0</v>
      </c>
      <c r="M3573" s="3">
        <v>1488928.16</v>
      </c>
      <c r="N3573" t="s">
        <v>3541</v>
      </c>
      <c r="O3573" t="s">
        <v>26</v>
      </c>
      <c r="P3573" s="9">
        <v>45670.659907407397</v>
      </c>
    </row>
    <row r="3574" spans="1:16" hidden="1" x14ac:dyDescent="0.25">
      <c r="A3574" s="7">
        <v>7901839</v>
      </c>
      <c r="B3574" s="1">
        <v>45670</v>
      </c>
      <c r="C3574" t="s">
        <v>3539</v>
      </c>
      <c r="D3574" t="s">
        <v>3700</v>
      </c>
      <c r="E3574" t="s">
        <v>3541</v>
      </c>
      <c r="F3574" s="2">
        <v>2111008</v>
      </c>
      <c r="G3574" t="s">
        <v>3543</v>
      </c>
      <c r="J3574" s="6">
        <v>1488928.17</v>
      </c>
      <c r="K3574" s="6">
        <v>0</v>
      </c>
      <c r="L3574" s="6">
        <v>1488928.17</v>
      </c>
      <c r="M3574" s="3">
        <v>0</v>
      </c>
      <c r="N3574" t="s">
        <v>3541</v>
      </c>
      <c r="O3574" t="s">
        <v>26</v>
      </c>
      <c r="P3574" s="9">
        <v>45670.659907407397</v>
      </c>
    </row>
    <row r="3575" spans="1:16" hidden="1" x14ac:dyDescent="0.25">
      <c r="A3575" s="7">
        <v>7901839</v>
      </c>
      <c r="B3575" s="1">
        <v>45670</v>
      </c>
      <c r="C3575" t="s">
        <v>3539</v>
      </c>
      <c r="D3575" t="s">
        <v>3700</v>
      </c>
      <c r="E3575" t="s">
        <v>3541</v>
      </c>
      <c r="F3575" s="2">
        <v>6130002</v>
      </c>
      <c r="G3575" t="s">
        <v>3544</v>
      </c>
      <c r="H3575" t="s">
        <v>3545</v>
      </c>
      <c r="I3575" t="s">
        <v>3546</v>
      </c>
      <c r="J3575" s="6">
        <v>0</v>
      </c>
      <c r="K3575" s="6">
        <v>0.01</v>
      </c>
      <c r="L3575" s="6">
        <v>0</v>
      </c>
      <c r="M3575" s="3">
        <v>0.01</v>
      </c>
      <c r="N3575" t="s">
        <v>3541</v>
      </c>
      <c r="O3575" t="s">
        <v>26</v>
      </c>
      <c r="P3575" s="9">
        <v>45670.659907407397</v>
      </c>
    </row>
    <row r="3576" spans="1:16" hidden="1" x14ac:dyDescent="0.25">
      <c r="A3576" s="7">
        <v>7901846</v>
      </c>
      <c r="B3576" s="1">
        <v>45670</v>
      </c>
      <c r="C3576" t="s">
        <v>3539</v>
      </c>
      <c r="D3576" t="s">
        <v>3703</v>
      </c>
      <c r="E3576" t="s">
        <v>3541</v>
      </c>
      <c r="F3576" s="2">
        <v>1131001</v>
      </c>
      <c r="G3576" t="s">
        <v>3542</v>
      </c>
      <c r="J3576" s="6">
        <v>0</v>
      </c>
      <c r="K3576" s="6">
        <v>162266.09</v>
      </c>
      <c r="L3576" s="6">
        <v>0</v>
      </c>
      <c r="M3576" s="3">
        <v>162266.09</v>
      </c>
      <c r="N3576" t="s">
        <v>3541</v>
      </c>
      <c r="O3576" t="s">
        <v>83</v>
      </c>
      <c r="P3576" s="9">
        <v>45670.6641087963</v>
      </c>
    </row>
    <row r="3577" spans="1:16" hidden="1" x14ac:dyDescent="0.25">
      <c r="A3577" s="7">
        <v>7901846</v>
      </c>
      <c r="B3577" s="1">
        <v>45670</v>
      </c>
      <c r="C3577" t="s">
        <v>3539</v>
      </c>
      <c r="D3577" t="s">
        <v>3703</v>
      </c>
      <c r="E3577" t="s">
        <v>3541</v>
      </c>
      <c r="F3577" s="2">
        <v>1132103</v>
      </c>
      <c r="G3577" t="s">
        <v>3551</v>
      </c>
      <c r="J3577" s="6">
        <v>110517.3</v>
      </c>
      <c r="K3577" s="6">
        <v>0</v>
      </c>
      <c r="L3577" s="6">
        <v>110517.3</v>
      </c>
      <c r="M3577" s="3">
        <v>0</v>
      </c>
      <c r="N3577" t="s">
        <v>3541</v>
      </c>
      <c r="O3577" t="s">
        <v>83</v>
      </c>
      <c r="P3577" s="9">
        <v>45670.6641087963</v>
      </c>
    </row>
    <row r="3578" spans="1:16" hidden="1" x14ac:dyDescent="0.25">
      <c r="A3578" s="7">
        <v>7901846</v>
      </c>
      <c r="B3578" s="1">
        <v>45670</v>
      </c>
      <c r="C3578" t="s">
        <v>3539</v>
      </c>
      <c r="D3578" t="s">
        <v>3703</v>
      </c>
      <c r="E3578" t="s">
        <v>3541</v>
      </c>
      <c r="F3578" s="2">
        <v>1132250</v>
      </c>
      <c r="G3578" t="s">
        <v>3561</v>
      </c>
      <c r="J3578" s="6">
        <v>51748.79</v>
      </c>
      <c r="K3578" s="6">
        <v>0</v>
      </c>
      <c r="L3578" s="6">
        <v>51748.79</v>
      </c>
      <c r="M3578" s="3">
        <v>0</v>
      </c>
      <c r="N3578" t="s">
        <v>3541</v>
      </c>
      <c r="O3578" t="s">
        <v>83</v>
      </c>
      <c r="P3578" s="9">
        <v>45670.6641087963</v>
      </c>
    </row>
    <row r="3579" spans="1:16" hidden="1" x14ac:dyDescent="0.25">
      <c r="A3579" s="7">
        <v>7901871</v>
      </c>
      <c r="B3579" s="1">
        <v>45670</v>
      </c>
      <c r="C3579" t="s">
        <v>3539</v>
      </c>
      <c r="D3579" t="s">
        <v>3606</v>
      </c>
      <c r="E3579" t="s">
        <v>3541</v>
      </c>
      <c r="F3579" s="2">
        <v>1131001</v>
      </c>
      <c r="G3579" t="s">
        <v>3542</v>
      </c>
      <c r="J3579" s="6">
        <v>0</v>
      </c>
      <c r="K3579" s="6">
        <v>200000</v>
      </c>
      <c r="L3579" s="6">
        <v>0</v>
      </c>
      <c r="M3579" s="3">
        <v>200000</v>
      </c>
      <c r="N3579" t="s">
        <v>3541</v>
      </c>
      <c r="O3579" t="s">
        <v>26</v>
      </c>
      <c r="P3579" s="9">
        <v>45670.690347222197</v>
      </c>
    </row>
    <row r="3580" spans="1:16" hidden="1" x14ac:dyDescent="0.25">
      <c r="A3580" s="7">
        <v>7901871</v>
      </c>
      <c r="B3580" s="1">
        <v>45670</v>
      </c>
      <c r="C3580" t="s">
        <v>3539</v>
      </c>
      <c r="D3580" t="s">
        <v>3606</v>
      </c>
      <c r="E3580" t="s">
        <v>3541</v>
      </c>
      <c r="F3580" s="2">
        <v>2111008</v>
      </c>
      <c r="G3580" t="s">
        <v>3543</v>
      </c>
      <c r="J3580" s="6">
        <v>200000</v>
      </c>
      <c r="K3580" s="6">
        <v>0</v>
      </c>
      <c r="L3580" s="6">
        <v>200000</v>
      </c>
      <c r="M3580" s="3">
        <v>0</v>
      </c>
      <c r="N3580" t="s">
        <v>3541</v>
      </c>
      <c r="O3580" t="s">
        <v>26</v>
      </c>
      <c r="P3580" s="9">
        <v>45670.690347222197</v>
      </c>
    </row>
    <row r="3581" spans="1:16" hidden="1" x14ac:dyDescent="0.25">
      <c r="A3581" s="7">
        <v>7901894</v>
      </c>
      <c r="B3581" s="1">
        <v>45670</v>
      </c>
      <c r="C3581" t="s">
        <v>3539</v>
      </c>
      <c r="D3581" t="s">
        <v>3704</v>
      </c>
      <c r="E3581" t="s">
        <v>3541</v>
      </c>
      <c r="F3581" s="2">
        <v>1131001</v>
      </c>
      <c r="G3581" t="s">
        <v>3542</v>
      </c>
      <c r="J3581" s="6">
        <v>6054032</v>
      </c>
      <c r="K3581" s="6">
        <v>0</v>
      </c>
      <c r="L3581" s="6">
        <v>6054032</v>
      </c>
      <c r="M3581" s="3">
        <v>0</v>
      </c>
      <c r="N3581" t="s">
        <v>3541</v>
      </c>
      <c r="O3581" t="s">
        <v>368</v>
      </c>
      <c r="P3581" s="9">
        <v>45670.709143518499</v>
      </c>
    </row>
    <row r="3582" spans="1:16" hidden="1" x14ac:dyDescent="0.25">
      <c r="A3582" s="7">
        <v>7901894</v>
      </c>
      <c r="B3582" s="1">
        <v>45670</v>
      </c>
      <c r="C3582" t="s">
        <v>3539</v>
      </c>
      <c r="D3582" t="s">
        <v>3704</v>
      </c>
      <c r="E3582" t="s">
        <v>3541</v>
      </c>
      <c r="F3582" s="2">
        <v>1220001</v>
      </c>
      <c r="G3582" t="s">
        <v>3556</v>
      </c>
      <c r="J3582" s="6">
        <v>0</v>
      </c>
      <c r="K3582" s="6">
        <v>6054032</v>
      </c>
      <c r="L3582" s="6">
        <v>0</v>
      </c>
      <c r="M3582" s="3">
        <v>6054032</v>
      </c>
      <c r="N3582" t="s">
        <v>3541</v>
      </c>
      <c r="O3582" t="s">
        <v>368</v>
      </c>
      <c r="P3582" s="9">
        <v>45670.709143518499</v>
      </c>
    </row>
    <row r="3583" spans="1:16" hidden="1" x14ac:dyDescent="0.25">
      <c r="A3583" s="7">
        <v>7901895</v>
      </c>
      <c r="B3583" s="1">
        <v>45670</v>
      </c>
      <c r="C3583" t="s">
        <v>3539</v>
      </c>
      <c r="D3583" t="s">
        <v>3705</v>
      </c>
      <c r="E3583" t="s">
        <v>3541</v>
      </c>
      <c r="F3583" s="2">
        <v>1131001</v>
      </c>
      <c r="G3583" t="s">
        <v>3542</v>
      </c>
      <c r="J3583" s="6">
        <v>0</v>
      </c>
      <c r="K3583" s="6">
        <v>6054032</v>
      </c>
      <c r="L3583" s="6">
        <v>0</v>
      </c>
      <c r="M3583" s="3">
        <v>6054032</v>
      </c>
      <c r="N3583" t="s">
        <v>3541</v>
      </c>
      <c r="O3583" t="s">
        <v>368</v>
      </c>
      <c r="P3583" s="9">
        <v>45670.711064814801</v>
      </c>
    </row>
    <row r="3584" spans="1:16" hidden="1" x14ac:dyDescent="0.25">
      <c r="A3584" s="7">
        <v>7901895</v>
      </c>
      <c r="B3584" s="1">
        <v>45670</v>
      </c>
      <c r="C3584" t="s">
        <v>3539</v>
      </c>
      <c r="D3584" t="s">
        <v>3705</v>
      </c>
      <c r="E3584" t="s">
        <v>3541</v>
      </c>
      <c r="F3584" s="2">
        <v>1220001</v>
      </c>
      <c r="G3584" t="s">
        <v>3556</v>
      </c>
      <c r="J3584" s="6">
        <v>6054032</v>
      </c>
      <c r="K3584" s="6">
        <v>0</v>
      </c>
      <c r="L3584" s="6">
        <v>6054032</v>
      </c>
      <c r="M3584" s="3">
        <v>0</v>
      </c>
      <c r="N3584" t="s">
        <v>3541</v>
      </c>
      <c r="O3584" t="s">
        <v>368</v>
      </c>
      <c r="P3584" s="9">
        <v>45670.711064814801</v>
      </c>
    </row>
    <row r="3585" spans="1:16" hidden="1" x14ac:dyDescent="0.25">
      <c r="A3585" s="7">
        <v>7901938</v>
      </c>
      <c r="B3585" s="1">
        <v>45671</v>
      </c>
      <c r="C3585" t="s">
        <v>3539</v>
      </c>
      <c r="D3585" t="s">
        <v>3693</v>
      </c>
      <c r="E3585" t="s">
        <v>3541</v>
      </c>
      <c r="F3585" s="2">
        <v>1131001</v>
      </c>
      <c r="G3585" t="s">
        <v>3542</v>
      </c>
      <c r="J3585" s="6">
        <v>0</v>
      </c>
      <c r="K3585" s="6">
        <v>159173.72</v>
      </c>
      <c r="L3585" s="6">
        <v>0</v>
      </c>
      <c r="M3585" s="3">
        <v>159173.72</v>
      </c>
      <c r="N3585" t="s">
        <v>3541</v>
      </c>
      <c r="O3585" t="s">
        <v>26</v>
      </c>
      <c r="P3585" s="9">
        <v>45671.427523148202</v>
      </c>
    </row>
    <row r="3586" spans="1:16" hidden="1" x14ac:dyDescent="0.25">
      <c r="A3586" s="7">
        <v>7901938</v>
      </c>
      <c r="B3586" s="1">
        <v>45671</v>
      </c>
      <c r="C3586" t="s">
        <v>3539</v>
      </c>
      <c r="D3586" t="s">
        <v>3693</v>
      </c>
      <c r="E3586" t="s">
        <v>3541</v>
      </c>
      <c r="F3586" s="2">
        <v>1132103</v>
      </c>
      <c r="G3586" t="s">
        <v>3551</v>
      </c>
      <c r="J3586" s="6">
        <v>159173.72</v>
      </c>
      <c r="K3586" s="6">
        <v>0</v>
      </c>
      <c r="L3586" s="6">
        <v>159173.72</v>
      </c>
      <c r="M3586" s="3">
        <v>0</v>
      </c>
      <c r="N3586" t="s">
        <v>3541</v>
      </c>
      <c r="O3586" t="s">
        <v>26</v>
      </c>
      <c r="P3586" s="9">
        <v>45671.427523148202</v>
      </c>
    </row>
    <row r="3587" spans="1:16" hidden="1" x14ac:dyDescent="0.25">
      <c r="A3587" s="7">
        <v>7901941</v>
      </c>
      <c r="B3587" s="1">
        <v>45671</v>
      </c>
      <c r="C3587" t="s">
        <v>3539</v>
      </c>
      <c r="D3587" t="s">
        <v>3599</v>
      </c>
      <c r="E3587" t="s">
        <v>3541</v>
      </c>
      <c r="F3587" s="2">
        <v>1131001</v>
      </c>
      <c r="G3587" t="s">
        <v>3542</v>
      </c>
      <c r="J3587" s="6">
        <v>0</v>
      </c>
      <c r="K3587" s="6">
        <v>16801.990000000002</v>
      </c>
      <c r="L3587" s="6">
        <v>0</v>
      </c>
      <c r="M3587" s="3">
        <v>16801.990000000002</v>
      </c>
      <c r="N3587" t="s">
        <v>3541</v>
      </c>
      <c r="O3587" t="s">
        <v>26</v>
      </c>
      <c r="P3587" s="9">
        <v>45671.4388078704</v>
      </c>
    </row>
    <row r="3588" spans="1:16" hidden="1" x14ac:dyDescent="0.25">
      <c r="A3588" s="7">
        <v>7901941</v>
      </c>
      <c r="B3588" s="1">
        <v>45671</v>
      </c>
      <c r="C3588" t="s">
        <v>3539</v>
      </c>
      <c r="D3588" t="s">
        <v>3599</v>
      </c>
      <c r="E3588" t="s">
        <v>3541</v>
      </c>
      <c r="F3588" s="2">
        <v>2111008</v>
      </c>
      <c r="G3588" t="s">
        <v>3543</v>
      </c>
      <c r="J3588" s="6">
        <v>16900</v>
      </c>
      <c r="K3588" s="6">
        <v>0</v>
      </c>
      <c r="L3588" s="6">
        <v>16900</v>
      </c>
      <c r="M3588" s="3">
        <v>0</v>
      </c>
      <c r="N3588" t="s">
        <v>3541</v>
      </c>
      <c r="O3588" t="s">
        <v>26</v>
      </c>
      <c r="P3588" s="9">
        <v>45671.4388078704</v>
      </c>
    </row>
    <row r="3589" spans="1:16" hidden="1" x14ac:dyDescent="0.25">
      <c r="A3589" s="7">
        <v>7901941</v>
      </c>
      <c r="B3589" s="1">
        <v>45671</v>
      </c>
      <c r="C3589" t="s">
        <v>3539</v>
      </c>
      <c r="D3589" t="s">
        <v>3599</v>
      </c>
      <c r="E3589" t="s">
        <v>3541</v>
      </c>
      <c r="F3589" s="2">
        <v>6130002</v>
      </c>
      <c r="G3589" t="s">
        <v>3544</v>
      </c>
      <c r="H3589" t="s">
        <v>3545</v>
      </c>
      <c r="I3589" t="s">
        <v>3546</v>
      </c>
      <c r="J3589" s="6">
        <v>0</v>
      </c>
      <c r="K3589" s="6">
        <v>98.01</v>
      </c>
      <c r="L3589" s="6">
        <v>0</v>
      </c>
      <c r="M3589" s="3">
        <v>98.01</v>
      </c>
      <c r="N3589" t="s">
        <v>3541</v>
      </c>
      <c r="O3589" t="s">
        <v>26</v>
      </c>
      <c r="P3589" s="9">
        <v>45671.4388078704</v>
      </c>
    </row>
    <row r="3590" spans="1:16" hidden="1" x14ac:dyDescent="0.25">
      <c r="A3590" s="7">
        <v>7901942</v>
      </c>
      <c r="B3590" s="1">
        <v>45671</v>
      </c>
      <c r="C3590" t="s">
        <v>3539</v>
      </c>
      <c r="D3590" t="s">
        <v>3706</v>
      </c>
      <c r="E3590" t="s">
        <v>3541</v>
      </c>
      <c r="F3590" s="2">
        <v>1131001</v>
      </c>
      <c r="G3590" t="s">
        <v>3542</v>
      </c>
      <c r="J3590" s="6">
        <v>0</v>
      </c>
      <c r="K3590" s="6">
        <v>5059666.79</v>
      </c>
      <c r="L3590" s="6">
        <v>0</v>
      </c>
      <c r="M3590" s="3">
        <v>5059666.79</v>
      </c>
      <c r="N3590" t="s">
        <v>3541</v>
      </c>
      <c r="O3590" t="s">
        <v>26</v>
      </c>
      <c r="P3590" s="9">
        <v>45671.440613425897</v>
      </c>
    </row>
    <row r="3591" spans="1:16" hidden="1" x14ac:dyDescent="0.25">
      <c r="A3591" s="7">
        <v>7901942</v>
      </c>
      <c r="B3591" s="1">
        <v>45671</v>
      </c>
      <c r="C3591" t="s">
        <v>3539</v>
      </c>
      <c r="D3591" t="s">
        <v>3706</v>
      </c>
      <c r="E3591" t="s">
        <v>3541</v>
      </c>
      <c r="F3591" s="2">
        <v>2111008</v>
      </c>
      <c r="G3591" t="s">
        <v>3543</v>
      </c>
      <c r="J3591" s="6">
        <v>5059666.78</v>
      </c>
      <c r="K3591" s="6">
        <v>0</v>
      </c>
      <c r="L3591" s="6">
        <v>5059666.78</v>
      </c>
      <c r="M3591" s="3">
        <v>0</v>
      </c>
      <c r="N3591" t="s">
        <v>3541</v>
      </c>
      <c r="O3591" t="s">
        <v>26</v>
      </c>
      <c r="P3591" s="9">
        <v>45671.440613425897</v>
      </c>
    </row>
    <row r="3592" spans="1:16" hidden="1" x14ac:dyDescent="0.25">
      <c r="A3592" s="7">
        <v>7901942</v>
      </c>
      <c r="B3592" s="1">
        <v>45671</v>
      </c>
      <c r="C3592" t="s">
        <v>3539</v>
      </c>
      <c r="D3592" t="s">
        <v>3706</v>
      </c>
      <c r="E3592" t="s">
        <v>3541</v>
      </c>
      <c r="F3592" s="2">
        <v>6130002</v>
      </c>
      <c r="G3592" t="s">
        <v>3544</v>
      </c>
      <c r="H3592" t="s">
        <v>3545</v>
      </c>
      <c r="I3592" t="s">
        <v>3546</v>
      </c>
      <c r="J3592" s="6">
        <v>0.01</v>
      </c>
      <c r="K3592" s="6">
        <v>0</v>
      </c>
      <c r="L3592" s="6">
        <v>0.01</v>
      </c>
      <c r="M3592" s="3">
        <v>0</v>
      </c>
      <c r="N3592" t="s">
        <v>3541</v>
      </c>
      <c r="O3592" t="s">
        <v>26</v>
      </c>
      <c r="P3592" s="9">
        <v>45671.440613425897</v>
      </c>
    </row>
    <row r="3593" spans="1:16" hidden="1" x14ac:dyDescent="0.25">
      <c r="A3593" s="7">
        <v>7901946</v>
      </c>
      <c r="B3593" s="1">
        <v>45671</v>
      </c>
      <c r="C3593" t="s">
        <v>3539</v>
      </c>
      <c r="D3593" t="s">
        <v>3707</v>
      </c>
      <c r="E3593" t="s">
        <v>3541</v>
      </c>
      <c r="F3593" s="2">
        <v>1131001</v>
      </c>
      <c r="G3593" t="s">
        <v>3542</v>
      </c>
      <c r="J3593" s="6">
        <v>0</v>
      </c>
      <c r="K3593" s="6">
        <v>8770696.1899999995</v>
      </c>
      <c r="L3593" s="6">
        <v>0</v>
      </c>
      <c r="M3593" s="3">
        <v>8770696.1899999995</v>
      </c>
      <c r="N3593" t="s">
        <v>3541</v>
      </c>
      <c r="O3593" t="s">
        <v>26</v>
      </c>
      <c r="P3593" s="9">
        <v>45671.442777777796</v>
      </c>
    </row>
    <row r="3594" spans="1:16" hidden="1" x14ac:dyDescent="0.25">
      <c r="A3594" s="7">
        <v>7901946</v>
      </c>
      <c r="B3594" s="1">
        <v>45671</v>
      </c>
      <c r="C3594" t="s">
        <v>3539</v>
      </c>
      <c r="D3594" t="s">
        <v>3707</v>
      </c>
      <c r="E3594" t="s">
        <v>3541</v>
      </c>
      <c r="F3594" s="2">
        <v>2111008</v>
      </c>
      <c r="G3594" t="s">
        <v>3543</v>
      </c>
      <c r="J3594" s="6">
        <v>8770696.1899999995</v>
      </c>
      <c r="K3594" s="6">
        <v>0</v>
      </c>
      <c r="L3594" s="6">
        <v>8770696.1899999995</v>
      </c>
      <c r="M3594" s="3">
        <v>0</v>
      </c>
      <c r="N3594" t="s">
        <v>3541</v>
      </c>
      <c r="O3594" t="s">
        <v>26</v>
      </c>
      <c r="P3594" s="9">
        <v>45671.442777777796</v>
      </c>
    </row>
    <row r="3595" spans="1:16" hidden="1" x14ac:dyDescent="0.25">
      <c r="A3595" s="7">
        <v>7901947</v>
      </c>
      <c r="B3595" s="1">
        <v>45671</v>
      </c>
      <c r="C3595" t="s">
        <v>3539</v>
      </c>
      <c r="D3595" t="s">
        <v>3708</v>
      </c>
      <c r="E3595" t="s">
        <v>3541</v>
      </c>
      <c r="F3595" s="2">
        <v>1131001</v>
      </c>
      <c r="G3595" t="s">
        <v>3542</v>
      </c>
      <c r="J3595" s="6">
        <v>0</v>
      </c>
      <c r="K3595" s="6">
        <v>2885904.66</v>
      </c>
      <c r="L3595" s="6">
        <v>0</v>
      </c>
      <c r="M3595" s="3">
        <v>2885904.66</v>
      </c>
      <c r="N3595" t="s">
        <v>3541</v>
      </c>
      <c r="O3595" t="s">
        <v>26</v>
      </c>
      <c r="P3595" s="9">
        <v>45671.448136574101</v>
      </c>
    </row>
    <row r="3596" spans="1:16" hidden="1" x14ac:dyDescent="0.25">
      <c r="A3596" s="7">
        <v>7901947</v>
      </c>
      <c r="B3596" s="1">
        <v>45671</v>
      </c>
      <c r="C3596" t="s">
        <v>3539</v>
      </c>
      <c r="D3596" t="s">
        <v>3708</v>
      </c>
      <c r="E3596" t="s">
        <v>3541</v>
      </c>
      <c r="F3596" s="2">
        <v>2111008</v>
      </c>
      <c r="G3596" t="s">
        <v>3543</v>
      </c>
      <c r="J3596" s="6">
        <v>2885904.66</v>
      </c>
      <c r="K3596" s="6">
        <v>0</v>
      </c>
      <c r="L3596" s="6">
        <v>2885904.66</v>
      </c>
      <c r="M3596" s="3">
        <v>0</v>
      </c>
      <c r="N3596" t="s">
        <v>3541</v>
      </c>
      <c r="O3596" t="s">
        <v>26</v>
      </c>
      <c r="P3596" s="9">
        <v>45671.448136574101</v>
      </c>
    </row>
    <row r="3597" spans="1:16" hidden="1" x14ac:dyDescent="0.25">
      <c r="A3597" s="7">
        <v>7901949</v>
      </c>
      <c r="B3597" s="1">
        <v>45671</v>
      </c>
      <c r="C3597" t="s">
        <v>3539</v>
      </c>
      <c r="D3597" t="s">
        <v>3659</v>
      </c>
      <c r="E3597" t="s">
        <v>3541</v>
      </c>
      <c r="F3597" s="2">
        <v>1131001</v>
      </c>
      <c r="G3597" t="s">
        <v>3542</v>
      </c>
      <c r="J3597" s="6">
        <v>0</v>
      </c>
      <c r="K3597" s="6">
        <v>1700000</v>
      </c>
      <c r="L3597" s="6">
        <v>0</v>
      </c>
      <c r="M3597" s="3">
        <v>1700000</v>
      </c>
      <c r="N3597" t="s">
        <v>3541</v>
      </c>
      <c r="O3597" t="s">
        <v>26</v>
      </c>
      <c r="P3597" s="9">
        <v>45671.454467592601</v>
      </c>
    </row>
    <row r="3598" spans="1:16" hidden="1" x14ac:dyDescent="0.25">
      <c r="A3598" s="7">
        <v>7901949</v>
      </c>
      <c r="B3598" s="1">
        <v>45671</v>
      </c>
      <c r="C3598" t="s">
        <v>3539</v>
      </c>
      <c r="D3598" t="s">
        <v>3659</v>
      </c>
      <c r="E3598" t="s">
        <v>3541</v>
      </c>
      <c r="F3598" s="2">
        <v>2111008</v>
      </c>
      <c r="G3598" t="s">
        <v>3543</v>
      </c>
      <c r="J3598" s="6">
        <v>800000</v>
      </c>
      <c r="K3598" s="6">
        <v>0</v>
      </c>
      <c r="L3598" s="6">
        <v>800000</v>
      </c>
      <c r="M3598" s="3">
        <v>0</v>
      </c>
      <c r="N3598" t="s">
        <v>3541</v>
      </c>
      <c r="O3598" t="s">
        <v>26</v>
      </c>
      <c r="P3598" s="9">
        <v>45671.454467592601</v>
      </c>
    </row>
    <row r="3599" spans="1:16" hidden="1" x14ac:dyDescent="0.25">
      <c r="A3599" s="7">
        <v>7901949</v>
      </c>
      <c r="B3599" s="1">
        <v>45671</v>
      </c>
      <c r="C3599" t="s">
        <v>3539</v>
      </c>
      <c r="D3599" t="s">
        <v>3659</v>
      </c>
      <c r="E3599" t="s">
        <v>3541</v>
      </c>
      <c r="F3599" s="2">
        <v>2111008</v>
      </c>
      <c r="G3599" t="s">
        <v>3543</v>
      </c>
      <c r="J3599" s="6">
        <v>900000</v>
      </c>
      <c r="K3599" s="6">
        <v>0</v>
      </c>
      <c r="L3599" s="6">
        <v>900000</v>
      </c>
      <c r="M3599" s="3">
        <v>0</v>
      </c>
      <c r="N3599" t="s">
        <v>3541</v>
      </c>
      <c r="O3599" t="s">
        <v>26</v>
      </c>
      <c r="P3599" s="9">
        <v>45671.454467592601</v>
      </c>
    </row>
    <row r="3600" spans="1:16" hidden="1" x14ac:dyDescent="0.25">
      <c r="A3600" s="7">
        <v>7901952</v>
      </c>
      <c r="B3600" s="1">
        <v>45671</v>
      </c>
      <c r="C3600" t="s">
        <v>3539</v>
      </c>
      <c r="D3600" t="s">
        <v>3709</v>
      </c>
      <c r="E3600" t="s">
        <v>3541</v>
      </c>
      <c r="F3600" s="2">
        <v>1131001</v>
      </c>
      <c r="G3600" t="s">
        <v>3542</v>
      </c>
      <c r="J3600" s="6">
        <v>0</v>
      </c>
      <c r="K3600" s="6">
        <v>401773.73</v>
      </c>
      <c r="L3600" s="6">
        <v>0</v>
      </c>
      <c r="M3600" s="3">
        <v>401773.73</v>
      </c>
      <c r="N3600" t="s">
        <v>3541</v>
      </c>
      <c r="O3600" t="s">
        <v>26</v>
      </c>
      <c r="P3600" s="9">
        <v>45671.457916666703</v>
      </c>
    </row>
    <row r="3601" spans="1:16" hidden="1" x14ac:dyDescent="0.25">
      <c r="A3601" s="7">
        <v>7901952</v>
      </c>
      <c r="B3601" s="1">
        <v>45671</v>
      </c>
      <c r="C3601" t="s">
        <v>3539</v>
      </c>
      <c r="D3601" t="s">
        <v>3709</v>
      </c>
      <c r="E3601" t="s">
        <v>3541</v>
      </c>
      <c r="F3601" s="2">
        <v>1132103</v>
      </c>
      <c r="G3601" t="s">
        <v>3551</v>
      </c>
      <c r="J3601" s="6">
        <v>2160.89</v>
      </c>
      <c r="K3601" s="6">
        <v>0</v>
      </c>
      <c r="L3601" s="6">
        <v>2160.89</v>
      </c>
      <c r="M3601" s="3">
        <v>0</v>
      </c>
      <c r="N3601" t="s">
        <v>3541</v>
      </c>
      <c r="O3601" t="s">
        <v>26</v>
      </c>
      <c r="P3601" s="9">
        <v>45671.457916666703</v>
      </c>
    </row>
    <row r="3602" spans="1:16" hidden="1" x14ac:dyDescent="0.25">
      <c r="A3602" s="7">
        <v>7901952</v>
      </c>
      <c r="B3602" s="1">
        <v>45671</v>
      </c>
      <c r="C3602" t="s">
        <v>3539</v>
      </c>
      <c r="D3602" t="s">
        <v>3709</v>
      </c>
      <c r="E3602" t="s">
        <v>3541</v>
      </c>
      <c r="F3602" s="2">
        <v>2111008</v>
      </c>
      <c r="G3602" t="s">
        <v>3543</v>
      </c>
      <c r="J3602" s="6">
        <v>399612.83</v>
      </c>
      <c r="K3602" s="6">
        <v>0</v>
      </c>
      <c r="L3602" s="6">
        <v>399612.83</v>
      </c>
      <c r="M3602" s="3">
        <v>0</v>
      </c>
      <c r="N3602" t="s">
        <v>3541</v>
      </c>
      <c r="O3602" t="s">
        <v>26</v>
      </c>
      <c r="P3602" s="9">
        <v>45671.457916666703</v>
      </c>
    </row>
    <row r="3603" spans="1:16" hidden="1" x14ac:dyDescent="0.25">
      <c r="A3603" s="7">
        <v>7901952</v>
      </c>
      <c r="B3603" s="1">
        <v>45671</v>
      </c>
      <c r="C3603" t="s">
        <v>3539</v>
      </c>
      <c r="D3603" t="s">
        <v>3709</v>
      </c>
      <c r="E3603" t="s">
        <v>3541</v>
      </c>
      <c r="F3603" s="2">
        <v>6130002</v>
      </c>
      <c r="G3603" t="s">
        <v>3544</v>
      </c>
      <c r="H3603" t="s">
        <v>3545</v>
      </c>
      <c r="I3603" t="s">
        <v>3546</v>
      </c>
      <c r="J3603" s="6">
        <v>0.01</v>
      </c>
      <c r="K3603" s="6">
        <v>0</v>
      </c>
      <c r="L3603" s="6">
        <v>0.01</v>
      </c>
      <c r="M3603" s="3">
        <v>0</v>
      </c>
      <c r="N3603" t="s">
        <v>3541</v>
      </c>
      <c r="O3603" t="s">
        <v>26</v>
      </c>
      <c r="P3603" s="9">
        <v>45671.457916666703</v>
      </c>
    </row>
    <row r="3604" spans="1:16" hidden="1" x14ac:dyDescent="0.25">
      <c r="A3604" s="7">
        <v>7901955</v>
      </c>
      <c r="B3604" s="1">
        <v>45671</v>
      </c>
      <c r="C3604" t="s">
        <v>3539</v>
      </c>
      <c r="D3604" t="s">
        <v>3648</v>
      </c>
      <c r="E3604" t="s">
        <v>3541</v>
      </c>
      <c r="F3604" s="2">
        <v>1131001</v>
      </c>
      <c r="G3604" t="s">
        <v>3542</v>
      </c>
      <c r="J3604" s="6">
        <v>0</v>
      </c>
      <c r="K3604" s="6">
        <v>0.01</v>
      </c>
      <c r="L3604" s="6">
        <v>0</v>
      </c>
      <c r="M3604" s="3">
        <v>0.01</v>
      </c>
      <c r="N3604" t="s">
        <v>3541</v>
      </c>
      <c r="O3604" t="s">
        <v>83</v>
      </c>
      <c r="P3604" s="9">
        <v>45671.4600347222</v>
      </c>
    </row>
    <row r="3605" spans="1:16" hidden="1" x14ac:dyDescent="0.25">
      <c r="A3605" s="7">
        <v>7901955</v>
      </c>
      <c r="B3605" s="1">
        <v>45671</v>
      </c>
      <c r="C3605" t="s">
        <v>3539</v>
      </c>
      <c r="D3605" t="s">
        <v>3648</v>
      </c>
      <c r="E3605" t="s">
        <v>3541</v>
      </c>
      <c r="F3605" s="2">
        <v>6130002</v>
      </c>
      <c r="G3605" t="s">
        <v>3544</v>
      </c>
      <c r="H3605" t="s">
        <v>3545</v>
      </c>
      <c r="I3605" t="s">
        <v>3546</v>
      </c>
      <c r="J3605" s="6">
        <v>0.01</v>
      </c>
      <c r="K3605" s="6">
        <v>0</v>
      </c>
      <c r="L3605" s="6">
        <v>0.01</v>
      </c>
      <c r="M3605" s="3">
        <v>0</v>
      </c>
      <c r="N3605" t="s">
        <v>3541</v>
      </c>
      <c r="O3605" t="s">
        <v>83</v>
      </c>
      <c r="P3605" s="9">
        <v>45671.4600347222</v>
      </c>
    </row>
    <row r="3606" spans="1:16" hidden="1" x14ac:dyDescent="0.25">
      <c r="A3606" s="7">
        <v>7901956</v>
      </c>
      <c r="B3606" s="1">
        <v>45671</v>
      </c>
      <c r="C3606" t="s">
        <v>3539</v>
      </c>
      <c r="D3606" t="s">
        <v>3693</v>
      </c>
      <c r="E3606" t="s">
        <v>3541</v>
      </c>
      <c r="F3606" s="2">
        <v>1131001</v>
      </c>
      <c r="G3606" t="s">
        <v>3542</v>
      </c>
      <c r="J3606" s="6">
        <v>0</v>
      </c>
      <c r="K3606" s="6">
        <v>415000</v>
      </c>
      <c r="L3606" s="6">
        <v>0</v>
      </c>
      <c r="M3606" s="3">
        <v>415000</v>
      </c>
      <c r="N3606" t="s">
        <v>3541</v>
      </c>
      <c r="O3606" t="s">
        <v>26</v>
      </c>
      <c r="P3606" s="9">
        <v>45671.463819444398</v>
      </c>
    </row>
    <row r="3607" spans="1:16" hidden="1" x14ac:dyDescent="0.25">
      <c r="A3607" s="7">
        <v>7901956</v>
      </c>
      <c r="B3607" s="1">
        <v>45671</v>
      </c>
      <c r="C3607" t="s">
        <v>3539</v>
      </c>
      <c r="D3607" t="s">
        <v>3693</v>
      </c>
      <c r="E3607" t="s">
        <v>3541</v>
      </c>
      <c r="F3607" s="2">
        <v>2111008</v>
      </c>
      <c r="G3607" t="s">
        <v>3543</v>
      </c>
      <c r="J3607" s="6">
        <v>415000</v>
      </c>
      <c r="K3607" s="6">
        <v>0</v>
      </c>
      <c r="L3607" s="6">
        <v>415000</v>
      </c>
      <c r="M3607" s="3">
        <v>0</v>
      </c>
      <c r="N3607" t="s">
        <v>3541</v>
      </c>
      <c r="O3607" t="s">
        <v>26</v>
      </c>
      <c r="P3607" s="9">
        <v>45671.463819444398</v>
      </c>
    </row>
    <row r="3608" spans="1:16" hidden="1" x14ac:dyDescent="0.25">
      <c r="A3608" s="7">
        <v>7901959</v>
      </c>
      <c r="B3608" s="1">
        <v>45671</v>
      </c>
      <c r="C3608" t="s">
        <v>3539</v>
      </c>
      <c r="D3608" t="s">
        <v>3710</v>
      </c>
      <c r="E3608" t="s">
        <v>3541</v>
      </c>
      <c r="F3608" s="2">
        <v>1131001</v>
      </c>
      <c r="G3608" t="s">
        <v>3542</v>
      </c>
      <c r="J3608" s="6">
        <v>0</v>
      </c>
      <c r="K3608" s="6">
        <v>2494367.31</v>
      </c>
      <c r="L3608" s="6">
        <v>0</v>
      </c>
      <c r="M3608" s="3">
        <v>2494367.31</v>
      </c>
      <c r="N3608" t="s">
        <v>3541</v>
      </c>
      <c r="O3608" t="s">
        <v>83</v>
      </c>
      <c r="P3608" s="9">
        <v>45671.471111111103</v>
      </c>
    </row>
    <row r="3609" spans="1:16" hidden="1" x14ac:dyDescent="0.25">
      <c r="A3609" s="7">
        <v>7901959</v>
      </c>
      <c r="B3609" s="1">
        <v>45671</v>
      </c>
      <c r="C3609" t="s">
        <v>3539</v>
      </c>
      <c r="D3609" t="s">
        <v>3710</v>
      </c>
      <c r="E3609" t="s">
        <v>3541</v>
      </c>
      <c r="F3609" s="2">
        <v>1132103</v>
      </c>
      <c r="G3609" t="s">
        <v>3551</v>
      </c>
      <c r="J3609" s="6">
        <v>33894.879999999997</v>
      </c>
      <c r="K3609" s="6">
        <v>0</v>
      </c>
      <c r="L3609" s="6">
        <v>33894.879999999997</v>
      </c>
      <c r="M3609" s="3">
        <v>0</v>
      </c>
      <c r="N3609" t="s">
        <v>3541</v>
      </c>
      <c r="O3609" t="s">
        <v>83</v>
      </c>
      <c r="P3609" s="9">
        <v>45671.471111111103</v>
      </c>
    </row>
    <row r="3610" spans="1:16" hidden="1" x14ac:dyDescent="0.25">
      <c r="A3610" s="7">
        <v>7901959</v>
      </c>
      <c r="B3610" s="1">
        <v>45671</v>
      </c>
      <c r="C3610" t="s">
        <v>3539</v>
      </c>
      <c r="D3610" t="s">
        <v>3710</v>
      </c>
      <c r="E3610" t="s">
        <v>3541</v>
      </c>
      <c r="F3610" s="2">
        <v>2111008</v>
      </c>
      <c r="G3610" t="s">
        <v>3543</v>
      </c>
      <c r="J3610" s="6">
        <v>2460472.4900000002</v>
      </c>
      <c r="K3610" s="6">
        <v>0</v>
      </c>
      <c r="L3610" s="6">
        <v>2460472.4900000002</v>
      </c>
      <c r="M3610" s="3">
        <v>0</v>
      </c>
      <c r="N3610" t="s">
        <v>3541</v>
      </c>
      <c r="O3610" t="s">
        <v>83</v>
      </c>
      <c r="P3610" s="9">
        <v>45671.471111111103</v>
      </c>
    </row>
    <row r="3611" spans="1:16" hidden="1" x14ac:dyDescent="0.25">
      <c r="A3611" s="7">
        <v>7901959</v>
      </c>
      <c r="B3611" s="1">
        <v>45671</v>
      </c>
      <c r="C3611" t="s">
        <v>3539</v>
      </c>
      <c r="D3611" t="s">
        <v>3710</v>
      </c>
      <c r="E3611" t="s">
        <v>3541</v>
      </c>
      <c r="F3611" s="2">
        <v>6130002</v>
      </c>
      <c r="G3611" t="s">
        <v>3544</v>
      </c>
      <c r="H3611" t="s">
        <v>3545</v>
      </c>
      <c r="I3611" t="s">
        <v>3546</v>
      </c>
      <c r="J3611" s="6">
        <v>0</v>
      </c>
      <c r="K3611" s="6">
        <v>0.06</v>
      </c>
      <c r="L3611" s="6">
        <v>0</v>
      </c>
      <c r="M3611" s="3">
        <v>0.06</v>
      </c>
      <c r="N3611" t="s">
        <v>3541</v>
      </c>
      <c r="O3611" t="s">
        <v>83</v>
      </c>
      <c r="P3611" s="9">
        <v>45671.471111111103</v>
      </c>
    </row>
    <row r="3612" spans="1:16" hidden="1" x14ac:dyDescent="0.25">
      <c r="A3612" s="7">
        <v>7901961</v>
      </c>
      <c r="B3612" s="1">
        <v>45671</v>
      </c>
      <c r="C3612" t="s">
        <v>3539</v>
      </c>
      <c r="D3612" t="s">
        <v>3649</v>
      </c>
      <c r="E3612" t="s">
        <v>3541</v>
      </c>
      <c r="F3612" s="2">
        <v>1131001</v>
      </c>
      <c r="G3612" t="s">
        <v>3542</v>
      </c>
      <c r="J3612" s="6">
        <v>0</v>
      </c>
      <c r="K3612" s="6">
        <v>2324573.3199999998</v>
      </c>
      <c r="L3612" s="6">
        <v>0</v>
      </c>
      <c r="M3612" s="3">
        <v>2324573.3199999998</v>
      </c>
      <c r="N3612" t="s">
        <v>3541</v>
      </c>
      <c r="O3612" t="s">
        <v>26</v>
      </c>
      <c r="P3612" s="9">
        <v>45671.474664351903</v>
      </c>
    </row>
    <row r="3613" spans="1:16" hidden="1" x14ac:dyDescent="0.25">
      <c r="A3613" s="7">
        <v>7901961</v>
      </c>
      <c r="B3613" s="1">
        <v>45671</v>
      </c>
      <c r="C3613" t="s">
        <v>3539</v>
      </c>
      <c r="D3613" t="s">
        <v>3649</v>
      </c>
      <c r="E3613" t="s">
        <v>3541</v>
      </c>
      <c r="F3613" s="2">
        <v>2111008</v>
      </c>
      <c r="G3613" t="s">
        <v>3543</v>
      </c>
      <c r="J3613" s="6">
        <v>2324574</v>
      </c>
      <c r="K3613" s="6">
        <v>0</v>
      </c>
      <c r="L3613" s="6">
        <v>2324574</v>
      </c>
      <c r="M3613" s="3">
        <v>0</v>
      </c>
      <c r="N3613" t="s">
        <v>3541</v>
      </c>
      <c r="O3613" t="s">
        <v>26</v>
      </c>
      <c r="P3613" s="9">
        <v>45671.474664351903</v>
      </c>
    </row>
    <row r="3614" spans="1:16" hidden="1" x14ac:dyDescent="0.25">
      <c r="A3614" s="7">
        <v>7901961</v>
      </c>
      <c r="B3614" s="1">
        <v>45671</v>
      </c>
      <c r="C3614" t="s">
        <v>3539</v>
      </c>
      <c r="D3614" t="s">
        <v>3649</v>
      </c>
      <c r="E3614" t="s">
        <v>3541</v>
      </c>
      <c r="F3614" s="2">
        <v>6130002</v>
      </c>
      <c r="G3614" t="s">
        <v>3544</v>
      </c>
      <c r="H3614" t="s">
        <v>3545</v>
      </c>
      <c r="I3614" t="s">
        <v>3546</v>
      </c>
      <c r="J3614" s="6">
        <v>0</v>
      </c>
      <c r="K3614" s="6">
        <v>0.68</v>
      </c>
      <c r="L3614" s="6">
        <v>0</v>
      </c>
      <c r="M3614" s="3">
        <v>0.68</v>
      </c>
      <c r="N3614" t="s">
        <v>3541</v>
      </c>
      <c r="O3614" t="s">
        <v>26</v>
      </c>
      <c r="P3614" s="9">
        <v>45671.474664351903</v>
      </c>
    </row>
    <row r="3615" spans="1:16" hidden="1" x14ac:dyDescent="0.25">
      <c r="A3615" s="7">
        <v>7901963</v>
      </c>
      <c r="B3615" s="1">
        <v>45671</v>
      </c>
      <c r="C3615" t="s">
        <v>3539</v>
      </c>
      <c r="D3615" t="s">
        <v>3606</v>
      </c>
      <c r="E3615" t="s">
        <v>3541</v>
      </c>
      <c r="F3615" s="2">
        <v>1131001</v>
      </c>
      <c r="G3615" t="s">
        <v>3542</v>
      </c>
      <c r="J3615" s="6">
        <v>0.22</v>
      </c>
      <c r="K3615" s="6">
        <v>0</v>
      </c>
      <c r="L3615" s="6">
        <v>0.22</v>
      </c>
      <c r="M3615" s="3">
        <v>0</v>
      </c>
      <c r="N3615" t="s">
        <v>3541</v>
      </c>
      <c r="O3615" t="s">
        <v>26</v>
      </c>
      <c r="P3615" s="9">
        <v>45671.476261574098</v>
      </c>
    </row>
    <row r="3616" spans="1:16" hidden="1" x14ac:dyDescent="0.25">
      <c r="A3616" s="7">
        <v>7901963</v>
      </c>
      <c r="B3616" s="1">
        <v>45671</v>
      </c>
      <c r="C3616" t="s">
        <v>3539</v>
      </c>
      <c r="D3616" t="s">
        <v>3606</v>
      </c>
      <c r="E3616" t="s">
        <v>3541</v>
      </c>
      <c r="F3616" s="2">
        <v>6130002</v>
      </c>
      <c r="G3616" t="s">
        <v>3544</v>
      </c>
      <c r="H3616" t="s">
        <v>3545</v>
      </c>
      <c r="I3616" t="s">
        <v>3546</v>
      </c>
      <c r="J3616" s="6">
        <v>0</v>
      </c>
      <c r="K3616" s="6">
        <v>0.22</v>
      </c>
      <c r="L3616" s="6">
        <v>0</v>
      </c>
      <c r="M3616" s="3">
        <v>0.22</v>
      </c>
      <c r="N3616" t="s">
        <v>3541</v>
      </c>
      <c r="O3616" t="s">
        <v>26</v>
      </c>
      <c r="P3616" s="9">
        <v>45671.476261574098</v>
      </c>
    </row>
    <row r="3617" spans="1:16" hidden="1" x14ac:dyDescent="0.25">
      <c r="A3617" s="7">
        <v>7901964</v>
      </c>
      <c r="B3617" s="1">
        <v>45671</v>
      </c>
      <c r="C3617" t="s">
        <v>3539</v>
      </c>
      <c r="D3617" t="s">
        <v>3560</v>
      </c>
      <c r="E3617" t="s">
        <v>3541</v>
      </c>
      <c r="F3617" s="2">
        <v>1131001</v>
      </c>
      <c r="G3617" t="s">
        <v>3542</v>
      </c>
      <c r="J3617" s="6">
        <v>0</v>
      </c>
      <c r="K3617" s="6">
        <v>3678253.64</v>
      </c>
      <c r="L3617" s="6">
        <v>0</v>
      </c>
      <c r="M3617" s="3">
        <v>3678253.64</v>
      </c>
      <c r="N3617" t="s">
        <v>3541</v>
      </c>
      <c r="O3617" t="s">
        <v>83</v>
      </c>
      <c r="P3617" s="9">
        <v>45671.476458333302</v>
      </c>
    </row>
    <row r="3618" spans="1:16" hidden="1" x14ac:dyDescent="0.25">
      <c r="A3618" s="7">
        <v>7901964</v>
      </c>
      <c r="B3618" s="1">
        <v>45671</v>
      </c>
      <c r="C3618" t="s">
        <v>3539</v>
      </c>
      <c r="D3618" t="s">
        <v>3560</v>
      </c>
      <c r="E3618" t="s">
        <v>3541</v>
      </c>
      <c r="F3618" s="2">
        <v>1132103</v>
      </c>
      <c r="G3618" t="s">
        <v>3551</v>
      </c>
      <c r="J3618" s="6">
        <v>52562</v>
      </c>
      <c r="K3618" s="6">
        <v>0</v>
      </c>
      <c r="L3618" s="6">
        <v>52562</v>
      </c>
      <c r="M3618" s="3">
        <v>0</v>
      </c>
      <c r="N3618" t="s">
        <v>3541</v>
      </c>
      <c r="O3618" t="s">
        <v>83</v>
      </c>
      <c r="P3618" s="9">
        <v>45671.476458333302</v>
      </c>
    </row>
    <row r="3619" spans="1:16" hidden="1" x14ac:dyDescent="0.25">
      <c r="A3619" s="7">
        <v>7901964</v>
      </c>
      <c r="B3619" s="1">
        <v>45671</v>
      </c>
      <c r="C3619" t="s">
        <v>3539</v>
      </c>
      <c r="D3619" t="s">
        <v>3560</v>
      </c>
      <c r="E3619" t="s">
        <v>3541</v>
      </c>
      <c r="F3619" s="2">
        <v>2111008</v>
      </c>
      <c r="G3619" t="s">
        <v>3543</v>
      </c>
      <c r="J3619" s="6">
        <v>3625691</v>
      </c>
      <c r="K3619" s="6">
        <v>0</v>
      </c>
      <c r="L3619" s="6">
        <v>3625691</v>
      </c>
      <c r="M3619" s="3">
        <v>0</v>
      </c>
      <c r="N3619" t="s">
        <v>3541</v>
      </c>
      <c r="O3619" t="s">
        <v>83</v>
      </c>
      <c r="P3619" s="9">
        <v>45671.476458333302</v>
      </c>
    </row>
    <row r="3620" spans="1:16" hidden="1" x14ac:dyDescent="0.25">
      <c r="A3620" s="7">
        <v>7901964</v>
      </c>
      <c r="B3620" s="1">
        <v>45671</v>
      </c>
      <c r="C3620" t="s">
        <v>3539</v>
      </c>
      <c r="D3620" t="s">
        <v>3560</v>
      </c>
      <c r="E3620" t="s">
        <v>3541</v>
      </c>
      <c r="F3620" s="2">
        <v>6130002</v>
      </c>
      <c r="G3620" t="s">
        <v>3544</v>
      </c>
      <c r="H3620" t="s">
        <v>3545</v>
      </c>
      <c r="I3620" t="s">
        <v>3546</v>
      </c>
      <c r="J3620" s="6">
        <v>0.64</v>
      </c>
      <c r="K3620" s="6">
        <v>0</v>
      </c>
      <c r="L3620" s="6">
        <v>0.64</v>
      </c>
      <c r="M3620" s="3">
        <v>0</v>
      </c>
      <c r="N3620" t="s">
        <v>3541</v>
      </c>
      <c r="O3620" t="s">
        <v>83</v>
      </c>
      <c r="P3620" s="9">
        <v>45671.476458333302</v>
      </c>
    </row>
    <row r="3621" spans="1:16" hidden="1" x14ac:dyDescent="0.25">
      <c r="A3621" s="7">
        <v>7901970</v>
      </c>
      <c r="B3621" s="1">
        <v>45671</v>
      </c>
      <c r="C3621" t="s">
        <v>3539</v>
      </c>
      <c r="D3621" t="s">
        <v>3562</v>
      </c>
      <c r="E3621" t="s">
        <v>3541</v>
      </c>
      <c r="F3621" s="2">
        <v>1131001</v>
      </c>
      <c r="G3621" t="s">
        <v>3542</v>
      </c>
      <c r="J3621" s="6">
        <v>0</v>
      </c>
      <c r="K3621" s="6">
        <v>5703698.96</v>
      </c>
      <c r="L3621" s="6">
        <v>0</v>
      </c>
      <c r="M3621" s="3">
        <v>5703698.96</v>
      </c>
      <c r="N3621" t="s">
        <v>3541</v>
      </c>
      <c r="O3621" t="s">
        <v>83</v>
      </c>
      <c r="P3621" s="9">
        <v>45671.481956018499</v>
      </c>
    </row>
    <row r="3622" spans="1:16" hidden="1" x14ac:dyDescent="0.25">
      <c r="A3622" s="7">
        <v>7901970</v>
      </c>
      <c r="B3622" s="1">
        <v>45671</v>
      </c>
      <c r="C3622" t="s">
        <v>3539</v>
      </c>
      <c r="D3622" t="s">
        <v>3562</v>
      </c>
      <c r="E3622" t="s">
        <v>3541</v>
      </c>
      <c r="F3622" s="2">
        <v>1132103</v>
      </c>
      <c r="G3622" t="s">
        <v>3551</v>
      </c>
      <c r="J3622" s="6">
        <v>83949.440000000002</v>
      </c>
      <c r="K3622" s="6">
        <v>0</v>
      </c>
      <c r="L3622" s="6">
        <v>83949.440000000002</v>
      </c>
      <c r="M3622" s="3">
        <v>0</v>
      </c>
      <c r="N3622" t="s">
        <v>3541</v>
      </c>
      <c r="O3622" t="s">
        <v>83</v>
      </c>
      <c r="P3622" s="9">
        <v>45671.481956018499</v>
      </c>
    </row>
    <row r="3623" spans="1:16" hidden="1" x14ac:dyDescent="0.25">
      <c r="A3623" s="7">
        <v>7901970</v>
      </c>
      <c r="B3623" s="1">
        <v>45671</v>
      </c>
      <c r="C3623" t="s">
        <v>3539</v>
      </c>
      <c r="D3623" t="s">
        <v>3562</v>
      </c>
      <c r="E3623" t="s">
        <v>3541</v>
      </c>
      <c r="F3623" s="2">
        <v>2111008</v>
      </c>
      <c r="G3623" t="s">
        <v>3543</v>
      </c>
      <c r="J3623" s="6">
        <v>5619749.5099999998</v>
      </c>
      <c r="K3623" s="6">
        <v>0</v>
      </c>
      <c r="L3623" s="6">
        <v>5619749.5099999998</v>
      </c>
      <c r="M3623" s="3">
        <v>0</v>
      </c>
      <c r="N3623" t="s">
        <v>3541</v>
      </c>
      <c r="O3623" t="s">
        <v>83</v>
      </c>
      <c r="P3623" s="9">
        <v>45671.481956018499</v>
      </c>
    </row>
    <row r="3624" spans="1:16" hidden="1" x14ac:dyDescent="0.25">
      <c r="A3624" s="7">
        <v>7901970</v>
      </c>
      <c r="B3624" s="1">
        <v>45671</v>
      </c>
      <c r="C3624" t="s">
        <v>3539</v>
      </c>
      <c r="D3624" t="s">
        <v>3562</v>
      </c>
      <c r="E3624" t="s">
        <v>3541</v>
      </c>
      <c r="F3624" s="2">
        <v>6130002</v>
      </c>
      <c r="G3624" t="s">
        <v>3544</v>
      </c>
      <c r="H3624" t="s">
        <v>3545</v>
      </c>
      <c r="I3624" t="s">
        <v>3546</v>
      </c>
      <c r="J3624" s="6">
        <v>0.01</v>
      </c>
      <c r="K3624" s="6">
        <v>0</v>
      </c>
      <c r="L3624" s="6">
        <v>0.01</v>
      </c>
      <c r="M3624" s="3">
        <v>0</v>
      </c>
      <c r="N3624" t="s">
        <v>3541</v>
      </c>
      <c r="O3624" t="s">
        <v>83</v>
      </c>
      <c r="P3624" s="9">
        <v>45671.481956018499</v>
      </c>
    </row>
    <row r="3625" spans="1:16" hidden="1" x14ac:dyDescent="0.25">
      <c r="A3625" s="7">
        <v>7901971</v>
      </c>
      <c r="B3625" s="1">
        <v>45671</v>
      </c>
      <c r="C3625" t="s">
        <v>3539</v>
      </c>
      <c r="D3625" t="s">
        <v>3673</v>
      </c>
      <c r="E3625" t="s">
        <v>3541</v>
      </c>
      <c r="F3625" s="2">
        <v>1131001</v>
      </c>
      <c r="G3625" t="s">
        <v>3542</v>
      </c>
      <c r="J3625" s="6">
        <v>0</v>
      </c>
      <c r="K3625" s="6">
        <v>87292.18</v>
      </c>
      <c r="L3625" s="6">
        <v>0</v>
      </c>
      <c r="M3625" s="3">
        <v>87292.18</v>
      </c>
      <c r="N3625" t="s">
        <v>3541</v>
      </c>
      <c r="O3625" t="s">
        <v>26</v>
      </c>
      <c r="P3625" s="9">
        <v>45671.481956018499</v>
      </c>
    </row>
    <row r="3626" spans="1:16" hidden="1" x14ac:dyDescent="0.25">
      <c r="A3626" s="7">
        <v>7901971</v>
      </c>
      <c r="B3626" s="1">
        <v>45671</v>
      </c>
      <c r="C3626" t="s">
        <v>3539</v>
      </c>
      <c r="D3626" t="s">
        <v>3673</v>
      </c>
      <c r="E3626" t="s">
        <v>3541</v>
      </c>
      <c r="F3626" s="2">
        <v>2111008</v>
      </c>
      <c r="G3626" t="s">
        <v>3543</v>
      </c>
      <c r="J3626" s="6">
        <v>87292.18</v>
      </c>
      <c r="K3626" s="6">
        <v>0</v>
      </c>
      <c r="L3626" s="6">
        <v>87292.18</v>
      </c>
      <c r="M3626" s="3">
        <v>0</v>
      </c>
      <c r="N3626" t="s">
        <v>3541</v>
      </c>
      <c r="O3626" t="s">
        <v>26</v>
      </c>
      <c r="P3626" s="9">
        <v>45671.481956018499</v>
      </c>
    </row>
    <row r="3627" spans="1:16" hidden="1" x14ac:dyDescent="0.25">
      <c r="A3627" s="7">
        <v>7901972</v>
      </c>
      <c r="B3627" s="1">
        <v>45671</v>
      </c>
      <c r="C3627" t="s">
        <v>3539</v>
      </c>
      <c r="D3627" t="s">
        <v>3711</v>
      </c>
      <c r="E3627" t="s">
        <v>3541</v>
      </c>
      <c r="F3627" s="2">
        <v>1131001</v>
      </c>
      <c r="G3627" t="s">
        <v>3542</v>
      </c>
      <c r="J3627" s="6">
        <v>0</v>
      </c>
      <c r="K3627" s="6">
        <v>168727.79</v>
      </c>
      <c r="L3627" s="6">
        <v>0</v>
      </c>
      <c r="M3627" s="3">
        <v>168727.79</v>
      </c>
      <c r="N3627" t="s">
        <v>3541</v>
      </c>
      <c r="O3627" t="s">
        <v>26</v>
      </c>
      <c r="P3627" s="9">
        <v>45671.485625000001</v>
      </c>
    </row>
    <row r="3628" spans="1:16" hidden="1" x14ac:dyDescent="0.25">
      <c r="A3628" s="7">
        <v>7901972</v>
      </c>
      <c r="B3628" s="1">
        <v>45671</v>
      </c>
      <c r="C3628" t="s">
        <v>3539</v>
      </c>
      <c r="D3628" t="s">
        <v>3711</v>
      </c>
      <c r="E3628" t="s">
        <v>3541</v>
      </c>
      <c r="F3628" s="2">
        <v>2111008</v>
      </c>
      <c r="G3628" t="s">
        <v>3543</v>
      </c>
      <c r="J3628" s="6">
        <v>168727.79</v>
      </c>
      <c r="K3628" s="6">
        <v>0</v>
      </c>
      <c r="L3628" s="6">
        <v>168727.79</v>
      </c>
      <c r="M3628" s="3">
        <v>0</v>
      </c>
      <c r="N3628" t="s">
        <v>3541</v>
      </c>
      <c r="O3628" t="s">
        <v>26</v>
      </c>
      <c r="P3628" s="9">
        <v>45671.485625000001</v>
      </c>
    </row>
    <row r="3629" spans="1:16" hidden="1" x14ac:dyDescent="0.25">
      <c r="A3629" s="7">
        <v>7901974</v>
      </c>
      <c r="B3629" s="1">
        <v>45671</v>
      </c>
      <c r="C3629" t="s">
        <v>3539</v>
      </c>
      <c r="D3629" t="s">
        <v>3712</v>
      </c>
      <c r="E3629" t="s">
        <v>3541</v>
      </c>
      <c r="F3629" s="2">
        <v>1131001</v>
      </c>
      <c r="G3629" t="s">
        <v>3542</v>
      </c>
      <c r="J3629" s="6">
        <v>0</v>
      </c>
      <c r="K3629" s="6">
        <v>1729313.31</v>
      </c>
      <c r="L3629" s="6">
        <v>0</v>
      </c>
      <c r="M3629" s="3">
        <v>1729313.31</v>
      </c>
      <c r="N3629" t="s">
        <v>3541</v>
      </c>
      <c r="O3629" t="s">
        <v>26</v>
      </c>
      <c r="P3629" s="9">
        <v>45671.489270833299</v>
      </c>
    </row>
    <row r="3630" spans="1:16" hidden="1" x14ac:dyDescent="0.25">
      <c r="A3630" s="7">
        <v>7901974</v>
      </c>
      <c r="B3630" s="1">
        <v>45671</v>
      </c>
      <c r="C3630" t="s">
        <v>3539</v>
      </c>
      <c r="D3630" t="s">
        <v>3712</v>
      </c>
      <c r="E3630" t="s">
        <v>3541</v>
      </c>
      <c r="F3630" s="2">
        <v>2111008</v>
      </c>
      <c r="G3630" t="s">
        <v>3543</v>
      </c>
      <c r="J3630" s="6">
        <v>1729313.31</v>
      </c>
      <c r="K3630" s="6">
        <v>0</v>
      </c>
      <c r="L3630" s="6">
        <v>1729313.31</v>
      </c>
      <c r="M3630" s="3">
        <v>0</v>
      </c>
      <c r="N3630" t="s">
        <v>3541</v>
      </c>
      <c r="O3630" t="s">
        <v>26</v>
      </c>
      <c r="P3630" s="9">
        <v>45671.489270833299</v>
      </c>
    </row>
    <row r="3631" spans="1:16" hidden="1" x14ac:dyDescent="0.25">
      <c r="A3631" s="7">
        <v>7901999</v>
      </c>
      <c r="B3631" s="1">
        <v>45671</v>
      </c>
      <c r="C3631" t="s">
        <v>3539</v>
      </c>
      <c r="D3631" t="s">
        <v>3713</v>
      </c>
      <c r="E3631" t="s">
        <v>3541</v>
      </c>
      <c r="F3631" s="2">
        <v>1131001</v>
      </c>
      <c r="G3631" t="s">
        <v>3542</v>
      </c>
      <c r="J3631" s="6">
        <v>0</v>
      </c>
      <c r="K3631" s="6">
        <v>291448.09000000003</v>
      </c>
      <c r="L3631" s="6">
        <v>0</v>
      </c>
      <c r="M3631" s="3">
        <v>291448.09000000003</v>
      </c>
      <c r="N3631" t="s">
        <v>3541</v>
      </c>
      <c r="O3631" t="s">
        <v>26</v>
      </c>
      <c r="P3631" s="9">
        <v>45671.5382523148</v>
      </c>
    </row>
    <row r="3632" spans="1:16" hidden="1" x14ac:dyDescent="0.25">
      <c r="A3632" s="7">
        <v>7901999</v>
      </c>
      <c r="B3632" s="1">
        <v>45671</v>
      </c>
      <c r="C3632" t="s">
        <v>3539</v>
      </c>
      <c r="D3632" t="s">
        <v>3713</v>
      </c>
      <c r="E3632" t="s">
        <v>3541</v>
      </c>
      <c r="F3632" s="2">
        <v>2111008</v>
      </c>
      <c r="G3632" t="s">
        <v>3543</v>
      </c>
      <c r="J3632" s="6">
        <v>20554.79</v>
      </c>
      <c r="K3632" s="6">
        <v>0</v>
      </c>
      <c r="L3632" s="6">
        <v>20554.79</v>
      </c>
      <c r="M3632" s="3">
        <v>0</v>
      </c>
      <c r="N3632" t="s">
        <v>3541</v>
      </c>
      <c r="O3632" t="s">
        <v>26</v>
      </c>
      <c r="P3632" s="9">
        <v>45671.5382523148</v>
      </c>
    </row>
    <row r="3633" spans="1:16" hidden="1" x14ac:dyDescent="0.25">
      <c r="A3633" s="7">
        <v>7901999</v>
      </c>
      <c r="B3633" s="1">
        <v>45671</v>
      </c>
      <c r="C3633" t="s">
        <v>3539</v>
      </c>
      <c r="D3633" t="s">
        <v>3713</v>
      </c>
      <c r="E3633" t="s">
        <v>3541</v>
      </c>
      <c r="F3633" s="2">
        <v>2111008</v>
      </c>
      <c r="G3633" t="s">
        <v>3543</v>
      </c>
      <c r="J3633" s="6">
        <v>134570.39000000001</v>
      </c>
      <c r="K3633" s="6">
        <v>0</v>
      </c>
      <c r="L3633" s="6">
        <v>134570.39000000001</v>
      </c>
      <c r="M3633" s="3">
        <v>0</v>
      </c>
      <c r="N3633" t="s">
        <v>3541</v>
      </c>
      <c r="O3633" t="s">
        <v>26</v>
      </c>
      <c r="P3633" s="9">
        <v>45671.5382523148</v>
      </c>
    </row>
    <row r="3634" spans="1:16" hidden="1" x14ac:dyDescent="0.25">
      <c r="A3634" s="7">
        <v>7901999</v>
      </c>
      <c r="B3634" s="1">
        <v>45671</v>
      </c>
      <c r="C3634" t="s">
        <v>3539</v>
      </c>
      <c r="D3634" t="s">
        <v>3713</v>
      </c>
      <c r="E3634" t="s">
        <v>3541</v>
      </c>
      <c r="F3634" s="2">
        <v>2111008</v>
      </c>
      <c r="G3634" t="s">
        <v>3543</v>
      </c>
      <c r="J3634" s="6">
        <v>99617.91</v>
      </c>
      <c r="K3634" s="6">
        <v>0</v>
      </c>
      <c r="L3634" s="6">
        <v>99617.91</v>
      </c>
      <c r="M3634" s="3">
        <v>0</v>
      </c>
      <c r="N3634" t="s">
        <v>3541</v>
      </c>
      <c r="O3634" t="s">
        <v>26</v>
      </c>
      <c r="P3634" s="9">
        <v>45671.5382523148</v>
      </c>
    </row>
    <row r="3635" spans="1:16" hidden="1" x14ac:dyDescent="0.25">
      <c r="A3635" s="7">
        <v>7901999</v>
      </c>
      <c r="B3635" s="1">
        <v>45671</v>
      </c>
      <c r="C3635" t="s">
        <v>3539</v>
      </c>
      <c r="D3635" t="s">
        <v>3713</v>
      </c>
      <c r="E3635" t="s">
        <v>3541</v>
      </c>
      <c r="F3635" s="2">
        <v>2111008</v>
      </c>
      <c r="G3635" t="s">
        <v>3543</v>
      </c>
      <c r="J3635" s="6">
        <v>36705</v>
      </c>
      <c r="K3635" s="6">
        <v>0</v>
      </c>
      <c r="L3635" s="6">
        <v>36705</v>
      </c>
      <c r="M3635" s="3">
        <v>0</v>
      </c>
      <c r="N3635" t="s">
        <v>3541</v>
      </c>
      <c r="O3635" t="s">
        <v>26</v>
      </c>
      <c r="P3635" s="9">
        <v>45671.5382523148</v>
      </c>
    </row>
    <row r="3636" spans="1:16" hidden="1" x14ac:dyDescent="0.25">
      <c r="A3636" s="7">
        <v>7902051</v>
      </c>
      <c r="B3636" s="1">
        <v>45671</v>
      </c>
      <c r="C3636" t="s">
        <v>3539</v>
      </c>
      <c r="D3636" t="s">
        <v>3555</v>
      </c>
      <c r="E3636" t="s">
        <v>3541</v>
      </c>
      <c r="F3636" s="2">
        <v>1131001</v>
      </c>
      <c r="G3636" t="s">
        <v>3542</v>
      </c>
      <c r="J3636" s="6">
        <v>0</v>
      </c>
      <c r="K3636" s="6">
        <v>4219104.4400000004</v>
      </c>
      <c r="L3636" s="6">
        <v>0</v>
      </c>
      <c r="M3636" s="3">
        <v>4219104.4400000004</v>
      </c>
      <c r="N3636" t="s">
        <v>3541</v>
      </c>
      <c r="O3636" t="s">
        <v>62</v>
      </c>
      <c r="P3636" s="9">
        <v>45671.638784722199</v>
      </c>
    </row>
    <row r="3637" spans="1:16" hidden="1" x14ac:dyDescent="0.25">
      <c r="A3637" s="7">
        <v>7902051</v>
      </c>
      <c r="B3637" s="1">
        <v>45671</v>
      </c>
      <c r="C3637" t="s">
        <v>3539</v>
      </c>
      <c r="D3637" t="s">
        <v>3555</v>
      </c>
      <c r="E3637" t="s">
        <v>3541</v>
      </c>
      <c r="F3637" s="2">
        <v>1132103</v>
      </c>
      <c r="G3637" t="s">
        <v>3551</v>
      </c>
      <c r="J3637" s="6">
        <v>1301496.05</v>
      </c>
      <c r="K3637" s="6">
        <v>0</v>
      </c>
      <c r="L3637" s="6">
        <v>1301496.05</v>
      </c>
      <c r="M3637" s="3">
        <v>0</v>
      </c>
      <c r="N3637" t="s">
        <v>3541</v>
      </c>
      <c r="O3637" t="s">
        <v>62</v>
      </c>
      <c r="P3637" s="9">
        <v>45671.638784722199</v>
      </c>
    </row>
    <row r="3638" spans="1:16" hidden="1" x14ac:dyDescent="0.25">
      <c r="A3638" s="7">
        <v>7902051</v>
      </c>
      <c r="B3638" s="1">
        <v>45671</v>
      </c>
      <c r="C3638" t="s">
        <v>3539</v>
      </c>
      <c r="D3638" t="s">
        <v>3555</v>
      </c>
      <c r="E3638" t="s">
        <v>3541</v>
      </c>
      <c r="F3638" s="2">
        <v>1220001</v>
      </c>
      <c r="G3638" t="s">
        <v>3556</v>
      </c>
      <c r="J3638" s="6">
        <v>1804506.45</v>
      </c>
      <c r="K3638" s="6">
        <v>0</v>
      </c>
      <c r="L3638" s="6">
        <v>1804506.45</v>
      </c>
      <c r="M3638" s="3">
        <v>0</v>
      </c>
      <c r="N3638" t="s">
        <v>3541</v>
      </c>
      <c r="O3638" t="s">
        <v>62</v>
      </c>
      <c r="P3638" s="9">
        <v>45671.638784722199</v>
      </c>
    </row>
    <row r="3639" spans="1:16" hidden="1" x14ac:dyDescent="0.25">
      <c r="A3639" s="7">
        <v>7902051</v>
      </c>
      <c r="B3639" s="1">
        <v>45671</v>
      </c>
      <c r="C3639" t="s">
        <v>3539</v>
      </c>
      <c r="D3639" t="s">
        <v>3555</v>
      </c>
      <c r="E3639" t="s">
        <v>3541</v>
      </c>
      <c r="F3639" s="2">
        <v>1220001</v>
      </c>
      <c r="G3639" t="s">
        <v>3556</v>
      </c>
      <c r="J3639" s="6">
        <v>442218.65</v>
      </c>
      <c r="K3639" s="6">
        <v>0</v>
      </c>
      <c r="L3639" s="6">
        <v>442218.65</v>
      </c>
      <c r="M3639" s="3">
        <v>0</v>
      </c>
      <c r="N3639" t="s">
        <v>3541</v>
      </c>
      <c r="O3639" t="s">
        <v>62</v>
      </c>
      <c r="P3639" s="9">
        <v>45671.638784722199</v>
      </c>
    </row>
    <row r="3640" spans="1:16" hidden="1" x14ac:dyDescent="0.25">
      <c r="A3640" s="7">
        <v>7902051</v>
      </c>
      <c r="B3640" s="1">
        <v>45671</v>
      </c>
      <c r="C3640" t="s">
        <v>3539</v>
      </c>
      <c r="D3640" t="s">
        <v>3555</v>
      </c>
      <c r="E3640" t="s">
        <v>3541</v>
      </c>
      <c r="F3640" s="2">
        <v>1220001</v>
      </c>
      <c r="G3640" t="s">
        <v>3556</v>
      </c>
      <c r="J3640" s="6">
        <v>655258.56000000006</v>
      </c>
      <c r="K3640" s="6">
        <v>0</v>
      </c>
      <c r="L3640" s="6">
        <v>655258.56000000006</v>
      </c>
      <c r="M3640" s="3">
        <v>0</v>
      </c>
      <c r="N3640" t="s">
        <v>3541</v>
      </c>
      <c r="O3640" t="s">
        <v>62</v>
      </c>
      <c r="P3640" s="9">
        <v>45671.638784722199</v>
      </c>
    </row>
    <row r="3641" spans="1:16" hidden="1" x14ac:dyDescent="0.25">
      <c r="A3641" s="7">
        <v>7902051</v>
      </c>
      <c r="B3641" s="1">
        <v>45671</v>
      </c>
      <c r="C3641" t="s">
        <v>3539</v>
      </c>
      <c r="D3641" t="s">
        <v>3555</v>
      </c>
      <c r="E3641" t="s">
        <v>3541</v>
      </c>
      <c r="F3641" s="2">
        <v>6130002</v>
      </c>
      <c r="G3641" t="s">
        <v>3544</v>
      </c>
      <c r="H3641" t="s">
        <v>3545</v>
      </c>
      <c r="I3641" t="s">
        <v>3546</v>
      </c>
      <c r="J3641" s="6">
        <v>0</v>
      </c>
      <c r="K3641" s="6">
        <v>0.31</v>
      </c>
      <c r="L3641" s="6">
        <v>0</v>
      </c>
      <c r="M3641" s="3">
        <v>0.31</v>
      </c>
      <c r="N3641" t="s">
        <v>3541</v>
      </c>
      <c r="O3641" t="s">
        <v>62</v>
      </c>
      <c r="P3641" s="9">
        <v>45671.638784722199</v>
      </c>
    </row>
    <row r="3642" spans="1:16" hidden="1" x14ac:dyDescent="0.25">
      <c r="A3642" s="7">
        <v>7902051</v>
      </c>
      <c r="B3642" s="1">
        <v>45671</v>
      </c>
      <c r="C3642" t="s">
        <v>3539</v>
      </c>
      <c r="D3642" t="s">
        <v>3555</v>
      </c>
      <c r="E3642" t="s">
        <v>3541</v>
      </c>
      <c r="F3642" s="2">
        <v>6130002</v>
      </c>
      <c r="G3642" t="s">
        <v>3544</v>
      </c>
      <c r="H3642" t="s">
        <v>3545</v>
      </c>
      <c r="I3642" t="s">
        <v>3546</v>
      </c>
      <c r="J3642" s="6">
        <v>1508.56</v>
      </c>
      <c r="K3642" s="6">
        <v>0</v>
      </c>
      <c r="L3642" s="6">
        <v>1508.56</v>
      </c>
      <c r="M3642" s="3">
        <v>0</v>
      </c>
      <c r="N3642" t="s">
        <v>3541</v>
      </c>
      <c r="O3642" t="s">
        <v>62</v>
      </c>
      <c r="P3642" s="9">
        <v>45671.638784722199</v>
      </c>
    </row>
    <row r="3643" spans="1:16" hidden="1" x14ac:dyDescent="0.25">
      <c r="A3643" s="7">
        <v>7902051</v>
      </c>
      <c r="B3643" s="1">
        <v>45671</v>
      </c>
      <c r="C3643" t="s">
        <v>3539</v>
      </c>
      <c r="D3643" t="s">
        <v>3555</v>
      </c>
      <c r="E3643" t="s">
        <v>3541</v>
      </c>
      <c r="F3643" s="2">
        <v>6130002</v>
      </c>
      <c r="G3643" t="s">
        <v>3544</v>
      </c>
      <c r="H3643" t="s">
        <v>3545</v>
      </c>
      <c r="I3643" t="s">
        <v>3546</v>
      </c>
      <c r="J3643" s="6">
        <v>14116.48</v>
      </c>
      <c r="K3643" s="6">
        <v>0</v>
      </c>
      <c r="L3643" s="6">
        <v>14116.48</v>
      </c>
      <c r="M3643" s="3">
        <v>0</v>
      </c>
      <c r="N3643" t="s">
        <v>3541</v>
      </c>
      <c r="O3643" t="s">
        <v>62</v>
      </c>
      <c r="P3643" s="9">
        <v>45671.638784722199</v>
      </c>
    </row>
    <row r="3644" spans="1:16" hidden="1" x14ac:dyDescent="0.25">
      <c r="A3644" s="7">
        <v>7902055</v>
      </c>
      <c r="B3644" s="1">
        <v>45671</v>
      </c>
      <c r="C3644" t="s">
        <v>3539</v>
      </c>
      <c r="D3644" t="s">
        <v>3555</v>
      </c>
      <c r="E3644" t="s">
        <v>3541</v>
      </c>
      <c r="F3644" s="2">
        <v>1131001</v>
      </c>
      <c r="G3644" t="s">
        <v>3542</v>
      </c>
      <c r="J3644" s="6">
        <v>0</v>
      </c>
      <c r="K3644" s="6">
        <v>1236365.8</v>
      </c>
      <c r="L3644" s="6">
        <v>0</v>
      </c>
      <c r="M3644" s="3">
        <v>1236365.8</v>
      </c>
      <c r="N3644" t="s">
        <v>3541</v>
      </c>
      <c r="O3644" t="s">
        <v>62</v>
      </c>
      <c r="P3644" s="9">
        <v>45671.643287036997</v>
      </c>
    </row>
    <row r="3645" spans="1:16" hidden="1" x14ac:dyDescent="0.25">
      <c r="A3645" s="7">
        <v>7902055</v>
      </c>
      <c r="B3645" s="1">
        <v>45671</v>
      </c>
      <c r="C3645" t="s">
        <v>3539</v>
      </c>
      <c r="D3645" t="s">
        <v>3555</v>
      </c>
      <c r="E3645" t="s">
        <v>3541</v>
      </c>
      <c r="F3645" s="2">
        <v>1132103</v>
      </c>
      <c r="G3645" t="s">
        <v>3551</v>
      </c>
      <c r="J3645" s="6">
        <v>1236368</v>
      </c>
      <c r="K3645" s="6">
        <v>0</v>
      </c>
      <c r="L3645" s="6">
        <v>1236368</v>
      </c>
      <c r="M3645" s="3">
        <v>0</v>
      </c>
      <c r="N3645" t="s">
        <v>3541</v>
      </c>
      <c r="O3645" t="s">
        <v>62</v>
      </c>
      <c r="P3645" s="9">
        <v>45671.643287036997</v>
      </c>
    </row>
    <row r="3646" spans="1:16" hidden="1" x14ac:dyDescent="0.25">
      <c r="A3646" s="7">
        <v>7902055</v>
      </c>
      <c r="B3646" s="1">
        <v>45671</v>
      </c>
      <c r="C3646" t="s">
        <v>3539</v>
      </c>
      <c r="D3646" t="s">
        <v>3555</v>
      </c>
      <c r="E3646" t="s">
        <v>3541</v>
      </c>
      <c r="F3646" s="2">
        <v>6130002</v>
      </c>
      <c r="G3646" t="s">
        <v>3544</v>
      </c>
      <c r="H3646" t="s">
        <v>3545</v>
      </c>
      <c r="I3646" t="s">
        <v>3546</v>
      </c>
      <c r="J3646" s="6">
        <v>0</v>
      </c>
      <c r="K3646" s="6">
        <v>2.2000000000000002</v>
      </c>
      <c r="L3646" s="6">
        <v>0</v>
      </c>
      <c r="M3646" s="3">
        <v>2.2000000000000002</v>
      </c>
      <c r="N3646" t="s">
        <v>3541</v>
      </c>
      <c r="O3646" t="s">
        <v>62</v>
      </c>
      <c r="P3646" s="9">
        <v>45671.643287036997</v>
      </c>
    </row>
    <row r="3647" spans="1:16" hidden="1" x14ac:dyDescent="0.25">
      <c r="A3647" s="7">
        <v>7902056</v>
      </c>
      <c r="B3647" s="1">
        <v>45671</v>
      </c>
      <c r="C3647" t="s">
        <v>3539</v>
      </c>
      <c r="D3647" t="s">
        <v>3555</v>
      </c>
      <c r="E3647" t="s">
        <v>3541</v>
      </c>
      <c r="F3647" s="2">
        <v>1131001</v>
      </c>
      <c r="G3647" t="s">
        <v>3542</v>
      </c>
      <c r="J3647" s="6">
        <v>0</v>
      </c>
      <c r="K3647" s="6">
        <v>246676.27</v>
      </c>
      <c r="L3647" s="6">
        <v>0</v>
      </c>
      <c r="M3647" s="3">
        <v>246676.27</v>
      </c>
      <c r="N3647" t="s">
        <v>3541</v>
      </c>
      <c r="O3647" t="s">
        <v>62</v>
      </c>
      <c r="P3647" s="9">
        <v>45671.645266203697</v>
      </c>
    </row>
    <row r="3648" spans="1:16" hidden="1" x14ac:dyDescent="0.25">
      <c r="A3648" s="7">
        <v>7902056</v>
      </c>
      <c r="B3648" s="1">
        <v>45671</v>
      </c>
      <c r="C3648" t="s">
        <v>3539</v>
      </c>
      <c r="D3648" t="s">
        <v>3555</v>
      </c>
      <c r="E3648" t="s">
        <v>3541</v>
      </c>
      <c r="F3648" s="2">
        <v>1132103</v>
      </c>
      <c r="G3648" t="s">
        <v>3551</v>
      </c>
      <c r="J3648" s="6">
        <v>246676.34</v>
      </c>
      <c r="K3648" s="6">
        <v>0</v>
      </c>
      <c r="L3648" s="6">
        <v>246676.34</v>
      </c>
      <c r="M3648" s="3">
        <v>0</v>
      </c>
      <c r="N3648" t="s">
        <v>3541</v>
      </c>
      <c r="O3648" t="s">
        <v>62</v>
      </c>
      <c r="P3648" s="9">
        <v>45671.645266203697</v>
      </c>
    </row>
    <row r="3649" spans="1:16" hidden="1" x14ac:dyDescent="0.25">
      <c r="A3649" s="7">
        <v>7902056</v>
      </c>
      <c r="B3649" s="1">
        <v>45671</v>
      </c>
      <c r="C3649" t="s">
        <v>3539</v>
      </c>
      <c r="D3649" t="s">
        <v>3555</v>
      </c>
      <c r="E3649" t="s">
        <v>3541</v>
      </c>
      <c r="F3649" s="2">
        <v>6130002</v>
      </c>
      <c r="G3649" t="s">
        <v>3544</v>
      </c>
      <c r="H3649" t="s">
        <v>3545</v>
      </c>
      <c r="I3649" t="s">
        <v>3546</v>
      </c>
      <c r="J3649" s="6">
        <v>0</v>
      </c>
      <c r="K3649" s="6">
        <v>7.0000000000000007E-2</v>
      </c>
      <c r="L3649" s="6">
        <v>0</v>
      </c>
      <c r="M3649" s="3">
        <v>7.0000000000000007E-2</v>
      </c>
      <c r="N3649" t="s">
        <v>3541</v>
      </c>
      <c r="O3649" t="s">
        <v>62</v>
      </c>
      <c r="P3649" s="9">
        <v>45671.645266203697</v>
      </c>
    </row>
    <row r="3650" spans="1:16" hidden="1" x14ac:dyDescent="0.25">
      <c r="A3650" s="7">
        <v>7902080</v>
      </c>
      <c r="B3650" s="1">
        <v>45671</v>
      </c>
      <c r="C3650" t="s">
        <v>3539</v>
      </c>
      <c r="D3650" t="s">
        <v>3609</v>
      </c>
      <c r="E3650" t="s">
        <v>3541</v>
      </c>
      <c r="F3650" s="2">
        <v>1131001</v>
      </c>
      <c r="G3650" t="s">
        <v>3542</v>
      </c>
      <c r="J3650" s="6">
        <v>0</v>
      </c>
      <c r="K3650" s="6">
        <v>115676</v>
      </c>
      <c r="L3650" s="6">
        <v>0</v>
      </c>
      <c r="M3650" s="3">
        <v>115676</v>
      </c>
      <c r="N3650" t="s">
        <v>3541</v>
      </c>
      <c r="O3650" t="s">
        <v>368</v>
      </c>
      <c r="P3650" s="9">
        <v>45671.6741203704</v>
      </c>
    </row>
    <row r="3651" spans="1:16" hidden="1" x14ac:dyDescent="0.25">
      <c r="A3651" s="7">
        <v>7902080</v>
      </c>
      <c r="B3651" s="1">
        <v>45671</v>
      </c>
      <c r="C3651" t="s">
        <v>3539</v>
      </c>
      <c r="D3651" t="s">
        <v>3609</v>
      </c>
      <c r="E3651" t="s">
        <v>3541</v>
      </c>
      <c r="F3651" s="2">
        <v>1132103</v>
      </c>
      <c r="G3651" t="s">
        <v>3551</v>
      </c>
      <c r="J3651" s="6">
        <v>115676</v>
      </c>
      <c r="K3651" s="6">
        <v>0</v>
      </c>
      <c r="L3651" s="6">
        <v>115676</v>
      </c>
      <c r="M3651" s="3">
        <v>0</v>
      </c>
      <c r="N3651" t="s">
        <v>3541</v>
      </c>
      <c r="O3651" t="s">
        <v>368</v>
      </c>
      <c r="P3651" s="9">
        <v>45671.6741203704</v>
      </c>
    </row>
    <row r="3652" spans="1:16" hidden="1" x14ac:dyDescent="0.25">
      <c r="A3652" s="7">
        <v>7902105</v>
      </c>
      <c r="B3652" s="1">
        <v>45671</v>
      </c>
      <c r="C3652" t="s">
        <v>3539</v>
      </c>
      <c r="D3652" t="s">
        <v>3585</v>
      </c>
      <c r="E3652" t="s">
        <v>3541</v>
      </c>
      <c r="F3652" s="2">
        <v>1131001</v>
      </c>
      <c r="G3652" t="s">
        <v>3542</v>
      </c>
      <c r="J3652" s="6">
        <v>0</v>
      </c>
      <c r="K3652" s="6">
        <v>0.02</v>
      </c>
      <c r="L3652" s="6">
        <v>0</v>
      </c>
      <c r="M3652" s="3">
        <v>0.02</v>
      </c>
      <c r="N3652" t="s">
        <v>3541</v>
      </c>
      <c r="O3652" t="s">
        <v>83</v>
      </c>
      <c r="P3652" s="9">
        <v>45671.698379629597</v>
      </c>
    </row>
    <row r="3653" spans="1:16" hidden="1" x14ac:dyDescent="0.25">
      <c r="A3653" s="7">
        <v>7902105</v>
      </c>
      <c r="B3653" s="1">
        <v>45671</v>
      </c>
      <c r="C3653" t="s">
        <v>3539</v>
      </c>
      <c r="D3653" t="s">
        <v>3585</v>
      </c>
      <c r="E3653" t="s">
        <v>3541</v>
      </c>
      <c r="F3653" s="2">
        <v>6130002</v>
      </c>
      <c r="G3653" t="s">
        <v>3544</v>
      </c>
      <c r="H3653" t="s">
        <v>3545</v>
      </c>
      <c r="I3653" t="s">
        <v>3546</v>
      </c>
      <c r="J3653" s="6">
        <v>0.02</v>
      </c>
      <c r="K3653" s="6">
        <v>0</v>
      </c>
      <c r="L3653" s="6">
        <v>0.02</v>
      </c>
      <c r="M3653" s="3">
        <v>0</v>
      </c>
      <c r="N3653" t="s">
        <v>3541</v>
      </c>
      <c r="O3653" t="s">
        <v>83</v>
      </c>
      <c r="P3653" s="9">
        <v>45671.698379629597</v>
      </c>
    </row>
    <row r="3654" spans="1:16" hidden="1" x14ac:dyDescent="0.25">
      <c r="A3654" s="7">
        <v>7902116</v>
      </c>
      <c r="B3654" s="1">
        <v>45671</v>
      </c>
      <c r="C3654" t="s">
        <v>3539</v>
      </c>
      <c r="D3654" t="s">
        <v>3714</v>
      </c>
      <c r="E3654" t="s">
        <v>3541</v>
      </c>
      <c r="F3654" s="2">
        <v>1131001</v>
      </c>
      <c r="G3654" t="s">
        <v>3542</v>
      </c>
      <c r="J3654" s="6">
        <v>56499.75</v>
      </c>
      <c r="K3654" s="6">
        <v>0</v>
      </c>
      <c r="L3654" s="6">
        <v>56499.75</v>
      </c>
      <c r="M3654" s="3">
        <v>0</v>
      </c>
      <c r="N3654" t="s">
        <v>3541</v>
      </c>
      <c r="O3654" t="s">
        <v>368</v>
      </c>
      <c r="P3654" s="9">
        <v>45671.704398148097</v>
      </c>
    </row>
    <row r="3655" spans="1:16" hidden="1" x14ac:dyDescent="0.25">
      <c r="A3655" s="7">
        <v>7902116</v>
      </c>
      <c r="B3655" s="1">
        <v>45671</v>
      </c>
      <c r="C3655" t="s">
        <v>3539</v>
      </c>
      <c r="D3655" t="s">
        <v>3714</v>
      </c>
      <c r="E3655" t="s">
        <v>3541</v>
      </c>
      <c r="F3655" s="2">
        <v>5121001</v>
      </c>
      <c r="G3655" t="s">
        <v>3715</v>
      </c>
      <c r="J3655" s="6">
        <v>0</v>
      </c>
      <c r="K3655" s="6">
        <v>56499.75</v>
      </c>
      <c r="L3655" s="6">
        <v>0</v>
      </c>
      <c r="M3655" s="3">
        <v>56499.75</v>
      </c>
      <c r="N3655" t="s">
        <v>3541</v>
      </c>
      <c r="O3655" t="s">
        <v>368</v>
      </c>
      <c r="P3655" s="9">
        <v>45671.704398148097</v>
      </c>
    </row>
    <row r="3656" spans="1:16" hidden="1" x14ac:dyDescent="0.25">
      <c r="A3656" s="7">
        <v>7902119</v>
      </c>
      <c r="B3656" s="1">
        <v>45671</v>
      </c>
      <c r="C3656" t="s">
        <v>3539</v>
      </c>
      <c r="D3656" t="s">
        <v>3716</v>
      </c>
      <c r="E3656" t="s">
        <v>3541</v>
      </c>
      <c r="F3656" s="2">
        <v>1131001</v>
      </c>
      <c r="G3656" t="s">
        <v>3542</v>
      </c>
      <c r="J3656" s="6">
        <v>35854.800000000003</v>
      </c>
      <c r="K3656" s="6">
        <v>0</v>
      </c>
      <c r="L3656" s="6">
        <v>35854.800000000003</v>
      </c>
      <c r="M3656" s="3">
        <v>0</v>
      </c>
      <c r="N3656" t="s">
        <v>3541</v>
      </c>
      <c r="O3656" t="s">
        <v>368</v>
      </c>
      <c r="P3656" s="9">
        <v>45671.705902777801</v>
      </c>
    </row>
    <row r="3657" spans="1:16" hidden="1" x14ac:dyDescent="0.25">
      <c r="A3657" s="7">
        <v>7902119</v>
      </c>
      <c r="B3657" s="1">
        <v>45671</v>
      </c>
      <c r="C3657" t="s">
        <v>3539</v>
      </c>
      <c r="D3657" t="s">
        <v>3716</v>
      </c>
      <c r="E3657" t="s">
        <v>3541</v>
      </c>
      <c r="F3657" s="2">
        <v>5121001</v>
      </c>
      <c r="G3657" t="s">
        <v>3715</v>
      </c>
      <c r="J3657" s="6">
        <v>0</v>
      </c>
      <c r="K3657" s="6">
        <v>35854.800000000003</v>
      </c>
      <c r="L3657" s="6">
        <v>0</v>
      </c>
      <c r="M3657" s="3">
        <v>35854.800000000003</v>
      </c>
      <c r="N3657" t="s">
        <v>3541</v>
      </c>
      <c r="O3657" t="s">
        <v>368</v>
      </c>
      <c r="P3657" s="9">
        <v>45671.705902777801</v>
      </c>
    </row>
    <row r="3658" spans="1:16" hidden="1" x14ac:dyDescent="0.25">
      <c r="A3658" s="7">
        <v>7902130</v>
      </c>
      <c r="B3658" s="1">
        <v>45671</v>
      </c>
      <c r="C3658" t="s">
        <v>3539</v>
      </c>
      <c r="D3658" t="s">
        <v>3717</v>
      </c>
      <c r="E3658" t="s">
        <v>3541</v>
      </c>
      <c r="F3658" s="2">
        <v>1131001</v>
      </c>
      <c r="G3658" t="s">
        <v>3542</v>
      </c>
      <c r="J3658" s="6">
        <v>40322.839999999997</v>
      </c>
      <c r="K3658" s="6">
        <v>0</v>
      </c>
      <c r="L3658" s="6">
        <v>40322.839999999997</v>
      </c>
      <c r="M3658" s="3">
        <v>0</v>
      </c>
      <c r="N3658" t="s">
        <v>3541</v>
      </c>
      <c r="O3658" t="s">
        <v>368</v>
      </c>
      <c r="P3658" s="9">
        <v>45671.718090277798</v>
      </c>
    </row>
    <row r="3659" spans="1:16" hidden="1" x14ac:dyDescent="0.25">
      <c r="A3659" s="7">
        <v>7902130</v>
      </c>
      <c r="B3659" s="1">
        <v>45671</v>
      </c>
      <c r="C3659" t="s">
        <v>3539</v>
      </c>
      <c r="D3659" t="s">
        <v>3717</v>
      </c>
      <c r="E3659" t="s">
        <v>3541</v>
      </c>
      <c r="F3659" s="2">
        <v>5121001</v>
      </c>
      <c r="G3659" t="s">
        <v>3715</v>
      </c>
      <c r="J3659" s="6">
        <v>0</v>
      </c>
      <c r="K3659" s="6">
        <v>40322.839999999997</v>
      </c>
      <c r="L3659" s="6">
        <v>0</v>
      </c>
      <c r="M3659" s="3">
        <v>40322.839999999997</v>
      </c>
      <c r="N3659" t="s">
        <v>3541</v>
      </c>
      <c r="O3659" t="s">
        <v>368</v>
      </c>
      <c r="P3659" s="9">
        <v>45671.718090277798</v>
      </c>
    </row>
    <row r="3660" spans="1:16" hidden="1" x14ac:dyDescent="0.25">
      <c r="A3660" s="7">
        <v>7902133</v>
      </c>
      <c r="B3660" s="1">
        <v>45671</v>
      </c>
      <c r="C3660" t="s">
        <v>3539</v>
      </c>
      <c r="D3660" t="s">
        <v>3718</v>
      </c>
      <c r="E3660" t="s">
        <v>3541</v>
      </c>
      <c r="F3660" s="2">
        <v>1131001</v>
      </c>
      <c r="G3660" t="s">
        <v>3542</v>
      </c>
      <c r="J3660" s="6">
        <v>8573.77</v>
      </c>
      <c r="K3660" s="6">
        <v>0</v>
      </c>
      <c r="L3660" s="6">
        <v>8573.77</v>
      </c>
      <c r="M3660" s="3">
        <v>0</v>
      </c>
      <c r="N3660" t="s">
        <v>3541</v>
      </c>
      <c r="O3660" t="s">
        <v>368</v>
      </c>
      <c r="P3660" s="9">
        <v>45671.721064814803</v>
      </c>
    </row>
    <row r="3661" spans="1:16" hidden="1" x14ac:dyDescent="0.25">
      <c r="A3661" s="7">
        <v>7902133</v>
      </c>
      <c r="B3661" s="1">
        <v>45671</v>
      </c>
      <c r="C3661" t="s">
        <v>3539</v>
      </c>
      <c r="D3661" t="s">
        <v>3718</v>
      </c>
      <c r="E3661" t="s">
        <v>3541</v>
      </c>
      <c r="F3661" s="2">
        <v>5121001</v>
      </c>
      <c r="G3661" t="s">
        <v>3715</v>
      </c>
      <c r="J3661" s="6">
        <v>0</v>
      </c>
      <c r="K3661" s="6">
        <v>8573.77</v>
      </c>
      <c r="L3661" s="6">
        <v>0</v>
      </c>
      <c r="M3661" s="3">
        <v>8573.77</v>
      </c>
      <c r="N3661" t="s">
        <v>3541</v>
      </c>
      <c r="O3661" t="s">
        <v>368</v>
      </c>
      <c r="P3661" s="9">
        <v>45671.721064814803</v>
      </c>
    </row>
    <row r="3662" spans="1:16" hidden="1" x14ac:dyDescent="0.25">
      <c r="A3662" s="7">
        <v>7902135</v>
      </c>
      <c r="B3662" s="1">
        <v>45671</v>
      </c>
      <c r="C3662" t="s">
        <v>3539</v>
      </c>
      <c r="D3662" t="s">
        <v>3719</v>
      </c>
      <c r="E3662" t="s">
        <v>3541</v>
      </c>
      <c r="F3662" s="2">
        <v>1131001</v>
      </c>
      <c r="G3662" t="s">
        <v>3542</v>
      </c>
      <c r="J3662" s="6">
        <v>2757261.25</v>
      </c>
      <c r="K3662" s="6">
        <v>0</v>
      </c>
      <c r="L3662" s="6">
        <v>2757261.25</v>
      </c>
      <c r="M3662" s="3">
        <v>0</v>
      </c>
      <c r="N3662" t="s">
        <v>3541</v>
      </c>
      <c r="O3662" t="s">
        <v>368</v>
      </c>
      <c r="P3662" s="9">
        <v>45671.722962963002</v>
      </c>
    </row>
    <row r="3663" spans="1:16" hidden="1" x14ac:dyDescent="0.25">
      <c r="A3663" s="7">
        <v>7902135</v>
      </c>
      <c r="B3663" s="1">
        <v>45671</v>
      </c>
      <c r="C3663" t="s">
        <v>3539</v>
      </c>
      <c r="D3663" t="s">
        <v>3719</v>
      </c>
      <c r="E3663" t="s">
        <v>3541</v>
      </c>
      <c r="F3663" s="2">
        <v>5121001</v>
      </c>
      <c r="G3663" t="s">
        <v>3715</v>
      </c>
      <c r="J3663" s="6">
        <v>0</v>
      </c>
      <c r="K3663" s="6">
        <v>2757261.25</v>
      </c>
      <c r="L3663" s="6">
        <v>0</v>
      </c>
      <c r="M3663" s="3">
        <v>2757261.25</v>
      </c>
      <c r="N3663" t="s">
        <v>3541</v>
      </c>
      <c r="O3663" t="s">
        <v>368</v>
      </c>
      <c r="P3663" s="9">
        <v>45671.722962963002</v>
      </c>
    </row>
    <row r="3664" spans="1:16" hidden="1" x14ac:dyDescent="0.25">
      <c r="A3664" s="7">
        <v>7902162</v>
      </c>
      <c r="B3664" s="1">
        <v>45672</v>
      </c>
      <c r="C3664" t="s">
        <v>3539</v>
      </c>
      <c r="D3664" t="s">
        <v>3658</v>
      </c>
      <c r="E3664" t="s">
        <v>3541</v>
      </c>
      <c r="F3664" s="2">
        <v>1131001</v>
      </c>
      <c r="G3664" t="s">
        <v>3542</v>
      </c>
      <c r="J3664" s="6">
        <v>0</v>
      </c>
      <c r="K3664" s="6">
        <v>258.98</v>
      </c>
      <c r="L3664" s="6">
        <v>0</v>
      </c>
      <c r="M3664" s="3">
        <v>258.98</v>
      </c>
      <c r="N3664" t="s">
        <v>3541</v>
      </c>
      <c r="O3664" t="s">
        <v>83</v>
      </c>
      <c r="P3664" s="9">
        <v>45672.389282407399</v>
      </c>
    </row>
    <row r="3665" spans="1:16" hidden="1" x14ac:dyDescent="0.25">
      <c r="A3665" s="7">
        <v>7902162</v>
      </c>
      <c r="B3665" s="1">
        <v>45672</v>
      </c>
      <c r="C3665" t="s">
        <v>3539</v>
      </c>
      <c r="D3665" t="s">
        <v>3658</v>
      </c>
      <c r="E3665" t="s">
        <v>3541</v>
      </c>
      <c r="F3665" s="2">
        <v>1132103</v>
      </c>
      <c r="G3665" t="s">
        <v>3551</v>
      </c>
      <c r="J3665" s="6">
        <v>258.43</v>
      </c>
      <c r="K3665" s="6">
        <v>0</v>
      </c>
      <c r="L3665" s="6">
        <v>258.43</v>
      </c>
      <c r="M3665" s="3">
        <v>0</v>
      </c>
      <c r="N3665" t="s">
        <v>3541</v>
      </c>
      <c r="O3665" t="s">
        <v>83</v>
      </c>
      <c r="P3665" s="9">
        <v>45672.389282407399</v>
      </c>
    </row>
    <row r="3666" spans="1:16" hidden="1" x14ac:dyDescent="0.25">
      <c r="A3666" s="7">
        <v>7902162</v>
      </c>
      <c r="B3666" s="1">
        <v>45672</v>
      </c>
      <c r="C3666" t="s">
        <v>3539</v>
      </c>
      <c r="D3666" t="s">
        <v>3658</v>
      </c>
      <c r="E3666" t="s">
        <v>3541</v>
      </c>
      <c r="F3666" s="2">
        <v>6130002</v>
      </c>
      <c r="G3666" t="s">
        <v>3544</v>
      </c>
      <c r="H3666" t="s">
        <v>3545</v>
      </c>
      <c r="I3666" t="s">
        <v>3546</v>
      </c>
      <c r="J3666" s="6">
        <v>0.55000000000000004</v>
      </c>
      <c r="K3666" s="6">
        <v>0</v>
      </c>
      <c r="L3666" s="6">
        <v>0.55000000000000004</v>
      </c>
      <c r="M3666" s="3">
        <v>0</v>
      </c>
      <c r="N3666" t="s">
        <v>3541</v>
      </c>
      <c r="O3666" t="s">
        <v>83</v>
      </c>
      <c r="P3666" s="9">
        <v>45672.389282407399</v>
      </c>
    </row>
    <row r="3667" spans="1:16" hidden="1" x14ac:dyDescent="0.25">
      <c r="A3667" s="7">
        <v>7902186</v>
      </c>
      <c r="B3667" s="1">
        <v>45672</v>
      </c>
      <c r="C3667" t="s">
        <v>3539</v>
      </c>
      <c r="D3667" t="s">
        <v>3588</v>
      </c>
      <c r="E3667" t="s">
        <v>3541</v>
      </c>
      <c r="F3667" s="2">
        <v>1115009</v>
      </c>
      <c r="G3667" t="s">
        <v>3610</v>
      </c>
      <c r="J3667" s="6">
        <v>27199809.399999999</v>
      </c>
      <c r="K3667" s="6">
        <v>0</v>
      </c>
      <c r="L3667" s="6">
        <v>27199809.399999999</v>
      </c>
      <c r="M3667" s="3">
        <v>0</v>
      </c>
      <c r="N3667" t="s">
        <v>3541</v>
      </c>
      <c r="O3667" t="s">
        <v>26</v>
      </c>
      <c r="P3667" s="9">
        <v>45672.425590277802</v>
      </c>
    </row>
    <row r="3668" spans="1:16" hidden="1" x14ac:dyDescent="0.25">
      <c r="A3668" s="7">
        <v>7902186</v>
      </c>
      <c r="B3668" s="1">
        <v>45672</v>
      </c>
      <c r="C3668" t="s">
        <v>3539</v>
      </c>
      <c r="D3668" t="s">
        <v>3588</v>
      </c>
      <c r="E3668" t="s">
        <v>3541</v>
      </c>
      <c r="F3668" s="2">
        <v>1131001</v>
      </c>
      <c r="G3668" t="s">
        <v>3542</v>
      </c>
      <c r="J3668" s="6">
        <v>0</v>
      </c>
      <c r="K3668" s="6">
        <v>27199809.399999999</v>
      </c>
      <c r="L3668" s="6">
        <v>0</v>
      </c>
      <c r="M3668" s="3">
        <v>27199809.399999999</v>
      </c>
      <c r="N3668" t="s">
        <v>3541</v>
      </c>
      <c r="O3668" t="s">
        <v>26</v>
      </c>
      <c r="P3668" s="9">
        <v>45672.425590277802</v>
      </c>
    </row>
    <row r="3669" spans="1:16" hidden="1" x14ac:dyDescent="0.25">
      <c r="A3669" s="7">
        <v>7902189</v>
      </c>
      <c r="B3669" s="1">
        <v>45672</v>
      </c>
      <c r="C3669" t="s">
        <v>3539</v>
      </c>
      <c r="D3669" t="s">
        <v>3595</v>
      </c>
      <c r="E3669" t="s">
        <v>3541</v>
      </c>
      <c r="F3669" s="2">
        <v>1115009</v>
      </c>
      <c r="G3669" t="s">
        <v>3610</v>
      </c>
      <c r="J3669" s="6">
        <v>25265344.579999998</v>
      </c>
      <c r="K3669" s="6">
        <v>0</v>
      </c>
      <c r="L3669" s="6">
        <v>25265344.579999998</v>
      </c>
      <c r="M3669" s="3">
        <v>0</v>
      </c>
      <c r="N3669" t="s">
        <v>3541</v>
      </c>
      <c r="O3669" t="s">
        <v>26</v>
      </c>
      <c r="P3669" s="9">
        <v>45672.427268518499</v>
      </c>
    </row>
    <row r="3670" spans="1:16" hidden="1" x14ac:dyDescent="0.25">
      <c r="A3670" s="7">
        <v>7902189</v>
      </c>
      <c r="B3670" s="1">
        <v>45672</v>
      </c>
      <c r="C3670" t="s">
        <v>3539</v>
      </c>
      <c r="D3670" t="s">
        <v>3595</v>
      </c>
      <c r="E3670" t="s">
        <v>3541</v>
      </c>
      <c r="F3670" s="2">
        <v>1115009</v>
      </c>
      <c r="G3670" t="s">
        <v>3610</v>
      </c>
      <c r="J3670" s="6">
        <v>16369423.85</v>
      </c>
      <c r="K3670" s="6">
        <v>0</v>
      </c>
      <c r="L3670" s="6">
        <v>16369423.85</v>
      </c>
      <c r="M3670" s="3">
        <v>0</v>
      </c>
      <c r="N3670" t="s">
        <v>3541</v>
      </c>
      <c r="O3670" t="s">
        <v>26</v>
      </c>
      <c r="P3670" s="9">
        <v>45672.427268518499</v>
      </c>
    </row>
    <row r="3671" spans="1:16" hidden="1" x14ac:dyDescent="0.25">
      <c r="A3671" s="7">
        <v>7902189</v>
      </c>
      <c r="B3671" s="1">
        <v>45672</v>
      </c>
      <c r="C3671" t="s">
        <v>3539</v>
      </c>
      <c r="D3671" t="s">
        <v>3595</v>
      </c>
      <c r="E3671" t="s">
        <v>3541</v>
      </c>
      <c r="F3671" s="2">
        <v>1131001</v>
      </c>
      <c r="G3671" t="s">
        <v>3542</v>
      </c>
      <c r="J3671" s="6">
        <v>0</v>
      </c>
      <c r="K3671" s="6">
        <v>41634768.43</v>
      </c>
      <c r="L3671" s="6">
        <v>0</v>
      </c>
      <c r="M3671" s="3">
        <v>41634768.43</v>
      </c>
      <c r="N3671" t="s">
        <v>3541</v>
      </c>
      <c r="O3671" t="s">
        <v>26</v>
      </c>
      <c r="P3671" s="9">
        <v>45672.427268518499</v>
      </c>
    </row>
    <row r="3672" spans="1:16" hidden="1" x14ac:dyDescent="0.25">
      <c r="A3672" s="7">
        <v>7902192</v>
      </c>
      <c r="B3672" s="1">
        <v>45672</v>
      </c>
      <c r="C3672" t="s">
        <v>3539</v>
      </c>
      <c r="D3672" t="s">
        <v>3720</v>
      </c>
      <c r="E3672" t="s">
        <v>3541</v>
      </c>
      <c r="F3672" s="2">
        <v>1115009</v>
      </c>
      <c r="G3672" t="s">
        <v>3610</v>
      </c>
      <c r="J3672" s="6">
        <v>20000000</v>
      </c>
      <c r="K3672" s="6">
        <v>0</v>
      </c>
      <c r="L3672" s="6">
        <v>20000000</v>
      </c>
      <c r="M3672" s="3">
        <v>0</v>
      </c>
      <c r="N3672" t="s">
        <v>3541</v>
      </c>
      <c r="O3672" t="s">
        <v>26</v>
      </c>
      <c r="P3672" s="9">
        <v>45672.430914351899</v>
      </c>
    </row>
    <row r="3673" spans="1:16" hidden="1" x14ac:dyDescent="0.25">
      <c r="A3673" s="7">
        <v>7902192</v>
      </c>
      <c r="B3673" s="1">
        <v>45672</v>
      </c>
      <c r="C3673" t="s">
        <v>3539</v>
      </c>
      <c r="D3673" t="s">
        <v>3720</v>
      </c>
      <c r="E3673" t="s">
        <v>3541</v>
      </c>
      <c r="F3673" s="2">
        <v>1115009</v>
      </c>
      <c r="G3673" t="s">
        <v>3610</v>
      </c>
      <c r="J3673" s="6">
        <v>42286.44</v>
      </c>
      <c r="K3673" s="6">
        <v>0</v>
      </c>
      <c r="L3673" s="6">
        <v>42286.44</v>
      </c>
      <c r="M3673" s="3">
        <v>0</v>
      </c>
      <c r="N3673" t="s">
        <v>3541</v>
      </c>
      <c r="O3673" t="s">
        <v>26</v>
      </c>
      <c r="P3673" s="9">
        <v>45672.430914351899</v>
      </c>
    </row>
    <row r="3674" spans="1:16" hidden="1" x14ac:dyDescent="0.25">
      <c r="A3674" s="7">
        <v>7902192</v>
      </c>
      <c r="B3674" s="1">
        <v>45672</v>
      </c>
      <c r="C3674" t="s">
        <v>3539</v>
      </c>
      <c r="D3674" t="s">
        <v>3720</v>
      </c>
      <c r="E3674" t="s">
        <v>3541</v>
      </c>
      <c r="F3674" s="2">
        <v>1131001</v>
      </c>
      <c r="G3674" t="s">
        <v>3542</v>
      </c>
      <c r="J3674" s="6">
        <v>0</v>
      </c>
      <c r="K3674" s="6">
        <v>20042286.440000001</v>
      </c>
      <c r="L3674" s="6">
        <v>0</v>
      </c>
      <c r="M3674" s="3">
        <v>20042286.440000001</v>
      </c>
      <c r="N3674" t="s">
        <v>3541</v>
      </c>
      <c r="O3674" t="s">
        <v>26</v>
      </c>
      <c r="P3674" s="9">
        <v>45672.430914351899</v>
      </c>
    </row>
    <row r="3675" spans="1:16" hidden="1" x14ac:dyDescent="0.25">
      <c r="A3675" s="7">
        <v>7902194</v>
      </c>
      <c r="B3675" s="1">
        <v>45672</v>
      </c>
      <c r="C3675" t="s">
        <v>3539</v>
      </c>
      <c r="D3675" t="s">
        <v>3550</v>
      </c>
      <c r="E3675" t="s">
        <v>3541</v>
      </c>
      <c r="F3675" s="2">
        <v>1115009</v>
      </c>
      <c r="G3675" t="s">
        <v>3610</v>
      </c>
      <c r="J3675" s="6">
        <v>2100000</v>
      </c>
      <c r="K3675" s="6">
        <v>0</v>
      </c>
      <c r="L3675" s="6">
        <v>2100000</v>
      </c>
      <c r="M3675" s="3">
        <v>0</v>
      </c>
      <c r="N3675" t="s">
        <v>3541</v>
      </c>
      <c r="O3675" t="s">
        <v>26</v>
      </c>
      <c r="P3675" s="9">
        <v>45672.432372685202</v>
      </c>
    </row>
    <row r="3676" spans="1:16" hidden="1" x14ac:dyDescent="0.25">
      <c r="A3676" s="7">
        <v>7902194</v>
      </c>
      <c r="B3676" s="1">
        <v>45672</v>
      </c>
      <c r="C3676" t="s">
        <v>3539</v>
      </c>
      <c r="D3676" t="s">
        <v>3550</v>
      </c>
      <c r="E3676" t="s">
        <v>3541</v>
      </c>
      <c r="F3676" s="2">
        <v>1115009</v>
      </c>
      <c r="G3676" t="s">
        <v>3610</v>
      </c>
      <c r="J3676" s="6">
        <v>728873.63</v>
      </c>
      <c r="K3676" s="6">
        <v>0</v>
      </c>
      <c r="L3676" s="6">
        <v>728873.63</v>
      </c>
      <c r="M3676" s="3">
        <v>0</v>
      </c>
      <c r="N3676" t="s">
        <v>3541</v>
      </c>
      <c r="O3676" t="s">
        <v>26</v>
      </c>
      <c r="P3676" s="9">
        <v>45672.432372685202</v>
      </c>
    </row>
    <row r="3677" spans="1:16" hidden="1" x14ac:dyDescent="0.25">
      <c r="A3677" s="7">
        <v>7902194</v>
      </c>
      <c r="B3677" s="1">
        <v>45672</v>
      </c>
      <c r="C3677" t="s">
        <v>3539</v>
      </c>
      <c r="D3677" t="s">
        <v>3550</v>
      </c>
      <c r="E3677" t="s">
        <v>3541</v>
      </c>
      <c r="F3677" s="2">
        <v>1131001</v>
      </c>
      <c r="G3677" t="s">
        <v>3542</v>
      </c>
      <c r="J3677" s="6">
        <v>0</v>
      </c>
      <c r="K3677" s="6">
        <v>2828873.63</v>
      </c>
      <c r="L3677" s="6">
        <v>0</v>
      </c>
      <c r="M3677" s="3">
        <v>2828873.63</v>
      </c>
      <c r="N3677" t="s">
        <v>3541</v>
      </c>
      <c r="O3677" t="s">
        <v>26</v>
      </c>
      <c r="P3677" s="9">
        <v>45672.432372685202</v>
      </c>
    </row>
    <row r="3678" spans="1:16" hidden="1" x14ac:dyDescent="0.25">
      <c r="A3678" s="7">
        <v>7902196</v>
      </c>
      <c r="B3678" s="1">
        <v>45672</v>
      </c>
      <c r="C3678" t="s">
        <v>3539</v>
      </c>
      <c r="D3678" t="s">
        <v>3563</v>
      </c>
      <c r="E3678" t="s">
        <v>3541</v>
      </c>
      <c r="F3678" s="2">
        <v>1115009</v>
      </c>
      <c r="G3678" t="s">
        <v>3610</v>
      </c>
      <c r="J3678" s="6">
        <v>1511708.63</v>
      </c>
      <c r="K3678" s="6">
        <v>0</v>
      </c>
      <c r="L3678" s="6">
        <v>1511708.63</v>
      </c>
      <c r="M3678" s="3">
        <v>0</v>
      </c>
      <c r="N3678" t="s">
        <v>3541</v>
      </c>
      <c r="O3678" t="s">
        <v>26</v>
      </c>
      <c r="P3678" s="9">
        <v>45672.433368055601</v>
      </c>
    </row>
    <row r="3679" spans="1:16" hidden="1" x14ac:dyDescent="0.25">
      <c r="A3679" s="7">
        <v>7902196</v>
      </c>
      <c r="B3679" s="1">
        <v>45672</v>
      </c>
      <c r="C3679" t="s">
        <v>3539</v>
      </c>
      <c r="D3679" t="s">
        <v>3563</v>
      </c>
      <c r="E3679" t="s">
        <v>3541</v>
      </c>
      <c r="F3679" s="2">
        <v>1131001</v>
      </c>
      <c r="G3679" t="s">
        <v>3542</v>
      </c>
      <c r="J3679" s="6">
        <v>0</v>
      </c>
      <c r="K3679" s="6">
        <v>1511708.63</v>
      </c>
      <c r="L3679" s="6">
        <v>0</v>
      </c>
      <c r="M3679" s="3">
        <v>1511708.63</v>
      </c>
      <c r="N3679" t="s">
        <v>3541</v>
      </c>
      <c r="O3679" t="s">
        <v>26</v>
      </c>
      <c r="P3679" s="9">
        <v>45672.433368055601</v>
      </c>
    </row>
    <row r="3680" spans="1:16" hidden="1" x14ac:dyDescent="0.25">
      <c r="A3680" s="7">
        <v>7902198</v>
      </c>
      <c r="B3680" s="1">
        <v>45672</v>
      </c>
      <c r="C3680" t="s">
        <v>3539</v>
      </c>
      <c r="D3680" t="s">
        <v>3721</v>
      </c>
      <c r="E3680" t="s">
        <v>3541</v>
      </c>
      <c r="F3680" s="2">
        <v>1115009</v>
      </c>
      <c r="G3680" t="s">
        <v>3610</v>
      </c>
      <c r="J3680" s="6">
        <v>253576.65</v>
      </c>
      <c r="K3680" s="6">
        <v>0</v>
      </c>
      <c r="L3680" s="6">
        <v>253576.65</v>
      </c>
      <c r="M3680" s="3">
        <v>0</v>
      </c>
      <c r="N3680" t="s">
        <v>3541</v>
      </c>
      <c r="O3680" t="s">
        <v>26</v>
      </c>
      <c r="P3680" s="9">
        <v>45672.434224536999</v>
      </c>
    </row>
    <row r="3681" spans="1:16" hidden="1" x14ac:dyDescent="0.25">
      <c r="A3681" s="7">
        <v>7902198</v>
      </c>
      <c r="B3681" s="1">
        <v>45672</v>
      </c>
      <c r="C3681" t="s">
        <v>3539</v>
      </c>
      <c r="D3681" t="s">
        <v>3721</v>
      </c>
      <c r="E3681" t="s">
        <v>3541</v>
      </c>
      <c r="F3681" s="2">
        <v>1131001</v>
      </c>
      <c r="G3681" t="s">
        <v>3542</v>
      </c>
      <c r="J3681" s="6">
        <v>0</v>
      </c>
      <c r="K3681" s="6">
        <v>253576.65</v>
      </c>
      <c r="L3681" s="6">
        <v>0</v>
      </c>
      <c r="M3681" s="3">
        <v>253576.65</v>
      </c>
      <c r="N3681" t="s">
        <v>3541</v>
      </c>
      <c r="O3681" t="s">
        <v>26</v>
      </c>
      <c r="P3681" s="9">
        <v>45672.434224536999</v>
      </c>
    </row>
    <row r="3682" spans="1:16" hidden="1" x14ac:dyDescent="0.25">
      <c r="A3682" s="7">
        <v>7902202</v>
      </c>
      <c r="B3682" s="1">
        <v>45672</v>
      </c>
      <c r="C3682" t="s">
        <v>3539</v>
      </c>
      <c r="D3682" t="s">
        <v>3550</v>
      </c>
      <c r="E3682" t="s">
        <v>3541</v>
      </c>
      <c r="F3682" s="2">
        <v>1115009</v>
      </c>
      <c r="G3682" t="s">
        <v>3610</v>
      </c>
      <c r="J3682" s="6">
        <v>353889.86</v>
      </c>
      <c r="K3682" s="6">
        <v>0</v>
      </c>
      <c r="L3682" s="6">
        <v>353889.86</v>
      </c>
      <c r="M3682" s="3">
        <v>0</v>
      </c>
      <c r="N3682" t="s">
        <v>3541</v>
      </c>
      <c r="O3682" t="s">
        <v>26</v>
      </c>
      <c r="P3682" s="9">
        <v>45672.4355671296</v>
      </c>
    </row>
    <row r="3683" spans="1:16" hidden="1" x14ac:dyDescent="0.25">
      <c r="A3683" s="7">
        <v>7902202</v>
      </c>
      <c r="B3683" s="1">
        <v>45672</v>
      </c>
      <c r="C3683" t="s">
        <v>3539</v>
      </c>
      <c r="D3683" t="s">
        <v>3550</v>
      </c>
      <c r="E3683" t="s">
        <v>3541</v>
      </c>
      <c r="F3683" s="2">
        <v>1131001</v>
      </c>
      <c r="G3683" t="s">
        <v>3542</v>
      </c>
      <c r="J3683" s="6">
        <v>0</v>
      </c>
      <c r="K3683" s="6">
        <v>353889.86</v>
      </c>
      <c r="L3683" s="6">
        <v>0</v>
      </c>
      <c r="M3683" s="3">
        <v>353889.86</v>
      </c>
      <c r="N3683" t="s">
        <v>3541</v>
      </c>
      <c r="O3683" t="s">
        <v>26</v>
      </c>
      <c r="P3683" s="9">
        <v>45672.4355671296</v>
      </c>
    </row>
    <row r="3684" spans="1:16" hidden="1" x14ac:dyDescent="0.25">
      <c r="A3684" s="7">
        <v>7902220</v>
      </c>
      <c r="B3684" s="1">
        <v>45672</v>
      </c>
      <c r="C3684" t="s">
        <v>3539</v>
      </c>
      <c r="D3684" t="s">
        <v>3722</v>
      </c>
      <c r="E3684" t="s">
        <v>3541</v>
      </c>
      <c r="F3684" s="2">
        <v>1131001</v>
      </c>
      <c r="G3684" t="s">
        <v>3542</v>
      </c>
      <c r="J3684" s="6">
        <v>0</v>
      </c>
      <c r="K3684" s="6">
        <v>575500</v>
      </c>
      <c r="L3684" s="6">
        <v>0</v>
      </c>
      <c r="M3684" s="3">
        <v>575500</v>
      </c>
      <c r="N3684" t="s">
        <v>3541</v>
      </c>
      <c r="O3684" t="s">
        <v>26</v>
      </c>
      <c r="P3684" s="9">
        <v>45672.471898148098</v>
      </c>
    </row>
    <row r="3685" spans="1:16" hidden="1" x14ac:dyDescent="0.25">
      <c r="A3685" s="7">
        <v>7902220</v>
      </c>
      <c r="B3685" s="1">
        <v>45672</v>
      </c>
      <c r="C3685" t="s">
        <v>3539</v>
      </c>
      <c r="D3685" t="s">
        <v>3722</v>
      </c>
      <c r="E3685" t="s">
        <v>3541</v>
      </c>
      <c r="F3685" s="2">
        <v>2111008</v>
      </c>
      <c r="G3685" t="s">
        <v>3543</v>
      </c>
      <c r="J3685" s="6">
        <v>575500</v>
      </c>
      <c r="K3685" s="6">
        <v>0</v>
      </c>
      <c r="L3685" s="6">
        <v>575500</v>
      </c>
      <c r="M3685" s="3">
        <v>0</v>
      </c>
      <c r="N3685" t="s">
        <v>3541</v>
      </c>
      <c r="O3685" t="s">
        <v>26</v>
      </c>
      <c r="P3685" s="9">
        <v>45672.471898148098</v>
      </c>
    </row>
    <row r="3686" spans="1:16" hidden="1" x14ac:dyDescent="0.25">
      <c r="A3686" s="7">
        <v>7902221</v>
      </c>
      <c r="B3686" s="1">
        <v>45672</v>
      </c>
      <c r="C3686" t="s">
        <v>3539</v>
      </c>
      <c r="D3686" t="s">
        <v>3722</v>
      </c>
      <c r="E3686" t="s">
        <v>3541</v>
      </c>
      <c r="F3686" s="2">
        <v>1115004</v>
      </c>
      <c r="G3686" t="s">
        <v>3586</v>
      </c>
      <c r="J3686" s="6">
        <v>320691.14</v>
      </c>
      <c r="K3686" s="6">
        <v>0</v>
      </c>
      <c r="L3686" s="6">
        <v>320691.14</v>
      </c>
      <c r="M3686" s="3">
        <v>0</v>
      </c>
      <c r="N3686" t="s">
        <v>3541</v>
      </c>
      <c r="O3686" t="s">
        <v>26</v>
      </c>
      <c r="P3686" s="9">
        <v>45672.476979166699</v>
      </c>
    </row>
    <row r="3687" spans="1:16" hidden="1" x14ac:dyDescent="0.25">
      <c r="A3687" s="7">
        <v>7902221</v>
      </c>
      <c r="B3687" s="1">
        <v>45672</v>
      </c>
      <c r="C3687" t="s">
        <v>3539</v>
      </c>
      <c r="D3687" t="s">
        <v>3722</v>
      </c>
      <c r="E3687" t="s">
        <v>3541</v>
      </c>
      <c r="F3687" s="2">
        <v>1115004</v>
      </c>
      <c r="G3687" t="s">
        <v>3586</v>
      </c>
      <c r="J3687" s="6">
        <v>234575</v>
      </c>
      <c r="K3687" s="6">
        <v>0</v>
      </c>
      <c r="L3687" s="6">
        <v>234575</v>
      </c>
      <c r="M3687" s="3">
        <v>0</v>
      </c>
      <c r="N3687" t="s">
        <v>3541</v>
      </c>
      <c r="O3687" t="s">
        <v>26</v>
      </c>
      <c r="P3687" s="9">
        <v>45672.476979166699</v>
      </c>
    </row>
    <row r="3688" spans="1:16" hidden="1" x14ac:dyDescent="0.25">
      <c r="A3688" s="7">
        <v>7902221</v>
      </c>
      <c r="B3688" s="1">
        <v>45672</v>
      </c>
      <c r="C3688" t="s">
        <v>3539</v>
      </c>
      <c r="D3688" t="s">
        <v>3722</v>
      </c>
      <c r="E3688" t="s">
        <v>3541</v>
      </c>
      <c r="F3688" s="2">
        <v>1115004</v>
      </c>
      <c r="G3688" t="s">
        <v>3586</v>
      </c>
      <c r="J3688" s="6">
        <v>185000</v>
      </c>
      <c r="K3688" s="6">
        <v>0</v>
      </c>
      <c r="L3688" s="6">
        <v>185000</v>
      </c>
      <c r="M3688" s="3">
        <v>0</v>
      </c>
      <c r="N3688" t="s">
        <v>3541</v>
      </c>
      <c r="O3688" t="s">
        <v>26</v>
      </c>
      <c r="P3688" s="9">
        <v>45672.476979166699</v>
      </c>
    </row>
    <row r="3689" spans="1:16" hidden="1" x14ac:dyDescent="0.25">
      <c r="A3689" s="7">
        <v>7902221</v>
      </c>
      <c r="B3689" s="1">
        <v>45672</v>
      </c>
      <c r="C3689" t="s">
        <v>3539</v>
      </c>
      <c r="D3689" t="s">
        <v>3722</v>
      </c>
      <c r="E3689" t="s">
        <v>3541</v>
      </c>
      <c r="F3689" s="2">
        <v>1115004</v>
      </c>
      <c r="G3689" t="s">
        <v>3586</v>
      </c>
      <c r="J3689" s="6">
        <v>15000</v>
      </c>
      <c r="K3689" s="6">
        <v>0</v>
      </c>
      <c r="L3689" s="6">
        <v>15000</v>
      </c>
      <c r="M3689" s="3">
        <v>0</v>
      </c>
      <c r="N3689" t="s">
        <v>3541</v>
      </c>
      <c r="O3689" t="s">
        <v>26</v>
      </c>
      <c r="P3689" s="9">
        <v>45672.476979166699</v>
      </c>
    </row>
    <row r="3690" spans="1:16" hidden="1" x14ac:dyDescent="0.25">
      <c r="A3690" s="7">
        <v>7902221</v>
      </c>
      <c r="B3690" s="1">
        <v>45672</v>
      </c>
      <c r="C3690" t="s">
        <v>3539</v>
      </c>
      <c r="D3690" t="s">
        <v>3722</v>
      </c>
      <c r="E3690" t="s">
        <v>3541</v>
      </c>
      <c r="F3690" s="2">
        <v>1115004</v>
      </c>
      <c r="G3690" t="s">
        <v>3586</v>
      </c>
      <c r="J3690" s="6">
        <v>15000</v>
      </c>
      <c r="K3690" s="6">
        <v>0</v>
      </c>
      <c r="L3690" s="6">
        <v>15000</v>
      </c>
      <c r="M3690" s="3">
        <v>0</v>
      </c>
      <c r="N3690" t="s">
        <v>3541</v>
      </c>
      <c r="O3690" t="s">
        <v>26</v>
      </c>
      <c r="P3690" s="9">
        <v>45672.476979166699</v>
      </c>
    </row>
    <row r="3691" spans="1:16" hidden="1" x14ac:dyDescent="0.25">
      <c r="A3691" s="7">
        <v>7902221</v>
      </c>
      <c r="B3691" s="1">
        <v>45672</v>
      </c>
      <c r="C3691" t="s">
        <v>3539</v>
      </c>
      <c r="D3691" t="s">
        <v>3722</v>
      </c>
      <c r="E3691" t="s">
        <v>3541</v>
      </c>
      <c r="F3691" s="2">
        <v>1115004</v>
      </c>
      <c r="G3691" t="s">
        <v>3586</v>
      </c>
      <c r="J3691" s="6">
        <v>15000</v>
      </c>
      <c r="K3691" s="6">
        <v>0</v>
      </c>
      <c r="L3691" s="6">
        <v>15000</v>
      </c>
      <c r="M3691" s="3">
        <v>0</v>
      </c>
      <c r="N3691" t="s">
        <v>3541</v>
      </c>
      <c r="O3691" t="s">
        <v>26</v>
      </c>
      <c r="P3691" s="9">
        <v>45672.476979166699</v>
      </c>
    </row>
    <row r="3692" spans="1:16" hidden="1" x14ac:dyDescent="0.25">
      <c r="A3692" s="7">
        <v>7902221</v>
      </c>
      <c r="B3692" s="1">
        <v>45672</v>
      </c>
      <c r="C3692" t="s">
        <v>3539</v>
      </c>
      <c r="D3692" t="s">
        <v>3722</v>
      </c>
      <c r="E3692" t="s">
        <v>3541</v>
      </c>
      <c r="F3692" s="2">
        <v>1131001</v>
      </c>
      <c r="G3692" t="s">
        <v>3542</v>
      </c>
      <c r="J3692" s="6">
        <v>0</v>
      </c>
      <c r="K3692" s="6">
        <v>785266.14</v>
      </c>
      <c r="L3692" s="6">
        <v>0</v>
      </c>
      <c r="M3692" s="3">
        <v>785266.14</v>
      </c>
      <c r="N3692" t="s">
        <v>3541</v>
      </c>
      <c r="O3692" t="s">
        <v>26</v>
      </c>
      <c r="P3692" s="9">
        <v>45672.476979166699</v>
      </c>
    </row>
    <row r="3693" spans="1:16" hidden="1" x14ac:dyDescent="0.25">
      <c r="A3693" s="7">
        <v>7902239</v>
      </c>
      <c r="B3693" s="1">
        <v>45672</v>
      </c>
      <c r="C3693" t="s">
        <v>3539</v>
      </c>
      <c r="D3693" t="s">
        <v>3723</v>
      </c>
      <c r="E3693" t="s">
        <v>3541</v>
      </c>
      <c r="F3693" s="2">
        <v>1131001</v>
      </c>
      <c r="G3693" t="s">
        <v>3542</v>
      </c>
      <c r="J3693" s="6">
        <v>0</v>
      </c>
      <c r="K3693" s="6">
        <v>8000000</v>
      </c>
      <c r="L3693" s="6">
        <v>0</v>
      </c>
      <c r="M3693" s="3">
        <v>8000000</v>
      </c>
      <c r="N3693" t="s">
        <v>3541</v>
      </c>
      <c r="O3693" t="s">
        <v>26</v>
      </c>
      <c r="P3693" s="9">
        <v>45672.489293981504</v>
      </c>
    </row>
    <row r="3694" spans="1:16" hidden="1" x14ac:dyDescent="0.25">
      <c r="A3694" s="7">
        <v>7902239</v>
      </c>
      <c r="B3694" s="1">
        <v>45672</v>
      </c>
      <c r="C3694" t="s">
        <v>3539</v>
      </c>
      <c r="D3694" t="s">
        <v>3723</v>
      </c>
      <c r="E3694" t="s">
        <v>3541</v>
      </c>
      <c r="F3694" s="2">
        <v>2111008</v>
      </c>
      <c r="G3694" t="s">
        <v>3543</v>
      </c>
      <c r="J3694" s="6">
        <v>8000000</v>
      </c>
      <c r="K3694" s="6">
        <v>0</v>
      </c>
      <c r="L3694" s="6">
        <v>8000000</v>
      </c>
      <c r="M3694" s="3">
        <v>0</v>
      </c>
      <c r="N3694" t="s">
        <v>3541</v>
      </c>
      <c r="O3694" t="s">
        <v>26</v>
      </c>
      <c r="P3694" s="9">
        <v>45672.489293981504</v>
      </c>
    </row>
    <row r="3695" spans="1:16" hidden="1" x14ac:dyDescent="0.25">
      <c r="A3695" s="7">
        <v>7902262</v>
      </c>
      <c r="B3695" s="1">
        <v>45672</v>
      </c>
      <c r="C3695" t="s">
        <v>3539</v>
      </c>
      <c r="D3695" t="s">
        <v>3659</v>
      </c>
      <c r="E3695" t="s">
        <v>3541</v>
      </c>
      <c r="F3695" s="2">
        <v>1131001</v>
      </c>
      <c r="G3695" t="s">
        <v>3542</v>
      </c>
      <c r="J3695" s="6">
        <v>0</v>
      </c>
      <c r="K3695" s="6">
        <v>1525000</v>
      </c>
      <c r="L3695" s="6">
        <v>0</v>
      </c>
      <c r="M3695" s="3">
        <v>1525000</v>
      </c>
      <c r="N3695" t="s">
        <v>3541</v>
      </c>
      <c r="O3695" t="s">
        <v>26</v>
      </c>
      <c r="P3695" s="9">
        <v>45672.496782407397</v>
      </c>
    </row>
    <row r="3696" spans="1:16" hidden="1" x14ac:dyDescent="0.25">
      <c r="A3696" s="7">
        <v>7902262</v>
      </c>
      <c r="B3696" s="1">
        <v>45672</v>
      </c>
      <c r="C3696" t="s">
        <v>3539</v>
      </c>
      <c r="D3696" t="s">
        <v>3659</v>
      </c>
      <c r="E3696" t="s">
        <v>3541</v>
      </c>
      <c r="F3696" s="2">
        <v>2111008</v>
      </c>
      <c r="G3696" t="s">
        <v>3543</v>
      </c>
      <c r="J3696" s="6">
        <v>885000</v>
      </c>
      <c r="K3696" s="6">
        <v>0</v>
      </c>
      <c r="L3696" s="6">
        <v>885000</v>
      </c>
      <c r="M3696" s="3">
        <v>0</v>
      </c>
      <c r="N3696" t="s">
        <v>3541</v>
      </c>
      <c r="O3696" t="s">
        <v>26</v>
      </c>
      <c r="P3696" s="9">
        <v>45672.496782407397</v>
      </c>
    </row>
    <row r="3697" spans="1:16" hidden="1" x14ac:dyDescent="0.25">
      <c r="A3697" s="7">
        <v>7902262</v>
      </c>
      <c r="B3697" s="1">
        <v>45672</v>
      </c>
      <c r="C3697" t="s">
        <v>3539</v>
      </c>
      <c r="D3697" t="s">
        <v>3659</v>
      </c>
      <c r="E3697" t="s">
        <v>3541</v>
      </c>
      <c r="F3697" s="2">
        <v>2111008</v>
      </c>
      <c r="G3697" t="s">
        <v>3543</v>
      </c>
      <c r="J3697" s="6">
        <v>640000</v>
      </c>
      <c r="K3697" s="6">
        <v>0</v>
      </c>
      <c r="L3697" s="6">
        <v>640000</v>
      </c>
      <c r="M3697" s="3">
        <v>0</v>
      </c>
      <c r="N3697" t="s">
        <v>3541</v>
      </c>
      <c r="O3697" t="s">
        <v>26</v>
      </c>
      <c r="P3697" s="9">
        <v>45672.496782407397</v>
      </c>
    </row>
    <row r="3698" spans="1:16" hidden="1" x14ac:dyDescent="0.25">
      <c r="A3698" s="7">
        <v>7902265</v>
      </c>
      <c r="B3698" s="1">
        <v>45672</v>
      </c>
      <c r="C3698" t="s">
        <v>3539</v>
      </c>
      <c r="D3698" t="s">
        <v>3722</v>
      </c>
      <c r="E3698" t="s">
        <v>3541</v>
      </c>
      <c r="F3698" s="2">
        <v>1131001</v>
      </c>
      <c r="G3698" t="s">
        <v>3542</v>
      </c>
      <c r="J3698" s="6">
        <v>56.36</v>
      </c>
      <c r="K3698" s="6">
        <v>0</v>
      </c>
      <c r="L3698" s="6">
        <v>56.36</v>
      </c>
      <c r="M3698" s="3">
        <v>0</v>
      </c>
      <c r="N3698" t="s">
        <v>3541</v>
      </c>
      <c r="O3698" t="s">
        <v>26</v>
      </c>
      <c r="P3698" s="9">
        <v>45672.4977546296</v>
      </c>
    </row>
    <row r="3699" spans="1:16" hidden="1" x14ac:dyDescent="0.25">
      <c r="A3699" s="7">
        <v>7902265</v>
      </c>
      <c r="B3699" s="1">
        <v>45672</v>
      </c>
      <c r="C3699" t="s">
        <v>3539</v>
      </c>
      <c r="D3699" t="s">
        <v>3722</v>
      </c>
      <c r="E3699" t="s">
        <v>3541</v>
      </c>
      <c r="F3699" s="2">
        <v>6130002</v>
      </c>
      <c r="G3699" t="s">
        <v>3544</v>
      </c>
      <c r="H3699" t="s">
        <v>3545</v>
      </c>
      <c r="I3699" t="s">
        <v>3546</v>
      </c>
      <c r="J3699" s="6">
        <v>0</v>
      </c>
      <c r="K3699" s="6">
        <v>56.36</v>
      </c>
      <c r="L3699" s="6">
        <v>0</v>
      </c>
      <c r="M3699" s="3">
        <v>56.36</v>
      </c>
      <c r="N3699" t="s">
        <v>3541</v>
      </c>
      <c r="O3699" t="s">
        <v>26</v>
      </c>
      <c r="P3699" s="9">
        <v>45672.4977546296</v>
      </c>
    </row>
    <row r="3700" spans="1:16" hidden="1" x14ac:dyDescent="0.25">
      <c r="A3700" s="7">
        <v>7902268</v>
      </c>
      <c r="B3700" s="1">
        <v>45672</v>
      </c>
      <c r="C3700" t="s">
        <v>3539</v>
      </c>
      <c r="D3700" t="s">
        <v>3720</v>
      </c>
      <c r="E3700" t="s">
        <v>3541</v>
      </c>
      <c r="F3700" s="2">
        <v>1131001</v>
      </c>
      <c r="G3700" t="s">
        <v>3542</v>
      </c>
      <c r="J3700" s="6">
        <v>0</v>
      </c>
      <c r="K3700" s="6">
        <v>324008.63</v>
      </c>
      <c r="L3700" s="6">
        <v>0</v>
      </c>
      <c r="M3700" s="3">
        <v>324008.63</v>
      </c>
      <c r="N3700" t="s">
        <v>3541</v>
      </c>
      <c r="O3700" t="s">
        <v>26</v>
      </c>
      <c r="P3700" s="9">
        <v>45672.499224537001</v>
      </c>
    </row>
    <row r="3701" spans="1:16" hidden="1" x14ac:dyDescent="0.25">
      <c r="A3701" s="7">
        <v>7902268</v>
      </c>
      <c r="B3701" s="1">
        <v>45672</v>
      </c>
      <c r="C3701" t="s">
        <v>3539</v>
      </c>
      <c r="D3701" t="s">
        <v>3720</v>
      </c>
      <c r="E3701" t="s">
        <v>3541</v>
      </c>
      <c r="F3701" s="2">
        <v>1132103</v>
      </c>
      <c r="G3701" t="s">
        <v>3551</v>
      </c>
      <c r="J3701" s="6">
        <v>324008.63</v>
      </c>
      <c r="K3701" s="6">
        <v>0</v>
      </c>
      <c r="L3701" s="6">
        <v>324008.63</v>
      </c>
      <c r="M3701" s="3">
        <v>0</v>
      </c>
      <c r="N3701" t="s">
        <v>3541</v>
      </c>
      <c r="O3701" t="s">
        <v>26</v>
      </c>
      <c r="P3701" s="9">
        <v>45672.499224537001</v>
      </c>
    </row>
    <row r="3702" spans="1:16" hidden="1" x14ac:dyDescent="0.25">
      <c r="A3702" s="7">
        <v>7902271</v>
      </c>
      <c r="B3702" s="1">
        <v>45672</v>
      </c>
      <c r="C3702" t="s">
        <v>3539</v>
      </c>
      <c r="D3702" t="s">
        <v>3596</v>
      </c>
      <c r="E3702" t="s">
        <v>3541</v>
      </c>
      <c r="F3702" s="2">
        <v>1131001</v>
      </c>
      <c r="G3702" t="s">
        <v>3542</v>
      </c>
      <c r="J3702" s="6">
        <v>0</v>
      </c>
      <c r="K3702" s="6">
        <v>16919321.260000002</v>
      </c>
      <c r="L3702" s="6">
        <v>0</v>
      </c>
      <c r="M3702" s="3">
        <v>16919321.260000002</v>
      </c>
      <c r="N3702" t="s">
        <v>3541</v>
      </c>
      <c r="O3702" t="s">
        <v>26</v>
      </c>
      <c r="P3702" s="9">
        <v>45672.500439814801</v>
      </c>
    </row>
    <row r="3703" spans="1:16" hidden="1" x14ac:dyDescent="0.25">
      <c r="A3703" s="7">
        <v>7902271</v>
      </c>
      <c r="B3703" s="1">
        <v>45672</v>
      </c>
      <c r="C3703" t="s">
        <v>3539</v>
      </c>
      <c r="D3703" t="s">
        <v>3596</v>
      </c>
      <c r="E3703" t="s">
        <v>3541</v>
      </c>
      <c r="F3703" s="2">
        <v>2111008</v>
      </c>
      <c r="G3703" t="s">
        <v>3543</v>
      </c>
      <c r="J3703" s="6">
        <v>16919321.260000002</v>
      </c>
      <c r="K3703" s="6">
        <v>0</v>
      </c>
      <c r="L3703" s="6">
        <v>16919321.260000002</v>
      </c>
      <c r="M3703" s="3">
        <v>0</v>
      </c>
      <c r="N3703" t="s">
        <v>3541</v>
      </c>
      <c r="O3703" t="s">
        <v>26</v>
      </c>
      <c r="P3703" s="9">
        <v>45672.500439814801</v>
      </c>
    </row>
    <row r="3704" spans="1:16" hidden="1" x14ac:dyDescent="0.25">
      <c r="A3704" s="7">
        <v>7902286</v>
      </c>
      <c r="B3704" s="1">
        <v>45672</v>
      </c>
      <c r="C3704" t="s">
        <v>3539</v>
      </c>
      <c r="D3704" t="s">
        <v>3713</v>
      </c>
      <c r="E3704" t="s">
        <v>3541</v>
      </c>
      <c r="F3704" s="2">
        <v>1131001</v>
      </c>
      <c r="G3704" t="s">
        <v>3542</v>
      </c>
      <c r="J3704" s="6">
        <v>0</v>
      </c>
      <c r="K3704" s="6">
        <v>1405809.64</v>
      </c>
      <c r="L3704" s="6">
        <v>0</v>
      </c>
      <c r="M3704" s="3">
        <v>1405809.64</v>
      </c>
      <c r="N3704" t="s">
        <v>3541</v>
      </c>
      <c r="O3704" t="s">
        <v>26</v>
      </c>
      <c r="P3704" s="9">
        <v>45672.511122685202</v>
      </c>
    </row>
    <row r="3705" spans="1:16" hidden="1" x14ac:dyDescent="0.25">
      <c r="A3705" s="7">
        <v>7902286</v>
      </c>
      <c r="B3705" s="1">
        <v>45672</v>
      </c>
      <c r="C3705" t="s">
        <v>3539</v>
      </c>
      <c r="D3705" t="s">
        <v>3713</v>
      </c>
      <c r="E3705" t="s">
        <v>3541</v>
      </c>
      <c r="F3705" s="2">
        <v>2111008</v>
      </c>
      <c r="G3705" t="s">
        <v>3543</v>
      </c>
      <c r="J3705" s="6">
        <v>225171.89</v>
      </c>
      <c r="K3705" s="6">
        <v>0</v>
      </c>
      <c r="L3705" s="6">
        <v>225171.89</v>
      </c>
      <c r="M3705" s="3">
        <v>0</v>
      </c>
      <c r="N3705" t="s">
        <v>3541</v>
      </c>
      <c r="O3705" t="s">
        <v>26</v>
      </c>
      <c r="P3705" s="9">
        <v>45672.511122685202</v>
      </c>
    </row>
    <row r="3706" spans="1:16" hidden="1" x14ac:dyDescent="0.25">
      <c r="A3706" s="7">
        <v>7902286</v>
      </c>
      <c r="B3706" s="1">
        <v>45672</v>
      </c>
      <c r="C3706" t="s">
        <v>3539</v>
      </c>
      <c r="D3706" t="s">
        <v>3713</v>
      </c>
      <c r="E3706" t="s">
        <v>3541</v>
      </c>
      <c r="F3706" s="2">
        <v>2111008</v>
      </c>
      <c r="G3706" t="s">
        <v>3543</v>
      </c>
      <c r="J3706" s="6">
        <v>760789.97</v>
      </c>
      <c r="K3706" s="6">
        <v>0</v>
      </c>
      <c r="L3706" s="6">
        <v>760789.97</v>
      </c>
      <c r="M3706" s="3">
        <v>0</v>
      </c>
      <c r="N3706" t="s">
        <v>3541</v>
      </c>
      <c r="O3706" t="s">
        <v>26</v>
      </c>
      <c r="P3706" s="9">
        <v>45672.511122685202</v>
      </c>
    </row>
    <row r="3707" spans="1:16" hidden="1" x14ac:dyDescent="0.25">
      <c r="A3707" s="7">
        <v>7902286</v>
      </c>
      <c r="B3707" s="1">
        <v>45672</v>
      </c>
      <c r="C3707" t="s">
        <v>3539</v>
      </c>
      <c r="D3707" t="s">
        <v>3713</v>
      </c>
      <c r="E3707" t="s">
        <v>3541</v>
      </c>
      <c r="F3707" s="2">
        <v>2111008</v>
      </c>
      <c r="G3707" t="s">
        <v>3543</v>
      </c>
      <c r="J3707" s="6">
        <v>98698.78</v>
      </c>
      <c r="K3707" s="6">
        <v>0</v>
      </c>
      <c r="L3707" s="6">
        <v>98698.78</v>
      </c>
      <c r="M3707" s="3">
        <v>0</v>
      </c>
      <c r="N3707" t="s">
        <v>3541</v>
      </c>
      <c r="O3707" t="s">
        <v>26</v>
      </c>
      <c r="P3707" s="9">
        <v>45672.511122685202</v>
      </c>
    </row>
    <row r="3708" spans="1:16" hidden="1" x14ac:dyDescent="0.25">
      <c r="A3708" s="7">
        <v>7902286</v>
      </c>
      <c r="B3708" s="1">
        <v>45672</v>
      </c>
      <c r="C3708" t="s">
        <v>3539</v>
      </c>
      <c r="D3708" t="s">
        <v>3713</v>
      </c>
      <c r="E3708" t="s">
        <v>3541</v>
      </c>
      <c r="F3708" s="2">
        <v>2111008</v>
      </c>
      <c r="G3708" t="s">
        <v>3543</v>
      </c>
      <c r="J3708" s="6">
        <v>177827</v>
      </c>
      <c r="K3708" s="6">
        <v>0</v>
      </c>
      <c r="L3708" s="6">
        <v>177827</v>
      </c>
      <c r="M3708" s="3">
        <v>0</v>
      </c>
      <c r="N3708" t="s">
        <v>3541</v>
      </c>
      <c r="O3708" t="s">
        <v>26</v>
      </c>
      <c r="P3708" s="9">
        <v>45672.511122685202</v>
      </c>
    </row>
    <row r="3709" spans="1:16" hidden="1" x14ac:dyDescent="0.25">
      <c r="A3709" s="7">
        <v>7902286</v>
      </c>
      <c r="B3709" s="1">
        <v>45672</v>
      </c>
      <c r="C3709" t="s">
        <v>3539</v>
      </c>
      <c r="D3709" t="s">
        <v>3713</v>
      </c>
      <c r="E3709" t="s">
        <v>3541</v>
      </c>
      <c r="F3709" s="2">
        <v>2111008</v>
      </c>
      <c r="G3709" t="s">
        <v>3543</v>
      </c>
      <c r="J3709" s="6">
        <v>143322</v>
      </c>
      <c r="K3709" s="6">
        <v>0</v>
      </c>
      <c r="L3709" s="6">
        <v>143322</v>
      </c>
      <c r="M3709" s="3">
        <v>0</v>
      </c>
      <c r="N3709" t="s">
        <v>3541</v>
      </c>
      <c r="O3709" t="s">
        <v>26</v>
      </c>
      <c r="P3709" s="9">
        <v>45672.511122685202</v>
      </c>
    </row>
    <row r="3710" spans="1:16" hidden="1" x14ac:dyDescent="0.25">
      <c r="A3710" s="7">
        <v>7902291</v>
      </c>
      <c r="B3710" s="1">
        <v>45672</v>
      </c>
      <c r="C3710" t="s">
        <v>3539</v>
      </c>
      <c r="D3710" t="s">
        <v>3540</v>
      </c>
      <c r="E3710" t="s">
        <v>3541</v>
      </c>
      <c r="F3710" s="2">
        <v>1131001</v>
      </c>
      <c r="G3710" t="s">
        <v>3542</v>
      </c>
      <c r="J3710" s="6">
        <v>0</v>
      </c>
      <c r="K3710" s="6">
        <v>877355.95</v>
      </c>
      <c r="L3710" s="6">
        <v>0</v>
      </c>
      <c r="M3710" s="3">
        <v>877355.95</v>
      </c>
      <c r="N3710" t="s">
        <v>3541</v>
      </c>
      <c r="O3710" t="s">
        <v>368</v>
      </c>
      <c r="P3710" s="9">
        <v>45672.516921296301</v>
      </c>
    </row>
    <row r="3711" spans="1:16" hidden="1" x14ac:dyDescent="0.25">
      <c r="A3711" s="7">
        <v>7902291</v>
      </c>
      <c r="B3711" s="1">
        <v>45672</v>
      </c>
      <c r="C3711" t="s">
        <v>3539</v>
      </c>
      <c r="D3711" t="s">
        <v>3540</v>
      </c>
      <c r="E3711" t="s">
        <v>3541</v>
      </c>
      <c r="F3711" s="2">
        <v>2111008</v>
      </c>
      <c r="G3711" t="s">
        <v>3543</v>
      </c>
      <c r="J3711" s="6">
        <v>27440.95</v>
      </c>
      <c r="K3711" s="6">
        <v>0</v>
      </c>
      <c r="L3711" s="6">
        <v>27440.95</v>
      </c>
      <c r="M3711" s="3">
        <v>0</v>
      </c>
      <c r="N3711" t="s">
        <v>3541</v>
      </c>
      <c r="O3711" t="s">
        <v>368</v>
      </c>
      <c r="P3711" s="9">
        <v>45672.516921296301</v>
      </c>
    </row>
    <row r="3712" spans="1:16" hidden="1" x14ac:dyDescent="0.25">
      <c r="A3712" s="7">
        <v>7902291</v>
      </c>
      <c r="B3712" s="1">
        <v>45672</v>
      </c>
      <c r="C3712" t="s">
        <v>3539</v>
      </c>
      <c r="D3712" t="s">
        <v>3540</v>
      </c>
      <c r="E3712" t="s">
        <v>3541</v>
      </c>
      <c r="F3712" s="2">
        <v>2111008</v>
      </c>
      <c r="G3712" t="s">
        <v>3543</v>
      </c>
      <c r="J3712" s="6">
        <v>468690</v>
      </c>
      <c r="K3712" s="6">
        <v>0</v>
      </c>
      <c r="L3712" s="6">
        <v>468690</v>
      </c>
      <c r="M3712" s="3">
        <v>0</v>
      </c>
      <c r="N3712" t="s">
        <v>3541</v>
      </c>
      <c r="O3712" t="s">
        <v>368</v>
      </c>
      <c r="P3712" s="9">
        <v>45672.516921296301</v>
      </c>
    </row>
    <row r="3713" spans="1:16" hidden="1" x14ac:dyDescent="0.25">
      <c r="A3713" s="7">
        <v>7902291</v>
      </c>
      <c r="B3713" s="1">
        <v>45672</v>
      </c>
      <c r="C3713" t="s">
        <v>3539</v>
      </c>
      <c r="D3713" t="s">
        <v>3540</v>
      </c>
      <c r="E3713" t="s">
        <v>3541</v>
      </c>
      <c r="F3713" s="2">
        <v>2111008</v>
      </c>
      <c r="G3713" t="s">
        <v>3543</v>
      </c>
      <c r="J3713" s="6">
        <v>381225</v>
      </c>
      <c r="K3713" s="6">
        <v>0</v>
      </c>
      <c r="L3713" s="6">
        <v>381225</v>
      </c>
      <c r="M3713" s="3">
        <v>0</v>
      </c>
      <c r="N3713" t="s">
        <v>3541</v>
      </c>
      <c r="O3713" t="s">
        <v>368</v>
      </c>
      <c r="P3713" s="9">
        <v>45672.516921296301</v>
      </c>
    </row>
    <row r="3714" spans="1:16" hidden="1" x14ac:dyDescent="0.25">
      <c r="A3714" s="7">
        <v>7902295</v>
      </c>
      <c r="B3714" s="1">
        <v>45672</v>
      </c>
      <c r="C3714" t="s">
        <v>3539</v>
      </c>
      <c r="D3714" t="s">
        <v>3635</v>
      </c>
      <c r="E3714" t="s">
        <v>3541</v>
      </c>
      <c r="F3714" s="2">
        <v>1131001</v>
      </c>
      <c r="G3714" t="s">
        <v>3542</v>
      </c>
      <c r="J3714" s="6">
        <v>0</v>
      </c>
      <c r="K3714" s="6">
        <v>607931.11</v>
      </c>
      <c r="L3714" s="6">
        <v>0</v>
      </c>
      <c r="M3714" s="3">
        <v>607931.11</v>
      </c>
      <c r="N3714" t="s">
        <v>3541</v>
      </c>
      <c r="O3714" t="s">
        <v>368</v>
      </c>
      <c r="P3714" s="9">
        <v>45672.521724537</v>
      </c>
    </row>
    <row r="3715" spans="1:16" hidden="1" x14ac:dyDescent="0.25">
      <c r="A3715" s="7">
        <v>7902295</v>
      </c>
      <c r="B3715" s="1">
        <v>45672</v>
      </c>
      <c r="C3715" t="s">
        <v>3539</v>
      </c>
      <c r="D3715" t="s">
        <v>3635</v>
      </c>
      <c r="E3715" t="s">
        <v>3541</v>
      </c>
      <c r="F3715" s="2">
        <v>2111008</v>
      </c>
      <c r="G3715" t="s">
        <v>3543</v>
      </c>
      <c r="J3715" s="6">
        <v>607931.11</v>
      </c>
      <c r="K3715" s="6">
        <v>0</v>
      </c>
      <c r="L3715" s="6">
        <v>607931.11</v>
      </c>
      <c r="M3715" s="3">
        <v>0</v>
      </c>
      <c r="N3715" t="s">
        <v>3541</v>
      </c>
      <c r="O3715" t="s">
        <v>368</v>
      </c>
      <c r="P3715" s="9">
        <v>45672.521724537</v>
      </c>
    </row>
    <row r="3716" spans="1:16" hidden="1" x14ac:dyDescent="0.25">
      <c r="A3716" s="7">
        <v>7902296</v>
      </c>
      <c r="B3716" s="1">
        <v>45672</v>
      </c>
      <c r="C3716" t="s">
        <v>3539</v>
      </c>
      <c r="D3716" t="s">
        <v>3696</v>
      </c>
      <c r="E3716" t="s">
        <v>3541</v>
      </c>
      <c r="F3716" s="2">
        <v>1131001</v>
      </c>
      <c r="G3716" t="s">
        <v>3542</v>
      </c>
      <c r="J3716" s="6">
        <v>0</v>
      </c>
      <c r="K3716" s="6">
        <v>1156716.83</v>
      </c>
      <c r="L3716" s="6">
        <v>0</v>
      </c>
      <c r="M3716" s="3">
        <v>1156716.83</v>
      </c>
      <c r="N3716" t="s">
        <v>3541</v>
      </c>
      <c r="O3716" t="s">
        <v>368</v>
      </c>
      <c r="P3716" s="9">
        <v>45672.5225810185</v>
      </c>
    </row>
    <row r="3717" spans="1:16" hidden="1" x14ac:dyDescent="0.25">
      <c r="A3717" s="7">
        <v>7902296</v>
      </c>
      <c r="B3717" s="1">
        <v>45672</v>
      </c>
      <c r="C3717" t="s">
        <v>3539</v>
      </c>
      <c r="D3717" t="s">
        <v>3696</v>
      </c>
      <c r="E3717" t="s">
        <v>3541</v>
      </c>
      <c r="F3717" s="2">
        <v>2111008</v>
      </c>
      <c r="G3717" t="s">
        <v>3543</v>
      </c>
      <c r="J3717" s="6">
        <v>1156716.83</v>
      </c>
      <c r="K3717" s="6">
        <v>0</v>
      </c>
      <c r="L3717" s="6">
        <v>1156716.83</v>
      </c>
      <c r="M3717" s="3">
        <v>0</v>
      </c>
      <c r="N3717" t="s">
        <v>3541</v>
      </c>
      <c r="O3717" t="s">
        <v>368</v>
      </c>
      <c r="P3717" s="9">
        <v>45672.5225810185</v>
      </c>
    </row>
    <row r="3718" spans="1:16" hidden="1" x14ac:dyDescent="0.25">
      <c r="A3718" s="7">
        <v>7902297</v>
      </c>
      <c r="B3718" s="1">
        <v>45672</v>
      </c>
      <c r="C3718" t="s">
        <v>3539</v>
      </c>
      <c r="D3718" t="s">
        <v>3647</v>
      </c>
      <c r="E3718" t="s">
        <v>3541</v>
      </c>
      <c r="F3718" s="2">
        <v>1131001</v>
      </c>
      <c r="G3718" t="s">
        <v>3542</v>
      </c>
      <c r="J3718" s="6">
        <v>0</v>
      </c>
      <c r="K3718" s="6">
        <v>1000000</v>
      </c>
      <c r="L3718" s="6">
        <v>0</v>
      </c>
      <c r="M3718" s="3">
        <v>1000000</v>
      </c>
      <c r="N3718" t="s">
        <v>3541</v>
      </c>
      <c r="O3718" t="s">
        <v>26</v>
      </c>
      <c r="P3718" s="9">
        <v>45672.522789351897</v>
      </c>
    </row>
    <row r="3719" spans="1:16" hidden="1" x14ac:dyDescent="0.25">
      <c r="A3719" s="7">
        <v>7902297</v>
      </c>
      <c r="B3719" s="1">
        <v>45672</v>
      </c>
      <c r="C3719" t="s">
        <v>3539</v>
      </c>
      <c r="D3719" t="s">
        <v>3647</v>
      </c>
      <c r="E3719" t="s">
        <v>3541</v>
      </c>
      <c r="F3719" s="2">
        <v>2111008</v>
      </c>
      <c r="G3719" t="s">
        <v>3543</v>
      </c>
      <c r="J3719" s="6">
        <v>1000000</v>
      </c>
      <c r="K3719" s="6">
        <v>0</v>
      </c>
      <c r="L3719" s="6">
        <v>1000000</v>
      </c>
      <c r="M3719" s="3">
        <v>0</v>
      </c>
      <c r="N3719" t="s">
        <v>3541</v>
      </c>
      <c r="O3719" t="s">
        <v>26</v>
      </c>
      <c r="P3719" s="9">
        <v>45672.522789351897</v>
      </c>
    </row>
    <row r="3720" spans="1:16" hidden="1" x14ac:dyDescent="0.25">
      <c r="A3720" s="7">
        <v>7902298</v>
      </c>
      <c r="B3720" s="1">
        <v>45672</v>
      </c>
      <c r="C3720" t="s">
        <v>3539</v>
      </c>
      <c r="D3720" t="s">
        <v>3636</v>
      </c>
      <c r="E3720" t="s">
        <v>3541</v>
      </c>
      <c r="F3720" s="2">
        <v>1131001</v>
      </c>
      <c r="G3720" t="s">
        <v>3542</v>
      </c>
      <c r="J3720" s="6">
        <v>0</v>
      </c>
      <c r="K3720" s="6">
        <v>95546351.769999996</v>
      </c>
      <c r="L3720" s="6">
        <v>0</v>
      </c>
      <c r="M3720" s="3">
        <v>95546351.769999996</v>
      </c>
      <c r="N3720" t="s">
        <v>3541</v>
      </c>
      <c r="O3720" t="s">
        <v>368</v>
      </c>
      <c r="P3720" s="9">
        <v>45672.5235763889</v>
      </c>
    </row>
    <row r="3721" spans="1:16" hidden="1" x14ac:dyDescent="0.25">
      <c r="A3721" s="7">
        <v>7902298</v>
      </c>
      <c r="B3721" s="1">
        <v>45672</v>
      </c>
      <c r="C3721" t="s">
        <v>3539</v>
      </c>
      <c r="D3721" t="s">
        <v>3636</v>
      </c>
      <c r="E3721" t="s">
        <v>3541</v>
      </c>
      <c r="F3721" s="2">
        <v>2111008</v>
      </c>
      <c r="G3721" t="s">
        <v>3543</v>
      </c>
      <c r="J3721" s="6">
        <v>95546351.769999996</v>
      </c>
      <c r="K3721" s="6">
        <v>0</v>
      </c>
      <c r="L3721" s="6">
        <v>95546351.769999996</v>
      </c>
      <c r="M3721" s="3">
        <v>0</v>
      </c>
      <c r="N3721" t="s">
        <v>3541</v>
      </c>
      <c r="O3721" t="s">
        <v>368</v>
      </c>
      <c r="P3721" s="9">
        <v>45672.5235763889</v>
      </c>
    </row>
    <row r="3722" spans="1:16" hidden="1" x14ac:dyDescent="0.25">
      <c r="A3722" s="7">
        <v>7902302</v>
      </c>
      <c r="B3722" s="1">
        <v>45672</v>
      </c>
      <c r="C3722" t="s">
        <v>3539</v>
      </c>
      <c r="D3722" t="s">
        <v>3724</v>
      </c>
      <c r="E3722" t="s">
        <v>3541</v>
      </c>
      <c r="F3722" s="2">
        <v>1131001</v>
      </c>
      <c r="G3722" t="s">
        <v>3542</v>
      </c>
      <c r="J3722" s="6">
        <v>0</v>
      </c>
      <c r="K3722" s="6">
        <v>1616946.01</v>
      </c>
      <c r="L3722" s="6">
        <v>0</v>
      </c>
      <c r="M3722" s="3">
        <v>1616946.01</v>
      </c>
      <c r="N3722" t="s">
        <v>3541</v>
      </c>
      <c r="O3722" t="s">
        <v>368</v>
      </c>
      <c r="P3722" s="9">
        <v>45672.527094907397</v>
      </c>
    </row>
    <row r="3723" spans="1:16" hidden="1" x14ac:dyDescent="0.25">
      <c r="A3723" s="7">
        <v>7902302</v>
      </c>
      <c r="B3723" s="1">
        <v>45672</v>
      </c>
      <c r="C3723" t="s">
        <v>3539</v>
      </c>
      <c r="D3723" t="s">
        <v>3724</v>
      </c>
      <c r="E3723" t="s">
        <v>3541</v>
      </c>
      <c r="F3723" s="2">
        <v>2111008</v>
      </c>
      <c r="G3723" t="s">
        <v>3543</v>
      </c>
      <c r="J3723" s="6">
        <v>1616946.01</v>
      </c>
      <c r="K3723" s="6">
        <v>0</v>
      </c>
      <c r="L3723" s="6">
        <v>1616946.01</v>
      </c>
      <c r="M3723" s="3">
        <v>0</v>
      </c>
      <c r="N3723" t="s">
        <v>3541</v>
      </c>
      <c r="O3723" t="s">
        <v>368</v>
      </c>
      <c r="P3723" s="9">
        <v>45672.527094907397</v>
      </c>
    </row>
    <row r="3724" spans="1:16" hidden="1" x14ac:dyDescent="0.25">
      <c r="A3724" s="7">
        <v>7902304</v>
      </c>
      <c r="B3724" s="1">
        <v>45672</v>
      </c>
      <c r="C3724" t="s">
        <v>3539</v>
      </c>
      <c r="D3724" t="s">
        <v>3631</v>
      </c>
      <c r="E3724" t="s">
        <v>3541</v>
      </c>
      <c r="F3724" s="2">
        <v>1131001</v>
      </c>
      <c r="G3724" t="s">
        <v>3542</v>
      </c>
      <c r="J3724" s="6">
        <v>0</v>
      </c>
      <c r="K3724" s="6">
        <v>1754986.27</v>
      </c>
      <c r="L3724" s="6">
        <v>0</v>
      </c>
      <c r="M3724" s="3">
        <v>1754986.27</v>
      </c>
      <c r="N3724" t="s">
        <v>3541</v>
      </c>
      <c r="O3724" t="s">
        <v>368</v>
      </c>
      <c r="P3724" s="9">
        <v>45672.527939814798</v>
      </c>
    </row>
    <row r="3725" spans="1:16" hidden="1" x14ac:dyDescent="0.25">
      <c r="A3725" s="7">
        <v>7902304</v>
      </c>
      <c r="B3725" s="1">
        <v>45672</v>
      </c>
      <c r="C3725" t="s">
        <v>3539</v>
      </c>
      <c r="D3725" t="s">
        <v>3631</v>
      </c>
      <c r="E3725" t="s">
        <v>3541</v>
      </c>
      <c r="F3725" s="2">
        <v>2111008</v>
      </c>
      <c r="G3725" t="s">
        <v>3543</v>
      </c>
      <c r="J3725" s="6">
        <v>52828.36</v>
      </c>
      <c r="K3725" s="6">
        <v>0</v>
      </c>
      <c r="L3725" s="6">
        <v>52828.36</v>
      </c>
      <c r="M3725" s="3">
        <v>0</v>
      </c>
      <c r="N3725" t="s">
        <v>3541</v>
      </c>
      <c r="O3725" t="s">
        <v>368</v>
      </c>
      <c r="P3725" s="9">
        <v>45672.527939814798</v>
      </c>
    </row>
    <row r="3726" spans="1:16" hidden="1" x14ac:dyDescent="0.25">
      <c r="A3726" s="7">
        <v>7902304</v>
      </c>
      <c r="B3726" s="1">
        <v>45672</v>
      </c>
      <c r="C3726" t="s">
        <v>3539</v>
      </c>
      <c r="D3726" t="s">
        <v>3631</v>
      </c>
      <c r="E3726" t="s">
        <v>3541</v>
      </c>
      <c r="F3726" s="2">
        <v>2111008</v>
      </c>
      <c r="G3726" t="s">
        <v>3543</v>
      </c>
      <c r="J3726" s="6">
        <v>1702157.91</v>
      </c>
      <c r="K3726" s="6">
        <v>0</v>
      </c>
      <c r="L3726" s="6">
        <v>1702157.91</v>
      </c>
      <c r="M3726" s="3">
        <v>0</v>
      </c>
      <c r="N3726" t="s">
        <v>3541</v>
      </c>
      <c r="O3726" t="s">
        <v>368</v>
      </c>
      <c r="P3726" s="9">
        <v>45672.527939814798</v>
      </c>
    </row>
    <row r="3727" spans="1:16" hidden="1" x14ac:dyDescent="0.25">
      <c r="A3727" s="7">
        <v>7902306</v>
      </c>
      <c r="B3727" s="1">
        <v>45672</v>
      </c>
      <c r="C3727" t="s">
        <v>3539</v>
      </c>
      <c r="D3727" t="s">
        <v>3661</v>
      </c>
      <c r="E3727" t="s">
        <v>3541</v>
      </c>
      <c r="F3727" s="2">
        <v>1131001</v>
      </c>
      <c r="G3727" t="s">
        <v>3542</v>
      </c>
      <c r="J3727" s="6">
        <v>0</v>
      </c>
      <c r="K3727" s="6">
        <v>4115639.29</v>
      </c>
      <c r="L3727" s="6">
        <v>0</v>
      </c>
      <c r="M3727" s="3">
        <v>4115639.29</v>
      </c>
      <c r="N3727" t="s">
        <v>3541</v>
      </c>
      <c r="O3727" t="s">
        <v>83</v>
      </c>
      <c r="P3727" s="9">
        <v>45672.528773148202</v>
      </c>
    </row>
    <row r="3728" spans="1:16" hidden="1" x14ac:dyDescent="0.25">
      <c r="A3728" s="7">
        <v>7902306</v>
      </c>
      <c r="B3728" s="1">
        <v>45672</v>
      </c>
      <c r="C3728" t="s">
        <v>3539</v>
      </c>
      <c r="D3728" t="s">
        <v>3661</v>
      </c>
      <c r="E3728" t="s">
        <v>3541</v>
      </c>
      <c r="F3728" s="2">
        <v>1132103</v>
      </c>
      <c r="G3728" t="s">
        <v>3551</v>
      </c>
      <c r="J3728" s="6">
        <v>78824.899999999994</v>
      </c>
      <c r="K3728" s="6">
        <v>0</v>
      </c>
      <c r="L3728" s="6">
        <v>78824.899999999994</v>
      </c>
      <c r="M3728" s="3">
        <v>0</v>
      </c>
      <c r="N3728" t="s">
        <v>3541</v>
      </c>
      <c r="O3728" t="s">
        <v>83</v>
      </c>
      <c r="P3728" s="9">
        <v>45672.528773148202</v>
      </c>
    </row>
    <row r="3729" spans="1:16" hidden="1" x14ac:dyDescent="0.25">
      <c r="A3729" s="7">
        <v>7902306</v>
      </c>
      <c r="B3729" s="1">
        <v>45672</v>
      </c>
      <c r="C3729" t="s">
        <v>3539</v>
      </c>
      <c r="D3729" t="s">
        <v>3661</v>
      </c>
      <c r="E3729" t="s">
        <v>3541</v>
      </c>
      <c r="F3729" s="2">
        <v>2111008</v>
      </c>
      <c r="G3729" t="s">
        <v>3543</v>
      </c>
      <c r="J3729" s="6">
        <v>4036814.44</v>
      </c>
      <c r="K3729" s="6">
        <v>0</v>
      </c>
      <c r="L3729" s="6">
        <v>4036814.44</v>
      </c>
      <c r="M3729" s="3">
        <v>0</v>
      </c>
      <c r="N3729" t="s">
        <v>3541</v>
      </c>
      <c r="O3729" t="s">
        <v>83</v>
      </c>
      <c r="P3729" s="9">
        <v>45672.528773148202</v>
      </c>
    </row>
    <row r="3730" spans="1:16" hidden="1" x14ac:dyDescent="0.25">
      <c r="A3730" s="7">
        <v>7902306</v>
      </c>
      <c r="B3730" s="1">
        <v>45672</v>
      </c>
      <c r="C3730" t="s">
        <v>3539</v>
      </c>
      <c r="D3730" t="s">
        <v>3661</v>
      </c>
      <c r="E3730" t="s">
        <v>3541</v>
      </c>
      <c r="F3730" s="2">
        <v>6130002</v>
      </c>
      <c r="G3730" t="s">
        <v>3544</v>
      </c>
      <c r="H3730" t="s">
        <v>3545</v>
      </c>
      <c r="I3730" t="s">
        <v>3546</v>
      </c>
      <c r="J3730" s="6">
        <v>0</v>
      </c>
      <c r="K3730" s="6">
        <v>0.05</v>
      </c>
      <c r="L3730" s="6">
        <v>0</v>
      </c>
      <c r="M3730" s="3">
        <v>0.05</v>
      </c>
      <c r="N3730" t="s">
        <v>3541</v>
      </c>
      <c r="O3730" t="s">
        <v>83</v>
      </c>
      <c r="P3730" s="9">
        <v>45672.528773148202</v>
      </c>
    </row>
    <row r="3731" spans="1:16" hidden="1" x14ac:dyDescent="0.25">
      <c r="A3731" s="7">
        <v>7902308</v>
      </c>
      <c r="B3731" s="1">
        <v>45672</v>
      </c>
      <c r="C3731" t="s">
        <v>3539</v>
      </c>
      <c r="D3731" t="s">
        <v>3725</v>
      </c>
      <c r="E3731" t="s">
        <v>3541</v>
      </c>
      <c r="F3731" s="2">
        <v>1131001</v>
      </c>
      <c r="G3731" t="s">
        <v>3542</v>
      </c>
      <c r="J3731" s="6">
        <v>0</v>
      </c>
      <c r="K3731" s="6">
        <v>473133.09</v>
      </c>
      <c r="L3731" s="6">
        <v>0</v>
      </c>
      <c r="M3731" s="3">
        <v>473133.09</v>
      </c>
      <c r="N3731" t="s">
        <v>3541</v>
      </c>
      <c r="O3731" t="s">
        <v>368</v>
      </c>
      <c r="P3731" s="9">
        <v>45672.5291319444</v>
      </c>
    </row>
    <row r="3732" spans="1:16" hidden="1" x14ac:dyDescent="0.25">
      <c r="A3732" s="7">
        <v>7902308</v>
      </c>
      <c r="B3732" s="1">
        <v>45672</v>
      </c>
      <c r="C3732" t="s">
        <v>3539</v>
      </c>
      <c r="D3732" t="s">
        <v>3725</v>
      </c>
      <c r="E3732" t="s">
        <v>3541</v>
      </c>
      <c r="F3732" s="2">
        <v>2111008</v>
      </c>
      <c r="G3732" t="s">
        <v>3543</v>
      </c>
      <c r="J3732" s="6">
        <v>473133.09</v>
      </c>
      <c r="K3732" s="6">
        <v>0</v>
      </c>
      <c r="L3732" s="6">
        <v>473133.09</v>
      </c>
      <c r="M3732" s="3">
        <v>0</v>
      </c>
      <c r="N3732" t="s">
        <v>3541</v>
      </c>
      <c r="O3732" t="s">
        <v>368</v>
      </c>
      <c r="P3732" s="9">
        <v>45672.5291319444</v>
      </c>
    </row>
    <row r="3733" spans="1:16" hidden="1" x14ac:dyDescent="0.25">
      <c r="A3733" s="7">
        <v>7902309</v>
      </c>
      <c r="B3733" s="1">
        <v>45672</v>
      </c>
      <c r="C3733" t="s">
        <v>3539</v>
      </c>
      <c r="D3733" t="s">
        <v>3726</v>
      </c>
      <c r="E3733" t="s">
        <v>3541</v>
      </c>
      <c r="F3733" s="2">
        <v>1131001</v>
      </c>
      <c r="G3733" t="s">
        <v>3542</v>
      </c>
      <c r="J3733" s="6">
        <v>0</v>
      </c>
      <c r="K3733" s="6">
        <v>8066328.0999999996</v>
      </c>
      <c r="L3733" s="6">
        <v>0</v>
      </c>
      <c r="M3733" s="3">
        <v>8066328.0999999996</v>
      </c>
      <c r="N3733" t="s">
        <v>3541</v>
      </c>
      <c r="O3733" t="s">
        <v>368</v>
      </c>
      <c r="P3733" s="9">
        <v>45672.529918981498</v>
      </c>
    </row>
    <row r="3734" spans="1:16" hidden="1" x14ac:dyDescent="0.25">
      <c r="A3734" s="7">
        <v>7902309</v>
      </c>
      <c r="B3734" s="1">
        <v>45672</v>
      </c>
      <c r="C3734" t="s">
        <v>3539</v>
      </c>
      <c r="D3734" t="s">
        <v>3726</v>
      </c>
      <c r="E3734" t="s">
        <v>3541</v>
      </c>
      <c r="F3734" s="2">
        <v>2111008</v>
      </c>
      <c r="G3734" t="s">
        <v>3543</v>
      </c>
      <c r="J3734" s="6">
        <v>8066328.0999999996</v>
      </c>
      <c r="K3734" s="6">
        <v>0</v>
      </c>
      <c r="L3734" s="6">
        <v>8066328.0999999996</v>
      </c>
      <c r="M3734" s="3">
        <v>0</v>
      </c>
      <c r="N3734" t="s">
        <v>3541</v>
      </c>
      <c r="O3734" t="s">
        <v>368</v>
      </c>
      <c r="P3734" s="9">
        <v>45672.529918981498</v>
      </c>
    </row>
    <row r="3735" spans="1:16" hidden="1" x14ac:dyDescent="0.25">
      <c r="A3735" s="7">
        <v>7902310</v>
      </c>
      <c r="B3735" s="1">
        <v>45672</v>
      </c>
      <c r="C3735" t="s">
        <v>3539</v>
      </c>
      <c r="D3735" t="s">
        <v>3673</v>
      </c>
      <c r="E3735" t="s">
        <v>3541</v>
      </c>
      <c r="F3735" s="2">
        <v>1131001</v>
      </c>
      <c r="G3735" t="s">
        <v>3542</v>
      </c>
      <c r="J3735" s="6">
        <v>0</v>
      </c>
      <c r="K3735" s="6">
        <v>65000</v>
      </c>
      <c r="L3735" s="6">
        <v>0</v>
      </c>
      <c r="M3735" s="3">
        <v>65000</v>
      </c>
      <c r="N3735" t="s">
        <v>3541</v>
      </c>
      <c r="O3735" t="s">
        <v>368</v>
      </c>
      <c r="P3735" s="9">
        <v>45672.530497685198</v>
      </c>
    </row>
    <row r="3736" spans="1:16" hidden="1" x14ac:dyDescent="0.25">
      <c r="A3736" s="7">
        <v>7902310</v>
      </c>
      <c r="B3736" s="1">
        <v>45672</v>
      </c>
      <c r="C3736" t="s">
        <v>3539</v>
      </c>
      <c r="D3736" t="s">
        <v>3673</v>
      </c>
      <c r="E3736" t="s">
        <v>3541</v>
      </c>
      <c r="F3736" s="2">
        <v>2111008</v>
      </c>
      <c r="G3736" t="s">
        <v>3543</v>
      </c>
      <c r="J3736" s="6">
        <v>65000</v>
      </c>
      <c r="K3736" s="6">
        <v>0</v>
      </c>
      <c r="L3736" s="6">
        <v>65000</v>
      </c>
      <c r="M3736" s="3">
        <v>0</v>
      </c>
      <c r="N3736" t="s">
        <v>3541</v>
      </c>
      <c r="O3736" t="s">
        <v>368</v>
      </c>
      <c r="P3736" s="9">
        <v>45672.530497685198</v>
      </c>
    </row>
    <row r="3737" spans="1:16" hidden="1" x14ac:dyDescent="0.25">
      <c r="A3737" s="7">
        <v>7902312</v>
      </c>
      <c r="B3737" s="1">
        <v>45672</v>
      </c>
      <c r="C3737" t="s">
        <v>3539</v>
      </c>
      <c r="D3737" t="s">
        <v>3727</v>
      </c>
      <c r="E3737" t="s">
        <v>3541</v>
      </c>
      <c r="F3737" s="2">
        <v>1131001</v>
      </c>
      <c r="G3737" t="s">
        <v>3542</v>
      </c>
      <c r="J3737" s="6">
        <v>0</v>
      </c>
      <c r="K3737" s="6">
        <v>106430.03</v>
      </c>
      <c r="L3737" s="6">
        <v>0</v>
      </c>
      <c r="M3737" s="3">
        <v>106430.03</v>
      </c>
      <c r="N3737" t="s">
        <v>3541</v>
      </c>
      <c r="O3737" t="s">
        <v>368</v>
      </c>
      <c r="P3737" s="9">
        <v>45672.532476851899</v>
      </c>
    </row>
    <row r="3738" spans="1:16" hidden="1" x14ac:dyDescent="0.25">
      <c r="A3738" s="7">
        <v>7902312</v>
      </c>
      <c r="B3738" s="1">
        <v>45672</v>
      </c>
      <c r="C3738" t="s">
        <v>3539</v>
      </c>
      <c r="D3738" t="s">
        <v>3727</v>
      </c>
      <c r="E3738" t="s">
        <v>3541</v>
      </c>
      <c r="F3738" s="2">
        <v>2111008</v>
      </c>
      <c r="G3738" t="s">
        <v>3543</v>
      </c>
      <c r="J3738" s="6">
        <v>106430</v>
      </c>
      <c r="K3738" s="6">
        <v>0</v>
      </c>
      <c r="L3738" s="6">
        <v>106430</v>
      </c>
      <c r="M3738" s="3">
        <v>0</v>
      </c>
      <c r="N3738" t="s">
        <v>3541</v>
      </c>
      <c r="O3738" t="s">
        <v>368</v>
      </c>
      <c r="P3738" s="9">
        <v>45672.532476851899</v>
      </c>
    </row>
    <row r="3739" spans="1:16" hidden="1" x14ac:dyDescent="0.25">
      <c r="A3739" s="7">
        <v>7902312</v>
      </c>
      <c r="B3739" s="1">
        <v>45672</v>
      </c>
      <c r="C3739" t="s">
        <v>3539</v>
      </c>
      <c r="D3739" t="s">
        <v>3727</v>
      </c>
      <c r="E3739" t="s">
        <v>3541</v>
      </c>
      <c r="F3739" s="2">
        <v>6130002</v>
      </c>
      <c r="G3739" t="s">
        <v>3544</v>
      </c>
      <c r="H3739" t="s">
        <v>3545</v>
      </c>
      <c r="I3739" t="s">
        <v>3546</v>
      </c>
      <c r="J3739" s="6">
        <v>0.03</v>
      </c>
      <c r="K3739" s="6">
        <v>0</v>
      </c>
      <c r="L3739" s="6">
        <v>0.03</v>
      </c>
      <c r="M3739" s="3">
        <v>0</v>
      </c>
      <c r="N3739" t="s">
        <v>3541</v>
      </c>
      <c r="O3739" t="s">
        <v>368</v>
      </c>
      <c r="P3739" s="9">
        <v>45672.532476851899</v>
      </c>
    </row>
    <row r="3740" spans="1:16" hidden="1" x14ac:dyDescent="0.25">
      <c r="A3740" s="7">
        <v>7902316</v>
      </c>
      <c r="B3740" s="1">
        <v>45672</v>
      </c>
      <c r="C3740" t="s">
        <v>3539</v>
      </c>
      <c r="D3740" t="s">
        <v>3676</v>
      </c>
      <c r="E3740" t="s">
        <v>3541</v>
      </c>
      <c r="F3740" s="2">
        <v>1131102</v>
      </c>
      <c r="G3740" t="s">
        <v>3677</v>
      </c>
      <c r="J3740" s="6">
        <v>0</v>
      </c>
      <c r="K3740" s="6">
        <v>20251356.34</v>
      </c>
      <c r="L3740" s="6">
        <v>0</v>
      </c>
      <c r="M3740" s="3">
        <v>16599.47</v>
      </c>
      <c r="N3740" t="s">
        <v>3541</v>
      </c>
      <c r="O3740" t="s">
        <v>368</v>
      </c>
      <c r="P3740" s="9">
        <v>45672.535092592603</v>
      </c>
    </row>
    <row r="3741" spans="1:16" hidden="1" x14ac:dyDescent="0.25">
      <c r="A3741" s="7">
        <v>7902316</v>
      </c>
      <c r="B3741" s="1">
        <v>45672</v>
      </c>
      <c r="C3741" t="s">
        <v>3539</v>
      </c>
      <c r="D3741" t="s">
        <v>3676</v>
      </c>
      <c r="E3741" t="s">
        <v>3541</v>
      </c>
      <c r="F3741" s="2">
        <v>2111008</v>
      </c>
      <c r="G3741" t="s">
        <v>3543</v>
      </c>
      <c r="J3741" s="6">
        <v>20251356.34</v>
      </c>
      <c r="K3741" s="6">
        <v>0</v>
      </c>
      <c r="L3741" s="6">
        <v>20251356.34</v>
      </c>
      <c r="M3741" s="3">
        <v>0</v>
      </c>
      <c r="N3741" t="s">
        <v>3541</v>
      </c>
      <c r="O3741" t="s">
        <v>368</v>
      </c>
      <c r="P3741" s="9">
        <v>45672.535092592603</v>
      </c>
    </row>
    <row r="3742" spans="1:16" hidden="1" x14ac:dyDescent="0.25">
      <c r="A3742" s="7">
        <v>7902317</v>
      </c>
      <c r="B3742" s="1">
        <v>45672</v>
      </c>
      <c r="C3742" t="s">
        <v>3539</v>
      </c>
      <c r="D3742" t="s">
        <v>3563</v>
      </c>
      <c r="E3742" t="s">
        <v>3541</v>
      </c>
      <c r="F3742" s="2">
        <v>1131001</v>
      </c>
      <c r="G3742" t="s">
        <v>3542</v>
      </c>
      <c r="J3742" s="6">
        <v>0</v>
      </c>
      <c r="K3742" s="6">
        <v>21131.37</v>
      </c>
      <c r="L3742" s="6">
        <v>0</v>
      </c>
      <c r="M3742" s="3">
        <v>21131.37</v>
      </c>
      <c r="N3742" t="s">
        <v>3541</v>
      </c>
      <c r="O3742" t="s">
        <v>83</v>
      </c>
      <c r="P3742" s="9">
        <v>45672.535185185203</v>
      </c>
    </row>
    <row r="3743" spans="1:16" hidden="1" x14ac:dyDescent="0.25">
      <c r="A3743" s="7">
        <v>7902317</v>
      </c>
      <c r="B3743" s="1">
        <v>45672</v>
      </c>
      <c r="C3743" t="s">
        <v>3539</v>
      </c>
      <c r="D3743" t="s">
        <v>3563</v>
      </c>
      <c r="E3743" t="s">
        <v>3541</v>
      </c>
      <c r="F3743" s="2">
        <v>1132103</v>
      </c>
      <c r="G3743" t="s">
        <v>3551</v>
      </c>
      <c r="J3743" s="6">
        <v>21131.360000000001</v>
      </c>
      <c r="K3743" s="6">
        <v>0</v>
      </c>
      <c r="L3743" s="6">
        <v>21131.360000000001</v>
      </c>
      <c r="M3743" s="3">
        <v>0</v>
      </c>
      <c r="N3743" t="s">
        <v>3541</v>
      </c>
      <c r="O3743" t="s">
        <v>83</v>
      </c>
      <c r="P3743" s="9">
        <v>45672.535185185203</v>
      </c>
    </row>
    <row r="3744" spans="1:16" hidden="1" x14ac:dyDescent="0.25">
      <c r="A3744" s="7">
        <v>7902317</v>
      </c>
      <c r="B3744" s="1">
        <v>45672</v>
      </c>
      <c r="C3744" t="s">
        <v>3539</v>
      </c>
      <c r="D3744" t="s">
        <v>3563</v>
      </c>
      <c r="E3744" t="s">
        <v>3541</v>
      </c>
      <c r="F3744" s="2">
        <v>6130002</v>
      </c>
      <c r="G3744" t="s">
        <v>3544</v>
      </c>
      <c r="H3744" t="s">
        <v>3545</v>
      </c>
      <c r="I3744" t="s">
        <v>3546</v>
      </c>
      <c r="J3744" s="6">
        <v>0.01</v>
      </c>
      <c r="K3744" s="6">
        <v>0</v>
      </c>
      <c r="L3744" s="6">
        <v>0.01</v>
      </c>
      <c r="M3744" s="3">
        <v>0</v>
      </c>
      <c r="N3744" t="s">
        <v>3541</v>
      </c>
      <c r="O3744" t="s">
        <v>83</v>
      </c>
      <c r="P3744" s="9">
        <v>45672.535185185203</v>
      </c>
    </row>
    <row r="3745" spans="1:16" hidden="1" x14ac:dyDescent="0.25">
      <c r="A3745" s="7">
        <v>7902345</v>
      </c>
      <c r="B3745" s="1">
        <v>45672</v>
      </c>
      <c r="C3745" t="s">
        <v>3539</v>
      </c>
      <c r="D3745" t="s">
        <v>3588</v>
      </c>
      <c r="E3745" t="s">
        <v>3541</v>
      </c>
      <c r="F3745" s="2">
        <v>1131001</v>
      </c>
      <c r="G3745" t="s">
        <v>3542</v>
      </c>
      <c r="J3745" s="6">
        <v>0</v>
      </c>
      <c r="K3745" s="6">
        <v>21334315.27</v>
      </c>
      <c r="L3745" s="6">
        <v>0</v>
      </c>
      <c r="M3745" s="3">
        <v>21334315.27</v>
      </c>
      <c r="N3745" t="s">
        <v>3541</v>
      </c>
      <c r="O3745" t="s">
        <v>62</v>
      </c>
      <c r="P3745" s="9">
        <v>45672.586990740703</v>
      </c>
    </row>
    <row r="3746" spans="1:16" hidden="1" x14ac:dyDescent="0.25">
      <c r="A3746" s="7">
        <v>7902345</v>
      </c>
      <c r="B3746" s="1">
        <v>45672</v>
      </c>
      <c r="C3746" t="s">
        <v>3539</v>
      </c>
      <c r="D3746" t="s">
        <v>3588</v>
      </c>
      <c r="E3746" t="s">
        <v>3541</v>
      </c>
      <c r="F3746" s="2">
        <v>1132103</v>
      </c>
      <c r="G3746" t="s">
        <v>3551</v>
      </c>
      <c r="J3746" s="6">
        <v>811759.37</v>
      </c>
      <c r="K3746" s="6">
        <v>0</v>
      </c>
      <c r="L3746" s="6">
        <v>811759.37</v>
      </c>
      <c r="M3746" s="3">
        <v>0</v>
      </c>
      <c r="N3746" t="s">
        <v>3541</v>
      </c>
      <c r="O3746" t="s">
        <v>62</v>
      </c>
      <c r="P3746" s="9">
        <v>45672.586990740703</v>
      </c>
    </row>
    <row r="3747" spans="1:16" hidden="1" x14ac:dyDescent="0.25">
      <c r="A3747" s="7">
        <v>7902345</v>
      </c>
      <c r="B3747" s="1">
        <v>45672</v>
      </c>
      <c r="C3747" t="s">
        <v>3539</v>
      </c>
      <c r="D3747" t="s">
        <v>3588</v>
      </c>
      <c r="E3747" t="s">
        <v>3541</v>
      </c>
      <c r="F3747" s="2">
        <v>1132107</v>
      </c>
      <c r="G3747" t="s">
        <v>3589</v>
      </c>
      <c r="J3747" s="6">
        <v>6818778.6799999997</v>
      </c>
      <c r="K3747" s="6">
        <v>0</v>
      </c>
      <c r="L3747" s="6">
        <v>6818778.6799999997</v>
      </c>
      <c r="M3747" s="3">
        <v>0</v>
      </c>
      <c r="N3747" t="s">
        <v>3541</v>
      </c>
      <c r="O3747" t="s">
        <v>62</v>
      </c>
      <c r="P3747" s="9">
        <v>45672.586990740703</v>
      </c>
    </row>
    <row r="3748" spans="1:16" hidden="1" x14ac:dyDescent="0.25">
      <c r="A3748" s="7">
        <v>7902345</v>
      </c>
      <c r="B3748" s="1">
        <v>45672</v>
      </c>
      <c r="C3748" t="s">
        <v>3539</v>
      </c>
      <c r="D3748" t="s">
        <v>3588</v>
      </c>
      <c r="E3748" t="s">
        <v>3541</v>
      </c>
      <c r="F3748" s="2">
        <v>1132110</v>
      </c>
      <c r="G3748" t="s">
        <v>3565</v>
      </c>
      <c r="J3748" s="6">
        <v>405879.68</v>
      </c>
      <c r="K3748" s="6">
        <v>0</v>
      </c>
      <c r="L3748" s="6">
        <v>405879.68</v>
      </c>
      <c r="M3748" s="3">
        <v>0</v>
      </c>
      <c r="N3748" t="s">
        <v>3541</v>
      </c>
      <c r="O3748" t="s">
        <v>62</v>
      </c>
      <c r="P3748" s="9">
        <v>45672.586990740703</v>
      </c>
    </row>
    <row r="3749" spans="1:16" hidden="1" x14ac:dyDescent="0.25">
      <c r="A3749" s="7">
        <v>7902345</v>
      </c>
      <c r="B3749" s="1">
        <v>45672</v>
      </c>
      <c r="C3749" t="s">
        <v>3539</v>
      </c>
      <c r="D3749" t="s">
        <v>3588</v>
      </c>
      <c r="E3749" t="s">
        <v>3541</v>
      </c>
      <c r="F3749" s="2">
        <v>1220001</v>
      </c>
      <c r="G3749" t="s">
        <v>3556</v>
      </c>
      <c r="J3749" s="6">
        <v>1457942.1</v>
      </c>
      <c r="K3749" s="6">
        <v>0</v>
      </c>
      <c r="L3749" s="6">
        <v>1457942.1</v>
      </c>
      <c r="M3749" s="3">
        <v>0</v>
      </c>
      <c r="N3749" t="s">
        <v>3541</v>
      </c>
      <c r="O3749" t="s">
        <v>62</v>
      </c>
      <c r="P3749" s="9">
        <v>45672.586990740703</v>
      </c>
    </row>
    <row r="3750" spans="1:16" hidden="1" x14ac:dyDescent="0.25">
      <c r="A3750" s="7">
        <v>7902345</v>
      </c>
      <c r="B3750" s="1">
        <v>45672</v>
      </c>
      <c r="C3750" t="s">
        <v>3539</v>
      </c>
      <c r="D3750" t="s">
        <v>3588</v>
      </c>
      <c r="E3750" t="s">
        <v>3541</v>
      </c>
      <c r="F3750" s="2">
        <v>1220001</v>
      </c>
      <c r="G3750" t="s">
        <v>3556</v>
      </c>
      <c r="J3750" s="6">
        <v>3258643.22</v>
      </c>
      <c r="K3750" s="6">
        <v>0</v>
      </c>
      <c r="L3750" s="6">
        <v>3258643.22</v>
      </c>
      <c r="M3750" s="3">
        <v>0</v>
      </c>
      <c r="N3750" t="s">
        <v>3541</v>
      </c>
      <c r="O3750" t="s">
        <v>62</v>
      </c>
      <c r="P3750" s="9">
        <v>45672.586990740703</v>
      </c>
    </row>
    <row r="3751" spans="1:16" hidden="1" x14ac:dyDescent="0.25">
      <c r="A3751" s="7">
        <v>7902345</v>
      </c>
      <c r="B3751" s="1">
        <v>45672</v>
      </c>
      <c r="C3751" t="s">
        <v>3539</v>
      </c>
      <c r="D3751" t="s">
        <v>3588</v>
      </c>
      <c r="E3751" t="s">
        <v>3541</v>
      </c>
      <c r="F3751" s="2">
        <v>1220001</v>
      </c>
      <c r="G3751" t="s">
        <v>3556</v>
      </c>
      <c r="J3751" s="6">
        <v>1482794.75</v>
      </c>
      <c r="K3751" s="6">
        <v>0</v>
      </c>
      <c r="L3751" s="6">
        <v>1482794.75</v>
      </c>
      <c r="M3751" s="3">
        <v>0</v>
      </c>
      <c r="N3751" t="s">
        <v>3541</v>
      </c>
      <c r="O3751" t="s">
        <v>62</v>
      </c>
      <c r="P3751" s="9">
        <v>45672.586990740703</v>
      </c>
    </row>
    <row r="3752" spans="1:16" hidden="1" x14ac:dyDescent="0.25">
      <c r="A3752" s="7">
        <v>7902345</v>
      </c>
      <c r="B3752" s="1">
        <v>45672</v>
      </c>
      <c r="C3752" t="s">
        <v>3539</v>
      </c>
      <c r="D3752" t="s">
        <v>3588</v>
      </c>
      <c r="E3752" t="s">
        <v>3541</v>
      </c>
      <c r="F3752" s="2">
        <v>1220001</v>
      </c>
      <c r="G3752" t="s">
        <v>3556</v>
      </c>
      <c r="J3752" s="6">
        <v>7098517.4699999997</v>
      </c>
      <c r="K3752" s="6">
        <v>0</v>
      </c>
      <c r="L3752" s="6">
        <v>7098517.4699999997</v>
      </c>
      <c r="M3752" s="3">
        <v>0</v>
      </c>
      <c r="N3752" t="s">
        <v>3541</v>
      </c>
      <c r="O3752" t="s">
        <v>62</v>
      </c>
      <c r="P3752" s="9">
        <v>45672.586990740703</v>
      </c>
    </row>
    <row r="3753" spans="1:16" hidden="1" x14ac:dyDescent="0.25">
      <c r="A3753" s="7">
        <v>7902367</v>
      </c>
      <c r="B3753" s="1">
        <v>45672</v>
      </c>
      <c r="C3753" t="s">
        <v>3539</v>
      </c>
      <c r="D3753" t="s">
        <v>3707</v>
      </c>
      <c r="E3753" t="s">
        <v>3541</v>
      </c>
      <c r="F3753" s="2">
        <v>1131001</v>
      </c>
      <c r="G3753" t="s">
        <v>3542</v>
      </c>
      <c r="J3753" s="6">
        <v>0</v>
      </c>
      <c r="K3753" s="6">
        <v>139067.44</v>
      </c>
      <c r="L3753" s="6">
        <v>0</v>
      </c>
      <c r="M3753" s="3">
        <v>139067.44</v>
      </c>
      <c r="N3753" t="s">
        <v>3541</v>
      </c>
      <c r="O3753" t="s">
        <v>26</v>
      </c>
      <c r="P3753" s="9">
        <v>45672.612349536997</v>
      </c>
    </row>
    <row r="3754" spans="1:16" hidden="1" x14ac:dyDescent="0.25">
      <c r="A3754" s="7">
        <v>7902367</v>
      </c>
      <c r="B3754" s="1">
        <v>45672</v>
      </c>
      <c r="C3754" t="s">
        <v>3539</v>
      </c>
      <c r="D3754" t="s">
        <v>3707</v>
      </c>
      <c r="E3754" t="s">
        <v>3541</v>
      </c>
      <c r="F3754" s="2">
        <v>1132103</v>
      </c>
      <c r="G3754" t="s">
        <v>3551</v>
      </c>
      <c r="J3754" s="6">
        <v>139067.48000000001</v>
      </c>
      <c r="K3754" s="6">
        <v>0</v>
      </c>
      <c r="L3754" s="6">
        <v>139067.48000000001</v>
      </c>
      <c r="M3754" s="3">
        <v>0</v>
      </c>
      <c r="N3754" t="s">
        <v>3541</v>
      </c>
      <c r="O3754" t="s">
        <v>26</v>
      </c>
      <c r="P3754" s="9">
        <v>45672.612349536997</v>
      </c>
    </row>
    <row r="3755" spans="1:16" hidden="1" x14ac:dyDescent="0.25">
      <c r="A3755" s="7">
        <v>7902367</v>
      </c>
      <c r="B3755" s="1">
        <v>45672</v>
      </c>
      <c r="C3755" t="s">
        <v>3539</v>
      </c>
      <c r="D3755" t="s">
        <v>3707</v>
      </c>
      <c r="E3755" t="s">
        <v>3541</v>
      </c>
      <c r="F3755" s="2">
        <v>6130002</v>
      </c>
      <c r="G3755" t="s">
        <v>3544</v>
      </c>
      <c r="H3755" t="s">
        <v>3545</v>
      </c>
      <c r="I3755" t="s">
        <v>3546</v>
      </c>
      <c r="J3755" s="6">
        <v>0</v>
      </c>
      <c r="K3755" s="6">
        <v>0.04</v>
      </c>
      <c r="L3755" s="6">
        <v>0</v>
      </c>
      <c r="M3755" s="3">
        <v>0.04</v>
      </c>
      <c r="N3755" t="s">
        <v>3541</v>
      </c>
      <c r="O3755" t="s">
        <v>26</v>
      </c>
      <c r="P3755" s="9">
        <v>45672.612349536997</v>
      </c>
    </row>
    <row r="3756" spans="1:16" hidden="1" x14ac:dyDescent="0.25">
      <c r="A3756" s="7">
        <v>7902369</v>
      </c>
      <c r="B3756" s="1">
        <v>45672</v>
      </c>
      <c r="C3756" t="s">
        <v>3539</v>
      </c>
      <c r="D3756" t="s">
        <v>3635</v>
      </c>
      <c r="E3756" t="s">
        <v>3541</v>
      </c>
      <c r="F3756" s="2">
        <v>1131001</v>
      </c>
      <c r="G3756" t="s">
        <v>3542</v>
      </c>
      <c r="J3756" s="6">
        <v>0</v>
      </c>
      <c r="K3756" s="6">
        <v>9211.9699999999993</v>
      </c>
      <c r="L3756" s="6">
        <v>0</v>
      </c>
      <c r="M3756" s="3">
        <v>9211.9699999999993</v>
      </c>
      <c r="N3756" t="s">
        <v>3541</v>
      </c>
      <c r="O3756" t="s">
        <v>83</v>
      </c>
      <c r="P3756" s="9">
        <v>45672.613749999997</v>
      </c>
    </row>
    <row r="3757" spans="1:16" hidden="1" x14ac:dyDescent="0.25">
      <c r="A3757" s="7">
        <v>7902369</v>
      </c>
      <c r="B3757" s="1">
        <v>45672</v>
      </c>
      <c r="C3757" t="s">
        <v>3539</v>
      </c>
      <c r="D3757" t="s">
        <v>3635</v>
      </c>
      <c r="E3757" t="s">
        <v>3541</v>
      </c>
      <c r="F3757" s="2">
        <v>1132103</v>
      </c>
      <c r="G3757" t="s">
        <v>3551</v>
      </c>
      <c r="J3757" s="6">
        <v>9212.86</v>
      </c>
      <c r="K3757" s="6">
        <v>0</v>
      </c>
      <c r="L3757" s="6">
        <v>9212.86</v>
      </c>
      <c r="M3757" s="3">
        <v>0</v>
      </c>
      <c r="N3757" t="s">
        <v>3541</v>
      </c>
      <c r="O3757" t="s">
        <v>83</v>
      </c>
      <c r="P3757" s="9">
        <v>45672.613749999997</v>
      </c>
    </row>
    <row r="3758" spans="1:16" hidden="1" x14ac:dyDescent="0.25">
      <c r="A3758" s="7">
        <v>7902369</v>
      </c>
      <c r="B3758" s="1">
        <v>45672</v>
      </c>
      <c r="C3758" t="s">
        <v>3539</v>
      </c>
      <c r="D3758" t="s">
        <v>3635</v>
      </c>
      <c r="E3758" t="s">
        <v>3541</v>
      </c>
      <c r="F3758" s="2">
        <v>6130002</v>
      </c>
      <c r="G3758" t="s">
        <v>3544</v>
      </c>
      <c r="H3758" t="s">
        <v>3545</v>
      </c>
      <c r="I3758" t="s">
        <v>3546</v>
      </c>
      <c r="J3758" s="6">
        <v>0</v>
      </c>
      <c r="K3758" s="6">
        <v>0.89</v>
      </c>
      <c r="L3758" s="6">
        <v>0</v>
      </c>
      <c r="M3758" s="3">
        <v>0.89</v>
      </c>
      <c r="N3758" t="s">
        <v>3541</v>
      </c>
      <c r="O3758" t="s">
        <v>83</v>
      </c>
      <c r="P3758" s="9">
        <v>45672.613749999997</v>
      </c>
    </row>
    <row r="3759" spans="1:16" hidden="1" x14ac:dyDescent="0.25">
      <c r="A3759" s="7">
        <v>7902374</v>
      </c>
      <c r="B3759" s="1">
        <v>45672</v>
      </c>
      <c r="C3759" t="s">
        <v>3539</v>
      </c>
      <c r="D3759" t="s">
        <v>3635</v>
      </c>
      <c r="E3759" t="s">
        <v>3541</v>
      </c>
      <c r="F3759" s="2">
        <v>1131001</v>
      </c>
      <c r="G3759" t="s">
        <v>3542</v>
      </c>
      <c r="J3759" s="6">
        <v>0</v>
      </c>
      <c r="K3759" s="6">
        <v>0.01</v>
      </c>
      <c r="L3759" s="6">
        <v>0</v>
      </c>
      <c r="M3759" s="3">
        <v>0.01</v>
      </c>
      <c r="N3759" t="s">
        <v>3541</v>
      </c>
      <c r="O3759" t="s">
        <v>83</v>
      </c>
      <c r="P3759" s="9">
        <v>45672.620891203696</v>
      </c>
    </row>
    <row r="3760" spans="1:16" hidden="1" x14ac:dyDescent="0.25">
      <c r="A3760" s="7">
        <v>7902374</v>
      </c>
      <c r="B3760" s="1">
        <v>45672</v>
      </c>
      <c r="C3760" t="s">
        <v>3539</v>
      </c>
      <c r="D3760" t="s">
        <v>3635</v>
      </c>
      <c r="E3760" t="s">
        <v>3541</v>
      </c>
      <c r="F3760" s="2">
        <v>6130002</v>
      </c>
      <c r="G3760" t="s">
        <v>3544</v>
      </c>
      <c r="H3760" t="s">
        <v>3545</v>
      </c>
      <c r="I3760" t="s">
        <v>3546</v>
      </c>
      <c r="J3760" s="6">
        <v>0.01</v>
      </c>
      <c r="K3760" s="6">
        <v>0</v>
      </c>
      <c r="L3760" s="6">
        <v>0.01</v>
      </c>
      <c r="M3760" s="3">
        <v>0</v>
      </c>
      <c r="N3760" t="s">
        <v>3541</v>
      </c>
      <c r="O3760" t="s">
        <v>83</v>
      </c>
      <c r="P3760" s="9">
        <v>45672.620891203696</v>
      </c>
    </row>
    <row r="3761" spans="1:16" hidden="1" x14ac:dyDescent="0.25">
      <c r="A3761" s="7">
        <v>7902381</v>
      </c>
      <c r="B3761" s="1">
        <v>45672</v>
      </c>
      <c r="C3761" t="s">
        <v>3539</v>
      </c>
      <c r="D3761" t="s">
        <v>3626</v>
      </c>
      <c r="E3761" t="s">
        <v>3541</v>
      </c>
      <c r="F3761" s="2">
        <v>1131001</v>
      </c>
      <c r="G3761" t="s">
        <v>3542</v>
      </c>
      <c r="J3761" s="6">
        <v>0</v>
      </c>
      <c r="K3761" s="6">
        <v>963.8</v>
      </c>
      <c r="L3761" s="6">
        <v>0</v>
      </c>
      <c r="M3761" s="3">
        <v>963.8</v>
      </c>
      <c r="N3761" t="s">
        <v>3541</v>
      </c>
      <c r="O3761" t="s">
        <v>26</v>
      </c>
      <c r="P3761" s="9">
        <v>45672.633761574099</v>
      </c>
    </row>
    <row r="3762" spans="1:16" hidden="1" x14ac:dyDescent="0.25">
      <c r="A3762" s="7">
        <v>7902381</v>
      </c>
      <c r="B3762" s="1">
        <v>45672</v>
      </c>
      <c r="C3762" t="s">
        <v>3539</v>
      </c>
      <c r="D3762" t="s">
        <v>3626</v>
      </c>
      <c r="E3762" t="s">
        <v>3541</v>
      </c>
      <c r="F3762" s="2">
        <v>6130002</v>
      </c>
      <c r="G3762" t="s">
        <v>3544</v>
      </c>
      <c r="H3762" t="s">
        <v>3545</v>
      </c>
      <c r="I3762" t="s">
        <v>3546</v>
      </c>
      <c r="J3762" s="6">
        <v>963.8</v>
      </c>
      <c r="K3762" s="6">
        <v>0</v>
      </c>
      <c r="L3762" s="6">
        <v>963.8</v>
      </c>
      <c r="M3762" s="3">
        <v>0</v>
      </c>
      <c r="N3762" t="s">
        <v>3541</v>
      </c>
      <c r="O3762" t="s">
        <v>26</v>
      </c>
      <c r="P3762" s="9">
        <v>45672.633761574099</v>
      </c>
    </row>
    <row r="3763" spans="1:16" hidden="1" x14ac:dyDescent="0.25">
      <c r="A3763" s="7">
        <v>7902388</v>
      </c>
      <c r="B3763" s="1">
        <v>45672</v>
      </c>
      <c r="C3763" t="s">
        <v>3539</v>
      </c>
      <c r="D3763" t="s">
        <v>3639</v>
      </c>
      <c r="E3763" t="s">
        <v>3541</v>
      </c>
      <c r="F3763" s="2">
        <v>1131001</v>
      </c>
      <c r="G3763" t="s">
        <v>3542</v>
      </c>
      <c r="J3763" s="6">
        <v>0</v>
      </c>
      <c r="K3763" s="6">
        <v>353500.39</v>
      </c>
      <c r="L3763" s="6">
        <v>0</v>
      </c>
      <c r="M3763" s="3">
        <v>353500.39</v>
      </c>
      <c r="N3763" t="s">
        <v>3541</v>
      </c>
      <c r="O3763" t="s">
        <v>368</v>
      </c>
      <c r="P3763" s="9">
        <v>45672.643726851798</v>
      </c>
    </row>
    <row r="3764" spans="1:16" hidden="1" x14ac:dyDescent="0.25">
      <c r="A3764" s="7">
        <v>7902388</v>
      </c>
      <c r="B3764" s="1">
        <v>45672</v>
      </c>
      <c r="C3764" t="s">
        <v>3539</v>
      </c>
      <c r="D3764" t="s">
        <v>3639</v>
      </c>
      <c r="E3764" t="s">
        <v>3541</v>
      </c>
      <c r="F3764" s="2">
        <v>1132103</v>
      </c>
      <c r="G3764" t="s">
        <v>3551</v>
      </c>
      <c r="J3764" s="6">
        <v>353500.39</v>
      </c>
      <c r="K3764" s="6">
        <v>0</v>
      </c>
      <c r="L3764" s="6">
        <v>353500.39</v>
      </c>
      <c r="M3764" s="3">
        <v>0</v>
      </c>
      <c r="N3764" t="s">
        <v>3541</v>
      </c>
      <c r="O3764" t="s">
        <v>368</v>
      </c>
      <c r="P3764" s="9">
        <v>45672.643726851798</v>
      </c>
    </row>
    <row r="3765" spans="1:16" hidden="1" x14ac:dyDescent="0.25">
      <c r="A3765" s="7">
        <v>7902423</v>
      </c>
      <c r="B3765" s="1">
        <v>45672</v>
      </c>
      <c r="C3765" t="s">
        <v>3539</v>
      </c>
      <c r="D3765" t="s">
        <v>3595</v>
      </c>
      <c r="E3765" t="s">
        <v>3541</v>
      </c>
      <c r="F3765" s="2">
        <v>1131001</v>
      </c>
      <c r="G3765" t="s">
        <v>3542</v>
      </c>
      <c r="J3765" s="6">
        <v>0</v>
      </c>
      <c r="K3765" s="6">
        <v>4247315.74</v>
      </c>
      <c r="L3765" s="6">
        <v>0</v>
      </c>
      <c r="M3765" s="3">
        <v>4247315.74</v>
      </c>
      <c r="N3765" t="s">
        <v>3541</v>
      </c>
      <c r="O3765" t="s">
        <v>62</v>
      </c>
      <c r="P3765" s="9">
        <v>45672.672673611101</v>
      </c>
    </row>
    <row r="3766" spans="1:16" hidden="1" x14ac:dyDescent="0.25">
      <c r="A3766" s="7">
        <v>7902423</v>
      </c>
      <c r="B3766" s="1">
        <v>45672</v>
      </c>
      <c r="C3766" t="s">
        <v>3539</v>
      </c>
      <c r="D3766" t="s">
        <v>3595</v>
      </c>
      <c r="E3766" t="s">
        <v>3541</v>
      </c>
      <c r="F3766" s="2">
        <v>1132103</v>
      </c>
      <c r="G3766" t="s">
        <v>3551</v>
      </c>
      <c r="J3766" s="6">
        <v>479731</v>
      </c>
      <c r="K3766" s="6">
        <v>0</v>
      </c>
      <c r="L3766" s="6">
        <v>479731</v>
      </c>
      <c r="M3766" s="3">
        <v>0</v>
      </c>
      <c r="N3766" t="s">
        <v>3541</v>
      </c>
      <c r="O3766" t="s">
        <v>62</v>
      </c>
      <c r="P3766" s="9">
        <v>45672.672673611101</v>
      </c>
    </row>
    <row r="3767" spans="1:16" hidden="1" x14ac:dyDescent="0.25">
      <c r="A3767" s="7">
        <v>7902423</v>
      </c>
      <c r="B3767" s="1">
        <v>45672</v>
      </c>
      <c r="C3767" t="s">
        <v>3539</v>
      </c>
      <c r="D3767" t="s">
        <v>3595</v>
      </c>
      <c r="E3767" t="s">
        <v>3541</v>
      </c>
      <c r="F3767" s="2">
        <v>1132107</v>
      </c>
      <c r="G3767" t="s">
        <v>3589</v>
      </c>
      <c r="J3767" s="6">
        <v>2542107.7400000002</v>
      </c>
      <c r="K3767" s="6">
        <v>0</v>
      </c>
      <c r="L3767" s="6">
        <v>2542107.7400000002</v>
      </c>
      <c r="M3767" s="3">
        <v>0</v>
      </c>
      <c r="N3767" t="s">
        <v>3541</v>
      </c>
      <c r="O3767" t="s">
        <v>62</v>
      </c>
      <c r="P3767" s="9">
        <v>45672.672673611101</v>
      </c>
    </row>
    <row r="3768" spans="1:16" hidden="1" x14ac:dyDescent="0.25">
      <c r="A3768" s="7">
        <v>7902423</v>
      </c>
      <c r="B3768" s="1">
        <v>45672</v>
      </c>
      <c r="C3768" t="s">
        <v>3539</v>
      </c>
      <c r="D3768" t="s">
        <v>3595</v>
      </c>
      <c r="E3768" t="s">
        <v>3541</v>
      </c>
      <c r="F3768" s="2">
        <v>1132110</v>
      </c>
      <c r="G3768" t="s">
        <v>3565</v>
      </c>
      <c r="J3768" s="6">
        <v>242105.5</v>
      </c>
      <c r="K3768" s="6">
        <v>0</v>
      </c>
      <c r="L3768" s="6">
        <v>242105.5</v>
      </c>
      <c r="M3768" s="3">
        <v>0</v>
      </c>
      <c r="N3768" t="s">
        <v>3541</v>
      </c>
      <c r="O3768" t="s">
        <v>62</v>
      </c>
      <c r="P3768" s="9">
        <v>45672.672673611101</v>
      </c>
    </row>
    <row r="3769" spans="1:16" hidden="1" x14ac:dyDescent="0.25">
      <c r="A3769" s="7">
        <v>7902423</v>
      </c>
      <c r="B3769" s="1">
        <v>45672</v>
      </c>
      <c r="C3769" t="s">
        <v>3539</v>
      </c>
      <c r="D3769" t="s">
        <v>3595</v>
      </c>
      <c r="E3769" t="s">
        <v>3541</v>
      </c>
      <c r="F3769" s="2">
        <v>1132256</v>
      </c>
      <c r="G3769" t="s">
        <v>3670</v>
      </c>
      <c r="J3769" s="6">
        <v>295126.59999999998</v>
      </c>
      <c r="K3769" s="6">
        <v>0</v>
      </c>
      <c r="L3769" s="6">
        <v>295126.59999999998</v>
      </c>
      <c r="M3769" s="3">
        <v>0</v>
      </c>
      <c r="N3769" t="s">
        <v>3541</v>
      </c>
      <c r="O3769" t="s">
        <v>62</v>
      </c>
      <c r="P3769" s="9">
        <v>45672.672673611101</v>
      </c>
    </row>
    <row r="3770" spans="1:16" hidden="1" x14ac:dyDescent="0.25">
      <c r="A3770" s="7">
        <v>7902423</v>
      </c>
      <c r="B3770" s="1">
        <v>45672</v>
      </c>
      <c r="C3770" t="s">
        <v>3539</v>
      </c>
      <c r="D3770" t="s">
        <v>3595</v>
      </c>
      <c r="E3770" t="s">
        <v>3541</v>
      </c>
      <c r="F3770" s="2">
        <v>1220001</v>
      </c>
      <c r="G3770" t="s">
        <v>3556</v>
      </c>
      <c r="J3770" s="6">
        <v>2507.83</v>
      </c>
      <c r="K3770" s="6">
        <v>0</v>
      </c>
      <c r="L3770" s="6">
        <v>2507.83</v>
      </c>
      <c r="M3770" s="3">
        <v>0</v>
      </c>
      <c r="N3770" t="s">
        <v>3541</v>
      </c>
      <c r="O3770" t="s">
        <v>62</v>
      </c>
      <c r="P3770" s="9">
        <v>45672.672673611101</v>
      </c>
    </row>
    <row r="3771" spans="1:16" hidden="1" x14ac:dyDescent="0.25">
      <c r="A3771" s="7">
        <v>7902423</v>
      </c>
      <c r="B3771" s="1">
        <v>45672</v>
      </c>
      <c r="C3771" t="s">
        <v>3539</v>
      </c>
      <c r="D3771" t="s">
        <v>3595</v>
      </c>
      <c r="E3771" t="s">
        <v>3541</v>
      </c>
      <c r="F3771" s="2">
        <v>1220001</v>
      </c>
      <c r="G3771" t="s">
        <v>3556</v>
      </c>
      <c r="J3771" s="6">
        <v>29751.360000000001</v>
      </c>
      <c r="K3771" s="6">
        <v>0</v>
      </c>
      <c r="L3771" s="6">
        <v>29751.360000000001</v>
      </c>
      <c r="M3771" s="3">
        <v>0</v>
      </c>
      <c r="N3771" t="s">
        <v>3541</v>
      </c>
      <c r="O3771" t="s">
        <v>62</v>
      </c>
      <c r="P3771" s="9">
        <v>45672.672673611101</v>
      </c>
    </row>
    <row r="3772" spans="1:16" hidden="1" x14ac:dyDescent="0.25">
      <c r="A3772" s="7">
        <v>7902423</v>
      </c>
      <c r="B3772" s="1">
        <v>45672</v>
      </c>
      <c r="C3772" t="s">
        <v>3539</v>
      </c>
      <c r="D3772" t="s">
        <v>3595</v>
      </c>
      <c r="E3772" t="s">
        <v>3541</v>
      </c>
      <c r="F3772" s="2">
        <v>1220001</v>
      </c>
      <c r="G3772" t="s">
        <v>3556</v>
      </c>
      <c r="J3772" s="6">
        <v>202640</v>
      </c>
      <c r="K3772" s="6">
        <v>0</v>
      </c>
      <c r="L3772" s="6">
        <v>202640</v>
      </c>
      <c r="M3772" s="3">
        <v>0</v>
      </c>
      <c r="N3772" t="s">
        <v>3541</v>
      </c>
      <c r="O3772" t="s">
        <v>62</v>
      </c>
      <c r="P3772" s="9">
        <v>45672.672673611101</v>
      </c>
    </row>
    <row r="3773" spans="1:16" hidden="1" x14ac:dyDescent="0.25">
      <c r="A3773" s="7">
        <v>7902423</v>
      </c>
      <c r="B3773" s="1">
        <v>45672</v>
      </c>
      <c r="C3773" t="s">
        <v>3539</v>
      </c>
      <c r="D3773" t="s">
        <v>3595</v>
      </c>
      <c r="E3773" t="s">
        <v>3541</v>
      </c>
      <c r="F3773" s="2">
        <v>1220001</v>
      </c>
      <c r="G3773" t="s">
        <v>3556</v>
      </c>
      <c r="J3773" s="6">
        <v>202640</v>
      </c>
      <c r="K3773" s="6">
        <v>0</v>
      </c>
      <c r="L3773" s="6">
        <v>202640</v>
      </c>
      <c r="M3773" s="3">
        <v>0</v>
      </c>
      <c r="N3773" t="s">
        <v>3541</v>
      </c>
      <c r="O3773" t="s">
        <v>62</v>
      </c>
      <c r="P3773" s="9">
        <v>45672.672673611101</v>
      </c>
    </row>
    <row r="3774" spans="1:16" hidden="1" x14ac:dyDescent="0.25">
      <c r="A3774" s="7">
        <v>7902423</v>
      </c>
      <c r="B3774" s="1">
        <v>45672</v>
      </c>
      <c r="C3774" t="s">
        <v>3539</v>
      </c>
      <c r="D3774" t="s">
        <v>3595</v>
      </c>
      <c r="E3774" t="s">
        <v>3541</v>
      </c>
      <c r="F3774" s="2">
        <v>1220001</v>
      </c>
      <c r="G3774" t="s">
        <v>3556</v>
      </c>
      <c r="J3774" s="6">
        <v>101320</v>
      </c>
      <c r="K3774" s="6">
        <v>0</v>
      </c>
      <c r="L3774" s="6">
        <v>101320</v>
      </c>
      <c r="M3774" s="3">
        <v>0</v>
      </c>
      <c r="N3774" t="s">
        <v>3541</v>
      </c>
      <c r="O3774" t="s">
        <v>62</v>
      </c>
      <c r="P3774" s="9">
        <v>45672.672673611101</v>
      </c>
    </row>
    <row r="3775" spans="1:16" hidden="1" x14ac:dyDescent="0.25">
      <c r="A3775" s="7">
        <v>7902423</v>
      </c>
      <c r="B3775" s="1">
        <v>45672</v>
      </c>
      <c r="C3775" t="s">
        <v>3539</v>
      </c>
      <c r="D3775" t="s">
        <v>3595</v>
      </c>
      <c r="E3775" t="s">
        <v>3541</v>
      </c>
      <c r="F3775" s="2">
        <v>1220001</v>
      </c>
      <c r="G3775" t="s">
        <v>3556</v>
      </c>
      <c r="J3775" s="6">
        <v>11645</v>
      </c>
      <c r="K3775" s="6">
        <v>0</v>
      </c>
      <c r="L3775" s="6">
        <v>11645</v>
      </c>
      <c r="M3775" s="3">
        <v>0</v>
      </c>
      <c r="N3775" t="s">
        <v>3541</v>
      </c>
      <c r="O3775" t="s">
        <v>62</v>
      </c>
      <c r="P3775" s="9">
        <v>45672.672673611101</v>
      </c>
    </row>
    <row r="3776" spans="1:16" hidden="1" x14ac:dyDescent="0.25">
      <c r="A3776" s="7">
        <v>7902423</v>
      </c>
      <c r="B3776" s="1">
        <v>45672</v>
      </c>
      <c r="C3776" t="s">
        <v>3539</v>
      </c>
      <c r="D3776" t="s">
        <v>3595</v>
      </c>
      <c r="E3776" t="s">
        <v>3541</v>
      </c>
      <c r="F3776" s="2">
        <v>1220001</v>
      </c>
      <c r="G3776" t="s">
        <v>3556</v>
      </c>
      <c r="J3776" s="6">
        <v>137740.71</v>
      </c>
      <c r="K3776" s="6">
        <v>0</v>
      </c>
      <c r="L3776" s="6">
        <v>137740.71</v>
      </c>
      <c r="M3776" s="3">
        <v>0</v>
      </c>
      <c r="N3776" t="s">
        <v>3541</v>
      </c>
      <c r="O3776" t="s">
        <v>62</v>
      </c>
      <c r="P3776" s="9">
        <v>45672.672673611101</v>
      </c>
    </row>
    <row r="3777" spans="1:16" hidden="1" x14ac:dyDescent="0.25">
      <c r="A3777" s="7">
        <v>7902431</v>
      </c>
      <c r="B3777" s="1">
        <v>45672</v>
      </c>
      <c r="C3777" t="s">
        <v>3539</v>
      </c>
      <c r="D3777" t="s">
        <v>3595</v>
      </c>
      <c r="E3777" t="s">
        <v>3541</v>
      </c>
      <c r="F3777" s="2">
        <v>1131001</v>
      </c>
      <c r="G3777" t="s">
        <v>3542</v>
      </c>
      <c r="J3777" s="6">
        <v>0</v>
      </c>
      <c r="K3777" s="6">
        <v>3765377.22</v>
      </c>
      <c r="L3777" s="6">
        <v>0</v>
      </c>
      <c r="M3777" s="3">
        <v>3765377.22</v>
      </c>
      <c r="N3777" t="s">
        <v>3541</v>
      </c>
      <c r="O3777" t="s">
        <v>62</v>
      </c>
      <c r="P3777" s="9">
        <v>45672.676168981503</v>
      </c>
    </row>
    <row r="3778" spans="1:16" hidden="1" x14ac:dyDescent="0.25">
      <c r="A3778" s="7">
        <v>7902431</v>
      </c>
      <c r="B3778" s="1">
        <v>45672</v>
      </c>
      <c r="C3778" t="s">
        <v>3539</v>
      </c>
      <c r="D3778" t="s">
        <v>3595</v>
      </c>
      <c r="E3778" t="s">
        <v>3541</v>
      </c>
      <c r="F3778" s="2">
        <v>1132103</v>
      </c>
      <c r="G3778" t="s">
        <v>3551</v>
      </c>
      <c r="J3778" s="6">
        <v>523248.72</v>
      </c>
      <c r="K3778" s="6">
        <v>0</v>
      </c>
      <c r="L3778" s="6">
        <v>523248.72</v>
      </c>
      <c r="M3778" s="3">
        <v>0</v>
      </c>
      <c r="N3778" t="s">
        <v>3541</v>
      </c>
      <c r="O3778" t="s">
        <v>62</v>
      </c>
      <c r="P3778" s="9">
        <v>45672.676168981503</v>
      </c>
    </row>
    <row r="3779" spans="1:16" hidden="1" x14ac:dyDescent="0.25">
      <c r="A3779" s="7">
        <v>7902431</v>
      </c>
      <c r="B3779" s="1">
        <v>45672</v>
      </c>
      <c r="C3779" t="s">
        <v>3539</v>
      </c>
      <c r="D3779" t="s">
        <v>3595</v>
      </c>
      <c r="E3779" t="s">
        <v>3541</v>
      </c>
      <c r="F3779" s="2">
        <v>1132107</v>
      </c>
      <c r="G3779" t="s">
        <v>3589</v>
      </c>
      <c r="J3779" s="6">
        <v>2676495.75</v>
      </c>
      <c r="K3779" s="6">
        <v>0</v>
      </c>
      <c r="L3779" s="6">
        <v>2676495.75</v>
      </c>
      <c r="M3779" s="3">
        <v>0</v>
      </c>
      <c r="N3779" t="s">
        <v>3541</v>
      </c>
      <c r="O3779" t="s">
        <v>62</v>
      </c>
      <c r="P3779" s="9">
        <v>45672.676168981503</v>
      </c>
    </row>
    <row r="3780" spans="1:16" hidden="1" x14ac:dyDescent="0.25">
      <c r="A3780" s="7">
        <v>7902431</v>
      </c>
      <c r="B3780" s="1">
        <v>45672</v>
      </c>
      <c r="C3780" t="s">
        <v>3539</v>
      </c>
      <c r="D3780" t="s">
        <v>3595</v>
      </c>
      <c r="E3780" t="s">
        <v>3541</v>
      </c>
      <c r="F3780" s="2">
        <v>1132110</v>
      </c>
      <c r="G3780" t="s">
        <v>3565</v>
      </c>
      <c r="J3780" s="6">
        <v>254904.35</v>
      </c>
      <c r="K3780" s="6">
        <v>0</v>
      </c>
      <c r="L3780" s="6">
        <v>254904.35</v>
      </c>
      <c r="M3780" s="3">
        <v>0</v>
      </c>
      <c r="N3780" t="s">
        <v>3541</v>
      </c>
      <c r="O3780" t="s">
        <v>62</v>
      </c>
      <c r="P3780" s="9">
        <v>45672.676168981503</v>
      </c>
    </row>
    <row r="3781" spans="1:16" hidden="1" x14ac:dyDescent="0.25">
      <c r="A3781" s="7">
        <v>7902431</v>
      </c>
      <c r="B3781" s="1">
        <v>45672</v>
      </c>
      <c r="C3781" t="s">
        <v>3539</v>
      </c>
      <c r="D3781" t="s">
        <v>3595</v>
      </c>
      <c r="E3781" t="s">
        <v>3541</v>
      </c>
      <c r="F3781" s="2">
        <v>1132256</v>
      </c>
      <c r="G3781" t="s">
        <v>3670</v>
      </c>
      <c r="J3781" s="6">
        <v>310728.40000000002</v>
      </c>
      <c r="K3781" s="6">
        <v>0</v>
      </c>
      <c r="L3781" s="6">
        <v>310728.40000000002</v>
      </c>
      <c r="M3781" s="3">
        <v>0</v>
      </c>
      <c r="N3781" t="s">
        <v>3541</v>
      </c>
      <c r="O3781" t="s">
        <v>62</v>
      </c>
      <c r="P3781" s="9">
        <v>45672.676168981503</v>
      </c>
    </row>
    <row r="3782" spans="1:16" hidden="1" x14ac:dyDescent="0.25">
      <c r="A3782" s="7">
        <v>7902437</v>
      </c>
      <c r="B3782" s="1">
        <v>45672</v>
      </c>
      <c r="C3782" t="s">
        <v>3539</v>
      </c>
      <c r="D3782" t="s">
        <v>3595</v>
      </c>
      <c r="E3782" t="s">
        <v>3541</v>
      </c>
      <c r="F3782" s="2">
        <v>1131001</v>
      </c>
      <c r="G3782" t="s">
        <v>3542</v>
      </c>
      <c r="J3782" s="6">
        <v>0</v>
      </c>
      <c r="K3782" s="6">
        <v>2247987.5099999998</v>
      </c>
      <c r="L3782" s="6">
        <v>0</v>
      </c>
      <c r="M3782" s="3">
        <v>2247987.5099999998</v>
      </c>
      <c r="N3782" t="s">
        <v>3541</v>
      </c>
      <c r="O3782" t="s">
        <v>62</v>
      </c>
      <c r="P3782" s="9">
        <v>45672.6785185185</v>
      </c>
    </row>
    <row r="3783" spans="1:16" hidden="1" x14ac:dyDescent="0.25">
      <c r="A3783" s="7">
        <v>7902437</v>
      </c>
      <c r="B3783" s="1">
        <v>45672</v>
      </c>
      <c r="C3783" t="s">
        <v>3539</v>
      </c>
      <c r="D3783" t="s">
        <v>3595</v>
      </c>
      <c r="E3783" t="s">
        <v>3541</v>
      </c>
      <c r="F3783" s="2">
        <v>1132103</v>
      </c>
      <c r="G3783" t="s">
        <v>3551</v>
      </c>
      <c r="J3783" s="6">
        <v>305453.83</v>
      </c>
      <c r="K3783" s="6">
        <v>0</v>
      </c>
      <c r="L3783" s="6">
        <v>305453.83</v>
      </c>
      <c r="M3783" s="3">
        <v>0</v>
      </c>
      <c r="N3783" t="s">
        <v>3541</v>
      </c>
      <c r="O3783" t="s">
        <v>62</v>
      </c>
      <c r="P3783" s="9">
        <v>45672.6785185185</v>
      </c>
    </row>
    <row r="3784" spans="1:16" hidden="1" x14ac:dyDescent="0.25">
      <c r="A3784" s="7">
        <v>7902437</v>
      </c>
      <c r="B3784" s="1">
        <v>45672</v>
      </c>
      <c r="C3784" t="s">
        <v>3539</v>
      </c>
      <c r="D3784" t="s">
        <v>3595</v>
      </c>
      <c r="E3784" t="s">
        <v>3541</v>
      </c>
      <c r="F3784" s="2">
        <v>1132107</v>
      </c>
      <c r="G3784" t="s">
        <v>3589</v>
      </c>
      <c r="J3784" s="6">
        <v>1603632.65</v>
      </c>
      <c r="K3784" s="6">
        <v>0</v>
      </c>
      <c r="L3784" s="6">
        <v>1603632.65</v>
      </c>
      <c r="M3784" s="3">
        <v>0</v>
      </c>
      <c r="N3784" t="s">
        <v>3541</v>
      </c>
      <c r="O3784" t="s">
        <v>62</v>
      </c>
      <c r="P3784" s="9">
        <v>45672.6785185185</v>
      </c>
    </row>
    <row r="3785" spans="1:16" hidden="1" x14ac:dyDescent="0.25">
      <c r="A3785" s="7">
        <v>7902437</v>
      </c>
      <c r="B3785" s="1">
        <v>45672</v>
      </c>
      <c r="C3785" t="s">
        <v>3539</v>
      </c>
      <c r="D3785" t="s">
        <v>3595</v>
      </c>
      <c r="E3785" t="s">
        <v>3541</v>
      </c>
      <c r="F3785" s="2">
        <v>1132110</v>
      </c>
      <c r="G3785" t="s">
        <v>3565</v>
      </c>
      <c r="J3785" s="6">
        <v>152726.92000000001</v>
      </c>
      <c r="K3785" s="6">
        <v>0</v>
      </c>
      <c r="L3785" s="6">
        <v>152726.92000000001</v>
      </c>
      <c r="M3785" s="3">
        <v>0</v>
      </c>
      <c r="N3785" t="s">
        <v>3541</v>
      </c>
      <c r="O3785" t="s">
        <v>62</v>
      </c>
      <c r="P3785" s="9">
        <v>45672.6785185185</v>
      </c>
    </row>
    <row r="3786" spans="1:16" hidden="1" x14ac:dyDescent="0.25">
      <c r="A3786" s="7">
        <v>7902437</v>
      </c>
      <c r="B3786" s="1">
        <v>45672</v>
      </c>
      <c r="C3786" t="s">
        <v>3539</v>
      </c>
      <c r="D3786" t="s">
        <v>3595</v>
      </c>
      <c r="E3786" t="s">
        <v>3541</v>
      </c>
      <c r="F3786" s="2">
        <v>1132256</v>
      </c>
      <c r="G3786" t="s">
        <v>3670</v>
      </c>
      <c r="J3786" s="6">
        <v>186174.11</v>
      </c>
      <c r="K3786" s="6">
        <v>0</v>
      </c>
      <c r="L3786" s="6">
        <v>186174.11</v>
      </c>
      <c r="M3786" s="3">
        <v>0</v>
      </c>
      <c r="N3786" t="s">
        <v>3541</v>
      </c>
      <c r="O3786" t="s">
        <v>62</v>
      </c>
      <c r="P3786" s="9">
        <v>45672.6785185185</v>
      </c>
    </row>
    <row r="3787" spans="1:16" hidden="1" x14ac:dyDescent="0.25">
      <c r="A3787" s="7">
        <v>7902466</v>
      </c>
      <c r="B3787" s="1">
        <v>45672</v>
      </c>
      <c r="C3787" t="s">
        <v>3539</v>
      </c>
      <c r="D3787" t="s">
        <v>3728</v>
      </c>
      <c r="E3787" t="s">
        <v>3541</v>
      </c>
      <c r="F3787" s="2">
        <v>1131001</v>
      </c>
      <c r="G3787" t="s">
        <v>3542</v>
      </c>
      <c r="J3787" s="6">
        <v>0</v>
      </c>
      <c r="K3787" s="6">
        <v>317699.48</v>
      </c>
      <c r="L3787" s="6">
        <v>0</v>
      </c>
      <c r="M3787" s="3">
        <v>317699.48</v>
      </c>
      <c r="N3787" t="s">
        <v>3541</v>
      </c>
      <c r="O3787" t="s">
        <v>26</v>
      </c>
      <c r="P3787" s="9">
        <v>45672.689803240697</v>
      </c>
    </row>
    <row r="3788" spans="1:16" hidden="1" x14ac:dyDescent="0.25">
      <c r="A3788" s="7">
        <v>7902466</v>
      </c>
      <c r="B3788" s="1">
        <v>45672</v>
      </c>
      <c r="C3788" t="s">
        <v>3539</v>
      </c>
      <c r="D3788" t="s">
        <v>3728</v>
      </c>
      <c r="E3788" t="s">
        <v>3541</v>
      </c>
      <c r="F3788" s="2">
        <v>1132103</v>
      </c>
      <c r="G3788" t="s">
        <v>3551</v>
      </c>
      <c r="J3788" s="6">
        <v>317699.48</v>
      </c>
      <c r="K3788" s="6">
        <v>0</v>
      </c>
      <c r="L3788" s="6">
        <v>317699.48</v>
      </c>
      <c r="M3788" s="3">
        <v>0</v>
      </c>
      <c r="N3788" t="s">
        <v>3541</v>
      </c>
      <c r="O3788" t="s">
        <v>26</v>
      </c>
      <c r="P3788" s="9">
        <v>45672.689803240697</v>
      </c>
    </row>
    <row r="3789" spans="1:16" hidden="1" x14ac:dyDescent="0.25">
      <c r="A3789" s="7">
        <v>7902550</v>
      </c>
      <c r="B3789" s="1">
        <v>45673</v>
      </c>
      <c r="C3789" t="s">
        <v>3539</v>
      </c>
      <c r="D3789" t="s">
        <v>3729</v>
      </c>
      <c r="E3789" t="s">
        <v>3541</v>
      </c>
      <c r="F3789" s="2">
        <v>1131001</v>
      </c>
      <c r="G3789" t="s">
        <v>3542</v>
      </c>
      <c r="J3789" s="6">
        <v>0</v>
      </c>
      <c r="K3789" s="6">
        <v>621218.68000000005</v>
      </c>
      <c r="L3789" s="6">
        <v>0</v>
      </c>
      <c r="M3789" s="3">
        <v>621218.68000000005</v>
      </c>
      <c r="N3789" t="s">
        <v>3541</v>
      </c>
      <c r="O3789" t="s">
        <v>26</v>
      </c>
      <c r="P3789" s="9">
        <v>45673.4375</v>
      </c>
    </row>
    <row r="3790" spans="1:16" hidden="1" x14ac:dyDescent="0.25">
      <c r="A3790" s="7">
        <v>7902550</v>
      </c>
      <c r="B3790" s="1">
        <v>45673</v>
      </c>
      <c r="C3790" t="s">
        <v>3539</v>
      </c>
      <c r="D3790" t="s">
        <v>3729</v>
      </c>
      <c r="E3790" t="s">
        <v>3541</v>
      </c>
      <c r="F3790" s="2">
        <v>2111008</v>
      </c>
      <c r="G3790" t="s">
        <v>3543</v>
      </c>
      <c r="J3790" s="6">
        <v>621218.68000000005</v>
      </c>
      <c r="K3790" s="6">
        <v>0</v>
      </c>
      <c r="L3790" s="6">
        <v>621218.68000000005</v>
      </c>
      <c r="M3790" s="3">
        <v>0</v>
      </c>
      <c r="N3790" t="s">
        <v>3541</v>
      </c>
      <c r="O3790" t="s">
        <v>26</v>
      </c>
      <c r="P3790" s="9">
        <v>45673.4375</v>
      </c>
    </row>
    <row r="3791" spans="1:16" hidden="1" x14ac:dyDescent="0.25">
      <c r="A3791" s="7">
        <v>7902552</v>
      </c>
      <c r="B3791" s="1">
        <v>45673</v>
      </c>
      <c r="C3791" t="s">
        <v>3539</v>
      </c>
      <c r="D3791" t="s">
        <v>3675</v>
      </c>
      <c r="E3791" t="s">
        <v>3541</v>
      </c>
      <c r="F3791" s="2">
        <v>1131001</v>
      </c>
      <c r="G3791" t="s">
        <v>3542</v>
      </c>
      <c r="J3791" s="6">
        <v>0</v>
      </c>
      <c r="K3791" s="6">
        <v>2240680.71</v>
      </c>
      <c r="L3791" s="6">
        <v>0</v>
      </c>
      <c r="M3791" s="3">
        <v>2240680.71</v>
      </c>
      <c r="N3791" t="s">
        <v>3541</v>
      </c>
      <c r="O3791" t="s">
        <v>83</v>
      </c>
      <c r="P3791" s="9">
        <v>45673.441099536998</v>
      </c>
    </row>
    <row r="3792" spans="1:16" hidden="1" x14ac:dyDescent="0.25">
      <c r="A3792" s="7">
        <v>7902552</v>
      </c>
      <c r="B3792" s="1">
        <v>45673</v>
      </c>
      <c r="C3792" t="s">
        <v>3539</v>
      </c>
      <c r="D3792" t="s">
        <v>3675</v>
      </c>
      <c r="E3792" t="s">
        <v>3541</v>
      </c>
      <c r="F3792" s="2">
        <v>1132103</v>
      </c>
      <c r="G3792" t="s">
        <v>3551</v>
      </c>
      <c r="J3792" s="6">
        <v>31650.3</v>
      </c>
      <c r="K3792" s="6">
        <v>0</v>
      </c>
      <c r="L3792" s="6">
        <v>31650.3</v>
      </c>
      <c r="M3792" s="3">
        <v>0</v>
      </c>
      <c r="N3792" t="s">
        <v>3541</v>
      </c>
      <c r="O3792" t="s">
        <v>83</v>
      </c>
      <c r="P3792" s="9">
        <v>45673.441099536998</v>
      </c>
    </row>
    <row r="3793" spans="1:16" hidden="1" x14ac:dyDescent="0.25">
      <c r="A3793" s="7">
        <v>7902552</v>
      </c>
      <c r="B3793" s="1">
        <v>45673</v>
      </c>
      <c r="C3793" t="s">
        <v>3539</v>
      </c>
      <c r="D3793" t="s">
        <v>3675</v>
      </c>
      <c r="E3793" t="s">
        <v>3541</v>
      </c>
      <c r="F3793" s="2">
        <v>2111008</v>
      </c>
      <c r="G3793" t="s">
        <v>3543</v>
      </c>
      <c r="J3793" s="6">
        <v>2209022</v>
      </c>
      <c r="K3793" s="6">
        <v>0</v>
      </c>
      <c r="L3793" s="6">
        <v>2209022</v>
      </c>
      <c r="M3793" s="3">
        <v>0</v>
      </c>
      <c r="N3793" t="s">
        <v>3541</v>
      </c>
      <c r="O3793" t="s">
        <v>83</v>
      </c>
      <c r="P3793" s="9">
        <v>45673.441099536998</v>
      </c>
    </row>
    <row r="3794" spans="1:16" hidden="1" x14ac:dyDescent="0.25">
      <c r="A3794" s="7">
        <v>7902552</v>
      </c>
      <c r="B3794" s="1">
        <v>45673</v>
      </c>
      <c r="C3794" t="s">
        <v>3539</v>
      </c>
      <c r="D3794" t="s">
        <v>3675</v>
      </c>
      <c r="E3794" t="s">
        <v>3541</v>
      </c>
      <c r="F3794" s="2">
        <v>6130002</v>
      </c>
      <c r="G3794" t="s">
        <v>3544</v>
      </c>
      <c r="H3794" t="s">
        <v>3545</v>
      </c>
      <c r="I3794" t="s">
        <v>3546</v>
      </c>
      <c r="J3794" s="6">
        <v>8.41</v>
      </c>
      <c r="K3794" s="6">
        <v>0</v>
      </c>
      <c r="L3794" s="6">
        <v>8.41</v>
      </c>
      <c r="M3794" s="3">
        <v>0</v>
      </c>
      <c r="N3794" t="s">
        <v>3541</v>
      </c>
      <c r="O3794" t="s">
        <v>83</v>
      </c>
      <c r="P3794" s="9">
        <v>45673.441099536998</v>
      </c>
    </row>
    <row r="3795" spans="1:16" hidden="1" x14ac:dyDescent="0.25">
      <c r="A3795" s="7">
        <v>7902553</v>
      </c>
      <c r="B3795" s="1">
        <v>45673</v>
      </c>
      <c r="C3795" t="s">
        <v>3539</v>
      </c>
      <c r="D3795" t="s">
        <v>3730</v>
      </c>
      <c r="E3795" t="s">
        <v>3541</v>
      </c>
      <c r="F3795" s="2">
        <v>1131001</v>
      </c>
      <c r="G3795" t="s">
        <v>3542</v>
      </c>
      <c r="J3795" s="6">
        <v>0</v>
      </c>
      <c r="K3795" s="6">
        <v>606633.17000000004</v>
      </c>
      <c r="L3795" s="6">
        <v>0</v>
      </c>
      <c r="M3795" s="3">
        <v>606633.17000000004</v>
      </c>
      <c r="N3795" t="s">
        <v>3541</v>
      </c>
      <c r="O3795" t="s">
        <v>26</v>
      </c>
      <c r="P3795" s="9">
        <v>45673.442268518498</v>
      </c>
    </row>
    <row r="3796" spans="1:16" hidden="1" x14ac:dyDescent="0.25">
      <c r="A3796" s="7">
        <v>7902553</v>
      </c>
      <c r="B3796" s="1">
        <v>45673</v>
      </c>
      <c r="C3796" t="s">
        <v>3539</v>
      </c>
      <c r="D3796" t="s">
        <v>3730</v>
      </c>
      <c r="E3796" t="s">
        <v>3541</v>
      </c>
      <c r="F3796" s="2">
        <v>2111008</v>
      </c>
      <c r="G3796" t="s">
        <v>3543</v>
      </c>
      <c r="J3796" s="6">
        <v>606700</v>
      </c>
      <c r="K3796" s="6">
        <v>0</v>
      </c>
      <c r="L3796" s="6">
        <v>606700</v>
      </c>
      <c r="M3796" s="3">
        <v>0</v>
      </c>
      <c r="N3796" t="s">
        <v>3541</v>
      </c>
      <c r="O3796" t="s">
        <v>26</v>
      </c>
      <c r="P3796" s="9">
        <v>45673.442268518498</v>
      </c>
    </row>
    <row r="3797" spans="1:16" hidden="1" x14ac:dyDescent="0.25">
      <c r="A3797" s="7">
        <v>7902553</v>
      </c>
      <c r="B3797" s="1">
        <v>45673</v>
      </c>
      <c r="C3797" t="s">
        <v>3539</v>
      </c>
      <c r="D3797" t="s">
        <v>3730</v>
      </c>
      <c r="E3797" t="s">
        <v>3541</v>
      </c>
      <c r="F3797" s="2">
        <v>6130002</v>
      </c>
      <c r="G3797" t="s">
        <v>3544</v>
      </c>
      <c r="H3797" t="s">
        <v>3545</v>
      </c>
      <c r="I3797" t="s">
        <v>3546</v>
      </c>
      <c r="J3797" s="6">
        <v>0</v>
      </c>
      <c r="K3797" s="6">
        <v>66.83</v>
      </c>
      <c r="L3797" s="6">
        <v>0</v>
      </c>
      <c r="M3797" s="3">
        <v>66.83</v>
      </c>
      <c r="N3797" t="s">
        <v>3541</v>
      </c>
      <c r="O3797" t="s">
        <v>26</v>
      </c>
      <c r="P3797" s="9">
        <v>45673.442268518498</v>
      </c>
    </row>
    <row r="3798" spans="1:16" hidden="1" x14ac:dyDescent="0.25">
      <c r="A3798" s="7">
        <v>7902557</v>
      </c>
      <c r="B3798" s="1">
        <v>45673</v>
      </c>
      <c r="C3798" t="s">
        <v>3539</v>
      </c>
      <c r="D3798" t="s">
        <v>3667</v>
      </c>
      <c r="E3798" t="s">
        <v>3541</v>
      </c>
      <c r="F3798" s="2">
        <v>1131001</v>
      </c>
      <c r="G3798" t="s">
        <v>3542</v>
      </c>
      <c r="J3798" s="6">
        <v>0</v>
      </c>
      <c r="K3798" s="6">
        <v>19568782.620000001</v>
      </c>
      <c r="L3798" s="6">
        <v>0</v>
      </c>
      <c r="M3798" s="3">
        <v>19568782.620000001</v>
      </c>
      <c r="N3798" t="s">
        <v>3541</v>
      </c>
      <c r="O3798" t="s">
        <v>83</v>
      </c>
      <c r="P3798" s="9">
        <v>45673.455300925903</v>
      </c>
    </row>
    <row r="3799" spans="1:16" hidden="1" x14ac:dyDescent="0.25">
      <c r="A3799" s="7">
        <v>7902557</v>
      </c>
      <c r="B3799" s="1">
        <v>45673</v>
      </c>
      <c r="C3799" t="s">
        <v>3539</v>
      </c>
      <c r="D3799" t="s">
        <v>3667</v>
      </c>
      <c r="E3799" t="s">
        <v>3541</v>
      </c>
      <c r="F3799" s="2">
        <v>2111008</v>
      </c>
      <c r="G3799" t="s">
        <v>3543</v>
      </c>
      <c r="J3799" s="6">
        <v>19568782.620000001</v>
      </c>
      <c r="K3799" s="6">
        <v>0</v>
      </c>
      <c r="L3799" s="6">
        <v>19568782.620000001</v>
      </c>
      <c r="M3799" s="3">
        <v>0</v>
      </c>
      <c r="N3799" t="s">
        <v>3541</v>
      </c>
      <c r="O3799" t="s">
        <v>83</v>
      </c>
      <c r="P3799" s="9">
        <v>45673.455300925903</v>
      </c>
    </row>
    <row r="3800" spans="1:16" hidden="1" x14ac:dyDescent="0.25">
      <c r="A3800" s="7">
        <v>7902559</v>
      </c>
      <c r="B3800" s="1">
        <v>45673</v>
      </c>
      <c r="C3800" t="s">
        <v>3539</v>
      </c>
      <c r="D3800" t="s">
        <v>3731</v>
      </c>
      <c r="E3800" t="s">
        <v>3541</v>
      </c>
      <c r="F3800" s="2">
        <v>1131001</v>
      </c>
      <c r="G3800" t="s">
        <v>3542</v>
      </c>
      <c r="J3800" s="6">
        <v>0</v>
      </c>
      <c r="K3800" s="6">
        <v>7673170.5999999996</v>
      </c>
      <c r="L3800" s="6">
        <v>0</v>
      </c>
      <c r="M3800" s="3">
        <v>7673170.5999999996</v>
      </c>
      <c r="N3800" t="s">
        <v>3541</v>
      </c>
      <c r="O3800" t="s">
        <v>83</v>
      </c>
      <c r="P3800" s="9">
        <v>45673.460567129601</v>
      </c>
    </row>
    <row r="3801" spans="1:16" hidden="1" x14ac:dyDescent="0.25">
      <c r="A3801" s="7">
        <v>7902559</v>
      </c>
      <c r="B3801" s="1">
        <v>45673</v>
      </c>
      <c r="C3801" t="s">
        <v>3539</v>
      </c>
      <c r="D3801" t="s">
        <v>3731</v>
      </c>
      <c r="E3801" t="s">
        <v>3541</v>
      </c>
      <c r="F3801" s="2">
        <v>1132103</v>
      </c>
      <c r="G3801" t="s">
        <v>3551</v>
      </c>
      <c r="J3801" s="6">
        <v>114483</v>
      </c>
      <c r="K3801" s="6">
        <v>0</v>
      </c>
      <c r="L3801" s="6">
        <v>114483</v>
      </c>
      <c r="M3801" s="3">
        <v>0</v>
      </c>
      <c r="N3801" t="s">
        <v>3541</v>
      </c>
      <c r="O3801" t="s">
        <v>83</v>
      </c>
      <c r="P3801" s="9">
        <v>45673.460567129601</v>
      </c>
    </row>
    <row r="3802" spans="1:16" hidden="1" x14ac:dyDescent="0.25">
      <c r="A3802" s="7">
        <v>7902559</v>
      </c>
      <c r="B3802" s="1">
        <v>45673</v>
      </c>
      <c r="C3802" t="s">
        <v>3539</v>
      </c>
      <c r="D3802" t="s">
        <v>3731</v>
      </c>
      <c r="E3802" t="s">
        <v>3541</v>
      </c>
      <c r="F3802" s="2">
        <v>2111008</v>
      </c>
      <c r="G3802" t="s">
        <v>3543</v>
      </c>
      <c r="J3802" s="6">
        <v>7558686.7199999997</v>
      </c>
      <c r="K3802" s="6">
        <v>0</v>
      </c>
      <c r="L3802" s="6">
        <v>7558686.7199999997</v>
      </c>
      <c r="M3802" s="3">
        <v>0</v>
      </c>
      <c r="N3802" t="s">
        <v>3541</v>
      </c>
      <c r="O3802" t="s">
        <v>83</v>
      </c>
      <c r="P3802" s="9">
        <v>45673.460567129601</v>
      </c>
    </row>
    <row r="3803" spans="1:16" hidden="1" x14ac:dyDescent="0.25">
      <c r="A3803" s="7">
        <v>7902559</v>
      </c>
      <c r="B3803" s="1">
        <v>45673</v>
      </c>
      <c r="C3803" t="s">
        <v>3539</v>
      </c>
      <c r="D3803" t="s">
        <v>3731</v>
      </c>
      <c r="E3803" t="s">
        <v>3541</v>
      </c>
      <c r="F3803" s="2">
        <v>6130002</v>
      </c>
      <c r="G3803" t="s">
        <v>3544</v>
      </c>
      <c r="H3803" t="s">
        <v>3545</v>
      </c>
      <c r="I3803" t="s">
        <v>3546</v>
      </c>
      <c r="J3803" s="6">
        <v>0.88</v>
      </c>
      <c r="K3803" s="6">
        <v>0</v>
      </c>
      <c r="L3803" s="6">
        <v>0.88</v>
      </c>
      <c r="M3803" s="3">
        <v>0</v>
      </c>
      <c r="N3803" t="s">
        <v>3541</v>
      </c>
      <c r="O3803" t="s">
        <v>83</v>
      </c>
      <c r="P3803" s="9">
        <v>45673.460567129601</v>
      </c>
    </row>
    <row r="3804" spans="1:16" hidden="1" x14ac:dyDescent="0.25">
      <c r="A3804" s="7">
        <v>7902563</v>
      </c>
      <c r="B3804" s="1">
        <v>45673</v>
      </c>
      <c r="C3804" t="s">
        <v>3539</v>
      </c>
      <c r="D3804" t="s">
        <v>3568</v>
      </c>
      <c r="E3804" t="s">
        <v>3541</v>
      </c>
      <c r="F3804" s="2">
        <v>1131001</v>
      </c>
      <c r="G3804" t="s">
        <v>3542</v>
      </c>
      <c r="J3804" s="6">
        <v>0</v>
      </c>
      <c r="K3804" s="6">
        <v>1216115.05</v>
      </c>
      <c r="L3804" s="6">
        <v>0</v>
      </c>
      <c r="M3804" s="3">
        <v>1216115.05</v>
      </c>
      <c r="N3804" t="s">
        <v>3541</v>
      </c>
      <c r="O3804" t="s">
        <v>83</v>
      </c>
      <c r="P3804" s="9">
        <v>45673.466851851903</v>
      </c>
    </row>
    <row r="3805" spans="1:16" hidden="1" x14ac:dyDescent="0.25">
      <c r="A3805" s="7">
        <v>7902563</v>
      </c>
      <c r="B3805" s="1">
        <v>45673</v>
      </c>
      <c r="C3805" t="s">
        <v>3539</v>
      </c>
      <c r="D3805" t="s">
        <v>3568</v>
      </c>
      <c r="E3805" t="s">
        <v>3541</v>
      </c>
      <c r="F3805" s="2">
        <v>2111008</v>
      </c>
      <c r="G3805" t="s">
        <v>3543</v>
      </c>
      <c r="J3805" s="6">
        <v>645407</v>
      </c>
      <c r="K3805" s="6">
        <v>0</v>
      </c>
      <c r="L3805" s="6">
        <v>645407</v>
      </c>
      <c r="M3805" s="3">
        <v>0</v>
      </c>
      <c r="N3805" t="s">
        <v>3541</v>
      </c>
      <c r="O3805" t="s">
        <v>83</v>
      </c>
      <c r="P3805" s="9">
        <v>45673.466851851903</v>
      </c>
    </row>
    <row r="3806" spans="1:16" hidden="1" x14ac:dyDescent="0.25">
      <c r="A3806" s="7">
        <v>7902563</v>
      </c>
      <c r="B3806" s="1">
        <v>45673</v>
      </c>
      <c r="C3806" t="s">
        <v>3539</v>
      </c>
      <c r="D3806" t="s">
        <v>3568</v>
      </c>
      <c r="E3806" t="s">
        <v>3541</v>
      </c>
      <c r="F3806" s="2">
        <v>2111008</v>
      </c>
      <c r="G3806" t="s">
        <v>3543</v>
      </c>
      <c r="J3806" s="6">
        <v>570708</v>
      </c>
      <c r="K3806" s="6">
        <v>0</v>
      </c>
      <c r="L3806" s="6">
        <v>570708</v>
      </c>
      <c r="M3806" s="3">
        <v>0</v>
      </c>
      <c r="N3806" t="s">
        <v>3541</v>
      </c>
      <c r="O3806" t="s">
        <v>83</v>
      </c>
      <c r="P3806" s="9">
        <v>45673.466851851903</v>
      </c>
    </row>
    <row r="3807" spans="1:16" hidden="1" x14ac:dyDescent="0.25">
      <c r="A3807" s="7">
        <v>7902563</v>
      </c>
      <c r="B3807" s="1">
        <v>45673</v>
      </c>
      <c r="C3807" t="s">
        <v>3539</v>
      </c>
      <c r="D3807" t="s">
        <v>3568</v>
      </c>
      <c r="E3807" t="s">
        <v>3541</v>
      </c>
      <c r="F3807" s="2">
        <v>6130002</v>
      </c>
      <c r="G3807" t="s">
        <v>3544</v>
      </c>
      <c r="H3807" t="s">
        <v>3545</v>
      </c>
      <c r="I3807" t="s">
        <v>3546</v>
      </c>
      <c r="J3807" s="6">
        <v>0.05</v>
      </c>
      <c r="K3807" s="6">
        <v>0</v>
      </c>
      <c r="L3807" s="6">
        <v>0.05</v>
      </c>
      <c r="M3807" s="3">
        <v>0</v>
      </c>
      <c r="N3807" t="s">
        <v>3541</v>
      </c>
      <c r="O3807" t="s">
        <v>83</v>
      </c>
      <c r="P3807" s="9">
        <v>45673.466851851903</v>
      </c>
    </row>
    <row r="3808" spans="1:16" hidden="1" x14ac:dyDescent="0.25">
      <c r="A3808" s="7">
        <v>7902569</v>
      </c>
      <c r="B3808" s="1">
        <v>45673</v>
      </c>
      <c r="C3808" t="s">
        <v>3539</v>
      </c>
      <c r="D3808" t="s">
        <v>3726</v>
      </c>
      <c r="E3808" t="s">
        <v>3541</v>
      </c>
      <c r="F3808" s="2">
        <v>1131001</v>
      </c>
      <c r="G3808" t="s">
        <v>3542</v>
      </c>
      <c r="J3808" s="6">
        <v>0</v>
      </c>
      <c r="K3808" s="6">
        <v>258885.01</v>
      </c>
      <c r="L3808" s="6">
        <v>0</v>
      </c>
      <c r="M3808" s="3">
        <v>258885.01</v>
      </c>
      <c r="N3808" t="s">
        <v>3541</v>
      </c>
      <c r="O3808" t="s">
        <v>368</v>
      </c>
      <c r="P3808" s="9">
        <v>45673.472835648201</v>
      </c>
    </row>
    <row r="3809" spans="1:16" hidden="1" x14ac:dyDescent="0.25">
      <c r="A3809" s="7">
        <v>7902569</v>
      </c>
      <c r="B3809" s="1">
        <v>45673</v>
      </c>
      <c r="C3809" t="s">
        <v>3539</v>
      </c>
      <c r="D3809" t="s">
        <v>3726</v>
      </c>
      <c r="E3809" t="s">
        <v>3541</v>
      </c>
      <c r="F3809" s="2">
        <v>1132103</v>
      </c>
      <c r="G3809" t="s">
        <v>3551</v>
      </c>
      <c r="J3809" s="6">
        <v>258884.99</v>
      </c>
      <c r="K3809" s="6">
        <v>0</v>
      </c>
      <c r="L3809" s="6">
        <v>258884.99</v>
      </c>
      <c r="M3809" s="3">
        <v>0</v>
      </c>
      <c r="N3809" t="s">
        <v>3541</v>
      </c>
      <c r="O3809" t="s">
        <v>368</v>
      </c>
      <c r="P3809" s="9">
        <v>45673.472835648201</v>
      </c>
    </row>
    <row r="3810" spans="1:16" hidden="1" x14ac:dyDescent="0.25">
      <c r="A3810" s="7">
        <v>7902569</v>
      </c>
      <c r="B3810" s="1">
        <v>45673</v>
      </c>
      <c r="C3810" t="s">
        <v>3539</v>
      </c>
      <c r="D3810" t="s">
        <v>3726</v>
      </c>
      <c r="E3810" t="s">
        <v>3541</v>
      </c>
      <c r="F3810" s="2">
        <v>6130002</v>
      </c>
      <c r="G3810" t="s">
        <v>3544</v>
      </c>
      <c r="H3810" t="s">
        <v>3545</v>
      </c>
      <c r="I3810" t="s">
        <v>3546</v>
      </c>
      <c r="J3810" s="6">
        <v>0.02</v>
      </c>
      <c r="K3810" s="6">
        <v>0</v>
      </c>
      <c r="L3810" s="6">
        <v>0.02</v>
      </c>
      <c r="M3810" s="3">
        <v>0</v>
      </c>
      <c r="N3810" t="s">
        <v>3541</v>
      </c>
      <c r="O3810" t="s">
        <v>368</v>
      </c>
      <c r="P3810" s="9">
        <v>45673.472835648201</v>
      </c>
    </row>
    <row r="3811" spans="1:16" hidden="1" x14ac:dyDescent="0.25">
      <c r="A3811" s="7">
        <v>7902570</v>
      </c>
      <c r="B3811" s="1">
        <v>45673</v>
      </c>
      <c r="C3811" t="s">
        <v>3539</v>
      </c>
      <c r="D3811" t="s">
        <v>3728</v>
      </c>
      <c r="E3811" t="s">
        <v>3541</v>
      </c>
      <c r="F3811" s="2">
        <v>1131001</v>
      </c>
      <c r="G3811" t="s">
        <v>3542</v>
      </c>
      <c r="J3811" s="6">
        <v>0</v>
      </c>
      <c r="K3811" s="6">
        <v>19000241.260000002</v>
      </c>
      <c r="L3811" s="6">
        <v>0</v>
      </c>
      <c r="M3811" s="3">
        <v>19000241.260000002</v>
      </c>
      <c r="N3811" t="s">
        <v>3541</v>
      </c>
      <c r="O3811" t="s">
        <v>26</v>
      </c>
      <c r="P3811" s="9">
        <v>45673.473252314798</v>
      </c>
    </row>
    <row r="3812" spans="1:16" hidden="1" x14ac:dyDescent="0.25">
      <c r="A3812" s="7">
        <v>7902570</v>
      </c>
      <c r="B3812" s="1">
        <v>45673</v>
      </c>
      <c r="C3812" t="s">
        <v>3539</v>
      </c>
      <c r="D3812" t="s">
        <v>3728</v>
      </c>
      <c r="E3812" t="s">
        <v>3541</v>
      </c>
      <c r="F3812" s="2">
        <v>2111008</v>
      </c>
      <c r="G3812" t="s">
        <v>3543</v>
      </c>
      <c r="J3812" s="6">
        <v>19000241.260000002</v>
      </c>
      <c r="K3812" s="6">
        <v>0</v>
      </c>
      <c r="L3812" s="6">
        <v>19000241.260000002</v>
      </c>
      <c r="M3812" s="3">
        <v>0</v>
      </c>
      <c r="N3812" t="s">
        <v>3541</v>
      </c>
      <c r="O3812" t="s">
        <v>26</v>
      </c>
      <c r="P3812" s="9">
        <v>45673.473252314798</v>
      </c>
    </row>
    <row r="3813" spans="1:16" hidden="1" x14ac:dyDescent="0.25">
      <c r="A3813" s="7">
        <v>7902573</v>
      </c>
      <c r="B3813" s="1">
        <v>45673</v>
      </c>
      <c r="C3813" t="s">
        <v>3539</v>
      </c>
      <c r="D3813" t="s">
        <v>3732</v>
      </c>
      <c r="E3813" t="s">
        <v>3541</v>
      </c>
      <c r="F3813" s="2">
        <v>1131001</v>
      </c>
      <c r="G3813" t="s">
        <v>3542</v>
      </c>
      <c r="J3813" s="6">
        <v>0</v>
      </c>
      <c r="K3813" s="6">
        <v>1793877.65</v>
      </c>
      <c r="L3813" s="6">
        <v>0</v>
      </c>
      <c r="M3813" s="3">
        <v>1793877.65</v>
      </c>
      <c r="N3813" t="s">
        <v>3541</v>
      </c>
      <c r="O3813" t="s">
        <v>26</v>
      </c>
      <c r="P3813" s="9">
        <v>45673.484699074099</v>
      </c>
    </row>
    <row r="3814" spans="1:16" hidden="1" x14ac:dyDescent="0.25">
      <c r="A3814" s="7">
        <v>7902573</v>
      </c>
      <c r="B3814" s="1">
        <v>45673</v>
      </c>
      <c r="C3814" t="s">
        <v>3539</v>
      </c>
      <c r="D3814" t="s">
        <v>3732</v>
      </c>
      <c r="E3814" t="s">
        <v>3541</v>
      </c>
      <c r="F3814" s="2">
        <v>2111008</v>
      </c>
      <c r="G3814" t="s">
        <v>3543</v>
      </c>
      <c r="J3814" s="6">
        <v>1793877.65</v>
      </c>
      <c r="K3814" s="6">
        <v>0</v>
      </c>
      <c r="L3814" s="6">
        <v>1793877.65</v>
      </c>
      <c r="M3814" s="3">
        <v>0</v>
      </c>
      <c r="N3814" t="s">
        <v>3541</v>
      </c>
      <c r="O3814" t="s">
        <v>26</v>
      </c>
      <c r="P3814" s="9">
        <v>45673.484699074099</v>
      </c>
    </row>
    <row r="3815" spans="1:16" hidden="1" x14ac:dyDescent="0.25">
      <c r="A3815" s="7">
        <v>7902574</v>
      </c>
      <c r="B3815" s="1">
        <v>45673</v>
      </c>
      <c r="C3815" t="s">
        <v>3539</v>
      </c>
      <c r="D3815" t="s">
        <v>3733</v>
      </c>
      <c r="E3815" t="s">
        <v>3541</v>
      </c>
      <c r="F3815" s="2">
        <v>1131001</v>
      </c>
      <c r="G3815" t="s">
        <v>3542</v>
      </c>
      <c r="J3815" s="6">
        <v>0</v>
      </c>
      <c r="K3815" s="6">
        <v>2197310.5699999998</v>
      </c>
      <c r="L3815" s="6">
        <v>0</v>
      </c>
      <c r="M3815" s="3">
        <v>2197310.5699999998</v>
      </c>
      <c r="N3815" t="s">
        <v>3541</v>
      </c>
      <c r="O3815" t="s">
        <v>26</v>
      </c>
      <c r="P3815" s="9">
        <v>45673.486064814802</v>
      </c>
    </row>
    <row r="3816" spans="1:16" hidden="1" x14ac:dyDescent="0.25">
      <c r="A3816" s="7">
        <v>7902574</v>
      </c>
      <c r="B3816" s="1">
        <v>45673</v>
      </c>
      <c r="C3816" t="s">
        <v>3539</v>
      </c>
      <c r="D3816" t="s">
        <v>3733</v>
      </c>
      <c r="E3816" t="s">
        <v>3541</v>
      </c>
      <c r="F3816" s="2">
        <v>2111008</v>
      </c>
      <c r="G3816" t="s">
        <v>3543</v>
      </c>
      <c r="J3816" s="6">
        <v>2197310.48</v>
      </c>
      <c r="K3816" s="6">
        <v>0</v>
      </c>
      <c r="L3816" s="6">
        <v>2197310.48</v>
      </c>
      <c r="M3816" s="3">
        <v>0</v>
      </c>
      <c r="N3816" t="s">
        <v>3541</v>
      </c>
      <c r="O3816" t="s">
        <v>26</v>
      </c>
      <c r="P3816" s="9">
        <v>45673.486064814802</v>
      </c>
    </row>
    <row r="3817" spans="1:16" hidden="1" x14ac:dyDescent="0.25">
      <c r="A3817" s="7">
        <v>7902574</v>
      </c>
      <c r="B3817" s="1">
        <v>45673</v>
      </c>
      <c r="C3817" t="s">
        <v>3539</v>
      </c>
      <c r="D3817" t="s">
        <v>3733</v>
      </c>
      <c r="E3817" t="s">
        <v>3541</v>
      </c>
      <c r="F3817" s="2">
        <v>6130002</v>
      </c>
      <c r="G3817" t="s">
        <v>3544</v>
      </c>
      <c r="H3817" t="s">
        <v>3545</v>
      </c>
      <c r="I3817" t="s">
        <v>3546</v>
      </c>
      <c r="J3817" s="6">
        <v>0.09</v>
      </c>
      <c r="K3817" s="6">
        <v>0</v>
      </c>
      <c r="L3817" s="6">
        <v>0.09</v>
      </c>
      <c r="M3817" s="3">
        <v>0</v>
      </c>
      <c r="N3817" t="s">
        <v>3541</v>
      </c>
      <c r="O3817" t="s">
        <v>26</v>
      </c>
      <c r="P3817" s="9">
        <v>45673.486064814802</v>
      </c>
    </row>
    <row r="3818" spans="1:16" hidden="1" x14ac:dyDescent="0.25">
      <c r="A3818" s="7">
        <v>7902576</v>
      </c>
      <c r="B3818" s="1">
        <v>45673</v>
      </c>
      <c r="C3818" t="s">
        <v>3539</v>
      </c>
      <c r="D3818" t="s">
        <v>3688</v>
      </c>
      <c r="E3818" t="s">
        <v>3541</v>
      </c>
      <c r="F3818" s="2">
        <v>1131001</v>
      </c>
      <c r="G3818" t="s">
        <v>3542</v>
      </c>
      <c r="J3818" s="6">
        <v>0</v>
      </c>
      <c r="K3818" s="6">
        <v>800000</v>
      </c>
      <c r="L3818" s="6">
        <v>0</v>
      </c>
      <c r="M3818" s="3">
        <v>800000</v>
      </c>
      <c r="N3818" t="s">
        <v>3541</v>
      </c>
      <c r="O3818" t="s">
        <v>26</v>
      </c>
      <c r="P3818" s="9">
        <v>45673.491249999999</v>
      </c>
    </row>
    <row r="3819" spans="1:16" hidden="1" x14ac:dyDescent="0.25">
      <c r="A3819" s="7">
        <v>7902576</v>
      </c>
      <c r="B3819" s="1">
        <v>45673</v>
      </c>
      <c r="C3819" t="s">
        <v>3539</v>
      </c>
      <c r="D3819" t="s">
        <v>3688</v>
      </c>
      <c r="E3819" t="s">
        <v>3541</v>
      </c>
      <c r="F3819" s="2">
        <v>2111008</v>
      </c>
      <c r="G3819" t="s">
        <v>3543</v>
      </c>
      <c r="J3819" s="6">
        <v>95000</v>
      </c>
      <c r="K3819" s="6">
        <v>0</v>
      </c>
      <c r="L3819" s="6">
        <v>95000</v>
      </c>
      <c r="M3819" s="3">
        <v>0</v>
      </c>
      <c r="N3819" t="s">
        <v>3541</v>
      </c>
      <c r="O3819" t="s">
        <v>26</v>
      </c>
      <c r="P3819" s="9">
        <v>45673.491249999999</v>
      </c>
    </row>
    <row r="3820" spans="1:16" hidden="1" x14ac:dyDescent="0.25">
      <c r="A3820" s="7">
        <v>7902576</v>
      </c>
      <c r="B3820" s="1">
        <v>45673</v>
      </c>
      <c r="C3820" t="s">
        <v>3539</v>
      </c>
      <c r="D3820" t="s">
        <v>3688</v>
      </c>
      <c r="E3820" t="s">
        <v>3541</v>
      </c>
      <c r="F3820" s="2">
        <v>2111008</v>
      </c>
      <c r="G3820" t="s">
        <v>3543</v>
      </c>
      <c r="J3820" s="6">
        <v>705000</v>
      </c>
      <c r="K3820" s="6">
        <v>0</v>
      </c>
      <c r="L3820" s="6">
        <v>705000</v>
      </c>
      <c r="M3820" s="3">
        <v>0</v>
      </c>
      <c r="N3820" t="s">
        <v>3541</v>
      </c>
      <c r="O3820" t="s">
        <v>26</v>
      </c>
      <c r="P3820" s="9">
        <v>45673.491249999999</v>
      </c>
    </row>
    <row r="3821" spans="1:16" hidden="1" x14ac:dyDescent="0.25">
      <c r="A3821" s="7">
        <v>7902577</v>
      </c>
      <c r="B3821" s="1">
        <v>45673</v>
      </c>
      <c r="C3821" t="s">
        <v>3539</v>
      </c>
      <c r="D3821" t="s">
        <v>3686</v>
      </c>
      <c r="E3821" t="s">
        <v>3541</v>
      </c>
      <c r="F3821" s="2">
        <v>1131001</v>
      </c>
      <c r="G3821" t="s">
        <v>3542</v>
      </c>
      <c r="J3821" s="6">
        <v>0</v>
      </c>
      <c r="K3821" s="6">
        <v>187653.23</v>
      </c>
      <c r="L3821" s="6">
        <v>0</v>
      </c>
      <c r="M3821" s="3">
        <v>187653.23</v>
      </c>
      <c r="N3821" t="s">
        <v>3541</v>
      </c>
      <c r="O3821" t="s">
        <v>26</v>
      </c>
      <c r="P3821" s="9">
        <v>45673.492083333302</v>
      </c>
    </row>
    <row r="3822" spans="1:16" hidden="1" x14ac:dyDescent="0.25">
      <c r="A3822" s="7">
        <v>7902577</v>
      </c>
      <c r="B3822" s="1">
        <v>45673</v>
      </c>
      <c r="C3822" t="s">
        <v>3539</v>
      </c>
      <c r="D3822" t="s">
        <v>3686</v>
      </c>
      <c r="E3822" t="s">
        <v>3541</v>
      </c>
      <c r="F3822" s="2">
        <v>2111008</v>
      </c>
      <c r="G3822" t="s">
        <v>3543</v>
      </c>
      <c r="J3822" s="6">
        <v>187653.23</v>
      </c>
      <c r="K3822" s="6">
        <v>0</v>
      </c>
      <c r="L3822" s="6">
        <v>187653.23</v>
      </c>
      <c r="M3822" s="3">
        <v>0</v>
      </c>
      <c r="N3822" t="s">
        <v>3541</v>
      </c>
      <c r="O3822" t="s">
        <v>26</v>
      </c>
      <c r="P3822" s="9">
        <v>45673.492083333302</v>
      </c>
    </row>
    <row r="3823" spans="1:16" hidden="1" x14ac:dyDescent="0.25">
      <c r="A3823" s="7">
        <v>7902578</v>
      </c>
      <c r="B3823" s="1">
        <v>45673</v>
      </c>
      <c r="C3823" t="s">
        <v>3539</v>
      </c>
      <c r="D3823" t="s">
        <v>3734</v>
      </c>
      <c r="E3823" t="s">
        <v>3541</v>
      </c>
      <c r="F3823" s="2">
        <v>1131001</v>
      </c>
      <c r="G3823" t="s">
        <v>3542</v>
      </c>
      <c r="J3823" s="6">
        <v>0</v>
      </c>
      <c r="K3823" s="6">
        <v>1200342.8700000001</v>
      </c>
      <c r="L3823" s="6">
        <v>0</v>
      </c>
      <c r="M3823" s="3">
        <v>1200342.8700000001</v>
      </c>
      <c r="N3823" t="s">
        <v>3541</v>
      </c>
      <c r="O3823" t="s">
        <v>26</v>
      </c>
      <c r="P3823" s="9">
        <v>45673.493148148104</v>
      </c>
    </row>
    <row r="3824" spans="1:16" hidden="1" x14ac:dyDescent="0.25">
      <c r="A3824" s="7">
        <v>7902578</v>
      </c>
      <c r="B3824" s="1">
        <v>45673</v>
      </c>
      <c r="C3824" t="s">
        <v>3539</v>
      </c>
      <c r="D3824" t="s">
        <v>3734</v>
      </c>
      <c r="E3824" t="s">
        <v>3541</v>
      </c>
      <c r="F3824" s="2">
        <v>2111008</v>
      </c>
      <c r="G3824" t="s">
        <v>3543</v>
      </c>
      <c r="J3824" s="6">
        <v>1200400</v>
      </c>
      <c r="K3824" s="6">
        <v>0</v>
      </c>
      <c r="L3824" s="6">
        <v>1200400</v>
      </c>
      <c r="M3824" s="3">
        <v>0</v>
      </c>
      <c r="N3824" t="s">
        <v>3541</v>
      </c>
      <c r="O3824" t="s">
        <v>26</v>
      </c>
      <c r="P3824" s="9">
        <v>45673.493148148104</v>
      </c>
    </row>
    <row r="3825" spans="1:16" hidden="1" x14ac:dyDescent="0.25">
      <c r="A3825" s="7">
        <v>7902578</v>
      </c>
      <c r="B3825" s="1">
        <v>45673</v>
      </c>
      <c r="C3825" t="s">
        <v>3539</v>
      </c>
      <c r="D3825" t="s">
        <v>3734</v>
      </c>
      <c r="E3825" t="s">
        <v>3541</v>
      </c>
      <c r="F3825" s="2">
        <v>6130002</v>
      </c>
      <c r="G3825" t="s">
        <v>3544</v>
      </c>
      <c r="H3825" t="s">
        <v>3545</v>
      </c>
      <c r="I3825" t="s">
        <v>3546</v>
      </c>
      <c r="J3825" s="6">
        <v>0</v>
      </c>
      <c r="K3825" s="6">
        <v>57.13</v>
      </c>
      <c r="L3825" s="6">
        <v>0</v>
      </c>
      <c r="M3825" s="3">
        <v>57.13</v>
      </c>
      <c r="N3825" t="s">
        <v>3541</v>
      </c>
      <c r="O3825" t="s">
        <v>26</v>
      </c>
      <c r="P3825" s="9">
        <v>45673.493148148104</v>
      </c>
    </row>
    <row r="3826" spans="1:16" hidden="1" x14ac:dyDescent="0.25">
      <c r="A3826" s="7">
        <v>7902580</v>
      </c>
      <c r="B3826" s="1">
        <v>45673</v>
      </c>
      <c r="C3826" t="s">
        <v>3539</v>
      </c>
      <c r="D3826" t="s">
        <v>3659</v>
      </c>
      <c r="E3826" t="s">
        <v>3541</v>
      </c>
      <c r="F3826" s="2">
        <v>1131001</v>
      </c>
      <c r="G3826" t="s">
        <v>3542</v>
      </c>
      <c r="J3826" s="6">
        <v>0</v>
      </c>
      <c r="K3826" s="6">
        <v>1260000</v>
      </c>
      <c r="L3826" s="6">
        <v>0</v>
      </c>
      <c r="M3826" s="3">
        <v>1260000</v>
      </c>
      <c r="N3826" t="s">
        <v>3541</v>
      </c>
      <c r="O3826" t="s">
        <v>26</v>
      </c>
      <c r="P3826" s="9">
        <v>45673.4941666667</v>
      </c>
    </row>
    <row r="3827" spans="1:16" hidden="1" x14ac:dyDescent="0.25">
      <c r="A3827" s="7">
        <v>7902580</v>
      </c>
      <c r="B3827" s="1">
        <v>45673</v>
      </c>
      <c r="C3827" t="s">
        <v>3539</v>
      </c>
      <c r="D3827" t="s">
        <v>3659</v>
      </c>
      <c r="E3827" t="s">
        <v>3541</v>
      </c>
      <c r="F3827" s="2">
        <v>2111008</v>
      </c>
      <c r="G3827" t="s">
        <v>3543</v>
      </c>
      <c r="J3827" s="6">
        <v>1260000</v>
      </c>
      <c r="K3827" s="6">
        <v>0</v>
      </c>
      <c r="L3827" s="6">
        <v>1260000</v>
      </c>
      <c r="M3827" s="3">
        <v>0</v>
      </c>
      <c r="N3827" t="s">
        <v>3541</v>
      </c>
      <c r="O3827" t="s">
        <v>26</v>
      </c>
      <c r="P3827" s="9">
        <v>45673.4941666667</v>
      </c>
    </row>
    <row r="3828" spans="1:16" hidden="1" x14ac:dyDescent="0.25">
      <c r="A3828" s="7">
        <v>7902582</v>
      </c>
      <c r="B3828" s="1">
        <v>45673</v>
      </c>
      <c r="C3828" t="s">
        <v>3539</v>
      </c>
      <c r="D3828" t="s">
        <v>3735</v>
      </c>
      <c r="E3828" t="s">
        <v>3541</v>
      </c>
      <c r="F3828" s="2">
        <v>1131001</v>
      </c>
      <c r="G3828" t="s">
        <v>3542</v>
      </c>
      <c r="J3828" s="6">
        <v>0</v>
      </c>
      <c r="K3828" s="6">
        <v>589022.78</v>
      </c>
      <c r="L3828" s="6">
        <v>0</v>
      </c>
      <c r="M3828" s="3">
        <v>589022.78</v>
      </c>
      <c r="N3828" t="s">
        <v>3541</v>
      </c>
      <c r="O3828" t="s">
        <v>26</v>
      </c>
      <c r="P3828" s="9">
        <v>45673.5070949074</v>
      </c>
    </row>
    <row r="3829" spans="1:16" hidden="1" x14ac:dyDescent="0.25">
      <c r="A3829" s="7">
        <v>7902582</v>
      </c>
      <c r="B3829" s="1">
        <v>45673</v>
      </c>
      <c r="C3829" t="s">
        <v>3539</v>
      </c>
      <c r="D3829" t="s">
        <v>3735</v>
      </c>
      <c r="E3829" t="s">
        <v>3541</v>
      </c>
      <c r="F3829" s="2">
        <v>2111008</v>
      </c>
      <c r="G3829" t="s">
        <v>3543</v>
      </c>
      <c r="J3829" s="6">
        <v>589000</v>
      </c>
      <c r="K3829" s="6">
        <v>0</v>
      </c>
      <c r="L3829" s="6">
        <v>589000</v>
      </c>
      <c r="M3829" s="3">
        <v>0</v>
      </c>
      <c r="N3829" t="s">
        <v>3541</v>
      </c>
      <c r="O3829" t="s">
        <v>26</v>
      </c>
      <c r="P3829" s="9">
        <v>45673.5070949074</v>
      </c>
    </row>
    <row r="3830" spans="1:16" hidden="1" x14ac:dyDescent="0.25">
      <c r="A3830" s="7">
        <v>7902582</v>
      </c>
      <c r="B3830" s="1">
        <v>45673</v>
      </c>
      <c r="C3830" t="s">
        <v>3539</v>
      </c>
      <c r="D3830" t="s">
        <v>3735</v>
      </c>
      <c r="E3830" t="s">
        <v>3541</v>
      </c>
      <c r="F3830" s="2">
        <v>6130002</v>
      </c>
      <c r="G3830" t="s">
        <v>3544</v>
      </c>
      <c r="H3830" t="s">
        <v>3545</v>
      </c>
      <c r="I3830" t="s">
        <v>3546</v>
      </c>
      <c r="J3830" s="6">
        <v>22.78</v>
      </c>
      <c r="K3830" s="6">
        <v>0</v>
      </c>
      <c r="L3830" s="6">
        <v>22.78</v>
      </c>
      <c r="M3830" s="3">
        <v>0</v>
      </c>
      <c r="N3830" t="s">
        <v>3541</v>
      </c>
      <c r="O3830" t="s">
        <v>26</v>
      </c>
      <c r="P3830" s="9">
        <v>45673.5070949074</v>
      </c>
    </row>
    <row r="3831" spans="1:16" hidden="1" x14ac:dyDescent="0.25">
      <c r="A3831" s="7">
        <v>7902590</v>
      </c>
      <c r="B3831" s="1">
        <v>45673</v>
      </c>
      <c r="C3831" t="s">
        <v>3539</v>
      </c>
      <c r="D3831" t="s">
        <v>3596</v>
      </c>
      <c r="E3831" t="s">
        <v>3541</v>
      </c>
      <c r="F3831" s="2">
        <v>1131001</v>
      </c>
      <c r="G3831" t="s">
        <v>3542</v>
      </c>
      <c r="J3831" s="6">
        <v>0</v>
      </c>
      <c r="K3831" s="6">
        <v>269630.62</v>
      </c>
      <c r="L3831" s="6">
        <v>0</v>
      </c>
      <c r="M3831" s="3">
        <v>269630.62</v>
      </c>
      <c r="N3831" t="s">
        <v>3541</v>
      </c>
      <c r="O3831" t="s">
        <v>26</v>
      </c>
      <c r="P3831" s="9">
        <v>45673.534641203703</v>
      </c>
    </row>
    <row r="3832" spans="1:16" hidden="1" x14ac:dyDescent="0.25">
      <c r="A3832" s="7">
        <v>7902590</v>
      </c>
      <c r="B3832" s="1">
        <v>45673</v>
      </c>
      <c r="C3832" t="s">
        <v>3539</v>
      </c>
      <c r="D3832" t="s">
        <v>3596</v>
      </c>
      <c r="E3832" t="s">
        <v>3541</v>
      </c>
      <c r="F3832" s="2">
        <v>1132103</v>
      </c>
      <c r="G3832" t="s">
        <v>3551</v>
      </c>
      <c r="J3832" s="6">
        <v>269630.62</v>
      </c>
      <c r="K3832" s="6">
        <v>0</v>
      </c>
      <c r="L3832" s="6">
        <v>269630.62</v>
      </c>
      <c r="M3832" s="3">
        <v>0</v>
      </c>
      <c r="N3832" t="s">
        <v>3541</v>
      </c>
      <c r="O3832" t="s">
        <v>26</v>
      </c>
      <c r="P3832" s="9">
        <v>45673.534641203703</v>
      </c>
    </row>
    <row r="3833" spans="1:16" hidden="1" x14ac:dyDescent="0.25">
      <c r="A3833" s="7">
        <v>7902671</v>
      </c>
      <c r="B3833" s="1">
        <v>45673</v>
      </c>
      <c r="C3833" t="s">
        <v>3539</v>
      </c>
      <c r="D3833" t="s">
        <v>3728</v>
      </c>
      <c r="E3833" t="s">
        <v>3541</v>
      </c>
      <c r="F3833" s="2">
        <v>1131001</v>
      </c>
      <c r="G3833" t="s">
        <v>3542</v>
      </c>
      <c r="J3833" s="6">
        <v>0</v>
      </c>
      <c r="K3833" s="6">
        <v>297040.02</v>
      </c>
      <c r="L3833" s="6">
        <v>0</v>
      </c>
      <c r="M3833" s="3">
        <v>297040.02</v>
      </c>
      <c r="N3833" t="s">
        <v>3541</v>
      </c>
      <c r="O3833" t="s">
        <v>26</v>
      </c>
      <c r="P3833" s="9">
        <v>45673.633680555598</v>
      </c>
    </row>
    <row r="3834" spans="1:16" hidden="1" x14ac:dyDescent="0.25">
      <c r="A3834" s="7">
        <v>7902671</v>
      </c>
      <c r="B3834" s="1">
        <v>45673</v>
      </c>
      <c r="C3834" t="s">
        <v>3539</v>
      </c>
      <c r="D3834" t="s">
        <v>3728</v>
      </c>
      <c r="E3834" t="s">
        <v>3541</v>
      </c>
      <c r="F3834" s="2">
        <v>1132103</v>
      </c>
      <c r="G3834" t="s">
        <v>3551</v>
      </c>
      <c r="J3834" s="6">
        <v>297040.02</v>
      </c>
      <c r="K3834" s="6">
        <v>0</v>
      </c>
      <c r="L3834" s="6">
        <v>297040.02</v>
      </c>
      <c r="M3834" s="3">
        <v>0</v>
      </c>
      <c r="N3834" t="s">
        <v>3541</v>
      </c>
      <c r="O3834" t="s">
        <v>26</v>
      </c>
      <c r="P3834" s="9">
        <v>45673.633680555598</v>
      </c>
    </row>
    <row r="3835" spans="1:16" hidden="1" x14ac:dyDescent="0.25">
      <c r="A3835" s="7">
        <v>7902689</v>
      </c>
      <c r="B3835" s="1">
        <v>45673</v>
      </c>
      <c r="C3835" t="s">
        <v>3539</v>
      </c>
      <c r="D3835" t="s">
        <v>3614</v>
      </c>
      <c r="E3835" t="s">
        <v>3541</v>
      </c>
      <c r="F3835" s="2">
        <v>1131001</v>
      </c>
      <c r="G3835" t="s">
        <v>3542</v>
      </c>
      <c r="J3835" s="6">
        <v>0</v>
      </c>
      <c r="K3835" s="6">
        <v>362684.83</v>
      </c>
      <c r="L3835" s="6">
        <v>0</v>
      </c>
      <c r="M3835" s="3">
        <v>362684.83</v>
      </c>
      <c r="N3835" t="s">
        <v>3541</v>
      </c>
      <c r="O3835" t="s">
        <v>26</v>
      </c>
      <c r="P3835" s="9">
        <v>45673.6694444444</v>
      </c>
    </row>
    <row r="3836" spans="1:16" hidden="1" x14ac:dyDescent="0.25">
      <c r="A3836" s="7">
        <v>7902689</v>
      </c>
      <c r="B3836" s="1">
        <v>45673</v>
      </c>
      <c r="C3836" t="s">
        <v>3539</v>
      </c>
      <c r="D3836" t="s">
        <v>3614</v>
      </c>
      <c r="E3836" t="s">
        <v>3541</v>
      </c>
      <c r="F3836" s="2">
        <v>1132103</v>
      </c>
      <c r="G3836" t="s">
        <v>3551</v>
      </c>
      <c r="J3836" s="6">
        <v>362684.83</v>
      </c>
      <c r="K3836" s="6">
        <v>0</v>
      </c>
      <c r="L3836" s="6">
        <v>362684.83</v>
      </c>
      <c r="M3836" s="3">
        <v>0</v>
      </c>
      <c r="N3836" t="s">
        <v>3541</v>
      </c>
      <c r="O3836" t="s">
        <v>26</v>
      </c>
      <c r="P3836" s="9">
        <v>45673.6694444444</v>
      </c>
    </row>
    <row r="3837" spans="1:16" hidden="1" x14ac:dyDescent="0.25">
      <c r="A3837" s="7">
        <v>7902804</v>
      </c>
      <c r="B3837" s="1">
        <v>45674</v>
      </c>
      <c r="C3837" t="s">
        <v>3539</v>
      </c>
      <c r="D3837" t="s">
        <v>3578</v>
      </c>
      <c r="E3837" t="s">
        <v>3541</v>
      </c>
      <c r="F3837" s="2">
        <v>1115004</v>
      </c>
      <c r="G3837" t="s">
        <v>3586</v>
      </c>
      <c r="J3837" s="6">
        <v>122914</v>
      </c>
      <c r="K3837" s="6">
        <v>0</v>
      </c>
      <c r="L3837" s="6">
        <v>122914</v>
      </c>
      <c r="M3837" s="3">
        <v>0</v>
      </c>
      <c r="N3837" t="s">
        <v>3541</v>
      </c>
      <c r="O3837" t="s">
        <v>26</v>
      </c>
      <c r="P3837" s="9">
        <v>45674.468854166698</v>
      </c>
    </row>
    <row r="3838" spans="1:16" hidden="1" x14ac:dyDescent="0.25">
      <c r="A3838" s="7">
        <v>7902804</v>
      </c>
      <c r="B3838" s="1">
        <v>45674</v>
      </c>
      <c r="C3838" t="s">
        <v>3539</v>
      </c>
      <c r="D3838" t="s">
        <v>3578</v>
      </c>
      <c r="E3838" t="s">
        <v>3541</v>
      </c>
      <c r="F3838" s="2">
        <v>1115004</v>
      </c>
      <c r="G3838" t="s">
        <v>3586</v>
      </c>
      <c r="J3838" s="6">
        <v>107137.59</v>
      </c>
      <c r="K3838" s="6">
        <v>0</v>
      </c>
      <c r="L3838" s="6">
        <v>107137.59</v>
      </c>
      <c r="M3838" s="3">
        <v>0</v>
      </c>
      <c r="N3838" t="s">
        <v>3541</v>
      </c>
      <c r="O3838" t="s">
        <v>26</v>
      </c>
      <c r="P3838" s="9">
        <v>45674.468854166698</v>
      </c>
    </row>
    <row r="3839" spans="1:16" hidden="1" x14ac:dyDescent="0.25">
      <c r="A3839" s="7">
        <v>7902804</v>
      </c>
      <c r="B3839" s="1">
        <v>45674</v>
      </c>
      <c r="C3839" t="s">
        <v>3539</v>
      </c>
      <c r="D3839" t="s">
        <v>3578</v>
      </c>
      <c r="E3839" t="s">
        <v>3541</v>
      </c>
      <c r="F3839" s="2">
        <v>1131001</v>
      </c>
      <c r="G3839" t="s">
        <v>3542</v>
      </c>
      <c r="J3839" s="6">
        <v>0</v>
      </c>
      <c r="K3839" s="6">
        <v>230051.59</v>
      </c>
      <c r="L3839" s="6">
        <v>0</v>
      </c>
      <c r="M3839" s="3">
        <v>230051.59</v>
      </c>
      <c r="N3839" t="s">
        <v>3541</v>
      </c>
      <c r="O3839" t="s">
        <v>26</v>
      </c>
      <c r="P3839" s="9">
        <v>45674.468854166698</v>
      </c>
    </row>
    <row r="3840" spans="1:16" hidden="1" x14ac:dyDescent="0.25">
      <c r="A3840" s="7">
        <v>7902808</v>
      </c>
      <c r="B3840" s="1">
        <v>45674</v>
      </c>
      <c r="C3840" t="s">
        <v>3539</v>
      </c>
      <c r="D3840" t="s">
        <v>3723</v>
      </c>
      <c r="E3840" t="s">
        <v>3541</v>
      </c>
      <c r="F3840" s="2">
        <v>1115011</v>
      </c>
      <c r="G3840" t="s">
        <v>3628</v>
      </c>
      <c r="J3840" s="6">
        <v>10252987.5</v>
      </c>
      <c r="K3840" s="6">
        <v>0</v>
      </c>
      <c r="L3840" s="6">
        <v>10252987.5</v>
      </c>
      <c r="M3840" s="3">
        <v>0</v>
      </c>
      <c r="N3840" t="s">
        <v>3541</v>
      </c>
      <c r="O3840" t="s">
        <v>26</v>
      </c>
      <c r="P3840" s="9">
        <v>45674.478020833303</v>
      </c>
    </row>
    <row r="3841" spans="1:16" hidden="1" x14ac:dyDescent="0.25">
      <c r="A3841" s="7">
        <v>7902808</v>
      </c>
      <c r="B3841" s="1">
        <v>45674</v>
      </c>
      <c r="C3841" t="s">
        <v>3539</v>
      </c>
      <c r="D3841" t="s">
        <v>3723</v>
      </c>
      <c r="E3841" t="s">
        <v>3541</v>
      </c>
      <c r="F3841" s="2">
        <v>1131001</v>
      </c>
      <c r="G3841" t="s">
        <v>3542</v>
      </c>
      <c r="J3841" s="6">
        <v>0</v>
      </c>
      <c r="K3841" s="6">
        <v>10252987.5</v>
      </c>
      <c r="L3841" s="6">
        <v>0</v>
      </c>
      <c r="M3841" s="3">
        <v>10252987.5</v>
      </c>
      <c r="N3841" t="s">
        <v>3541</v>
      </c>
      <c r="O3841" t="s">
        <v>26</v>
      </c>
      <c r="P3841" s="9">
        <v>45674.478020833303</v>
      </c>
    </row>
    <row r="3842" spans="1:16" hidden="1" x14ac:dyDescent="0.25">
      <c r="A3842" s="7">
        <v>7902809</v>
      </c>
      <c r="B3842" s="1">
        <v>45674</v>
      </c>
      <c r="C3842" t="s">
        <v>3539</v>
      </c>
      <c r="D3842" t="s">
        <v>3736</v>
      </c>
      <c r="E3842" t="s">
        <v>3541</v>
      </c>
      <c r="F3842" s="2">
        <v>1131001</v>
      </c>
      <c r="G3842" t="s">
        <v>3542</v>
      </c>
      <c r="J3842" s="6">
        <v>0</v>
      </c>
      <c r="K3842" s="6">
        <v>22278610</v>
      </c>
      <c r="L3842" s="6">
        <v>0</v>
      </c>
      <c r="M3842" s="3">
        <v>22278610</v>
      </c>
      <c r="N3842" t="s">
        <v>3541</v>
      </c>
      <c r="O3842" t="s">
        <v>26</v>
      </c>
      <c r="P3842" s="9">
        <v>45674.479988425897</v>
      </c>
    </row>
    <row r="3843" spans="1:16" hidden="1" x14ac:dyDescent="0.25">
      <c r="A3843" s="7">
        <v>7902809</v>
      </c>
      <c r="B3843" s="1">
        <v>45674</v>
      </c>
      <c r="C3843" t="s">
        <v>3539</v>
      </c>
      <c r="D3843" t="s">
        <v>3736</v>
      </c>
      <c r="E3843" t="s">
        <v>3541</v>
      </c>
      <c r="F3843" s="2">
        <v>2111008</v>
      </c>
      <c r="G3843" t="s">
        <v>3543</v>
      </c>
      <c r="J3843" s="6">
        <v>22278610</v>
      </c>
      <c r="K3843" s="6">
        <v>0</v>
      </c>
      <c r="L3843" s="6">
        <v>22278610</v>
      </c>
      <c r="M3843" s="3">
        <v>0</v>
      </c>
      <c r="N3843" t="s">
        <v>3541</v>
      </c>
      <c r="O3843" t="s">
        <v>26</v>
      </c>
      <c r="P3843" s="9">
        <v>45674.479988425897</v>
      </c>
    </row>
    <row r="3844" spans="1:16" hidden="1" x14ac:dyDescent="0.25">
      <c r="A3844" s="7">
        <v>7902811</v>
      </c>
      <c r="B3844" s="1">
        <v>45674</v>
      </c>
      <c r="C3844" t="s">
        <v>3539</v>
      </c>
      <c r="D3844" t="s">
        <v>3570</v>
      </c>
      <c r="E3844" t="s">
        <v>3541</v>
      </c>
      <c r="F3844" s="2">
        <v>1131001</v>
      </c>
      <c r="G3844" t="s">
        <v>3542</v>
      </c>
      <c r="J3844" s="6">
        <v>0</v>
      </c>
      <c r="K3844" s="6">
        <v>16697101</v>
      </c>
      <c r="L3844" s="6">
        <v>0</v>
      </c>
      <c r="M3844" s="3">
        <v>16697101</v>
      </c>
      <c r="N3844" t="s">
        <v>3541</v>
      </c>
      <c r="O3844" t="s">
        <v>26</v>
      </c>
      <c r="P3844" s="9">
        <v>45674.480520833298</v>
      </c>
    </row>
    <row r="3845" spans="1:16" hidden="1" x14ac:dyDescent="0.25">
      <c r="A3845" s="7">
        <v>7902811</v>
      </c>
      <c r="B3845" s="1">
        <v>45674</v>
      </c>
      <c r="C3845" t="s">
        <v>3539</v>
      </c>
      <c r="D3845" t="s">
        <v>3570</v>
      </c>
      <c r="E3845" t="s">
        <v>3541</v>
      </c>
      <c r="F3845" s="2">
        <v>2111008</v>
      </c>
      <c r="G3845" t="s">
        <v>3543</v>
      </c>
      <c r="J3845" s="6">
        <v>16697101</v>
      </c>
      <c r="K3845" s="6">
        <v>0</v>
      </c>
      <c r="L3845" s="6">
        <v>16697101</v>
      </c>
      <c r="M3845" s="3">
        <v>0</v>
      </c>
      <c r="N3845" t="s">
        <v>3541</v>
      </c>
      <c r="O3845" t="s">
        <v>26</v>
      </c>
      <c r="P3845" s="9">
        <v>45674.480520833298</v>
      </c>
    </row>
    <row r="3846" spans="1:16" hidden="1" x14ac:dyDescent="0.25">
      <c r="A3846" s="7">
        <v>7902826</v>
      </c>
      <c r="B3846" s="1">
        <v>45674</v>
      </c>
      <c r="C3846" t="s">
        <v>3539</v>
      </c>
      <c r="D3846" t="s">
        <v>3737</v>
      </c>
      <c r="E3846" t="s">
        <v>3541</v>
      </c>
      <c r="F3846" s="2">
        <v>1131001</v>
      </c>
      <c r="G3846" t="s">
        <v>3542</v>
      </c>
      <c r="J3846" s="6">
        <v>0</v>
      </c>
      <c r="K3846" s="6">
        <v>125550</v>
      </c>
      <c r="L3846" s="6">
        <v>0</v>
      </c>
      <c r="M3846" s="3">
        <v>125550</v>
      </c>
      <c r="N3846" t="s">
        <v>3541</v>
      </c>
      <c r="O3846" t="s">
        <v>26</v>
      </c>
      <c r="P3846" s="9">
        <v>45674.503275463001</v>
      </c>
    </row>
    <row r="3847" spans="1:16" hidden="1" x14ac:dyDescent="0.25">
      <c r="A3847" s="7">
        <v>7902826</v>
      </c>
      <c r="B3847" s="1">
        <v>45674</v>
      </c>
      <c r="C3847" t="s">
        <v>3539</v>
      </c>
      <c r="D3847" t="s">
        <v>3737</v>
      </c>
      <c r="E3847" t="s">
        <v>3541</v>
      </c>
      <c r="F3847" s="2">
        <v>2111008</v>
      </c>
      <c r="G3847" t="s">
        <v>3543</v>
      </c>
      <c r="J3847" s="6">
        <v>125550</v>
      </c>
      <c r="K3847" s="6">
        <v>0</v>
      </c>
      <c r="L3847" s="6">
        <v>125550</v>
      </c>
      <c r="M3847" s="3">
        <v>0</v>
      </c>
      <c r="N3847" t="s">
        <v>3541</v>
      </c>
      <c r="O3847" t="s">
        <v>26</v>
      </c>
      <c r="P3847" s="9">
        <v>45674.503275463001</v>
      </c>
    </row>
    <row r="3848" spans="1:16" hidden="1" x14ac:dyDescent="0.25">
      <c r="A3848" s="7">
        <v>7902827</v>
      </c>
      <c r="B3848" s="1">
        <v>45674</v>
      </c>
      <c r="C3848" t="s">
        <v>3539</v>
      </c>
      <c r="D3848" t="s">
        <v>3738</v>
      </c>
      <c r="E3848" t="s">
        <v>3541</v>
      </c>
      <c r="F3848" s="2">
        <v>1131001</v>
      </c>
      <c r="G3848" t="s">
        <v>3542</v>
      </c>
      <c r="J3848" s="6">
        <v>0</v>
      </c>
      <c r="K3848" s="6">
        <v>3840000</v>
      </c>
      <c r="L3848" s="6">
        <v>0</v>
      </c>
      <c r="M3848" s="3">
        <v>3840000</v>
      </c>
      <c r="N3848" t="s">
        <v>3541</v>
      </c>
      <c r="O3848" t="s">
        <v>83</v>
      </c>
      <c r="P3848" s="9">
        <v>45674.504780092597</v>
      </c>
    </row>
    <row r="3849" spans="1:16" hidden="1" x14ac:dyDescent="0.25">
      <c r="A3849" s="7">
        <v>7902827</v>
      </c>
      <c r="B3849" s="1">
        <v>45674</v>
      </c>
      <c r="C3849" t="s">
        <v>3539</v>
      </c>
      <c r="D3849" t="s">
        <v>3738</v>
      </c>
      <c r="E3849" t="s">
        <v>3541</v>
      </c>
      <c r="F3849" s="2">
        <v>2111008</v>
      </c>
      <c r="G3849" t="s">
        <v>3543</v>
      </c>
      <c r="J3849" s="6">
        <v>3840000</v>
      </c>
      <c r="K3849" s="6">
        <v>0</v>
      </c>
      <c r="L3849" s="6">
        <v>3840000</v>
      </c>
      <c r="M3849" s="3">
        <v>0</v>
      </c>
      <c r="N3849" t="s">
        <v>3541</v>
      </c>
      <c r="O3849" t="s">
        <v>83</v>
      </c>
      <c r="P3849" s="9">
        <v>45674.504780092597</v>
      </c>
    </row>
    <row r="3850" spans="1:16" hidden="1" x14ac:dyDescent="0.25">
      <c r="A3850" s="7">
        <v>7902831</v>
      </c>
      <c r="B3850" s="1">
        <v>45674</v>
      </c>
      <c r="C3850" t="s">
        <v>3539</v>
      </c>
      <c r="D3850" t="s">
        <v>3739</v>
      </c>
      <c r="E3850" t="s">
        <v>3541</v>
      </c>
      <c r="F3850" s="2">
        <v>1131001</v>
      </c>
      <c r="G3850" t="s">
        <v>3542</v>
      </c>
      <c r="J3850" s="6">
        <v>0</v>
      </c>
      <c r="K3850" s="6">
        <v>4403950.05</v>
      </c>
      <c r="L3850" s="6">
        <v>0</v>
      </c>
      <c r="M3850" s="3">
        <v>4403950.05</v>
      </c>
      <c r="N3850" t="s">
        <v>3541</v>
      </c>
      <c r="O3850" t="s">
        <v>83</v>
      </c>
      <c r="P3850" s="9">
        <v>45674.509537037004</v>
      </c>
    </row>
    <row r="3851" spans="1:16" hidden="1" x14ac:dyDescent="0.25">
      <c r="A3851" s="7">
        <v>7902831</v>
      </c>
      <c r="B3851" s="1">
        <v>45674</v>
      </c>
      <c r="C3851" t="s">
        <v>3539</v>
      </c>
      <c r="D3851" t="s">
        <v>3739</v>
      </c>
      <c r="E3851" t="s">
        <v>3541</v>
      </c>
      <c r="F3851" s="2">
        <v>2111008</v>
      </c>
      <c r="G3851" t="s">
        <v>3543</v>
      </c>
      <c r="J3851" s="6">
        <v>4403950.05</v>
      </c>
      <c r="K3851" s="6">
        <v>0</v>
      </c>
      <c r="L3851" s="6">
        <v>4403950.05</v>
      </c>
      <c r="M3851" s="3">
        <v>0</v>
      </c>
      <c r="N3851" t="s">
        <v>3541</v>
      </c>
      <c r="O3851" t="s">
        <v>83</v>
      </c>
      <c r="P3851" s="9">
        <v>45674.509537037004</v>
      </c>
    </row>
    <row r="3852" spans="1:16" hidden="1" x14ac:dyDescent="0.25">
      <c r="A3852" s="7">
        <v>7902833</v>
      </c>
      <c r="B3852" s="1">
        <v>45674</v>
      </c>
      <c r="C3852" t="s">
        <v>3539</v>
      </c>
      <c r="D3852" t="s">
        <v>3647</v>
      </c>
      <c r="E3852" t="s">
        <v>3541</v>
      </c>
      <c r="F3852" s="2">
        <v>1131001</v>
      </c>
      <c r="G3852" t="s">
        <v>3542</v>
      </c>
      <c r="J3852" s="6">
        <v>0</v>
      </c>
      <c r="K3852" s="6">
        <v>1000000</v>
      </c>
      <c r="L3852" s="6">
        <v>0</v>
      </c>
      <c r="M3852" s="3">
        <v>1000000</v>
      </c>
      <c r="N3852" t="s">
        <v>3541</v>
      </c>
      <c r="O3852" t="s">
        <v>26</v>
      </c>
      <c r="P3852" s="9">
        <v>45674.512766203698</v>
      </c>
    </row>
    <row r="3853" spans="1:16" hidden="1" x14ac:dyDescent="0.25">
      <c r="A3853" s="7">
        <v>7902833</v>
      </c>
      <c r="B3853" s="1">
        <v>45674</v>
      </c>
      <c r="C3853" t="s">
        <v>3539</v>
      </c>
      <c r="D3853" t="s">
        <v>3647</v>
      </c>
      <c r="E3853" t="s">
        <v>3541</v>
      </c>
      <c r="F3853" s="2">
        <v>2111008</v>
      </c>
      <c r="G3853" t="s">
        <v>3543</v>
      </c>
      <c r="J3853" s="6">
        <v>1000000</v>
      </c>
      <c r="K3853" s="6">
        <v>0</v>
      </c>
      <c r="L3853" s="6">
        <v>1000000</v>
      </c>
      <c r="M3853" s="3">
        <v>0</v>
      </c>
      <c r="N3853" t="s">
        <v>3541</v>
      </c>
      <c r="O3853" t="s">
        <v>26</v>
      </c>
      <c r="P3853" s="9">
        <v>45674.512766203698</v>
      </c>
    </row>
    <row r="3854" spans="1:16" hidden="1" x14ac:dyDescent="0.25">
      <c r="A3854" s="7">
        <v>7902838</v>
      </c>
      <c r="B3854" s="1">
        <v>45674</v>
      </c>
      <c r="C3854" t="s">
        <v>3539</v>
      </c>
      <c r="D3854" t="s">
        <v>3665</v>
      </c>
      <c r="E3854" t="s">
        <v>3541</v>
      </c>
      <c r="F3854" s="2">
        <v>1131001</v>
      </c>
      <c r="G3854" t="s">
        <v>3542</v>
      </c>
      <c r="J3854" s="6">
        <v>0</v>
      </c>
      <c r="K3854" s="6">
        <v>905255.77</v>
      </c>
      <c r="L3854" s="6">
        <v>0</v>
      </c>
      <c r="M3854" s="3">
        <v>905255.77</v>
      </c>
      <c r="N3854" t="s">
        <v>3541</v>
      </c>
      <c r="O3854" t="s">
        <v>26</v>
      </c>
      <c r="P3854" s="9">
        <v>45674.517141203702</v>
      </c>
    </row>
    <row r="3855" spans="1:16" hidden="1" x14ac:dyDescent="0.25">
      <c r="A3855" s="7">
        <v>7902838</v>
      </c>
      <c r="B3855" s="1">
        <v>45674</v>
      </c>
      <c r="C3855" t="s">
        <v>3539</v>
      </c>
      <c r="D3855" t="s">
        <v>3665</v>
      </c>
      <c r="E3855" t="s">
        <v>3541</v>
      </c>
      <c r="F3855" s="2">
        <v>2111008</v>
      </c>
      <c r="G3855" t="s">
        <v>3543</v>
      </c>
      <c r="J3855" s="6">
        <v>905255.77</v>
      </c>
      <c r="K3855" s="6">
        <v>0</v>
      </c>
      <c r="L3855" s="6">
        <v>905255.77</v>
      </c>
      <c r="M3855" s="3">
        <v>0</v>
      </c>
      <c r="N3855" t="s">
        <v>3541</v>
      </c>
      <c r="O3855" t="s">
        <v>26</v>
      </c>
      <c r="P3855" s="9">
        <v>45674.517141203702</v>
      </c>
    </row>
    <row r="3856" spans="1:16" hidden="1" x14ac:dyDescent="0.25">
      <c r="A3856" s="7">
        <v>7902840</v>
      </c>
      <c r="B3856" s="1">
        <v>45674</v>
      </c>
      <c r="C3856" t="s">
        <v>3539</v>
      </c>
      <c r="D3856" t="s">
        <v>3740</v>
      </c>
      <c r="E3856" t="s">
        <v>3541</v>
      </c>
      <c r="F3856" s="2">
        <v>1131001</v>
      </c>
      <c r="G3856" t="s">
        <v>3542</v>
      </c>
      <c r="J3856" s="6">
        <v>0</v>
      </c>
      <c r="K3856" s="6">
        <v>1008601.6</v>
      </c>
      <c r="L3856" s="6">
        <v>0</v>
      </c>
      <c r="M3856" s="3">
        <v>1008601.6</v>
      </c>
      <c r="N3856" t="s">
        <v>3541</v>
      </c>
      <c r="O3856" t="s">
        <v>26</v>
      </c>
      <c r="P3856" s="9">
        <v>45674.5226273148</v>
      </c>
    </row>
    <row r="3857" spans="1:16" hidden="1" x14ac:dyDescent="0.25">
      <c r="A3857" s="7">
        <v>7902840</v>
      </c>
      <c r="B3857" s="1">
        <v>45674</v>
      </c>
      <c r="C3857" t="s">
        <v>3539</v>
      </c>
      <c r="D3857" t="s">
        <v>3740</v>
      </c>
      <c r="E3857" t="s">
        <v>3541</v>
      </c>
      <c r="F3857" s="2">
        <v>2111008</v>
      </c>
      <c r="G3857" t="s">
        <v>3543</v>
      </c>
      <c r="J3857" s="6">
        <v>1008601.6</v>
      </c>
      <c r="K3857" s="6">
        <v>0</v>
      </c>
      <c r="L3857" s="6">
        <v>1008601.6</v>
      </c>
      <c r="M3857" s="3">
        <v>0</v>
      </c>
      <c r="N3857" t="s">
        <v>3541</v>
      </c>
      <c r="O3857" t="s">
        <v>26</v>
      </c>
      <c r="P3857" s="9">
        <v>45674.5226273148</v>
      </c>
    </row>
    <row r="3858" spans="1:16" hidden="1" x14ac:dyDescent="0.25">
      <c r="A3858" s="7">
        <v>7902842</v>
      </c>
      <c r="B3858" s="1">
        <v>45674</v>
      </c>
      <c r="C3858" t="s">
        <v>3539</v>
      </c>
      <c r="D3858" t="s">
        <v>3741</v>
      </c>
      <c r="E3858" t="s">
        <v>3541</v>
      </c>
      <c r="F3858" s="2">
        <v>1131001</v>
      </c>
      <c r="G3858" t="s">
        <v>3542</v>
      </c>
      <c r="J3858" s="6">
        <v>0</v>
      </c>
      <c r="K3858" s="6">
        <v>347500</v>
      </c>
      <c r="L3858" s="6">
        <v>0</v>
      </c>
      <c r="M3858" s="3">
        <v>347500</v>
      </c>
      <c r="N3858" t="s">
        <v>3541</v>
      </c>
      <c r="O3858" t="s">
        <v>26</v>
      </c>
      <c r="P3858" s="9">
        <v>45674.527777777803</v>
      </c>
    </row>
    <row r="3859" spans="1:16" hidden="1" x14ac:dyDescent="0.25">
      <c r="A3859" s="7">
        <v>7902842</v>
      </c>
      <c r="B3859" s="1">
        <v>45674</v>
      </c>
      <c r="C3859" t="s">
        <v>3539</v>
      </c>
      <c r="D3859" t="s">
        <v>3741</v>
      </c>
      <c r="E3859" t="s">
        <v>3541</v>
      </c>
      <c r="F3859" s="2">
        <v>2111008</v>
      </c>
      <c r="G3859" t="s">
        <v>3543</v>
      </c>
      <c r="J3859" s="6">
        <v>347500</v>
      </c>
      <c r="K3859" s="6">
        <v>0</v>
      </c>
      <c r="L3859" s="6">
        <v>347500</v>
      </c>
      <c r="M3859" s="3">
        <v>0</v>
      </c>
      <c r="N3859" t="s">
        <v>3541</v>
      </c>
      <c r="O3859" t="s">
        <v>26</v>
      </c>
      <c r="P3859" s="9">
        <v>45674.527777777803</v>
      </c>
    </row>
    <row r="3860" spans="1:16" hidden="1" x14ac:dyDescent="0.25">
      <c r="A3860" s="7">
        <v>7902844</v>
      </c>
      <c r="B3860" s="1">
        <v>45674</v>
      </c>
      <c r="C3860" t="s">
        <v>3539</v>
      </c>
      <c r="D3860" t="s">
        <v>3741</v>
      </c>
      <c r="E3860" t="s">
        <v>3541</v>
      </c>
      <c r="F3860" s="2">
        <v>1131001</v>
      </c>
      <c r="G3860" t="s">
        <v>3542</v>
      </c>
      <c r="J3860" s="6">
        <v>17.87</v>
      </c>
      <c r="K3860" s="6">
        <v>0</v>
      </c>
      <c r="L3860" s="6">
        <v>17.87</v>
      </c>
      <c r="M3860" s="3">
        <v>0</v>
      </c>
      <c r="N3860" t="s">
        <v>3541</v>
      </c>
      <c r="O3860" t="s">
        <v>26</v>
      </c>
      <c r="P3860" s="9">
        <v>45674.528113425898</v>
      </c>
    </row>
    <row r="3861" spans="1:16" hidden="1" x14ac:dyDescent="0.25">
      <c r="A3861" s="7">
        <v>7902844</v>
      </c>
      <c r="B3861" s="1">
        <v>45674</v>
      </c>
      <c r="C3861" t="s">
        <v>3539</v>
      </c>
      <c r="D3861" t="s">
        <v>3741</v>
      </c>
      <c r="E3861" t="s">
        <v>3541</v>
      </c>
      <c r="F3861" s="2">
        <v>6130002</v>
      </c>
      <c r="G3861" t="s">
        <v>3544</v>
      </c>
      <c r="H3861" t="s">
        <v>3545</v>
      </c>
      <c r="I3861" t="s">
        <v>3546</v>
      </c>
      <c r="J3861" s="6">
        <v>0</v>
      </c>
      <c r="K3861" s="6">
        <v>17.87</v>
      </c>
      <c r="L3861" s="6">
        <v>0</v>
      </c>
      <c r="M3861" s="3">
        <v>17.87</v>
      </c>
      <c r="N3861" t="s">
        <v>3541</v>
      </c>
      <c r="O3861" t="s">
        <v>26</v>
      </c>
      <c r="P3861" s="9">
        <v>45674.528113425898</v>
      </c>
    </row>
    <row r="3862" spans="1:16" hidden="1" x14ac:dyDescent="0.25">
      <c r="A3862" s="7">
        <v>7902849</v>
      </c>
      <c r="B3862" s="1">
        <v>45674</v>
      </c>
      <c r="C3862" t="s">
        <v>3539</v>
      </c>
      <c r="D3862" t="s">
        <v>3702</v>
      </c>
      <c r="E3862" t="s">
        <v>3541</v>
      </c>
      <c r="F3862" s="2">
        <v>1131001</v>
      </c>
      <c r="G3862" t="s">
        <v>3542</v>
      </c>
      <c r="J3862" s="6">
        <v>0</v>
      </c>
      <c r="K3862" s="6">
        <v>9697152.5299999993</v>
      </c>
      <c r="L3862" s="6">
        <v>0</v>
      </c>
      <c r="M3862" s="3">
        <v>9697152.5299999993</v>
      </c>
      <c r="N3862" t="s">
        <v>3541</v>
      </c>
      <c r="O3862" t="s">
        <v>83</v>
      </c>
      <c r="P3862" s="9">
        <v>45674.550949074102</v>
      </c>
    </row>
    <row r="3863" spans="1:16" hidden="1" x14ac:dyDescent="0.25">
      <c r="A3863" s="7">
        <v>7902849</v>
      </c>
      <c r="B3863" s="1">
        <v>45674</v>
      </c>
      <c r="C3863" t="s">
        <v>3539</v>
      </c>
      <c r="D3863" t="s">
        <v>3702</v>
      </c>
      <c r="E3863" t="s">
        <v>3541</v>
      </c>
      <c r="F3863" s="2">
        <v>1132103</v>
      </c>
      <c r="G3863" t="s">
        <v>3551</v>
      </c>
      <c r="J3863" s="6">
        <v>160021.67000000001</v>
      </c>
      <c r="K3863" s="6">
        <v>0</v>
      </c>
      <c r="L3863" s="6">
        <v>160021.67000000001</v>
      </c>
      <c r="M3863" s="3">
        <v>0</v>
      </c>
      <c r="N3863" t="s">
        <v>3541</v>
      </c>
      <c r="O3863" t="s">
        <v>83</v>
      </c>
      <c r="P3863" s="9">
        <v>45674.550949074102</v>
      </c>
    </row>
    <row r="3864" spans="1:16" hidden="1" x14ac:dyDescent="0.25">
      <c r="A3864" s="7">
        <v>7902849</v>
      </c>
      <c r="B3864" s="1">
        <v>45674</v>
      </c>
      <c r="C3864" t="s">
        <v>3539</v>
      </c>
      <c r="D3864" t="s">
        <v>3702</v>
      </c>
      <c r="E3864" t="s">
        <v>3541</v>
      </c>
      <c r="F3864" s="2">
        <v>2111008</v>
      </c>
      <c r="G3864" t="s">
        <v>3543</v>
      </c>
      <c r="J3864" s="6">
        <v>3588304</v>
      </c>
      <c r="K3864" s="6">
        <v>0</v>
      </c>
      <c r="L3864" s="6">
        <v>3588304</v>
      </c>
      <c r="M3864" s="3">
        <v>0</v>
      </c>
      <c r="N3864" t="s">
        <v>3541</v>
      </c>
      <c r="O3864" t="s">
        <v>83</v>
      </c>
      <c r="P3864" s="9">
        <v>45674.550949074102</v>
      </c>
    </row>
    <row r="3865" spans="1:16" hidden="1" x14ac:dyDescent="0.25">
      <c r="A3865" s="7">
        <v>7902849</v>
      </c>
      <c r="B3865" s="1">
        <v>45674</v>
      </c>
      <c r="C3865" t="s">
        <v>3539</v>
      </c>
      <c r="D3865" t="s">
        <v>3702</v>
      </c>
      <c r="E3865" t="s">
        <v>3541</v>
      </c>
      <c r="F3865" s="2">
        <v>2111008</v>
      </c>
      <c r="G3865" t="s">
        <v>3543</v>
      </c>
      <c r="J3865" s="6">
        <v>1050000</v>
      </c>
      <c r="K3865" s="6">
        <v>0</v>
      </c>
      <c r="L3865" s="6">
        <v>1050000</v>
      </c>
      <c r="M3865" s="3">
        <v>0</v>
      </c>
      <c r="N3865" t="s">
        <v>3541</v>
      </c>
      <c r="O3865" t="s">
        <v>83</v>
      </c>
      <c r="P3865" s="9">
        <v>45674.550949074102</v>
      </c>
    </row>
    <row r="3866" spans="1:16" hidden="1" x14ac:dyDescent="0.25">
      <c r="A3866" s="7">
        <v>7902849</v>
      </c>
      <c r="B3866" s="1">
        <v>45674</v>
      </c>
      <c r="C3866" t="s">
        <v>3539</v>
      </c>
      <c r="D3866" t="s">
        <v>3702</v>
      </c>
      <c r="E3866" t="s">
        <v>3541</v>
      </c>
      <c r="F3866" s="2">
        <v>2111008</v>
      </c>
      <c r="G3866" t="s">
        <v>3543</v>
      </c>
      <c r="J3866" s="6">
        <v>1050000</v>
      </c>
      <c r="K3866" s="6">
        <v>0</v>
      </c>
      <c r="L3866" s="6">
        <v>1050000</v>
      </c>
      <c r="M3866" s="3">
        <v>0</v>
      </c>
      <c r="N3866" t="s">
        <v>3541</v>
      </c>
      <c r="O3866" t="s">
        <v>83</v>
      </c>
      <c r="P3866" s="9">
        <v>45674.550949074102</v>
      </c>
    </row>
    <row r="3867" spans="1:16" hidden="1" x14ac:dyDescent="0.25">
      <c r="A3867" s="7">
        <v>7902849</v>
      </c>
      <c r="B3867" s="1">
        <v>45674</v>
      </c>
      <c r="C3867" t="s">
        <v>3539</v>
      </c>
      <c r="D3867" t="s">
        <v>3702</v>
      </c>
      <c r="E3867" t="s">
        <v>3541</v>
      </c>
      <c r="F3867" s="2">
        <v>2111008</v>
      </c>
      <c r="G3867" t="s">
        <v>3543</v>
      </c>
      <c r="J3867" s="6">
        <v>1000000</v>
      </c>
      <c r="K3867" s="6">
        <v>0</v>
      </c>
      <c r="L3867" s="6">
        <v>1000000</v>
      </c>
      <c r="M3867" s="3">
        <v>0</v>
      </c>
      <c r="N3867" t="s">
        <v>3541</v>
      </c>
      <c r="O3867" t="s">
        <v>83</v>
      </c>
      <c r="P3867" s="9">
        <v>45674.550949074102</v>
      </c>
    </row>
    <row r="3868" spans="1:16" hidden="1" x14ac:dyDescent="0.25">
      <c r="A3868" s="7">
        <v>7902849</v>
      </c>
      <c r="B3868" s="1">
        <v>45674</v>
      </c>
      <c r="C3868" t="s">
        <v>3539</v>
      </c>
      <c r="D3868" t="s">
        <v>3702</v>
      </c>
      <c r="E3868" t="s">
        <v>3541</v>
      </c>
      <c r="F3868" s="2">
        <v>2111008</v>
      </c>
      <c r="G3868" t="s">
        <v>3543</v>
      </c>
      <c r="J3868" s="6">
        <v>1050000</v>
      </c>
      <c r="K3868" s="6">
        <v>0</v>
      </c>
      <c r="L3868" s="6">
        <v>1050000</v>
      </c>
      <c r="M3868" s="3">
        <v>0</v>
      </c>
      <c r="N3868" t="s">
        <v>3541</v>
      </c>
      <c r="O3868" t="s">
        <v>83</v>
      </c>
      <c r="P3868" s="9">
        <v>45674.550949074102</v>
      </c>
    </row>
    <row r="3869" spans="1:16" hidden="1" x14ac:dyDescent="0.25">
      <c r="A3869" s="7">
        <v>7902849</v>
      </c>
      <c r="B3869" s="1">
        <v>45674</v>
      </c>
      <c r="C3869" t="s">
        <v>3539</v>
      </c>
      <c r="D3869" t="s">
        <v>3702</v>
      </c>
      <c r="E3869" t="s">
        <v>3541</v>
      </c>
      <c r="F3869" s="2">
        <v>2111008</v>
      </c>
      <c r="G3869" t="s">
        <v>3543</v>
      </c>
      <c r="J3869" s="6">
        <v>898826.7</v>
      </c>
      <c r="K3869" s="6">
        <v>0</v>
      </c>
      <c r="L3869" s="6">
        <v>898826.7</v>
      </c>
      <c r="M3869" s="3">
        <v>0</v>
      </c>
      <c r="N3869" t="s">
        <v>3541</v>
      </c>
      <c r="O3869" t="s">
        <v>83</v>
      </c>
      <c r="P3869" s="9">
        <v>45674.550949074102</v>
      </c>
    </row>
    <row r="3870" spans="1:16" hidden="1" x14ac:dyDescent="0.25">
      <c r="A3870" s="7">
        <v>7902849</v>
      </c>
      <c r="B3870" s="1">
        <v>45674</v>
      </c>
      <c r="C3870" t="s">
        <v>3539</v>
      </c>
      <c r="D3870" t="s">
        <v>3702</v>
      </c>
      <c r="E3870" t="s">
        <v>3541</v>
      </c>
      <c r="F3870" s="2">
        <v>2111008</v>
      </c>
      <c r="G3870" t="s">
        <v>3543</v>
      </c>
      <c r="J3870" s="6">
        <v>900000</v>
      </c>
      <c r="K3870" s="6">
        <v>0</v>
      </c>
      <c r="L3870" s="6">
        <v>900000</v>
      </c>
      <c r="M3870" s="3">
        <v>0</v>
      </c>
      <c r="N3870" t="s">
        <v>3541</v>
      </c>
      <c r="O3870" t="s">
        <v>83</v>
      </c>
      <c r="P3870" s="9">
        <v>45674.550949074102</v>
      </c>
    </row>
    <row r="3871" spans="1:16" hidden="1" x14ac:dyDescent="0.25">
      <c r="A3871" s="7">
        <v>7902849</v>
      </c>
      <c r="B3871" s="1">
        <v>45674</v>
      </c>
      <c r="C3871" t="s">
        <v>3539</v>
      </c>
      <c r="D3871" t="s">
        <v>3702</v>
      </c>
      <c r="E3871" t="s">
        <v>3541</v>
      </c>
      <c r="F3871" s="2">
        <v>6130002</v>
      </c>
      <c r="G3871" t="s">
        <v>3544</v>
      </c>
      <c r="H3871" t="s">
        <v>3545</v>
      </c>
      <c r="I3871" t="s">
        <v>3546</v>
      </c>
      <c r="J3871" s="6">
        <v>0.16</v>
      </c>
      <c r="K3871" s="6">
        <v>0</v>
      </c>
      <c r="L3871" s="6">
        <v>0.16</v>
      </c>
      <c r="M3871" s="3">
        <v>0</v>
      </c>
      <c r="N3871" t="s">
        <v>3541</v>
      </c>
      <c r="O3871" t="s">
        <v>83</v>
      </c>
      <c r="P3871" s="9">
        <v>45674.550949074102</v>
      </c>
    </row>
    <row r="3872" spans="1:16" hidden="1" x14ac:dyDescent="0.25">
      <c r="A3872" s="7">
        <v>7902853</v>
      </c>
      <c r="B3872" s="1">
        <v>45674</v>
      </c>
      <c r="C3872" t="s">
        <v>3539</v>
      </c>
      <c r="D3872" t="s">
        <v>3650</v>
      </c>
      <c r="E3872" t="s">
        <v>3541</v>
      </c>
      <c r="F3872" s="2">
        <v>1131001</v>
      </c>
      <c r="G3872" t="s">
        <v>3542</v>
      </c>
      <c r="J3872" s="6">
        <v>0</v>
      </c>
      <c r="K3872" s="6">
        <v>4271364.07</v>
      </c>
      <c r="L3872" s="6">
        <v>0</v>
      </c>
      <c r="M3872" s="3">
        <v>4271364.07</v>
      </c>
      <c r="N3872" t="s">
        <v>3541</v>
      </c>
      <c r="O3872" t="s">
        <v>83</v>
      </c>
      <c r="P3872" s="9">
        <v>45674.603668981501</v>
      </c>
    </row>
    <row r="3873" spans="1:16" hidden="1" x14ac:dyDescent="0.25">
      <c r="A3873" s="7">
        <v>7902853</v>
      </c>
      <c r="B3873" s="1">
        <v>45674</v>
      </c>
      <c r="C3873" t="s">
        <v>3539</v>
      </c>
      <c r="D3873" t="s">
        <v>3650</v>
      </c>
      <c r="E3873" t="s">
        <v>3541</v>
      </c>
      <c r="F3873" s="2">
        <v>2111008</v>
      </c>
      <c r="G3873" t="s">
        <v>3543</v>
      </c>
      <c r="J3873" s="6">
        <v>4271364.04</v>
      </c>
      <c r="K3873" s="6">
        <v>0</v>
      </c>
      <c r="L3873" s="6">
        <v>4271364.04</v>
      </c>
      <c r="M3873" s="3">
        <v>0</v>
      </c>
      <c r="N3873" t="s">
        <v>3541</v>
      </c>
      <c r="O3873" t="s">
        <v>83</v>
      </c>
      <c r="P3873" s="9">
        <v>45674.603668981501</v>
      </c>
    </row>
    <row r="3874" spans="1:16" hidden="1" x14ac:dyDescent="0.25">
      <c r="A3874" s="7">
        <v>7902853</v>
      </c>
      <c r="B3874" s="1">
        <v>45674</v>
      </c>
      <c r="C3874" t="s">
        <v>3539</v>
      </c>
      <c r="D3874" t="s">
        <v>3650</v>
      </c>
      <c r="E3874" t="s">
        <v>3541</v>
      </c>
      <c r="F3874" s="2">
        <v>6130002</v>
      </c>
      <c r="G3874" t="s">
        <v>3544</v>
      </c>
      <c r="H3874" t="s">
        <v>3545</v>
      </c>
      <c r="I3874" t="s">
        <v>3546</v>
      </c>
      <c r="J3874" s="6">
        <v>0.03</v>
      </c>
      <c r="K3874" s="6">
        <v>0</v>
      </c>
      <c r="L3874" s="6">
        <v>0.03</v>
      </c>
      <c r="M3874" s="3">
        <v>0</v>
      </c>
      <c r="N3874" t="s">
        <v>3541</v>
      </c>
      <c r="O3874" t="s">
        <v>83</v>
      </c>
      <c r="P3874" s="9">
        <v>45674.603668981501</v>
      </c>
    </row>
    <row r="3875" spans="1:16" hidden="1" x14ac:dyDescent="0.25">
      <c r="A3875" s="7">
        <v>7902879</v>
      </c>
      <c r="B3875" s="1">
        <v>45674</v>
      </c>
      <c r="C3875" t="s">
        <v>3539</v>
      </c>
      <c r="D3875" t="s">
        <v>3562</v>
      </c>
      <c r="E3875" t="s">
        <v>3541</v>
      </c>
      <c r="F3875" s="2">
        <v>1131001</v>
      </c>
      <c r="G3875" t="s">
        <v>3542</v>
      </c>
      <c r="J3875" s="6">
        <v>0</v>
      </c>
      <c r="K3875" s="6">
        <v>6048608.9900000002</v>
      </c>
      <c r="L3875" s="6">
        <v>0</v>
      </c>
      <c r="M3875" s="3">
        <v>6048608.9900000002</v>
      </c>
      <c r="N3875" t="s">
        <v>3541</v>
      </c>
      <c r="O3875" t="s">
        <v>83</v>
      </c>
      <c r="P3875" s="9">
        <v>45674.650706018503</v>
      </c>
    </row>
    <row r="3876" spans="1:16" hidden="1" x14ac:dyDescent="0.25">
      <c r="A3876" s="7">
        <v>7902879</v>
      </c>
      <c r="B3876" s="1">
        <v>45674</v>
      </c>
      <c r="C3876" t="s">
        <v>3539</v>
      </c>
      <c r="D3876" t="s">
        <v>3562</v>
      </c>
      <c r="E3876" t="s">
        <v>3541</v>
      </c>
      <c r="F3876" s="2">
        <v>2111008</v>
      </c>
      <c r="G3876" t="s">
        <v>3543</v>
      </c>
      <c r="J3876" s="6">
        <v>6048608.9900000002</v>
      </c>
      <c r="K3876" s="6">
        <v>0</v>
      </c>
      <c r="L3876" s="6">
        <v>6048608.9900000002</v>
      </c>
      <c r="M3876" s="3">
        <v>0</v>
      </c>
      <c r="N3876" t="s">
        <v>3541</v>
      </c>
      <c r="O3876" t="s">
        <v>83</v>
      </c>
      <c r="P3876" s="9">
        <v>45674.650706018503</v>
      </c>
    </row>
    <row r="3877" spans="1:16" hidden="1" x14ac:dyDescent="0.25">
      <c r="A3877" s="7">
        <v>7902886</v>
      </c>
      <c r="B3877" s="1">
        <v>45674</v>
      </c>
      <c r="C3877" t="s">
        <v>3539</v>
      </c>
      <c r="D3877" t="s">
        <v>3742</v>
      </c>
      <c r="E3877" t="s">
        <v>3541</v>
      </c>
      <c r="F3877" s="2">
        <v>1131001</v>
      </c>
      <c r="G3877" t="s">
        <v>3542</v>
      </c>
      <c r="J3877" s="6">
        <v>0</v>
      </c>
      <c r="K3877" s="6">
        <v>3230843.39</v>
      </c>
      <c r="L3877" s="6">
        <v>0</v>
      </c>
      <c r="M3877" s="3">
        <v>3230843.39</v>
      </c>
      <c r="N3877" t="s">
        <v>3541</v>
      </c>
      <c r="O3877" t="s">
        <v>83</v>
      </c>
      <c r="P3877" s="9">
        <v>45674.657210648104</v>
      </c>
    </row>
    <row r="3878" spans="1:16" hidden="1" x14ac:dyDescent="0.25">
      <c r="A3878" s="7">
        <v>7902886</v>
      </c>
      <c r="B3878" s="1">
        <v>45674</v>
      </c>
      <c r="C3878" t="s">
        <v>3539</v>
      </c>
      <c r="D3878" t="s">
        <v>3742</v>
      </c>
      <c r="E3878" t="s">
        <v>3541</v>
      </c>
      <c r="F3878" s="2">
        <v>2111008</v>
      </c>
      <c r="G3878" t="s">
        <v>3543</v>
      </c>
      <c r="J3878" s="6">
        <v>3230843.39</v>
      </c>
      <c r="K3878" s="6">
        <v>0</v>
      </c>
      <c r="L3878" s="6">
        <v>3230843.39</v>
      </c>
      <c r="M3878" s="3">
        <v>0</v>
      </c>
      <c r="N3878" t="s">
        <v>3541</v>
      </c>
      <c r="O3878" t="s">
        <v>83</v>
      </c>
      <c r="P3878" s="9">
        <v>45674.657210648104</v>
      </c>
    </row>
    <row r="3879" spans="1:16" hidden="1" x14ac:dyDescent="0.25">
      <c r="A3879" s="7">
        <v>7902911</v>
      </c>
      <c r="B3879" s="1">
        <v>45674</v>
      </c>
      <c r="C3879" t="s">
        <v>3539</v>
      </c>
      <c r="D3879" t="s">
        <v>3555</v>
      </c>
      <c r="E3879" t="s">
        <v>3541</v>
      </c>
      <c r="F3879" s="2">
        <v>1115009</v>
      </c>
      <c r="G3879" t="s">
        <v>3610</v>
      </c>
      <c r="J3879" s="6">
        <v>1584915.38</v>
      </c>
      <c r="K3879" s="6">
        <v>0</v>
      </c>
      <c r="L3879" s="6">
        <v>1584915.38</v>
      </c>
      <c r="M3879" s="3">
        <v>0</v>
      </c>
      <c r="N3879" t="s">
        <v>3541</v>
      </c>
      <c r="O3879" t="s">
        <v>26</v>
      </c>
      <c r="P3879" s="9">
        <v>45674.701064814799</v>
      </c>
    </row>
    <row r="3880" spans="1:16" hidden="1" x14ac:dyDescent="0.25">
      <c r="A3880" s="7">
        <v>7902911</v>
      </c>
      <c r="B3880" s="1">
        <v>45674</v>
      </c>
      <c r="C3880" t="s">
        <v>3539</v>
      </c>
      <c r="D3880" t="s">
        <v>3555</v>
      </c>
      <c r="E3880" t="s">
        <v>3541</v>
      </c>
      <c r="F3880" s="2">
        <v>1115009</v>
      </c>
      <c r="G3880" t="s">
        <v>3610</v>
      </c>
      <c r="J3880" s="6">
        <v>1584915.38</v>
      </c>
      <c r="K3880" s="6">
        <v>0</v>
      </c>
      <c r="L3880" s="6">
        <v>1584915.38</v>
      </c>
      <c r="M3880" s="3">
        <v>0</v>
      </c>
      <c r="N3880" t="s">
        <v>3541</v>
      </c>
      <c r="O3880" t="s">
        <v>26</v>
      </c>
      <c r="P3880" s="9">
        <v>45674.701064814799</v>
      </c>
    </row>
    <row r="3881" spans="1:16" hidden="1" x14ac:dyDescent="0.25">
      <c r="A3881" s="7">
        <v>7902911</v>
      </c>
      <c r="B3881" s="1">
        <v>45674</v>
      </c>
      <c r="C3881" t="s">
        <v>3539</v>
      </c>
      <c r="D3881" t="s">
        <v>3555</v>
      </c>
      <c r="E3881" t="s">
        <v>3541</v>
      </c>
      <c r="F3881" s="2">
        <v>1115009</v>
      </c>
      <c r="G3881" t="s">
        <v>3610</v>
      </c>
      <c r="J3881" s="6">
        <v>1584915.38</v>
      </c>
      <c r="K3881" s="6">
        <v>0</v>
      </c>
      <c r="L3881" s="6">
        <v>1584915.38</v>
      </c>
      <c r="M3881" s="3">
        <v>0</v>
      </c>
      <c r="N3881" t="s">
        <v>3541</v>
      </c>
      <c r="O3881" t="s">
        <v>26</v>
      </c>
      <c r="P3881" s="9">
        <v>45674.701064814799</v>
      </c>
    </row>
    <row r="3882" spans="1:16" hidden="1" x14ac:dyDescent="0.25">
      <c r="A3882" s="7">
        <v>7902911</v>
      </c>
      <c r="B3882" s="1">
        <v>45674</v>
      </c>
      <c r="C3882" t="s">
        <v>3539</v>
      </c>
      <c r="D3882" t="s">
        <v>3555</v>
      </c>
      <c r="E3882" t="s">
        <v>3541</v>
      </c>
      <c r="F3882" s="2">
        <v>1115009</v>
      </c>
      <c r="G3882" t="s">
        <v>3610</v>
      </c>
      <c r="J3882" s="6">
        <v>1584915.38</v>
      </c>
      <c r="K3882" s="6">
        <v>0</v>
      </c>
      <c r="L3882" s="6">
        <v>1584915.38</v>
      </c>
      <c r="M3882" s="3">
        <v>0</v>
      </c>
      <c r="N3882" t="s">
        <v>3541</v>
      </c>
      <c r="O3882" t="s">
        <v>26</v>
      </c>
      <c r="P3882" s="9">
        <v>45674.701064814799</v>
      </c>
    </row>
    <row r="3883" spans="1:16" hidden="1" x14ac:dyDescent="0.25">
      <c r="A3883" s="7">
        <v>7902911</v>
      </c>
      <c r="B3883" s="1">
        <v>45674</v>
      </c>
      <c r="C3883" t="s">
        <v>3539</v>
      </c>
      <c r="D3883" t="s">
        <v>3555</v>
      </c>
      <c r="E3883" t="s">
        <v>3541</v>
      </c>
      <c r="F3883" s="2">
        <v>1115009</v>
      </c>
      <c r="G3883" t="s">
        <v>3610</v>
      </c>
      <c r="J3883" s="6">
        <v>1584915.38</v>
      </c>
      <c r="K3883" s="6">
        <v>0</v>
      </c>
      <c r="L3883" s="6">
        <v>1584915.38</v>
      </c>
      <c r="M3883" s="3">
        <v>0</v>
      </c>
      <c r="N3883" t="s">
        <v>3541</v>
      </c>
      <c r="O3883" t="s">
        <v>26</v>
      </c>
      <c r="P3883" s="9">
        <v>45674.701064814799</v>
      </c>
    </row>
    <row r="3884" spans="1:16" hidden="1" x14ac:dyDescent="0.25">
      <c r="A3884" s="7">
        <v>7902911</v>
      </c>
      <c r="B3884" s="1">
        <v>45674</v>
      </c>
      <c r="C3884" t="s">
        <v>3539</v>
      </c>
      <c r="D3884" t="s">
        <v>3555</v>
      </c>
      <c r="E3884" t="s">
        <v>3541</v>
      </c>
      <c r="F3884" s="2">
        <v>1115009</v>
      </c>
      <c r="G3884" t="s">
        <v>3610</v>
      </c>
      <c r="J3884" s="6">
        <v>1584915.38</v>
      </c>
      <c r="K3884" s="6">
        <v>0</v>
      </c>
      <c r="L3884" s="6">
        <v>1584915.38</v>
      </c>
      <c r="M3884" s="3">
        <v>0</v>
      </c>
      <c r="N3884" t="s">
        <v>3541</v>
      </c>
      <c r="O3884" t="s">
        <v>26</v>
      </c>
      <c r="P3884" s="9">
        <v>45674.701064814799</v>
      </c>
    </row>
    <row r="3885" spans="1:16" hidden="1" x14ac:dyDescent="0.25">
      <c r="A3885" s="7">
        <v>7902911</v>
      </c>
      <c r="B3885" s="1">
        <v>45674</v>
      </c>
      <c r="C3885" t="s">
        <v>3539</v>
      </c>
      <c r="D3885" t="s">
        <v>3555</v>
      </c>
      <c r="E3885" t="s">
        <v>3541</v>
      </c>
      <c r="F3885" s="2">
        <v>1115009</v>
      </c>
      <c r="G3885" t="s">
        <v>3610</v>
      </c>
      <c r="J3885" s="6">
        <v>1584915.38</v>
      </c>
      <c r="K3885" s="6">
        <v>0</v>
      </c>
      <c r="L3885" s="6">
        <v>1584915.38</v>
      </c>
      <c r="M3885" s="3">
        <v>0</v>
      </c>
      <c r="N3885" t="s">
        <v>3541</v>
      </c>
      <c r="O3885" t="s">
        <v>26</v>
      </c>
      <c r="P3885" s="9">
        <v>45674.701064814799</v>
      </c>
    </row>
    <row r="3886" spans="1:16" hidden="1" x14ac:dyDescent="0.25">
      <c r="A3886" s="7">
        <v>7902911</v>
      </c>
      <c r="B3886" s="1">
        <v>45674</v>
      </c>
      <c r="C3886" t="s">
        <v>3539</v>
      </c>
      <c r="D3886" t="s">
        <v>3555</v>
      </c>
      <c r="E3886" t="s">
        <v>3541</v>
      </c>
      <c r="F3886" s="2">
        <v>1115009</v>
      </c>
      <c r="G3886" t="s">
        <v>3610</v>
      </c>
      <c r="J3886" s="6">
        <v>1584915.38</v>
      </c>
      <c r="K3886" s="6">
        <v>0</v>
      </c>
      <c r="L3886" s="6">
        <v>1584915.38</v>
      </c>
      <c r="M3886" s="3">
        <v>0</v>
      </c>
      <c r="N3886" t="s">
        <v>3541</v>
      </c>
      <c r="O3886" t="s">
        <v>26</v>
      </c>
      <c r="P3886" s="9">
        <v>45674.701064814799</v>
      </c>
    </row>
    <row r="3887" spans="1:16" hidden="1" x14ac:dyDescent="0.25">
      <c r="A3887" s="7">
        <v>7902911</v>
      </c>
      <c r="B3887" s="1">
        <v>45674</v>
      </c>
      <c r="C3887" t="s">
        <v>3539</v>
      </c>
      <c r="D3887" t="s">
        <v>3555</v>
      </c>
      <c r="E3887" t="s">
        <v>3541</v>
      </c>
      <c r="F3887" s="2">
        <v>1115009</v>
      </c>
      <c r="G3887" t="s">
        <v>3610</v>
      </c>
      <c r="J3887" s="6">
        <v>1584915.38</v>
      </c>
      <c r="K3887" s="6">
        <v>0</v>
      </c>
      <c r="L3887" s="6">
        <v>1584915.38</v>
      </c>
      <c r="M3887" s="3">
        <v>0</v>
      </c>
      <c r="N3887" t="s">
        <v>3541</v>
      </c>
      <c r="O3887" t="s">
        <v>26</v>
      </c>
      <c r="P3887" s="9">
        <v>45674.701064814799</v>
      </c>
    </row>
    <row r="3888" spans="1:16" hidden="1" x14ac:dyDescent="0.25">
      <c r="A3888" s="7">
        <v>7902911</v>
      </c>
      <c r="B3888" s="1">
        <v>45674</v>
      </c>
      <c r="C3888" t="s">
        <v>3539</v>
      </c>
      <c r="D3888" t="s">
        <v>3555</v>
      </c>
      <c r="E3888" t="s">
        <v>3541</v>
      </c>
      <c r="F3888" s="2">
        <v>1115009</v>
      </c>
      <c r="G3888" t="s">
        <v>3610</v>
      </c>
      <c r="J3888" s="6">
        <v>1584915.38</v>
      </c>
      <c r="K3888" s="6">
        <v>0</v>
      </c>
      <c r="L3888" s="6">
        <v>1584915.38</v>
      </c>
      <c r="M3888" s="3">
        <v>0</v>
      </c>
      <c r="N3888" t="s">
        <v>3541</v>
      </c>
      <c r="O3888" t="s">
        <v>26</v>
      </c>
      <c r="P3888" s="9">
        <v>45674.701064814799</v>
      </c>
    </row>
    <row r="3889" spans="1:16" hidden="1" x14ac:dyDescent="0.25">
      <c r="A3889" s="7">
        <v>7902911</v>
      </c>
      <c r="B3889" s="1">
        <v>45674</v>
      </c>
      <c r="C3889" t="s">
        <v>3539</v>
      </c>
      <c r="D3889" t="s">
        <v>3555</v>
      </c>
      <c r="E3889" t="s">
        <v>3541</v>
      </c>
      <c r="F3889" s="2">
        <v>1115009</v>
      </c>
      <c r="G3889" t="s">
        <v>3610</v>
      </c>
      <c r="J3889" s="6">
        <v>1584915.38</v>
      </c>
      <c r="K3889" s="6">
        <v>0</v>
      </c>
      <c r="L3889" s="6">
        <v>1584915.38</v>
      </c>
      <c r="M3889" s="3">
        <v>0</v>
      </c>
      <c r="N3889" t="s">
        <v>3541</v>
      </c>
      <c r="O3889" t="s">
        <v>26</v>
      </c>
      <c r="P3889" s="9">
        <v>45674.701064814799</v>
      </c>
    </row>
    <row r="3890" spans="1:16" hidden="1" x14ac:dyDescent="0.25">
      <c r="A3890" s="7">
        <v>7902911</v>
      </c>
      <c r="B3890" s="1">
        <v>45674</v>
      </c>
      <c r="C3890" t="s">
        <v>3539</v>
      </c>
      <c r="D3890" t="s">
        <v>3555</v>
      </c>
      <c r="E3890" t="s">
        <v>3541</v>
      </c>
      <c r="F3890" s="2">
        <v>1115009</v>
      </c>
      <c r="G3890" t="s">
        <v>3610</v>
      </c>
      <c r="J3890" s="6">
        <v>1584915.38</v>
      </c>
      <c r="K3890" s="6">
        <v>0</v>
      </c>
      <c r="L3890" s="6">
        <v>1584915.38</v>
      </c>
      <c r="M3890" s="3">
        <v>0</v>
      </c>
      <c r="N3890" t="s">
        <v>3541</v>
      </c>
      <c r="O3890" t="s">
        <v>26</v>
      </c>
      <c r="P3890" s="9">
        <v>45674.701064814799</v>
      </c>
    </row>
    <row r="3891" spans="1:16" hidden="1" x14ac:dyDescent="0.25">
      <c r="A3891" s="7">
        <v>7902911</v>
      </c>
      <c r="B3891" s="1">
        <v>45674</v>
      </c>
      <c r="C3891" t="s">
        <v>3539</v>
      </c>
      <c r="D3891" t="s">
        <v>3555</v>
      </c>
      <c r="E3891" t="s">
        <v>3541</v>
      </c>
      <c r="F3891" s="2">
        <v>1115009</v>
      </c>
      <c r="G3891" t="s">
        <v>3610</v>
      </c>
      <c r="J3891" s="6">
        <v>1584915.38</v>
      </c>
      <c r="K3891" s="6">
        <v>0</v>
      </c>
      <c r="L3891" s="6">
        <v>1584915.38</v>
      </c>
      <c r="M3891" s="3">
        <v>0</v>
      </c>
      <c r="N3891" t="s">
        <v>3541</v>
      </c>
      <c r="O3891" t="s">
        <v>26</v>
      </c>
      <c r="P3891" s="9">
        <v>45674.701064814799</v>
      </c>
    </row>
    <row r="3892" spans="1:16" hidden="1" x14ac:dyDescent="0.25">
      <c r="A3892" s="7">
        <v>7902911</v>
      </c>
      <c r="B3892" s="1">
        <v>45674</v>
      </c>
      <c r="C3892" t="s">
        <v>3539</v>
      </c>
      <c r="D3892" t="s">
        <v>3555</v>
      </c>
      <c r="E3892" t="s">
        <v>3541</v>
      </c>
      <c r="F3892" s="2">
        <v>1115009</v>
      </c>
      <c r="G3892" t="s">
        <v>3610</v>
      </c>
      <c r="J3892" s="6">
        <v>1584915.38</v>
      </c>
      <c r="K3892" s="6">
        <v>0</v>
      </c>
      <c r="L3892" s="6">
        <v>1584915.38</v>
      </c>
      <c r="M3892" s="3">
        <v>0</v>
      </c>
      <c r="N3892" t="s">
        <v>3541</v>
      </c>
      <c r="O3892" t="s">
        <v>26</v>
      </c>
      <c r="P3892" s="9">
        <v>45674.701064814799</v>
      </c>
    </row>
    <row r="3893" spans="1:16" hidden="1" x14ac:dyDescent="0.25">
      <c r="A3893" s="7">
        <v>7902911</v>
      </c>
      <c r="B3893" s="1">
        <v>45674</v>
      </c>
      <c r="C3893" t="s">
        <v>3539</v>
      </c>
      <c r="D3893" t="s">
        <v>3555</v>
      </c>
      <c r="E3893" t="s">
        <v>3541</v>
      </c>
      <c r="F3893" s="2">
        <v>1115009</v>
      </c>
      <c r="G3893" t="s">
        <v>3610</v>
      </c>
      <c r="J3893" s="6">
        <v>1584915.33</v>
      </c>
      <c r="K3893" s="6">
        <v>0</v>
      </c>
      <c r="L3893" s="6">
        <v>1584915.33</v>
      </c>
      <c r="M3893" s="3">
        <v>0</v>
      </c>
      <c r="N3893" t="s">
        <v>3541</v>
      </c>
      <c r="O3893" t="s">
        <v>26</v>
      </c>
      <c r="P3893" s="9">
        <v>45674.701064814799</v>
      </c>
    </row>
    <row r="3894" spans="1:16" hidden="1" x14ac:dyDescent="0.25">
      <c r="A3894" s="7">
        <v>7902911</v>
      </c>
      <c r="B3894" s="1">
        <v>45674</v>
      </c>
      <c r="C3894" t="s">
        <v>3539</v>
      </c>
      <c r="D3894" t="s">
        <v>3555</v>
      </c>
      <c r="E3894" t="s">
        <v>3541</v>
      </c>
      <c r="F3894" s="2">
        <v>1131001</v>
      </c>
      <c r="G3894" t="s">
        <v>3542</v>
      </c>
      <c r="J3894" s="6">
        <v>0</v>
      </c>
      <c r="K3894" s="6">
        <v>23773730.649999999</v>
      </c>
      <c r="L3894" s="6">
        <v>0</v>
      </c>
      <c r="M3894" s="3">
        <v>23773730.649999999</v>
      </c>
      <c r="N3894" t="s">
        <v>3541</v>
      </c>
      <c r="O3894" t="s">
        <v>26</v>
      </c>
      <c r="P3894" s="9">
        <v>45674.701064814799</v>
      </c>
    </row>
    <row r="3895" spans="1:16" hidden="1" x14ac:dyDescent="0.25">
      <c r="A3895" s="7">
        <v>7902913</v>
      </c>
      <c r="B3895" s="1">
        <v>45674</v>
      </c>
      <c r="C3895" t="s">
        <v>3539</v>
      </c>
      <c r="D3895" t="s">
        <v>3743</v>
      </c>
      <c r="E3895" t="s">
        <v>3541</v>
      </c>
      <c r="F3895" s="2">
        <v>1131001</v>
      </c>
      <c r="G3895" t="s">
        <v>3542</v>
      </c>
      <c r="J3895" s="6">
        <v>0</v>
      </c>
      <c r="K3895" s="6">
        <v>3087318.15</v>
      </c>
      <c r="L3895" s="6">
        <v>0</v>
      </c>
      <c r="M3895" s="3">
        <v>3087318.15</v>
      </c>
      <c r="N3895" t="s">
        <v>3541</v>
      </c>
      <c r="O3895" t="s">
        <v>83</v>
      </c>
      <c r="P3895" s="9">
        <v>45674.704236111102</v>
      </c>
    </row>
    <row r="3896" spans="1:16" hidden="1" x14ac:dyDescent="0.25">
      <c r="A3896" s="7">
        <v>7902913</v>
      </c>
      <c r="B3896" s="1">
        <v>45674</v>
      </c>
      <c r="C3896" t="s">
        <v>3539</v>
      </c>
      <c r="D3896" t="s">
        <v>3743</v>
      </c>
      <c r="E3896" t="s">
        <v>3541</v>
      </c>
      <c r="F3896" s="2">
        <v>1132103</v>
      </c>
      <c r="G3896" t="s">
        <v>3551</v>
      </c>
      <c r="J3896" s="6">
        <v>43759.38</v>
      </c>
      <c r="K3896" s="6">
        <v>0</v>
      </c>
      <c r="L3896" s="6">
        <v>43759.38</v>
      </c>
      <c r="M3896" s="3">
        <v>0</v>
      </c>
      <c r="N3896" t="s">
        <v>3541</v>
      </c>
      <c r="O3896" t="s">
        <v>83</v>
      </c>
      <c r="P3896" s="9">
        <v>45674.704236111102</v>
      </c>
    </row>
    <row r="3897" spans="1:16" hidden="1" x14ac:dyDescent="0.25">
      <c r="A3897" s="7">
        <v>7902913</v>
      </c>
      <c r="B3897" s="1">
        <v>45674</v>
      </c>
      <c r="C3897" t="s">
        <v>3539</v>
      </c>
      <c r="D3897" t="s">
        <v>3743</v>
      </c>
      <c r="E3897" t="s">
        <v>3541</v>
      </c>
      <c r="F3897" s="2">
        <v>2111008</v>
      </c>
      <c r="G3897" t="s">
        <v>3543</v>
      </c>
      <c r="J3897" s="6">
        <v>3043559</v>
      </c>
      <c r="K3897" s="6">
        <v>0</v>
      </c>
      <c r="L3897" s="6">
        <v>3043559</v>
      </c>
      <c r="M3897" s="3">
        <v>0</v>
      </c>
      <c r="N3897" t="s">
        <v>3541</v>
      </c>
      <c r="O3897" t="s">
        <v>83</v>
      </c>
      <c r="P3897" s="9">
        <v>45674.704236111102</v>
      </c>
    </row>
    <row r="3898" spans="1:16" hidden="1" x14ac:dyDescent="0.25">
      <c r="A3898" s="7">
        <v>7902913</v>
      </c>
      <c r="B3898" s="1">
        <v>45674</v>
      </c>
      <c r="C3898" t="s">
        <v>3539</v>
      </c>
      <c r="D3898" t="s">
        <v>3743</v>
      </c>
      <c r="E3898" t="s">
        <v>3541</v>
      </c>
      <c r="F3898" s="2">
        <v>6130002</v>
      </c>
      <c r="G3898" t="s">
        <v>3544</v>
      </c>
      <c r="H3898" t="s">
        <v>3545</v>
      </c>
      <c r="I3898" t="s">
        <v>3546</v>
      </c>
      <c r="J3898" s="6">
        <v>0</v>
      </c>
      <c r="K3898" s="6">
        <v>0.23</v>
      </c>
      <c r="L3898" s="6">
        <v>0</v>
      </c>
      <c r="M3898" s="3">
        <v>0.23</v>
      </c>
      <c r="N3898" t="s">
        <v>3541</v>
      </c>
      <c r="O3898" t="s">
        <v>83</v>
      </c>
      <c r="P3898" s="9">
        <v>45674.704236111102</v>
      </c>
    </row>
    <row r="3899" spans="1:16" hidden="1" x14ac:dyDescent="0.25">
      <c r="A3899" s="7">
        <v>7902915</v>
      </c>
      <c r="B3899" s="1">
        <v>45674</v>
      </c>
      <c r="C3899" t="s">
        <v>3539</v>
      </c>
      <c r="D3899" t="s">
        <v>3744</v>
      </c>
      <c r="E3899" t="s">
        <v>3541</v>
      </c>
      <c r="F3899" s="2">
        <v>1131001</v>
      </c>
      <c r="G3899" t="s">
        <v>3542</v>
      </c>
      <c r="J3899" s="6">
        <v>0</v>
      </c>
      <c r="K3899" s="6">
        <v>4408230.96</v>
      </c>
      <c r="L3899" s="6">
        <v>0</v>
      </c>
      <c r="M3899" s="3">
        <v>4408230.96</v>
      </c>
      <c r="N3899" t="s">
        <v>3541</v>
      </c>
      <c r="O3899" t="s">
        <v>26</v>
      </c>
      <c r="P3899" s="9">
        <v>45674.722199074102</v>
      </c>
    </row>
    <row r="3900" spans="1:16" hidden="1" x14ac:dyDescent="0.25">
      <c r="A3900" s="7">
        <v>7902915</v>
      </c>
      <c r="B3900" s="1">
        <v>45674</v>
      </c>
      <c r="C3900" t="s">
        <v>3539</v>
      </c>
      <c r="D3900" t="s">
        <v>3744</v>
      </c>
      <c r="E3900" t="s">
        <v>3541</v>
      </c>
      <c r="F3900" s="2">
        <v>2111008</v>
      </c>
      <c r="G3900" t="s">
        <v>3543</v>
      </c>
      <c r="J3900" s="6">
        <v>4408231</v>
      </c>
      <c r="K3900" s="6">
        <v>0</v>
      </c>
      <c r="L3900" s="6">
        <v>4408231</v>
      </c>
      <c r="M3900" s="3">
        <v>0</v>
      </c>
      <c r="N3900" t="s">
        <v>3541</v>
      </c>
      <c r="O3900" t="s">
        <v>26</v>
      </c>
      <c r="P3900" s="9">
        <v>45674.722199074102</v>
      </c>
    </row>
    <row r="3901" spans="1:16" hidden="1" x14ac:dyDescent="0.25">
      <c r="A3901" s="7">
        <v>7902915</v>
      </c>
      <c r="B3901" s="1">
        <v>45674</v>
      </c>
      <c r="C3901" t="s">
        <v>3539</v>
      </c>
      <c r="D3901" t="s">
        <v>3744</v>
      </c>
      <c r="E3901" t="s">
        <v>3541</v>
      </c>
      <c r="F3901" s="2">
        <v>6130002</v>
      </c>
      <c r="G3901" t="s">
        <v>3544</v>
      </c>
      <c r="H3901" t="s">
        <v>3545</v>
      </c>
      <c r="I3901" t="s">
        <v>3546</v>
      </c>
      <c r="J3901" s="6">
        <v>0</v>
      </c>
      <c r="K3901" s="6">
        <v>0.04</v>
      </c>
      <c r="L3901" s="6">
        <v>0</v>
      </c>
      <c r="M3901" s="3">
        <v>0.04</v>
      </c>
      <c r="N3901" t="s">
        <v>3541</v>
      </c>
      <c r="O3901" t="s">
        <v>26</v>
      </c>
      <c r="P3901" s="9">
        <v>45674.722199074102</v>
      </c>
    </row>
    <row r="3902" spans="1:16" hidden="1" x14ac:dyDescent="0.25">
      <c r="A3902" s="7">
        <v>7902916</v>
      </c>
      <c r="B3902" s="1">
        <v>45674</v>
      </c>
      <c r="C3902" t="s">
        <v>3539</v>
      </c>
      <c r="D3902" t="s">
        <v>3745</v>
      </c>
      <c r="E3902" t="s">
        <v>3541</v>
      </c>
      <c r="F3902" s="2">
        <v>1131001</v>
      </c>
      <c r="G3902" t="s">
        <v>3542</v>
      </c>
      <c r="J3902" s="6">
        <v>0</v>
      </c>
      <c r="K3902" s="6">
        <v>966000</v>
      </c>
      <c r="L3902" s="6">
        <v>0</v>
      </c>
      <c r="M3902" s="3">
        <v>966000</v>
      </c>
      <c r="N3902" t="s">
        <v>3541</v>
      </c>
      <c r="O3902" t="s">
        <v>26</v>
      </c>
      <c r="P3902" s="9">
        <v>45674.723784722199</v>
      </c>
    </row>
    <row r="3903" spans="1:16" hidden="1" x14ac:dyDescent="0.25">
      <c r="A3903" s="7">
        <v>7902916</v>
      </c>
      <c r="B3903" s="1">
        <v>45674</v>
      </c>
      <c r="C3903" t="s">
        <v>3539</v>
      </c>
      <c r="D3903" t="s">
        <v>3745</v>
      </c>
      <c r="E3903" t="s">
        <v>3541</v>
      </c>
      <c r="F3903" s="2">
        <v>2111008</v>
      </c>
      <c r="G3903" t="s">
        <v>3543</v>
      </c>
      <c r="J3903" s="6">
        <v>250000</v>
      </c>
      <c r="K3903" s="6">
        <v>0</v>
      </c>
      <c r="L3903" s="6">
        <v>250000</v>
      </c>
      <c r="M3903" s="3">
        <v>0</v>
      </c>
      <c r="N3903" t="s">
        <v>3541</v>
      </c>
      <c r="O3903" t="s">
        <v>26</v>
      </c>
      <c r="P3903" s="9">
        <v>45674.723784722199</v>
      </c>
    </row>
    <row r="3904" spans="1:16" hidden="1" x14ac:dyDescent="0.25">
      <c r="A3904" s="7">
        <v>7902916</v>
      </c>
      <c r="B3904" s="1">
        <v>45674</v>
      </c>
      <c r="C3904" t="s">
        <v>3539</v>
      </c>
      <c r="D3904" t="s">
        <v>3745</v>
      </c>
      <c r="E3904" t="s">
        <v>3541</v>
      </c>
      <c r="F3904" s="2">
        <v>2111008</v>
      </c>
      <c r="G3904" t="s">
        <v>3543</v>
      </c>
      <c r="J3904" s="6">
        <v>495000</v>
      </c>
      <c r="K3904" s="6">
        <v>0</v>
      </c>
      <c r="L3904" s="6">
        <v>495000</v>
      </c>
      <c r="M3904" s="3">
        <v>0</v>
      </c>
      <c r="N3904" t="s">
        <v>3541</v>
      </c>
      <c r="O3904" t="s">
        <v>26</v>
      </c>
      <c r="P3904" s="9">
        <v>45674.723784722199</v>
      </c>
    </row>
    <row r="3905" spans="1:16" hidden="1" x14ac:dyDescent="0.25">
      <c r="A3905" s="7">
        <v>7902916</v>
      </c>
      <c r="B3905" s="1">
        <v>45674</v>
      </c>
      <c r="C3905" t="s">
        <v>3539</v>
      </c>
      <c r="D3905" t="s">
        <v>3745</v>
      </c>
      <c r="E3905" t="s">
        <v>3541</v>
      </c>
      <c r="F3905" s="2">
        <v>2111008</v>
      </c>
      <c r="G3905" t="s">
        <v>3543</v>
      </c>
      <c r="J3905" s="6">
        <v>221000</v>
      </c>
      <c r="K3905" s="6">
        <v>0</v>
      </c>
      <c r="L3905" s="6">
        <v>221000</v>
      </c>
      <c r="M3905" s="3">
        <v>0</v>
      </c>
      <c r="N3905" t="s">
        <v>3541</v>
      </c>
      <c r="O3905" t="s">
        <v>26</v>
      </c>
      <c r="P3905" s="9">
        <v>45674.723784722199</v>
      </c>
    </row>
    <row r="3906" spans="1:16" hidden="1" x14ac:dyDescent="0.25">
      <c r="A3906" s="7">
        <v>7902951</v>
      </c>
      <c r="B3906" s="1">
        <v>45677</v>
      </c>
      <c r="C3906" t="s">
        <v>3539</v>
      </c>
      <c r="D3906" t="s">
        <v>3685</v>
      </c>
      <c r="E3906" t="s">
        <v>3541</v>
      </c>
      <c r="F3906" s="2">
        <v>1131001</v>
      </c>
      <c r="G3906" t="s">
        <v>3542</v>
      </c>
      <c r="J3906" s="6">
        <v>0</v>
      </c>
      <c r="K3906" s="6">
        <v>635669.9</v>
      </c>
      <c r="L3906" s="6">
        <v>0</v>
      </c>
      <c r="M3906" s="3">
        <v>635669.9</v>
      </c>
      <c r="N3906" t="s">
        <v>3541</v>
      </c>
      <c r="O3906" t="s">
        <v>368</v>
      </c>
      <c r="P3906" s="9">
        <v>45677.2758217593</v>
      </c>
    </row>
    <row r="3907" spans="1:16" hidden="1" x14ac:dyDescent="0.25">
      <c r="A3907" s="7">
        <v>7902951</v>
      </c>
      <c r="B3907" s="1">
        <v>45677</v>
      </c>
      <c r="C3907" t="s">
        <v>3539</v>
      </c>
      <c r="D3907" t="s">
        <v>3685</v>
      </c>
      <c r="E3907" t="s">
        <v>3541</v>
      </c>
      <c r="F3907" s="2">
        <v>2111008</v>
      </c>
      <c r="G3907" t="s">
        <v>3543</v>
      </c>
      <c r="J3907" s="6">
        <v>553052.21</v>
      </c>
      <c r="K3907" s="6">
        <v>0</v>
      </c>
      <c r="L3907" s="6">
        <v>553052.21</v>
      </c>
      <c r="M3907" s="3">
        <v>0</v>
      </c>
      <c r="N3907" t="s">
        <v>3541</v>
      </c>
      <c r="O3907" t="s">
        <v>368</v>
      </c>
      <c r="P3907" s="9">
        <v>45677.2758217593</v>
      </c>
    </row>
    <row r="3908" spans="1:16" hidden="1" x14ac:dyDescent="0.25">
      <c r="A3908" s="7">
        <v>7902951</v>
      </c>
      <c r="B3908" s="1">
        <v>45677</v>
      </c>
      <c r="C3908" t="s">
        <v>3539</v>
      </c>
      <c r="D3908" t="s">
        <v>3685</v>
      </c>
      <c r="E3908" t="s">
        <v>3541</v>
      </c>
      <c r="F3908" s="2">
        <v>2111008</v>
      </c>
      <c r="G3908" t="s">
        <v>3543</v>
      </c>
      <c r="J3908" s="6">
        <v>82617.69</v>
      </c>
      <c r="K3908" s="6">
        <v>0</v>
      </c>
      <c r="L3908" s="6">
        <v>82617.69</v>
      </c>
      <c r="M3908" s="3">
        <v>0</v>
      </c>
      <c r="N3908" t="s">
        <v>3541</v>
      </c>
      <c r="O3908" t="s">
        <v>368</v>
      </c>
      <c r="P3908" s="9">
        <v>45677.2758217593</v>
      </c>
    </row>
    <row r="3909" spans="1:16" hidden="1" x14ac:dyDescent="0.25">
      <c r="A3909" s="7">
        <v>7902952</v>
      </c>
      <c r="B3909" s="1">
        <v>45677</v>
      </c>
      <c r="C3909" t="s">
        <v>3539</v>
      </c>
      <c r="D3909" t="s">
        <v>3746</v>
      </c>
      <c r="E3909" t="s">
        <v>3541</v>
      </c>
      <c r="F3909" s="2">
        <v>1131001</v>
      </c>
      <c r="G3909" t="s">
        <v>3542</v>
      </c>
      <c r="J3909" s="6">
        <v>0</v>
      </c>
      <c r="K3909" s="6">
        <v>648106.12</v>
      </c>
      <c r="L3909" s="6">
        <v>0</v>
      </c>
      <c r="M3909" s="3">
        <v>648106.12</v>
      </c>
      <c r="N3909" t="s">
        <v>3541</v>
      </c>
      <c r="O3909" t="s">
        <v>368</v>
      </c>
      <c r="P3909" s="9">
        <v>45677.277881944399</v>
      </c>
    </row>
    <row r="3910" spans="1:16" hidden="1" x14ac:dyDescent="0.25">
      <c r="A3910" s="7">
        <v>7902952</v>
      </c>
      <c r="B3910" s="1">
        <v>45677</v>
      </c>
      <c r="C3910" t="s">
        <v>3539</v>
      </c>
      <c r="D3910" t="s">
        <v>3746</v>
      </c>
      <c r="E3910" t="s">
        <v>3541</v>
      </c>
      <c r="F3910" s="2">
        <v>2111008</v>
      </c>
      <c r="G3910" t="s">
        <v>3543</v>
      </c>
      <c r="J3910" s="6">
        <v>648106</v>
      </c>
      <c r="K3910" s="6">
        <v>0</v>
      </c>
      <c r="L3910" s="6">
        <v>648106</v>
      </c>
      <c r="M3910" s="3">
        <v>0</v>
      </c>
      <c r="N3910" t="s">
        <v>3541</v>
      </c>
      <c r="O3910" t="s">
        <v>368</v>
      </c>
      <c r="P3910" s="9">
        <v>45677.277881944399</v>
      </c>
    </row>
    <row r="3911" spans="1:16" hidden="1" x14ac:dyDescent="0.25">
      <c r="A3911" s="7">
        <v>7902952</v>
      </c>
      <c r="B3911" s="1">
        <v>45677</v>
      </c>
      <c r="C3911" t="s">
        <v>3539</v>
      </c>
      <c r="D3911" t="s">
        <v>3746</v>
      </c>
      <c r="E3911" t="s">
        <v>3541</v>
      </c>
      <c r="F3911" s="2">
        <v>6130002</v>
      </c>
      <c r="G3911" t="s">
        <v>3544</v>
      </c>
      <c r="H3911" t="s">
        <v>3545</v>
      </c>
      <c r="I3911" t="s">
        <v>3546</v>
      </c>
      <c r="J3911" s="6">
        <v>0.12</v>
      </c>
      <c r="K3911" s="6">
        <v>0</v>
      </c>
      <c r="L3911" s="6">
        <v>0.12</v>
      </c>
      <c r="M3911" s="3">
        <v>0</v>
      </c>
      <c r="N3911" t="s">
        <v>3541</v>
      </c>
      <c r="O3911" t="s">
        <v>368</v>
      </c>
      <c r="P3911" s="9">
        <v>45677.277881944399</v>
      </c>
    </row>
    <row r="3912" spans="1:16" hidden="1" x14ac:dyDescent="0.25">
      <c r="A3912" s="7">
        <v>7903014</v>
      </c>
      <c r="B3912" s="1">
        <v>45677</v>
      </c>
      <c r="C3912" t="s">
        <v>3539</v>
      </c>
      <c r="D3912" t="s">
        <v>3747</v>
      </c>
      <c r="E3912" t="s">
        <v>3541</v>
      </c>
      <c r="F3912" s="2">
        <v>1115001</v>
      </c>
      <c r="G3912" t="s">
        <v>3603</v>
      </c>
      <c r="J3912" s="6">
        <v>122008</v>
      </c>
      <c r="K3912" s="6">
        <v>0</v>
      </c>
      <c r="L3912" s="6">
        <v>122008</v>
      </c>
      <c r="M3912" s="3">
        <v>0</v>
      </c>
      <c r="N3912" t="s">
        <v>3541</v>
      </c>
      <c r="O3912" t="s">
        <v>368</v>
      </c>
      <c r="P3912" s="9">
        <v>45677.458252314798</v>
      </c>
    </row>
    <row r="3913" spans="1:16" hidden="1" x14ac:dyDescent="0.25">
      <c r="A3913" s="7">
        <v>7903014</v>
      </c>
      <c r="B3913" s="1">
        <v>45677</v>
      </c>
      <c r="C3913" t="s">
        <v>3539</v>
      </c>
      <c r="D3913" t="s">
        <v>3747</v>
      </c>
      <c r="E3913" t="s">
        <v>3541</v>
      </c>
      <c r="F3913" s="2">
        <v>1115001</v>
      </c>
      <c r="G3913" t="s">
        <v>3603</v>
      </c>
      <c r="J3913" s="6">
        <v>433225</v>
      </c>
      <c r="K3913" s="6">
        <v>0</v>
      </c>
      <c r="L3913" s="6">
        <v>433225</v>
      </c>
      <c r="M3913" s="3">
        <v>0</v>
      </c>
      <c r="N3913" t="s">
        <v>3541</v>
      </c>
      <c r="O3913" t="s">
        <v>368</v>
      </c>
      <c r="P3913" s="9">
        <v>45677.458252314798</v>
      </c>
    </row>
    <row r="3914" spans="1:16" hidden="1" x14ac:dyDescent="0.25">
      <c r="A3914" s="7">
        <v>7903014</v>
      </c>
      <c r="B3914" s="1">
        <v>45677</v>
      </c>
      <c r="C3914" t="s">
        <v>3539</v>
      </c>
      <c r="D3914" t="s">
        <v>3747</v>
      </c>
      <c r="E3914" t="s">
        <v>3541</v>
      </c>
      <c r="F3914" s="2">
        <v>1115001</v>
      </c>
      <c r="G3914" t="s">
        <v>3603</v>
      </c>
      <c r="J3914" s="6">
        <v>90000</v>
      </c>
      <c r="K3914" s="6">
        <v>0</v>
      </c>
      <c r="L3914" s="6">
        <v>90000</v>
      </c>
      <c r="M3914" s="3">
        <v>0</v>
      </c>
      <c r="N3914" t="s">
        <v>3541</v>
      </c>
      <c r="O3914" t="s">
        <v>368</v>
      </c>
      <c r="P3914" s="9">
        <v>45677.458252314798</v>
      </c>
    </row>
    <row r="3915" spans="1:16" hidden="1" x14ac:dyDescent="0.25">
      <c r="A3915" s="7">
        <v>7903014</v>
      </c>
      <c r="B3915" s="1">
        <v>45677</v>
      </c>
      <c r="C3915" t="s">
        <v>3539</v>
      </c>
      <c r="D3915" t="s">
        <v>3747</v>
      </c>
      <c r="E3915" t="s">
        <v>3541</v>
      </c>
      <c r="F3915" s="2">
        <v>1115001</v>
      </c>
      <c r="G3915" t="s">
        <v>3603</v>
      </c>
      <c r="J3915" s="6">
        <v>322589.01</v>
      </c>
      <c r="K3915" s="6">
        <v>0</v>
      </c>
      <c r="L3915" s="6">
        <v>322589.01</v>
      </c>
      <c r="M3915" s="3">
        <v>0</v>
      </c>
      <c r="N3915" t="s">
        <v>3541</v>
      </c>
      <c r="O3915" t="s">
        <v>368</v>
      </c>
      <c r="P3915" s="9">
        <v>45677.458252314798</v>
      </c>
    </row>
    <row r="3916" spans="1:16" hidden="1" x14ac:dyDescent="0.25">
      <c r="A3916" s="7">
        <v>7903014</v>
      </c>
      <c r="B3916" s="1">
        <v>45677</v>
      </c>
      <c r="C3916" t="s">
        <v>3539</v>
      </c>
      <c r="D3916" t="s">
        <v>3747</v>
      </c>
      <c r="E3916" t="s">
        <v>3541</v>
      </c>
      <c r="F3916" s="2">
        <v>1115001</v>
      </c>
      <c r="G3916" t="s">
        <v>3603</v>
      </c>
      <c r="J3916" s="6">
        <v>152051</v>
      </c>
      <c r="K3916" s="6">
        <v>0</v>
      </c>
      <c r="L3916" s="6">
        <v>152051</v>
      </c>
      <c r="M3916" s="3">
        <v>0</v>
      </c>
      <c r="N3916" t="s">
        <v>3541</v>
      </c>
      <c r="O3916" t="s">
        <v>368</v>
      </c>
      <c r="P3916" s="9">
        <v>45677.458252314798</v>
      </c>
    </row>
    <row r="3917" spans="1:16" hidden="1" x14ac:dyDescent="0.25">
      <c r="A3917" s="7">
        <v>7903014</v>
      </c>
      <c r="B3917" s="1">
        <v>45677</v>
      </c>
      <c r="C3917" t="s">
        <v>3539</v>
      </c>
      <c r="D3917" t="s">
        <v>3747</v>
      </c>
      <c r="E3917" t="s">
        <v>3541</v>
      </c>
      <c r="F3917" s="2">
        <v>1115001</v>
      </c>
      <c r="G3917" t="s">
        <v>3603</v>
      </c>
      <c r="J3917" s="6">
        <v>122000</v>
      </c>
      <c r="K3917" s="6">
        <v>0</v>
      </c>
      <c r="L3917" s="6">
        <v>122000</v>
      </c>
      <c r="M3917" s="3">
        <v>0</v>
      </c>
      <c r="N3917" t="s">
        <v>3541</v>
      </c>
      <c r="O3917" t="s">
        <v>368</v>
      </c>
      <c r="P3917" s="9">
        <v>45677.458252314798</v>
      </c>
    </row>
    <row r="3918" spans="1:16" hidden="1" x14ac:dyDescent="0.25">
      <c r="A3918" s="7">
        <v>7903014</v>
      </c>
      <c r="B3918" s="1">
        <v>45677</v>
      </c>
      <c r="C3918" t="s">
        <v>3539</v>
      </c>
      <c r="D3918" t="s">
        <v>3747</v>
      </c>
      <c r="E3918" t="s">
        <v>3541</v>
      </c>
      <c r="F3918" s="2">
        <v>1115001</v>
      </c>
      <c r="G3918" t="s">
        <v>3603</v>
      </c>
      <c r="J3918" s="6">
        <v>100567</v>
      </c>
      <c r="K3918" s="6">
        <v>0</v>
      </c>
      <c r="L3918" s="6">
        <v>100567</v>
      </c>
      <c r="M3918" s="3">
        <v>0</v>
      </c>
      <c r="N3918" t="s">
        <v>3541</v>
      </c>
      <c r="O3918" t="s">
        <v>368</v>
      </c>
      <c r="P3918" s="9">
        <v>45677.458252314798</v>
      </c>
    </row>
    <row r="3919" spans="1:16" hidden="1" x14ac:dyDescent="0.25">
      <c r="A3919" s="7">
        <v>7903014</v>
      </c>
      <c r="B3919" s="1">
        <v>45677</v>
      </c>
      <c r="C3919" t="s">
        <v>3539</v>
      </c>
      <c r="D3919" t="s">
        <v>3747</v>
      </c>
      <c r="E3919" t="s">
        <v>3541</v>
      </c>
      <c r="F3919" s="2">
        <v>1115001</v>
      </c>
      <c r="G3919" t="s">
        <v>3603</v>
      </c>
      <c r="J3919" s="6">
        <v>192578</v>
      </c>
      <c r="K3919" s="6">
        <v>0</v>
      </c>
      <c r="L3919" s="6">
        <v>192578</v>
      </c>
      <c r="M3919" s="3">
        <v>0</v>
      </c>
      <c r="N3919" t="s">
        <v>3541</v>
      </c>
      <c r="O3919" t="s">
        <v>368</v>
      </c>
      <c r="P3919" s="9">
        <v>45677.458252314798</v>
      </c>
    </row>
    <row r="3920" spans="1:16" hidden="1" x14ac:dyDescent="0.25">
      <c r="A3920" s="7">
        <v>7903014</v>
      </c>
      <c r="B3920" s="1">
        <v>45677</v>
      </c>
      <c r="C3920" t="s">
        <v>3539</v>
      </c>
      <c r="D3920" t="s">
        <v>3747</v>
      </c>
      <c r="E3920" t="s">
        <v>3541</v>
      </c>
      <c r="F3920" s="2">
        <v>1115001</v>
      </c>
      <c r="G3920" t="s">
        <v>3603</v>
      </c>
      <c r="J3920" s="6">
        <v>354600</v>
      </c>
      <c r="K3920" s="6">
        <v>0</v>
      </c>
      <c r="L3920" s="6">
        <v>354600</v>
      </c>
      <c r="M3920" s="3">
        <v>0</v>
      </c>
      <c r="N3920" t="s">
        <v>3541</v>
      </c>
      <c r="O3920" t="s">
        <v>368</v>
      </c>
      <c r="P3920" s="9">
        <v>45677.458252314798</v>
      </c>
    </row>
    <row r="3921" spans="1:16" hidden="1" x14ac:dyDescent="0.25">
      <c r="A3921" s="7">
        <v>7903014</v>
      </c>
      <c r="B3921" s="1">
        <v>45677</v>
      </c>
      <c r="C3921" t="s">
        <v>3539</v>
      </c>
      <c r="D3921" t="s">
        <v>3747</v>
      </c>
      <c r="E3921" t="s">
        <v>3541</v>
      </c>
      <c r="F3921" s="2">
        <v>1115001</v>
      </c>
      <c r="G3921" t="s">
        <v>3603</v>
      </c>
      <c r="J3921" s="6">
        <v>237500</v>
      </c>
      <c r="K3921" s="6">
        <v>0</v>
      </c>
      <c r="L3921" s="6">
        <v>237500</v>
      </c>
      <c r="M3921" s="3">
        <v>0</v>
      </c>
      <c r="N3921" t="s">
        <v>3541</v>
      </c>
      <c r="O3921" t="s">
        <v>368</v>
      </c>
      <c r="P3921" s="9">
        <v>45677.458252314798</v>
      </c>
    </row>
    <row r="3922" spans="1:16" hidden="1" x14ac:dyDescent="0.25">
      <c r="A3922" s="7">
        <v>7903014</v>
      </c>
      <c r="B3922" s="1">
        <v>45677</v>
      </c>
      <c r="C3922" t="s">
        <v>3539</v>
      </c>
      <c r="D3922" t="s">
        <v>3747</v>
      </c>
      <c r="E3922" t="s">
        <v>3541</v>
      </c>
      <c r="F3922" s="2">
        <v>1115001</v>
      </c>
      <c r="G3922" t="s">
        <v>3603</v>
      </c>
      <c r="J3922" s="6">
        <v>250000</v>
      </c>
      <c r="K3922" s="6">
        <v>0</v>
      </c>
      <c r="L3922" s="6">
        <v>250000</v>
      </c>
      <c r="M3922" s="3">
        <v>0</v>
      </c>
      <c r="N3922" t="s">
        <v>3541</v>
      </c>
      <c r="O3922" t="s">
        <v>368</v>
      </c>
      <c r="P3922" s="9">
        <v>45677.458252314798</v>
      </c>
    </row>
    <row r="3923" spans="1:16" hidden="1" x14ac:dyDescent="0.25">
      <c r="A3923" s="7">
        <v>7903014</v>
      </c>
      <c r="B3923" s="1">
        <v>45677</v>
      </c>
      <c r="C3923" t="s">
        <v>3539</v>
      </c>
      <c r="D3923" t="s">
        <v>3747</v>
      </c>
      <c r="E3923" t="s">
        <v>3541</v>
      </c>
      <c r="F3923" s="2">
        <v>1115001</v>
      </c>
      <c r="G3923" t="s">
        <v>3603</v>
      </c>
      <c r="J3923" s="6">
        <v>330000</v>
      </c>
      <c r="K3923" s="6">
        <v>0</v>
      </c>
      <c r="L3923" s="6">
        <v>330000</v>
      </c>
      <c r="M3923" s="3">
        <v>0</v>
      </c>
      <c r="N3923" t="s">
        <v>3541</v>
      </c>
      <c r="O3923" t="s">
        <v>368</v>
      </c>
      <c r="P3923" s="9">
        <v>45677.458252314798</v>
      </c>
    </row>
    <row r="3924" spans="1:16" hidden="1" x14ac:dyDescent="0.25">
      <c r="A3924" s="7">
        <v>7903014</v>
      </c>
      <c r="B3924" s="1">
        <v>45677</v>
      </c>
      <c r="C3924" t="s">
        <v>3539</v>
      </c>
      <c r="D3924" t="s">
        <v>3747</v>
      </c>
      <c r="E3924" t="s">
        <v>3541</v>
      </c>
      <c r="F3924" s="2">
        <v>1115001</v>
      </c>
      <c r="G3924" t="s">
        <v>3603</v>
      </c>
      <c r="J3924" s="6">
        <v>500000</v>
      </c>
      <c r="K3924" s="6">
        <v>0</v>
      </c>
      <c r="L3924" s="6">
        <v>500000</v>
      </c>
      <c r="M3924" s="3">
        <v>0</v>
      </c>
      <c r="N3924" t="s">
        <v>3541</v>
      </c>
      <c r="O3924" t="s">
        <v>368</v>
      </c>
      <c r="P3924" s="9">
        <v>45677.458252314798</v>
      </c>
    </row>
    <row r="3925" spans="1:16" hidden="1" x14ac:dyDescent="0.25">
      <c r="A3925" s="7">
        <v>7903014</v>
      </c>
      <c r="B3925" s="1">
        <v>45677</v>
      </c>
      <c r="C3925" t="s">
        <v>3539</v>
      </c>
      <c r="D3925" t="s">
        <v>3747</v>
      </c>
      <c r="E3925" t="s">
        <v>3541</v>
      </c>
      <c r="F3925" s="2">
        <v>1115001</v>
      </c>
      <c r="G3925" t="s">
        <v>3603</v>
      </c>
      <c r="J3925" s="6">
        <v>700000</v>
      </c>
      <c r="K3925" s="6">
        <v>0</v>
      </c>
      <c r="L3925" s="6">
        <v>700000</v>
      </c>
      <c r="M3925" s="3">
        <v>0</v>
      </c>
      <c r="N3925" t="s">
        <v>3541</v>
      </c>
      <c r="O3925" t="s">
        <v>368</v>
      </c>
      <c r="P3925" s="9">
        <v>45677.458252314798</v>
      </c>
    </row>
    <row r="3926" spans="1:16" hidden="1" x14ac:dyDescent="0.25">
      <c r="A3926" s="7">
        <v>7903014</v>
      </c>
      <c r="B3926" s="1">
        <v>45677</v>
      </c>
      <c r="C3926" t="s">
        <v>3539</v>
      </c>
      <c r="D3926" t="s">
        <v>3747</v>
      </c>
      <c r="E3926" t="s">
        <v>3541</v>
      </c>
      <c r="F3926" s="2">
        <v>1115001</v>
      </c>
      <c r="G3926" t="s">
        <v>3603</v>
      </c>
      <c r="J3926" s="6">
        <v>204180</v>
      </c>
      <c r="K3926" s="6">
        <v>0</v>
      </c>
      <c r="L3926" s="6">
        <v>204180</v>
      </c>
      <c r="M3926" s="3">
        <v>0</v>
      </c>
      <c r="N3926" t="s">
        <v>3541</v>
      </c>
      <c r="O3926" t="s">
        <v>368</v>
      </c>
      <c r="P3926" s="9">
        <v>45677.458252314798</v>
      </c>
    </row>
    <row r="3927" spans="1:16" hidden="1" x14ac:dyDescent="0.25">
      <c r="A3927" s="7">
        <v>7903014</v>
      </c>
      <c r="B3927" s="1">
        <v>45677</v>
      </c>
      <c r="C3927" t="s">
        <v>3539</v>
      </c>
      <c r="D3927" t="s">
        <v>3747</v>
      </c>
      <c r="E3927" t="s">
        <v>3541</v>
      </c>
      <c r="F3927" s="2">
        <v>1115001</v>
      </c>
      <c r="G3927" t="s">
        <v>3603</v>
      </c>
      <c r="J3927" s="6">
        <v>511000</v>
      </c>
      <c r="K3927" s="6">
        <v>0</v>
      </c>
      <c r="L3927" s="6">
        <v>511000</v>
      </c>
      <c r="M3927" s="3">
        <v>0</v>
      </c>
      <c r="N3927" t="s">
        <v>3541</v>
      </c>
      <c r="O3927" t="s">
        <v>368</v>
      </c>
      <c r="P3927" s="9">
        <v>45677.458252314798</v>
      </c>
    </row>
    <row r="3928" spans="1:16" hidden="1" x14ac:dyDescent="0.25">
      <c r="A3928" s="7">
        <v>7903014</v>
      </c>
      <c r="B3928" s="1">
        <v>45677</v>
      </c>
      <c r="C3928" t="s">
        <v>3539</v>
      </c>
      <c r="D3928" t="s">
        <v>3747</v>
      </c>
      <c r="E3928" t="s">
        <v>3541</v>
      </c>
      <c r="F3928" s="2">
        <v>1115001</v>
      </c>
      <c r="G3928" t="s">
        <v>3603</v>
      </c>
      <c r="J3928" s="6">
        <v>200000</v>
      </c>
      <c r="K3928" s="6">
        <v>0</v>
      </c>
      <c r="L3928" s="6">
        <v>200000</v>
      </c>
      <c r="M3928" s="3">
        <v>0</v>
      </c>
      <c r="N3928" t="s">
        <v>3541</v>
      </c>
      <c r="O3928" t="s">
        <v>368</v>
      </c>
      <c r="P3928" s="9">
        <v>45677.458252314798</v>
      </c>
    </row>
    <row r="3929" spans="1:16" hidden="1" x14ac:dyDescent="0.25">
      <c r="A3929" s="7">
        <v>7903014</v>
      </c>
      <c r="B3929" s="1">
        <v>45677</v>
      </c>
      <c r="C3929" t="s">
        <v>3539</v>
      </c>
      <c r="D3929" t="s">
        <v>3747</v>
      </c>
      <c r="E3929" t="s">
        <v>3541</v>
      </c>
      <c r="F3929" s="2">
        <v>1115001</v>
      </c>
      <c r="G3929" t="s">
        <v>3603</v>
      </c>
      <c r="J3929" s="6">
        <v>300000</v>
      </c>
      <c r="K3929" s="6">
        <v>0</v>
      </c>
      <c r="L3929" s="6">
        <v>300000</v>
      </c>
      <c r="M3929" s="3">
        <v>0</v>
      </c>
      <c r="N3929" t="s">
        <v>3541</v>
      </c>
      <c r="O3929" t="s">
        <v>368</v>
      </c>
      <c r="P3929" s="9">
        <v>45677.458252314798</v>
      </c>
    </row>
    <row r="3930" spans="1:16" hidden="1" x14ac:dyDescent="0.25">
      <c r="A3930" s="7">
        <v>7903014</v>
      </c>
      <c r="B3930" s="1">
        <v>45677</v>
      </c>
      <c r="C3930" t="s">
        <v>3539</v>
      </c>
      <c r="D3930" t="s">
        <v>3747</v>
      </c>
      <c r="E3930" t="s">
        <v>3541</v>
      </c>
      <c r="F3930" s="2">
        <v>1115001</v>
      </c>
      <c r="G3930" t="s">
        <v>3603</v>
      </c>
      <c r="J3930" s="6">
        <v>400000</v>
      </c>
      <c r="K3930" s="6">
        <v>0</v>
      </c>
      <c r="L3930" s="6">
        <v>400000</v>
      </c>
      <c r="M3930" s="3">
        <v>0</v>
      </c>
      <c r="N3930" t="s">
        <v>3541</v>
      </c>
      <c r="O3930" t="s">
        <v>368</v>
      </c>
      <c r="P3930" s="9">
        <v>45677.458252314798</v>
      </c>
    </row>
    <row r="3931" spans="1:16" hidden="1" x14ac:dyDescent="0.25">
      <c r="A3931" s="7">
        <v>7903014</v>
      </c>
      <c r="B3931" s="1">
        <v>45677</v>
      </c>
      <c r="C3931" t="s">
        <v>3539</v>
      </c>
      <c r="D3931" t="s">
        <v>3747</v>
      </c>
      <c r="E3931" t="s">
        <v>3541</v>
      </c>
      <c r="F3931" s="2">
        <v>1115001</v>
      </c>
      <c r="G3931" t="s">
        <v>3603</v>
      </c>
      <c r="J3931" s="6">
        <v>229730</v>
      </c>
      <c r="K3931" s="6">
        <v>0</v>
      </c>
      <c r="L3931" s="6">
        <v>229730</v>
      </c>
      <c r="M3931" s="3">
        <v>0</v>
      </c>
      <c r="N3931" t="s">
        <v>3541</v>
      </c>
      <c r="O3931" t="s">
        <v>368</v>
      </c>
      <c r="P3931" s="9">
        <v>45677.458252314798</v>
      </c>
    </row>
    <row r="3932" spans="1:16" hidden="1" x14ac:dyDescent="0.25">
      <c r="A3932" s="7">
        <v>7903014</v>
      </c>
      <c r="B3932" s="1">
        <v>45677</v>
      </c>
      <c r="C3932" t="s">
        <v>3539</v>
      </c>
      <c r="D3932" t="s">
        <v>3747</v>
      </c>
      <c r="E3932" t="s">
        <v>3541</v>
      </c>
      <c r="F3932" s="2">
        <v>1115001</v>
      </c>
      <c r="G3932" t="s">
        <v>3603</v>
      </c>
      <c r="J3932" s="6">
        <v>100000</v>
      </c>
      <c r="K3932" s="6">
        <v>0</v>
      </c>
      <c r="L3932" s="6">
        <v>100000</v>
      </c>
      <c r="M3932" s="3">
        <v>0</v>
      </c>
      <c r="N3932" t="s">
        <v>3541</v>
      </c>
      <c r="O3932" t="s">
        <v>368</v>
      </c>
      <c r="P3932" s="9">
        <v>45677.458252314798</v>
      </c>
    </row>
    <row r="3933" spans="1:16" hidden="1" x14ac:dyDescent="0.25">
      <c r="A3933" s="7">
        <v>7903014</v>
      </c>
      <c r="B3933" s="1">
        <v>45677</v>
      </c>
      <c r="C3933" t="s">
        <v>3539</v>
      </c>
      <c r="D3933" t="s">
        <v>3747</v>
      </c>
      <c r="E3933" t="s">
        <v>3541</v>
      </c>
      <c r="F3933" s="2">
        <v>1115001</v>
      </c>
      <c r="G3933" t="s">
        <v>3603</v>
      </c>
      <c r="J3933" s="6">
        <v>28800</v>
      </c>
      <c r="K3933" s="6">
        <v>0</v>
      </c>
      <c r="L3933" s="6">
        <v>28800</v>
      </c>
      <c r="M3933" s="3">
        <v>0</v>
      </c>
      <c r="N3933" t="s">
        <v>3541</v>
      </c>
      <c r="O3933" t="s">
        <v>368</v>
      </c>
      <c r="P3933" s="9">
        <v>45677.458252314798</v>
      </c>
    </row>
    <row r="3934" spans="1:16" hidden="1" x14ac:dyDescent="0.25">
      <c r="A3934" s="7">
        <v>7903014</v>
      </c>
      <c r="B3934" s="1">
        <v>45677</v>
      </c>
      <c r="C3934" t="s">
        <v>3539</v>
      </c>
      <c r="D3934" t="s">
        <v>3747</v>
      </c>
      <c r="E3934" t="s">
        <v>3541</v>
      </c>
      <c r="F3934" s="2">
        <v>1115001</v>
      </c>
      <c r="G3934" t="s">
        <v>3603</v>
      </c>
      <c r="J3934" s="6">
        <v>49963</v>
      </c>
      <c r="K3934" s="6">
        <v>0</v>
      </c>
      <c r="L3934" s="6">
        <v>49963</v>
      </c>
      <c r="M3934" s="3">
        <v>0</v>
      </c>
      <c r="N3934" t="s">
        <v>3541</v>
      </c>
      <c r="O3934" t="s">
        <v>368</v>
      </c>
      <c r="P3934" s="9">
        <v>45677.458252314798</v>
      </c>
    </row>
    <row r="3935" spans="1:16" hidden="1" x14ac:dyDescent="0.25">
      <c r="A3935" s="7">
        <v>7903014</v>
      </c>
      <c r="B3935" s="1">
        <v>45677</v>
      </c>
      <c r="C3935" t="s">
        <v>3539</v>
      </c>
      <c r="D3935" t="s">
        <v>3747</v>
      </c>
      <c r="E3935" t="s">
        <v>3541</v>
      </c>
      <c r="F3935" s="2">
        <v>1115001</v>
      </c>
      <c r="G3935" t="s">
        <v>3603</v>
      </c>
      <c r="J3935" s="6">
        <v>700000</v>
      </c>
      <c r="K3935" s="6">
        <v>0</v>
      </c>
      <c r="L3935" s="6">
        <v>700000</v>
      </c>
      <c r="M3935" s="3">
        <v>0</v>
      </c>
      <c r="N3935" t="s">
        <v>3541</v>
      </c>
      <c r="O3935" t="s">
        <v>368</v>
      </c>
      <c r="P3935" s="9">
        <v>45677.458252314798</v>
      </c>
    </row>
    <row r="3936" spans="1:16" hidden="1" x14ac:dyDescent="0.25">
      <c r="A3936" s="7">
        <v>7903014</v>
      </c>
      <c r="B3936" s="1">
        <v>45677</v>
      </c>
      <c r="C3936" t="s">
        <v>3539</v>
      </c>
      <c r="D3936" t="s">
        <v>3747</v>
      </c>
      <c r="E3936" t="s">
        <v>3541</v>
      </c>
      <c r="F3936" s="2">
        <v>1115001</v>
      </c>
      <c r="G3936" t="s">
        <v>3603</v>
      </c>
      <c r="J3936" s="6">
        <v>697073.87</v>
      </c>
      <c r="K3936" s="6">
        <v>0</v>
      </c>
      <c r="L3936" s="6">
        <v>697073.87</v>
      </c>
      <c r="M3936" s="3">
        <v>0</v>
      </c>
      <c r="N3936" t="s">
        <v>3541</v>
      </c>
      <c r="O3936" t="s">
        <v>368</v>
      </c>
      <c r="P3936" s="9">
        <v>45677.458252314798</v>
      </c>
    </row>
    <row r="3937" spans="1:16" hidden="1" x14ac:dyDescent="0.25">
      <c r="A3937" s="7">
        <v>7903014</v>
      </c>
      <c r="B3937" s="1">
        <v>45677</v>
      </c>
      <c r="C3937" t="s">
        <v>3539</v>
      </c>
      <c r="D3937" t="s">
        <v>3747</v>
      </c>
      <c r="E3937" t="s">
        <v>3541</v>
      </c>
      <c r="F3937" s="2">
        <v>1115001</v>
      </c>
      <c r="G3937" t="s">
        <v>3603</v>
      </c>
      <c r="J3937" s="6">
        <v>544644</v>
      </c>
      <c r="K3937" s="6">
        <v>0</v>
      </c>
      <c r="L3937" s="6">
        <v>544644</v>
      </c>
      <c r="M3937" s="3">
        <v>0</v>
      </c>
      <c r="N3937" t="s">
        <v>3541</v>
      </c>
      <c r="O3937" t="s">
        <v>368</v>
      </c>
      <c r="P3937" s="9">
        <v>45677.458252314798</v>
      </c>
    </row>
    <row r="3938" spans="1:16" hidden="1" x14ac:dyDescent="0.25">
      <c r="A3938" s="7">
        <v>7903014</v>
      </c>
      <c r="B3938" s="1">
        <v>45677</v>
      </c>
      <c r="C3938" t="s">
        <v>3539</v>
      </c>
      <c r="D3938" t="s">
        <v>3747</v>
      </c>
      <c r="E3938" t="s">
        <v>3541</v>
      </c>
      <c r="F3938" s="2">
        <v>1115001</v>
      </c>
      <c r="G3938" t="s">
        <v>3603</v>
      </c>
      <c r="J3938" s="6">
        <v>407000</v>
      </c>
      <c r="K3938" s="6">
        <v>0</v>
      </c>
      <c r="L3938" s="6">
        <v>407000</v>
      </c>
      <c r="M3938" s="3">
        <v>0</v>
      </c>
      <c r="N3938" t="s">
        <v>3541</v>
      </c>
      <c r="O3938" t="s">
        <v>368</v>
      </c>
      <c r="P3938" s="9">
        <v>45677.458252314798</v>
      </c>
    </row>
    <row r="3939" spans="1:16" hidden="1" x14ac:dyDescent="0.25">
      <c r="A3939" s="7">
        <v>7903014</v>
      </c>
      <c r="B3939" s="1">
        <v>45677</v>
      </c>
      <c r="C3939" t="s">
        <v>3539</v>
      </c>
      <c r="D3939" t="s">
        <v>3747</v>
      </c>
      <c r="E3939" t="s">
        <v>3541</v>
      </c>
      <c r="F3939" s="2">
        <v>1115001</v>
      </c>
      <c r="G3939" t="s">
        <v>3603</v>
      </c>
      <c r="J3939" s="6">
        <v>500000</v>
      </c>
      <c r="K3939" s="6">
        <v>0</v>
      </c>
      <c r="L3939" s="6">
        <v>500000</v>
      </c>
      <c r="M3939" s="3">
        <v>0</v>
      </c>
      <c r="N3939" t="s">
        <v>3541</v>
      </c>
      <c r="O3939" t="s">
        <v>368</v>
      </c>
      <c r="P3939" s="9">
        <v>45677.458252314798</v>
      </c>
    </row>
    <row r="3940" spans="1:16" hidden="1" x14ac:dyDescent="0.25">
      <c r="A3940" s="7">
        <v>7903014</v>
      </c>
      <c r="B3940" s="1">
        <v>45677</v>
      </c>
      <c r="C3940" t="s">
        <v>3539</v>
      </c>
      <c r="D3940" t="s">
        <v>3747</v>
      </c>
      <c r="E3940" t="s">
        <v>3541</v>
      </c>
      <c r="F3940" s="2">
        <v>1131001</v>
      </c>
      <c r="G3940" t="s">
        <v>3542</v>
      </c>
      <c r="J3940" s="6">
        <v>0</v>
      </c>
      <c r="K3940" s="6">
        <v>8779508.8800000008</v>
      </c>
      <c r="L3940" s="6">
        <v>0</v>
      </c>
      <c r="M3940" s="3">
        <v>8779508.8800000008</v>
      </c>
      <c r="N3940" t="s">
        <v>3541</v>
      </c>
      <c r="O3940" t="s">
        <v>368</v>
      </c>
      <c r="P3940" s="9">
        <v>45677.458252314798</v>
      </c>
    </row>
    <row r="3941" spans="1:16" hidden="1" x14ac:dyDescent="0.25">
      <c r="A3941" s="7">
        <v>7903020</v>
      </c>
      <c r="B3941" s="1">
        <v>45677</v>
      </c>
      <c r="C3941" t="s">
        <v>3539</v>
      </c>
      <c r="D3941" t="s">
        <v>3564</v>
      </c>
      <c r="E3941" t="s">
        <v>3541</v>
      </c>
      <c r="F3941" s="2">
        <v>1115009</v>
      </c>
      <c r="G3941" t="s">
        <v>3610</v>
      </c>
      <c r="J3941" s="6">
        <v>39570521</v>
      </c>
      <c r="K3941" s="6">
        <v>0</v>
      </c>
      <c r="L3941" s="6">
        <v>39570521</v>
      </c>
      <c r="M3941" s="3">
        <v>0</v>
      </c>
      <c r="N3941" t="s">
        <v>3541</v>
      </c>
      <c r="O3941" t="s">
        <v>368</v>
      </c>
      <c r="P3941" s="9">
        <v>45677.463333333297</v>
      </c>
    </row>
    <row r="3942" spans="1:16" hidden="1" x14ac:dyDescent="0.25">
      <c r="A3942" s="7">
        <v>7903020</v>
      </c>
      <c r="B3942" s="1">
        <v>45677</v>
      </c>
      <c r="C3942" t="s">
        <v>3539</v>
      </c>
      <c r="D3942" t="s">
        <v>3564</v>
      </c>
      <c r="E3942" t="s">
        <v>3541</v>
      </c>
      <c r="F3942" s="2">
        <v>1131001</v>
      </c>
      <c r="G3942" t="s">
        <v>3542</v>
      </c>
      <c r="J3942" s="6">
        <v>0</v>
      </c>
      <c r="K3942" s="6">
        <v>39570521</v>
      </c>
      <c r="L3942" s="6">
        <v>0</v>
      </c>
      <c r="M3942" s="3">
        <v>39570521</v>
      </c>
      <c r="N3942" t="s">
        <v>3541</v>
      </c>
      <c r="O3942" t="s">
        <v>368</v>
      </c>
      <c r="P3942" s="9">
        <v>45677.463333333297</v>
      </c>
    </row>
    <row r="3943" spans="1:16" hidden="1" x14ac:dyDescent="0.25">
      <c r="A3943" s="7">
        <v>7903025</v>
      </c>
      <c r="B3943" s="1">
        <v>45677</v>
      </c>
      <c r="C3943" t="s">
        <v>3539</v>
      </c>
      <c r="D3943" t="s">
        <v>3748</v>
      </c>
      <c r="E3943" t="s">
        <v>3541</v>
      </c>
      <c r="F3943" s="2">
        <v>1115009</v>
      </c>
      <c r="G3943" t="s">
        <v>3610</v>
      </c>
      <c r="J3943" s="6">
        <v>2305875.9700000002</v>
      </c>
      <c r="K3943" s="6">
        <v>0</v>
      </c>
      <c r="L3943" s="6">
        <v>2305875.9700000002</v>
      </c>
      <c r="M3943" s="3">
        <v>0</v>
      </c>
      <c r="N3943" t="s">
        <v>3541</v>
      </c>
      <c r="O3943" t="s">
        <v>368</v>
      </c>
      <c r="P3943" s="9">
        <v>45677.467499999999</v>
      </c>
    </row>
    <row r="3944" spans="1:16" hidden="1" x14ac:dyDescent="0.25">
      <c r="A3944" s="7">
        <v>7903025</v>
      </c>
      <c r="B3944" s="1">
        <v>45677</v>
      </c>
      <c r="C3944" t="s">
        <v>3539</v>
      </c>
      <c r="D3944" t="s">
        <v>3748</v>
      </c>
      <c r="E3944" t="s">
        <v>3541</v>
      </c>
      <c r="F3944" s="2">
        <v>1131001</v>
      </c>
      <c r="G3944" t="s">
        <v>3542</v>
      </c>
      <c r="J3944" s="6">
        <v>0</v>
      </c>
      <c r="K3944" s="6">
        <v>2305875.9700000002</v>
      </c>
      <c r="L3944" s="6">
        <v>0</v>
      </c>
      <c r="M3944" s="3">
        <v>2305875.9700000002</v>
      </c>
      <c r="N3944" t="s">
        <v>3541</v>
      </c>
      <c r="O3944" t="s">
        <v>368</v>
      </c>
      <c r="P3944" s="9">
        <v>45677.467499999999</v>
      </c>
    </row>
    <row r="3945" spans="1:16" hidden="1" x14ac:dyDescent="0.25">
      <c r="A3945" s="7">
        <v>7903026</v>
      </c>
      <c r="B3945" s="1">
        <v>45677</v>
      </c>
      <c r="C3945" t="s">
        <v>3539</v>
      </c>
      <c r="D3945" t="s">
        <v>3593</v>
      </c>
      <c r="E3945" t="s">
        <v>3541</v>
      </c>
      <c r="F3945" s="2">
        <v>1115009</v>
      </c>
      <c r="G3945" t="s">
        <v>3610</v>
      </c>
      <c r="J3945" s="6">
        <v>21141481.289999999</v>
      </c>
      <c r="K3945" s="6">
        <v>0</v>
      </c>
      <c r="L3945" s="6">
        <v>21141481.289999999</v>
      </c>
      <c r="M3945" s="3">
        <v>0</v>
      </c>
      <c r="N3945" t="s">
        <v>3541</v>
      </c>
      <c r="O3945" t="s">
        <v>368</v>
      </c>
      <c r="P3945" s="9">
        <v>45677.4682986111</v>
      </c>
    </row>
    <row r="3946" spans="1:16" hidden="1" x14ac:dyDescent="0.25">
      <c r="A3946" s="7">
        <v>7903026</v>
      </c>
      <c r="B3946" s="1">
        <v>45677</v>
      </c>
      <c r="C3946" t="s">
        <v>3539</v>
      </c>
      <c r="D3946" t="s">
        <v>3593</v>
      </c>
      <c r="E3946" t="s">
        <v>3541</v>
      </c>
      <c r="F3946" s="2">
        <v>1131001</v>
      </c>
      <c r="G3946" t="s">
        <v>3542</v>
      </c>
      <c r="J3946" s="6">
        <v>0</v>
      </c>
      <c r="K3946" s="6">
        <v>21141481.289999999</v>
      </c>
      <c r="L3946" s="6">
        <v>0</v>
      </c>
      <c r="M3946" s="3">
        <v>21141481.289999999</v>
      </c>
      <c r="N3946" t="s">
        <v>3541</v>
      </c>
      <c r="O3946" t="s">
        <v>368</v>
      </c>
      <c r="P3946" s="9">
        <v>45677.4682986111</v>
      </c>
    </row>
    <row r="3947" spans="1:16" hidden="1" x14ac:dyDescent="0.25">
      <c r="A3947" s="7">
        <v>7903029</v>
      </c>
      <c r="B3947" s="1">
        <v>45677</v>
      </c>
      <c r="C3947" t="s">
        <v>3539</v>
      </c>
      <c r="D3947" t="s">
        <v>3595</v>
      </c>
      <c r="E3947" t="s">
        <v>3541</v>
      </c>
      <c r="F3947" s="2">
        <v>1115009</v>
      </c>
      <c r="G3947" t="s">
        <v>3610</v>
      </c>
      <c r="J3947" s="6">
        <v>18096878.550000001</v>
      </c>
      <c r="K3947" s="6">
        <v>0</v>
      </c>
      <c r="L3947" s="6">
        <v>18096878.550000001</v>
      </c>
      <c r="M3947" s="3">
        <v>0</v>
      </c>
      <c r="N3947" t="s">
        <v>3541</v>
      </c>
      <c r="O3947" t="s">
        <v>368</v>
      </c>
      <c r="P3947" s="9">
        <v>45677.468969907401</v>
      </c>
    </row>
    <row r="3948" spans="1:16" hidden="1" x14ac:dyDescent="0.25">
      <c r="A3948" s="7">
        <v>7903029</v>
      </c>
      <c r="B3948" s="1">
        <v>45677</v>
      </c>
      <c r="C3948" t="s">
        <v>3539</v>
      </c>
      <c r="D3948" t="s">
        <v>3595</v>
      </c>
      <c r="E3948" t="s">
        <v>3541</v>
      </c>
      <c r="F3948" s="2">
        <v>1131001</v>
      </c>
      <c r="G3948" t="s">
        <v>3542</v>
      </c>
      <c r="J3948" s="6">
        <v>0</v>
      </c>
      <c r="K3948" s="6">
        <v>18096878.550000001</v>
      </c>
      <c r="L3948" s="6">
        <v>0</v>
      </c>
      <c r="M3948" s="3">
        <v>18096878.550000001</v>
      </c>
      <c r="N3948" t="s">
        <v>3541</v>
      </c>
      <c r="O3948" t="s">
        <v>368</v>
      </c>
      <c r="P3948" s="9">
        <v>45677.468969907401</v>
      </c>
    </row>
    <row r="3949" spans="1:16" hidden="1" x14ac:dyDescent="0.25">
      <c r="A3949" s="7">
        <v>7903040</v>
      </c>
      <c r="B3949" s="1">
        <v>45677</v>
      </c>
      <c r="C3949" t="s">
        <v>3539</v>
      </c>
      <c r="D3949" t="s">
        <v>3749</v>
      </c>
      <c r="E3949" t="s">
        <v>3541</v>
      </c>
      <c r="F3949" s="2">
        <v>1115009</v>
      </c>
      <c r="G3949" t="s">
        <v>3610</v>
      </c>
      <c r="J3949" s="6">
        <v>1100000</v>
      </c>
      <c r="K3949" s="6">
        <v>0</v>
      </c>
      <c r="L3949" s="6">
        <v>1100000</v>
      </c>
      <c r="M3949" s="3">
        <v>0</v>
      </c>
      <c r="N3949" t="s">
        <v>3541</v>
      </c>
      <c r="O3949" t="s">
        <v>368</v>
      </c>
      <c r="P3949" s="9">
        <v>45677.475150462997</v>
      </c>
    </row>
    <row r="3950" spans="1:16" hidden="1" x14ac:dyDescent="0.25">
      <c r="A3950" s="7">
        <v>7903040</v>
      </c>
      <c r="B3950" s="1">
        <v>45677</v>
      </c>
      <c r="C3950" t="s">
        <v>3539</v>
      </c>
      <c r="D3950" t="s">
        <v>3749</v>
      </c>
      <c r="E3950" t="s">
        <v>3541</v>
      </c>
      <c r="F3950" s="2">
        <v>1115009</v>
      </c>
      <c r="G3950" t="s">
        <v>3610</v>
      </c>
      <c r="J3950" s="6">
        <v>2999711.75</v>
      </c>
      <c r="K3950" s="6">
        <v>0</v>
      </c>
      <c r="L3950" s="6">
        <v>2999711.75</v>
      </c>
      <c r="M3950" s="3">
        <v>0</v>
      </c>
      <c r="N3950" t="s">
        <v>3541</v>
      </c>
      <c r="O3950" t="s">
        <v>368</v>
      </c>
      <c r="P3950" s="9">
        <v>45677.475150462997</v>
      </c>
    </row>
    <row r="3951" spans="1:16" hidden="1" x14ac:dyDescent="0.25">
      <c r="A3951" s="7">
        <v>7903040</v>
      </c>
      <c r="B3951" s="1">
        <v>45677</v>
      </c>
      <c r="C3951" t="s">
        <v>3539</v>
      </c>
      <c r="D3951" t="s">
        <v>3749</v>
      </c>
      <c r="E3951" t="s">
        <v>3541</v>
      </c>
      <c r="F3951" s="2">
        <v>1115009</v>
      </c>
      <c r="G3951" t="s">
        <v>3610</v>
      </c>
      <c r="J3951" s="6">
        <v>1100000</v>
      </c>
      <c r="K3951" s="6">
        <v>0</v>
      </c>
      <c r="L3951" s="6">
        <v>1100000</v>
      </c>
      <c r="M3951" s="3">
        <v>0</v>
      </c>
      <c r="N3951" t="s">
        <v>3541</v>
      </c>
      <c r="O3951" t="s">
        <v>368</v>
      </c>
      <c r="P3951" s="9">
        <v>45677.475150462997</v>
      </c>
    </row>
    <row r="3952" spans="1:16" hidden="1" x14ac:dyDescent="0.25">
      <c r="A3952" s="7">
        <v>7903040</v>
      </c>
      <c r="B3952" s="1">
        <v>45677</v>
      </c>
      <c r="C3952" t="s">
        <v>3539</v>
      </c>
      <c r="D3952" t="s">
        <v>3749</v>
      </c>
      <c r="E3952" t="s">
        <v>3541</v>
      </c>
      <c r="F3952" s="2">
        <v>1131001</v>
      </c>
      <c r="G3952" t="s">
        <v>3542</v>
      </c>
      <c r="J3952" s="6">
        <v>0</v>
      </c>
      <c r="K3952" s="6">
        <v>5199711.75</v>
      </c>
      <c r="L3952" s="6">
        <v>0</v>
      </c>
      <c r="M3952" s="3">
        <v>5199711.75</v>
      </c>
      <c r="N3952" t="s">
        <v>3541</v>
      </c>
      <c r="O3952" t="s">
        <v>368</v>
      </c>
      <c r="P3952" s="9">
        <v>45677.475150462997</v>
      </c>
    </row>
    <row r="3953" spans="1:16" hidden="1" x14ac:dyDescent="0.25">
      <c r="A3953" s="7">
        <v>7903043</v>
      </c>
      <c r="B3953" s="1">
        <v>45677</v>
      </c>
      <c r="C3953" t="s">
        <v>3539</v>
      </c>
      <c r="D3953" t="s">
        <v>3750</v>
      </c>
      <c r="E3953" t="s">
        <v>3541</v>
      </c>
      <c r="F3953" s="2">
        <v>1115009</v>
      </c>
      <c r="G3953" t="s">
        <v>3610</v>
      </c>
      <c r="J3953" s="6">
        <v>496382.28</v>
      </c>
      <c r="K3953" s="6">
        <v>0</v>
      </c>
      <c r="L3953" s="6">
        <v>496382.28</v>
      </c>
      <c r="M3953" s="3">
        <v>0</v>
      </c>
      <c r="N3953" t="s">
        <v>3541</v>
      </c>
      <c r="O3953" t="s">
        <v>368</v>
      </c>
      <c r="P3953" s="9">
        <v>45677.475902777798</v>
      </c>
    </row>
    <row r="3954" spans="1:16" hidden="1" x14ac:dyDescent="0.25">
      <c r="A3954" s="7">
        <v>7903043</v>
      </c>
      <c r="B3954" s="1">
        <v>45677</v>
      </c>
      <c r="C3954" t="s">
        <v>3539</v>
      </c>
      <c r="D3954" t="s">
        <v>3750</v>
      </c>
      <c r="E3954" t="s">
        <v>3541</v>
      </c>
      <c r="F3954" s="2">
        <v>1131001</v>
      </c>
      <c r="G3954" t="s">
        <v>3542</v>
      </c>
      <c r="J3954" s="6">
        <v>0</v>
      </c>
      <c r="K3954" s="6">
        <v>496382.28</v>
      </c>
      <c r="L3954" s="6">
        <v>0</v>
      </c>
      <c r="M3954" s="3">
        <v>496382.28</v>
      </c>
      <c r="N3954" t="s">
        <v>3541</v>
      </c>
      <c r="O3954" t="s">
        <v>368</v>
      </c>
      <c r="P3954" s="9">
        <v>45677.475902777798</v>
      </c>
    </row>
    <row r="3955" spans="1:16" hidden="1" x14ac:dyDescent="0.25">
      <c r="A3955" s="7">
        <v>7903050</v>
      </c>
      <c r="B3955" s="1">
        <v>45677</v>
      </c>
      <c r="C3955" t="s">
        <v>3539</v>
      </c>
      <c r="D3955" t="s">
        <v>3749</v>
      </c>
      <c r="E3955" t="s">
        <v>3541</v>
      </c>
      <c r="F3955" s="2">
        <v>1115009</v>
      </c>
      <c r="G3955" t="s">
        <v>3610</v>
      </c>
      <c r="J3955" s="6">
        <v>4658273.95</v>
      </c>
      <c r="K3955" s="6">
        <v>0</v>
      </c>
      <c r="L3955" s="6">
        <v>4658273.95</v>
      </c>
      <c r="M3955" s="3">
        <v>0</v>
      </c>
      <c r="N3955" t="s">
        <v>3541</v>
      </c>
      <c r="O3955" t="s">
        <v>368</v>
      </c>
      <c r="P3955" s="9">
        <v>45677.479004629597</v>
      </c>
    </row>
    <row r="3956" spans="1:16" hidden="1" x14ac:dyDescent="0.25">
      <c r="A3956" s="7">
        <v>7903050</v>
      </c>
      <c r="B3956" s="1">
        <v>45677</v>
      </c>
      <c r="C3956" t="s">
        <v>3539</v>
      </c>
      <c r="D3956" t="s">
        <v>3749</v>
      </c>
      <c r="E3956" t="s">
        <v>3541</v>
      </c>
      <c r="F3956" s="2">
        <v>1131001</v>
      </c>
      <c r="G3956" t="s">
        <v>3542</v>
      </c>
      <c r="J3956" s="6">
        <v>0</v>
      </c>
      <c r="K3956" s="6">
        <v>4658273.95</v>
      </c>
      <c r="L3956" s="6">
        <v>0</v>
      </c>
      <c r="M3956" s="3">
        <v>4658273.95</v>
      </c>
      <c r="N3956" t="s">
        <v>3541</v>
      </c>
      <c r="O3956" t="s">
        <v>368</v>
      </c>
      <c r="P3956" s="9">
        <v>45677.479004629597</v>
      </c>
    </row>
    <row r="3957" spans="1:16" hidden="1" x14ac:dyDescent="0.25">
      <c r="A3957" s="7">
        <v>7903051</v>
      </c>
      <c r="B3957" s="1">
        <v>45677</v>
      </c>
      <c r="C3957" t="s">
        <v>3539</v>
      </c>
      <c r="D3957" t="s">
        <v>3701</v>
      </c>
      <c r="E3957" t="s">
        <v>3541</v>
      </c>
      <c r="F3957" s="2">
        <v>1115009</v>
      </c>
      <c r="G3957" t="s">
        <v>3610</v>
      </c>
      <c r="J3957" s="6">
        <v>1403998.61</v>
      </c>
      <c r="K3957" s="6">
        <v>0</v>
      </c>
      <c r="L3957" s="6">
        <v>1403998.61</v>
      </c>
      <c r="M3957" s="3">
        <v>0</v>
      </c>
      <c r="N3957" t="s">
        <v>3541</v>
      </c>
      <c r="O3957" t="s">
        <v>368</v>
      </c>
      <c r="P3957" s="9">
        <v>45677.480844907397</v>
      </c>
    </row>
    <row r="3958" spans="1:16" hidden="1" x14ac:dyDescent="0.25">
      <c r="A3958" s="7">
        <v>7903051</v>
      </c>
      <c r="B3958" s="1">
        <v>45677</v>
      </c>
      <c r="C3958" t="s">
        <v>3539</v>
      </c>
      <c r="D3958" t="s">
        <v>3701</v>
      </c>
      <c r="E3958" t="s">
        <v>3541</v>
      </c>
      <c r="F3958" s="2">
        <v>1131001</v>
      </c>
      <c r="G3958" t="s">
        <v>3542</v>
      </c>
      <c r="J3958" s="6">
        <v>0</v>
      </c>
      <c r="K3958" s="6">
        <v>1403998.61</v>
      </c>
      <c r="L3958" s="6">
        <v>0</v>
      </c>
      <c r="M3958" s="3">
        <v>1403998.61</v>
      </c>
      <c r="N3958" t="s">
        <v>3541</v>
      </c>
      <c r="O3958" t="s">
        <v>368</v>
      </c>
      <c r="P3958" s="9">
        <v>45677.480844907397</v>
      </c>
    </row>
    <row r="3959" spans="1:16" hidden="1" x14ac:dyDescent="0.25">
      <c r="A3959" s="7">
        <v>7903056</v>
      </c>
      <c r="B3959" s="1">
        <v>45677</v>
      </c>
      <c r="C3959" t="s">
        <v>3539</v>
      </c>
      <c r="D3959" t="s">
        <v>3747</v>
      </c>
      <c r="E3959" t="s">
        <v>3541</v>
      </c>
      <c r="F3959" s="2">
        <v>1115009</v>
      </c>
      <c r="G3959" t="s">
        <v>3610</v>
      </c>
      <c r="J3959" s="6">
        <v>278165.40000000002</v>
      </c>
      <c r="K3959" s="6">
        <v>0</v>
      </c>
      <c r="L3959" s="6">
        <v>278165.40000000002</v>
      </c>
      <c r="M3959" s="3">
        <v>0</v>
      </c>
      <c r="N3959" t="s">
        <v>3541</v>
      </c>
      <c r="O3959" t="s">
        <v>368</v>
      </c>
      <c r="P3959" s="9">
        <v>45677.487476851798</v>
      </c>
    </row>
    <row r="3960" spans="1:16" hidden="1" x14ac:dyDescent="0.25">
      <c r="A3960" s="7">
        <v>7903056</v>
      </c>
      <c r="B3960" s="1">
        <v>45677</v>
      </c>
      <c r="C3960" t="s">
        <v>3539</v>
      </c>
      <c r="D3960" t="s">
        <v>3747</v>
      </c>
      <c r="E3960" t="s">
        <v>3541</v>
      </c>
      <c r="F3960" s="2">
        <v>1115009</v>
      </c>
      <c r="G3960" t="s">
        <v>3610</v>
      </c>
      <c r="J3960" s="6">
        <v>81160.800000000003</v>
      </c>
      <c r="K3960" s="6">
        <v>0</v>
      </c>
      <c r="L3960" s="6">
        <v>81160.800000000003</v>
      </c>
      <c r="M3960" s="3">
        <v>0</v>
      </c>
      <c r="N3960" t="s">
        <v>3541</v>
      </c>
      <c r="O3960" t="s">
        <v>368</v>
      </c>
      <c r="P3960" s="9">
        <v>45677.487476851798</v>
      </c>
    </row>
    <row r="3961" spans="1:16" hidden="1" x14ac:dyDescent="0.25">
      <c r="A3961" s="7">
        <v>7903056</v>
      </c>
      <c r="B3961" s="1">
        <v>45677</v>
      </c>
      <c r="C3961" t="s">
        <v>3539</v>
      </c>
      <c r="D3961" t="s">
        <v>3747</v>
      </c>
      <c r="E3961" t="s">
        <v>3541</v>
      </c>
      <c r="F3961" s="2">
        <v>1115009</v>
      </c>
      <c r="G3961" t="s">
        <v>3610</v>
      </c>
      <c r="J3961" s="6">
        <v>482502.84</v>
      </c>
      <c r="K3961" s="6">
        <v>0</v>
      </c>
      <c r="L3961" s="6">
        <v>482502.84</v>
      </c>
      <c r="M3961" s="3">
        <v>0</v>
      </c>
      <c r="N3961" t="s">
        <v>3541</v>
      </c>
      <c r="O3961" t="s">
        <v>368</v>
      </c>
      <c r="P3961" s="9">
        <v>45677.487476851798</v>
      </c>
    </row>
    <row r="3962" spans="1:16" hidden="1" x14ac:dyDescent="0.25">
      <c r="A3962" s="7">
        <v>7903056</v>
      </c>
      <c r="B3962" s="1">
        <v>45677</v>
      </c>
      <c r="C3962" t="s">
        <v>3539</v>
      </c>
      <c r="D3962" t="s">
        <v>3747</v>
      </c>
      <c r="E3962" t="s">
        <v>3541</v>
      </c>
      <c r="F3962" s="2">
        <v>1115009</v>
      </c>
      <c r="G3962" t="s">
        <v>3610</v>
      </c>
      <c r="J3962" s="6">
        <v>94380</v>
      </c>
      <c r="K3962" s="6">
        <v>0</v>
      </c>
      <c r="L3962" s="6">
        <v>94380</v>
      </c>
      <c r="M3962" s="3">
        <v>0</v>
      </c>
      <c r="N3962" t="s">
        <v>3541</v>
      </c>
      <c r="O3962" t="s">
        <v>368</v>
      </c>
      <c r="P3962" s="9">
        <v>45677.487476851798</v>
      </c>
    </row>
    <row r="3963" spans="1:16" hidden="1" x14ac:dyDescent="0.25">
      <c r="A3963" s="7">
        <v>7903056</v>
      </c>
      <c r="B3963" s="1">
        <v>45677</v>
      </c>
      <c r="C3963" t="s">
        <v>3539</v>
      </c>
      <c r="D3963" t="s">
        <v>3747</v>
      </c>
      <c r="E3963" t="s">
        <v>3541</v>
      </c>
      <c r="F3963" s="2">
        <v>1115009</v>
      </c>
      <c r="G3963" t="s">
        <v>3610</v>
      </c>
      <c r="J3963" s="6">
        <v>385928.35</v>
      </c>
      <c r="K3963" s="6">
        <v>0</v>
      </c>
      <c r="L3963" s="6">
        <v>385928.35</v>
      </c>
      <c r="M3963" s="3">
        <v>0</v>
      </c>
      <c r="N3963" t="s">
        <v>3541</v>
      </c>
      <c r="O3963" t="s">
        <v>368</v>
      </c>
      <c r="P3963" s="9">
        <v>45677.487476851798</v>
      </c>
    </row>
    <row r="3964" spans="1:16" hidden="1" x14ac:dyDescent="0.25">
      <c r="A3964" s="7">
        <v>7903056</v>
      </c>
      <c r="B3964" s="1">
        <v>45677</v>
      </c>
      <c r="C3964" t="s">
        <v>3539</v>
      </c>
      <c r="D3964" t="s">
        <v>3747</v>
      </c>
      <c r="E3964" t="s">
        <v>3541</v>
      </c>
      <c r="F3964" s="2">
        <v>1115009</v>
      </c>
      <c r="G3964" t="s">
        <v>3610</v>
      </c>
      <c r="J3964" s="6">
        <v>23458.5</v>
      </c>
      <c r="K3964" s="6">
        <v>0</v>
      </c>
      <c r="L3964" s="6">
        <v>23458.5</v>
      </c>
      <c r="M3964" s="3">
        <v>0</v>
      </c>
      <c r="N3964" t="s">
        <v>3541</v>
      </c>
      <c r="O3964" t="s">
        <v>368</v>
      </c>
      <c r="P3964" s="9">
        <v>45677.487476851798</v>
      </c>
    </row>
    <row r="3965" spans="1:16" hidden="1" x14ac:dyDescent="0.25">
      <c r="A3965" s="7">
        <v>7903056</v>
      </c>
      <c r="B3965" s="1">
        <v>45677</v>
      </c>
      <c r="C3965" t="s">
        <v>3539</v>
      </c>
      <c r="D3965" t="s">
        <v>3747</v>
      </c>
      <c r="E3965" t="s">
        <v>3541</v>
      </c>
      <c r="F3965" s="2">
        <v>1115009</v>
      </c>
      <c r="G3965" t="s">
        <v>3610</v>
      </c>
      <c r="J3965" s="6">
        <v>284518.01</v>
      </c>
      <c r="K3965" s="6">
        <v>0</v>
      </c>
      <c r="L3965" s="6">
        <v>284518.01</v>
      </c>
      <c r="M3965" s="3">
        <v>0</v>
      </c>
      <c r="N3965" t="s">
        <v>3541</v>
      </c>
      <c r="O3965" t="s">
        <v>368</v>
      </c>
      <c r="P3965" s="9">
        <v>45677.487476851798</v>
      </c>
    </row>
    <row r="3966" spans="1:16" hidden="1" x14ac:dyDescent="0.25">
      <c r="A3966" s="7">
        <v>7903056</v>
      </c>
      <c r="B3966" s="1">
        <v>45677</v>
      </c>
      <c r="C3966" t="s">
        <v>3539</v>
      </c>
      <c r="D3966" t="s">
        <v>3747</v>
      </c>
      <c r="E3966" t="s">
        <v>3541</v>
      </c>
      <c r="F3966" s="2">
        <v>1115009</v>
      </c>
      <c r="G3966" t="s">
        <v>3610</v>
      </c>
      <c r="J3966" s="6">
        <v>226178.4</v>
      </c>
      <c r="K3966" s="6">
        <v>0</v>
      </c>
      <c r="L3966" s="6">
        <v>226178.4</v>
      </c>
      <c r="M3966" s="3">
        <v>0</v>
      </c>
      <c r="N3966" t="s">
        <v>3541</v>
      </c>
      <c r="O3966" t="s">
        <v>368</v>
      </c>
      <c r="P3966" s="9">
        <v>45677.487476851798</v>
      </c>
    </row>
    <row r="3967" spans="1:16" hidden="1" x14ac:dyDescent="0.25">
      <c r="A3967" s="7">
        <v>7903056</v>
      </c>
      <c r="B3967" s="1">
        <v>45677</v>
      </c>
      <c r="C3967" t="s">
        <v>3539</v>
      </c>
      <c r="D3967" t="s">
        <v>3747</v>
      </c>
      <c r="E3967" t="s">
        <v>3541</v>
      </c>
      <c r="F3967" s="2">
        <v>1115009</v>
      </c>
      <c r="G3967" t="s">
        <v>3610</v>
      </c>
      <c r="J3967" s="6">
        <v>186983.4</v>
      </c>
      <c r="K3967" s="6">
        <v>0</v>
      </c>
      <c r="L3967" s="6">
        <v>186983.4</v>
      </c>
      <c r="M3967" s="3">
        <v>0</v>
      </c>
      <c r="N3967" t="s">
        <v>3541</v>
      </c>
      <c r="O3967" t="s">
        <v>368</v>
      </c>
      <c r="P3967" s="9">
        <v>45677.487476851798</v>
      </c>
    </row>
    <row r="3968" spans="1:16" hidden="1" x14ac:dyDescent="0.25">
      <c r="A3968" s="7">
        <v>7903056</v>
      </c>
      <c r="B3968" s="1">
        <v>45677</v>
      </c>
      <c r="C3968" t="s">
        <v>3539</v>
      </c>
      <c r="D3968" t="s">
        <v>3747</v>
      </c>
      <c r="E3968" t="s">
        <v>3541</v>
      </c>
      <c r="F3968" s="2">
        <v>1115009</v>
      </c>
      <c r="G3968" t="s">
        <v>3610</v>
      </c>
      <c r="J3968" s="6">
        <v>23595</v>
      </c>
      <c r="K3968" s="6">
        <v>0</v>
      </c>
      <c r="L3968" s="6">
        <v>23595</v>
      </c>
      <c r="M3968" s="3">
        <v>0</v>
      </c>
      <c r="N3968" t="s">
        <v>3541</v>
      </c>
      <c r="O3968" t="s">
        <v>368</v>
      </c>
      <c r="P3968" s="9">
        <v>45677.487476851798</v>
      </c>
    </row>
    <row r="3969" spans="1:16" hidden="1" x14ac:dyDescent="0.25">
      <c r="A3969" s="7">
        <v>7903056</v>
      </c>
      <c r="B3969" s="1">
        <v>45677</v>
      </c>
      <c r="C3969" t="s">
        <v>3539</v>
      </c>
      <c r="D3969" t="s">
        <v>3747</v>
      </c>
      <c r="E3969" t="s">
        <v>3541</v>
      </c>
      <c r="F3969" s="2">
        <v>1131001</v>
      </c>
      <c r="G3969" t="s">
        <v>3542</v>
      </c>
      <c r="J3969" s="6">
        <v>0</v>
      </c>
      <c r="K3969" s="6">
        <v>2066870.7</v>
      </c>
      <c r="L3969" s="6">
        <v>0</v>
      </c>
      <c r="M3969" s="3">
        <v>2066870.7</v>
      </c>
      <c r="N3969" t="s">
        <v>3541</v>
      </c>
      <c r="O3969" t="s">
        <v>368</v>
      </c>
      <c r="P3969" s="9">
        <v>45677.487476851798</v>
      </c>
    </row>
    <row r="3970" spans="1:16" hidden="1" x14ac:dyDescent="0.25">
      <c r="A3970" s="7">
        <v>7903066</v>
      </c>
      <c r="B3970" s="1">
        <v>45677</v>
      </c>
      <c r="C3970" t="s">
        <v>3539</v>
      </c>
      <c r="D3970" t="s">
        <v>3751</v>
      </c>
      <c r="E3970" t="s">
        <v>3541</v>
      </c>
      <c r="F3970" s="2">
        <v>1115004</v>
      </c>
      <c r="G3970" t="s">
        <v>3586</v>
      </c>
      <c r="J3970" s="6">
        <v>31305.119999999999</v>
      </c>
      <c r="K3970" s="6">
        <v>0</v>
      </c>
      <c r="L3970" s="6">
        <v>31305.119999999999</v>
      </c>
      <c r="M3970" s="3">
        <v>0</v>
      </c>
      <c r="N3970" t="s">
        <v>3541</v>
      </c>
      <c r="O3970" t="s">
        <v>368</v>
      </c>
      <c r="P3970" s="9">
        <v>45677.495914351799</v>
      </c>
    </row>
    <row r="3971" spans="1:16" hidden="1" x14ac:dyDescent="0.25">
      <c r="A3971" s="7">
        <v>7903066</v>
      </c>
      <c r="B3971" s="1">
        <v>45677</v>
      </c>
      <c r="C3971" t="s">
        <v>3539</v>
      </c>
      <c r="D3971" t="s">
        <v>3751</v>
      </c>
      <c r="E3971" t="s">
        <v>3541</v>
      </c>
      <c r="F3971" s="2">
        <v>1115004</v>
      </c>
      <c r="G3971" t="s">
        <v>3586</v>
      </c>
      <c r="J3971" s="6">
        <v>554469</v>
      </c>
      <c r="K3971" s="6">
        <v>0</v>
      </c>
      <c r="L3971" s="6">
        <v>554469</v>
      </c>
      <c r="M3971" s="3">
        <v>0</v>
      </c>
      <c r="N3971" t="s">
        <v>3541</v>
      </c>
      <c r="O3971" t="s">
        <v>368</v>
      </c>
      <c r="P3971" s="9">
        <v>45677.495914351799</v>
      </c>
    </row>
    <row r="3972" spans="1:16" hidden="1" x14ac:dyDescent="0.25">
      <c r="A3972" s="7">
        <v>7903066</v>
      </c>
      <c r="B3972" s="1">
        <v>45677</v>
      </c>
      <c r="C3972" t="s">
        <v>3539</v>
      </c>
      <c r="D3972" t="s">
        <v>3751</v>
      </c>
      <c r="E3972" t="s">
        <v>3541</v>
      </c>
      <c r="F3972" s="2">
        <v>1131001</v>
      </c>
      <c r="G3972" t="s">
        <v>3542</v>
      </c>
      <c r="J3972" s="6">
        <v>0</v>
      </c>
      <c r="K3972" s="6">
        <v>585774.12</v>
      </c>
      <c r="L3972" s="6">
        <v>0</v>
      </c>
      <c r="M3972" s="3">
        <v>585774.12</v>
      </c>
      <c r="N3972" t="s">
        <v>3541</v>
      </c>
      <c r="O3972" t="s">
        <v>368</v>
      </c>
      <c r="P3972" s="9">
        <v>45677.495914351799</v>
      </c>
    </row>
    <row r="3973" spans="1:16" hidden="1" x14ac:dyDescent="0.25">
      <c r="A3973" s="7">
        <v>7903068</v>
      </c>
      <c r="B3973" s="1">
        <v>45677</v>
      </c>
      <c r="C3973" t="s">
        <v>3539</v>
      </c>
      <c r="D3973" t="s">
        <v>3752</v>
      </c>
      <c r="E3973" t="s">
        <v>3541</v>
      </c>
      <c r="F3973" s="2">
        <v>1131001</v>
      </c>
      <c r="G3973" t="s">
        <v>3542</v>
      </c>
      <c r="J3973" s="6">
        <v>0</v>
      </c>
      <c r="K3973" s="6">
        <v>1194742.23</v>
      </c>
      <c r="L3973" s="6">
        <v>0</v>
      </c>
      <c r="M3973" s="3">
        <v>1194742.23</v>
      </c>
      <c r="N3973" t="s">
        <v>3541</v>
      </c>
      <c r="O3973" t="s">
        <v>83</v>
      </c>
      <c r="P3973" s="9">
        <v>45677.496979166703</v>
      </c>
    </row>
    <row r="3974" spans="1:16" hidden="1" x14ac:dyDescent="0.25">
      <c r="A3974" s="7">
        <v>7903068</v>
      </c>
      <c r="B3974" s="1">
        <v>45677</v>
      </c>
      <c r="C3974" t="s">
        <v>3539</v>
      </c>
      <c r="D3974" t="s">
        <v>3752</v>
      </c>
      <c r="E3974" t="s">
        <v>3541</v>
      </c>
      <c r="F3974" s="2">
        <v>2111008</v>
      </c>
      <c r="G3974" t="s">
        <v>3543</v>
      </c>
      <c r="J3974" s="6">
        <v>1194742.23</v>
      </c>
      <c r="K3974" s="6">
        <v>0</v>
      </c>
      <c r="L3974" s="6">
        <v>1194742.23</v>
      </c>
      <c r="M3974" s="3">
        <v>0</v>
      </c>
      <c r="N3974" t="s">
        <v>3541</v>
      </c>
      <c r="O3974" t="s">
        <v>83</v>
      </c>
      <c r="P3974" s="9">
        <v>45677.496979166703</v>
      </c>
    </row>
    <row r="3975" spans="1:16" hidden="1" x14ac:dyDescent="0.25">
      <c r="A3975" s="7">
        <v>7903071</v>
      </c>
      <c r="B3975" s="1">
        <v>45677</v>
      </c>
      <c r="C3975" t="s">
        <v>3539</v>
      </c>
      <c r="D3975" t="s">
        <v>3753</v>
      </c>
      <c r="E3975" t="s">
        <v>3541</v>
      </c>
      <c r="F3975" s="2">
        <v>1115011</v>
      </c>
      <c r="G3975" t="s">
        <v>3628</v>
      </c>
      <c r="J3975" s="6">
        <v>259416.45</v>
      </c>
      <c r="K3975" s="6">
        <v>0</v>
      </c>
      <c r="L3975" s="6">
        <v>259416.45</v>
      </c>
      <c r="M3975" s="3">
        <v>0</v>
      </c>
      <c r="N3975" t="s">
        <v>3541</v>
      </c>
      <c r="O3975" t="s">
        <v>368</v>
      </c>
      <c r="P3975" s="9">
        <v>45677.502268518503</v>
      </c>
    </row>
    <row r="3976" spans="1:16" hidden="1" x14ac:dyDescent="0.25">
      <c r="A3976" s="7">
        <v>7903071</v>
      </c>
      <c r="B3976" s="1">
        <v>45677</v>
      </c>
      <c r="C3976" t="s">
        <v>3539</v>
      </c>
      <c r="D3976" t="s">
        <v>3753</v>
      </c>
      <c r="E3976" t="s">
        <v>3541</v>
      </c>
      <c r="F3976" s="2">
        <v>1115011</v>
      </c>
      <c r="G3976" t="s">
        <v>3628</v>
      </c>
      <c r="J3976" s="6">
        <v>1500000</v>
      </c>
      <c r="K3976" s="6">
        <v>0</v>
      </c>
      <c r="L3976" s="6">
        <v>1500000</v>
      </c>
      <c r="M3976" s="3">
        <v>0</v>
      </c>
      <c r="N3976" t="s">
        <v>3541</v>
      </c>
      <c r="O3976" t="s">
        <v>368</v>
      </c>
      <c r="P3976" s="9">
        <v>45677.502268518503</v>
      </c>
    </row>
    <row r="3977" spans="1:16" hidden="1" x14ac:dyDescent="0.25">
      <c r="A3977" s="7">
        <v>7903071</v>
      </c>
      <c r="B3977" s="1">
        <v>45677</v>
      </c>
      <c r="C3977" t="s">
        <v>3539</v>
      </c>
      <c r="D3977" t="s">
        <v>3753</v>
      </c>
      <c r="E3977" t="s">
        <v>3541</v>
      </c>
      <c r="F3977" s="2">
        <v>1115011</v>
      </c>
      <c r="G3977" t="s">
        <v>3628</v>
      </c>
      <c r="J3977" s="6">
        <v>7000000</v>
      </c>
      <c r="K3977" s="6">
        <v>0</v>
      </c>
      <c r="L3977" s="6">
        <v>7000000</v>
      </c>
      <c r="M3977" s="3">
        <v>0</v>
      </c>
      <c r="N3977" t="s">
        <v>3541</v>
      </c>
      <c r="O3977" t="s">
        <v>368</v>
      </c>
      <c r="P3977" s="9">
        <v>45677.502268518503</v>
      </c>
    </row>
    <row r="3978" spans="1:16" hidden="1" x14ac:dyDescent="0.25">
      <c r="A3978" s="7">
        <v>7903071</v>
      </c>
      <c r="B3978" s="1">
        <v>45677</v>
      </c>
      <c r="C3978" t="s">
        <v>3539</v>
      </c>
      <c r="D3978" t="s">
        <v>3753</v>
      </c>
      <c r="E3978" t="s">
        <v>3541</v>
      </c>
      <c r="F3978" s="2">
        <v>1131001</v>
      </c>
      <c r="G3978" t="s">
        <v>3542</v>
      </c>
      <c r="J3978" s="6">
        <v>0</v>
      </c>
      <c r="K3978" s="6">
        <v>8759416.4499999993</v>
      </c>
      <c r="L3978" s="6">
        <v>0</v>
      </c>
      <c r="M3978" s="3">
        <v>8759416.4499999993</v>
      </c>
      <c r="N3978" t="s">
        <v>3541</v>
      </c>
      <c r="O3978" t="s">
        <v>368</v>
      </c>
      <c r="P3978" s="9">
        <v>45677.502268518503</v>
      </c>
    </row>
    <row r="3979" spans="1:16" hidden="1" x14ac:dyDescent="0.25">
      <c r="A3979" s="7">
        <v>7903072</v>
      </c>
      <c r="B3979" s="1">
        <v>45677</v>
      </c>
      <c r="C3979" t="s">
        <v>3539</v>
      </c>
      <c r="D3979" t="s">
        <v>3754</v>
      </c>
      <c r="E3979" t="s">
        <v>3541</v>
      </c>
      <c r="F3979" s="2">
        <v>1131001</v>
      </c>
      <c r="G3979" t="s">
        <v>3542</v>
      </c>
      <c r="J3979" s="6">
        <v>0</v>
      </c>
      <c r="K3979" s="6">
        <v>384048.7</v>
      </c>
      <c r="L3979" s="6">
        <v>0</v>
      </c>
      <c r="M3979" s="3">
        <v>384048.7</v>
      </c>
      <c r="N3979" t="s">
        <v>3541</v>
      </c>
      <c r="O3979" t="s">
        <v>83</v>
      </c>
      <c r="P3979" s="9">
        <v>45677.502534722204</v>
      </c>
    </row>
    <row r="3980" spans="1:16" hidden="1" x14ac:dyDescent="0.25">
      <c r="A3980" s="7">
        <v>7903072</v>
      </c>
      <c r="B3980" s="1">
        <v>45677</v>
      </c>
      <c r="C3980" t="s">
        <v>3539</v>
      </c>
      <c r="D3980" t="s">
        <v>3754</v>
      </c>
      <c r="E3980" t="s">
        <v>3541</v>
      </c>
      <c r="F3980" s="2">
        <v>1132251</v>
      </c>
      <c r="G3980" t="s">
        <v>3755</v>
      </c>
      <c r="J3980" s="6">
        <v>304.8</v>
      </c>
      <c r="K3980" s="6">
        <v>0</v>
      </c>
      <c r="L3980" s="6">
        <v>304.8</v>
      </c>
      <c r="M3980" s="3">
        <v>0</v>
      </c>
      <c r="N3980" t="s">
        <v>3541</v>
      </c>
      <c r="O3980" t="s">
        <v>83</v>
      </c>
      <c r="P3980" s="9">
        <v>45677.502534722204</v>
      </c>
    </row>
    <row r="3981" spans="1:16" hidden="1" x14ac:dyDescent="0.25">
      <c r="A3981" s="7">
        <v>7903072</v>
      </c>
      <c r="B3981" s="1">
        <v>45677</v>
      </c>
      <c r="C3981" t="s">
        <v>3539</v>
      </c>
      <c r="D3981" t="s">
        <v>3754</v>
      </c>
      <c r="E3981" t="s">
        <v>3541</v>
      </c>
      <c r="F3981" s="2">
        <v>2111008</v>
      </c>
      <c r="G3981" t="s">
        <v>3543</v>
      </c>
      <c r="J3981" s="6">
        <v>383743.9</v>
      </c>
      <c r="K3981" s="6">
        <v>0</v>
      </c>
      <c r="L3981" s="6">
        <v>383743.9</v>
      </c>
      <c r="M3981" s="3">
        <v>0</v>
      </c>
      <c r="N3981" t="s">
        <v>3541</v>
      </c>
      <c r="O3981" t="s">
        <v>83</v>
      </c>
      <c r="P3981" s="9">
        <v>45677.502534722204</v>
      </c>
    </row>
    <row r="3982" spans="1:16" hidden="1" x14ac:dyDescent="0.25">
      <c r="A3982" s="7">
        <v>7903073</v>
      </c>
      <c r="B3982" s="1">
        <v>45677</v>
      </c>
      <c r="C3982" t="s">
        <v>3539</v>
      </c>
      <c r="D3982" t="s">
        <v>3756</v>
      </c>
      <c r="E3982" t="s">
        <v>3541</v>
      </c>
      <c r="F3982" s="2">
        <v>1115011</v>
      </c>
      <c r="G3982" t="s">
        <v>3628</v>
      </c>
      <c r="J3982" s="6">
        <v>6033749.9500000002</v>
      </c>
      <c r="K3982" s="6">
        <v>0</v>
      </c>
      <c r="L3982" s="6">
        <v>6033749.9500000002</v>
      </c>
      <c r="M3982" s="3">
        <v>0</v>
      </c>
      <c r="N3982" t="s">
        <v>3541</v>
      </c>
      <c r="O3982" t="s">
        <v>368</v>
      </c>
      <c r="P3982" s="9">
        <v>45677.503865740699</v>
      </c>
    </row>
    <row r="3983" spans="1:16" hidden="1" x14ac:dyDescent="0.25">
      <c r="A3983" s="7">
        <v>7903073</v>
      </c>
      <c r="B3983" s="1">
        <v>45677</v>
      </c>
      <c r="C3983" t="s">
        <v>3539</v>
      </c>
      <c r="D3983" t="s">
        <v>3756</v>
      </c>
      <c r="E3983" t="s">
        <v>3541</v>
      </c>
      <c r="F3983" s="2">
        <v>1131001</v>
      </c>
      <c r="G3983" t="s">
        <v>3542</v>
      </c>
      <c r="J3983" s="6">
        <v>0</v>
      </c>
      <c r="K3983" s="6">
        <v>6033749.9500000002</v>
      </c>
      <c r="L3983" s="6">
        <v>0</v>
      </c>
      <c r="M3983" s="3">
        <v>6033749.9500000002</v>
      </c>
      <c r="N3983" t="s">
        <v>3541</v>
      </c>
      <c r="O3983" t="s">
        <v>368</v>
      </c>
      <c r="P3983" s="9">
        <v>45677.503865740699</v>
      </c>
    </row>
    <row r="3984" spans="1:16" hidden="1" x14ac:dyDescent="0.25">
      <c r="A3984" s="7">
        <v>7903075</v>
      </c>
      <c r="B3984" s="1">
        <v>45677</v>
      </c>
      <c r="C3984" t="s">
        <v>3539</v>
      </c>
      <c r="D3984" t="s">
        <v>3756</v>
      </c>
      <c r="E3984" t="s">
        <v>3541</v>
      </c>
      <c r="F3984" s="2">
        <v>1115011</v>
      </c>
      <c r="G3984" t="s">
        <v>3628</v>
      </c>
      <c r="J3984" s="6">
        <v>719781.32</v>
      </c>
      <c r="K3984" s="6">
        <v>0</v>
      </c>
      <c r="L3984" s="6">
        <v>719781.32</v>
      </c>
      <c r="M3984" s="3">
        <v>0</v>
      </c>
      <c r="N3984" t="s">
        <v>3541</v>
      </c>
      <c r="O3984" t="s">
        <v>368</v>
      </c>
      <c r="P3984" s="9">
        <v>45677.505821759303</v>
      </c>
    </row>
    <row r="3985" spans="1:16" hidden="1" x14ac:dyDescent="0.25">
      <c r="A3985" s="7">
        <v>7903075</v>
      </c>
      <c r="B3985" s="1">
        <v>45677</v>
      </c>
      <c r="C3985" t="s">
        <v>3539</v>
      </c>
      <c r="D3985" t="s">
        <v>3756</v>
      </c>
      <c r="E3985" t="s">
        <v>3541</v>
      </c>
      <c r="F3985" s="2">
        <v>1131001</v>
      </c>
      <c r="G3985" t="s">
        <v>3542</v>
      </c>
      <c r="J3985" s="6">
        <v>0</v>
      </c>
      <c r="K3985" s="6">
        <v>719781.32</v>
      </c>
      <c r="L3985" s="6">
        <v>0</v>
      </c>
      <c r="M3985" s="3">
        <v>719781.32</v>
      </c>
      <c r="N3985" t="s">
        <v>3541</v>
      </c>
      <c r="O3985" t="s">
        <v>368</v>
      </c>
      <c r="P3985" s="9">
        <v>45677.505821759303</v>
      </c>
    </row>
    <row r="3986" spans="1:16" hidden="1" x14ac:dyDescent="0.25">
      <c r="A3986" s="7">
        <v>7903076</v>
      </c>
      <c r="B3986" s="1">
        <v>45677</v>
      </c>
      <c r="C3986" t="s">
        <v>3539</v>
      </c>
      <c r="D3986" t="s">
        <v>3757</v>
      </c>
      <c r="E3986" t="s">
        <v>3541</v>
      </c>
      <c r="F3986" s="2">
        <v>1131001</v>
      </c>
      <c r="G3986" t="s">
        <v>3542</v>
      </c>
      <c r="J3986" s="6">
        <v>0</v>
      </c>
      <c r="K3986" s="6">
        <v>31552206.23</v>
      </c>
      <c r="L3986" s="6">
        <v>0</v>
      </c>
      <c r="M3986" s="3">
        <v>31552206.23</v>
      </c>
      <c r="N3986" t="s">
        <v>3541</v>
      </c>
      <c r="O3986" t="s">
        <v>83</v>
      </c>
      <c r="P3986" s="9">
        <v>45677.506423611099</v>
      </c>
    </row>
    <row r="3987" spans="1:16" hidden="1" x14ac:dyDescent="0.25">
      <c r="A3987" s="7">
        <v>7903076</v>
      </c>
      <c r="B3987" s="1">
        <v>45677</v>
      </c>
      <c r="C3987" t="s">
        <v>3539</v>
      </c>
      <c r="D3987" t="s">
        <v>3757</v>
      </c>
      <c r="E3987" t="s">
        <v>3541</v>
      </c>
      <c r="F3987" s="2">
        <v>2111008</v>
      </c>
      <c r="G3987" t="s">
        <v>3543</v>
      </c>
      <c r="J3987" s="6">
        <v>17216398.079999998</v>
      </c>
      <c r="K3987" s="6">
        <v>0</v>
      </c>
      <c r="L3987" s="6">
        <v>17216398.079999998</v>
      </c>
      <c r="M3987" s="3">
        <v>0</v>
      </c>
      <c r="N3987" t="s">
        <v>3541</v>
      </c>
      <c r="O3987" t="s">
        <v>83</v>
      </c>
      <c r="P3987" s="9">
        <v>45677.506423611099</v>
      </c>
    </row>
    <row r="3988" spans="1:16" hidden="1" x14ac:dyDescent="0.25">
      <c r="A3988" s="7">
        <v>7903076</v>
      </c>
      <c r="B3988" s="1">
        <v>45677</v>
      </c>
      <c r="C3988" t="s">
        <v>3539</v>
      </c>
      <c r="D3988" t="s">
        <v>3757</v>
      </c>
      <c r="E3988" t="s">
        <v>3541</v>
      </c>
      <c r="F3988" s="2">
        <v>2111008</v>
      </c>
      <c r="G3988" t="s">
        <v>3543</v>
      </c>
      <c r="J3988" s="6">
        <v>14335808.15</v>
      </c>
      <c r="K3988" s="6">
        <v>0</v>
      </c>
      <c r="L3988" s="6">
        <v>14335808.15</v>
      </c>
      <c r="M3988" s="3">
        <v>0</v>
      </c>
      <c r="N3988" t="s">
        <v>3541</v>
      </c>
      <c r="O3988" t="s">
        <v>83</v>
      </c>
      <c r="P3988" s="9">
        <v>45677.506423611099</v>
      </c>
    </row>
    <row r="3989" spans="1:16" hidden="1" x14ac:dyDescent="0.25">
      <c r="A3989" s="7">
        <v>7903078</v>
      </c>
      <c r="B3989" s="1">
        <v>45677</v>
      </c>
      <c r="C3989" t="s">
        <v>3539</v>
      </c>
      <c r="D3989" t="s">
        <v>3693</v>
      </c>
      <c r="E3989" t="s">
        <v>3541</v>
      </c>
      <c r="F3989" s="2">
        <v>1115011</v>
      </c>
      <c r="G3989" t="s">
        <v>3628</v>
      </c>
      <c r="J3989" s="6">
        <v>866412.72</v>
      </c>
      <c r="K3989" s="6">
        <v>0</v>
      </c>
      <c r="L3989" s="6">
        <v>866412.72</v>
      </c>
      <c r="M3989" s="3">
        <v>0</v>
      </c>
      <c r="N3989" t="s">
        <v>3541</v>
      </c>
      <c r="O3989" t="s">
        <v>368</v>
      </c>
      <c r="P3989" s="9">
        <v>45677.506817129601</v>
      </c>
    </row>
    <row r="3990" spans="1:16" hidden="1" x14ac:dyDescent="0.25">
      <c r="A3990" s="7">
        <v>7903078</v>
      </c>
      <c r="B3990" s="1">
        <v>45677</v>
      </c>
      <c r="C3990" t="s">
        <v>3539</v>
      </c>
      <c r="D3990" t="s">
        <v>3693</v>
      </c>
      <c r="E3990" t="s">
        <v>3541</v>
      </c>
      <c r="F3990" s="2">
        <v>1131001</v>
      </c>
      <c r="G3990" t="s">
        <v>3542</v>
      </c>
      <c r="J3990" s="6">
        <v>0</v>
      </c>
      <c r="K3990" s="6">
        <v>866412.72</v>
      </c>
      <c r="L3990" s="6">
        <v>0</v>
      </c>
      <c r="M3990" s="3">
        <v>866412.72</v>
      </c>
      <c r="N3990" t="s">
        <v>3541</v>
      </c>
      <c r="O3990" t="s">
        <v>368</v>
      </c>
      <c r="P3990" s="9">
        <v>45677.506817129601</v>
      </c>
    </row>
    <row r="3991" spans="1:16" hidden="1" x14ac:dyDescent="0.25">
      <c r="A3991" s="7">
        <v>7903083</v>
      </c>
      <c r="B3991" s="1">
        <v>45677</v>
      </c>
      <c r="C3991" t="s">
        <v>3539</v>
      </c>
      <c r="D3991" t="s">
        <v>3758</v>
      </c>
      <c r="E3991" t="s">
        <v>3541</v>
      </c>
      <c r="F3991" s="2">
        <v>1131001</v>
      </c>
      <c r="G3991" t="s">
        <v>3542</v>
      </c>
      <c r="J3991" s="6">
        <v>0</v>
      </c>
      <c r="K3991" s="6">
        <v>36600415.049999997</v>
      </c>
      <c r="L3991" s="6">
        <v>0</v>
      </c>
      <c r="M3991" s="3">
        <v>36600415.049999997</v>
      </c>
      <c r="N3991" t="s">
        <v>3541</v>
      </c>
      <c r="O3991" t="s">
        <v>83</v>
      </c>
      <c r="P3991" s="9">
        <v>45677.5207407407</v>
      </c>
    </row>
    <row r="3992" spans="1:16" hidden="1" x14ac:dyDescent="0.25">
      <c r="A3992" s="7">
        <v>7903083</v>
      </c>
      <c r="B3992" s="1">
        <v>45677</v>
      </c>
      <c r="C3992" t="s">
        <v>3539</v>
      </c>
      <c r="D3992" t="s">
        <v>3758</v>
      </c>
      <c r="E3992" t="s">
        <v>3541</v>
      </c>
      <c r="F3992" s="2">
        <v>2111008</v>
      </c>
      <c r="G3992" t="s">
        <v>3543</v>
      </c>
      <c r="J3992" s="6">
        <v>36600415</v>
      </c>
      <c r="K3992" s="6">
        <v>0</v>
      </c>
      <c r="L3992" s="6">
        <v>36600415</v>
      </c>
      <c r="M3992" s="3">
        <v>0</v>
      </c>
      <c r="N3992" t="s">
        <v>3541</v>
      </c>
      <c r="O3992" t="s">
        <v>83</v>
      </c>
      <c r="P3992" s="9">
        <v>45677.5207407407</v>
      </c>
    </row>
    <row r="3993" spans="1:16" hidden="1" x14ac:dyDescent="0.25">
      <c r="A3993" s="7">
        <v>7903083</v>
      </c>
      <c r="B3993" s="1">
        <v>45677</v>
      </c>
      <c r="C3993" t="s">
        <v>3539</v>
      </c>
      <c r="D3993" t="s">
        <v>3758</v>
      </c>
      <c r="E3993" t="s">
        <v>3541</v>
      </c>
      <c r="F3993" s="2">
        <v>6130002</v>
      </c>
      <c r="G3993" t="s">
        <v>3544</v>
      </c>
      <c r="H3993" t="s">
        <v>3545</v>
      </c>
      <c r="I3993" t="s">
        <v>3546</v>
      </c>
      <c r="J3993" s="6">
        <v>0.05</v>
      </c>
      <c r="K3993" s="6">
        <v>0</v>
      </c>
      <c r="L3993" s="6">
        <v>0.05</v>
      </c>
      <c r="M3993" s="3">
        <v>0</v>
      </c>
      <c r="N3993" t="s">
        <v>3541</v>
      </c>
      <c r="O3993" t="s">
        <v>83</v>
      </c>
      <c r="P3993" s="9">
        <v>45677.5207407407</v>
      </c>
    </row>
    <row r="3994" spans="1:16" hidden="1" x14ac:dyDescent="0.25">
      <c r="A3994" s="7">
        <v>7903093</v>
      </c>
      <c r="B3994" s="1">
        <v>45677</v>
      </c>
      <c r="C3994" t="s">
        <v>3539</v>
      </c>
      <c r="D3994" t="s">
        <v>3578</v>
      </c>
      <c r="E3994" t="s">
        <v>3541</v>
      </c>
      <c r="F3994" s="2">
        <v>1131001</v>
      </c>
      <c r="G3994" t="s">
        <v>3542</v>
      </c>
      <c r="J3994" s="6">
        <v>0</v>
      </c>
      <c r="K3994" s="6">
        <v>3500000</v>
      </c>
      <c r="L3994" s="6">
        <v>0</v>
      </c>
      <c r="M3994" s="3">
        <v>3500000</v>
      </c>
      <c r="N3994" t="s">
        <v>3541</v>
      </c>
      <c r="O3994" t="s">
        <v>368</v>
      </c>
      <c r="P3994" s="9">
        <v>45677.530162037001</v>
      </c>
    </row>
    <row r="3995" spans="1:16" hidden="1" x14ac:dyDescent="0.25">
      <c r="A3995" s="7">
        <v>7903093</v>
      </c>
      <c r="B3995" s="1">
        <v>45677</v>
      </c>
      <c r="C3995" t="s">
        <v>3539</v>
      </c>
      <c r="D3995" t="s">
        <v>3578</v>
      </c>
      <c r="E3995" t="s">
        <v>3541</v>
      </c>
      <c r="F3995" s="2">
        <v>2111008</v>
      </c>
      <c r="G3995" t="s">
        <v>3543</v>
      </c>
      <c r="J3995" s="6">
        <v>3500000</v>
      </c>
      <c r="K3995" s="6">
        <v>0</v>
      </c>
      <c r="L3995" s="6">
        <v>3500000</v>
      </c>
      <c r="M3995" s="3">
        <v>0</v>
      </c>
      <c r="N3995" t="s">
        <v>3541</v>
      </c>
      <c r="O3995" t="s">
        <v>368</v>
      </c>
      <c r="P3995" s="9">
        <v>45677.530162037001</v>
      </c>
    </row>
    <row r="3996" spans="1:16" hidden="1" x14ac:dyDescent="0.25">
      <c r="A3996" s="7">
        <v>7903110</v>
      </c>
      <c r="B3996" s="1">
        <v>45677</v>
      </c>
      <c r="C3996" t="s">
        <v>3539</v>
      </c>
      <c r="D3996" t="s">
        <v>3759</v>
      </c>
      <c r="E3996" t="s">
        <v>3541</v>
      </c>
      <c r="F3996" s="2">
        <v>1131001</v>
      </c>
      <c r="G3996" t="s">
        <v>3542</v>
      </c>
      <c r="J3996" s="6">
        <v>0</v>
      </c>
      <c r="K3996" s="6">
        <v>21960136.609999999</v>
      </c>
      <c r="L3996" s="6">
        <v>0</v>
      </c>
      <c r="M3996" s="3">
        <v>21960136.609999999</v>
      </c>
      <c r="N3996" t="s">
        <v>3541</v>
      </c>
      <c r="O3996" t="s">
        <v>368</v>
      </c>
      <c r="P3996" s="9">
        <v>45677.544560185197</v>
      </c>
    </row>
    <row r="3997" spans="1:16" hidden="1" x14ac:dyDescent="0.25">
      <c r="A3997" s="7">
        <v>7903110</v>
      </c>
      <c r="B3997" s="1">
        <v>45677</v>
      </c>
      <c r="C3997" t="s">
        <v>3539</v>
      </c>
      <c r="D3997" t="s">
        <v>3759</v>
      </c>
      <c r="E3997" t="s">
        <v>3541</v>
      </c>
      <c r="F3997" s="2">
        <v>2111008</v>
      </c>
      <c r="G3997" t="s">
        <v>3543</v>
      </c>
      <c r="J3997" s="6">
        <v>21960136.609999999</v>
      </c>
      <c r="K3997" s="6">
        <v>0</v>
      </c>
      <c r="L3997" s="6">
        <v>21960136.609999999</v>
      </c>
      <c r="M3997" s="3">
        <v>0</v>
      </c>
      <c r="N3997" t="s">
        <v>3541</v>
      </c>
      <c r="O3997" t="s">
        <v>368</v>
      </c>
      <c r="P3997" s="9">
        <v>45677.544560185197</v>
      </c>
    </row>
    <row r="3998" spans="1:16" hidden="1" x14ac:dyDescent="0.25">
      <c r="A3998" s="7">
        <v>7903111</v>
      </c>
      <c r="B3998" s="1">
        <v>45677</v>
      </c>
      <c r="C3998" t="s">
        <v>3539</v>
      </c>
      <c r="D3998" t="s">
        <v>3709</v>
      </c>
      <c r="E3998" t="s">
        <v>3541</v>
      </c>
      <c r="F3998" s="2">
        <v>1131001</v>
      </c>
      <c r="G3998" t="s">
        <v>3542</v>
      </c>
      <c r="J3998" s="6">
        <v>0</v>
      </c>
      <c r="K3998" s="6">
        <v>266555.92</v>
      </c>
      <c r="L3998" s="6">
        <v>0</v>
      </c>
      <c r="M3998" s="3">
        <v>266555.92</v>
      </c>
      <c r="N3998" t="s">
        <v>3541</v>
      </c>
      <c r="O3998" t="s">
        <v>368</v>
      </c>
      <c r="P3998" s="9">
        <v>45677.545335648101</v>
      </c>
    </row>
    <row r="3999" spans="1:16" hidden="1" x14ac:dyDescent="0.25">
      <c r="A3999" s="7">
        <v>7903111</v>
      </c>
      <c r="B3999" s="1">
        <v>45677</v>
      </c>
      <c r="C3999" t="s">
        <v>3539</v>
      </c>
      <c r="D3999" t="s">
        <v>3709</v>
      </c>
      <c r="E3999" t="s">
        <v>3541</v>
      </c>
      <c r="F3999" s="2">
        <v>2111008</v>
      </c>
      <c r="G3999" t="s">
        <v>3543</v>
      </c>
      <c r="J3999" s="6">
        <v>266555.92</v>
      </c>
      <c r="K3999" s="6">
        <v>0</v>
      </c>
      <c r="L3999" s="6">
        <v>266555.92</v>
      </c>
      <c r="M3999" s="3">
        <v>0</v>
      </c>
      <c r="N3999" t="s">
        <v>3541</v>
      </c>
      <c r="O3999" t="s">
        <v>368</v>
      </c>
      <c r="P3999" s="9">
        <v>45677.545335648101</v>
      </c>
    </row>
    <row r="4000" spans="1:16" hidden="1" x14ac:dyDescent="0.25">
      <c r="A4000" s="7">
        <v>7903113</v>
      </c>
      <c r="B4000" s="1">
        <v>45677</v>
      </c>
      <c r="C4000" t="s">
        <v>3539</v>
      </c>
      <c r="D4000" t="s">
        <v>3760</v>
      </c>
      <c r="E4000" t="s">
        <v>3541</v>
      </c>
      <c r="F4000" s="2">
        <v>1131001</v>
      </c>
      <c r="G4000" t="s">
        <v>3542</v>
      </c>
      <c r="J4000" s="6">
        <v>0</v>
      </c>
      <c r="K4000" s="6">
        <v>648200</v>
      </c>
      <c r="L4000" s="6">
        <v>0</v>
      </c>
      <c r="M4000" s="3">
        <v>648200</v>
      </c>
      <c r="N4000" t="s">
        <v>3541</v>
      </c>
      <c r="O4000" t="s">
        <v>368</v>
      </c>
      <c r="P4000" s="9">
        <v>45677.546435185199</v>
      </c>
    </row>
    <row r="4001" spans="1:16" hidden="1" x14ac:dyDescent="0.25">
      <c r="A4001" s="7">
        <v>7903113</v>
      </c>
      <c r="B4001" s="1">
        <v>45677</v>
      </c>
      <c r="C4001" t="s">
        <v>3539</v>
      </c>
      <c r="D4001" t="s">
        <v>3760</v>
      </c>
      <c r="E4001" t="s">
        <v>3541</v>
      </c>
      <c r="F4001" s="2">
        <v>2111008</v>
      </c>
      <c r="G4001" t="s">
        <v>3543</v>
      </c>
      <c r="J4001" s="6">
        <v>648200</v>
      </c>
      <c r="K4001" s="6">
        <v>0</v>
      </c>
      <c r="L4001" s="6">
        <v>648200</v>
      </c>
      <c r="M4001" s="3">
        <v>0</v>
      </c>
      <c r="N4001" t="s">
        <v>3541</v>
      </c>
      <c r="O4001" t="s">
        <v>368</v>
      </c>
      <c r="P4001" s="9">
        <v>45677.546435185199</v>
      </c>
    </row>
    <row r="4002" spans="1:16" hidden="1" x14ac:dyDescent="0.25">
      <c r="A4002" s="7">
        <v>7903114</v>
      </c>
      <c r="B4002" s="1">
        <v>45677</v>
      </c>
      <c r="C4002" t="s">
        <v>3539</v>
      </c>
      <c r="D4002" t="s">
        <v>3761</v>
      </c>
      <c r="E4002" t="s">
        <v>3541</v>
      </c>
      <c r="F4002" s="2">
        <v>1131001</v>
      </c>
      <c r="G4002" t="s">
        <v>3542</v>
      </c>
      <c r="J4002" s="6">
        <v>0</v>
      </c>
      <c r="K4002" s="6">
        <v>5484583</v>
      </c>
      <c r="L4002" s="6">
        <v>0</v>
      </c>
      <c r="M4002" s="3">
        <v>5484583</v>
      </c>
      <c r="N4002" t="s">
        <v>3541</v>
      </c>
      <c r="O4002" t="s">
        <v>368</v>
      </c>
      <c r="P4002" s="9">
        <v>45677.551076388903</v>
      </c>
    </row>
    <row r="4003" spans="1:16" hidden="1" x14ac:dyDescent="0.25">
      <c r="A4003" s="7">
        <v>7903114</v>
      </c>
      <c r="B4003" s="1">
        <v>45677</v>
      </c>
      <c r="C4003" t="s">
        <v>3539</v>
      </c>
      <c r="D4003" t="s">
        <v>3761</v>
      </c>
      <c r="E4003" t="s">
        <v>3541</v>
      </c>
      <c r="F4003" s="2">
        <v>2111008</v>
      </c>
      <c r="G4003" t="s">
        <v>3543</v>
      </c>
      <c r="J4003" s="6">
        <v>5484583</v>
      </c>
      <c r="K4003" s="6">
        <v>0</v>
      </c>
      <c r="L4003" s="6">
        <v>5484583</v>
      </c>
      <c r="M4003" s="3">
        <v>0</v>
      </c>
      <c r="N4003" t="s">
        <v>3541</v>
      </c>
      <c r="O4003" t="s">
        <v>368</v>
      </c>
      <c r="P4003" s="9">
        <v>45677.551076388903</v>
      </c>
    </row>
    <row r="4004" spans="1:16" hidden="1" x14ac:dyDescent="0.25">
      <c r="A4004" s="7">
        <v>7903115</v>
      </c>
      <c r="B4004" s="1">
        <v>45677</v>
      </c>
      <c r="C4004" t="s">
        <v>3539</v>
      </c>
      <c r="D4004" t="s">
        <v>3762</v>
      </c>
      <c r="E4004" t="s">
        <v>3541</v>
      </c>
      <c r="F4004" s="2">
        <v>1131001</v>
      </c>
      <c r="G4004" t="s">
        <v>3542</v>
      </c>
      <c r="J4004" s="6">
        <v>0</v>
      </c>
      <c r="K4004" s="6">
        <v>2760738.77</v>
      </c>
      <c r="L4004" s="6">
        <v>0</v>
      </c>
      <c r="M4004" s="3">
        <v>2760738.77</v>
      </c>
      <c r="N4004" t="s">
        <v>3541</v>
      </c>
      <c r="O4004" t="s">
        <v>368</v>
      </c>
      <c r="P4004" s="9">
        <v>45677.553321759297</v>
      </c>
    </row>
    <row r="4005" spans="1:16" hidden="1" x14ac:dyDescent="0.25">
      <c r="A4005" s="7">
        <v>7903115</v>
      </c>
      <c r="B4005" s="1">
        <v>45677</v>
      </c>
      <c r="C4005" t="s">
        <v>3539</v>
      </c>
      <c r="D4005" t="s">
        <v>3762</v>
      </c>
      <c r="E4005" t="s">
        <v>3541</v>
      </c>
      <c r="F4005" s="2">
        <v>2111008</v>
      </c>
      <c r="G4005" t="s">
        <v>3543</v>
      </c>
      <c r="J4005" s="6">
        <v>2760738.77</v>
      </c>
      <c r="K4005" s="6">
        <v>0</v>
      </c>
      <c r="L4005" s="6">
        <v>2760738.77</v>
      </c>
      <c r="M4005" s="3">
        <v>0</v>
      </c>
      <c r="N4005" t="s">
        <v>3541</v>
      </c>
      <c r="O4005" t="s">
        <v>368</v>
      </c>
      <c r="P4005" s="9">
        <v>45677.553321759297</v>
      </c>
    </row>
    <row r="4006" spans="1:16" hidden="1" x14ac:dyDescent="0.25">
      <c r="A4006" s="7">
        <v>7903116</v>
      </c>
      <c r="B4006" s="1">
        <v>45677</v>
      </c>
      <c r="C4006" t="s">
        <v>3539</v>
      </c>
      <c r="D4006" t="s">
        <v>3570</v>
      </c>
      <c r="E4006" t="s">
        <v>3541</v>
      </c>
      <c r="F4006" s="2">
        <v>1131001</v>
      </c>
      <c r="G4006" t="s">
        <v>3542</v>
      </c>
      <c r="J4006" s="6">
        <v>0</v>
      </c>
      <c r="K4006" s="6">
        <v>1.02</v>
      </c>
      <c r="L4006" s="6">
        <v>0</v>
      </c>
      <c r="M4006" s="3">
        <v>1.02</v>
      </c>
      <c r="N4006" t="s">
        <v>3541</v>
      </c>
      <c r="O4006" t="s">
        <v>83</v>
      </c>
      <c r="P4006" s="9">
        <v>45677.554386574098</v>
      </c>
    </row>
    <row r="4007" spans="1:16" hidden="1" x14ac:dyDescent="0.25">
      <c r="A4007" s="7">
        <v>7903116</v>
      </c>
      <c r="B4007" s="1">
        <v>45677</v>
      </c>
      <c r="C4007" t="s">
        <v>3539</v>
      </c>
      <c r="D4007" t="s">
        <v>3570</v>
      </c>
      <c r="E4007" t="s">
        <v>3541</v>
      </c>
      <c r="F4007" s="2">
        <v>6130002</v>
      </c>
      <c r="G4007" t="s">
        <v>3544</v>
      </c>
      <c r="H4007" t="s">
        <v>3545</v>
      </c>
      <c r="I4007" t="s">
        <v>3546</v>
      </c>
      <c r="J4007" s="6">
        <v>1.02</v>
      </c>
      <c r="K4007" s="6">
        <v>0</v>
      </c>
      <c r="L4007" s="6">
        <v>1.02</v>
      </c>
      <c r="M4007" s="3">
        <v>0</v>
      </c>
      <c r="N4007" t="s">
        <v>3541</v>
      </c>
      <c r="O4007" t="s">
        <v>83</v>
      </c>
      <c r="P4007" s="9">
        <v>45677.554386574098</v>
      </c>
    </row>
    <row r="4008" spans="1:16" hidden="1" x14ac:dyDescent="0.25">
      <c r="A4008" s="7">
        <v>7903117</v>
      </c>
      <c r="B4008" s="1">
        <v>45677</v>
      </c>
      <c r="C4008" t="s">
        <v>3539</v>
      </c>
      <c r="D4008" t="s">
        <v>3763</v>
      </c>
      <c r="E4008" t="s">
        <v>3541</v>
      </c>
      <c r="F4008" s="2">
        <v>1131001</v>
      </c>
      <c r="G4008" t="s">
        <v>3542</v>
      </c>
      <c r="J4008" s="6">
        <v>0</v>
      </c>
      <c r="K4008" s="6">
        <v>10442479.369999999</v>
      </c>
      <c r="L4008" s="6">
        <v>0</v>
      </c>
      <c r="M4008" s="3">
        <v>10442479.369999999</v>
      </c>
      <c r="N4008" t="s">
        <v>3541</v>
      </c>
      <c r="O4008" t="s">
        <v>368</v>
      </c>
      <c r="P4008" s="9">
        <v>45677.554525462998</v>
      </c>
    </row>
    <row r="4009" spans="1:16" hidden="1" x14ac:dyDescent="0.25">
      <c r="A4009" s="7">
        <v>7903117</v>
      </c>
      <c r="B4009" s="1">
        <v>45677</v>
      </c>
      <c r="C4009" t="s">
        <v>3539</v>
      </c>
      <c r="D4009" t="s">
        <v>3763</v>
      </c>
      <c r="E4009" t="s">
        <v>3541</v>
      </c>
      <c r="F4009" s="2">
        <v>2111008</v>
      </c>
      <c r="G4009" t="s">
        <v>3543</v>
      </c>
      <c r="J4009" s="6">
        <v>10442479.369999999</v>
      </c>
      <c r="K4009" s="6">
        <v>0</v>
      </c>
      <c r="L4009" s="6">
        <v>10442479.369999999</v>
      </c>
      <c r="M4009" s="3">
        <v>0</v>
      </c>
      <c r="N4009" t="s">
        <v>3541</v>
      </c>
      <c r="O4009" t="s">
        <v>368</v>
      </c>
      <c r="P4009" s="9">
        <v>45677.554525462998</v>
      </c>
    </row>
    <row r="4010" spans="1:16" hidden="1" x14ac:dyDescent="0.25">
      <c r="A4010" s="7">
        <v>7903118</v>
      </c>
      <c r="B4010" s="1">
        <v>45677</v>
      </c>
      <c r="C4010" t="s">
        <v>3539</v>
      </c>
      <c r="D4010" t="s">
        <v>3664</v>
      </c>
      <c r="E4010" t="s">
        <v>3541</v>
      </c>
      <c r="F4010" s="2">
        <v>1131001</v>
      </c>
      <c r="G4010" t="s">
        <v>3542</v>
      </c>
      <c r="J4010" s="6">
        <v>0</v>
      </c>
      <c r="K4010" s="6">
        <v>1686900.62</v>
      </c>
      <c r="L4010" s="6">
        <v>0</v>
      </c>
      <c r="M4010" s="3">
        <v>1686900.62</v>
      </c>
      <c r="N4010" t="s">
        <v>3541</v>
      </c>
      <c r="O4010" t="s">
        <v>368</v>
      </c>
      <c r="P4010" s="9">
        <v>45677.555</v>
      </c>
    </row>
    <row r="4011" spans="1:16" hidden="1" x14ac:dyDescent="0.25">
      <c r="A4011" s="7">
        <v>7903118</v>
      </c>
      <c r="B4011" s="1">
        <v>45677</v>
      </c>
      <c r="C4011" t="s">
        <v>3539</v>
      </c>
      <c r="D4011" t="s">
        <v>3664</v>
      </c>
      <c r="E4011" t="s">
        <v>3541</v>
      </c>
      <c r="F4011" s="2">
        <v>2111008</v>
      </c>
      <c r="G4011" t="s">
        <v>3543</v>
      </c>
      <c r="J4011" s="6">
        <v>1686900.62</v>
      </c>
      <c r="K4011" s="6">
        <v>0</v>
      </c>
      <c r="L4011" s="6">
        <v>1686900.62</v>
      </c>
      <c r="M4011" s="3">
        <v>0</v>
      </c>
      <c r="N4011" t="s">
        <v>3541</v>
      </c>
      <c r="O4011" t="s">
        <v>368</v>
      </c>
      <c r="P4011" s="9">
        <v>45677.555</v>
      </c>
    </row>
    <row r="4012" spans="1:16" hidden="1" x14ac:dyDescent="0.25">
      <c r="A4012" s="7">
        <v>7903119</v>
      </c>
      <c r="B4012" s="1">
        <v>45677</v>
      </c>
      <c r="C4012" t="s">
        <v>3539</v>
      </c>
      <c r="D4012" t="s">
        <v>3764</v>
      </c>
      <c r="E4012" t="s">
        <v>3541</v>
      </c>
      <c r="F4012" s="2">
        <v>1131001</v>
      </c>
      <c r="G4012" t="s">
        <v>3542</v>
      </c>
      <c r="J4012" s="6">
        <v>0</v>
      </c>
      <c r="K4012" s="6">
        <v>68347.19</v>
      </c>
      <c r="L4012" s="6">
        <v>0</v>
      </c>
      <c r="M4012" s="3">
        <v>68347.19</v>
      </c>
      <c r="N4012" t="s">
        <v>3541</v>
      </c>
      <c r="O4012" t="s">
        <v>368</v>
      </c>
      <c r="P4012" s="9">
        <v>45677.555671296301</v>
      </c>
    </row>
    <row r="4013" spans="1:16" hidden="1" x14ac:dyDescent="0.25">
      <c r="A4013" s="7">
        <v>7903119</v>
      </c>
      <c r="B4013" s="1">
        <v>45677</v>
      </c>
      <c r="C4013" t="s">
        <v>3539</v>
      </c>
      <c r="D4013" t="s">
        <v>3764</v>
      </c>
      <c r="E4013" t="s">
        <v>3541</v>
      </c>
      <c r="F4013" s="2">
        <v>2111008</v>
      </c>
      <c r="G4013" t="s">
        <v>3543</v>
      </c>
      <c r="J4013" s="6">
        <v>68347.19</v>
      </c>
      <c r="K4013" s="6">
        <v>0</v>
      </c>
      <c r="L4013" s="6">
        <v>68347.19</v>
      </c>
      <c r="M4013" s="3">
        <v>0</v>
      </c>
      <c r="N4013" t="s">
        <v>3541</v>
      </c>
      <c r="O4013" t="s">
        <v>368</v>
      </c>
      <c r="P4013" s="9">
        <v>45677.555671296301</v>
      </c>
    </row>
    <row r="4014" spans="1:16" hidden="1" x14ac:dyDescent="0.25">
      <c r="A4014" s="7">
        <v>7903120</v>
      </c>
      <c r="B4014" s="1">
        <v>45677</v>
      </c>
      <c r="C4014" t="s">
        <v>3539</v>
      </c>
      <c r="D4014" t="s">
        <v>3689</v>
      </c>
      <c r="E4014" t="s">
        <v>3541</v>
      </c>
      <c r="F4014" s="2">
        <v>1131001</v>
      </c>
      <c r="G4014" t="s">
        <v>3542</v>
      </c>
      <c r="J4014" s="6">
        <v>0</v>
      </c>
      <c r="K4014" s="6">
        <v>400000</v>
      </c>
      <c r="L4014" s="6">
        <v>0</v>
      </c>
      <c r="M4014" s="3">
        <v>400000</v>
      </c>
      <c r="N4014" t="s">
        <v>3541</v>
      </c>
      <c r="O4014" t="s">
        <v>368</v>
      </c>
      <c r="P4014" s="9">
        <v>45677.5570717593</v>
      </c>
    </row>
    <row r="4015" spans="1:16" hidden="1" x14ac:dyDescent="0.25">
      <c r="A4015" s="7">
        <v>7903120</v>
      </c>
      <c r="B4015" s="1">
        <v>45677</v>
      </c>
      <c r="C4015" t="s">
        <v>3539</v>
      </c>
      <c r="D4015" t="s">
        <v>3689</v>
      </c>
      <c r="E4015" t="s">
        <v>3541</v>
      </c>
      <c r="F4015" s="2">
        <v>2111008</v>
      </c>
      <c r="G4015" t="s">
        <v>3543</v>
      </c>
      <c r="J4015" s="6">
        <v>400000</v>
      </c>
      <c r="K4015" s="6">
        <v>0</v>
      </c>
      <c r="L4015" s="6">
        <v>400000</v>
      </c>
      <c r="M4015" s="3">
        <v>0</v>
      </c>
      <c r="N4015" t="s">
        <v>3541</v>
      </c>
      <c r="O4015" t="s">
        <v>368</v>
      </c>
      <c r="P4015" s="9">
        <v>45677.5570717593</v>
      </c>
    </row>
    <row r="4016" spans="1:16" hidden="1" x14ac:dyDescent="0.25">
      <c r="A4016" s="7">
        <v>7903124</v>
      </c>
      <c r="B4016" s="1">
        <v>45677</v>
      </c>
      <c r="C4016" t="s">
        <v>3539</v>
      </c>
      <c r="D4016" t="s">
        <v>3685</v>
      </c>
      <c r="E4016" t="s">
        <v>3541</v>
      </c>
      <c r="F4016" s="2">
        <v>1131001</v>
      </c>
      <c r="G4016" t="s">
        <v>3542</v>
      </c>
      <c r="J4016" s="6">
        <v>0</v>
      </c>
      <c r="K4016" s="6">
        <v>3100000</v>
      </c>
      <c r="L4016" s="6">
        <v>0</v>
      </c>
      <c r="M4016" s="3">
        <v>3100000</v>
      </c>
      <c r="N4016" t="s">
        <v>3541</v>
      </c>
      <c r="O4016" t="s">
        <v>368</v>
      </c>
      <c r="P4016" s="9">
        <v>45677.569884259297</v>
      </c>
    </row>
    <row r="4017" spans="1:16" hidden="1" x14ac:dyDescent="0.25">
      <c r="A4017" s="7">
        <v>7903124</v>
      </c>
      <c r="B4017" s="1">
        <v>45677</v>
      </c>
      <c r="C4017" t="s">
        <v>3539</v>
      </c>
      <c r="D4017" t="s">
        <v>3685</v>
      </c>
      <c r="E4017" t="s">
        <v>3541</v>
      </c>
      <c r="F4017" s="2">
        <v>2111008</v>
      </c>
      <c r="G4017" t="s">
        <v>3543</v>
      </c>
      <c r="J4017" s="6">
        <v>3100000</v>
      </c>
      <c r="K4017" s="6">
        <v>0</v>
      </c>
      <c r="L4017" s="6">
        <v>3100000</v>
      </c>
      <c r="M4017" s="3">
        <v>0</v>
      </c>
      <c r="N4017" t="s">
        <v>3541</v>
      </c>
      <c r="O4017" t="s">
        <v>368</v>
      </c>
      <c r="P4017" s="9">
        <v>45677.569884259297</v>
      </c>
    </row>
    <row r="4018" spans="1:16" hidden="1" x14ac:dyDescent="0.25">
      <c r="A4018" s="7">
        <v>7903140</v>
      </c>
      <c r="B4018" s="1">
        <v>45677</v>
      </c>
      <c r="C4018" t="s">
        <v>3539</v>
      </c>
      <c r="D4018" t="s">
        <v>3555</v>
      </c>
      <c r="E4018" t="s">
        <v>3541</v>
      </c>
      <c r="F4018" s="2">
        <v>1131001</v>
      </c>
      <c r="G4018" t="s">
        <v>3542</v>
      </c>
      <c r="J4018" s="6">
        <v>0</v>
      </c>
      <c r="K4018" s="6">
        <v>389733.08</v>
      </c>
      <c r="L4018" s="6">
        <v>0</v>
      </c>
      <c r="M4018" s="3">
        <v>389733.08</v>
      </c>
      <c r="N4018" t="s">
        <v>3541</v>
      </c>
      <c r="O4018" t="s">
        <v>62</v>
      </c>
      <c r="P4018" s="9">
        <v>45677.600127314799</v>
      </c>
    </row>
    <row r="4019" spans="1:16" hidden="1" x14ac:dyDescent="0.25">
      <c r="A4019" s="7">
        <v>7903140</v>
      </c>
      <c r="B4019" s="1">
        <v>45677</v>
      </c>
      <c r="C4019" t="s">
        <v>3539</v>
      </c>
      <c r="D4019" t="s">
        <v>3555</v>
      </c>
      <c r="E4019" t="s">
        <v>3541</v>
      </c>
      <c r="F4019" s="2">
        <v>1132103</v>
      </c>
      <c r="G4019" t="s">
        <v>3551</v>
      </c>
      <c r="J4019" s="6">
        <v>389733.28</v>
      </c>
      <c r="K4019" s="6">
        <v>0</v>
      </c>
      <c r="L4019" s="6">
        <v>389733.28</v>
      </c>
      <c r="M4019" s="3">
        <v>0</v>
      </c>
      <c r="N4019" t="s">
        <v>3541</v>
      </c>
      <c r="O4019" t="s">
        <v>62</v>
      </c>
      <c r="P4019" s="9">
        <v>45677.600127314799</v>
      </c>
    </row>
    <row r="4020" spans="1:16" hidden="1" x14ac:dyDescent="0.25">
      <c r="A4020" s="7">
        <v>7903140</v>
      </c>
      <c r="B4020" s="1">
        <v>45677</v>
      </c>
      <c r="C4020" t="s">
        <v>3539</v>
      </c>
      <c r="D4020" t="s">
        <v>3555</v>
      </c>
      <c r="E4020" t="s">
        <v>3541</v>
      </c>
      <c r="F4020" s="2">
        <v>6130002</v>
      </c>
      <c r="G4020" t="s">
        <v>3544</v>
      </c>
      <c r="H4020" t="s">
        <v>3545</v>
      </c>
      <c r="I4020" t="s">
        <v>3546</v>
      </c>
      <c r="J4020" s="6">
        <v>0</v>
      </c>
      <c r="K4020" s="6">
        <v>0.2</v>
      </c>
      <c r="L4020" s="6">
        <v>0</v>
      </c>
      <c r="M4020" s="3">
        <v>0.2</v>
      </c>
      <c r="N4020" t="s">
        <v>3541</v>
      </c>
      <c r="O4020" t="s">
        <v>62</v>
      </c>
      <c r="P4020" s="9">
        <v>45677.600127314799</v>
      </c>
    </row>
    <row r="4021" spans="1:16" hidden="1" x14ac:dyDescent="0.25">
      <c r="A4021" s="7">
        <v>7903145</v>
      </c>
      <c r="B4021" s="1">
        <v>45677</v>
      </c>
      <c r="C4021" t="s">
        <v>3539</v>
      </c>
      <c r="D4021" t="s">
        <v>3564</v>
      </c>
      <c r="E4021" t="s">
        <v>3541</v>
      </c>
      <c r="F4021" s="2">
        <v>1131001</v>
      </c>
      <c r="G4021" t="s">
        <v>3542</v>
      </c>
      <c r="J4021" s="6">
        <v>0</v>
      </c>
      <c r="K4021" s="6">
        <v>4156635.42</v>
      </c>
      <c r="L4021" s="6">
        <v>0</v>
      </c>
      <c r="M4021" s="3">
        <v>4156635.42</v>
      </c>
      <c r="N4021" t="s">
        <v>3541</v>
      </c>
      <c r="O4021" t="s">
        <v>62</v>
      </c>
      <c r="P4021" s="9">
        <v>45677.6098263889</v>
      </c>
    </row>
    <row r="4022" spans="1:16" hidden="1" x14ac:dyDescent="0.25">
      <c r="A4022" s="7">
        <v>7903145</v>
      </c>
      <c r="B4022" s="1">
        <v>45677</v>
      </c>
      <c r="C4022" t="s">
        <v>3539</v>
      </c>
      <c r="D4022" t="s">
        <v>3564</v>
      </c>
      <c r="E4022" t="s">
        <v>3541</v>
      </c>
      <c r="F4022" s="2">
        <v>1132103</v>
      </c>
      <c r="G4022" t="s">
        <v>3551</v>
      </c>
      <c r="J4022" s="6">
        <v>661655.4</v>
      </c>
      <c r="K4022" s="6">
        <v>0</v>
      </c>
      <c r="L4022" s="6">
        <v>661655.4</v>
      </c>
      <c r="M4022" s="3">
        <v>0</v>
      </c>
      <c r="N4022" t="s">
        <v>3541</v>
      </c>
      <c r="O4022" t="s">
        <v>62</v>
      </c>
      <c r="P4022" s="9">
        <v>45677.6098263889</v>
      </c>
    </row>
    <row r="4023" spans="1:16" hidden="1" x14ac:dyDescent="0.25">
      <c r="A4023" s="7">
        <v>7903145</v>
      </c>
      <c r="B4023" s="1">
        <v>45677</v>
      </c>
      <c r="C4023" t="s">
        <v>3539</v>
      </c>
      <c r="D4023" t="s">
        <v>3564</v>
      </c>
      <c r="E4023" t="s">
        <v>3541</v>
      </c>
      <c r="F4023" s="2">
        <v>1132110</v>
      </c>
      <c r="G4023" t="s">
        <v>3565</v>
      </c>
      <c r="J4023" s="6">
        <v>330827.7</v>
      </c>
      <c r="K4023" s="6">
        <v>0</v>
      </c>
      <c r="L4023" s="6">
        <v>330827.7</v>
      </c>
      <c r="M4023" s="3">
        <v>0</v>
      </c>
      <c r="N4023" t="s">
        <v>3541</v>
      </c>
      <c r="O4023" t="s">
        <v>62</v>
      </c>
      <c r="P4023" s="9">
        <v>45677.6098263889</v>
      </c>
    </row>
    <row r="4024" spans="1:16" hidden="1" x14ac:dyDescent="0.25">
      <c r="A4024" s="7">
        <v>7903145</v>
      </c>
      <c r="B4024" s="1">
        <v>45677</v>
      </c>
      <c r="C4024" t="s">
        <v>3539</v>
      </c>
      <c r="D4024" t="s">
        <v>3564</v>
      </c>
      <c r="E4024" t="s">
        <v>3541</v>
      </c>
      <c r="F4024" s="2">
        <v>1132263</v>
      </c>
      <c r="G4024" t="s">
        <v>3567</v>
      </c>
      <c r="J4024" s="6">
        <v>648422.29</v>
      </c>
      <c r="K4024" s="6">
        <v>0</v>
      </c>
      <c r="L4024" s="6">
        <v>648422.29</v>
      </c>
      <c r="M4024" s="3">
        <v>0</v>
      </c>
      <c r="N4024" t="s">
        <v>3541</v>
      </c>
      <c r="O4024" t="s">
        <v>62</v>
      </c>
      <c r="P4024" s="9">
        <v>45677.6098263889</v>
      </c>
    </row>
    <row r="4025" spans="1:16" hidden="1" x14ac:dyDescent="0.25">
      <c r="A4025" s="7">
        <v>7903145</v>
      </c>
      <c r="B4025" s="1">
        <v>45677</v>
      </c>
      <c r="C4025" t="s">
        <v>3539</v>
      </c>
      <c r="D4025" t="s">
        <v>3564</v>
      </c>
      <c r="E4025" t="s">
        <v>3541</v>
      </c>
      <c r="F4025" s="2">
        <v>1220001</v>
      </c>
      <c r="G4025" t="s">
        <v>3556</v>
      </c>
      <c r="J4025" s="6">
        <v>2515729.56</v>
      </c>
      <c r="K4025" s="6">
        <v>0</v>
      </c>
      <c r="L4025" s="6">
        <v>2515729.56</v>
      </c>
      <c r="M4025" s="3">
        <v>0</v>
      </c>
      <c r="N4025" t="s">
        <v>3541</v>
      </c>
      <c r="O4025" t="s">
        <v>62</v>
      </c>
      <c r="P4025" s="9">
        <v>45677.6098263889</v>
      </c>
    </row>
    <row r="4026" spans="1:16" hidden="1" x14ac:dyDescent="0.25">
      <c r="A4026" s="7">
        <v>7903145</v>
      </c>
      <c r="B4026" s="1">
        <v>45677</v>
      </c>
      <c r="C4026" t="s">
        <v>3539</v>
      </c>
      <c r="D4026" t="s">
        <v>3564</v>
      </c>
      <c r="E4026" t="s">
        <v>3541</v>
      </c>
      <c r="F4026" s="2">
        <v>6130002</v>
      </c>
      <c r="G4026" t="s">
        <v>3544</v>
      </c>
      <c r="H4026" t="s">
        <v>3545</v>
      </c>
      <c r="I4026" t="s">
        <v>3546</v>
      </c>
      <c r="J4026" s="6">
        <v>0.47</v>
      </c>
      <c r="K4026" s="6">
        <v>0</v>
      </c>
      <c r="L4026" s="6">
        <v>0.47</v>
      </c>
      <c r="M4026" s="3">
        <v>0</v>
      </c>
      <c r="N4026" t="s">
        <v>3541</v>
      </c>
      <c r="O4026" t="s">
        <v>62</v>
      </c>
      <c r="P4026" s="9">
        <v>45677.6098263889</v>
      </c>
    </row>
    <row r="4027" spans="1:16" hidden="1" x14ac:dyDescent="0.25">
      <c r="A4027" s="7">
        <v>7903155</v>
      </c>
      <c r="B4027" s="1">
        <v>45677</v>
      </c>
      <c r="C4027" t="s">
        <v>3539</v>
      </c>
      <c r="D4027" t="s">
        <v>3593</v>
      </c>
      <c r="E4027" t="s">
        <v>3541</v>
      </c>
      <c r="F4027" s="2">
        <v>1131001</v>
      </c>
      <c r="G4027" t="s">
        <v>3542</v>
      </c>
      <c r="J4027" s="6">
        <v>0</v>
      </c>
      <c r="K4027" s="6">
        <v>3355347.97</v>
      </c>
      <c r="L4027" s="6">
        <v>0</v>
      </c>
      <c r="M4027" s="3">
        <v>3355347.97</v>
      </c>
      <c r="N4027" t="s">
        <v>3541</v>
      </c>
      <c r="O4027" t="s">
        <v>62</v>
      </c>
      <c r="P4027" s="9">
        <v>45677.623506944401</v>
      </c>
    </row>
    <row r="4028" spans="1:16" hidden="1" x14ac:dyDescent="0.25">
      <c r="A4028" s="7">
        <v>7903155</v>
      </c>
      <c r="B4028" s="1">
        <v>45677</v>
      </c>
      <c r="C4028" t="s">
        <v>3539</v>
      </c>
      <c r="D4028" t="s">
        <v>3593</v>
      </c>
      <c r="E4028" t="s">
        <v>3541</v>
      </c>
      <c r="F4028" s="2">
        <v>1132103</v>
      </c>
      <c r="G4028" t="s">
        <v>3551</v>
      </c>
      <c r="J4028" s="6">
        <v>390311.77</v>
      </c>
      <c r="K4028" s="6">
        <v>0</v>
      </c>
      <c r="L4028" s="6">
        <v>390311.77</v>
      </c>
      <c r="M4028" s="3">
        <v>0</v>
      </c>
      <c r="N4028" t="s">
        <v>3541</v>
      </c>
      <c r="O4028" t="s">
        <v>62</v>
      </c>
      <c r="P4028" s="9">
        <v>45677.623506944401</v>
      </c>
    </row>
    <row r="4029" spans="1:16" hidden="1" x14ac:dyDescent="0.25">
      <c r="A4029" s="7">
        <v>7903155</v>
      </c>
      <c r="B4029" s="1">
        <v>45677</v>
      </c>
      <c r="C4029" t="s">
        <v>3539</v>
      </c>
      <c r="D4029" t="s">
        <v>3593</v>
      </c>
      <c r="E4029" t="s">
        <v>3541</v>
      </c>
      <c r="F4029" s="2">
        <v>1132107</v>
      </c>
      <c r="G4029" t="s">
        <v>3589</v>
      </c>
      <c r="J4029" s="6">
        <v>2072656.79</v>
      </c>
      <c r="K4029" s="6">
        <v>0</v>
      </c>
      <c r="L4029" s="6">
        <v>2072656.79</v>
      </c>
      <c r="M4029" s="3">
        <v>0</v>
      </c>
      <c r="N4029" t="s">
        <v>3541</v>
      </c>
      <c r="O4029" t="s">
        <v>62</v>
      </c>
      <c r="P4029" s="9">
        <v>45677.623506944401</v>
      </c>
    </row>
    <row r="4030" spans="1:16" hidden="1" x14ac:dyDescent="0.25">
      <c r="A4030" s="7">
        <v>7903155</v>
      </c>
      <c r="B4030" s="1">
        <v>45677</v>
      </c>
      <c r="C4030" t="s">
        <v>3539</v>
      </c>
      <c r="D4030" t="s">
        <v>3593</v>
      </c>
      <c r="E4030" t="s">
        <v>3541</v>
      </c>
      <c r="F4030" s="2">
        <v>1132110</v>
      </c>
      <c r="G4030" t="s">
        <v>3565</v>
      </c>
      <c r="J4030" s="6">
        <v>197395.88</v>
      </c>
      <c r="K4030" s="6">
        <v>0</v>
      </c>
      <c r="L4030" s="6">
        <v>197395.88</v>
      </c>
      <c r="M4030" s="3">
        <v>0</v>
      </c>
      <c r="N4030" t="s">
        <v>3541</v>
      </c>
      <c r="O4030" t="s">
        <v>62</v>
      </c>
      <c r="P4030" s="9">
        <v>45677.623506944401</v>
      </c>
    </row>
    <row r="4031" spans="1:16" hidden="1" x14ac:dyDescent="0.25">
      <c r="A4031" s="7">
        <v>7903155</v>
      </c>
      <c r="B4031" s="1">
        <v>45677</v>
      </c>
      <c r="C4031" t="s">
        <v>3539</v>
      </c>
      <c r="D4031" t="s">
        <v>3593</v>
      </c>
      <c r="E4031" t="s">
        <v>3541</v>
      </c>
      <c r="F4031" s="2">
        <v>1132263</v>
      </c>
      <c r="G4031" t="s">
        <v>3567</v>
      </c>
      <c r="J4031" s="6">
        <v>398889.7</v>
      </c>
      <c r="K4031" s="6">
        <v>0</v>
      </c>
      <c r="L4031" s="6">
        <v>398889.7</v>
      </c>
      <c r="M4031" s="3">
        <v>0</v>
      </c>
      <c r="N4031" t="s">
        <v>3541</v>
      </c>
      <c r="O4031" t="s">
        <v>62</v>
      </c>
      <c r="P4031" s="9">
        <v>45677.623506944401</v>
      </c>
    </row>
    <row r="4032" spans="1:16" hidden="1" x14ac:dyDescent="0.25">
      <c r="A4032" s="7">
        <v>7903155</v>
      </c>
      <c r="B4032" s="1">
        <v>45677</v>
      </c>
      <c r="C4032" t="s">
        <v>3539</v>
      </c>
      <c r="D4032" t="s">
        <v>3593</v>
      </c>
      <c r="E4032" t="s">
        <v>3541</v>
      </c>
      <c r="F4032" s="2">
        <v>1132271</v>
      </c>
      <c r="G4032" t="s">
        <v>3594</v>
      </c>
      <c r="J4032" s="6">
        <v>296093.83</v>
      </c>
      <c r="K4032" s="6">
        <v>0</v>
      </c>
      <c r="L4032" s="6">
        <v>296093.83</v>
      </c>
      <c r="M4032" s="3">
        <v>0</v>
      </c>
      <c r="N4032" t="s">
        <v>3541</v>
      </c>
      <c r="O4032" t="s">
        <v>62</v>
      </c>
      <c r="P4032" s="9">
        <v>45677.623506944401</v>
      </c>
    </row>
    <row r="4033" spans="1:16" hidden="1" x14ac:dyDescent="0.25">
      <c r="A4033" s="7">
        <v>7903167</v>
      </c>
      <c r="B4033" s="1">
        <v>45677</v>
      </c>
      <c r="C4033" t="s">
        <v>3539</v>
      </c>
      <c r="D4033" t="s">
        <v>3595</v>
      </c>
      <c r="E4033" t="s">
        <v>3541</v>
      </c>
      <c r="F4033" s="2">
        <v>1131001</v>
      </c>
      <c r="G4033" t="s">
        <v>3542</v>
      </c>
      <c r="J4033" s="6">
        <v>0</v>
      </c>
      <c r="K4033" s="6">
        <v>2485216.19</v>
      </c>
      <c r="L4033" s="6">
        <v>0</v>
      </c>
      <c r="M4033" s="3">
        <v>2485216.19</v>
      </c>
      <c r="N4033" t="s">
        <v>3541</v>
      </c>
      <c r="O4033" t="s">
        <v>62</v>
      </c>
      <c r="P4033" s="9">
        <v>45677.628611111097</v>
      </c>
    </row>
    <row r="4034" spans="1:16" hidden="1" x14ac:dyDescent="0.25">
      <c r="A4034" s="7">
        <v>7903167</v>
      </c>
      <c r="B4034" s="1">
        <v>45677</v>
      </c>
      <c r="C4034" t="s">
        <v>3539</v>
      </c>
      <c r="D4034" t="s">
        <v>3595</v>
      </c>
      <c r="E4034" t="s">
        <v>3541</v>
      </c>
      <c r="F4034" s="2">
        <v>1132103</v>
      </c>
      <c r="G4034" t="s">
        <v>3551</v>
      </c>
      <c r="J4034" s="6">
        <v>337688.19</v>
      </c>
      <c r="K4034" s="6">
        <v>0</v>
      </c>
      <c r="L4034" s="6">
        <v>337688.19</v>
      </c>
      <c r="M4034" s="3">
        <v>0</v>
      </c>
      <c r="N4034" t="s">
        <v>3541</v>
      </c>
      <c r="O4034" t="s">
        <v>62</v>
      </c>
      <c r="P4034" s="9">
        <v>45677.628611111097</v>
      </c>
    </row>
    <row r="4035" spans="1:16" hidden="1" x14ac:dyDescent="0.25">
      <c r="A4035" s="7">
        <v>7903167</v>
      </c>
      <c r="B4035" s="1">
        <v>45677</v>
      </c>
      <c r="C4035" t="s">
        <v>3539</v>
      </c>
      <c r="D4035" t="s">
        <v>3595</v>
      </c>
      <c r="E4035" t="s">
        <v>3541</v>
      </c>
      <c r="F4035" s="2">
        <v>1132107</v>
      </c>
      <c r="G4035" t="s">
        <v>3589</v>
      </c>
      <c r="J4035" s="6">
        <v>1772862.96</v>
      </c>
      <c r="K4035" s="6">
        <v>0</v>
      </c>
      <c r="L4035" s="6">
        <v>1772862.96</v>
      </c>
      <c r="M4035" s="3">
        <v>0</v>
      </c>
      <c r="N4035" t="s">
        <v>3541</v>
      </c>
      <c r="O4035" t="s">
        <v>62</v>
      </c>
      <c r="P4035" s="9">
        <v>45677.628611111097</v>
      </c>
    </row>
    <row r="4036" spans="1:16" hidden="1" x14ac:dyDescent="0.25">
      <c r="A4036" s="7">
        <v>7903167</v>
      </c>
      <c r="B4036" s="1">
        <v>45677</v>
      </c>
      <c r="C4036" t="s">
        <v>3539</v>
      </c>
      <c r="D4036" t="s">
        <v>3595</v>
      </c>
      <c r="E4036" t="s">
        <v>3541</v>
      </c>
      <c r="F4036" s="2">
        <v>1132110</v>
      </c>
      <c r="G4036" t="s">
        <v>3565</v>
      </c>
      <c r="J4036" s="6">
        <v>168844.09</v>
      </c>
      <c r="K4036" s="6">
        <v>0</v>
      </c>
      <c r="L4036" s="6">
        <v>168844.09</v>
      </c>
      <c r="M4036" s="3">
        <v>0</v>
      </c>
      <c r="N4036" t="s">
        <v>3541</v>
      </c>
      <c r="O4036" t="s">
        <v>62</v>
      </c>
      <c r="P4036" s="9">
        <v>45677.628611111097</v>
      </c>
    </row>
    <row r="4037" spans="1:16" hidden="1" x14ac:dyDescent="0.25">
      <c r="A4037" s="7">
        <v>7903167</v>
      </c>
      <c r="B4037" s="1">
        <v>45677</v>
      </c>
      <c r="C4037" t="s">
        <v>3539</v>
      </c>
      <c r="D4037" t="s">
        <v>3595</v>
      </c>
      <c r="E4037" t="s">
        <v>3541</v>
      </c>
      <c r="F4037" s="2">
        <v>1132256</v>
      </c>
      <c r="G4037" t="s">
        <v>3670</v>
      </c>
      <c r="J4037" s="6">
        <v>205820.95</v>
      </c>
      <c r="K4037" s="6">
        <v>0</v>
      </c>
      <c r="L4037" s="6">
        <v>205820.95</v>
      </c>
      <c r="M4037" s="3">
        <v>0</v>
      </c>
      <c r="N4037" t="s">
        <v>3541</v>
      </c>
      <c r="O4037" t="s">
        <v>62</v>
      </c>
      <c r="P4037" s="9">
        <v>45677.628611111097</v>
      </c>
    </row>
    <row r="4038" spans="1:16" hidden="1" x14ac:dyDescent="0.25">
      <c r="A4038" s="7">
        <v>7903173</v>
      </c>
      <c r="B4038" s="1">
        <v>45677</v>
      </c>
      <c r="C4038" t="s">
        <v>3539</v>
      </c>
      <c r="D4038" t="s">
        <v>3765</v>
      </c>
      <c r="E4038" t="s">
        <v>3541</v>
      </c>
      <c r="F4038" s="2">
        <v>1131001</v>
      </c>
      <c r="G4038" t="s">
        <v>3542</v>
      </c>
      <c r="J4038" s="6">
        <v>0</v>
      </c>
      <c r="K4038" s="6">
        <v>10616382.43</v>
      </c>
      <c r="L4038" s="6">
        <v>0</v>
      </c>
      <c r="M4038" s="3">
        <v>10616382.43</v>
      </c>
      <c r="N4038" t="s">
        <v>3541</v>
      </c>
      <c r="O4038" t="s">
        <v>83</v>
      </c>
      <c r="P4038" s="9">
        <v>45677.635763888902</v>
      </c>
    </row>
    <row r="4039" spans="1:16" hidden="1" x14ac:dyDescent="0.25">
      <c r="A4039" s="7">
        <v>7903173</v>
      </c>
      <c r="B4039" s="1">
        <v>45677</v>
      </c>
      <c r="C4039" t="s">
        <v>3539</v>
      </c>
      <c r="D4039" t="s">
        <v>3765</v>
      </c>
      <c r="E4039" t="s">
        <v>3541</v>
      </c>
      <c r="F4039" s="2">
        <v>1132103</v>
      </c>
      <c r="G4039" t="s">
        <v>3551</v>
      </c>
      <c r="J4039" s="6">
        <v>160115.07999999999</v>
      </c>
      <c r="K4039" s="6">
        <v>0</v>
      </c>
      <c r="L4039" s="6">
        <v>160115.07999999999</v>
      </c>
      <c r="M4039" s="3">
        <v>0</v>
      </c>
      <c r="N4039" t="s">
        <v>3541</v>
      </c>
      <c r="O4039" t="s">
        <v>83</v>
      </c>
      <c r="P4039" s="9">
        <v>45677.635763888902</v>
      </c>
    </row>
    <row r="4040" spans="1:16" hidden="1" x14ac:dyDescent="0.25">
      <c r="A4040" s="7">
        <v>7903173</v>
      </c>
      <c r="B4040" s="1">
        <v>45677</v>
      </c>
      <c r="C4040" t="s">
        <v>3539</v>
      </c>
      <c r="D4040" t="s">
        <v>3765</v>
      </c>
      <c r="E4040" t="s">
        <v>3541</v>
      </c>
      <c r="F4040" s="2">
        <v>2111008</v>
      </c>
      <c r="G4040" t="s">
        <v>3543</v>
      </c>
      <c r="J4040" s="6">
        <v>10456267.35</v>
      </c>
      <c r="K4040" s="6">
        <v>0</v>
      </c>
      <c r="L4040" s="6">
        <v>10456267.35</v>
      </c>
      <c r="M4040" s="3">
        <v>0</v>
      </c>
      <c r="N4040" t="s">
        <v>3541</v>
      </c>
      <c r="O4040" t="s">
        <v>83</v>
      </c>
      <c r="P4040" s="9">
        <v>45677.635763888902</v>
      </c>
    </row>
    <row r="4041" spans="1:16" hidden="1" x14ac:dyDescent="0.25">
      <c r="A4041" s="7">
        <v>7903190</v>
      </c>
      <c r="B4041" s="1">
        <v>45677</v>
      </c>
      <c r="C4041" t="s">
        <v>3539</v>
      </c>
      <c r="D4041" t="s">
        <v>3753</v>
      </c>
      <c r="E4041" t="s">
        <v>3541</v>
      </c>
      <c r="F4041" s="2">
        <v>1131001</v>
      </c>
      <c r="G4041" t="s">
        <v>3542</v>
      </c>
      <c r="J4041" s="6">
        <v>0</v>
      </c>
      <c r="K4041" s="6">
        <v>138457.74</v>
      </c>
      <c r="L4041" s="6">
        <v>0</v>
      </c>
      <c r="M4041" s="3">
        <v>138457.74</v>
      </c>
      <c r="N4041" t="s">
        <v>3541</v>
      </c>
      <c r="O4041" t="s">
        <v>368</v>
      </c>
      <c r="P4041" s="9">
        <v>45677.666539351798</v>
      </c>
    </row>
    <row r="4042" spans="1:16" hidden="1" x14ac:dyDescent="0.25">
      <c r="A4042" s="7">
        <v>7903190</v>
      </c>
      <c r="B4042" s="1">
        <v>45677</v>
      </c>
      <c r="C4042" t="s">
        <v>3539</v>
      </c>
      <c r="D4042" t="s">
        <v>3753</v>
      </c>
      <c r="E4042" t="s">
        <v>3541</v>
      </c>
      <c r="F4042" s="2">
        <v>1132103</v>
      </c>
      <c r="G4042" t="s">
        <v>3551</v>
      </c>
      <c r="J4042" s="6">
        <v>138457.74</v>
      </c>
      <c r="K4042" s="6">
        <v>0</v>
      </c>
      <c r="L4042" s="6">
        <v>138457.74</v>
      </c>
      <c r="M4042" s="3">
        <v>0</v>
      </c>
      <c r="N4042" t="s">
        <v>3541</v>
      </c>
      <c r="O4042" t="s">
        <v>368</v>
      </c>
      <c r="P4042" s="9">
        <v>45677.666539351798</v>
      </c>
    </row>
    <row r="4043" spans="1:16" hidden="1" x14ac:dyDescent="0.25">
      <c r="A4043" s="7">
        <v>7903206</v>
      </c>
      <c r="B4043" s="1">
        <v>45677</v>
      </c>
      <c r="C4043" t="s">
        <v>3539</v>
      </c>
      <c r="D4043" t="s">
        <v>3745</v>
      </c>
      <c r="E4043" t="s">
        <v>3541</v>
      </c>
      <c r="F4043" s="2">
        <v>1131001</v>
      </c>
      <c r="G4043" t="s">
        <v>3542</v>
      </c>
      <c r="J4043" s="6">
        <v>29</v>
      </c>
      <c r="K4043" s="6">
        <v>0</v>
      </c>
      <c r="L4043" s="6">
        <v>29</v>
      </c>
      <c r="M4043" s="3">
        <v>0</v>
      </c>
      <c r="N4043" t="s">
        <v>3541</v>
      </c>
      <c r="O4043" t="s">
        <v>368</v>
      </c>
      <c r="P4043" s="9">
        <v>45677.699189814797</v>
      </c>
    </row>
    <row r="4044" spans="1:16" hidden="1" x14ac:dyDescent="0.25">
      <c r="A4044" s="7">
        <v>7903206</v>
      </c>
      <c r="B4044" s="1">
        <v>45677</v>
      </c>
      <c r="C4044" t="s">
        <v>3539</v>
      </c>
      <c r="D4044" t="s">
        <v>3745</v>
      </c>
      <c r="E4044" t="s">
        <v>3541</v>
      </c>
      <c r="F4044" s="2">
        <v>6130002</v>
      </c>
      <c r="G4044" t="s">
        <v>3544</v>
      </c>
      <c r="H4044" t="s">
        <v>3545</v>
      </c>
      <c r="I4044" t="s">
        <v>3546</v>
      </c>
      <c r="J4044" s="6">
        <v>0</v>
      </c>
      <c r="K4044" s="6">
        <v>29</v>
      </c>
      <c r="L4044" s="6">
        <v>0</v>
      </c>
      <c r="M4044" s="3">
        <v>29</v>
      </c>
      <c r="N4044" t="s">
        <v>3541</v>
      </c>
      <c r="O4044" t="s">
        <v>368</v>
      </c>
      <c r="P4044" s="9">
        <v>45677.699189814797</v>
      </c>
    </row>
    <row r="4045" spans="1:16" hidden="1" x14ac:dyDescent="0.25">
      <c r="A4045" s="7">
        <v>7903327</v>
      </c>
      <c r="B4045" s="1">
        <v>45678</v>
      </c>
      <c r="C4045" t="s">
        <v>3539</v>
      </c>
      <c r="D4045" t="s">
        <v>3766</v>
      </c>
      <c r="E4045" t="s">
        <v>3541</v>
      </c>
      <c r="F4045" s="2">
        <v>1131001</v>
      </c>
      <c r="G4045" t="s">
        <v>3542</v>
      </c>
      <c r="J4045" s="6">
        <v>0</v>
      </c>
      <c r="K4045" s="6">
        <v>11990548.949999999</v>
      </c>
      <c r="L4045" s="6">
        <v>0</v>
      </c>
      <c r="M4045" s="3">
        <v>11990548.949999999</v>
      </c>
      <c r="N4045" t="s">
        <v>3541</v>
      </c>
      <c r="O4045" t="s">
        <v>83</v>
      </c>
      <c r="P4045" s="9">
        <v>45678.460011574098</v>
      </c>
    </row>
    <row r="4046" spans="1:16" hidden="1" x14ac:dyDescent="0.25">
      <c r="A4046" s="7">
        <v>7903327</v>
      </c>
      <c r="B4046" s="1">
        <v>45678</v>
      </c>
      <c r="C4046" t="s">
        <v>3539</v>
      </c>
      <c r="D4046" t="s">
        <v>3766</v>
      </c>
      <c r="E4046" t="s">
        <v>3541</v>
      </c>
      <c r="F4046" s="2">
        <v>1132103</v>
      </c>
      <c r="G4046" t="s">
        <v>3551</v>
      </c>
      <c r="J4046" s="6">
        <v>482113.54</v>
      </c>
      <c r="K4046" s="6">
        <v>0</v>
      </c>
      <c r="L4046" s="6">
        <v>482113.54</v>
      </c>
      <c r="M4046" s="3">
        <v>0</v>
      </c>
      <c r="N4046" t="s">
        <v>3541</v>
      </c>
      <c r="O4046" t="s">
        <v>83</v>
      </c>
      <c r="P4046" s="9">
        <v>45678.460011574098</v>
      </c>
    </row>
    <row r="4047" spans="1:16" hidden="1" x14ac:dyDescent="0.25">
      <c r="A4047" s="7">
        <v>7903327</v>
      </c>
      <c r="B4047" s="1">
        <v>45678</v>
      </c>
      <c r="C4047" t="s">
        <v>3539</v>
      </c>
      <c r="D4047" t="s">
        <v>3766</v>
      </c>
      <c r="E4047" t="s">
        <v>3541</v>
      </c>
      <c r="F4047" s="2">
        <v>2111008</v>
      </c>
      <c r="G4047" t="s">
        <v>3543</v>
      </c>
      <c r="J4047" s="6">
        <v>4508435.3600000003</v>
      </c>
      <c r="K4047" s="6">
        <v>0</v>
      </c>
      <c r="L4047" s="6">
        <v>4508435.3600000003</v>
      </c>
      <c r="M4047" s="3">
        <v>0</v>
      </c>
      <c r="N4047" t="s">
        <v>3541</v>
      </c>
      <c r="O4047" t="s">
        <v>83</v>
      </c>
      <c r="P4047" s="9">
        <v>45678.460011574098</v>
      </c>
    </row>
    <row r="4048" spans="1:16" hidden="1" x14ac:dyDescent="0.25">
      <c r="A4048" s="7">
        <v>7903327</v>
      </c>
      <c r="B4048" s="1">
        <v>45678</v>
      </c>
      <c r="C4048" t="s">
        <v>3539</v>
      </c>
      <c r="D4048" t="s">
        <v>3766</v>
      </c>
      <c r="E4048" t="s">
        <v>3541</v>
      </c>
      <c r="F4048" s="2">
        <v>2111008</v>
      </c>
      <c r="G4048" t="s">
        <v>3543</v>
      </c>
      <c r="J4048" s="6">
        <v>7000000</v>
      </c>
      <c r="K4048" s="6">
        <v>0</v>
      </c>
      <c r="L4048" s="6">
        <v>7000000</v>
      </c>
      <c r="M4048" s="3">
        <v>0</v>
      </c>
      <c r="N4048" t="s">
        <v>3541</v>
      </c>
      <c r="O4048" t="s">
        <v>83</v>
      </c>
      <c r="P4048" s="9">
        <v>45678.460011574098</v>
      </c>
    </row>
    <row r="4049" spans="1:16" hidden="1" x14ac:dyDescent="0.25">
      <c r="A4049" s="7">
        <v>7903327</v>
      </c>
      <c r="B4049" s="1">
        <v>45678</v>
      </c>
      <c r="C4049" t="s">
        <v>3539</v>
      </c>
      <c r="D4049" t="s">
        <v>3766</v>
      </c>
      <c r="E4049" t="s">
        <v>3541</v>
      </c>
      <c r="F4049" s="2">
        <v>6130002</v>
      </c>
      <c r="G4049" t="s">
        <v>3544</v>
      </c>
      <c r="H4049" t="s">
        <v>3545</v>
      </c>
      <c r="I4049" t="s">
        <v>3546</v>
      </c>
      <c r="J4049" s="6">
        <v>0.05</v>
      </c>
      <c r="K4049" s="6">
        <v>0</v>
      </c>
      <c r="L4049" s="6">
        <v>0.05</v>
      </c>
      <c r="M4049" s="3">
        <v>0</v>
      </c>
      <c r="N4049" t="s">
        <v>3541</v>
      </c>
      <c r="O4049" t="s">
        <v>83</v>
      </c>
      <c r="P4049" s="9">
        <v>45678.460011574098</v>
      </c>
    </row>
    <row r="4050" spans="1:16" hidden="1" x14ac:dyDescent="0.25">
      <c r="A4050" s="7">
        <v>7903329</v>
      </c>
      <c r="B4050" s="1">
        <v>45678</v>
      </c>
      <c r="C4050" t="s">
        <v>3539</v>
      </c>
      <c r="D4050" t="s">
        <v>3767</v>
      </c>
      <c r="E4050" t="s">
        <v>3541</v>
      </c>
      <c r="F4050" s="2">
        <v>1131001</v>
      </c>
      <c r="G4050" t="s">
        <v>3542</v>
      </c>
      <c r="J4050" s="6">
        <v>0</v>
      </c>
      <c r="K4050" s="6">
        <v>5000000</v>
      </c>
      <c r="L4050" s="6">
        <v>0</v>
      </c>
      <c r="M4050" s="3">
        <v>5000000</v>
      </c>
      <c r="N4050" t="s">
        <v>3541</v>
      </c>
      <c r="O4050" t="s">
        <v>83</v>
      </c>
      <c r="P4050" s="9">
        <v>45678.462858796302</v>
      </c>
    </row>
    <row r="4051" spans="1:16" hidden="1" x14ac:dyDescent="0.25">
      <c r="A4051" s="7">
        <v>7903329</v>
      </c>
      <c r="B4051" s="1">
        <v>45678</v>
      </c>
      <c r="C4051" t="s">
        <v>3539</v>
      </c>
      <c r="D4051" t="s">
        <v>3767</v>
      </c>
      <c r="E4051" t="s">
        <v>3541</v>
      </c>
      <c r="F4051" s="2">
        <v>2111008</v>
      </c>
      <c r="G4051" t="s">
        <v>3543</v>
      </c>
      <c r="J4051" s="6">
        <v>5000000</v>
      </c>
      <c r="K4051" s="6">
        <v>0</v>
      </c>
      <c r="L4051" s="6">
        <v>5000000</v>
      </c>
      <c r="M4051" s="3">
        <v>0</v>
      </c>
      <c r="N4051" t="s">
        <v>3541</v>
      </c>
      <c r="O4051" t="s">
        <v>83</v>
      </c>
      <c r="P4051" s="9">
        <v>45678.462858796302</v>
      </c>
    </row>
    <row r="4052" spans="1:16" hidden="1" x14ac:dyDescent="0.25">
      <c r="A4052" s="7">
        <v>7903386</v>
      </c>
      <c r="B4052" s="1">
        <v>45678</v>
      </c>
      <c r="C4052" t="s">
        <v>3539</v>
      </c>
      <c r="D4052" t="s">
        <v>3768</v>
      </c>
      <c r="E4052" t="s">
        <v>3541</v>
      </c>
      <c r="F4052" s="2">
        <v>1131001</v>
      </c>
      <c r="G4052" t="s">
        <v>3542</v>
      </c>
      <c r="J4052" s="6">
        <v>0</v>
      </c>
      <c r="K4052" s="6">
        <v>550747.48</v>
      </c>
      <c r="L4052" s="6">
        <v>0</v>
      </c>
      <c r="M4052" s="3">
        <v>550747.48</v>
      </c>
      <c r="N4052" t="s">
        <v>3541</v>
      </c>
      <c r="O4052" t="s">
        <v>83</v>
      </c>
      <c r="P4052" s="9">
        <v>45678.500567129602</v>
      </c>
    </row>
    <row r="4053" spans="1:16" hidden="1" x14ac:dyDescent="0.25">
      <c r="A4053" s="7">
        <v>7903386</v>
      </c>
      <c r="B4053" s="1">
        <v>45678</v>
      </c>
      <c r="C4053" t="s">
        <v>3539</v>
      </c>
      <c r="D4053" t="s">
        <v>3768</v>
      </c>
      <c r="E4053" t="s">
        <v>3541</v>
      </c>
      <c r="F4053" s="2">
        <v>2111008</v>
      </c>
      <c r="G4053" t="s">
        <v>3543</v>
      </c>
      <c r="J4053" s="6">
        <v>550747.48</v>
      </c>
      <c r="K4053" s="6">
        <v>0</v>
      </c>
      <c r="L4053" s="6">
        <v>550747.48</v>
      </c>
      <c r="M4053" s="3">
        <v>0</v>
      </c>
      <c r="N4053" t="s">
        <v>3541</v>
      </c>
      <c r="O4053" t="s">
        <v>83</v>
      </c>
      <c r="P4053" s="9">
        <v>45678.500567129602</v>
      </c>
    </row>
    <row r="4054" spans="1:16" hidden="1" x14ac:dyDescent="0.25">
      <c r="A4054" s="7">
        <v>7903429</v>
      </c>
      <c r="B4054" s="1">
        <v>45678</v>
      </c>
      <c r="C4054" t="s">
        <v>3539</v>
      </c>
      <c r="D4054" t="s">
        <v>3693</v>
      </c>
      <c r="E4054" t="s">
        <v>3541</v>
      </c>
      <c r="F4054" s="2">
        <v>1131001</v>
      </c>
      <c r="G4054" t="s">
        <v>3542</v>
      </c>
      <c r="J4054" s="6">
        <v>0</v>
      </c>
      <c r="K4054" s="6">
        <v>1356505.5</v>
      </c>
      <c r="L4054" s="6">
        <v>0</v>
      </c>
      <c r="M4054" s="3">
        <v>1356505.5</v>
      </c>
      <c r="N4054" t="s">
        <v>3541</v>
      </c>
      <c r="O4054" t="s">
        <v>62</v>
      </c>
      <c r="P4054" s="9">
        <v>45678.605937499997</v>
      </c>
    </row>
    <row r="4055" spans="1:16" hidden="1" x14ac:dyDescent="0.25">
      <c r="A4055" s="7">
        <v>7903429</v>
      </c>
      <c r="B4055" s="1">
        <v>45678</v>
      </c>
      <c r="C4055" t="s">
        <v>3539</v>
      </c>
      <c r="D4055" t="s">
        <v>3693</v>
      </c>
      <c r="E4055" t="s">
        <v>3541</v>
      </c>
      <c r="F4055" s="2">
        <v>2111008</v>
      </c>
      <c r="G4055" t="s">
        <v>3543</v>
      </c>
      <c r="J4055" s="6">
        <v>1356505.5</v>
      </c>
      <c r="K4055" s="6">
        <v>0</v>
      </c>
      <c r="L4055" s="6">
        <v>1356505.5</v>
      </c>
      <c r="M4055" s="3">
        <v>0</v>
      </c>
      <c r="N4055" t="s">
        <v>3541</v>
      </c>
      <c r="O4055" t="s">
        <v>62</v>
      </c>
      <c r="P4055" s="9">
        <v>45678.605937499997</v>
      </c>
    </row>
    <row r="4056" spans="1:16" hidden="1" x14ac:dyDescent="0.25">
      <c r="A4056" s="7">
        <v>7903440</v>
      </c>
      <c r="B4056" s="1">
        <v>45678</v>
      </c>
      <c r="C4056" t="s">
        <v>3539</v>
      </c>
      <c r="D4056" t="s">
        <v>3769</v>
      </c>
      <c r="E4056" t="s">
        <v>1503</v>
      </c>
      <c r="F4056" s="2">
        <v>1111003</v>
      </c>
      <c r="G4056" t="s">
        <v>3770</v>
      </c>
      <c r="J4056" s="6">
        <v>1079166.55</v>
      </c>
      <c r="K4056" s="6">
        <v>0</v>
      </c>
      <c r="L4056" s="6">
        <v>1079166.55</v>
      </c>
      <c r="M4056" s="3">
        <v>0</v>
      </c>
      <c r="N4056" t="s">
        <v>3541</v>
      </c>
      <c r="O4056" t="s">
        <v>681</v>
      </c>
      <c r="P4056" s="9">
        <v>45678</v>
      </c>
    </row>
    <row r="4057" spans="1:16" hidden="1" x14ac:dyDescent="0.25">
      <c r="A4057" s="7">
        <v>7903440</v>
      </c>
      <c r="B4057" s="1">
        <v>45678</v>
      </c>
      <c r="C4057" t="s">
        <v>3539</v>
      </c>
      <c r="D4057" t="s">
        <v>3769</v>
      </c>
      <c r="E4057" t="s">
        <v>1503</v>
      </c>
      <c r="F4057" s="2">
        <v>1131001</v>
      </c>
      <c r="G4057" t="s">
        <v>3542</v>
      </c>
      <c r="J4057" s="6">
        <v>0</v>
      </c>
      <c r="K4057" s="6">
        <v>1079166.55</v>
      </c>
      <c r="L4057" s="6">
        <v>0</v>
      </c>
      <c r="M4057" s="3">
        <v>1079166.55</v>
      </c>
      <c r="N4057" t="s">
        <v>3541</v>
      </c>
      <c r="O4057" t="s">
        <v>681</v>
      </c>
      <c r="P4057" s="9">
        <v>45678</v>
      </c>
    </row>
    <row r="4058" spans="1:16" hidden="1" x14ac:dyDescent="0.25">
      <c r="A4058" s="7">
        <v>7903468</v>
      </c>
      <c r="B4058" s="1">
        <v>45678</v>
      </c>
      <c r="C4058" t="s">
        <v>3539</v>
      </c>
      <c r="D4058" t="s">
        <v>3748</v>
      </c>
      <c r="E4058" t="s">
        <v>3541</v>
      </c>
      <c r="F4058" s="2">
        <v>1131001</v>
      </c>
      <c r="G4058" t="s">
        <v>3542</v>
      </c>
      <c r="J4058" s="6">
        <v>5560362.5800000001</v>
      </c>
      <c r="K4058" s="6">
        <v>0</v>
      </c>
      <c r="L4058" s="6">
        <v>5560362.5800000001</v>
      </c>
      <c r="M4058" s="3">
        <v>0</v>
      </c>
      <c r="N4058" t="s">
        <v>3541</v>
      </c>
      <c r="O4058" t="s">
        <v>368</v>
      </c>
      <c r="P4058" s="9">
        <v>45678.6643287037</v>
      </c>
    </row>
    <row r="4059" spans="1:16" hidden="1" x14ac:dyDescent="0.25">
      <c r="A4059" s="7">
        <v>7903468</v>
      </c>
      <c r="B4059" s="1">
        <v>45678</v>
      </c>
      <c r="C4059" t="s">
        <v>3539</v>
      </c>
      <c r="D4059" t="s">
        <v>3748</v>
      </c>
      <c r="E4059" t="s">
        <v>3541</v>
      </c>
      <c r="F4059" s="2">
        <v>1220001</v>
      </c>
      <c r="G4059" t="s">
        <v>3556</v>
      </c>
      <c r="J4059" s="6">
        <v>0</v>
      </c>
      <c r="K4059" s="6">
        <v>5560362.5800000001</v>
      </c>
      <c r="L4059" s="6">
        <v>0</v>
      </c>
      <c r="M4059" s="3">
        <v>5560362.5800000001</v>
      </c>
      <c r="N4059" t="s">
        <v>3541</v>
      </c>
      <c r="O4059" t="s">
        <v>368</v>
      </c>
      <c r="P4059" s="9">
        <v>45678.6643287037</v>
      </c>
    </row>
    <row r="4060" spans="1:16" hidden="1" x14ac:dyDescent="0.25">
      <c r="A4060" s="7">
        <v>7903469</v>
      </c>
      <c r="B4060" s="1">
        <v>45678</v>
      </c>
      <c r="C4060" t="s">
        <v>3539</v>
      </c>
      <c r="D4060" t="s">
        <v>3771</v>
      </c>
      <c r="E4060" t="s">
        <v>3541</v>
      </c>
      <c r="F4060" s="2">
        <v>1131001</v>
      </c>
      <c r="G4060" t="s">
        <v>3542</v>
      </c>
      <c r="J4060" s="6">
        <v>0</v>
      </c>
      <c r="K4060" s="6">
        <v>5560362.5800000001</v>
      </c>
      <c r="L4060" s="6">
        <v>0</v>
      </c>
      <c r="M4060" s="3">
        <v>5560362.5800000001</v>
      </c>
      <c r="N4060" t="s">
        <v>3541</v>
      </c>
      <c r="O4060" t="s">
        <v>368</v>
      </c>
      <c r="P4060" s="9">
        <v>45678.665451388901</v>
      </c>
    </row>
    <row r="4061" spans="1:16" hidden="1" x14ac:dyDescent="0.25">
      <c r="A4061" s="7">
        <v>7903469</v>
      </c>
      <c r="B4061" s="1">
        <v>45678</v>
      </c>
      <c r="C4061" t="s">
        <v>3539</v>
      </c>
      <c r="D4061" t="s">
        <v>3771</v>
      </c>
      <c r="E4061" t="s">
        <v>3541</v>
      </c>
      <c r="F4061" s="2">
        <v>1220001</v>
      </c>
      <c r="G4061" t="s">
        <v>3556</v>
      </c>
      <c r="J4061" s="6">
        <v>5560362.5800000001</v>
      </c>
      <c r="K4061" s="6">
        <v>0</v>
      </c>
      <c r="L4061" s="6">
        <v>5560362.5800000001</v>
      </c>
      <c r="M4061" s="3">
        <v>0</v>
      </c>
      <c r="N4061" t="s">
        <v>3541</v>
      </c>
      <c r="O4061" t="s">
        <v>368</v>
      </c>
      <c r="P4061" s="9">
        <v>45678.665451388901</v>
      </c>
    </row>
    <row r="4062" spans="1:16" hidden="1" x14ac:dyDescent="0.25">
      <c r="A4062" s="7">
        <v>7903477</v>
      </c>
      <c r="B4062" s="1">
        <v>45678</v>
      </c>
      <c r="C4062" t="s">
        <v>3539</v>
      </c>
      <c r="D4062" t="s">
        <v>3771</v>
      </c>
      <c r="E4062" t="s">
        <v>3541</v>
      </c>
      <c r="F4062" s="2">
        <v>1131001</v>
      </c>
      <c r="G4062" t="s">
        <v>3542</v>
      </c>
      <c r="J4062" s="6">
        <v>0</v>
      </c>
      <c r="K4062" s="6">
        <v>86698.48</v>
      </c>
      <c r="L4062" s="6">
        <v>0</v>
      </c>
      <c r="M4062" s="3">
        <v>86698.48</v>
      </c>
      <c r="N4062" t="s">
        <v>3541</v>
      </c>
      <c r="O4062" t="s">
        <v>368</v>
      </c>
      <c r="P4062" s="9">
        <v>45678.678391203699</v>
      </c>
    </row>
    <row r="4063" spans="1:16" hidden="1" x14ac:dyDescent="0.25">
      <c r="A4063" s="7">
        <v>7903477</v>
      </c>
      <c r="B4063" s="1">
        <v>45678</v>
      </c>
      <c r="C4063" t="s">
        <v>3539</v>
      </c>
      <c r="D4063" t="s">
        <v>3771</v>
      </c>
      <c r="E4063" t="s">
        <v>3541</v>
      </c>
      <c r="F4063" s="2">
        <v>1132103</v>
      </c>
      <c r="G4063" t="s">
        <v>3551</v>
      </c>
      <c r="J4063" s="6">
        <v>86698.48</v>
      </c>
      <c r="K4063" s="6">
        <v>0</v>
      </c>
      <c r="L4063" s="6">
        <v>86698.48</v>
      </c>
      <c r="M4063" s="3">
        <v>0</v>
      </c>
      <c r="N4063" t="s">
        <v>3541</v>
      </c>
      <c r="O4063" t="s">
        <v>368</v>
      </c>
      <c r="P4063" s="9">
        <v>45678.678391203699</v>
      </c>
    </row>
    <row r="4064" spans="1:16" hidden="1" x14ac:dyDescent="0.25">
      <c r="A4064" s="7">
        <v>7903613</v>
      </c>
      <c r="B4064" s="1">
        <v>45679</v>
      </c>
      <c r="C4064" t="s">
        <v>3539</v>
      </c>
      <c r="D4064" t="s">
        <v>3712</v>
      </c>
      <c r="E4064" t="s">
        <v>3541</v>
      </c>
      <c r="F4064" s="2">
        <v>1131001</v>
      </c>
      <c r="G4064" t="s">
        <v>3542</v>
      </c>
      <c r="J4064" s="6">
        <v>0</v>
      </c>
      <c r="K4064" s="6">
        <v>29955.5</v>
      </c>
      <c r="L4064" s="6">
        <v>0</v>
      </c>
      <c r="M4064" s="3">
        <v>29955.5</v>
      </c>
      <c r="N4064" t="s">
        <v>3541</v>
      </c>
      <c r="O4064" t="s">
        <v>83</v>
      </c>
      <c r="P4064" s="9">
        <v>45679.4532175926</v>
      </c>
    </row>
    <row r="4065" spans="1:16" hidden="1" x14ac:dyDescent="0.25">
      <c r="A4065" s="7">
        <v>7903613</v>
      </c>
      <c r="B4065" s="1">
        <v>45679</v>
      </c>
      <c r="C4065" t="s">
        <v>3539</v>
      </c>
      <c r="D4065" t="s">
        <v>3712</v>
      </c>
      <c r="E4065" t="s">
        <v>3541</v>
      </c>
      <c r="F4065" s="2">
        <v>2111008</v>
      </c>
      <c r="G4065" t="s">
        <v>3543</v>
      </c>
      <c r="J4065" s="6">
        <v>29955.49</v>
      </c>
      <c r="K4065" s="6">
        <v>0</v>
      </c>
      <c r="L4065" s="6">
        <v>29955.49</v>
      </c>
      <c r="M4065" s="3">
        <v>0</v>
      </c>
      <c r="N4065" t="s">
        <v>3541</v>
      </c>
      <c r="O4065" t="s">
        <v>83</v>
      </c>
      <c r="P4065" s="9">
        <v>45679.4532175926</v>
      </c>
    </row>
    <row r="4066" spans="1:16" hidden="1" x14ac:dyDescent="0.25">
      <c r="A4066" s="7">
        <v>7903613</v>
      </c>
      <c r="B4066" s="1">
        <v>45679</v>
      </c>
      <c r="C4066" t="s">
        <v>3539</v>
      </c>
      <c r="D4066" t="s">
        <v>3712</v>
      </c>
      <c r="E4066" t="s">
        <v>3541</v>
      </c>
      <c r="F4066" s="2">
        <v>6130002</v>
      </c>
      <c r="G4066" t="s">
        <v>3544</v>
      </c>
      <c r="H4066" t="s">
        <v>3545</v>
      </c>
      <c r="I4066" t="s">
        <v>3546</v>
      </c>
      <c r="J4066" s="6">
        <v>0.01</v>
      </c>
      <c r="K4066" s="6">
        <v>0</v>
      </c>
      <c r="L4066" s="6">
        <v>0.01</v>
      </c>
      <c r="M4066" s="3">
        <v>0</v>
      </c>
      <c r="N4066" t="s">
        <v>3541</v>
      </c>
      <c r="O4066" t="s">
        <v>83</v>
      </c>
      <c r="P4066" s="9">
        <v>45679.4532175926</v>
      </c>
    </row>
    <row r="4067" spans="1:16" hidden="1" x14ac:dyDescent="0.25">
      <c r="A4067" s="7">
        <v>7903644</v>
      </c>
      <c r="B4067" s="1">
        <v>45679</v>
      </c>
      <c r="C4067" t="s">
        <v>3539</v>
      </c>
      <c r="D4067" t="s">
        <v>3772</v>
      </c>
      <c r="E4067" t="s">
        <v>3541</v>
      </c>
      <c r="F4067" s="2">
        <v>1115004</v>
      </c>
      <c r="G4067" t="s">
        <v>3586</v>
      </c>
      <c r="J4067" s="6">
        <v>113086</v>
      </c>
      <c r="K4067" s="6">
        <v>0</v>
      </c>
      <c r="L4067" s="6">
        <v>113086</v>
      </c>
      <c r="M4067" s="3">
        <v>0</v>
      </c>
      <c r="N4067" t="s">
        <v>3541</v>
      </c>
      <c r="O4067" t="s">
        <v>368</v>
      </c>
      <c r="P4067" s="9">
        <v>45679.486597222203</v>
      </c>
    </row>
    <row r="4068" spans="1:16" hidden="1" x14ac:dyDescent="0.25">
      <c r="A4068" s="7">
        <v>7903644</v>
      </c>
      <c r="B4068" s="1">
        <v>45679</v>
      </c>
      <c r="C4068" t="s">
        <v>3539</v>
      </c>
      <c r="D4068" t="s">
        <v>3772</v>
      </c>
      <c r="E4068" t="s">
        <v>3541</v>
      </c>
      <c r="F4068" s="2">
        <v>1115004</v>
      </c>
      <c r="G4068" t="s">
        <v>3586</v>
      </c>
      <c r="J4068" s="6">
        <v>600000</v>
      </c>
      <c r="K4068" s="6">
        <v>0</v>
      </c>
      <c r="L4068" s="6">
        <v>600000</v>
      </c>
      <c r="M4068" s="3">
        <v>0</v>
      </c>
      <c r="N4068" t="s">
        <v>3541</v>
      </c>
      <c r="O4068" t="s">
        <v>368</v>
      </c>
      <c r="P4068" s="9">
        <v>45679.486597222203</v>
      </c>
    </row>
    <row r="4069" spans="1:16" hidden="1" x14ac:dyDescent="0.25">
      <c r="A4069" s="7">
        <v>7903644</v>
      </c>
      <c r="B4069" s="1">
        <v>45679</v>
      </c>
      <c r="C4069" t="s">
        <v>3539</v>
      </c>
      <c r="D4069" t="s">
        <v>3772</v>
      </c>
      <c r="E4069" t="s">
        <v>3541</v>
      </c>
      <c r="F4069" s="2">
        <v>1115004</v>
      </c>
      <c r="G4069" t="s">
        <v>3586</v>
      </c>
      <c r="J4069" s="6">
        <v>58573.61</v>
      </c>
      <c r="K4069" s="6">
        <v>0</v>
      </c>
      <c r="L4069" s="6">
        <v>58573.61</v>
      </c>
      <c r="M4069" s="3">
        <v>0</v>
      </c>
      <c r="N4069" t="s">
        <v>3541</v>
      </c>
      <c r="O4069" t="s">
        <v>368</v>
      </c>
      <c r="P4069" s="9">
        <v>45679.486597222203</v>
      </c>
    </row>
    <row r="4070" spans="1:16" hidden="1" x14ac:dyDescent="0.25">
      <c r="A4070" s="7">
        <v>7903644</v>
      </c>
      <c r="B4070" s="1">
        <v>45679</v>
      </c>
      <c r="C4070" t="s">
        <v>3539</v>
      </c>
      <c r="D4070" t="s">
        <v>3772</v>
      </c>
      <c r="E4070" t="s">
        <v>3541</v>
      </c>
      <c r="F4070" s="2">
        <v>1115004</v>
      </c>
      <c r="G4070" t="s">
        <v>3586</v>
      </c>
      <c r="J4070" s="6">
        <v>492634.35</v>
      </c>
      <c r="K4070" s="6">
        <v>0</v>
      </c>
      <c r="L4070" s="6">
        <v>492634.35</v>
      </c>
      <c r="M4070" s="3">
        <v>0</v>
      </c>
      <c r="N4070" t="s">
        <v>3541</v>
      </c>
      <c r="O4070" t="s">
        <v>368</v>
      </c>
      <c r="P4070" s="9">
        <v>45679.486597222203</v>
      </c>
    </row>
    <row r="4071" spans="1:16" hidden="1" x14ac:dyDescent="0.25">
      <c r="A4071" s="7">
        <v>7903644</v>
      </c>
      <c r="B4071" s="1">
        <v>45679</v>
      </c>
      <c r="C4071" t="s">
        <v>3539</v>
      </c>
      <c r="D4071" t="s">
        <v>3772</v>
      </c>
      <c r="E4071" t="s">
        <v>3541</v>
      </c>
      <c r="F4071" s="2">
        <v>1115004</v>
      </c>
      <c r="G4071" t="s">
        <v>3586</v>
      </c>
      <c r="J4071" s="6">
        <v>100000</v>
      </c>
      <c r="K4071" s="6">
        <v>0</v>
      </c>
      <c r="L4071" s="6">
        <v>100000</v>
      </c>
      <c r="M4071" s="3">
        <v>0</v>
      </c>
      <c r="N4071" t="s">
        <v>3541</v>
      </c>
      <c r="O4071" t="s">
        <v>368</v>
      </c>
      <c r="P4071" s="9">
        <v>45679.486597222203</v>
      </c>
    </row>
    <row r="4072" spans="1:16" hidden="1" x14ac:dyDescent="0.25">
      <c r="A4072" s="7">
        <v>7903644</v>
      </c>
      <c r="B4072" s="1">
        <v>45679</v>
      </c>
      <c r="C4072" t="s">
        <v>3539</v>
      </c>
      <c r="D4072" t="s">
        <v>3772</v>
      </c>
      <c r="E4072" t="s">
        <v>3541</v>
      </c>
      <c r="F4072" s="2">
        <v>1131001</v>
      </c>
      <c r="G4072" t="s">
        <v>3542</v>
      </c>
      <c r="J4072" s="6">
        <v>0</v>
      </c>
      <c r="K4072" s="6">
        <v>1364293.96</v>
      </c>
      <c r="L4072" s="6">
        <v>0</v>
      </c>
      <c r="M4072" s="3">
        <v>1364293.96</v>
      </c>
      <c r="N4072" t="s">
        <v>3541</v>
      </c>
      <c r="O4072" t="s">
        <v>368</v>
      </c>
      <c r="P4072" s="9">
        <v>45679.486597222203</v>
      </c>
    </row>
    <row r="4073" spans="1:16" hidden="1" x14ac:dyDescent="0.25">
      <c r="A4073" s="7">
        <v>7903648</v>
      </c>
      <c r="B4073" s="1">
        <v>45679</v>
      </c>
      <c r="C4073" t="s">
        <v>3539</v>
      </c>
      <c r="D4073" t="s">
        <v>3773</v>
      </c>
      <c r="E4073" t="s">
        <v>3541</v>
      </c>
      <c r="F4073" s="2">
        <v>1115004</v>
      </c>
      <c r="G4073" t="s">
        <v>3586</v>
      </c>
      <c r="J4073" s="6">
        <v>1436000</v>
      </c>
      <c r="K4073" s="6">
        <v>0</v>
      </c>
      <c r="L4073" s="6">
        <v>1436000</v>
      </c>
      <c r="M4073" s="3">
        <v>0</v>
      </c>
      <c r="N4073" t="s">
        <v>3541</v>
      </c>
      <c r="O4073" t="s">
        <v>368</v>
      </c>
      <c r="P4073" s="9">
        <v>45679.493680555599</v>
      </c>
    </row>
    <row r="4074" spans="1:16" hidden="1" x14ac:dyDescent="0.25">
      <c r="A4074" s="7">
        <v>7903648</v>
      </c>
      <c r="B4074" s="1">
        <v>45679</v>
      </c>
      <c r="C4074" t="s">
        <v>3539</v>
      </c>
      <c r="D4074" t="s">
        <v>3773</v>
      </c>
      <c r="E4074" t="s">
        <v>3541</v>
      </c>
      <c r="F4074" s="2">
        <v>1131001</v>
      </c>
      <c r="G4074" t="s">
        <v>3542</v>
      </c>
      <c r="J4074" s="6">
        <v>0</v>
      </c>
      <c r="K4074" s="6">
        <v>1436000</v>
      </c>
      <c r="L4074" s="6">
        <v>0</v>
      </c>
      <c r="M4074" s="3">
        <v>1436000</v>
      </c>
      <c r="N4074" t="s">
        <v>3541</v>
      </c>
      <c r="O4074" t="s">
        <v>368</v>
      </c>
      <c r="P4074" s="9">
        <v>45679.493680555599</v>
      </c>
    </row>
    <row r="4075" spans="1:16" hidden="1" x14ac:dyDescent="0.25">
      <c r="A4075" s="7">
        <v>7903650</v>
      </c>
      <c r="B4075" s="1">
        <v>45679</v>
      </c>
      <c r="C4075" t="s">
        <v>3539</v>
      </c>
      <c r="D4075" t="s">
        <v>3774</v>
      </c>
      <c r="E4075" t="s">
        <v>3541</v>
      </c>
      <c r="F4075" s="2">
        <v>1115004</v>
      </c>
      <c r="G4075" t="s">
        <v>3586</v>
      </c>
      <c r="J4075" s="6">
        <v>449999.99</v>
      </c>
      <c r="K4075" s="6">
        <v>0</v>
      </c>
      <c r="L4075" s="6">
        <v>449999.99</v>
      </c>
      <c r="M4075" s="3">
        <v>0</v>
      </c>
      <c r="N4075" t="s">
        <v>3541</v>
      </c>
      <c r="O4075" t="s">
        <v>368</v>
      </c>
      <c r="P4075" s="9">
        <v>45679.494780092602</v>
      </c>
    </row>
    <row r="4076" spans="1:16" hidden="1" x14ac:dyDescent="0.25">
      <c r="A4076" s="7">
        <v>7903650</v>
      </c>
      <c r="B4076" s="1">
        <v>45679</v>
      </c>
      <c r="C4076" t="s">
        <v>3539</v>
      </c>
      <c r="D4076" t="s">
        <v>3774</v>
      </c>
      <c r="E4076" t="s">
        <v>3541</v>
      </c>
      <c r="F4076" s="2">
        <v>1131001</v>
      </c>
      <c r="G4076" t="s">
        <v>3542</v>
      </c>
      <c r="J4076" s="6">
        <v>0</v>
      </c>
      <c r="K4076" s="6">
        <v>449999.99</v>
      </c>
      <c r="L4076" s="6">
        <v>0</v>
      </c>
      <c r="M4076" s="3">
        <v>449999.99</v>
      </c>
      <c r="N4076" t="s">
        <v>3541</v>
      </c>
      <c r="O4076" t="s">
        <v>368</v>
      </c>
      <c r="P4076" s="9">
        <v>45679.494780092602</v>
      </c>
    </row>
    <row r="4077" spans="1:16" hidden="1" x14ac:dyDescent="0.25">
      <c r="A4077" s="7">
        <v>7903669</v>
      </c>
      <c r="B4077" s="1">
        <v>45679</v>
      </c>
      <c r="C4077" t="s">
        <v>3539</v>
      </c>
      <c r="D4077" t="s">
        <v>3688</v>
      </c>
      <c r="E4077" t="s">
        <v>3541</v>
      </c>
      <c r="F4077" s="2">
        <v>1131001</v>
      </c>
      <c r="G4077" t="s">
        <v>3542</v>
      </c>
      <c r="J4077" s="6">
        <v>0</v>
      </c>
      <c r="K4077" s="6">
        <v>635180</v>
      </c>
      <c r="L4077" s="6">
        <v>0</v>
      </c>
      <c r="M4077" s="3">
        <v>635180</v>
      </c>
      <c r="N4077" t="s">
        <v>3541</v>
      </c>
      <c r="O4077" t="s">
        <v>83</v>
      </c>
      <c r="P4077" s="9">
        <v>45679.531412037002</v>
      </c>
    </row>
    <row r="4078" spans="1:16" hidden="1" x14ac:dyDescent="0.25">
      <c r="A4078" s="7">
        <v>7903669</v>
      </c>
      <c r="B4078" s="1">
        <v>45679</v>
      </c>
      <c r="C4078" t="s">
        <v>3539</v>
      </c>
      <c r="D4078" t="s">
        <v>3688</v>
      </c>
      <c r="E4078" t="s">
        <v>3541</v>
      </c>
      <c r="F4078" s="2">
        <v>2111008</v>
      </c>
      <c r="G4078" t="s">
        <v>3543</v>
      </c>
      <c r="J4078" s="6">
        <v>635180</v>
      </c>
      <c r="K4078" s="6">
        <v>0</v>
      </c>
      <c r="L4078" s="6">
        <v>635180</v>
      </c>
      <c r="M4078" s="3">
        <v>0</v>
      </c>
      <c r="N4078" t="s">
        <v>3541</v>
      </c>
      <c r="O4078" t="s">
        <v>83</v>
      </c>
      <c r="P4078" s="9">
        <v>45679.531412037002</v>
      </c>
    </row>
    <row r="4079" spans="1:16" hidden="1" x14ac:dyDescent="0.25">
      <c r="A4079" s="7">
        <v>7903671</v>
      </c>
      <c r="B4079" s="1">
        <v>45679</v>
      </c>
      <c r="C4079" t="s">
        <v>3539</v>
      </c>
      <c r="D4079" t="s">
        <v>3772</v>
      </c>
      <c r="E4079" t="s">
        <v>3541</v>
      </c>
      <c r="F4079" s="2">
        <v>1131001</v>
      </c>
      <c r="G4079" t="s">
        <v>3542</v>
      </c>
      <c r="J4079" s="6">
        <v>33.53</v>
      </c>
      <c r="K4079" s="6">
        <v>0</v>
      </c>
      <c r="L4079" s="6">
        <v>33.53</v>
      </c>
      <c r="M4079" s="3">
        <v>0</v>
      </c>
      <c r="N4079" t="s">
        <v>3541</v>
      </c>
      <c r="O4079" t="s">
        <v>83</v>
      </c>
      <c r="P4079" s="9">
        <v>45679.532858796301</v>
      </c>
    </row>
    <row r="4080" spans="1:16" hidden="1" x14ac:dyDescent="0.25">
      <c r="A4080" s="7">
        <v>7903671</v>
      </c>
      <c r="B4080" s="1">
        <v>45679</v>
      </c>
      <c r="C4080" t="s">
        <v>3539</v>
      </c>
      <c r="D4080" t="s">
        <v>3772</v>
      </c>
      <c r="E4080" t="s">
        <v>3541</v>
      </c>
      <c r="F4080" s="2">
        <v>6130002</v>
      </c>
      <c r="G4080" t="s">
        <v>3544</v>
      </c>
      <c r="H4080" t="s">
        <v>3545</v>
      </c>
      <c r="I4080" t="s">
        <v>3546</v>
      </c>
      <c r="J4080" s="6">
        <v>0</v>
      </c>
      <c r="K4080" s="6">
        <v>33.53</v>
      </c>
      <c r="L4080" s="6">
        <v>0</v>
      </c>
      <c r="M4080" s="3">
        <v>33.53</v>
      </c>
      <c r="N4080" t="s">
        <v>3541</v>
      </c>
      <c r="O4080" t="s">
        <v>83</v>
      </c>
      <c r="P4080" s="9">
        <v>45679.532858796301</v>
      </c>
    </row>
    <row r="4081" spans="1:16" hidden="1" x14ac:dyDescent="0.25">
      <c r="A4081" s="7">
        <v>7903678</v>
      </c>
      <c r="B4081" s="1">
        <v>45679</v>
      </c>
      <c r="C4081" t="s">
        <v>3539</v>
      </c>
      <c r="D4081" t="s">
        <v>3774</v>
      </c>
      <c r="E4081" t="s">
        <v>3541</v>
      </c>
      <c r="F4081" s="2">
        <v>1131001</v>
      </c>
      <c r="G4081" t="s">
        <v>3542</v>
      </c>
      <c r="J4081" s="6">
        <v>0</v>
      </c>
      <c r="K4081" s="6">
        <v>163519.92000000001</v>
      </c>
      <c r="L4081" s="6">
        <v>0</v>
      </c>
      <c r="M4081" s="3">
        <v>163519.92000000001</v>
      </c>
      <c r="N4081" t="s">
        <v>3541</v>
      </c>
      <c r="O4081" t="s">
        <v>83</v>
      </c>
      <c r="P4081" s="9">
        <v>45679.534409722197</v>
      </c>
    </row>
    <row r="4082" spans="1:16" hidden="1" x14ac:dyDescent="0.25">
      <c r="A4082" s="7">
        <v>7903678</v>
      </c>
      <c r="B4082" s="1">
        <v>45679</v>
      </c>
      <c r="C4082" t="s">
        <v>3539</v>
      </c>
      <c r="D4082" t="s">
        <v>3774</v>
      </c>
      <c r="E4082" t="s">
        <v>3541</v>
      </c>
      <c r="F4082" s="2">
        <v>2111008</v>
      </c>
      <c r="G4082" t="s">
        <v>3543</v>
      </c>
      <c r="J4082" s="6">
        <v>163400</v>
      </c>
      <c r="K4082" s="6">
        <v>0</v>
      </c>
      <c r="L4082" s="6">
        <v>163400</v>
      </c>
      <c r="M4082" s="3">
        <v>0</v>
      </c>
      <c r="N4082" t="s">
        <v>3541</v>
      </c>
      <c r="O4082" t="s">
        <v>83</v>
      </c>
      <c r="P4082" s="9">
        <v>45679.534409722197</v>
      </c>
    </row>
    <row r="4083" spans="1:16" hidden="1" x14ac:dyDescent="0.25">
      <c r="A4083" s="7">
        <v>7903678</v>
      </c>
      <c r="B4083" s="1">
        <v>45679</v>
      </c>
      <c r="C4083" t="s">
        <v>3539</v>
      </c>
      <c r="D4083" t="s">
        <v>3774</v>
      </c>
      <c r="E4083" t="s">
        <v>3541</v>
      </c>
      <c r="F4083" s="2">
        <v>6130002</v>
      </c>
      <c r="G4083" t="s">
        <v>3544</v>
      </c>
      <c r="H4083" t="s">
        <v>3545</v>
      </c>
      <c r="I4083" t="s">
        <v>3546</v>
      </c>
      <c r="J4083" s="6">
        <v>119.92</v>
      </c>
      <c r="K4083" s="6">
        <v>0</v>
      </c>
      <c r="L4083" s="6">
        <v>119.92</v>
      </c>
      <c r="M4083" s="3">
        <v>0</v>
      </c>
      <c r="N4083" t="s">
        <v>3541</v>
      </c>
      <c r="O4083" t="s">
        <v>83</v>
      </c>
      <c r="P4083" s="9">
        <v>45679.534409722197</v>
      </c>
    </row>
    <row r="4084" spans="1:16" hidden="1" x14ac:dyDescent="0.25">
      <c r="A4084" s="7">
        <v>7903679</v>
      </c>
      <c r="B4084" s="1">
        <v>45679</v>
      </c>
      <c r="C4084" t="s">
        <v>3539</v>
      </c>
      <c r="D4084" t="s">
        <v>3751</v>
      </c>
      <c r="E4084" t="s">
        <v>3541</v>
      </c>
      <c r="F4084" s="2">
        <v>1131001</v>
      </c>
      <c r="G4084" t="s">
        <v>3542</v>
      </c>
      <c r="J4084" s="6">
        <v>0</v>
      </c>
      <c r="K4084" s="6">
        <v>112100</v>
      </c>
      <c r="L4084" s="6">
        <v>0</v>
      </c>
      <c r="M4084" s="3">
        <v>112100</v>
      </c>
      <c r="N4084" t="s">
        <v>3541</v>
      </c>
      <c r="O4084" t="s">
        <v>83</v>
      </c>
      <c r="P4084" s="9">
        <v>45679.535972222198</v>
      </c>
    </row>
    <row r="4085" spans="1:16" hidden="1" x14ac:dyDescent="0.25">
      <c r="A4085" s="7">
        <v>7903679</v>
      </c>
      <c r="B4085" s="1">
        <v>45679</v>
      </c>
      <c r="C4085" t="s">
        <v>3539</v>
      </c>
      <c r="D4085" t="s">
        <v>3751</v>
      </c>
      <c r="E4085" t="s">
        <v>3541</v>
      </c>
      <c r="F4085" s="2">
        <v>2111008</v>
      </c>
      <c r="G4085" t="s">
        <v>3543</v>
      </c>
      <c r="J4085" s="6">
        <v>112100</v>
      </c>
      <c r="K4085" s="6">
        <v>0</v>
      </c>
      <c r="L4085" s="6">
        <v>112100</v>
      </c>
      <c r="M4085" s="3">
        <v>0</v>
      </c>
      <c r="N4085" t="s">
        <v>3541</v>
      </c>
      <c r="O4085" t="s">
        <v>83</v>
      </c>
      <c r="P4085" s="9">
        <v>45679.535972222198</v>
      </c>
    </row>
    <row r="4086" spans="1:16" hidden="1" x14ac:dyDescent="0.25">
      <c r="A4086" s="7">
        <v>7903682</v>
      </c>
      <c r="B4086" s="1">
        <v>45679</v>
      </c>
      <c r="C4086" t="s">
        <v>3539</v>
      </c>
      <c r="D4086" t="s">
        <v>3599</v>
      </c>
      <c r="E4086" t="s">
        <v>3541</v>
      </c>
      <c r="F4086" s="2">
        <v>1131001</v>
      </c>
      <c r="G4086" t="s">
        <v>3542</v>
      </c>
      <c r="J4086" s="6">
        <v>0</v>
      </c>
      <c r="K4086" s="6">
        <v>1602626.88</v>
      </c>
      <c r="L4086" s="6">
        <v>0</v>
      </c>
      <c r="M4086" s="3">
        <v>1602626.88</v>
      </c>
      <c r="N4086" t="s">
        <v>3541</v>
      </c>
      <c r="O4086" t="s">
        <v>83</v>
      </c>
      <c r="P4086" s="9">
        <v>45679.541990740698</v>
      </c>
    </row>
    <row r="4087" spans="1:16" hidden="1" x14ac:dyDescent="0.25">
      <c r="A4087" s="7">
        <v>7903682</v>
      </c>
      <c r="B4087" s="1">
        <v>45679</v>
      </c>
      <c r="C4087" t="s">
        <v>3539</v>
      </c>
      <c r="D4087" t="s">
        <v>3599</v>
      </c>
      <c r="E4087" t="s">
        <v>3541</v>
      </c>
      <c r="F4087" s="2">
        <v>2111008</v>
      </c>
      <c r="G4087" t="s">
        <v>3543</v>
      </c>
      <c r="J4087" s="6">
        <v>1602626.8</v>
      </c>
      <c r="K4087" s="6">
        <v>0</v>
      </c>
      <c r="L4087" s="6">
        <v>1602626.8</v>
      </c>
      <c r="M4087" s="3">
        <v>0</v>
      </c>
      <c r="N4087" t="s">
        <v>3541</v>
      </c>
      <c r="O4087" t="s">
        <v>83</v>
      </c>
      <c r="P4087" s="9">
        <v>45679.541990740698</v>
      </c>
    </row>
    <row r="4088" spans="1:16" hidden="1" x14ac:dyDescent="0.25">
      <c r="A4088" s="7">
        <v>7903682</v>
      </c>
      <c r="B4088" s="1">
        <v>45679</v>
      </c>
      <c r="C4088" t="s">
        <v>3539</v>
      </c>
      <c r="D4088" t="s">
        <v>3599</v>
      </c>
      <c r="E4088" t="s">
        <v>3541</v>
      </c>
      <c r="F4088" s="2">
        <v>6130002</v>
      </c>
      <c r="G4088" t="s">
        <v>3544</v>
      </c>
      <c r="H4088" t="s">
        <v>3545</v>
      </c>
      <c r="I4088" t="s">
        <v>3546</v>
      </c>
      <c r="J4088" s="6">
        <v>0.08</v>
      </c>
      <c r="K4088" s="6">
        <v>0</v>
      </c>
      <c r="L4088" s="6">
        <v>0.08</v>
      </c>
      <c r="M4088" s="3">
        <v>0</v>
      </c>
      <c r="N4088" t="s">
        <v>3541</v>
      </c>
      <c r="O4088" t="s">
        <v>83</v>
      </c>
      <c r="P4088" s="9">
        <v>45679.541990740698</v>
      </c>
    </row>
    <row r="4089" spans="1:16" hidden="1" x14ac:dyDescent="0.25">
      <c r="A4089" s="7">
        <v>7903691</v>
      </c>
      <c r="B4089" s="1">
        <v>45679</v>
      </c>
      <c r="C4089" t="s">
        <v>3539</v>
      </c>
      <c r="D4089" t="s">
        <v>3772</v>
      </c>
      <c r="E4089" t="s">
        <v>3541</v>
      </c>
      <c r="F4089" s="2">
        <v>1131001</v>
      </c>
      <c r="G4089" t="s">
        <v>3542</v>
      </c>
      <c r="J4089" s="6">
        <v>0</v>
      </c>
      <c r="K4089" s="6">
        <v>235900</v>
      </c>
      <c r="L4089" s="6">
        <v>0</v>
      </c>
      <c r="M4089" s="3">
        <v>235900</v>
      </c>
      <c r="N4089" t="s">
        <v>3541</v>
      </c>
      <c r="O4089" t="s">
        <v>83</v>
      </c>
      <c r="P4089" s="9">
        <v>45679.558912036999</v>
      </c>
    </row>
    <row r="4090" spans="1:16" hidden="1" x14ac:dyDescent="0.25">
      <c r="A4090" s="7">
        <v>7903691</v>
      </c>
      <c r="B4090" s="1">
        <v>45679</v>
      </c>
      <c r="C4090" t="s">
        <v>3539</v>
      </c>
      <c r="D4090" t="s">
        <v>3772</v>
      </c>
      <c r="E4090" t="s">
        <v>3541</v>
      </c>
      <c r="F4090" s="2">
        <v>2111008</v>
      </c>
      <c r="G4090" t="s">
        <v>3543</v>
      </c>
      <c r="J4090" s="6">
        <v>235900</v>
      </c>
      <c r="K4090" s="6">
        <v>0</v>
      </c>
      <c r="L4090" s="6">
        <v>235900</v>
      </c>
      <c r="M4090" s="3">
        <v>0</v>
      </c>
      <c r="N4090" t="s">
        <v>3541</v>
      </c>
      <c r="O4090" t="s">
        <v>83</v>
      </c>
      <c r="P4090" s="9">
        <v>45679.558912036999</v>
      </c>
    </row>
    <row r="4091" spans="1:16" hidden="1" x14ac:dyDescent="0.25">
      <c r="A4091" s="7">
        <v>7903694</v>
      </c>
      <c r="B4091" s="1">
        <v>45679</v>
      </c>
      <c r="C4091" t="s">
        <v>3539</v>
      </c>
      <c r="D4091" t="s">
        <v>3564</v>
      </c>
      <c r="E4091" t="s">
        <v>3541</v>
      </c>
      <c r="F4091" s="2">
        <v>1131001</v>
      </c>
      <c r="G4091" t="s">
        <v>3542</v>
      </c>
      <c r="J4091" s="6">
        <v>0</v>
      </c>
      <c r="K4091" s="6">
        <v>4826508.45</v>
      </c>
      <c r="L4091" s="6">
        <v>0</v>
      </c>
      <c r="M4091" s="3">
        <v>4826508.45</v>
      </c>
      <c r="N4091" t="s">
        <v>3541</v>
      </c>
      <c r="O4091" t="s">
        <v>62</v>
      </c>
      <c r="P4091" s="9">
        <v>45679.563229166699</v>
      </c>
    </row>
    <row r="4092" spans="1:16" hidden="1" x14ac:dyDescent="0.25">
      <c r="A4092" s="7">
        <v>7903694</v>
      </c>
      <c r="B4092" s="1">
        <v>45679</v>
      </c>
      <c r="C4092" t="s">
        <v>3539</v>
      </c>
      <c r="D4092" t="s">
        <v>3564</v>
      </c>
      <c r="E4092" t="s">
        <v>3541</v>
      </c>
      <c r="F4092" s="2">
        <v>1132103</v>
      </c>
      <c r="G4092" t="s">
        <v>3551</v>
      </c>
      <c r="J4092" s="6">
        <v>107210.58</v>
      </c>
      <c r="K4092" s="6">
        <v>0</v>
      </c>
      <c r="L4092" s="6">
        <v>107210.58</v>
      </c>
      <c r="M4092" s="3">
        <v>0</v>
      </c>
      <c r="N4092" t="s">
        <v>3541</v>
      </c>
      <c r="O4092" t="s">
        <v>62</v>
      </c>
      <c r="P4092" s="9">
        <v>45679.563229166699</v>
      </c>
    </row>
    <row r="4093" spans="1:16" hidden="1" x14ac:dyDescent="0.25">
      <c r="A4093" s="7">
        <v>7903694</v>
      </c>
      <c r="B4093" s="1">
        <v>45679</v>
      </c>
      <c r="C4093" t="s">
        <v>3539</v>
      </c>
      <c r="D4093" t="s">
        <v>3564</v>
      </c>
      <c r="E4093" t="s">
        <v>3541</v>
      </c>
      <c r="F4093" s="2">
        <v>1132110</v>
      </c>
      <c r="G4093" t="s">
        <v>3565</v>
      </c>
      <c r="J4093" s="6">
        <v>55845.29</v>
      </c>
      <c r="K4093" s="6">
        <v>0</v>
      </c>
      <c r="L4093" s="6">
        <v>55845.29</v>
      </c>
      <c r="M4093" s="3">
        <v>0</v>
      </c>
      <c r="N4093" t="s">
        <v>3541</v>
      </c>
      <c r="O4093" t="s">
        <v>62</v>
      </c>
      <c r="P4093" s="9">
        <v>45679.563229166699</v>
      </c>
    </row>
    <row r="4094" spans="1:16" hidden="1" x14ac:dyDescent="0.25">
      <c r="A4094" s="7">
        <v>7903694</v>
      </c>
      <c r="B4094" s="1">
        <v>45679</v>
      </c>
      <c r="C4094" t="s">
        <v>3539</v>
      </c>
      <c r="D4094" t="s">
        <v>3564</v>
      </c>
      <c r="E4094" t="s">
        <v>3541</v>
      </c>
      <c r="F4094" s="2">
        <v>1132263</v>
      </c>
      <c r="G4094" t="s">
        <v>3567</v>
      </c>
      <c r="J4094" s="6">
        <v>109456.76</v>
      </c>
      <c r="K4094" s="6">
        <v>0</v>
      </c>
      <c r="L4094" s="6">
        <v>109456.76</v>
      </c>
      <c r="M4094" s="3">
        <v>0</v>
      </c>
      <c r="N4094" t="s">
        <v>3541</v>
      </c>
      <c r="O4094" t="s">
        <v>62</v>
      </c>
      <c r="P4094" s="9">
        <v>45679.563229166699</v>
      </c>
    </row>
    <row r="4095" spans="1:16" hidden="1" x14ac:dyDescent="0.25">
      <c r="A4095" s="7">
        <v>7903694</v>
      </c>
      <c r="B4095" s="1">
        <v>45679</v>
      </c>
      <c r="C4095" t="s">
        <v>3539</v>
      </c>
      <c r="D4095" t="s">
        <v>3564</v>
      </c>
      <c r="E4095" t="s">
        <v>3541</v>
      </c>
      <c r="F4095" s="2">
        <v>1220001</v>
      </c>
      <c r="G4095" t="s">
        <v>3556</v>
      </c>
      <c r="J4095" s="6">
        <v>2887893.98</v>
      </c>
      <c r="K4095" s="6">
        <v>0</v>
      </c>
      <c r="L4095" s="6">
        <v>2887893.98</v>
      </c>
      <c r="M4095" s="3">
        <v>0</v>
      </c>
      <c r="N4095" t="s">
        <v>3541</v>
      </c>
      <c r="O4095" t="s">
        <v>62</v>
      </c>
      <c r="P4095" s="9">
        <v>45679.563229166699</v>
      </c>
    </row>
    <row r="4096" spans="1:16" hidden="1" x14ac:dyDescent="0.25">
      <c r="A4096" s="7">
        <v>7903694</v>
      </c>
      <c r="B4096" s="1">
        <v>45679</v>
      </c>
      <c r="C4096" t="s">
        <v>3539</v>
      </c>
      <c r="D4096" t="s">
        <v>3564</v>
      </c>
      <c r="E4096" t="s">
        <v>3541</v>
      </c>
      <c r="F4096" s="2">
        <v>1220001</v>
      </c>
      <c r="G4096" t="s">
        <v>3556</v>
      </c>
      <c r="J4096" s="6">
        <v>1666101.84</v>
      </c>
      <c r="K4096" s="6">
        <v>0</v>
      </c>
      <c r="L4096" s="6">
        <v>1666101.84</v>
      </c>
      <c r="M4096" s="3">
        <v>0</v>
      </c>
      <c r="N4096" t="s">
        <v>3541</v>
      </c>
      <c r="O4096" t="s">
        <v>62</v>
      </c>
      <c r="P4096" s="9">
        <v>45679.563229166699</v>
      </c>
    </row>
    <row r="4097" spans="1:16" hidden="1" x14ac:dyDescent="0.25">
      <c r="A4097" s="7">
        <v>7903695</v>
      </c>
      <c r="B4097" s="1">
        <v>45679</v>
      </c>
      <c r="C4097" t="s">
        <v>3539</v>
      </c>
      <c r="D4097" t="s">
        <v>3675</v>
      </c>
      <c r="E4097" t="s">
        <v>3541</v>
      </c>
      <c r="F4097" s="2">
        <v>1131001</v>
      </c>
      <c r="G4097" t="s">
        <v>3542</v>
      </c>
      <c r="J4097" s="6">
        <v>0</v>
      </c>
      <c r="K4097" s="6">
        <v>861438.17</v>
      </c>
      <c r="L4097" s="6">
        <v>0</v>
      </c>
      <c r="M4097" s="3">
        <v>861438.17</v>
      </c>
      <c r="N4097" t="s">
        <v>3541</v>
      </c>
      <c r="O4097" t="s">
        <v>83</v>
      </c>
      <c r="P4097" s="9">
        <v>45679.5641666667</v>
      </c>
    </row>
    <row r="4098" spans="1:16" hidden="1" x14ac:dyDescent="0.25">
      <c r="A4098" s="7">
        <v>7903695</v>
      </c>
      <c r="B4098" s="1">
        <v>45679</v>
      </c>
      <c r="C4098" t="s">
        <v>3539</v>
      </c>
      <c r="D4098" t="s">
        <v>3675</v>
      </c>
      <c r="E4098" t="s">
        <v>3541</v>
      </c>
      <c r="F4098" s="2">
        <v>1132103</v>
      </c>
      <c r="G4098" t="s">
        <v>3551</v>
      </c>
      <c r="J4098" s="6">
        <v>12689.49</v>
      </c>
      <c r="K4098" s="6">
        <v>0</v>
      </c>
      <c r="L4098" s="6">
        <v>12689.49</v>
      </c>
      <c r="M4098" s="3">
        <v>0</v>
      </c>
      <c r="N4098" t="s">
        <v>3541</v>
      </c>
      <c r="O4098" t="s">
        <v>83</v>
      </c>
      <c r="P4098" s="9">
        <v>45679.5641666667</v>
      </c>
    </row>
    <row r="4099" spans="1:16" hidden="1" x14ac:dyDescent="0.25">
      <c r="A4099" s="7">
        <v>7903695</v>
      </c>
      <c r="B4099" s="1">
        <v>45679</v>
      </c>
      <c r="C4099" t="s">
        <v>3539</v>
      </c>
      <c r="D4099" t="s">
        <v>3675</v>
      </c>
      <c r="E4099" t="s">
        <v>3541</v>
      </c>
      <c r="F4099" s="2">
        <v>2111008</v>
      </c>
      <c r="G4099" t="s">
        <v>3543</v>
      </c>
      <c r="J4099" s="6">
        <v>848748.68</v>
      </c>
      <c r="K4099" s="6">
        <v>0</v>
      </c>
      <c r="L4099" s="6">
        <v>848748.68</v>
      </c>
      <c r="M4099" s="3">
        <v>0</v>
      </c>
      <c r="N4099" t="s">
        <v>3541</v>
      </c>
      <c r="O4099" t="s">
        <v>83</v>
      </c>
      <c r="P4099" s="9">
        <v>45679.5641666667</v>
      </c>
    </row>
    <row r="4100" spans="1:16" hidden="1" x14ac:dyDescent="0.25">
      <c r="A4100" s="7">
        <v>7903706</v>
      </c>
      <c r="B4100" s="1">
        <v>45679</v>
      </c>
      <c r="C4100" t="s">
        <v>3539</v>
      </c>
      <c r="D4100" t="s">
        <v>3693</v>
      </c>
      <c r="E4100" t="s">
        <v>3541</v>
      </c>
      <c r="F4100" s="2">
        <v>1131001</v>
      </c>
      <c r="G4100" t="s">
        <v>3542</v>
      </c>
      <c r="J4100" s="6">
        <v>0</v>
      </c>
      <c r="K4100" s="6">
        <v>1800000</v>
      </c>
      <c r="L4100" s="6">
        <v>0</v>
      </c>
      <c r="M4100" s="3">
        <v>1800000</v>
      </c>
      <c r="N4100" t="s">
        <v>3541</v>
      </c>
      <c r="O4100" t="s">
        <v>62</v>
      </c>
      <c r="P4100" s="9">
        <v>45679.579224537003</v>
      </c>
    </row>
    <row r="4101" spans="1:16" hidden="1" x14ac:dyDescent="0.25">
      <c r="A4101" s="7">
        <v>7903706</v>
      </c>
      <c r="B4101" s="1">
        <v>45679</v>
      </c>
      <c r="C4101" t="s">
        <v>3539</v>
      </c>
      <c r="D4101" t="s">
        <v>3693</v>
      </c>
      <c r="E4101" t="s">
        <v>3541</v>
      </c>
      <c r="F4101" s="2">
        <v>2111008</v>
      </c>
      <c r="G4101" t="s">
        <v>3543</v>
      </c>
      <c r="J4101" s="6">
        <v>1800000</v>
      </c>
      <c r="K4101" s="6">
        <v>0</v>
      </c>
      <c r="L4101" s="6">
        <v>1800000</v>
      </c>
      <c r="M4101" s="3">
        <v>0</v>
      </c>
      <c r="N4101" t="s">
        <v>3541</v>
      </c>
      <c r="O4101" t="s">
        <v>62</v>
      </c>
      <c r="P4101" s="9">
        <v>45679.579224537003</v>
      </c>
    </row>
    <row r="4102" spans="1:16" hidden="1" x14ac:dyDescent="0.25">
      <c r="A4102" s="7">
        <v>7903707</v>
      </c>
      <c r="B4102" s="1">
        <v>45679</v>
      </c>
      <c r="C4102" t="s">
        <v>3539</v>
      </c>
      <c r="D4102" t="s">
        <v>3693</v>
      </c>
      <c r="E4102" t="s">
        <v>3541</v>
      </c>
      <c r="F4102" s="2">
        <v>1131001</v>
      </c>
      <c r="G4102" t="s">
        <v>3542</v>
      </c>
      <c r="J4102" s="6">
        <v>0</v>
      </c>
      <c r="K4102" s="6">
        <v>18000000</v>
      </c>
      <c r="L4102" s="6">
        <v>0</v>
      </c>
      <c r="M4102" s="3">
        <v>18000000</v>
      </c>
      <c r="N4102" t="s">
        <v>3541</v>
      </c>
      <c r="O4102" t="s">
        <v>62</v>
      </c>
      <c r="P4102" s="9">
        <v>45679.580729166701</v>
      </c>
    </row>
    <row r="4103" spans="1:16" hidden="1" x14ac:dyDescent="0.25">
      <c r="A4103" s="7">
        <v>7903707</v>
      </c>
      <c r="B4103" s="1">
        <v>45679</v>
      </c>
      <c r="C4103" t="s">
        <v>3539</v>
      </c>
      <c r="D4103" t="s">
        <v>3693</v>
      </c>
      <c r="E4103" t="s">
        <v>3541</v>
      </c>
      <c r="F4103" s="2">
        <v>2111008</v>
      </c>
      <c r="G4103" t="s">
        <v>3543</v>
      </c>
      <c r="J4103" s="6">
        <v>18000000</v>
      </c>
      <c r="K4103" s="6">
        <v>0</v>
      </c>
      <c r="L4103" s="6">
        <v>18000000</v>
      </c>
      <c r="M4103" s="3">
        <v>0</v>
      </c>
      <c r="N4103" t="s">
        <v>3541</v>
      </c>
      <c r="O4103" t="s">
        <v>62</v>
      </c>
      <c r="P4103" s="9">
        <v>45679.580729166701</v>
      </c>
    </row>
    <row r="4104" spans="1:16" hidden="1" x14ac:dyDescent="0.25">
      <c r="A4104" s="7">
        <v>7903708</v>
      </c>
      <c r="B4104" s="1">
        <v>45679</v>
      </c>
      <c r="C4104" t="s">
        <v>3539</v>
      </c>
      <c r="D4104" t="s">
        <v>3693</v>
      </c>
      <c r="E4104" t="s">
        <v>3541</v>
      </c>
      <c r="F4104" s="2">
        <v>1131001</v>
      </c>
      <c r="G4104" t="s">
        <v>3542</v>
      </c>
      <c r="J4104" s="6">
        <v>0</v>
      </c>
      <c r="K4104" s="6">
        <v>616811.91</v>
      </c>
      <c r="L4104" s="6">
        <v>0</v>
      </c>
      <c r="M4104" s="3">
        <v>616811.91</v>
      </c>
      <c r="N4104" t="s">
        <v>3541</v>
      </c>
      <c r="O4104" t="s">
        <v>62</v>
      </c>
      <c r="P4104" s="9">
        <v>45679.585405092599</v>
      </c>
    </row>
    <row r="4105" spans="1:16" hidden="1" x14ac:dyDescent="0.25">
      <c r="A4105" s="7">
        <v>7903708</v>
      </c>
      <c r="B4105" s="1">
        <v>45679</v>
      </c>
      <c r="C4105" t="s">
        <v>3539</v>
      </c>
      <c r="D4105" t="s">
        <v>3693</v>
      </c>
      <c r="E4105" t="s">
        <v>3541</v>
      </c>
      <c r="F4105" s="2">
        <v>1132103</v>
      </c>
      <c r="G4105" t="s">
        <v>3551</v>
      </c>
      <c r="J4105" s="6">
        <v>383276.25</v>
      </c>
      <c r="K4105" s="6">
        <v>0</v>
      </c>
      <c r="L4105" s="6">
        <v>383276.25</v>
      </c>
      <c r="M4105" s="3">
        <v>0</v>
      </c>
      <c r="N4105" t="s">
        <v>3541</v>
      </c>
      <c r="O4105" t="s">
        <v>62</v>
      </c>
      <c r="P4105" s="9">
        <v>45679.585405092599</v>
      </c>
    </row>
    <row r="4106" spans="1:16" hidden="1" x14ac:dyDescent="0.25">
      <c r="A4106" s="7">
        <v>7903708</v>
      </c>
      <c r="B4106" s="1">
        <v>45679</v>
      </c>
      <c r="C4106" t="s">
        <v>3539</v>
      </c>
      <c r="D4106" t="s">
        <v>3693</v>
      </c>
      <c r="E4106" t="s">
        <v>3541</v>
      </c>
      <c r="F4106" s="2">
        <v>2111008</v>
      </c>
      <c r="G4106" t="s">
        <v>3543</v>
      </c>
      <c r="J4106" s="6">
        <v>233535.66</v>
      </c>
      <c r="K4106" s="6">
        <v>0</v>
      </c>
      <c r="L4106" s="6">
        <v>233535.66</v>
      </c>
      <c r="M4106" s="3">
        <v>0</v>
      </c>
      <c r="N4106" t="s">
        <v>3541</v>
      </c>
      <c r="O4106" t="s">
        <v>62</v>
      </c>
      <c r="P4106" s="9">
        <v>45679.585405092599</v>
      </c>
    </row>
    <row r="4107" spans="1:16" hidden="1" x14ac:dyDescent="0.25">
      <c r="A4107" s="7">
        <v>7903721</v>
      </c>
      <c r="B4107" s="1">
        <v>45679</v>
      </c>
      <c r="C4107" t="s">
        <v>3539</v>
      </c>
      <c r="D4107" t="s">
        <v>3775</v>
      </c>
      <c r="E4107" t="s">
        <v>3541</v>
      </c>
      <c r="F4107" s="2">
        <v>1131001</v>
      </c>
      <c r="G4107" t="s">
        <v>3542</v>
      </c>
      <c r="J4107" s="6">
        <v>0</v>
      </c>
      <c r="K4107" s="6">
        <v>47756.44</v>
      </c>
      <c r="L4107" s="6">
        <v>0</v>
      </c>
      <c r="M4107" s="3">
        <v>47756.44</v>
      </c>
      <c r="N4107" t="s">
        <v>3541</v>
      </c>
      <c r="O4107" t="s">
        <v>83</v>
      </c>
      <c r="P4107" s="9">
        <v>45679.623310185198</v>
      </c>
    </row>
    <row r="4108" spans="1:16" hidden="1" x14ac:dyDescent="0.25">
      <c r="A4108" s="7">
        <v>7903721</v>
      </c>
      <c r="B4108" s="1">
        <v>45679</v>
      </c>
      <c r="C4108" t="s">
        <v>3539</v>
      </c>
      <c r="D4108" t="s">
        <v>3775</v>
      </c>
      <c r="E4108" t="s">
        <v>3541</v>
      </c>
      <c r="F4108" s="2">
        <v>1132103</v>
      </c>
      <c r="G4108" t="s">
        <v>3551</v>
      </c>
      <c r="J4108" s="6">
        <v>47756.44</v>
      </c>
      <c r="K4108" s="6">
        <v>0</v>
      </c>
      <c r="L4108" s="6">
        <v>47756.44</v>
      </c>
      <c r="M4108" s="3">
        <v>0</v>
      </c>
      <c r="N4108" t="s">
        <v>3541</v>
      </c>
      <c r="O4108" t="s">
        <v>83</v>
      </c>
      <c r="P4108" s="9">
        <v>45679.623310185198</v>
      </c>
    </row>
    <row r="4109" spans="1:16" hidden="1" x14ac:dyDescent="0.25">
      <c r="A4109" s="7">
        <v>7903730</v>
      </c>
      <c r="B4109" s="1">
        <v>45679</v>
      </c>
      <c r="C4109" t="s">
        <v>3539</v>
      </c>
      <c r="D4109" t="s">
        <v>3776</v>
      </c>
      <c r="E4109" t="s">
        <v>3541</v>
      </c>
      <c r="F4109" s="2">
        <v>1131001</v>
      </c>
      <c r="G4109" t="s">
        <v>3542</v>
      </c>
      <c r="J4109" s="6">
        <v>0</v>
      </c>
      <c r="K4109" s="6">
        <v>7654709.9199999999</v>
      </c>
      <c r="L4109" s="6">
        <v>0</v>
      </c>
      <c r="M4109" s="3">
        <v>7654709.9199999999</v>
      </c>
      <c r="N4109" t="s">
        <v>3541</v>
      </c>
      <c r="O4109" t="s">
        <v>83</v>
      </c>
      <c r="P4109" s="9">
        <v>45679.627962963001</v>
      </c>
    </row>
    <row r="4110" spans="1:16" hidden="1" x14ac:dyDescent="0.25">
      <c r="A4110" s="7">
        <v>7903730</v>
      </c>
      <c r="B4110" s="1">
        <v>45679</v>
      </c>
      <c r="C4110" t="s">
        <v>3539</v>
      </c>
      <c r="D4110" t="s">
        <v>3776</v>
      </c>
      <c r="E4110" t="s">
        <v>3541</v>
      </c>
      <c r="F4110" s="2">
        <v>1132103</v>
      </c>
      <c r="G4110" t="s">
        <v>3551</v>
      </c>
      <c r="J4110" s="6">
        <v>115124.84</v>
      </c>
      <c r="K4110" s="6">
        <v>0</v>
      </c>
      <c r="L4110" s="6">
        <v>115124.84</v>
      </c>
      <c r="M4110" s="3">
        <v>0</v>
      </c>
      <c r="N4110" t="s">
        <v>3541</v>
      </c>
      <c r="O4110" t="s">
        <v>83</v>
      </c>
      <c r="P4110" s="9">
        <v>45679.627962963001</v>
      </c>
    </row>
    <row r="4111" spans="1:16" hidden="1" x14ac:dyDescent="0.25">
      <c r="A4111" s="7">
        <v>7903730</v>
      </c>
      <c r="B4111" s="1">
        <v>45679</v>
      </c>
      <c r="C4111" t="s">
        <v>3539</v>
      </c>
      <c r="D4111" t="s">
        <v>3776</v>
      </c>
      <c r="E4111" t="s">
        <v>3541</v>
      </c>
      <c r="F4111" s="2">
        <v>2111008</v>
      </c>
      <c r="G4111" t="s">
        <v>3543</v>
      </c>
      <c r="J4111" s="6">
        <v>7539585.1100000003</v>
      </c>
      <c r="K4111" s="6">
        <v>0</v>
      </c>
      <c r="L4111" s="6">
        <v>7539585.1100000003</v>
      </c>
      <c r="M4111" s="3">
        <v>0</v>
      </c>
      <c r="N4111" t="s">
        <v>3541</v>
      </c>
      <c r="O4111" t="s">
        <v>83</v>
      </c>
      <c r="P4111" s="9">
        <v>45679.627962963001</v>
      </c>
    </row>
    <row r="4112" spans="1:16" hidden="1" x14ac:dyDescent="0.25">
      <c r="A4112" s="7">
        <v>7903730</v>
      </c>
      <c r="B4112" s="1">
        <v>45679</v>
      </c>
      <c r="C4112" t="s">
        <v>3539</v>
      </c>
      <c r="D4112" t="s">
        <v>3776</v>
      </c>
      <c r="E4112" t="s">
        <v>3541</v>
      </c>
      <c r="F4112" s="2">
        <v>6130002</v>
      </c>
      <c r="G4112" t="s">
        <v>3544</v>
      </c>
      <c r="H4112" t="s">
        <v>3545</v>
      </c>
      <c r="I4112" t="s">
        <v>3546</v>
      </c>
      <c r="J4112" s="6">
        <v>0</v>
      </c>
      <c r="K4112" s="6">
        <v>0.03</v>
      </c>
      <c r="L4112" s="6">
        <v>0</v>
      </c>
      <c r="M4112" s="3">
        <v>0.03</v>
      </c>
      <c r="N4112" t="s">
        <v>3541</v>
      </c>
      <c r="O4112" t="s">
        <v>83</v>
      </c>
      <c r="P4112" s="9">
        <v>45679.627962963001</v>
      </c>
    </row>
    <row r="4113" spans="1:16" hidden="1" x14ac:dyDescent="0.25">
      <c r="A4113" s="7">
        <v>7903731</v>
      </c>
      <c r="B4113" s="1">
        <v>45679</v>
      </c>
      <c r="C4113" t="s">
        <v>3539</v>
      </c>
      <c r="D4113" t="s">
        <v>3550</v>
      </c>
      <c r="E4113" t="s">
        <v>3541</v>
      </c>
      <c r="F4113" s="2">
        <v>1131001</v>
      </c>
      <c r="G4113" t="s">
        <v>3542</v>
      </c>
      <c r="J4113" s="6">
        <v>0</v>
      </c>
      <c r="K4113" s="6">
        <v>50924.23</v>
      </c>
      <c r="L4113" s="6">
        <v>0</v>
      </c>
      <c r="M4113" s="3">
        <v>50924.23</v>
      </c>
      <c r="N4113" t="s">
        <v>3541</v>
      </c>
      <c r="O4113" t="s">
        <v>83</v>
      </c>
      <c r="P4113" s="9">
        <v>45679.633194444403</v>
      </c>
    </row>
    <row r="4114" spans="1:16" hidden="1" x14ac:dyDescent="0.25">
      <c r="A4114" s="7">
        <v>7903731</v>
      </c>
      <c r="B4114" s="1">
        <v>45679</v>
      </c>
      <c r="C4114" t="s">
        <v>3539</v>
      </c>
      <c r="D4114" t="s">
        <v>3550</v>
      </c>
      <c r="E4114" t="s">
        <v>3541</v>
      </c>
      <c r="F4114" s="2">
        <v>1132103</v>
      </c>
      <c r="G4114" t="s">
        <v>3551</v>
      </c>
      <c r="J4114" s="6">
        <v>50924.23</v>
      </c>
      <c r="K4114" s="6">
        <v>0</v>
      </c>
      <c r="L4114" s="6">
        <v>50924.23</v>
      </c>
      <c r="M4114" s="3">
        <v>0</v>
      </c>
      <c r="N4114" t="s">
        <v>3541</v>
      </c>
      <c r="O4114" t="s">
        <v>83</v>
      </c>
      <c r="P4114" s="9">
        <v>45679.633194444403</v>
      </c>
    </row>
    <row r="4115" spans="1:16" hidden="1" x14ac:dyDescent="0.25">
      <c r="A4115" s="7">
        <v>7903734</v>
      </c>
      <c r="B4115" s="1">
        <v>45679</v>
      </c>
      <c r="C4115" t="s">
        <v>3539</v>
      </c>
      <c r="D4115" t="s">
        <v>3649</v>
      </c>
      <c r="E4115" t="s">
        <v>3541</v>
      </c>
      <c r="F4115" s="2">
        <v>1131001</v>
      </c>
      <c r="G4115" t="s">
        <v>3542</v>
      </c>
      <c r="J4115" s="6">
        <v>0</v>
      </c>
      <c r="K4115" s="6">
        <v>881134</v>
      </c>
      <c r="L4115" s="6">
        <v>0</v>
      </c>
      <c r="M4115" s="3">
        <v>881134</v>
      </c>
      <c r="N4115" t="s">
        <v>3541</v>
      </c>
      <c r="O4115" t="s">
        <v>83</v>
      </c>
      <c r="P4115" s="9">
        <v>45679.6411689815</v>
      </c>
    </row>
    <row r="4116" spans="1:16" hidden="1" x14ac:dyDescent="0.25">
      <c r="A4116" s="7">
        <v>7903734</v>
      </c>
      <c r="B4116" s="1">
        <v>45679</v>
      </c>
      <c r="C4116" t="s">
        <v>3539</v>
      </c>
      <c r="D4116" t="s">
        <v>3649</v>
      </c>
      <c r="E4116" t="s">
        <v>3541</v>
      </c>
      <c r="F4116" s="2">
        <v>2111008</v>
      </c>
      <c r="G4116" t="s">
        <v>3543</v>
      </c>
      <c r="J4116" s="6">
        <v>400000</v>
      </c>
      <c r="K4116" s="6">
        <v>0</v>
      </c>
      <c r="L4116" s="6">
        <v>400000</v>
      </c>
      <c r="M4116" s="3">
        <v>0</v>
      </c>
      <c r="N4116" t="s">
        <v>3541</v>
      </c>
      <c r="O4116" t="s">
        <v>83</v>
      </c>
      <c r="P4116" s="9">
        <v>45679.6411689815</v>
      </c>
    </row>
    <row r="4117" spans="1:16" hidden="1" x14ac:dyDescent="0.25">
      <c r="A4117" s="7">
        <v>7903734</v>
      </c>
      <c r="B4117" s="1">
        <v>45679</v>
      </c>
      <c r="C4117" t="s">
        <v>3539</v>
      </c>
      <c r="D4117" t="s">
        <v>3649</v>
      </c>
      <c r="E4117" t="s">
        <v>3541</v>
      </c>
      <c r="F4117" s="2">
        <v>2111008</v>
      </c>
      <c r="G4117" t="s">
        <v>3543</v>
      </c>
      <c r="J4117" s="6">
        <v>481134</v>
      </c>
      <c r="K4117" s="6">
        <v>0</v>
      </c>
      <c r="L4117" s="6">
        <v>481134</v>
      </c>
      <c r="M4117" s="3">
        <v>0</v>
      </c>
      <c r="N4117" t="s">
        <v>3541</v>
      </c>
      <c r="O4117" t="s">
        <v>83</v>
      </c>
      <c r="P4117" s="9">
        <v>45679.6411689815</v>
      </c>
    </row>
    <row r="4118" spans="1:16" hidden="1" x14ac:dyDescent="0.25">
      <c r="A4118" s="7">
        <v>7903743</v>
      </c>
      <c r="B4118" s="1">
        <v>45679</v>
      </c>
      <c r="C4118" t="s">
        <v>3539</v>
      </c>
      <c r="D4118" t="s">
        <v>3737</v>
      </c>
      <c r="E4118" t="s">
        <v>3541</v>
      </c>
      <c r="F4118" s="2">
        <v>1131001</v>
      </c>
      <c r="G4118" t="s">
        <v>3542</v>
      </c>
      <c r="J4118" s="6">
        <v>0</v>
      </c>
      <c r="K4118" s="6">
        <v>179994.1</v>
      </c>
      <c r="L4118" s="6">
        <v>0</v>
      </c>
      <c r="M4118" s="3">
        <v>179994.1</v>
      </c>
      <c r="N4118" t="s">
        <v>3541</v>
      </c>
      <c r="O4118" t="s">
        <v>83</v>
      </c>
      <c r="P4118" s="9">
        <v>45679.6461921296</v>
      </c>
    </row>
    <row r="4119" spans="1:16" hidden="1" x14ac:dyDescent="0.25">
      <c r="A4119" s="7">
        <v>7903743</v>
      </c>
      <c r="B4119" s="1">
        <v>45679</v>
      </c>
      <c r="C4119" t="s">
        <v>3539</v>
      </c>
      <c r="D4119" t="s">
        <v>3737</v>
      </c>
      <c r="E4119" t="s">
        <v>3541</v>
      </c>
      <c r="F4119" s="2">
        <v>2111008</v>
      </c>
      <c r="G4119" t="s">
        <v>3543</v>
      </c>
      <c r="J4119" s="6">
        <v>180000</v>
      </c>
      <c r="K4119" s="6">
        <v>0</v>
      </c>
      <c r="L4119" s="6">
        <v>180000</v>
      </c>
      <c r="M4119" s="3">
        <v>0</v>
      </c>
      <c r="N4119" t="s">
        <v>3541</v>
      </c>
      <c r="O4119" t="s">
        <v>83</v>
      </c>
      <c r="P4119" s="9">
        <v>45679.6461921296</v>
      </c>
    </row>
    <row r="4120" spans="1:16" hidden="1" x14ac:dyDescent="0.25">
      <c r="A4120" s="7">
        <v>7903743</v>
      </c>
      <c r="B4120" s="1">
        <v>45679</v>
      </c>
      <c r="C4120" t="s">
        <v>3539</v>
      </c>
      <c r="D4120" t="s">
        <v>3737</v>
      </c>
      <c r="E4120" t="s">
        <v>3541</v>
      </c>
      <c r="F4120" s="2">
        <v>6130002</v>
      </c>
      <c r="G4120" t="s">
        <v>3544</v>
      </c>
      <c r="H4120" t="s">
        <v>3545</v>
      </c>
      <c r="I4120" t="s">
        <v>3546</v>
      </c>
      <c r="J4120" s="6">
        <v>0</v>
      </c>
      <c r="K4120" s="6">
        <v>5.9</v>
      </c>
      <c r="L4120" s="6">
        <v>0</v>
      </c>
      <c r="M4120" s="3">
        <v>5.9</v>
      </c>
      <c r="N4120" t="s">
        <v>3541</v>
      </c>
      <c r="O4120" t="s">
        <v>83</v>
      </c>
      <c r="P4120" s="9">
        <v>45679.6461921296</v>
      </c>
    </row>
    <row r="4121" spans="1:16" hidden="1" x14ac:dyDescent="0.25">
      <c r="A4121" s="7">
        <v>7903748</v>
      </c>
      <c r="B4121" s="1">
        <v>45679</v>
      </c>
      <c r="C4121" t="s">
        <v>3539</v>
      </c>
      <c r="D4121" t="s">
        <v>3777</v>
      </c>
      <c r="E4121" t="s">
        <v>3541</v>
      </c>
      <c r="F4121" s="2">
        <v>1131001</v>
      </c>
      <c r="G4121" t="s">
        <v>3542</v>
      </c>
      <c r="J4121" s="6">
        <v>0</v>
      </c>
      <c r="K4121" s="6">
        <v>2817551.33</v>
      </c>
      <c r="L4121" s="6">
        <v>0</v>
      </c>
      <c r="M4121" s="3">
        <v>2817551.33</v>
      </c>
      <c r="N4121" t="s">
        <v>3541</v>
      </c>
      <c r="O4121" t="s">
        <v>83</v>
      </c>
      <c r="P4121" s="9">
        <v>45679.653969907398</v>
      </c>
    </row>
    <row r="4122" spans="1:16" hidden="1" x14ac:dyDescent="0.25">
      <c r="A4122" s="7">
        <v>7903748</v>
      </c>
      <c r="B4122" s="1">
        <v>45679</v>
      </c>
      <c r="C4122" t="s">
        <v>3539</v>
      </c>
      <c r="D4122" t="s">
        <v>3777</v>
      </c>
      <c r="E4122" t="s">
        <v>3541</v>
      </c>
      <c r="F4122" s="2">
        <v>1132103</v>
      </c>
      <c r="G4122" t="s">
        <v>3551</v>
      </c>
      <c r="J4122" s="6">
        <v>40964.379999999997</v>
      </c>
      <c r="K4122" s="6">
        <v>0</v>
      </c>
      <c r="L4122" s="6">
        <v>40964.379999999997</v>
      </c>
      <c r="M4122" s="3">
        <v>0</v>
      </c>
      <c r="N4122" t="s">
        <v>3541</v>
      </c>
      <c r="O4122" t="s">
        <v>83</v>
      </c>
      <c r="P4122" s="9">
        <v>45679.653969907398</v>
      </c>
    </row>
    <row r="4123" spans="1:16" hidden="1" x14ac:dyDescent="0.25">
      <c r="A4123" s="7">
        <v>7903748</v>
      </c>
      <c r="B4123" s="1">
        <v>45679</v>
      </c>
      <c r="C4123" t="s">
        <v>3539</v>
      </c>
      <c r="D4123" t="s">
        <v>3777</v>
      </c>
      <c r="E4123" t="s">
        <v>3541</v>
      </c>
      <c r="F4123" s="2">
        <v>1132103</v>
      </c>
      <c r="G4123" t="s">
        <v>3551</v>
      </c>
      <c r="J4123" s="6">
        <v>28402.74</v>
      </c>
      <c r="K4123" s="6">
        <v>0</v>
      </c>
      <c r="L4123" s="6">
        <v>28402.74</v>
      </c>
      <c r="M4123" s="3">
        <v>0</v>
      </c>
      <c r="N4123" t="s">
        <v>3541</v>
      </c>
      <c r="O4123" t="s">
        <v>83</v>
      </c>
      <c r="P4123" s="9">
        <v>45679.653969907398</v>
      </c>
    </row>
    <row r="4124" spans="1:16" hidden="1" x14ac:dyDescent="0.25">
      <c r="A4124" s="7">
        <v>7903748</v>
      </c>
      <c r="B4124" s="1">
        <v>45679</v>
      </c>
      <c r="C4124" t="s">
        <v>3539</v>
      </c>
      <c r="D4124" t="s">
        <v>3777</v>
      </c>
      <c r="E4124" t="s">
        <v>3541</v>
      </c>
      <c r="F4124" s="2">
        <v>2111008</v>
      </c>
      <c r="G4124" t="s">
        <v>3543</v>
      </c>
      <c r="J4124" s="6">
        <v>2748184.2</v>
      </c>
      <c r="K4124" s="6">
        <v>0</v>
      </c>
      <c r="L4124" s="6">
        <v>2748184.2</v>
      </c>
      <c r="M4124" s="3">
        <v>0</v>
      </c>
      <c r="N4124" t="s">
        <v>3541</v>
      </c>
      <c r="O4124" t="s">
        <v>83</v>
      </c>
      <c r="P4124" s="9">
        <v>45679.653969907398</v>
      </c>
    </row>
    <row r="4125" spans="1:16" hidden="1" x14ac:dyDescent="0.25">
      <c r="A4125" s="7">
        <v>7903748</v>
      </c>
      <c r="B4125" s="1">
        <v>45679</v>
      </c>
      <c r="C4125" t="s">
        <v>3539</v>
      </c>
      <c r="D4125" t="s">
        <v>3777</v>
      </c>
      <c r="E4125" t="s">
        <v>3541</v>
      </c>
      <c r="F4125" s="2">
        <v>6130002</v>
      </c>
      <c r="G4125" t="s">
        <v>3544</v>
      </c>
      <c r="H4125" t="s">
        <v>3545</v>
      </c>
      <c r="I4125" t="s">
        <v>3546</v>
      </c>
      <c r="J4125" s="6">
        <v>0.01</v>
      </c>
      <c r="K4125" s="6">
        <v>0</v>
      </c>
      <c r="L4125" s="6">
        <v>0.01</v>
      </c>
      <c r="M4125" s="3">
        <v>0</v>
      </c>
      <c r="N4125" t="s">
        <v>3541</v>
      </c>
      <c r="O4125" t="s">
        <v>83</v>
      </c>
      <c r="P4125" s="9">
        <v>45679.653969907398</v>
      </c>
    </row>
    <row r="4126" spans="1:16" hidden="1" x14ac:dyDescent="0.25">
      <c r="A4126" s="7">
        <v>7903750</v>
      </c>
      <c r="B4126" s="1">
        <v>45679</v>
      </c>
      <c r="C4126" t="s">
        <v>3539</v>
      </c>
      <c r="D4126" t="s">
        <v>3778</v>
      </c>
      <c r="E4126" t="s">
        <v>3541</v>
      </c>
      <c r="F4126" s="2">
        <v>1131001</v>
      </c>
      <c r="G4126" t="s">
        <v>3542</v>
      </c>
      <c r="J4126" s="6">
        <v>0</v>
      </c>
      <c r="K4126" s="6">
        <v>17268.62</v>
      </c>
      <c r="L4126" s="6">
        <v>0</v>
      </c>
      <c r="M4126" s="3">
        <v>17268.62</v>
      </c>
      <c r="N4126" t="s">
        <v>3541</v>
      </c>
      <c r="O4126" t="s">
        <v>368</v>
      </c>
      <c r="P4126" s="9">
        <v>45679.664710648103</v>
      </c>
    </row>
    <row r="4127" spans="1:16" hidden="1" x14ac:dyDescent="0.25">
      <c r="A4127" s="7">
        <v>7903750</v>
      </c>
      <c r="B4127" s="1">
        <v>45679</v>
      </c>
      <c r="C4127" t="s">
        <v>3539</v>
      </c>
      <c r="D4127" t="s">
        <v>3778</v>
      </c>
      <c r="E4127" t="s">
        <v>3541</v>
      </c>
      <c r="F4127" s="2">
        <v>1132103</v>
      </c>
      <c r="G4127" t="s">
        <v>3551</v>
      </c>
      <c r="J4127" s="6">
        <v>16233.62</v>
      </c>
      <c r="K4127" s="6">
        <v>0</v>
      </c>
      <c r="L4127" s="6">
        <v>16233.62</v>
      </c>
      <c r="M4127" s="3">
        <v>0</v>
      </c>
      <c r="N4127" t="s">
        <v>3541</v>
      </c>
      <c r="O4127" t="s">
        <v>368</v>
      </c>
      <c r="P4127" s="9">
        <v>45679.664710648103</v>
      </c>
    </row>
    <row r="4128" spans="1:16" hidden="1" x14ac:dyDescent="0.25">
      <c r="A4128" s="7">
        <v>7903750</v>
      </c>
      <c r="B4128" s="1">
        <v>45679</v>
      </c>
      <c r="C4128" t="s">
        <v>3539</v>
      </c>
      <c r="D4128" t="s">
        <v>3778</v>
      </c>
      <c r="E4128" t="s">
        <v>3541</v>
      </c>
      <c r="F4128" s="2">
        <v>2114016</v>
      </c>
      <c r="G4128" t="s">
        <v>3684</v>
      </c>
      <c r="J4128" s="6">
        <v>1035</v>
      </c>
      <c r="K4128" s="6">
        <v>0</v>
      </c>
      <c r="L4128" s="6">
        <v>1035</v>
      </c>
      <c r="M4128" s="3">
        <v>0</v>
      </c>
      <c r="N4128" t="s">
        <v>3541</v>
      </c>
      <c r="O4128" t="s">
        <v>368</v>
      </c>
      <c r="P4128" s="9">
        <v>45679.664710648103</v>
      </c>
    </row>
    <row r="4129" spans="1:16" hidden="1" x14ac:dyDescent="0.25">
      <c r="A4129" s="7">
        <v>7903753</v>
      </c>
      <c r="B4129" s="1">
        <v>45679</v>
      </c>
      <c r="C4129" t="s">
        <v>3539</v>
      </c>
      <c r="D4129" t="s">
        <v>3778</v>
      </c>
      <c r="E4129" t="s">
        <v>3541</v>
      </c>
      <c r="F4129" s="2">
        <v>1131001</v>
      </c>
      <c r="G4129" t="s">
        <v>3542</v>
      </c>
      <c r="J4129" s="6">
        <v>17268.62</v>
      </c>
      <c r="K4129" s="6">
        <v>0</v>
      </c>
      <c r="L4129" s="6">
        <v>17268.62</v>
      </c>
      <c r="M4129" s="3">
        <v>0</v>
      </c>
      <c r="N4129" t="s">
        <v>3541</v>
      </c>
      <c r="O4129" t="s">
        <v>368</v>
      </c>
      <c r="P4129" s="9">
        <v>45679.676365740699</v>
      </c>
    </row>
    <row r="4130" spans="1:16" hidden="1" x14ac:dyDescent="0.25">
      <c r="A4130" s="7">
        <v>7903753</v>
      </c>
      <c r="B4130" s="1">
        <v>45679</v>
      </c>
      <c r="C4130" t="s">
        <v>3539</v>
      </c>
      <c r="D4130" t="s">
        <v>3778</v>
      </c>
      <c r="E4130" t="s">
        <v>3541</v>
      </c>
      <c r="F4130" s="2">
        <v>1220001</v>
      </c>
      <c r="G4130" t="s">
        <v>3556</v>
      </c>
      <c r="J4130" s="6">
        <v>0</v>
      </c>
      <c r="K4130" s="6">
        <v>17268.62</v>
      </c>
      <c r="L4130" s="6">
        <v>0</v>
      </c>
      <c r="M4130" s="3">
        <v>17268.62</v>
      </c>
      <c r="N4130" t="s">
        <v>3541</v>
      </c>
      <c r="O4130" t="s">
        <v>368</v>
      </c>
      <c r="P4130" s="9">
        <v>45679.676365740699</v>
      </c>
    </row>
    <row r="4131" spans="1:16" hidden="1" x14ac:dyDescent="0.25">
      <c r="A4131" s="7">
        <v>7903754</v>
      </c>
      <c r="B4131" s="1">
        <v>45679</v>
      </c>
      <c r="C4131" t="s">
        <v>3539</v>
      </c>
      <c r="D4131" t="s">
        <v>3645</v>
      </c>
      <c r="E4131" t="s">
        <v>3541</v>
      </c>
      <c r="F4131" s="2">
        <v>1131001</v>
      </c>
      <c r="G4131" t="s">
        <v>3542</v>
      </c>
      <c r="J4131" s="6">
        <v>0</v>
      </c>
      <c r="K4131" s="6">
        <v>46221.3</v>
      </c>
      <c r="L4131" s="6">
        <v>0</v>
      </c>
      <c r="M4131" s="3">
        <v>46221.3</v>
      </c>
      <c r="N4131" t="s">
        <v>3541</v>
      </c>
      <c r="O4131" t="s">
        <v>368</v>
      </c>
      <c r="P4131" s="9">
        <v>45679.677280092597</v>
      </c>
    </row>
    <row r="4132" spans="1:16" hidden="1" x14ac:dyDescent="0.25">
      <c r="A4132" s="7">
        <v>7903754</v>
      </c>
      <c r="B4132" s="1">
        <v>45679</v>
      </c>
      <c r="C4132" t="s">
        <v>3539</v>
      </c>
      <c r="D4132" t="s">
        <v>3645</v>
      </c>
      <c r="E4132" t="s">
        <v>3541</v>
      </c>
      <c r="F4132" s="2">
        <v>1132103</v>
      </c>
      <c r="G4132" t="s">
        <v>3551</v>
      </c>
      <c r="J4132" s="6">
        <v>43750.79</v>
      </c>
      <c r="K4132" s="6">
        <v>0</v>
      </c>
      <c r="L4132" s="6">
        <v>43750.79</v>
      </c>
      <c r="M4132" s="3">
        <v>0</v>
      </c>
      <c r="N4132" t="s">
        <v>3541</v>
      </c>
      <c r="O4132" t="s">
        <v>368</v>
      </c>
      <c r="P4132" s="9">
        <v>45679.677280092597</v>
      </c>
    </row>
    <row r="4133" spans="1:16" hidden="1" x14ac:dyDescent="0.25">
      <c r="A4133" s="7">
        <v>7903754</v>
      </c>
      <c r="B4133" s="1">
        <v>45679</v>
      </c>
      <c r="C4133" t="s">
        <v>3539</v>
      </c>
      <c r="D4133" t="s">
        <v>3645</v>
      </c>
      <c r="E4133" t="s">
        <v>3541</v>
      </c>
      <c r="F4133" s="2">
        <v>2114016</v>
      </c>
      <c r="G4133" t="s">
        <v>3684</v>
      </c>
      <c r="J4133" s="6">
        <v>2470.5100000000002</v>
      </c>
      <c r="K4133" s="6">
        <v>0</v>
      </c>
      <c r="L4133" s="6">
        <v>2470.5100000000002</v>
      </c>
      <c r="M4133" s="3">
        <v>0</v>
      </c>
      <c r="N4133" t="s">
        <v>3541</v>
      </c>
      <c r="O4133" t="s">
        <v>368</v>
      </c>
      <c r="P4133" s="9">
        <v>45679.677280092597</v>
      </c>
    </row>
    <row r="4134" spans="1:16" hidden="1" x14ac:dyDescent="0.25">
      <c r="A4134" s="7">
        <v>7903757</v>
      </c>
      <c r="B4134" s="1">
        <v>45679</v>
      </c>
      <c r="C4134" t="s">
        <v>3539</v>
      </c>
      <c r="D4134" t="s">
        <v>3645</v>
      </c>
      <c r="E4134" t="s">
        <v>3541</v>
      </c>
      <c r="F4134" s="2">
        <v>1131001</v>
      </c>
      <c r="G4134" t="s">
        <v>3542</v>
      </c>
      <c r="J4134" s="6">
        <v>46221.3</v>
      </c>
      <c r="K4134" s="6">
        <v>0</v>
      </c>
      <c r="L4134" s="6">
        <v>46221.3</v>
      </c>
      <c r="M4134" s="3">
        <v>0</v>
      </c>
      <c r="N4134" t="s">
        <v>3541</v>
      </c>
      <c r="O4134" t="s">
        <v>368</v>
      </c>
      <c r="P4134" s="9">
        <v>45679.6801388889</v>
      </c>
    </row>
    <row r="4135" spans="1:16" hidden="1" x14ac:dyDescent="0.25">
      <c r="A4135" s="7">
        <v>7903757</v>
      </c>
      <c r="B4135" s="1">
        <v>45679</v>
      </c>
      <c r="C4135" t="s">
        <v>3539</v>
      </c>
      <c r="D4135" t="s">
        <v>3645</v>
      </c>
      <c r="E4135" t="s">
        <v>3541</v>
      </c>
      <c r="F4135" s="2">
        <v>1220001</v>
      </c>
      <c r="G4135" t="s">
        <v>3556</v>
      </c>
      <c r="J4135" s="6">
        <v>0</v>
      </c>
      <c r="K4135" s="6">
        <v>46221.3</v>
      </c>
      <c r="L4135" s="6">
        <v>0</v>
      </c>
      <c r="M4135" s="3">
        <v>46221.3</v>
      </c>
      <c r="N4135" t="s">
        <v>3541</v>
      </c>
      <c r="O4135" t="s">
        <v>368</v>
      </c>
      <c r="P4135" s="9">
        <v>45679.6801388889</v>
      </c>
    </row>
    <row r="4136" spans="1:16" hidden="1" x14ac:dyDescent="0.25">
      <c r="A4136" s="7">
        <v>7903774</v>
      </c>
      <c r="B4136" s="1">
        <v>45679</v>
      </c>
      <c r="C4136" t="s">
        <v>3539</v>
      </c>
      <c r="D4136" t="s">
        <v>3549</v>
      </c>
      <c r="E4136" t="s">
        <v>3541</v>
      </c>
      <c r="F4136" s="2">
        <v>1115011</v>
      </c>
      <c r="G4136" t="s">
        <v>3628</v>
      </c>
      <c r="J4136" s="6">
        <v>162000</v>
      </c>
      <c r="K4136" s="6">
        <v>0</v>
      </c>
      <c r="L4136" s="6">
        <v>162000</v>
      </c>
      <c r="M4136" s="3">
        <v>0</v>
      </c>
      <c r="N4136" t="s">
        <v>3541</v>
      </c>
      <c r="O4136" t="s">
        <v>368</v>
      </c>
      <c r="P4136" s="9">
        <v>45679.705844907403</v>
      </c>
    </row>
    <row r="4137" spans="1:16" hidden="1" x14ac:dyDescent="0.25">
      <c r="A4137" s="7">
        <v>7903774</v>
      </c>
      <c r="B4137" s="1">
        <v>45679</v>
      </c>
      <c r="C4137" t="s">
        <v>3539</v>
      </c>
      <c r="D4137" t="s">
        <v>3549</v>
      </c>
      <c r="E4137" t="s">
        <v>3541</v>
      </c>
      <c r="F4137" s="2">
        <v>1115011</v>
      </c>
      <c r="G4137" t="s">
        <v>3628</v>
      </c>
      <c r="J4137" s="6">
        <v>162000</v>
      </c>
      <c r="K4137" s="6">
        <v>0</v>
      </c>
      <c r="L4137" s="6">
        <v>162000</v>
      </c>
      <c r="M4137" s="3">
        <v>0</v>
      </c>
      <c r="N4137" t="s">
        <v>3541</v>
      </c>
      <c r="O4137" t="s">
        <v>368</v>
      </c>
      <c r="P4137" s="9">
        <v>45679.705844907403</v>
      </c>
    </row>
    <row r="4138" spans="1:16" hidden="1" x14ac:dyDescent="0.25">
      <c r="A4138" s="7">
        <v>7903774</v>
      </c>
      <c r="B4138" s="1">
        <v>45679</v>
      </c>
      <c r="C4138" t="s">
        <v>3539</v>
      </c>
      <c r="D4138" t="s">
        <v>3549</v>
      </c>
      <c r="E4138" t="s">
        <v>3541</v>
      </c>
      <c r="F4138" s="2">
        <v>1115011</v>
      </c>
      <c r="G4138" t="s">
        <v>3628</v>
      </c>
      <c r="J4138" s="6">
        <v>660000</v>
      </c>
      <c r="K4138" s="6">
        <v>0</v>
      </c>
      <c r="L4138" s="6">
        <v>660000</v>
      </c>
      <c r="M4138" s="3">
        <v>0</v>
      </c>
      <c r="N4138" t="s">
        <v>3541</v>
      </c>
      <c r="O4138" t="s">
        <v>368</v>
      </c>
      <c r="P4138" s="9">
        <v>45679.705844907403</v>
      </c>
    </row>
    <row r="4139" spans="1:16" hidden="1" x14ac:dyDescent="0.25">
      <c r="A4139" s="7">
        <v>7903774</v>
      </c>
      <c r="B4139" s="1">
        <v>45679</v>
      </c>
      <c r="C4139" t="s">
        <v>3539</v>
      </c>
      <c r="D4139" t="s">
        <v>3549</v>
      </c>
      <c r="E4139" t="s">
        <v>3541</v>
      </c>
      <c r="F4139" s="2">
        <v>1131001</v>
      </c>
      <c r="G4139" t="s">
        <v>3542</v>
      </c>
      <c r="J4139" s="6">
        <v>0</v>
      </c>
      <c r="K4139" s="6">
        <v>984000</v>
      </c>
      <c r="L4139" s="6">
        <v>0</v>
      </c>
      <c r="M4139" s="3">
        <v>984000</v>
      </c>
      <c r="N4139" t="s">
        <v>3541</v>
      </c>
      <c r="O4139" t="s">
        <v>368</v>
      </c>
      <c r="P4139" s="9">
        <v>45679.705844907403</v>
      </c>
    </row>
    <row r="4140" spans="1:16" hidden="1" x14ac:dyDescent="0.25">
      <c r="A4140" s="7">
        <v>7903775</v>
      </c>
      <c r="B4140" s="1">
        <v>45679</v>
      </c>
      <c r="C4140" t="s">
        <v>3539</v>
      </c>
      <c r="D4140" t="s">
        <v>3779</v>
      </c>
      <c r="E4140" t="s">
        <v>3541</v>
      </c>
      <c r="F4140" s="2">
        <v>1115011</v>
      </c>
      <c r="G4140" t="s">
        <v>3628</v>
      </c>
      <c r="J4140" s="6">
        <v>75671304.349999994</v>
      </c>
      <c r="K4140" s="6">
        <v>0</v>
      </c>
      <c r="L4140" s="6">
        <v>75671304.349999994</v>
      </c>
      <c r="M4140" s="3">
        <v>0</v>
      </c>
      <c r="N4140" t="s">
        <v>3541</v>
      </c>
      <c r="O4140" t="s">
        <v>368</v>
      </c>
      <c r="P4140" s="9">
        <v>45679.707013888903</v>
      </c>
    </row>
    <row r="4141" spans="1:16" hidden="1" x14ac:dyDescent="0.25">
      <c r="A4141" s="7">
        <v>7903775</v>
      </c>
      <c r="B4141" s="1">
        <v>45679</v>
      </c>
      <c r="C4141" t="s">
        <v>3539</v>
      </c>
      <c r="D4141" t="s">
        <v>3779</v>
      </c>
      <c r="E4141" t="s">
        <v>3541</v>
      </c>
      <c r="F4141" s="2">
        <v>1131001</v>
      </c>
      <c r="G4141" t="s">
        <v>3542</v>
      </c>
      <c r="J4141" s="6">
        <v>0</v>
      </c>
      <c r="K4141" s="6">
        <v>75671304.349999994</v>
      </c>
      <c r="L4141" s="6">
        <v>0</v>
      </c>
      <c r="M4141" s="3">
        <v>75671304.349999994</v>
      </c>
      <c r="N4141" t="s">
        <v>3541</v>
      </c>
      <c r="O4141" t="s">
        <v>368</v>
      </c>
      <c r="P4141" s="9">
        <v>45679.707013888903</v>
      </c>
    </row>
    <row r="4142" spans="1:16" hidden="1" x14ac:dyDescent="0.25">
      <c r="A4142" s="7">
        <v>7903778</v>
      </c>
      <c r="B4142" s="1">
        <v>45679</v>
      </c>
      <c r="C4142" t="s">
        <v>3539</v>
      </c>
      <c r="D4142" t="s">
        <v>3779</v>
      </c>
      <c r="E4142" t="s">
        <v>3541</v>
      </c>
      <c r="F4142" s="2">
        <v>1131001</v>
      </c>
      <c r="G4142" t="s">
        <v>3542</v>
      </c>
      <c r="J4142" s="6">
        <v>0</v>
      </c>
      <c r="K4142" s="6">
        <v>1240303.99</v>
      </c>
      <c r="L4142" s="6">
        <v>0</v>
      </c>
      <c r="M4142" s="3">
        <v>1240303.99</v>
      </c>
      <c r="N4142" t="s">
        <v>3541</v>
      </c>
      <c r="O4142" t="s">
        <v>83</v>
      </c>
      <c r="P4142" s="9">
        <v>45679.713310185201</v>
      </c>
    </row>
    <row r="4143" spans="1:16" hidden="1" x14ac:dyDescent="0.25">
      <c r="A4143" s="7">
        <v>7903778</v>
      </c>
      <c r="B4143" s="1">
        <v>45679</v>
      </c>
      <c r="C4143" t="s">
        <v>3539</v>
      </c>
      <c r="D4143" t="s">
        <v>3779</v>
      </c>
      <c r="E4143" t="s">
        <v>3541</v>
      </c>
      <c r="F4143" s="2">
        <v>1132103</v>
      </c>
      <c r="G4143" t="s">
        <v>3551</v>
      </c>
      <c r="J4143" s="6">
        <v>1240303.99</v>
      </c>
      <c r="K4143" s="6">
        <v>0</v>
      </c>
      <c r="L4143" s="6">
        <v>1240303.99</v>
      </c>
      <c r="M4143" s="3">
        <v>0</v>
      </c>
      <c r="N4143" t="s">
        <v>3541</v>
      </c>
      <c r="O4143" t="s">
        <v>83</v>
      </c>
      <c r="P4143" s="9">
        <v>45679.713310185201</v>
      </c>
    </row>
    <row r="4144" spans="1:16" hidden="1" x14ac:dyDescent="0.25">
      <c r="A4144" s="7">
        <v>7903790</v>
      </c>
      <c r="B4144" s="1">
        <v>45679</v>
      </c>
      <c r="C4144" t="s">
        <v>3539</v>
      </c>
      <c r="D4144" t="s">
        <v>3780</v>
      </c>
      <c r="E4144" t="s">
        <v>3541</v>
      </c>
      <c r="F4144" s="2">
        <v>1115009</v>
      </c>
      <c r="G4144" t="s">
        <v>3610</v>
      </c>
      <c r="J4144" s="6">
        <v>32162196.359999999</v>
      </c>
      <c r="K4144" s="6">
        <v>0</v>
      </c>
      <c r="L4144" s="6">
        <v>32162196.359999999</v>
      </c>
      <c r="M4144" s="3">
        <v>0</v>
      </c>
      <c r="N4144" t="s">
        <v>3541</v>
      </c>
      <c r="O4144" t="s">
        <v>368</v>
      </c>
      <c r="P4144" s="9">
        <v>45679.730347222197</v>
      </c>
    </row>
    <row r="4145" spans="1:16" hidden="1" x14ac:dyDescent="0.25">
      <c r="A4145" s="7">
        <v>7903790</v>
      </c>
      <c r="B4145" s="1">
        <v>45679</v>
      </c>
      <c r="C4145" t="s">
        <v>3539</v>
      </c>
      <c r="D4145" t="s">
        <v>3780</v>
      </c>
      <c r="E4145" t="s">
        <v>3541</v>
      </c>
      <c r="F4145" s="2">
        <v>1131001</v>
      </c>
      <c r="G4145" t="s">
        <v>3542</v>
      </c>
      <c r="J4145" s="6">
        <v>0</v>
      </c>
      <c r="K4145" s="6">
        <v>35728490.049999997</v>
      </c>
      <c r="L4145" s="6">
        <v>0</v>
      </c>
      <c r="M4145" s="3">
        <v>35728490.049999997</v>
      </c>
      <c r="N4145" t="s">
        <v>3541</v>
      </c>
      <c r="O4145" t="s">
        <v>368</v>
      </c>
      <c r="P4145" s="9">
        <v>45679.730347222197</v>
      </c>
    </row>
    <row r="4146" spans="1:16" hidden="1" x14ac:dyDescent="0.25">
      <c r="A4146" s="7">
        <v>7903790</v>
      </c>
      <c r="B4146" s="1">
        <v>45679</v>
      </c>
      <c r="C4146" t="s">
        <v>3539</v>
      </c>
      <c r="D4146" t="s">
        <v>3780</v>
      </c>
      <c r="E4146" t="s">
        <v>3541</v>
      </c>
      <c r="F4146" s="2">
        <v>1132103</v>
      </c>
      <c r="G4146" t="s">
        <v>3551</v>
      </c>
      <c r="J4146" s="6">
        <v>566843.79</v>
      </c>
      <c r="K4146" s="6">
        <v>0</v>
      </c>
      <c r="L4146" s="6">
        <v>566843.79</v>
      </c>
      <c r="M4146" s="3">
        <v>0</v>
      </c>
      <c r="N4146" t="s">
        <v>3541</v>
      </c>
      <c r="O4146" t="s">
        <v>368</v>
      </c>
      <c r="P4146" s="9">
        <v>45679.730347222197</v>
      </c>
    </row>
    <row r="4147" spans="1:16" hidden="1" x14ac:dyDescent="0.25">
      <c r="A4147" s="7">
        <v>7903790</v>
      </c>
      <c r="B4147" s="1">
        <v>45679</v>
      </c>
      <c r="C4147" t="s">
        <v>3539</v>
      </c>
      <c r="D4147" t="s">
        <v>3780</v>
      </c>
      <c r="E4147" t="s">
        <v>3541</v>
      </c>
      <c r="F4147" s="2">
        <v>1132107</v>
      </c>
      <c r="G4147" t="s">
        <v>3589</v>
      </c>
      <c r="J4147" s="6">
        <v>2999449.9</v>
      </c>
      <c r="K4147" s="6">
        <v>0</v>
      </c>
      <c r="L4147" s="6">
        <v>2999449.9</v>
      </c>
      <c r="M4147" s="3">
        <v>0</v>
      </c>
      <c r="N4147" t="s">
        <v>3541</v>
      </c>
      <c r="O4147" t="s">
        <v>368</v>
      </c>
      <c r="P4147" s="9">
        <v>45679.730347222197</v>
      </c>
    </row>
    <row r="4148" spans="1:16" hidden="1" x14ac:dyDescent="0.25">
      <c r="A4148" s="7">
        <v>7903793</v>
      </c>
      <c r="B4148" s="1">
        <v>45679</v>
      </c>
      <c r="C4148" t="s">
        <v>3539</v>
      </c>
      <c r="D4148" t="s">
        <v>3661</v>
      </c>
      <c r="E4148" t="s">
        <v>3541</v>
      </c>
      <c r="F4148" s="2">
        <v>1115009</v>
      </c>
      <c r="G4148" t="s">
        <v>3610</v>
      </c>
      <c r="J4148" s="6">
        <v>700000</v>
      </c>
      <c r="K4148" s="6">
        <v>0</v>
      </c>
      <c r="L4148" s="6">
        <v>700000</v>
      </c>
      <c r="M4148" s="3">
        <v>0</v>
      </c>
      <c r="N4148" t="s">
        <v>3541</v>
      </c>
      <c r="O4148" t="s">
        <v>368</v>
      </c>
      <c r="P4148" s="9">
        <v>45679.731307870403</v>
      </c>
    </row>
    <row r="4149" spans="1:16" hidden="1" x14ac:dyDescent="0.25">
      <c r="A4149" s="7">
        <v>7903793</v>
      </c>
      <c r="B4149" s="1">
        <v>45679</v>
      </c>
      <c r="C4149" t="s">
        <v>3539</v>
      </c>
      <c r="D4149" t="s">
        <v>3661</v>
      </c>
      <c r="E4149" t="s">
        <v>3541</v>
      </c>
      <c r="F4149" s="2">
        <v>1131001</v>
      </c>
      <c r="G4149" t="s">
        <v>3542</v>
      </c>
      <c r="J4149" s="6">
        <v>0</v>
      </c>
      <c r="K4149" s="6">
        <v>700000</v>
      </c>
      <c r="L4149" s="6">
        <v>0</v>
      </c>
      <c r="M4149" s="3">
        <v>700000</v>
      </c>
      <c r="N4149" t="s">
        <v>3541</v>
      </c>
      <c r="O4149" t="s">
        <v>368</v>
      </c>
      <c r="P4149" s="9">
        <v>45679.731307870403</v>
      </c>
    </row>
    <row r="4150" spans="1:16" hidden="1" x14ac:dyDescent="0.25">
      <c r="A4150" s="7">
        <v>7903804</v>
      </c>
      <c r="B4150" s="1">
        <v>45679</v>
      </c>
      <c r="C4150" t="s">
        <v>3539</v>
      </c>
      <c r="D4150" t="s">
        <v>3588</v>
      </c>
      <c r="E4150" t="s">
        <v>3541</v>
      </c>
      <c r="F4150" s="2">
        <v>1115009</v>
      </c>
      <c r="G4150" t="s">
        <v>3610</v>
      </c>
      <c r="J4150" s="6">
        <v>31055531.899999999</v>
      </c>
      <c r="K4150" s="6">
        <v>0</v>
      </c>
      <c r="L4150" s="6">
        <v>31055531.899999999</v>
      </c>
      <c r="M4150" s="3">
        <v>0</v>
      </c>
      <c r="N4150" t="s">
        <v>3541</v>
      </c>
      <c r="O4150" t="s">
        <v>368</v>
      </c>
      <c r="P4150" s="9">
        <v>45679.792233796303</v>
      </c>
    </row>
    <row r="4151" spans="1:16" hidden="1" x14ac:dyDescent="0.25">
      <c r="A4151" s="7">
        <v>7903804</v>
      </c>
      <c r="B4151" s="1">
        <v>45679</v>
      </c>
      <c r="C4151" t="s">
        <v>3539</v>
      </c>
      <c r="D4151" t="s">
        <v>3588</v>
      </c>
      <c r="E4151" t="s">
        <v>3541</v>
      </c>
      <c r="F4151" s="2">
        <v>1131001</v>
      </c>
      <c r="G4151" t="s">
        <v>3542</v>
      </c>
      <c r="J4151" s="6">
        <v>0</v>
      </c>
      <c r="K4151" s="6">
        <v>31055531.899999999</v>
      </c>
      <c r="L4151" s="6">
        <v>0</v>
      </c>
      <c r="M4151" s="3">
        <v>31055531.899999999</v>
      </c>
      <c r="N4151" t="s">
        <v>3541</v>
      </c>
      <c r="O4151" t="s">
        <v>368</v>
      </c>
      <c r="P4151" s="9">
        <v>45679.792233796303</v>
      </c>
    </row>
    <row r="4152" spans="1:16" hidden="1" x14ac:dyDescent="0.25">
      <c r="A4152" s="7">
        <v>7903805</v>
      </c>
      <c r="B4152" s="1">
        <v>45679</v>
      </c>
      <c r="C4152" t="s">
        <v>3539</v>
      </c>
      <c r="D4152" t="s">
        <v>3588</v>
      </c>
      <c r="E4152" t="s">
        <v>3541</v>
      </c>
      <c r="F4152" s="2">
        <v>1115009</v>
      </c>
      <c r="G4152" t="s">
        <v>3610</v>
      </c>
      <c r="J4152" s="6">
        <v>33098359.210000001</v>
      </c>
      <c r="K4152" s="6">
        <v>0</v>
      </c>
      <c r="L4152" s="6">
        <v>33098359.210000001</v>
      </c>
      <c r="M4152" s="3">
        <v>0</v>
      </c>
      <c r="N4152" t="s">
        <v>3541</v>
      </c>
      <c r="O4152" t="s">
        <v>368</v>
      </c>
      <c r="P4152" s="9">
        <v>45679.793414351901</v>
      </c>
    </row>
    <row r="4153" spans="1:16" hidden="1" x14ac:dyDescent="0.25">
      <c r="A4153" s="7">
        <v>7903805</v>
      </c>
      <c r="B4153" s="1">
        <v>45679</v>
      </c>
      <c r="C4153" t="s">
        <v>3539</v>
      </c>
      <c r="D4153" t="s">
        <v>3588</v>
      </c>
      <c r="E4153" t="s">
        <v>3541</v>
      </c>
      <c r="F4153" s="2">
        <v>1131001</v>
      </c>
      <c r="G4153" t="s">
        <v>3542</v>
      </c>
      <c r="J4153" s="6">
        <v>0</v>
      </c>
      <c r="K4153" s="6">
        <v>33098359.210000001</v>
      </c>
      <c r="L4153" s="6">
        <v>0</v>
      </c>
      <c r="M4153" s="3">
        <v>33098359.210000001</v>
      </c>
      <c r="N4153" t="s">
        <v>3541</v>
      </c>
      <c r="O4153" t="s">
        <v>368</v>
      </c>
      <c r="P4153" s="9">
        <v>45679.793414351901</v>
      </c>
    </row>
    <row r="4154" spans="1:16" hidden="1" x14ac:dyDescent="0.25">
      <c r="A4154" s="7">
        <v>7903806</v>
      </c>
      <c r="B4154" s="1">
        <v>45679</v>
      </c>
      <c r="C4154" t="s">
        <v>3539</v>
      </c>
      <c r="D4154" t="s">
        <v>3588</v>
      </c>
      <c r="E4154" t="s">
        <v>3541</v>
      </c>
      <c r="F4154" s="2">
        <v>1115009</v>
      </c>
      <c r="G4154" t="s">
        <v>3610</v>
      </c>
      <c r="J4154" s="6">
        <v>672635.79</v>
      </c>
      <c r="K4154" s="6">
        <v>0</v>
      </c>
      <c r="L4154" s="6">
        <v>672635.79</v>
      </c>
      <c r="M4154" s="3">
        <v>0</v>
      </c>
      <c r="N4154" t="s">
        <v>3541</v>
      </c>
      <c r="O4154" t="s">
        <v>368</v>
      </c>
      <c r="P4154" s="9">
        <v>45679.794062499997</v>
      </c>
    </row>
    <row r="4155" spans="1:16" hidden="1" x14ac:dyDescent="0.25">
      <c r="A4155" s="7">
        <v>7903806</v>
      </c>
      <c r="B4155" s="1">
        <v>45679</v>
      </c>
      <c r="C4155" t="s">
        <v>3539</v>
      </c>
      <c r="D4155" t="s">
        <v>3588</v>
      </c>
      <c r="E4155" t="s">
        <v>3541</v>
      </c>
      <c r="F4155" s="2">
        <v>1131001</v>
      </c>
      <c r="G4155" t="s">
        <v>3542</v>
      </c>
      <c r="J4155" s="6">
        <v>0</v>
      </c>
      <c r="K4155" s="6">
        <v>672635.79</v>
      </c>
      <c r="L4155" s="6">
        <v>0</v>
      </c>
      <c r="M4155" s="3">
        <v>672635.79</v>
      </c>
      <c r="N4155" t="s">
        <v>3541</v>
      </c>
      <c r="O4155" t="s">
        <v>368</v>
      </c>
      <c r="P4155" s="9">
        <v>45679.794062499997</v>
      </c>
    </row>
    <row r="4156" spans="1:16" hidden="1" x14ac:dyDescent="0.25">
      <c r="A4156" s="7">
        <v>7903807</v>
      </c>
      <c r="B4156" s="1">
        <v>45679</v>
      </c>
      <c r="C4156" t="s">
        <v>3539</v>
      </c>
      <c r="D4156" t="s">
        <v>3588</v>
      </c>
      <c r="E4156" t="s">
        <v>3541</v>
      </c>
      <c r="F4156" s="2">
        <v>1115009</v>
      </c>
      <c r="G4156" t="s">
        <v>3610</v>
      </c>
      <c r="J4156" s="6">
        <v>672635.78</v>
      </c>
      <c r="K4156" s="6">
        <v>0</v>
      </c>
      <c r="L4156" s="6">
        <v>672635.78</v>
      </c>
      <c r="M4156" s="3">
        <v>0</v>
      </c>
      <c r="N4156" t="s">
        <v>3541</v>
      </c>
      <c r="O4156" t="s">
        <v>368</v>
      </c>
      <c r="P4156" s="9">
        <v>45679.794849537</v>
      </c>
    </row>
    <row r="4157" spans="1:16" hidden="1" x14ac:dyDescent="0.25">
      <c r="A4157" s="7">
        <v>7903807</v>
      </c>
      <c r="B4157" s="1">
        <v>45679</v>
      </c>
      <c r="C4157" t="s">
        <v>3539</v>
      </c>
      <c r="D4157" t="s">
        <v>3588</v>
      </c>
      <c r="E4157" t="s">
        <v>3541</v>
      </c>
      <c r="F4157" s="2">
        <v>1131001</v>
      </c>
      <c r="G4157" t="s">
        <v>3542</v>
      </c>
      <c r="J4157" s="6">
        <v>0</v>
      </c>
      <c r="K4157" s="6">
        <v>672635.78</v>
      </c>
      <c r="L4157" s="6">
        <v>0</v>
      </c>
      <c r="M4157" s="3">
        <v>672635.78</v>
      </c>
      <c r="N4157" t="s">
        <v>3541</v>
      </c>
      <c r="O4157" t="s">
        <v>368</v>
      </c>
      <c r="P4157" s="9">
        <v>45679.794849537</v>
      </c>
    </row>
    <row r="4158" spans="1:16" hidden="1" x14ac:dyDescent="0.25">
      <c r="A4158" s="7">
        <v>7903808</v>
      </c>
      <c r="B4158" s="1">
        <v>45679</v>
      </c>
      <c r="C4158" t="s">
        <v>3539</v>
      </c>
      <c r="D4158" t="s">
        <v>3588</v>
      </c>
      <c r="E4158" t="s">
        <v>3541</v>
      </c>
      <c r="F4158" s="2">
        <v>1115009</v>
      </c>
      <c r="G4158" t="s">
        <v>3610</v>
      </c>
      <c r="J4158" s="6">
        <v>11623541.85</v>
      </c>
      <c r="K4158" s="6">
        <v>0</v>
      </c>
      <c r="L4158" s="6">
        <v>11623541.85</v>
      </c>
      <c r="M4158" s="3">
        <v>0</v>
      </c>
      <c r="N4158" t="s">
        <v>3541</v>
      </c>
      <c r="O4158" t="s">
        <v>368</v>
      </c>
      <c r="P4158" s="9">
        <v>45679.804004629601</v>
      </c>
    </row>
    <row r="4159" spans="1:16" hidden="1" x14ac:dyDescent="0.25">
      <c r="A4159" s="7">
        <v>7903808</v>
      </c>
      <c r="B4159" s="1">
        <v>45679</v>
      </c>
      <c r="C4159" t="s">
        <v>3539</v>
      </c>
      <c r="D4159" t="s">
        <v>3588</v>
      </c>
      <c r="E4159" t="s">
        <v>3541</v>
      </c>
      <c r="F4159" s="2">
        <v>1131001</v>
      </c>
      <c r="G4159" t="s">
        <v>3542</v>
      </c>
      <c r="J4159" s="6">
        <v>0</v>
      </c>
      <c r="K4159" s="6">
        <v>11623541.85</v>
      </c>
      <c r="L4159" s="6">
        <v>0</v>
      </c>
      <c r="M4159" s="3">
        <v>11623541.85</v>
      </c>
      <c r="N4159" t="s">
        <v>3541</v>
      </c>
      <c r="O4159" t="s">
        <v>368</v>
      </c>
      <c r="P4159" s="9">
        <v>45679.804004629601</v>
      </c>
    </row>
    <row r="4160" spans="1:16" hidden="1" x14ac:dyDescent="0.25">
      <c r="A4160" s="7">
        <v>7903809</v>
      </c>
      <c r="B4160" s="1">
        <v>45679</v>
      </c>
      <c r="C4160" t="s">
        <v>3539</v>
      </c>
      <c r="D4160" t="s">
        <v>3781</v>
      </c>
      <c r="E4160" t="s">
        <v>3541</v>
      </c>
      <c r="F4160" s="2">
        <v>1115009</v>
      </c>
      <c r="G4160" t="s">
        <v>3610</v>
      </c>
      <c r="J4160" s="6">
        <v>7892729.3300000001</v>
      </c>
      <c r="K4160" s="6">
        <v>0</v>
      </c>
      <c r="L4160" s="6">
        <v>7892729.3300000001</v>
      </c>
      <c r="M4160" s="3">
        <v>0</v>
      </c>
      <c r="N4160" t="s">
        <v>3541</v>
      </c>
      <c r="O4160" t="s">
        <v>368</v>
      </c>
      <c r="P4160" s="9">
        <v>45679.8062152778</v>
      </c>
    </row>
    <row r="4161" spans="1:16" hidden="1" x14ac:dyDescent="0.25">
      <c r="A4161" s="7">
        <v>7903809</v>
      </c>
      <c r="B4161" s="1">
        <v>45679</v>
      </c>
      <c r="C4161" t="s">
        <v>3539</v>
      </c>
      <c r="D4161" t="s">
        <v>3781</v>
      </c>
      <c r="E4161" t="s">
        <v>3541</v>
      </c>
      <c r="F4161" s="2">
        <v>1115009</v>
      </c>
      <c r="G4161" t="s">
        <v>3610</v>
      </c>
      <c r="J4161" s="6">
        <v>8050800</v>
      </c>
      <c r="K4161" s="6">
        <v>0</v>
      </c>
      <c r="L4161" s="6">
        <v>8050800</v>
      </c>
      <c r="M4161" s="3">
        <v>0</v>
      </c>
      <c r="N4161" t="s">
        <v>3541</v>
      </c>
      <c r="O4161" t="s">
        <v>368</v>
      </c>
      <c r="P4161" s="9">
        <v>45679.8062152778</v>
      </c>
    </row>
    <row r="4162" spans="1:16" hidden="1" x14ac:dyDescent="0.25">
      <c r="A4162" s="7">
        <v>7903809</v>
      </c>
      <c r="B4162" s="1">
        <v>45679</v>
      </c>
      <c r="C4162" t="s">
        <v>3539</v>
      </c>
      <c r="D4162" t="s">
        <v>3781</v>
      </c>
      <c r="E4162" t="s">
        <v>3541</v>
      </c>
      <c r="F4162" s="2">
        <v>1115009</v>
      </c>
      <c r="G4162" t="s">
        <v>3610</v>
      </c>
      <c r="J4162" s="6">
        <v>8100700</v>
      </c>
      <c r="K4162" s="6">
        <v>0</v>
      </c>
      <c r="L4162" s="6">
        <v>8100700</v>
      </c>
      <c r="M4162" s="3">
        <v>0</v>
      </c>
      <c r="N4162" t="s">
        <v>3541</v>
      </c>
      <c r="O4162" t="s">
        <v>368</v>
      </c>
      <c r="P4162" s="9">
        <v>45679.8062152778</v>
      </c>
    </row>
    <row r="4163" spans="1:16" hidden="1" x14ac:dyDescent="0.25">
      <c r="A4163" s="7">
        <v>7903809</v>
      </c>
      <c r="B4163" s="1">
        <v>45679</v>
      </c>
      <c r="C4163" t="s">
        <v>3539</v>
      </c>
      <c r="D4163" t="s">
        <v>3781</v>
      </c>
      <c r="E4163" t="s">
        <v>3541</v>
      </c>
      <c r="F4163" s="2">
        <v>1131001</v>
      </c>
      <c r="G4163" t="s">
        <v>3542</v>
      </c>
      <c r="J4163" s="6">
        <v>0</v>
      </c>
      <c r="K4163" s="6">
        <v>24044229.329999998</v>
      </c>
      <c r="L4163" s="6">
        <v>0</v>
      </c>
      <c r="M4163" s="3">
        <v>24044229.329999998</v>
      </c>
      <c r="N4163" t="s">
        <v>3541</v>
      </c>
      <c r="O4163" t="s">
        <v>368</v>
      </c>
      <c r="P4163" s="9">
        <v>45679.8062152778</v>
      </c>
    </row>
    <row r="4164" spans="1:16" hidden="1" x14ac:dyDescent="0.25">
      <c r="A4164" s="7">
        <v>7903811</v>
      </c>
      <c r="B4164" s="1">
        <v>45679</v>
      </c>
      <c r="C4164" t="s">
        <v>3539</v>
      </c>
      <c r="D4164" t="s">
        <v>3693</v>
      </c>
      <c r="E4164" t="s">
        <v>3541</v>
      </c>
      <c r="F4164" s="2">
        <v>1115009</v>
      </c>
      <c r="G4164" t="s">
        <v>3610</v>
      </c>
      <c r="J4164" s="6">
        <v>237021.65</v>
      </c>
      <c r="K4164" s="6">
        <v>0</v>
      </c>
      <c r="L4164" s="6">
        <v>237021.65</v>
      </c>
      <c r="M4164" s="3">
        <v>0</v>
      </c>
      <c r="N4164" t="s">
        <v>3541</v>
      </c>
      <c r="O4164" t="s">
        <v>368</v>
      </c>
      <c r="P4164" s="9">
        <v>45679.810127314799</v>
      </c>
    </row>
    <row r="4165" spans="1:16" hidden="1" x14ac:dyDescent="0.25">
      <c r="A4165" s="7">
        <v>7903811</v>
      </c>
      <c r="B4165" s="1">
        <v>45679</v>
      </c>
      <c r="C4165" t="s">
        <v>3539</v>
      </c>
      <c r="D4165" t="s">
        <v>3693</v>
      </c>
      <c r="E4165" t="s">
        <v>3541</v>
      </c>
      <c r="F4165" s="2">
        <v>1131001</v>
      </c>
      <c r="G4165" t="s">
        <v>3542</v>
      </c>
      <c r="J4165" s="6">
        <v>0</v>
      </c>
      <c r="K4165" s="6">
        <v>237021.65</v>
      </c>
      <c r="L4165" s="6">
        <v>0</v>
      </c>
      <c r="M4165" s="3">
        <v>237021.65</v>
      </c>
      <c r="N4165" t="s">
        <v>3541</v>
      </c>
      <c r="O4165" t="s">
        <v>368</v>
      </c>
      <c r="P4165" s="9">
        <v>45679.810127314799</v>
      </c>
    </row>
    <row r="4166" spans="1:16" hidden="1" x14ac:dyDescent="0.25">
      <c r="A4166" s="7">
        <v>7903812</v>
      </c>
      <c r="B4166" s="1">
        <v>45679</v>
      </c>
      <c r="C4166" t="s">
        <v>3539</v>
      </c>
      <c r="D4166" t="s">
        <v>3595</v>
      </c>
      <c r="E4166" t="s">
        <v>3541</v>
      </c>
      <c r="F4166" s="2">
        <v>1115009</v>
      </c>
      <c r="G4166" t="s">
        <v>3610</v>
      </c>
      <c r="J4166" s="6">
        <v>417914.95</v>
      </c>
      <c r="K4166" s="6">
        <v>0</v>
      </c>
      <c r="L4166" s="6">
        <v>417914.95</v>
      </c>
      <c r="M4166" s="3">
        <v>0</v>
      </c>
      <c r="N4166" t="s">
        <v>3541</v>
      </c>
      <c r="O4166" t="s">
        <v>368</v>
      </c>
      <c r="P4166" s="9">
        <v>45679.810868055603</v>
      </c>
    </row>
    <row r="4167" spans="1:16" hidden="1" x14ac:dyDescent="0.25">
      <c r="A4167" s="7">
        <v>7903812</v>
      </c>
      <c r="B4167" s="1">
        <v>45679</v>
      </c>
      <c r="C4167" t="s">
        <v>3539</v>
      </c>
      <c r="D4167" t="s">
        <v>3595</v>
      </c>
      <c r="E4167" t="s">
        <v>3541</v>
      </c>
      <c r="F4167" s="2">
        <v>1131001</v>
      </c>
      <c r="G4167" t="s">
        <v>3542</v>
      </c>
      <c r="J4167" s="6">
        <v>0</v>
      </c>
      <c r="K4167" s="6">
        <v>417914.95</v>
      </c>
      <c r="L4167" s="6">
        <v>0</v>
      </c>
      <c r="M4167" s="3">
        <v>417914.95</v>
      </c>
      <c r="N4167" t="s">
        <v>3541</v>
      </c>
      <c r="O4167" t="s">
        <v>368</v>
      </c>
      <c r="P4167" s="9">
        <v>45679.810868055603</v>
      </c>
    </row>
    <row r="4168" spans="1:16" hidden="1" x14ac:dyDescent="0.25">
      <c r="A4168" s="7">
        <v>7903841</v>
      </c>
      <c r="B4168" s="1">
        <v>45680</v>
      </c>
      <c r="C4168" t="s">
        <v>3539</v>
      </c>
      <c r="D4168" t="s">
        <v>3782</v>
      </c>
      <c r="E4168" t="s">
        <v>3541</v>
      </c>
      <c r="F4168" s="2">
        <v>1115011</v>
      </c>
      <c r="G4168" t="s">
        <v>3628</v>
      </c>
      <c r="J4168" s="6">
        <v>40000</v>
      </c>
      <c r="K4168" s="6">
        <v>0</v>
      </c>
      <c r="L4168" s="6">
        <v>40000</v>
      </c>
      <c r="M4168" s="3">
        <v>0</v>
      </c>
      <c r="N4168" t="s">
        <v>3541</v>
      </c>
      <c r="O4168" t="s">
        <v>368</v>
      </c>
      <c r="P4168" s="9">
        <v>45680.384155092601</v>
      </c>
    </row>
    <row r="4169" spans="1:16" hidden="1" x14ac:dyDescent="0.25">
      <c r="A4169" s="7">
        <v>7903841</v>
      </c>
      <c r="B4169" s="1">
        <v>45680</v>
      </c>
      <c r="C4169" t="s">
        <v>3539</v>
      </c>
      <c r="D4169" t="s">
        <v>3782</v>
      </c>
      <c r="E4169" t="s">
        <v>3541</v>
      </c>
      <c r="F4169" s="2">
        <v>1115011</v>
      </c>
      <c r="G4169" t="s">
        <v>3628</v>
      </c>
      <c r="J4169" s="6">
        <v>4000000</v>
      </c>
      <c r="K4169" s="6">
        <v>0</v>
      </c>
      <c r="L4169" s="6">
        <v>4000000</v>
      </c>
      <c r="M4169" s="3">
        <v>0</v>
      </c>
      <c r="N4169" t="s">
        <v>3541</v>
      </c>
      <c r="O4169" t="s">
        <v>368</v>
      </c>
      <c r="P4169" s="9">
        <v>45680.384155092601</v>
      </c>
    </row>
    <row r="4170" spans="1:16" hidden="1" x14ac:dyDescent="0.25">
      <c r="A4170" s="7">
        <v>7903841</v>
      </c>
      <c r="B4170" s="1">
        <v>45680</v>
      </c>
      <c r="C4170" t="s">
        <v>3539</v>
      </c>
      <c r="D4170" t="s">
        <v>3782</v>
      </c>
      <c r="E4170" t="s">
        <v>3541</v>
      </c>
      <c r="F4170" s="2">
        <v>1115011</v>
      </c>
      <c r="G4170" t="s">
        <v>3628</v>
      </c>
      <c r="J4170" s="6">
        <v>4000000</v>
      </c>
      <c r="K4170" s="6">
        <v>0</v>
      </c>
      <c r="L4170" s="6">
        <v>4000000</v>
      </c>
      <c r="M4170" s="3">
        <v>0</v>
      </c>
      <c r="N4170" t="s">
        <v>3541</v>
      </c>
      <c r="O4170" t="s">
        <v>368</v>
      </c>
      <c r="P4170" s="9">
        <v>45680.384155092601</v>
      </c>
    </row>
    <row r="4171" spans="1:16" hidden="1" x14ac:dyDescent="0.25">
      <c r="A4171" s="7">
        <v>7903841</v>
      </c>
      <c r="B4171" s="1">
        <v>45680</v>
      </c>
      <c r="C4171" t="s">
        <v>3539</v>
      </c>
      <c r="D4171" t="s">
        <v>3782</v>
      </c>
      <c r="E4171" t="s">
        <v>3541</v>
      </c>
      <c r="F4171" s="2">
        <v>1115011</v>
      </c>
      <c r="G4171" t="s">
        <v>3628</v>
      </c>
      <c r="J4171" s="6">
        <v>500000</v>
      </c>
      <c r="K4171" s="6">
        <v>0</v>
      </c>
      <c r="L4171" s="6">
        <v>500000</v>
      </c>
      <c r="M4171" s="3">
        <v>0</v>
      </c>
      <c r="N4171" t="s">
        <v>3541</v>
      </c>
      <c r="O4171" t="s">
        <v>368</v>
      </c>
      <c r="P4171" s="9">
        <v>45680.384155092601</v>
      </c>
    </row>
    <row r="4172" spans="1:16" hidden="1" x14ac:dyDescent="0.25">
      <c r="A4172" s="7">
        <v>7903841</v>
      </c>
      <c r="B4172" s="1">
        <v>45680</v>
      </c>
      <c r="C4172" t="s">
        <v>3539</v>
      </c>
      <c r="D4172" t="s">
        <v>3782</v>
      </c>
      <c r="E4172" t="s">
        <v>3541</v>
      </c>
      <c r="F4172" s="2">
        <v>1115011</v>
      </c>
      <c r="G4172" t="s">
        <v>3628</v>
      </c>
      <c r="J4172" s="6">
        <v>3000000</v>
      </c>
      <c r="K4172" s="6">
        <v>0</v>
      </c>
      <c r="L4172" s="6">
        <v>3000000</v>
      </c>
      <c r="M4172" s="3">
        <v>0</v>
      </c>
      <c r="N4172" t="s">
        <v>3541</v>
      </c>
      <c r="O4172" t="s">
        <v>368</v>
      </c>
      <c r="P4172" s="9">
        <v>45680.384155092601</v>
      </c>
    </row>
    <row r="4173" spans="1:16" hidden="1" x14ac:dyDescent="0.25">
      <c r="A4173" s="7">
        <v>7903841</v>
      </c>
      <c r="B4173" s="1">
        <v>45680</v>
      </c>
      <c r="C4173" t="s">
        <v>3539</v>
      </c>
      <c r="D4173" t="s">
        <v>3782</v>
      </c>
      <c r="E4173" t="s">
        <v>3541</v>
      </c>
      <c r="F4173" s="2">
        <v>1131001</v>
      </c>
      <c r="G4173" t="s">
        <v>3542</v>
      </c>
      <c r="J4173" s="6">
        <v>0</v>
      </c>
      <c r="K4173" s="6">
        <v>11540000</v>
      </c>
      <c r="L4173" s="6">
        <v>0</v>
      </c>
      <c r="M4173" s="3">
        <v>11540000</v>
      </c>
      <c r="N4173" t="s">
        <v>3541</v>
      </c>
      <c r="O4173" t="s">
        <v>368</v>
      </c>
      <c r="P4173" s="9">
        <v>45680.384155092601</v>
      </c>
    </row>
    <row r="4174" spans="1:16" hidden="1" x14ac:dyDescent="0.25">
      <c r="A4174" s="7">
        <v>7903843</v>
      </c>
      <c r="B4174" s="1">
        <v>45680</v>
      </c>
      <c r="C4174" t="s">
        <v>3539</v>
      </c>
      <c r="D4174" t="s">
        <v>3662</v>
      </c>
      <c r="E4174" t="s">
        <v>3541</v>
      </c>
      <c r="F4174" s="2">
        <v>1115004</v>
      </c>
      <c r="G4174" t="s">
        <v>3586</v>
      </c>
      <c r="J4174" s="6">
        <v>938877</v>
      </c>
      <c r="K4174" s="6">
        <v>0</v>
      </c>
      <c r="L4174" s="6">
        <v>938877</v>
      </c>
      <c r="M4174" s="3">
        <v>0</v>
      </c>
      <c r="N4174" t="s">
        <v>3541</v>
      </c>
      <c r="O4174" t="s">
        <v>368</v>
      </c>
      <c r="P4174" s="9">
        <v>45680.389872685198</v>
      </c>
    </row>
    <row r="4175" spans="1:16" hidden="1" x14ac:dyDescent="0.25">
      <c r="A4175" s="7">
        <v>7903843</v>
      </c>
      <c r="B4175" s="1">
        <v>45680</v>
      </c>
      <c r="C4175" t="s">
        <v>3539</v>
      </c>
      <c r="D4175" t="s">
        <v>3662</v>
      </c>
      <c r="E4175" t="s">
        <v>3541</v>
      </c>
      <c r="F4175" s="2">
        <v>1115004</v>
      </c>
      <c r="G4175" t="s">
        <v>3586</v>
      </c>
      <c r="J4175" s="6">
        <v>6696196</v>
      </c>
      <c r="K4175" s="6">
        <v>0</v>
      </c>
      <c r="L4175" s="6">
        <v>6696196</v>
      </c>
      <c r="M4175" s="3">
        <v>0</v>
      </c>
      <c r="N4175" t="s">
        <v>3541</v>
      </c>
      <c r="O4175" t="s">
        <v>368</v>
      </c>
      <c r="P4175" s="9">
        <v>45680.389872685198</v>
      </c>
    </row>
    <row r="4176" spans="1:16" hidden="1" x14ac:dyDescent="0.25">
      <c r="A4176" s="7">
        <v>7903843</v>
      </c>
      <c r="B4176" s="1">
        <v>45680</v>
      </c>
      <c r="C4176" t="s">
        <v>3539</v>
      </c>
      <c r="D4176" t="s">
        <v>3662</v>
      </c>
      <c r="E4176" t="s">
        <v>3541</v>
      </c>
      <c r="F4176" s="2">
        <v>1115004</v>
      </c>
      <c r="G4176" t="s">
        <v>3586</v>
      </c>
      <c r="J4176" s="6">
        <v>6668279</v>
      </c>
      <c r="K4176" s="6">
        <v>0</v>
      </c>
      <c r="L4176" s="6">
        <v>6668279</v>
      </c>
      <c r="M4176" s="3">
        <v>0</v>
      </c>
      <c r="N4176" t="s">
        <v>3541</v>
      </c>
      <c r="O4176" t="s">
        <v>368</v>
      </c>
      <c r="P4176" s="9">
        <v>45680.389872685198</v>
      </c>
    </row>
    <row r="4177" spans="1:16" hidden="1" x14ac:dyDescent="0.25">
      <c r="A4177" s="7">
        <v>7903843</v>
      </c>
      <c r="B4177" s="1">
        <v>45680</v>
      </c>
      <c r="C4177" t="s">
        <v>3539</v>
      </c>
      <c r="D4177" t="s">
        <v>3662</v>
      </c>
      <c r="E4177" t="s">
        <v>3541</v>
      </c>
      <c r="F4177" s="2">
        <v>1131001</v>
      </c>
      <c r="G4177" t="s">
        <v>3542</v>
      </c>
      <c r="J4177" s="6">
        <v>0</v>
      </c>
      <c r="K4177" s="6">
        <v>14303352</v>
      </c>
      <c r="L4177" s="6">
        <v>0</v>
      </c>
      <c r="M4177" s="3">
        <v>14303352</v>
      </c>
      <c r="N4177" t="s">
        <v>3541</v>
      </c>
      <c r="O4177" t="s">
        <v>368</v>
      </c>
      <c r="P4177" s="9">
        <v>45680.389872685198</v>
      </c>
    </row>
    <row r="4178" spans="1:16" hidden="1" x14ac:dyDescent="0.25">
      <c r="A4178" s="7">
        <v>7903895</v>
      </c>
      <c r="B4178" s="1">
        <v>45680</v>
      </c>
      <c r="C4178" t="s">
        <v>3539</v>
      </c>
      <c r="D4178" t="s">
        <v>3783</v>
      </c>
      <c r="E4178" t="s">
        <v>3541</v>
      </c>
      <c r="F4178" s="2">
        <v>1131001</v>
      </c>
      <c r="G4178" t="s">
        <v>3542</v>
      </c>
      <c r="J4178" s="6">
        <v>0.03</v>
      </c>
      <c r="K4178" s="6">
        <v>0</v>
      </c>
      <c r="L4178" s="6">
        <v>0.03</v>
      </c>
      <c r="M4178" s="3">
        <v>0</v>
      </c>
      <c r="N4178" t="s">
        <v>3541</v>
      </c>
      <c r="O4178" t="s">
        <v>368</v>
      </c>
      <c r="P4178" s="9">
        <v>45680.432268518503</v>
      </c>
    </row>
    <row r="4179" spans="1:16" hidden="1" x14ac:dyDescent="0.25">
      <c r="A4179" s="7">
        <v>7903895</v>
      </c>
      <c r="B4179" s="1">
        <v>45680</v>
      </c>
      <c r="C4179" t="s">
        <v>3539</v>
      </c>
      <c r="D4179" t="s">
        <v>3783</v>
      </c>
      <c r="E4179" t="s">
        <v>3541</v>
      </c>
      <c r="F4179" s="2">
        <v>6130002</v>
      </c>
      <c r="G4179" t="s">
        <v>3544</v>
      </c>
      <c r="H4179" t="s">
        <v>3545</v>
      </c>
      <c r="I4179" t="s">
        <v>3546</v>
      </c>
      <c r="J4179" s="6">
        <v>0</v>
      </c>
      <c r="K4179" s="6">
        <v>0.03</v>
      </c>
      <c r="L4179" s="6">
        <v>0</v>
      </c>
      <c r="M4179" s="3">
        <v>0.03</v>
      </c>
      <c r="N4179" t="s">
        <v>3541</v>
      </c>
      <c r="O4179" t="s">
        <v>368</v>
      </c>
      <c r="P4179" s="9">
        <v>45680.432268518503</v>
      </c>
    </row>
    <row r="4180" spans="1:16" hidden="1" x14ac:dyDescent="0.25">
      <c r="A4180" s="7">
        <v>7903905</v>
      </c>
      <c r="B4180" s="1">
        <v>45680</v>
      </c>
      <c r="C4180" t="s">
        <v>3539</v>
      </c>
      <c r="D4180" t="s">
        <v>3549</v>
      </c>
      <c r="E4180" t="s">
        <v>3541</v>
      </c>
      <c r="F4180" s="2">
        <v>1131001</v>
      </c>
      <c r="G4180" t="s">
        <v>3542</v>
      </c>
      <c r="J4180" s="6">
        <v>0</v>
      </c>
      <c r="K4180" s="6">
        <v>9881495.6300000008</v>
      </c>
      <c r="L4180" s="6">
        <v>0</v>
      </c>
      <c r="M4180" s="3">
        <v>9881495.6300000008</v>
      </c>
      <c r="N4180" t="s">
        <v>3541</v>
      </c>
      <c r="O4180" t="s">
        <v>83</v>
      </c>
      <c r="P4180" s="9">
        <v>45680.4546990741</v>
      </c>
    </row>
    <row r="4181" spans="1:16" hidden="1" x14ac:dyDescent="0.25">
      <c r="A4181" s="7">
        <v>7903905</v>
      </c>
      <c r="B4181" s="1">
        <v>45680</v>
      </c>
      <c r="C4181" t="s">
        <v>3539</v>
      </c>
      <c r="D4181" t="s">
        <v>3549</v>
      </c>
      <c r="E4181" t="s">
        <v>3541</v>
      </c>
      <c r="F4181" s="2">
        <v>2111008</v>
      </c>
      <c r="G4181" t="s">
        <v>3543</v>
      </c>
      <c r="J4181" s="6">
        <v>9881500</v>
      </c>
      <c r="K4181" s="6">
        <v>0</v>
      </c>
      <c r="L4181" s="6">
        <v>9881500</v>
      </c>
      <c r="M4181" s="3">
        <v>0</v>
      </c>
      <c r="N4181" t="s">
        <v>3541</v>
      </c>
      <c r="O4181" t="s">
        <v>83</v>
      </c>
      <c r="P4181" s="9">
        <v>45680.4546990741</v>
      </c>
    </row>
    <row r="4182" spans="1:16" hidden="1" x14ac:dyDescent="0.25">
      <c r="A4182" s="7">
        <v>7903905</v>
      </c>
      <c r="B4182" s="1">
        <v>45680</v>
      </c>
      <c r="C4182" t="s">
        <v>3539</v>
      </c>
      <c r="D4182" t="s">
        <v>3549</v>
      </c>
      <c r="E4182" t="s">
        <v>3541</v>
      </c>
      <c r="F4182" s="2">
        <v>6130002</v>
      </c>
      <c r="G4182" t="s">
        <v>3544</v>
      </c>
      <c r="H4182" t="s">
        <v>3545</v>
      </c>
      <c r="I4182" t="s">
        <v>3546</v>
      </c>
      <c r="J4182" s="6">
        <v>0</v>
      </c>
      <c r="K4182" s="6">
        <v>4.37</v>
      </c>
      <c r="L4182" s="6">
        <v>0</v>
      </c>
      <c r="M4182" s="3">
        <v>4.37</v>
      </c>
      <c r="N4182" t="s">
        <v>3541</v>
      </c>
      <c r="O4182" t="s">
        <v>83</v>
      </c>
      <c r="P4182" s="9">
        <v>45680.4546990741</v>
      </c>
    </row>
    <row r="4183" spans="1:16" hidden="1" x14ac:dyDescent="0.25">
      <c r="A4183" s="7">
        <v>7903918</v>
      </c>
      <c r="B4183" s="1">
        <v>45680</v>
      </c>
      <c r="C4183" t="s">
        <v>3539</v>
      </c>
      <c r="D4183" t="s">
        <v>3661</v>
      </c>
      <c r="E4183" t="s">
        <v>3541</v>
      </c>
      <c r="F4183" s="2">
        <v>1131001</v>
      </c>
      <c r="G4183" t="s">
        <v>3542</v>
      </c>
      <c r="J4183" s="6">
        <v>0</v>
      </c>
      <c r="K4183" s="6">
        <v>232244.16</v>
      </c>
      <c r="L4183" s="6">
        <v>0</v>
      </c>
      <c r="M4183" s="3">
        <v>232244.16</v>
      </c>
      <c r="N4183" t="s">
        <v>3541</v>
      </c>
      <c r="O4183" t="s">
        <v>83</v>
      </c>
      <c r="P4183" s="9">
        <v>45680.4778703704</v>
      </c>
    </row>
    <row r="4184" spans="1:16" hidden="1" x14ac:dyDescent="0.25">
      <c r="A4184" s="7">
        <v>7903918</v>
      </c>
      <c r="B4184" s="1">
        <v>45680</v>
      </c>
      <c r="C4184" t="s">
        <v>3539</v>
      </c>
      <c r="D4184" t="s">
        <v>3661</v>
      </c>
      <c r="E4184" t="s">
        <v>3541</v>
      </c>
      <c r="F4184" s="2">
        <v>1132103</v>
      </c>
      <c r="G4184" t="s">
        <v>3551</v>
      </c>
      <c r="J4184" s="6">
        <v>14896</v>
      </c>
      <c r="K4184" s="6">
        <v>0</v>
      </c>
      <c r="L4184" s="6">
        <v>14896</v>
      </c>
      <c r="M4184" s="3">
        <v>0</v>
      </c>
      <c r="N4184" t="s">
        <v>3541</v>
      </c>
      <c r="O4184" t="s">
        <v>83</v>
      </c>
      <c r="P4184" s="9">
        <v>45680.4778703704</v>
      </c>
    </row>
    <row r="4185" spans="1:16" hidden="1" x14ac:dyDescent="0.25">
      <c r="A4185" s="7">
        <v>7903918</v>
      </c>
      <c r="B4185" s="1">
        <v>45680</v>
      </c>
      <c r="C4185" t="s">
        <v>3539</v>
      </c>
      <c r="D4185" t="s">
        <v>3661</v>
      </c>
      <c r="E4185" t="s">
        <v>3541</v>
      </c>
      <c r="F4185" s="2">
        <v>2111008</v>
      </c>
      <c r="G4185" t="s">
        <v>3543</v>
      </c>
      <c r="J4185" s="6">
        <v>217348.19</v>
      </c>
      <c r="K4185" s="6">
        <v>0</v>
      </c>
      <c r="L4185" s="6">
        <v>217348.19</v>
      </c>
      <c r="M4185" s="3">
        <v>0</v>
      </c>
      <c r="N4185" t="s">
        <v>3541</v>
      </c>
      <c r="O4185" t="s">
        <v>83</v>
      </c>
      <c r="P4185" s="9">
        <v>45680.4778703704</v>
      </c>
    </row>
    <row r="4186" spans="1:16" hidden="1" x14ac:dyDescent="0.25">
      <c r="A4186" s="7">
        <v>7903918</v>
      </c>
      <c r="B4186" s="1">
        <v>45680</v>
      </c>
      <c r="C4186" t="s">
        <v>3539</v>
      </c>
      <c r="D4186" t="s">
        <v>3661</v>
      </c>
      <c r="E4186" t="s">
        <v>3541</v>
      </c>
      <c r="F4186" s="2">
        <v>6130002</v>
      </c>
      <c r="G4186" t="s">
        <v>3544</v>
      </c>
      <c r="H4186" t="s">
        <v>3545</v>
      </c>
      <c r="I4186" t="s">
        <v>3546</v>
      </c>
      <c r="J4186" s="6">
        <v>0</v>
      </c>
      <c r="K4186" s="6">
        <v>0.03</v>
      </c>
      <c r="L4186" s="6">
        <v>0</v>
      </c>
      <c r="M4186" s="3">
        <v>0.03</v>
      </c>
      <c r="N4186" t="s">
        <v>3541</v>
      </c>
      <c r="O4186" t="s">
        <v>83</v>
      </c>
      <c r="P4186" s="9">
        <v>45680.4778703704</v>
      </c>
    </row>
    <row r="4187" spans="1:16" hidden="1" x14ac:dyDescent="0.25">
      <c r="A4187" s="7">
        <v>7903925</v>
      </c>
      <c r="B4187" s="1">
        <v>45680</v>
      </c>
      <c r="C4187" t="s">
        <v>3539</v>
      </c>
      <c r="D4187" t="s">
        <v>3748</v>
      </c>
      <c r="E4187" t="s">
        <v>3541</v>
      </c>
      <c r="F4187" s="2">
        <v>1131001</v>
      </c>
      <c r="G4187" t="s">
        <v>3542</v>
      </c>
      <c r="J4187" s="6">
        <v>0</v>
      </c>
      <c r="K4187" s="6">
        <v>6033475.4800000004</v>
      </c>
      <c r="L4187" s="6">
        <v>0</v>
      </c>
      <c r="M4187" s="3">
        <v>6033475.4800000004</v>
      </c>
      <c r="N4187" t="s">
        <v>3541</v>
      </c>
      <c r="O4187" t="s">
        <v>368</v>
      </c>
      <c r="P4187" s="9">
        <v>45680.489722222199</v>
      </c>
    </row>
    <row r="4188" spans="1:16" hidden="1" x14ac:dyDescent="0.25">
      <c r="A4188" s="7">
        <v>7903925</v>
      </c>
      <c r="B4188" s="1">
        <v>45680</v>
      </c>
      <c r="C4188" t="s">
        <v>3539</v>
      </c>
      <c r="D4188" t="s">
        <v>3748</v>
      </c>
      <c r="E4188" t="s">
        <v>3541</v>
      </c>
      <c r="F4188" s="2">
        <v>1132103</v>
      </c>
      <c r="G4188" t="s">
        <v>3551</v>
      </c>
      <c r="J4188" s="6">
        <v>483628.87</v>
      </c>
      <c r="K4188" s="6">
        <v>0</v>
      </c>
      <c r="L4188" s="6">
        <v>483628.87</v>
      </c>
      <c r="M4188" s="3">
        <v>0</v>
      </c>
      <c r="N4188" t="s">
        <v>3541</v>
      </c>
      <c r="O4188" t="s">
        <v>368</v>
      </c>
      <c r="P4188" s="9">
        <v>45680.489722222199</v>
      </c>
    </row>
    <row r="4189" spans="1:16" hidden="1" x14ac:dyDescent="0.25">
      <c r="A4189" s="7">
        <v>7903925</v>
      </c>
      <c r="B4189" s="1">
        <v>45680</v>
      </c>
      <c r="C4189" t="s">
        <v>3539</v>
      </c>
      <c r="D4189" t="s">
        <v>3748</v>
      </c>
      <c r="E4189" t="s">
        <v>3541</v>
      </c>
      <c r="F4189" s="2">
        <v>1132107</v>
      </c>
      <c r="G4189" t="s">
        <v>3589</v>
      </c>
      <c r="J4189" s="6">
        <v>2562571.5499999998</v>
      </c>
      <c r="K4189" s="6">
        <v>0</v>
      </c>
      <c r="L4189" s="6">
        <v>2562571.5499999998</v>
      </c>
      <c r="M4189" s="3">
        <v>0</v>
      </c>
      <c r="N4189" t="s">
        <v>3541</v>
      </c>
      <c r="O4189" t="s">
        <v>368</v>
      </c>
      <c r="P4189" s="9">
        <v>45680.489722222199</v>
      </c>
    </row>
    <row r="4190" spans="1:16" hidden="1" x14ac:dyDescent="0.25">
      <c r="A4190" s="7">
        <v>7903925</v>
      </c>
      <c r="B4190" s="1">
        <v>45680</v>
      </c>
      <c r="C4190" t="s">
        <v>3539</v>
      </c>
      <c r="D4190" t="s">
        <v>3748</v>
      </c>
      <c r="E4190" t="s">
        <v>3541</v>
      </c>
      <c r="F4190" s="2">
        <v>1220001</v>
      </c>
      <c r="G4190" t="s">
        <v>3556</v>
      </c>
      <c r="J4190" s="6">
        <v>2987275.06</v>
      </c>
      <c r="K4190" s="6">
        <v>0</v>
      </c>
      <c r="L4190" s="6">
        <v>2987275.06</v>
      </c>
      <c r="M4190" s="3">
        <v>0</v>
      </c>
      <c r="N4190" t="s">
        <v>3541</v>
      </c>
      <c r="O4190" t="s">
        <v>368</v>
      </c>
      <c r="P4190" s="9">
        <v>45680.489722222199</v>
      </c>
    </row>
    <row r="4191" spans="1:16" hidden="1" x14ac:dyDescent="0.25">
      <c r="A4191" s="7">
        <v>7903928</v>
      </c>
      <c r="B4191" s="1">
        <v>45680</v>
      </c>
      <c r="C4191" t="s">
        <v>3539</v>
      </c>
      <c r="D4191" t="s">
        <v>3585</v>
      </c>
      <c r="E4191" t="s">
        <v>3541</v>
      </c>
      <c r="F4191" s="2">
        <v>1131001</v>
      </c>
      <c r="G4191" t="s">
        <v>3542</v>
      </c>
      <c r="J4191" s="6">
        <v>0</v>
      </c>
      <c r="K4191" s="6">
        <v>1730822.21</v>
      </c>
      <c r="L4191" s="6">
        <v>0</v>
      </c>
      <c r="M4191" s="3">
        <v>1730822.21</v>
      </c>
      <c r="N4191" t="s">
        <v>3541</v>
      </c>
      <c r="O4191" t="s">
        <v>83</v>
      </c>
      <c r="P4191" s="9">
        <v>45680.4916435185</v>
      </c>
    </row>
    <row r="4192" spans="1:16" hidden="1" x14ac:dyDescent="0.25">
      <c r="A4192" s="7">
        <v>7903928</v>
      </c>
      <c r="B4192" s="1">
        <v>45680</v>
      </c>
      <c r="C4192" t="s">
        <v>3539</v>
      </c>
      <c r="D4192" t="s">
        <v>3585</v>
      </c>
      <c r="E4192" t="s">
        <v>3541</v>
      </c>
      <c r="F4192" s="2">
        <v>2111008</v>
      </c>
      <c r="G4192" t="s">
        <v>3543</v>
      </c>
      <c r="J4192" s="6">
        <v>1730821.88</v>
      </c>
      <c r="K4192" s="6">
        <v>0</v>
      </c>
      <c r="L4192" s="6">
        <v>1730821.88</v>
      </c>
      <c r="M4192" s="3">
        <v>0</v>
      </c>
      <c r="N4192" t="s">
        <v>3541</v>
      </c>
      <c r="O4192" t="s">
        <v>83</v>
      </c>
      <c r="P4192" s="9">
        <v>45680.4916435185</v>
      </c>
    </row>
    <row r="4193" spans="1:16" hidden="1" x14ac:dyDescent="0.25">
      <c r="A4193" s="7">
        <v>7903928</v>
      </c>
      <c r="B4193" s="1">
        <v>45680</v>
      </c>
      <c r="C4193" t="s">
        <v>3539</v>
      </c>
      <c r="D4193" t="s">
        <v>3585</v>
      </c>
      <c r="E4193" t="s">
        <v>3541</v>
      </c>
      <c r="F4193" s="2">
        <v>6130002</v>
      </c>
      <c r="G4193" t="s">
        <v>3544</v>
      </c>
      <c r="H4193" t="s">
        <v>3545</v>
      </c>
      <c r="I4193" t="s">
        <v>3546</v>
      </c>
      <c r="J4193" s="6">
        <v>0.33</v>
      </c>
      <c r="K4193" s="6">
        <v>0</v>
      </c>
      <c r="L4193" s="6">
        <v>0.33</v>
      </c>
      <c r="M4193" s="3">
        <v>0</v>
      </c>
      <c r="N4193" t="s">
        <v>3541</v>
      </c>
      <c r="O4193" t="s">
        <v>83</v>
      </c>
      <c r="P4193" s="9">
        <v>45680.4916435185</v>
      </c>
    </row>
    <row r="4194" spans="1:16" hidden="1" x14ac:dyDescent="0.25">
      <c r="A4194" s="7">
        <v>7903956</v>
      </c>
      <c r="B4194" s="1">
        <v>45680</v>
      </c>
      <c r="C4194" t="s">
        <v>3539</v>
      </c>
      <c r="D4194" t="s">
        <v>3693</v>
      </c>
      <c r="E4194" t="s">
        <v>3541</v>
      </c>
      <c r="F4194" s="2">
        <v>1131001</v>
      </c>
      <c r="G4194" t="s">
        <v>3542</v>
      </c>
      <c r="J4194" s="6">
        <v>0.01</v>
      </c>
      <c r="K4194" s="6">
        <v>0</v>
      </c>
      <c r="L4194" s="6">
        <v>0.01</v>
      </c>
      <c r="M4194" s="3">
        <v>0</v>
      </c>
      <c r="N4194" t="s">
        <v>3541</v>
      </c>
      <c r="O4194" t="s">
        <v>62</v>
      </c>
      <c r="P4194" s="9">
        <v>45680.503078703703</v>
      </c>
    </row>
    <row r="4195" spans="1:16" hidden="1" x14ac:dyDescent="0.25">
      <c r="A4195" s="7">
        <v>7903956</v>
      </c>
      <c r="B4195" s="1">
        <v>45680</v>
      </c>
      <c r="C4195" t="s">
        <v>3539</v>
      </c>
      <c r="D4195" t="s">
        <v>3693</v>
      </c>
      <c r="E4195" t="s">
        <v>3541</v>
      </c>
      <c r="F4195" s="2">
        <v>6130002</v>
      </c>
      <c r="G4195" t="s">
        <v>3544</v>
      </c>
      <c r="H4195" t="s">
        <v>3545</v>
      </c>
      <c r="I4195" t="s">
        <v>3546</v>
      </c>
      <c r="J4195" s="6">
        <v>0</v>
      </c>
      <c r="K4195" s="6">
        <v>0.01</v>
      </c>
      <c r="L4195" s="6">
        <v>0</v>
      </c>
      <c r="M4195" s="3">
        <v>0.01</v>
      </c>
      <c r="N4195" t="s">
        <v>3541</v>
      </c>
      <c r="O4195" t="s">
        <v>62</v>
      </c>
      <c r="P4195" s="9">
        <v>45680.503078703703</v>
      </c>
    </row>
    <row r="4196" spans="1:16" hidden="1" x14ac:dyDescent="0.25">
      <c r="A4196" s="7">
        <v>7903957</v>
      </c>
      <c r="B4196" s="1">
        <v>45680</v>
      </c>
      <c r="C4196" t="s">
        <v>3539</v>
      </c>
      <c r="D4196" t="s">
        <v>3769</v>
      </c>
      <c r="E4196" t="s">
        <v>3541</v>
      </c>
      <c r="F4196" s="2">
        <v>1131001</v>
      </c>
      <c r="G4196" t="s">
        <v>3542</v>
      </c>
      <c r="J4196" s="6">
        <v>0</v>
      </c>
      <c r="K4196" s="6">
        <v>0.25</v>
      </c>
      <c r="L4196" s="6">
        <v>0</v>
      </c>
      <c r="M4196" s="3">
        <v>0.25</v>
      </c>
      <c r="N4196" t="s">
        <v>3541</v>
      </c>
      <c r="O4196" t="s">
        <v>83</v>
      </c>
      <c r="P4196" s="9">
        <v>45680.503113425897</v>
      </c>
    </row>
    <row r="4197" spans="1:16" hidden="1" x14ac:dyDescent="0.25">
      <c r="A4197" s="7">
        <v>7903957</v>
      </c>
      <c r="B4197" s="1">
        <v>45680</v>
      </c>
      <c r="C4197" t="s">
        <v>3539</v>
      </c>
      <c r="D4197" t="s">
        <v>3769</v>
      </c>
      <c r="E4197" t="s">
        <v>3541</v>
      </c>
      <c r="F4197" s="2">
        <v>6130002</v>
      </c>
      <c r="G4197" t="s">
        <v>3544</v>
      </c>
      <c r="H4197" t="s">
        <v>3545</v>
      </c>
      <c r="I4197" t="s">
        <v>3546</v>
      </c>
      <c r="J4197" s="6">
        <v>0.25</v>
      </c>
      <c r="K4197" s="6">
        <v>0</v>
      </c>
      <c r="L4197" s="6">
        <v>0.25</v>
      </c>
      <c r="M4197" s="3">
        <v>0</v>
      </c>
      <c r="N4197" t="s">
        <v>3541</v>
      </c>
      <c r="O4197" t="s">
        <v>83</v>
      </c>
      <c r="P4197" s="9">
        <v>45680.503113425897</v>
      </c>
    </row>
    <row r="4198" spans="1:16" hidden="1" x14ac:dyDescent="0.25">
      <c r="A4198" s="7">
        <v>7903958</v>
      </c>
      <c r="B4198" s="1">
        <v>45680</v>
      </c>
      <c r="C4198" t="s">
        <v>3539</v>
      </c>
      <c r="D4198" t="s">
        <v>3748</v>
      </c>
      <c r="E4198" t="s">
        <v>3541</v>
      </c>
      <c r="F4198" s="2">
        <v>1131001</v>
      </c>
      <c r="G4198" t="s">
        <v>3542</v>
      </c>
      <c r="J4198" s="6">
        <v>0</v>
      </c>
      <c r="K4198" s="6">
        <v>565856.85</v>
      </c>
      <c r="L4198" s="6">
        <v>0</v>
      </c>
      <c r="M4198" s="3">
        <v>565856.85</v>
      </c>
      <c r="N4198" t="s">
        <v>3541</v>
      </c>
      <c r="O4198" t="s">
        <v>368</v>
      </c>
      <c r="P4198" s="9">
        <v>45680.506307870397</v>
      </c>
    </row>
    <row r="4199" spans="1:16" hidden="1" x14ac:dyDescent="0.25">
      <c r="A4199" s="7">
        <v>7903958</v>
      </c>
      <c r="B4199" s="1">
        <v>45680</v>
      </c>
      <c r="C4199" t="s">
        <v>3539</v>
      </c>
      <c r="D4199" t="s">
        <v>3748</v>
      </c>
      <c r="E4199" t="s">
        <v>3541</v>
      </c>
      <c r="F4199" s="2">
        <v>1132103</v>
      </c>
      <c r="G4199" t="s">
        <v>3551</v>
      </c>
      <c r="J4199" s="6">
        <v>41626.080000000002</v>
      </c>
      <c r="K4199" s="6">
        <v>0</v>
      </c>
      <c r="L4199" s="6">
        <v>41626.080000000002</v>
      </c>
      <c r="M4199" s="3">
        <v>0</v>
      </c>
      <c r="N4199" t="s">
        <v>3541</v>
      </c>
      <c r="O4199" t="s">
        <v>368</v>
      </c>
      <c r="P4199" s="9">
        <v>45680.506307870397</v>
      </c>
    </row>
    <row r="4200" spans="1:16" hidden="1" x14ac:dyDescent="0.25">
      <c r="A4200" s="7">
        <v>7903958</v>
      </c>
      <c r="B4200" s="1">
        <v>45680</v>
      </c>
      <c r="C4200" t="s">
        <v>3539</v>
      </c>
      <c r="D4200" t="s">
        <v>3748</v>
      </c>
      <c r="E4200" t="s">
        <v>3541</v>
      </c>
      <c r="F4200" s="2">
        <v>1132107</v>
      </c>
      <c r="G4200" t="s">
        <v>3589</v>
      </c>
      <c r="J4200" s="6">
        <v>242056.94</v>
      </c>
      <c r="K4200" s="6">
        <v>0</v>
      </c>
      <c r="L4200" s="6">
        <v>242056.94</v>
      </c>
      <c r="M4200" s="3">
        <v>0</v>
      </c>
      <c r="N4200" t="s">
        <v>3541</v>
      </c>
      <c r="O4200" t="s">
        <v>368</v>
      </c>
      <c r="P4200" s="9">
        <v>45680.506307870397</v>
      </c>
    </row>
    <row r="4201" spans="1:16" hidden="1" x14ac:dyDescent="0.25">
      <c r="A4201" s="7">
        <v>7903958</v>
      </c>
      <c r="B4201" s="1">
        <v>45680</v>
      </c>
      <c r="C4201" t="s">
        <v>3539</v>
      </c>
      <c r="D4201" t="s">
        <v>3748</v>
      </c>
      <c r="E4201" t="s">
        <v>3541</v>
      </c>
      <c r="F4201" s="2">
        <v>1220001</v>
      </c>
      <c r="G4201" t="s">
        <v>3556</v>
      </c>
      <c r="J4201" s="6">
        <v>282173.83</v>
      </c>
      <c r="K4201" s="6">
        <v>0</v>
      </c>
      <c r="L4201" s="6">
        <v>282173.83</v>
      </c>
      <c r="M4201" s="3">
        <v>0</v>
      </c>
      <c r="N4201" t="s">
        <v>3541</v>
      </c>
      <c r="O4201" t="s">
        <v>368</v>
      </c>
      <c r="P4201" s="9">
        <v>45680.506307870397</v>
      </c>
    </row>
    <row r="4202" spans="1:16" hidden="1" x14ac:dyDescent="0.25">
      <c r="A4202" s="7">
        <v>7903962</v>
      </c>
      <c r="B4202" s="1">
        <v>45680</v>
      </c>
      <c r="C4202" t="s">
        <v>3539</v>
      </c>
      <c r="D4202" t="s">
        <v>3562</v>
      </c>
      <c r="E4202" t="s">
        <v>3541</v>
      </c>
      <c r="F4202" s="2">
        <v>1131001</v>
      </c>
      <c r="G4202" t="s">
        <v>3542</v>
      </c>
      <c r="J4202" s="6">
        <v>0</v>
      </c>
      <c r="K4202" s="6">
        <v>1033834.89</v>
      </c>
      <c r="L4202" s="6">
        <v>0</v>
      </c>
      <c r="M4202" s="3">
        <v>1033834.89</v>
      </c>
      <c r="N4202" t="s">
        <v>3541</v>
      </c>
      <c r="O4202" t="s">
        <v>83</v>
      </c>
      <c r="P4202" s="9">
        <v>45680.508055555598</v>
      </c>
    </row>
    <row r="4203" spans="1:16" hidden="1" x14ac:dyDescent="0.25">
      <c r="A4203" s="7">
        <v>7903962</v>
      </c>
      <c r="B4203" s="1">
        <v>45680</v>
      </c>
      <c r="C4203" t="s">
        <v>3539</v>
      </c>
      <c r="D4203" t="s">
        <v>3562</v>
      </c>
      <c r="E4203" t="s">
        <v>3541</v>
      </c>
      <c r="F4203" s="2">
        <v>1132103</v>
      </c>
      <c r="G4203" t="s">
        <v>3551</v>
      </c>
      <c r="J4203" s="6">
        <v>16028</v>
      </c>
      <c r="K4203" s="6">
        <v>0</v>
      </c>
      <c r="L4203" s="6">
        <v>16028</v>
      </c>
      <c r="M4203" s="3">
        <v>0</v>
      </c>
      <c r="N4203" t="s">
        <v>3541</v>
      </c>
      <c r="O4203" t="s">
        <v>83</v>
      </c>
      <c r="P4203" s="9">
        <v>45680.508055555598</v>
      </c>
    </row>
    <row r="4204" spans="1:16" hidden="1" x14ac:dyDescent="0.25">
      <c r="A4204" s="7">
        <v>7903962</v>
      </c>
      <c r="B4204" s="1">
        <v>45680</v>
      </c>
      <c r="C4204" t="s">
        <v>3539</v>
      </c>
      <c r="D4204" t="s">
        <v>3562</v>
      </c>
      <c r="E4204" t="s">
        <v>3541</v>
      </c>
      <c r="F4204" s="2">
        <v>2111008</v>
      </c>
      <c r="G4204" t="s">
        <v>3543</v>
      </c>
      <c r="J4204" s="6">
        <v>1017806.44</v>
      </c>
      <c r="K4204" s="6">
        <v>0</v>
      </c>
      <c r="L4204" s="6">
        <v>1017806.44</v>
      </c>
      <c r="M4204" s="3">
        <v>0</v>
      </c>
      <c r="N4204" t="s">
        <v>3541</v>
      </c>
      <c r="O4204" t="s">
        <v>83</v>
      </c>
      <c r="P4204" s="9">
        <v>45680.508055555598</v>
      </c>
    </row>
    <row r="4205" spans="1:16" hidden="1" x14ac:dyDescent="0.25">
      <c r="A4205" s="7">
        <v>7903962</v>
      </c>
      <c r="B4205" s="1">
        <v>45680</v>
      </c>
      <c r="C4205" t="s">
        <v>3539</v>
      </c>
      <c r="D4205" t="s">
        <v>3562</v>
      </c>
      <c r="E4205" t="s">
        <v>3541</v>
      </c>
      <c r="F4205" s="2">
        <v>6130002</v>
      </c>
      <c r="G4205" t="s">
        <v>3544</v>
      </c>
      <c r="H4205" t="s">
        <v>3545</v>
      </c>
      <c r="I4205" t="s">
        <v>3546</v>
      </c>
      <c r="J4205" s="6">
        <v>0.45</v>
      </c>
      <c r="K4205" s="6">
        <v>0</v>
      </c>
      <c r="L4205" s="6">
        <v>0.45</v>
      </c>
      <c r="M4205" s="3">
        <v>0</v>
      </c>
      <c r="N4205" t="s">
        <v>3541</v>
      </c>
      <c r="O4205" t="s">
        <v>83</v>
      </c>
      <c r="P4205" s="9">
        <v>45680.508055555598</v>
      </c>
    </row>
    <row r="4206" spans="1:16" hidden="1" x14ac:dyDescent="0.25">
      <c r="A4206" s="7">
        <v>7903965</v>
      </c>
      <c r="B4206" s="1">
        <v>45680</v>
      </c>
      <c r="C4206" t="s">
        <v>3539</v>
      </c>
      <c r="D4206" t="s">
        <v>3588</v>
      </c>
      <c r="E4206" t="s">
        <v>3541</v>
      </c>
      <c r="F4206" s="2">
        <v>1131001</v>
      </c>
      <c r="G4206" t="s">
        <v>3542</v>
      </c>
      <c r="J4206" s="6">
        <v>0</v>
      </c>
      <c r="K4206" s="6">
        <v>131284.46</v>
      </c>
      <c r="L4206" s="6">
        <v>0</v>
      </c>
      <c r="M4206" s="3">
        <v>131284.46</v>
      </c>
      <c r="N4206" t="s">
        <v>3541</v>
      </c>
      <c r="O4206" t="s">
        <v>62</v>
      </c>
      <c r="P4206" s="9">
        <v>45680.519884259302</v>
      </c>
    </row>
    <row r="4207" spans="1:16" hidden="1" x14ac:dyDescent="0.25">
      <c r="A4207" s="7">
        <v>7903965</v>
      </c>
      <c r="B4207" s="1">
        <v>45680</v>
      </c>
      <c r="C4207" t="s">
        <v>3539</v>
      </c>
      <c r="D4207" t="s">
        <v>3588</v>
      </c>
      <c r="E4207" t="s">
        <v>3541</v>
      </c>
      <c r="F4207" s="2">
        <v>1132103</v>
      </c>
      <c r="G4207" t="s">
        <v>3551</v>
      </c>
      <c r="J4207" s="6">
        <v>13261.06</v>
      </c>
      <c r="K4207" s="6">
        <v>0</v>
      </c>
      <c r="L4207" s="6">
        <v>13261.06</v>
      </c>
      <c r="M4207" s="3">
        <v>0</v>
      </c>
      <c r="N4207" t="s">
        <v>3541</v>
      </c>
      <c r="O4207" t="s">
        <v>62</v>
      </c>
      <c r="P4207" s="9">
        <v>45680.519884259302</v>
      </c>
    </row>
    <row r="4208" spans="1:16" hidden="1" x14ac:dyDescent="0.25">
      <c r="A4208" s="7">
        <v>7903965</v>
      </c>
      <c r="B4208" s="1">
        <v>45680</v>
      </c>
      <c r="C4208" t="s">
        <v>3539</v>
      </c>
      <c r="D4208" t="s">
        <v>3588</v>
      </c>
      <c r="E4208" t="s">
        <v>3541</v>
      </c>
      <c r="F4208" s="2">
        <v>1132107</v>
      </c>
      <c r="G4208" t="s">
        <v>3589</v>
      </c>
      <c r="J4208" s="6">
        <v>111392.87</v>
      </c>
      <c r="K4208" s="6">
        <v>0</v>
      </c>
      <c r="L4208" s="6">
        <v>111392.87</v>
      </c>
      <c r="M4208" s="3">
        <v>0</v>
      </c>
      <c r="N4208" t="s">
        <v>3541</v>
      </c>
      <c r="O4208" t="s">
        <v>62</v>
      </c>
      <c r="P4208" s="9">
        <v>45680.519884259302</v>
      </c>
    </row>
    <row r="4209" spans="1:16" hidden="1" x14ac:dyDescent="0.25">
      <c r="A4209" s="7">
        <v>7903965</v>
      </c>
      <c r="B4209" s="1">
        <v>45680</v>
      </c>
      <c r="C4209" t="s">
        <v>3539</v>
      </c>
      <c r="D4209" t="s">
        <v>3588</v>
      </c>
      <c r="E4209" t="s">
        <v>3541</v>
      </c>
      <c r="F4209" s="2">
        <v>1132110</v>
      </c>
      <c r="G4209" t="s">
        <v>3565</v>
      </c>
      <c r="J4209" s="6">
        <v>6630.53</v>
      </c>
      <c r="K4209" s="6">
        <v>0</v>
      </c>
      <c r="L4209" s="6">
        <v>6630.53</v>
      </c>
      <c r="M4209" s="3">
        <v>0</v>
      </c>
      <c r="N4209" t="s">
        <v>3541</v>
      </c>
      <c r="O4209" t="s">
        <v>62</v>
      </c>
      <c r="P4209" s="9">
        <v>45680.519884259302</v>
      </c>
    </row>
    <row r="4210" spans="1:16" hidden="1" x14ac:dyDescent="0.25">
      <c r="A4210" s="7">
        <v>7903967</v>
      </c>
      <c r="B4210" s="1">
        <v>45680</v>
      </c>
      <c r="C4210" t="s">
        <v>3539</v>
      </c>
      <c r="D4210" t="s">
        <v>3588</v>
      </c>
      <c r="E4210" t="s">
        <v>3541</v>
      </c>
      <c r="F4210" s="2">
        <v>1131001</v>
      </c>
      <c r="G4210" t="s">
        <v>3542</v>
      </c>
      <c r="J4210" s="6">
        <v>0</v>
      </c>
      <c r="K4210" s="6">
        <v>131284.45000000001</v>
      </c>
      <c r="L4210" s="6">
        <v>0</v>
      </c>
      <c r="M4210" s="3">
        <v>131284.45000000001</v>
      </c>
      <c r="N4210" t="s">
        <v>3541</v>
      </c>
      <c r="O4210" t="s">
        <v>62</v>
      </c>
      <c r="P4210" s="9">
        <v>45680.523136574098</v>
      </c>
    </row>
    <row r="4211" spans="1:16" hidden="1" x14ac:dyDescent="0.25">
      <c r="A4211" s="7">
        <v>7903967</v>
      </c>
      <c r="B4211" s="1">
        <v>45680</v>
      </c>
      <c r="C4211" t="s">
        <v>3539</v>
      </c>
      <c r="D4211" t="s">
        <v>3588</v>
      </c>
      <c r="E4211" t="s">
        <v>3541</v>
      </c>
      <c r="F4211" s="2">
        <v>1132103</v>
      </c>
      <c r="G4211" t="s">
        <v>3551</v>
      </c>
      <c r="J4211" s="6">
        <v>13261.05</v>
      </c>
      <c r="K4211" s="6">
        <v>0</v>
      </c>
      <c r="L4211" s="6">
        <v>13261.05</v>
      </c>
      <c r="M4211" s="3">
        <v>0</v>
      </c>
      <c r="N4211" t="s">
        <v>3541</v>
      </c>
      <c r="O4211" t="s">
        <v>62</v>
      </c>
      <c r="P4211" s="9">
        <v>45680.523136574098</v>
      </c>
    </row>
    <row r="4212" spans="1:16" hidden="1" x14ac:dyDescent="0.25">
      <c r="A4212" s="7">
        <v>7903967</v>
      </c>
      <c r="B4212" s="1">
        <v>45680</v>
      </c>
      <c r="C4212" t="s">
        <v>3539</v>
      </c>
      <c r="D4212" t="s">
        <v>3588</v>
      </c>
      <c r="E4212" t="s">
        <v>3541</v>
      </c>
      <c r="F4212" s="2">
        <v>1132107</v>
      </c>
      <c r="G4212" t="s">
        <v>3589</v>
      </c>
      <c r="J4212" s="6">
        <v>111392.87</v>
      </c>
      <c r="K4212" s="6">
        <v>0</v>
      </c>
      <c r="L4212" s="6">
        <v>111392.87</v>
      </c>
      <c r="M4212" s="3">
        <v>0</v>
      </c>
      <c r="N4212" t="s">
        <v>3541</v>
      </c>
      <c r="O4212" t="s">
        <v>62</v>
      </c>
      <c r="P4212" s="9">
        <v>45680.523136574098</v>
      </c>
    </row>
    <row r="4213" spans="1:16" hidden="1" x14ac:dyDescent="0.25">
      <c r="A4213" s="7">
        <v>7903967</v>
      </c>
      <c r="B4213" s="1">
        <v>45680</v>
      </c>
      <c r="C4213" t="s">
        <v>3539</v>
      </c>
      <c r="D4213" t="s">
        <v>3588</v>
      </c>
      <c r="E4213" t="s">
        <v>3541</v>
      </c>
      <c r="F4213" s="2">
        <v>1132110</v>
      </c>
      <c r="G4213" t="s">
        <v>3565</v>
      </c>
      <c r="J4213" s="6">
        <v>6630.53</v>
      </c>
      <c r="K4213" s="6">
        <v>0</v>
      </c>
      <c r="L4213" s="6">
        <v>6630.53</v>
      </c>
      <c r="M4213" s="3">
        <v>0</v>
      </c>
      <c r="N4213" t="s">
        <v>3541</v>
      </c>
      <c r="O4213" t="s">
        <v>62</v>
      </c>
      <c r="P4213" s="9">
        <v>45680.523136574098</v>
      </c>
    </row>
    <row r="4214" spans="1:16" hidden="1" x14ac:dyDescent="0.25">
      <c r="A4214" s="7">
        <v>7903970</v>
      </c>
      <c r="B4214" s="1">
        <v>45680</v>
      </c>
      <c r="C4214" t="s">
        <v>3539</v>
      </c>
      <c r="D4214" t="s">
        <v>3588</v>
      </c>
      <c r="E4214" t="s">
        <v>3541</v>
      </c>
      <c r="F4214" s="2">
        <v>1131001</v>
      </c>
      <c r="G4214" t="s">
        <v>3542</v>
      </c>
      <c r="J4214" s="6">
        <v>0</v>
      </c>
      <c r="K4214" s="6">
        <v>6307483.2800000003</v>
      </c>
      <c r="L4214" s="6">
        <v>0</v>
      </c>
      <c r="M4214" s="3">
        <v>6307483.2800000003</v>
      </c>
      <c r="N4214" t="s">
        <v>3541</v>
      </c>
      <c r="O4214" t="s">
        <v>62</v>
      </c>
      <c r="P4214" s="9">
        <v>45680.527025463001</v>
      </c>
    </row>
    <row r="4215" spans="1:16" hidden="1" x14ac:dyDescent="0.25">
      <c r="A4215" s="7">
        <v>7903970</v>
      </c>
      <c r="B4215" s="1">
        <v>45680</v>
      </c>
      <c r="C4215" t="s">
        <v>3539</v>
      </c>
      <c r="D4215" t="s">
        <v>3588</v>
      </c>
      <c r="E4215" t="s">
        <v>3541</v>
      </c>
      <c r="F4215" s="2">
        <v>1132103</v>
      </c>
      <c r="G4215" t="s">
        <v>3551</v>
      </c>
      <c r="J4215" s="6">
        <v>637119.53</v>
      </c>
      <c r="K4215" s="6">
        <v>0</v>
      </c>
      <c r="L4215" s="6">
        <v>637119.53</v>
      </c>
      <c r="M4215" s="3">
        <v>0</v>
      </c>
      <c r="N4215" t="s">
        <v>3541</v>
      </c>
      <c r="O4215" t="s">
        <v>62</v>
      </c>
      <c r="P4215" s="9">
        <v>45680.527025463001</v>
      </c>
    </row>
    <row r="4216" spans="1:16" hidden="1" x14ac:dyDescent="0.25">
      <c r="A4216" s="7">
        <v>7903970</v>
      </c>
      <c r="B4216" s="1">
        <v>45680</v>
      </c>
      <c r="C4216" t="s">
        <v>3539</v>
      </c>
      <c r="D4216" t="s">
        <v>3588</v>
      </c>
      <c r="E4216" t="s">
        <v>3541</v>
      </c>
      <c r="F4216" s="2">
        <v>1132107</v>
      </c>
      <c r="G4216" t="s">
        <v>3589</v>
      </c>
      <c r="J4216" s="6">
        <v>5351803.99</v>
      </c>
      <c r="K4216" s="6">
        <v>0</v>
      </c>
      <c r="L4216" s="6">
        <v>5351803.99</v>
      </c>
      <c r="M4216" s="3">
        <v>0</v>
      </c>
      <c r="N4216" t="s">
        <v>3541</v>
      </c>
      <c r="O4216" t="s">
        <v>62</v>
      </c>
      <c r="P4216" s="9">
        <v>45680.527025463001</v>
      </c>
    </row>
    <row r="4217" spans="1:16" hidden="1" x14ac:dyDescent="0.25">
      <c r="A4217" s="7">
        <v>7903970</v>
      </c>
      <c r="B4217" s="1">
        <v>45680</v>
      </c>
      <c r="C4217" t="s">
        <v>3539</v>
      </c>
      <c r="D4217" t="s">
        <v>3588</v>
      </c>
      <c r="E4217" t="s">
        <v>3541</v>
      </c>
      <c r="F4217" s="2">
        <v>1132110</v>
      </c>
      <c r="G4217" t="s">
        <v>3565</v>
      </c>
      <c r="J4217" s="6">
        <v>318559.76</v>
      </c>
      <c r="K4217" s="6">
        <v>0</v>
      </c>
      <c r="L4217" s="6">
        <v>318559.76</v>
      </c>
      <c r="M4217" s="3">
        <v>0</v>
      </c>
      <c r="N4217" t="s">
        <v>3541</v>
      </c>
      <c r="O4217" t="s">
        <v>62</v>
      </c>
      <c r="P4217" s="9">
        <v>45680.527025463001</v>
      </c>
    </row>
    <row r="4218" spans="1:16" hidden="1" x14ac:dyDescent="0.25">
      <c r="A4218" s="7">
        <v>7903971</v>
      </c>
      <c r="B4218" s="1">
        <v>45680</v>
      </c>
      <c r="C4218" t="s">
        <v>3539</v>
      </c>
      <c r="D4218" t="s">
        <v>3762</v>
      </c>
      <c r="E4218" t="s">
        <v>3541</v>
      </c>
      <c r="F4218" s="2">
        <v>1131001</v>
      </c>
      <c r="G4218" t="s">
        <v>3542</v>
      </c>
      <c r="J4218" s="6">
        <v>0</v>
      </c>
      <c r="K4218" s="6">
        <v>68448.83</v>
      </c>
      <c r="L4218" s="6">
        <v>0</v>
      </c>
      <c r="M4218" s="3">
        <v>68448.83</v>
      </c>
      <c r="N4218" t="s">
        <v>3541</v>
      </c>
      <c r="O4218" t="s">
        <v>83</v>
      </c>
      <c r="P4218" s="9">
        <v>45680.527233796303</v>
      </c>
    </row>
    <row r="4219" spans="1:16" hidden="1" x14ac:dyDescent="0.25">
      <c r="A4219" s="7">
        <v>7903971</v>
      </c>
      <c r="B4219" s="1">
        <v>45680</v>
      </c>
      <c r="C4219" t="s">
        <v>3539</v>
      </c>
      <c r="D4219" t="s">
        <v>3762</v>
      </c>
      <c r="E4219" t="s">
        <v>3541</v>
      </c>
      <c r="F4219" s="2">
        <v>2111008</v>
      </c>
      <c r="G4219" t="s">
        <v>3543</v>
      </c>
      <c r="J4219" s="6">
        <v>68448.17</v>
      </c>
      <c r="K4219" s="6">
        <v>0</v>
      </c>
      <c r="L4219" s="6">
        <v>68448.17</v>
      </c>
      <c r="M4219" s="3">
        <v>0</v>
      </c>
      <c r="N4219" t="s">
        <v>3541</v>
      </c>
      <c r="O4219" t="s">
        <v>83</v>
      </c>
      <c r="P4219" s="9">
        <v>45680.527233796303</v>
      </c>
    </row>
    <row r="4220" spans="1:16" hidden="1" x14ac:dyDescent="0.25">
      <c r="A4220" s="7">
        <v>7903971</v>
      </c>
      <c r="B4220" s="1">
        <v>45680</v>
      </c>
      <c r="C4220" t="s">
        <v>3539</v>
      </c>
      <c r="D4220" t="s">
        <v>3762</v>
      </c>
      <c r="E4220" t="s">
        <v>3541</v>
      </c>
      <c r="F4220" s="2">
        <v>6130002</v>
      </c>
      <c r="G4220" t="s">
        <v>3544</v>
      </c>
      <c r="H4220" t="s">
        <v>3545</v>
      </c>
      <c r="I4220" t="s">
        <v>3546</v>
      </c>
      <c r="J4220" s="6">
        <v>0.66</v>
      </c>
      <c r="K4220" s="6">
        <v>0</v>
      </c>
      <c r="L4220" s="6">
        <v>0.66</v>
      </c>
      <c r="M4220" s="3">
        <v>0</v>
      </c>
      <c r="N4220" t="s">
        <v>3541</v>
      </c>
      <c r="O4220" t="s">
        <v>83</v>
      </c>
      <c r="P4220" s="9">
        <v>45680.527233796303</v>
      </c>
    </row>
    <row r="4221" spans="1:16" hidden="1" x14ac:dyDescent="0.25">
      <c r="A4221" s="7">
        <v>7903976</v>
      </c>
      <c r="B4221" s="1">
        <v>45680</v>
      </c>
      <c r="C4221" t="s">
        <v>3539</v>
      </c>
      <c r="D4221" t="s">
        <v>3588</v>
      </c>
      <c r="E4221" t="s">
        <v>3541</v>
      </c>
      <c r="F4221" s="2">
        <v>1131001</v>
      </c>
      <c r="G4221" t="s">
        <v>3542</v>
      </c>
      <c r="J4221" s="6">
        <v>0</v>
      </c>
      <c r="K4221" s="6">
        <v>5918186.0499999998</v>
      </c>
      <c r="L4221" s="6">
        <v>0</v>
      </c>
      <c r="M4221" s="3">
        <v>5918186.0499999998</v>
      </c>
      <c r="N4221" t="s">
        <v>3541</v>
      </c>
      <c r="O4221" t="s">
        <v>62</v>
      </c>
      <c r="P4221" s="9">
        <v>45680.536874999998</v>
      </c>
    </row>
    <row r="4222" spans="1:16" hidden="1" x14ac:dyDescent="0.25">
      <c r="A4222" s="7">
        <v>7903976</v>
      </c>
      <c r="B4222" s="1">
        <v>45680</v>
      </c>
      <c r="C4222" t="s">
        <v>3539</v>
      </c>
      <c r="D4222" t="s">
        <v>3588</v>
      </c>
      <c r="E4222" t="s">
        <v>3541</v>
      </c>
      <c r="F4222" s="2">
        <v>1132103</v>
      </c>
      <c r="G4222" t="s">
        <v>3551</v>
      </c>
      <c r="J4222" s="6">
        <v>597796.56999999995</v>
      </c>
      <c r="K4222" s="6">
        <v>0</v>
      </c>
      <c r="L4222" s="6">
        <v>597796.56999999995</v>
      </c>
      <c r="M4222" s="3">
        <v>0</v>
      </c>
      <c r="N4222" t="s">
        <v>3541</v>
      </c>
      <c r="O4222" t="s">
        <v>62</v>
      </c>
      <c r="P4222" s="9">
        <v>45680.536874999998</v>
      </c>
    </row>
    <row r="4223" spans="1:16" hidden="1" x14ac:dyDescent="0.25">
      <c r="A4223" s="7">
        <v>7903976</v>
      </c>
      <c r="B4223" s="1">
        <v>45680</v>
      </c>
      <c r="C4223" t="s">
        <v>3539</v>
      </c>
      <c r="D4223" t="s">
        <v>3588</v>
      </c>
      <c r="E4223" t="s">
        <v>3541</v>
      </c>
      <c r="F4223" s="2">
        <v>1132107</v>
      </c>
      <c r="G4223" t="s">
        <v>3589</v>
      </c>
      <c r="J4223" s="6">
        <v>5021491.2000000002</v>
      </c>
      <c r="K4223" s="6">
        <v>0</v>
      </c>
      <c r="L4223" s="6">
        <v>5021491.2000000002</v>
      </c>
      <c r="M4223" s="3">
        <v>0</v>
      </c>
      <c r="N4223" t="s">
        <v>3541</v>
      </c>
      <c r="O4223" t="s">
        <v>62</v>
      </c>
      <c r="P4223" s="9">
        <v>45680.536874999998</v>
      </c>
    </row>
    <row r="4224" spans="1:16" hidden="1" x14ac:dyDescent="0.25">
      <c r="A4224" s="7">
        <v>7903976</v>
      </c>
      <c r="B4224" s="1">
        <v>45680</v>
      </c>
      <c r="C4224" t="s">
        <v>3539</v>
      </c>
      <c r="D4224" t="s">
        <v>3588</v>
      </c>
      <c r="E4224" t="s">
        <v>3541</v>
      </c>
      <c r="F4224" s="2">
        <v>1132110</v>
      </c>
      <c r="G4224" t="s">
        <v>3565</v>
      </c>
      <c r="J4224" s="6">
        <v>298898.28000000003</v>
      </c>
      <c r="K4224" s="6">
        <v>0</v>
      </c>
      <c r="L4224" s="6">
        <v>298898.28000000003</v>
      </c>
      <c r="M4224" s="3">
        <v>0</v>
      </c>
      <c r="N4224" t="s">
        <v>3541</v>
      </c>
      <c r="O4224" t="s">
        <v>62</v>
      </c>
      <c r="P4224" s="9">
        <v>45680.536874999998</v>
      </c>
    </row>
    <row r="4225" spans="1:16" hidden="1" x14ac:dyDescent="0.25">
      <c r="A4225" s="7">
        <v>7904038</v>
      </c>
      <c r="B4225" s="1">
        <v>45680</v>
      </c>
      <c r="C4225" t="s">
        <v>3539</v>
      </c>
      <c r="D4225" t="s">
        <v>3588</v>
      </c>
      <c r="E4225" t="s">
        <v>3541</v>
      </c>
      <c r="F4225" s="2">
        <v>1131001</v>
      </c>
      <c r="G4225" t="s">
        <v>3542</v>
      </c>
      <c r="J4225" s="6">
        <v>0</v>
      </c>
      <c r="K4225" s="6">
        <v>9211768.2100000009</v>
      </c>
      <c r="L4225" s="6">
        <v>0</v>
      </c>
      <c r="M4225" s="3">
        <v>9211768.2100000009</v>
      </c>
      <c r="N4225" t="s">
        <v>3541</v>
      </c>
      <c r="O4225" t="s">
        <v>62</v>
      </c>
      <c r="P4225" s="9">
        <v>45680.566770833299</v>
      </c>
    </row>
    <row r="4226" spans="1:16" hidden="1" x14ac:dyDescent="0.25">
      <c r="A4226" s="7">
        <v>7904038</v>
      </c>
      <c r="B4226" s="1">
        <v>45680</v>
      </c>
      <c r="C4226" t="s">
        <v>3539</v>
      </c>
      <c r="D4226" t="s">
        <v>3588</v>
      </c>
      <c r="E4226" t="s">
        <v>3541</v>
      </c>
      <c r="F4226" s="2">
        <v>1220001</v>
      </c>
      <c r="G4226" t="s">
        <v>3556</v>
      </c>
      <c r="J4226" s="6">
        <v>8180358.0599999996</v>
      </c>
      <c r="K4226" s="6">
        <v>0</v>
      </c>
      <c r="L4226" s="6">
        <v>8180358.0599999996</v>
      </c>
      <c r="M4226" s="3">
        <v>0</v>
      </c>
      <c r="N4226" t="s">
        <v>3541</v>
      </c>
      <c r="O4226" t="s">
        <v>62</v>
      </c>
      <c r="P4226" s="9">
        <v>45680.566770833299</v>
      </c>
    </row>
    <row r="4227" spans="1:16" hidden="1" x14ac:dyDescent="0.25">
      <c r="A4227" s="7">
        <v>7904038</v>
      </c>
      <c r="B4227" s="1">
        <v>45680</v>
      </c>
      <c r="C4227" t="s">
        <v>3539</v>
      </c>
      <c r="D4227" t="s">
        <v>3588</v>
      </c>
      <c r="E4227" t="s">
        <v>3541</v>
      </c>
      <c r="F4227" s="2">
        <v>1220001</v>
      </c>
      <c r="G4227" t="s">
        <v>3556</v>
      </c>
      <c r="J4227" s="6">
        <v>1031410.16</v>
      </c>
      <c r="K4227" s="6">
        <v>0</v>
      </c>
      <c r="L4227" s="6">
        <v>1031410.16</v>
      </c>
      <c r="M4227" s="3">
        <v>0</v>
      </c>
      <c r="N4227" t="s">
        <v>3541</v>
      </c>
      <c r="O4227" t="s">
        <v>62</v>
      </c>
      <c r="P4227" s="9">
        <v>45680.566770833299</v>
      </c>
    </row>
    <row r="4228" spans="1:16" hidden="1" x14ac:dyDescent="0.25">
      <c r="A4228" s="7">
        <v>7904038</v>
      </c>
      <c r="B4228" s="1">
        <v>45680</v>
      </c>
      <c r="C4228" t="s">
        <v>3539</v>
      </c>
      <c r="D4228" t="s">
        <v>3588</v>
      </c>
      <c r="E4228" t="s">
        <v>3541</v>
      </c>
      <c r="F4228" s="2">
        <v>6130002</v>
      </c>
      <c r="G4228" t="s">
        <v>3544</v>
      </c>
      <c r="H4228" t="s">
        <v>3545</v>
      </c>
      <c r="I4228" t="s">
        <v>3546</v>
      </c>
      <c r="J4228" s="6">
        <v>0</v>
      </c>
      <c r="K4228" s="6">
        <v>0.01</v>
      </c>
      <c r="L4228" s="6">
        <v>0</v>
      </c>
      <c r="M4228" s="3">
        <v>0.01</v>
      </c>
      <c r="N4228" t="s">
        <v>3541</v>
      </c>
      <c r="O4228" t="s">
        <v>62</v>
      </c>
      <c r="P4228" s="9">
        <v>45680.566770833299</v>
      </c>
    </row>
    <row r="4229" spans="1:16" hidden="1" x14ac:dyDescent="0.25">
      <c r="A4229" s="7">
        <v>7904066</v>
      </c>
      <c r="B4229" s="1">
        <v>45680</v>
      </c>
      <c r="C4229" t="s">
        <v>3539</v>
      </c>
      <c r="D4229" t="s">
        <v>3784</v>
      </c>
      <c r="E4229" t="s">
        <v>3541</v>
      </c>
      <c r="F4229" s="2">
        <v>1131001</v>
      </c>
      <c r="G4229" t="s">
        <v>3542</v>
      </c>
      <c r="J4229" s="6">
        <v>0</v>
      </c>
      <c r="K4229" s="6">
        <v>1042678.19</v>
      </c>
      <c r="L4229" s="6">
        <v>0</v>
      </c>
      <c r="M4229" s="3">
        <v>1042678.19</v>
      </c>
      <c r="N4229" t="s">
        <v>3541</v>
      </c>
      <c r="O4229" t="s">
        <v>83</v>
      </c>
      <c r="P4229" s="9">
        <v>45680.647812499999</v>
      </c>
    </row>
    <row r="4230" spans="1:16" hidden="1" x14ac:dyDescent="0.25">
      <c r="A4230" s="7">
        <v>7904066</v>
      </c>
      <c r="B4230" s="1">
        <v>45680</v>
      </c>
      <c r="C4230" t="s">
        <v>3539</v>
      </c>
      <c r="D4230" t="s">
        <v>3784</v>
      </c>
      <c r="E4230" t="s">
        <v>3541</v>
      </c>
      <c r="F4230" s="2">
        <v>2111008</v>
      </c>
      <c r="G4230" t="s">
        <v>3543</v>
      </c>
      <c r="J4230" s="6">
        <v>1042678</v>
      </c>
      <c r="K4230" s="6">
        <v>0</v>
      </c>
      <c r="L4230" s="6">
        <v>1042678</v>
      </c>
      <c r="M4230" s="3">
        <v>0</v>
      </c>
      <c r="N4230" t="s">
        <v>3541</v>
      </c>
      <c r="O4230" t="s">
        <v>83</v>
      </c>
      <c r="P4230" s="9">
        <v>45680.647812499999</v>
      </c>
    </row>
    <row r="4231" spans="1:16" hidden="1" x14ac:dyDescent="0.25">
      <c r="A4231" s="7">
        <v>7904066</v>
      </c>
      <c r="B4231" s="1">
        <v>45680</v>
      </c>
      <c r="C4231" t="s">
        <v>3539</v>
      </c>
      <c r="D4231" t="s">
        <v>3784</v>
      </c>
      <c r="E4231" t="s">
        <v>3541</v>
      </c>
      <c r="F4231" s="2">
        <v>6130002</v>
      </c>
      <c r="G4231" t="s">
        <v>3544</v>
      </c>
      <c r="H4231" t="s">
        <v>3545</v>
      </c>
      <c r="I4231" t="s">
        <v>3546</v>
      </c>
      <c r="J4231" s="6">
        <v>0.19</v>
      </c>
      <c r="K4231" s="6">
        <v>0</v>
      </c>
      <c r="L4231" s="6">
        <v>0.19</v>
      </c>
      <c r="M4231" s="3">
        <v>0</v>
      </c>
      <c r="N4231" t="s">
        <v>3541</v>
      </c>
      <c r="O4231" t="s">
        <v>83</v>
      </c>
      <c r="P4231" s="9">
        <v>45680.647812499999</v>
      </c>
    </row>
    <row r="4232" spans="1:16" hidden="1" x14ac:dyDescent="0.25">
      <c r="A4232" s="7">
        <v>7904070</v>
      </c>
      <c r="B4232" s="1">
        <v>45680</v>
      </c>
      <c r="C4232" t="s">
        <v>3539</v>
      </c>
      <c r="D4232" t="s">
        <v>3785</v>
      </c>
      <c r="E4232" t="s">
        <v>3541</v>
      </c>
      <c r="F4232" s="2">
        <v>1131001</v>
      </c>
      <c r="G4232" t="s">
        <v>3542</v>
      </c>
      <c r="J4232" s="6">
        <v>0</v>
      </c>
      <c r="K4232" s="6">
        <v>476667.41</v>
      </c>
      <c r="L4232" s="6">
        <v>0</v>
      </c>
      <c r="M4232" s="3">
        <v>476667.41</v>
      </c>
      <c r="N4232" t="s">
        <v>3541</v>
      </c>
      <c r="O4232" t="s">
        <v>83</v>
      </c>
      <c r="P4232" s="9">
        <v>45680.654606481497</v>
      </c>
    </row>
    <row r="4233" spans="1:16" hidden="1" x14ac:dyDescent="0.25">
      <c r="A4233" s="7">
        <v>7904070</v>
      </c>
      <c r="B4233" s="1">
        <v>45680</v>
      </c>
      <c r="C4233" t="s">
        <v>3539</v>
      </c>
      <c r="D4233" t="s">
        <v>3785</v>
      </c>
      <c r="E4233" t="s">
        <v>3541</v>
      </c>
      <c r="F4233" s="2">
        <v>2111008</v>
      </c>
      <c r="G4233" t="s">
        <v>3543</v>
      </c>
      <c r="J4233" s="6">
        <v>476667.41</v>
      </c>
      <c r="K4233" s="6">
        <v>0</v>
      </c>
      <c r="L4233" s="6">
        <v>476667.41</v>
      </c>
      <c r="M4233" s="3">
        <v>0</v>
      </c>
      <c r="N4233" t="s">
        <v>3541</v>
      </c>
      <c r="O4233" t="s">
        <v>83</v>
      </c>
      <c r="P4233" s="9">
        <v>45680.654606481497</v>
      </c>
    </row>
    <row r="4234" spans="1:16" hidden="1" x14ac:dyDescent="0.25">
      <c r="A4234" s="7">
        <v>7904089</v>
      </c>
      <c r="B4234" s="1">
        <v>45680</v>
      </c>
      <c r="C4234" t="s">
        <v>3539</v>
      </c>
      <c r="D4234" t="s">
        <v>3569</v>
      </c>
      <c r="E4234" t="s">
        <v>3541</v>
      </c>
      <c r="F4234" s="2">
        <v>1115009</v>
      </c>
      <c r="G4234" t="s">
        <v>3610</v>
      </c>
      <c r="J4234" s="6">
        <v>3937993.93</v>
      </c>
      <c r="K4234" s="6">
        <v>0</v>
      </c>
      <c r="L4234" s="6">
        <v>3937993.93</v>
      </c>
      <c r="M4234" s="3">
        <v>0</v>
      </c>
      <c r="N4234" t="s">
        <v>3541</v>
      </c>
      <c r="O4234" t="s">
        <v>368</v>
      </c>
      <c r="P4234" s="9">
        <v>45680.71125</v>
      </c>
    </row>
    <row r="4235" spans="1:16" hidden="1" x14ac:dyDescent="0.25">
      <c r="A4235" s="7">
        <v>7904089</v>
      </c>
      <c r="B4235" s="1">
        <v>45680</v>
      </c>
      <c r="C4235" t="s">
        <v>3539</v>
      </c>
      <c r="D4235" t="s">
        <v>3569</v>
      </c>
      <c r="E4235" t="s">
        <v>3541</v>
      </c>
      <c r="F4235" s="2">
        <v>1115009</v>
      </c>
      <c r="G4235" t="s">
        <v>3610</v>
      </c>
      <c r="J4235" s="6">
        <v>4433284.99</v>
      </c>
      <c r="K4235" s="6">
        <v>0</v>
      </c>
      <c r="L4235" s="6">
        <v>4433284.99</v>
      </c>
      <c r="M4235" s="3">
        <v>0</v>
      </c>
      <c r="N4235" t="s">
        <v>3541</v>
      </c>
      <c r="O4235" t="s">
        <v>368</v>
      </c>
      <c r="P4235" s="9">
        <v>45680.71125</v>
      </c>
    </row>
    <row r="4236" spans="1:16" hidden="1" x14ac:dyDescent="0.25">
      <c r="A4236" s="7">
        <v>7904089</v>
      </c>
      <c r="B4236" s="1">
        <v>45680</v>
      </c>
      <c r="C4236" t="s">
        <v>3539</v>
      </c>
      <c r="D4236" t="s">
        <v>3569</v>
      </c>
      <c r="E4236" t="s">
        <v>3541</v>
      </c>
      <c r="F4236" s="2">
        <v>1115009</v>
      </c>
      <c r="G4236" t="s">
        <v>3610</v>
      </c>
      <c r="J4236" s="6">
        <v>2712101.22</v>
      </c>
      <c r="K4236" s="6">
        <v>0</v>
      </c>
      <c r="L4236" s="6">
        <v>2712101.22</v>
      </c>
      <c r="M4236" s="3">
        <v>0</v>
      </c>
      <c r="N4236" t="s">
        <v>3541</v>
      </c>
      <c r="O4236" t="s">
        <v>368</v>
      </c>
      <c r="P4236" s="9">
        <v>45680.71125</v>
      </c>
    </row>
    <row r="4237" spans="1:16" hidden="1" x14ac:dyDescent="0.25">
      <c r="A4237" s="7">
        <v>7904089</v>
      </c>
      <c r="B4237" s="1">
        <v>45680</v>
      </c>
      <c r="C4237" t="s">
        <v>3539</v>
      </c>
      <c r="D4237" t="s">
        <v>3569</v>
      </c>
      <c r="E4237" t="s">
        <v>3541</v>
      </c>
      <c r="F4237" s="2">
        <v>1115009</v>
      </c>
      <c r="G4237" t="s">
        <v>3610</v>
      </c>
      <c r="J4237" s="6">
        <v>4385297.97</v>
      </c>
      <c r="K4237" s="6">
        <v>0</v>
      </c>
      <c r="L4237" s="6">
        <v>4385297.97</v>
      </c>
      <c r="M4237" s="3">
        <v>0</v>
      </c>
      <c r="N4237" t="s">
        <v>3541</v>
      </c>
      <c r="O4237" t="s">
        <v>368</v>
      </c>
      <c r="P4237" s="9">
        <v>45680.71125</v>
      </c>
    </row>
    <row r="4238" spans="1:16" hidden="1" x14ac:dyDescent="0.25">
      <c r="A4238" s="7">
        <v>7904089</v>
      </c>
      <c r="B4238" s="1">
        <v>45680</v>
      </c>
      <c r="C4238" t="s">
        <v>3539</v>
      </c>
      <c r="D4238" t="s">
        <v>3569</v>
      </c>
      <c r="E4238" t="s">
        <v>3541</v>
      </c>
      <c r="F4238" s="2">
        <v>1131001</v>
      </c>
      <c r="G4238" t="s">
        <v>3542</v>
      </c>
      <c r="J4238" s="6">
        <v>0</v>
      </c>
      <c r="K4238" s="6">
        <v>15468678.109999999</v>
      </c>
      <c r="L4238" s="6">
        <v>0</v>
      </c>
      <c r="M4238" s="3">
        <v>15468678.109999999</v>
      </c>
      <c r="N4238" t="s">
        <v>3541</v>
      </c>
      <c r="O4238" t="s">
        <v>368</v>
      </c>
      <c r="P4238" s="9">
        <v>45680.71125</v>
      </c>
    </row>
    <row r="4239" spans="1:16" hidden="1" x14ac:dyDescent="0.25">
      <c r="A4239" s="7">
        <v>7904204</v>
      </c>
      <c r="B4239" s="1">
        <v>45681</v>
      </c>
      <c r="C4239" t="s">
        <v>3539</v>
      </c>
      <c r="D4239" t="s">
        <v>3786</v>
      </c>
      <c r="E4239" t="s">
        <v>3541</v>
      </c>
      <c r="F4239" s="2">
        <v>1115009</v>
      </c>
      <c r="G4239" t="s">
        <v>3610</v>
      </c>
      <c r="J4239" s="6">
        <v>9000000</v>
      </c>
      <c r="K4239" s="6">
        <v>0</v>
      </c>
      <c r="L4239" s="6">
        <v>9000000</v>
      </c>
      <c r="M4239" s="3">
        <v>0</v>
      </c>
      <c r="N4239" t="s">
        <v>3541</v>
      </c>
      <c r="O4239" t="s">
        <v>368</v>
      </c>
      <c r="P4239" s="9">
        <v>45681.448599536998</v>
      </c>
    </row>
    <row r="4240" spans="1:16" hidden="1" x14ac:dyDescent="0.25">
      <c r="A4240" s="7">
        <v>7904204</v>
      </c>
      <c r="B4240" s="1">
        <v>45681</v>
      </c>
      <c r="C4240" t="s">
        <v>3539</v>
      </c>
      <c r="D4240" t="s">
        <v>3786</v>
      </c>
      <c r="E4240" t="s">
        <v>3541</v>
      </c>
      <c r="F4240" s="2">
        <v>1115009</v>
      </c>
      <c r="G4240" t="s">
        <v>3610</v>
      </c>
      <c r="J4240" s="6">
        <v>9100000</v>
      </c>
      <c r="K4240" s="6">
        <v>0</v>
      </c>
      <c r="L4240" s="6">
        <v>9100000</v>
      </c>
      <c r="M4240" s="3">
        <v>0</v>
      </c>
      <c r="N4240" t="s">
        <v>3541</v>
      </c>
      <c r="O4240" t="s">
        <v>368</v>
      </c>
      <c r="P4240" s="9">
        <v>45681.448599536998</v>
      </c>
    </row>
    <row r="4241" spans="1:16" hidden="1" x14ac:dyDescent="0.25">
      <c r="A4241" s="7">
        <v>7904204</v>
      </c>
      <c r="B4241" s="1">
        <v>45681</v>
      </c>
      <c r="C4241" t="s">
        <v>3539</v>
      </c>
      <c r="D4241" t="s">
        <v>3786</v>
      </c>
      <c r="E4241" t="s">
        <v>3541</v>
      </c>
      <c r="F4241" s="2">
        <v>1115009</v>
      </c>
      <c r="G4241" t="s">
        <v>3610</v>
      </c>
      <c r="J4241" s="6">
        <v>9200000</v>
      </c>
      <c r="K4241" s="6">
        <v>0</v>
      </c>
      <c r="L4241" s="6">
        <v>9200000</v>
      </c>
      <c r="M4241" s="3">
        <v>0</v>
      </c>
      <c r="N4241" t="s">
        <v>3541</v>
      </c>
      <c r="O4241" t="s">
        <v>368</v>
      </c>
      <c r="P4241" s="9">
        <v>45681.448599536998</v>
      </c>
    </row>
    <row r="4242" spans="1:16" hidden="1" x14ac:dyDescent="0.25">
      <c r="A4242" s="7">
        <v>7904204</v>
      </c>
      <c r="B4242" s="1">
        <v>45681</v>
      </c>
      <c r="C4242" t="s">
        <v>3539</v>
      </c>
      <c r="D4242" t="s">
        <v>3786</v>
      </c>
      <c r="E4242" t="s">
        <v>3541</v>
      </c>
      <c r="F4242" s="2">
        <v>1115009</v>
      </c>
      <c r="G4242" t="s">
        <v>3610</v>
      </c>
      <c r="J4242" s="6">
        <v>9300000</v>
      </c>
      <c r="K4242" s="6">
        <v>0</v>
      </c>
      <c r="L4242" s="6">
        <v>9300000</v>
      </c>
      <c r="M4242" s="3">
        <v>0</v>
      </c>
      <c r="N4242" t="s">
        <v>3541</v>
      </c>
      <c r="O4242" t="s">
        <v>368</v>
      </c>
      <c r="P4242" s="9">
        <v>45681.448599536998</v>
      </c>
    </row>
    <row r="4243" spans="1:16" hidden="1" x14ac:dyDescent="0.25">
      <c r="A4243" s="7">
        <v>7904204</v>
      </c>
      <c r="B4243" s="1">
        <v>45681</v>
      </c>
      <c r="C4243" t="s">
        <v>3539</v>
      </c>
      <c r="D4243" t="s">
        <v>3786</v>
      </c>
      <c r="E4243" t="s">
        <v>3541</v>
      </c>
      <c r="F4243" s="2">
        <v>1115009</v>
      </c>
      <c r="G4243" t="s">
        <v>3610</v>
      </c>
      <c r="J4243" s="6">
        <v>9400000</v>
      </c>
      <c r="K4243" s="6">
        <v>0</v>
      </c>
      <c r="L4243" s="6">
        <v>9400000</v>
      </c>
      <c r="M4243" s="3">
        <v>0</v>
      </c>
      <c r="N4243" t="s">
        <v>3541</v>
      </c>
      <c r="O4243" t="s">
        <v>368</v>
      </c>
      <c r="P4243" s="9">
        <v>45681.448599536998</v>
      </c>
    </row>
    <row r="4244" spans="1:16" hidden="1" x14ac:dyDescent="0.25">
      <c r="A4244" s="7">
        <v>7904204</v>
      </c>
      <c r="B4244" s="1">
        <v>45681</v>
      </c>
      <c r="C4244" t="s">
        <v>3539</v>
      </c>
      <c r="D4244" t="s">
        <v>3786</v>
      </c>
      <c r="E4244" t="s">
        <v>3541</v>
      </c>
      <c r="F4244" s="2">
        <v>1115009</v>
      </c>
      <c r="G4244" t="s">
        <v>3610</v>
      </c>
      <c r="J4244" s="6">
        <v>9849285.5099999998</v>
      </c>
      <c r="K4244" s="6">
        <v>0</v>
      </c>
      <c r="L4244" s="6">
        <v>9849285.5099999998</v>
      </c>
      <c r="M4244" s="3">
        <v>0</v>
      </c>
      <c r="N4244" t="s">
        <v>3541</v>
      </c>
      <c r="O4244" t="s">
        <v>368</v>
      </c>
      <c r="P4244" s="9">
        <v>45681.448599536998</v>
      </c>
    </row>
    <row r="4245" spans="1:16" hidden="1" x14ac:dyDescent="0.25">
      <c r="A4245" s="7">
        <v>7904204</v>
      </c>
      <c r="B4245" s="1">
        <v>45681</v>
      </c>
      <c r="C4245" t="s">
        <v>3539</v>
      </c>
      <c r="D4245" t="s">
        <v>3786</v>
      </c>
      <c r="E4245" t="s">
        <v>3541</v>
      </c>
      <c r="F4245" s="2">
        <v>1131001</v>
      </c>
      <c r="G4245" t="s">
        <v>3542</v>
      </c>
      <c r="J4245" s="6">
        <v>0</v>
      </c>
      <c r="K4245" s="6">
        <v>55849285.509999998</v>
      </c>
      <c r="L4245" s="6">
        <v>0</v>
      </c>
      <c r="M4245" s="3">
        <v>55849285.509999998</v>
      </c>
      <c r="N4245" t="s">
        <v>3541</v>
      </c>
      <c r="O4245" t="s">
        <v>368</v>
      </c>
      <c r="P4245" s="9">
        <v>45681.448599536998</v>
      </c>
    </row>
    <row r="4246" spans="1:16" hidden="1" x14ac:dyDescent="0.25">
      <c r="A4246" s="7">
        <v>7904239</v>
      </c>
      <c r="B4246" s="1">
        <v>45681</v>
      </c>
      <c r="C4246" t="s">
        <v>3539</v>
      </c>
      <c r="D4246" t="s">
        <v>3630</v>
      </c>
      <c r="E4246" t="s">
        <v>3541</v>
      </c>
      <c r="F4246" s="2">
        <v>1131001</v>
      </c>
      <c r="G4246" t="s">
        <v>3542</v>
      </c>
      <c r="J4246" s="6">
        <v>0</v>
      </c>
      <c r="K4246" s="6">
        <v>7579162.5800000001</v>
      </c>
      <c r="L4246" s="6">
        <v>0</v>
      </c>
      <c r="M4246" s="3">
        <v>7579162.5800000001</v>
      </c>
      <c r="N4246" t="s">
        <v>3541</v>
      </c>
      <c r="O4246" t="s">
        <v>83</v>
      </c>
      <c r="P4246" s="9">
        <v>45681.4987847222</v>
      </c>
    </row>
    <row r="4247" spans="1:16" hidden="1" x14ac:dyDescent="0.25">
      <c r="A4247" s="7">
        <v>7904239</v>
      </c>
      <c r="B4247" s="1">
        <v>45681</v>
      </c>
      <c r="C4247" t="s">
        <v>3539</v>
      </c>
      <c r="D4247" t="s">
        <v>3630</v>
      </c>
      <c r="E4247" t="s">
        <v>3541</v>
      </c>
      <c r="F4247" s="2">
        <v>1132103</v>
      </c>
      <c r="G4247" t="s">
        <v>3551</v>
      </c>
      <c r="J4247" s="6">
        <v>121851.49</v>
      </c>
      <c r="K4247" s="6">
        <v>0</v>
      </c>
      <c r="L4247" s="6">
        <v>121851.49</v>
      </c>
      <c r="M4247" s="3">
        <v>0</v>
      </c>
      <c r="N4247" t="s">
        <v>3541</v>
      </c>
      <c r="O4247" t="s">
        <v>83</v>
      </c>
      <c r="P4247" s="9">
        <v>45681.4987847222</v>
      </c>
    </row>
    <row r="4248" spans="1:16" hidden="1" x14ac:dyDescent="0.25">
      <c r="A4248" s="7">
        <v>7904239</v>
      </c>
      <c r="B4248" s="1">
        <v>45681</v>
      </c>
      <c r="C4248" t="s">
        <v>3539</v>
      </c>
      <c r="D4248" t="s">
        <v>3630</v>
      </c>
      <c r="E4248" t="s">
        <v>3541</v>
      </c>
      <c r="F4248" s="2">
        <v>2111008</v>
      </c>
      <c r="G4248" t="s">
        <v>3543</v>
      </c>
      <c r="J4248" s="6">
        <v>7457311.0899999999</v>
      </c>
      <c r="K4248" s="6">
        <v>0</v>
      </c>
      <c r="L4248" s="6">
        <v>7457311.0899999999</v>
      </c>
      <c r="M4248" s="3">
        <v>0</v>
      </c>
      <c r="N4248" t="s">
        <v>3541</v>
      </c>
      <c r="O4248" t="s">
        <v>83</v>
      </c>
      <c r="P4248" s="9">
        <v>45681.4987847222</v>
      </c>
    </row>
    <row r="4249" spans="1:16" hidden="1" x14ac:dyDescent="0.25">
      <c r="A4249" s="7">
        <v>7904247</v>
      </c>
      <c r="B4249" s="1">
        <v>45681</v>
      </c>
      <c r="C4249" t="s">
        <v>3539</v>
      </c>
      <c r="D4249" t="s">
        <v>3650</v>
      </c>
      <c r="E4249" t="s">
        <v>3541</v>
      </c>
      <c r="F4249" s="2">
        <v>1131001</v>
      </c>
      <c r="G4249" t="s">
        <v>3542</v>
      </c>
      <c r="J4249" s="6">
        <v>0</v>
      </c>
      <c r="K4249" s="6">
        <v>2102716.4300000002</v>
      </c>
      <c r="L4249" s="6">
        <v>0</v>
      </c>
      <c r="M4249" s="3">
        <v>2102716.4300000002</v>
      </c>
      <c r="N4249" t="s">
        <v>3541</v>
      </c>
      <c r="O4249" t="s">
        <v>83</v>
      </c>
      <c r="P4249" s="9">
        <v>45681.508333333302</v>
      </c>
    </row>
    <row r="4250" spans="1:16" hidden="1" x14ac:dyDescent="0.25">
      <c r="A4250" s="7">
        <v>7904247</v>
      </c>
      <c r="B4250" s="1">
        <v>45681</v>
      </c>
      <c r="C4250" t="s">
        <v>3539</v>
      </c>
      <c r="D4250" t="s">
        <v>3650</v>
      </c>
      <c r="E4250" t="s">
        <v>3541</v>
      </c>
      <c r="F4250" s="2">
        <v>2111008</v>
      </c>
      <c r="G4250" t="s">
        <v>3543</v>
      </c>
      <c r="J4250" s="6">
        <v>2102716.0499999998</v>
      </c>
      <c r="K4250" s="6">
        <v>0</v>
      </c>
      <c r="L4250" s="6">
        <v>2102716.0499999998</v>
      </c>
      <c r="M4250" s="3">
        <v>0</v>
      </c>
      <c r="N4250" t="s">
        <v>3541</v>
      </c>
      <c r="O4250" t="s">
        <v>83</v>
      </c>
      <c r="P4250" s="9">
        <v>45681.508333333302</v>
      </c>
    </row>
    <row r="4251" spans="1:16" hidden="1" x14ac:dyDescent="0.25">
      <c r="A4251" s="7">
        <v>7904247</v>
      </c>
      <c r="B4251" s="1">
        <v>45681</v>
      </c>
      <c r="C4251" t="s">
        <v>3539</v>
      </c>
      <c r="D4251" t="s">
        <v>3650</v>
      </c>
      <c r="E4251" t="s">
        <v>3541</v>
      </c>
      <c r="F4251" s="2">
        <v>6130002</v>
      </c>
      <c r="G4251" t="s">
        <v>3544</v>
      </c>
      <c r="H4251" t="s">
        <v>3545</v>
      </c>
      <c r="I4251" t="s">
        <v>3546</v>
      </c>
      <c r="J4251" s="6">
        <v>0.38</v>
      </c>
      <c r="K4251" s="6">
        <v>0</v>
      </c>
      <c r="L4251" s="6">
        <v>0.38</v>
      </c>
      <c r="M4251" s="3">
        <v>0</v>
      </c>
      <c r="N4251" t="s">
        <v>3541</v>
      </c>
      <c r="O4251" t="s">
        <v>83</v>
      </c>
      <c r="P4251" s="9">
        <v>45681.508333333302</v>
      </c>
    </row>
    <row r="4252" spans="1:16" hidden="1" x14ac:dyDescent="0.25">
      <c r="A4252" s="7">
        <v>7904248</v>
      </c>
      <c r="B4252" s="1">
        <v>45681</v>
      </c>
      <c r="C4252" t="s">
        <v>3539</v>
      </c>
      <c r="D4252" t="s">
        <v>3738</v>
      </c>
      <c r="E4252" t="s">
        <v>3541</v>
      </c>
      <c r="F4252" s="2">
        <v>1131001</v>
      </c>
      <c r="G4252" t="s">
        <v>3542</v>
      </c>
      <c r="J4252" s="6">
        <v>0</v>
      </c>
      <c r="K4252" s="6">
        <v>2163859.27</v>
      </c>
      <c r="L4252" s="6">
        <v>0</v>
      </c>
      <c r="M4252" s="3">
        <v>2163859.27</v>
      </c>
      <c r="N4252" t="s">
        <v>3541</v>
      </c>
      <c r="O4252" t="s">
        <v>83</v>
      </c>
      <c r="P4252" s="9">
        <v>45681.512743055602</v>
      </c>
    </row>
    <row r="4253" spans="1:16" hidden="1" x14ac:dyDescent="0.25">
      <c r="A4253" s="7">
        <v>7904248</v>
      </c>
      <c r="B4253" s="1">
        <v>45681</v>
      </c>
      <c r="C4253" t="s">
        <v>3539</v>
      </c>
      <c r="D4253" t="s">
        <v>3738</v>
      </c>
      <c r="E4253" t="s">
        <v>3541</v>
      </c>
      <c r="F4253" s="2">
        <v>2111008</v>
      </c>
      <c r="G4253" t="s">
        <v>3543</v>
      </c>
      <c r="J4253" s="6">
        <v>2164000</v>
      </c>
      <c r="K4253" s="6">
        <v>0</v>
      </c>
      <c r="L4253" s="6">
        <v>2164000</v>
      </c>
      <c r="M4253" s="3">
        <v>0</v>
      </c>
      <c r="N4253" t="s">
        <v>3541</v>
      </c>
      <c r="O4253" t="s">
        <v>83</v>
      </c>
      <c r="P4253" s="9">
        <v>45681.512743055602</v>
      </c>
    </row>
    <row r="4254" spans="1:16" hidden="1" x14ac:dyDescent="0.25">
      <c r="A4254" s="7">
        <v>7904248</v>
      </c>
      <c r="B4254" s="1">
        <v>45681</v>
      </c>
      <c r="C4254" t="s">
        <v>3539</v>
      </c>
      <c r="D4254" t="s">
        <v>3738</v>
      </c>
      <c r="E4254" t="s">
        <v>3541</v>
      </c>
      <c r="F4254" s="2">
        <v>6130002</v>
      </c>
      <c r="G4254" t="s">
        <v>3544</v>
      </c>
      <c r="H4254" t="s">
        <v>3545</v>
      </c>
      <c r="I4254" t="s">
        <v>3546</v>
      </c>
      <c r="J4254" s="6">
        <v>0</v>
      </c>
      <c r="K4254" s="6">
        <v>140.72999999999999</v>
      </c>
      <c r="L4254" s="6">
        <v>0</v>
      </c>
      <c r="M4254" s="3">
        <v>140.72999999999999</v>
      </c>
      <c r="N4254" t="s">
        <v>3541</v>
      </c>
      <c r="O4254" t="s">
        <v>83</v>
      </c>
      <c r="P4254" s="9">
        <v>45681.512743055602</v>
      </c>
    </row>
    <row r="4255" spans="1:16" hidden="1" x14ac:dyDescent="0.25">
      <c r="A4255" s="7">
        <v>7904249</v>
      </c>
      <c r="B4255" s="1">
        <v>45681</v>
      </c>
      <c r="C4255" t="s">
        <v>3539</v>
      </c>
      <c r="D4255" t="s">
        <v>3700</v>
      </c>
      <c r="E4255" t="s">
        <v>3541</v>
      </c>
      <c r="F4255" s="2">
        <v>1131001</v>
      </c>
      <c r="G4255" t="s">
        <v>3542</v>
      </c>
      <c r="J4255" s="6">
        <v>0</v>
      </c>
      <c r="K4255" s="6">
        <v>4723831.93</v>
      </c>
      <c r="L4255" s="6">
        <v>0</v>
      </c>
      <c r="M4255" s="3">
        <v>4723831.93</v>
      </c>
      <c r="N4255" t="s">
        <v>3541</v>
      </c>
      <c r="O4255" t="s">
        <v>83</v>
      </c>
      <c r="P4255" s="9">
        <v>45681.516018518501</v>
      </c>
    </row>
    <row r="4256" spans="1:16" hidden="1" x14ac:dyDescent="0.25">
      <c r="A4256" s="7">
        <v>7904249</v>
      </c>
      <c r="B4256" s="1">
        <v>45681</v>
      </c>
      <c r="C4256" t="s">
        <v>3539</v>
      </c>
      <c r="D4256" t="s">
        <v>3700</v>
      </c>
      <c r="E4256" t="s">
        <v>3541</v>
      </c>
      <c r="F4256" s="2">
        <v>2111008</v>
      </c>
      <c r="G4256" t="s">
        <v>3543</v>
      </c>
      <c r="J4256" s="6">
        <v>4723831.92</v>
      </c>
      <c r="K4256" s="6">
        <v>0</v>
      </c>
      <c r="L4256" s="6">
        <v>4723831.92</v>
      </c>
      <c r="M4256" s="3">
        <v>0</v>
      </c>
      <c r="N4256" t="s">
        <v>3541</v>
      </c>
      <c r="O4256" t="s">
        <v>83</v>
      </c>
      <c r="P4256" s="9">
        <v>45681.516018518501</v>
      </c>
    </row>
    <row r="4257" spans="1:16" hidden="1" x14ac:dyDescent="0.25">
      <c r="A4257" s="7">
        <v>7904249</v>
      </c>
      <c r="B4257" s="1">
        <v>45681</v>
      </c>
      <c r="C4257" t="s">
        <v>3539</v>
      </c>
      <c r="D4257" t="s">
        <v>3700</v>
      </c>
      <c r="E4257" t="s">
        <v>3541</v>
      </c>
      <c r="F4257" s="2">
        <v>6130002</v>
      </c>
      <c r="G4257" t="s">
        <v>3544</v>
      </c>
      <c r="H4257" t="s">
        <v>3545</v>
      </c>
      <c r="I4257" t="s">
        <v>3546</v>
      </c>
      <c r="J4257" s="6">
        <v>0.01</v>
      </c>
      <c r="K4257" s="6">
        <v>0</v>
      </c>
      <c r="L4257" s="6">
        <v>0.01</v>
      </c>
      <c r="M4257" s="3">
        <v>0</v>
      </c>
      <c r="N4257" t="s">
        <v>3541</v>
      </c>
      <c r="O4257" t="s">
        <v>83</v>
      </c>
      <c r="P4257" s="9">
        <v>45681.516018518501</v>
      </c>
    </row>
    <row r="4258" spans="1:16" hidden="1" x14ac:dyDescent="0.25">
      <c r="A4258" s="7">
        <v>7904265</v>
      </c>
      <c r="B4258" s="1">
        <v>45681</v>
      </c>
      <c r="C4258" t="s">
        <v>3539</v>
      </c>
      <c r="D4258" t="s">
        <v>3730</v>
      </c>
      <c r="E4258" t="s">
        <v>3541</v>
      </c>
      <c r="F4258" s="2">
        <v>1131001</v>
      </c>
      <c r="G4258" t="s">
        <v>3542</v>
      </c>
      <c r="J4258" s="6">
        <v>0</v>
      </c>
      <c r="K4258" s="6">
        <v>196202.56</v>
      </c>
      <c r="L4258" s="6">
        <v>0</v>
      </c>
      <c r="M4258" s="3">
        <v>196202.56</v>
      </c>
      <c r="N4258" t="s">
        <v>3541</v>
      </c>
      <c r="O4258" t="s">
        <v>83</v>
      </c>
      <c r="P4258" s="9">
        <v>45681.568078703698</v>
      </c>
    </row>
    <row r="4259" spans="1:16" hidden="1" x14ac:dyDescent="0.25">
      <c r="A4259" s="7">
        <v>7904265</v>
      </c>
      <c r="B4259" s="1">
        <v>45681</v>
      </c>
      <c r="C4259" t="s">
        <v>3539</v>
      </c>
      <c r="D4259" t="s">
        <v>3730</v>
      </c>
      <c r="E4259" t="s">
        <v>3541</v>
      </c>
      <c r="F4259" s="2">
        <v>2111008</v>
      </c>
      <c r="G4259" t="s">
        <v>3543</v>
      </c>
      <c r="J4259" s="6">
        <v>196203</v>
      </c>
      <c r="K4259" s="6">
        <v>0</v>
      </c>
      <c r="L4259" s="6">
        <v>196203</v>
      </c>
      <c r="M4259" s="3">
        <v>0</v>
      </c>
      <c r="N4259" t="s">
        <v>3541</v>
      </c>
      <c r="O4259" t="s">
        <v>83</v>
      </c>
      <c r="P4259" s="9">
        <v>45681.568078703698</v>
      </c>
    </row>
    <row r="4260" spans="1:16" hidden="1" x14ac:dyDescent="0.25">
      <c r="A4260" s="7">
        <v>7904265</v>
      </c>
      <c r="B4260" s="1">
        <v>45681</v>
      </c>
      <c r="C4260" t="s">
        <v>3539</v>
      </c>
      <c r="D4260" t="s">
        <v>3730</v>
      </c>
      <c r="E4260" t="s">
        <v>3541</v>
      </c>
      <c r="F4260" s="2">
        <v>6130002</v>
      </c>
      <c r="G4260" t="s">
        <v>3544</v>
      </c>
      <c r="H4260" t="s">
        <v>3545</v>
      </c>
      <c r="I4260" t="s">
        <v>3546</v>
      </c>
      <c r="J4260" s="6">
        <v>0</v>
      </c>
      <c r="K4260" s="6">
        <v>0.44</v>
      </c>
      <c r="L4260" s="6">
        <v>0</v>
      </c>
      <c r="M4260" s="3">
        <v>0.44</v>
      </c>
      <c r="N4260" t="s">
        <v>3541</v>
      </c>
      <c r="O4260" t="s">
        <v>83</v>
      </c>
      <c r="P4260" s="9">
        <v>45681.568078703698</v>
      </c>
    </row>
    <row r="4261" spans="1:16" hidden="1" x14ac:dyDescent="0.25">
      <c r="A4261" s="7">
        <v>7904270</v>
      </c>
      <c r="B4261" s="1">
        <v>45681</v>
      </c>
      <c r="C4261" t="s">
        <v>3539</v>
      </c>
      <c r="D4261" t="s">
        <v>3549</v>
      </c>
      <c r="E4261" t="s">
        <v>3541</v>
      </c>
      <c r="F4261" s="2">
        <v>1115011</v>
      </c>
      <c r="G4261" t="s">
        <v>3628</v>
      </c>
      <c r="J4261" s="6">
        <v>762089.08</v>
      </c>
      <c r="K4261" s="6">
        <v>0</v>
      </c>
      <c r="L4261" s="6">
        <v>762089.08</v>
      </c>
      <c r="M4261" s="3">
        <v>0</v>
      </c>
      <c r="N4261" t="s">
        <v>3541</v>
      </c>
      <c r="O4261" t="s">
        <v>368</v>
      </c>
      <c r="P4261" s="9">
        <v>45681.584837962997</v>
      </c>
    </row>
    <row r="4262" spans="1:16" hidden="1" x14ac:dyDescent="0.25">
      <c r="A4262" s="7">
        <v>7904270</v>
      </c>
      <c r="B4262" s="1">
        <v>45681</v>
      </c>
      <c r="C4262" t="s">
        <v>3539</v>
      </c>
      <c r="D4262" t="s">
        <v>3549</v>
      </c>
      <c r="E4262" t="s">
        <v>3541</v>
      </c>
      <c r="F4262" s="2">
        <v>1131001</v>
      </c>
      <c r="G4262" t="s">
        <v>3542</v>
      </c>
      <c r="J4262" s="6">
        <v>0</v>
      </c>
      <c r="K4262" s="6">
        <v>762089.08</v>
      </c>
      <c r="L4262" s="6">
        <v>0</v>
      </c>
      <c r="M4262" s="3">
        <v>762089.08</v>
      </c>
      <c r="N4262" t="s">
        <v>3541</v>
      </c>
      <c r="O4262" t="s">
        <v>368</v>
      </c>
      <c r="P4262" s="9">
        <v>45681.584837962997</v>
      </c>
    </row>
    <row r="4263" spans="1:16" hidden="1" x14ac:dyDescent="0.25">
      <c r="A4263" s="7">
        <v>7904301</v>
      </c>
      <c r="B4263" s="1">
        <v>45681</v>
      </c>
      <c r="C4263" t="s">
        <v>3539</v>
      </c>
      <c r="D4263" t="s">
        <v>3636</v>
      </c>
      <c r="E4263" t="s">
        <v>3541</v>
      </c>
      <c r="F4263" s="2">
        <v>1131001</v>
      </c>
      <c r="G4263" t="s">
        <v>3542</v>
      </c>
      <c r="J4263" s="6">
        <v>0</v>
      </c>
      <c r="K4263" s="6">
        <v>19476516.690000001</v>
      </c>
      <c r="L4263" s="6">
        <v>0</v>
      </c>
      <c r="M4263" s="3">
        <v>19476516.690000001</v>
      </c>
      <c r="N4263" t="s">
        <v>3541</v>
      </c>
      <c r="O4263" t="s">
        <v>62</v>
      </c>
      <c r="P4263" s="9">
        <v>45681.667210648098</v>
      </c>
    </row>
    <row r="4264" spans="1:16" hidden="1" x14ac:dyDescent="0.25">
      <c r="A4264" s="7">
        <v>7904301</v>
      </c>
      <c r="B4264" s="1">
        <v>45681</v>
      </c>
      <c r="C4264" t="s">
        <v>3539</v>
      </c>
      <c r="D4264" t="s">
        <v>3636</v>
      </c>
      <c r="E4264" t="s">
        <v>3541</v>
      </c>
      <c r="F4264" s="2">
        <v>2111008</v>
      </c>
      <c r="G4264" t="s">
        <v>3543</v>
      </c>
      <c r="J4264" s="6">
        <v>19476516.690000001</v>
      </c>
      <c r="K4264" s="6">
        <v>0</v>
      </c>
      <c r="L4264" s="6">
        <v>19476516.690000001</v>
      </c>
      <c r="M4264" s="3">
        <v>0</v>
      </c>
      <c r="N4264" t="s">
        <v>3541</v>
      </c>
      <c r="O4264" t="s">
        <v>62</v>
      </c>
      <c r="P4264" s="9">
        <v>45681.667210648098</v>
      </c>
    </row>
    <row r="4265" spans="1:16" hidden="1" x14ac:dyDescent="0.25">
      <c r="A4265" s="7">
        <v>7904302</v>
      </c>
      <c r="B4265" s="1">
        <v>45681</v>
      </c>
      <c r="C4265" t="s">
        <v>3539</v>
      </c>
      <c r="D4265" t="s">
        <v>3787</v>
      </c>
      <c r="E4265" t="s">
        <v>3541</v>
      </c>
      <c r="F4265" s="2">
        <v>1131001</v>
      </c>
      <c r="G4265" t="s">
        <v>3542</v>
      </c>
      <c r="J4265" s="6">
        <v>0</v>
      </c>
      <c r="K4265" s="6">
        <v>63163.55</v>
      </c>
      <c r="L4265" s="6">
        <v>0</v>
      </c>
      <c r="M4265" s="3">
        <v>63163.55</v>
      </c>
      <c r="N4265" t="s">
        <v>3541</v>
      </c>
      <c r="O4265" t="s">
        <v>368</v>
      </c>
      <c r="P4265" s="9">
        <v>45681.667766203696</v>
      </c>
    </row>
    <row r="4266" spans="1:16" hidden="1" x14ac:dyDescent="0.25">
      <c r="A4266" s="7">
        <v>7904302</v>
      </c>
      <c r="B4266" s="1">
        <v>45681</v>
      </c>
      <c r="C4266" t="s">
        <v>3539</v>
      </c>
      <c r="D4266" t="s">
        <v>3787</v>
      </c>
      <c r="E4266" t="s">
        <v>3541</v>
      </c>
      <c r="F4266" s="2">
        <v>2111008</v>
      </c>
      <c r="G4266" t="s">
        <v>3543</v>
      </c>
      <c r="J4266" s="6">
        <v>63163.55</v>
      </c>
      <c r="K4266" s="6">
        <v>0</v>
      </c>
      <c r="L4266" s="6">
        <v>63163.55</v>
      </c>
      <c r="M4266" s="3">
        <v>0</v>
      </c>
      <c r="N4266" t="s">
        <v>3541</v>
      </c>
      <c r="O4266" t="s">
        <v>368</v>
      </c>
      <c r="P4266" s="9">
        <v>45681.667766203696</v>
      </c>
    </row>
    <row r="4267" spans="1:16" hidden="1" x14ac:dyDescent="0.25">
      <c r="A4267" s="7">
        <v>7904330</v>
      </c>
      <c r="B4267" s="1">
        <v>45681</v>
      </c>
      <c r="C4267" t="s">
        <v>3539</v>
      </c>
      <c r="D4267" t="s">
        <v>3771</v>
      </c>
      <c r="E4267" t="s">
        <v>3541</v>
      </c>
      <c r="F4267" s="2">
        <v>1131001</v>
      </c>
      <c r="G4267" t="s">
        <v>3542</v>
      </c>
      <c r="J4267" s="6">
        <v>0.04</v>
      </c>
      <c r="K4267" s="6">
        <v>0</v>
      </c>
      <c r="L4267" s="6">
        <v>0.04</v>
      </c>
      <c r="M4267" s="3">
        <v>0</v>
      </c>
      <c r="N4267" t="s">
        <v>3541</v>
      </c>
      <c r="O4267" t="s">
        <v>368</v>
      </c>
      <c r="P4267" s="9">
        <v>45681.695347222201</v>
      </c>
    </row>
    <row r="4268" spans="1:16" hidden="1" x14ac:dyDescent="0.25">
      <c r="A4268" s="7">
        <v>7904330</v>
      </c>
      <c r="B4268" s="1">
        <v>45681</v>
      </c>
      <c r="C4268" t="s">
        <v>3539</v>
      </c>
      <c r="D4268" t="s">
        <v>3771</v>
      </c>
      <c r="E4268" t="s">
        <v>3541</v>
      </c>
      <c r="F4268" s="2">
        <v>6130002</v>
      </c>
      <c r="G4268" t="s">
        <v>3544</v>
      </c>
      <c r="H4268" t="s">
        <v>3545</v>
      </c>
      <c r="I4268" t="s">
        <v>3546</v>
      </c>
      <c r="J4268" s="6">
        <v>0</v>
      </c>
      <c r="K4268" s="6">
        <v>0.04</v>
      </c>
      <c r="L4268" s="6">
        <v>0</v>
      </c>
      <c r="M4268" s="3">
        <v>0.04</v>
      </c>
      <c r="N4268" t="s">
        <v>3541</v>
      </c>
      <c r="O4268" t="s">
        <v>368</v>
      </c>
      <c r="P4268" s="9">
        <v>45681.695347222201</v>
      </c>
    </row>
    <row r="4269" spans="1:16" hidden="1" x14ac:dyDescent="0.25">
      <c r="A4269" s="7">
        <v>7904342</v>
      </c>
      <c r="B4269" s="1">
        <v>45681</v>
      </c>
      <c r="C4269" t="s">
        <v>3539</v>
      </c>
      <c r="D4269" t="s">
        <v>3602</v>
      </c>
      <c r="E4269" t="s">
        <v>3541</v>
      </c>
      <c r="F4269" s="2">
        <v>1115001</v>
      </c>
      <c r="G4269" t="s">
        <v>3603</v>
      </c>
      <c r="J4269" s="6">
        <v>739975.9</v>
      </c>
      <c r="K4269" s="6">
        <v>0</v>
      </c>
      <c r="L4269" s="6">
        <v>739975.9</v>
      </c>
      <c r="M4269" s="3">
        <v>0</v>
      </c>
      <c r="N4269" t="s">
        <v>3541</v>
      </c>
      <c r="O4269" t="s">
        <v>83</v>
      </c>
      <c r="P4269" s="9">
        <v>45681.7022222222</v>
      </c>
    </row>
    <row r="4270" spans="1:16" hidden="1" x14ac:dyDescent="0.25">
      <c r="A4270" s="7">
        <v>7904342</v>
      </c>
      <c r="B4270" s="1">
        <v>45681</v>
      </c>
      <c r="C4270" t="s">
        <v>3539</v>
      </c>
      <c r="D4270" t="s">
        <v>3602</v>
      </c>
      <c r="E4270" t="s">
        <v>3541</v>
      </c>
      <c r="F4270" s="2">
        <v>1115001</v>
      </c>
      <c r="G4270" t="s">
        <v>3603</v>
      </c>
      <c r="J4270" s="6">
        <v>739975.9</v>
      </c>
      <c r="K4270" s="6">
        <v>0</v>
      </c>
      <c r="L4270" s="6">
        <v>739975.9</v>
      </c>
      <c r="M4270" s="3">
        <v>0</v>
      </c>
      <c r="N4270" t="s">
        <v>3541</v>
      </c>
      <c r="O4270" t="s">
        <v>83</v>
      </c>
      <c r="P4270" s="9">
        <v>45681.7022222222</v>
      </c>
    </row>
    <row r="4271" spans="1:16" hidden="1" x14ac:dyDescent="0.25">
      <c r="A4271" s="7">
        <v>7904342</v>
      </c>
      <c r="B4271" s="1">
        <v>45681</v>
      </c>
      <c r="C4271" t="s">
        <v>3539</v>
      </c>
      <c r="D4271" t="s">
        <v>3602</v>
      </c>
      <c r="E4271" t="s">
        <v>3541</v>
      </c>
      <c r="F4271" s="2">
        <v>1115001</v>
      </c>
      <c r="G4271" t="s">
        <v>3603</v>
      </c>
      <c r="J4271" s="6">
        <v>739975.9</v>
      </c>
      <c r="K4271" s="6">
        <v>0</v>
      </c>
      <c r="L4271" s="6">
        <v>739975.9</v>
      </c>
      <c r="M4271" s="3">
        <v>0</v>
      </c>
      <c r="N4271" t="s">
        <v>3541</v>
      </c>
      <c r="O4271" t="s">
        <v>83</v>
      </c>
      <c r="P4271" s="9">
        <v>45681.7022222222</v>
      </c>
    </row>
    <row r="4272" spans="1:16" hidden="1" x14ac:dyDescent="0.25">
      <c r="A4272" s="7">
        <v>7904342</v>
      </c>
      <c r="B4272" s="1">
        <v>45681</v>
      </c>
      <c r="C4272" t="s">
        <v>3539</v>
      </c>
      <c r="D4272" t="s">
        <v>3602</v>
      </c>
      <c r="E4272" t="s">
        <v>3541</v>
      </c>
      <c r="F4272" s="2">
        <v>1115001</v>
      </c>
      <c r="G4272" t="s">
        <v>3603</v>
      </c>
      <c r="J4272" s="6">
        <v>739975.9</v>
      </c>
      <c r="K4272" s="6">
        <v>0</v>
      </c>
      <c r="L4272" s="6">
        <v>739975.9</v>
      </c>
      <c r="M4272" s="3">
        <v>0</v>
      </c>
      <c r="N4272" t="s">
        <v>3541</v>
      </c>
      <c r="O4272" t="s">
        <v>83</v>
      </c>
      <c r="P4272" s="9">
        <v>45681.7022222222</v>
      </c>
    </row>
    <row r="4273" spans="1:16" hidden="1" x14ac:dyDescent="0.25">
      <c r="A4273" s="7">
        <v>7904342</v>
      </c>
      <c r="B4273" s="1">
        <v>45681</v>
      </c>
      <c r="C4273" t="s">
        <v>3539</v>
      </c>
      <c r="D4273" t="s">
        <v>3602</v>
      </c>
      <c r="E4273" t="s">
        <v>3541</v>
      </c>
      <c r="F4273" s="2">
        <v>1115001</v>
      </c>
      <c r="G4273" t="s">
        <v>3603</v>
      </c>
      <c r="J4273" s="6">
        <v>742318.4</v>
      </c>
      <c r="K4273" s="6">
        <v>0</v>
      </c>
      <c r="L4273" s="6">
        <v>742318.4</v>
      </c>
      <c r="M4273" s="3">
        <v>0</v>
      </c>
      <c r="N4273" t="s">
        <v>3541</v>
      </c>
      <c r="O4273" t="s">
        <v>83</v>
      </c>
      <c r="P4273" s="9">
        <v>45681.7022222222</v>
      </c>
    </row>
    <row r="4274" spans="1:16" hidden="1" x14ac:dyDescent="0.25">
      <c r="A4274" s="7">
        <v>7904342</v>
      </c>
      <c r="B4274" s="1">
        <v>45681</v>
      </c>
      <c r="C4274" t="s">
        <v>3539</v>
      </c>
      <c r="D4274" t="s">
        <v>3602</v>
      </c>
      <c r="E4274" t="s">
        <v>3541</v>
      </c>
      <c r="F4274" s="2">
        <v>1115001</v>
      </c>
      <c r="G4274" t="s">
        <v>3603</v>
      </c>
      <c r="J4274" s="6">
        <v>742318.4</v>
      </c>
      <c r="K4274" s="6">
        <v>0</v>
      </c>
      <c r="L4274" s="6">
        <v>742318.4</v>
      </c>
      <c r="M4274" s="3">
        <v>0</v>
      </c>
      <c r="N4274" t="s">
        <v>3541</v>
      </c>
      <c r="O4274" t="s">
        <v>83</v>
      </c>
      <c r="P4274" s="9">
        <v>45681.7022222222</v>
      </c>
    </row>
    <row r="4275" spans="1:16" hidden="1" x14ac:dyDescent="0.25">
      <c r="A4275" s="7">
        <v>7904342</v>
      </c>
      <c r="B4275" s="1">
        <v>45681</v>
      </c>
      <c r="C4275" t="s">
        <v>3539</v>
      </c>
      <c r="D4275" t="s">
        <v>3602</v>
      </c>
      <c r="E4275" t="s">
        <v>3541</v>
      </c>
      <c r="F4275" s="2">
        <v>1115001</v>
      </c>
      <c r="G4275" t="s">
        <v>3603</v>
      </c>
      <c r="J4275" s="6">
        <v>742318.4</v>
      </c>
      <c r="K4275" s="6">
        <v>0</v>
      </c>
      <c r="L4275" s="6">
        <v>742318.4</v>
      </c>
      <c r="M4275" s="3">
        <v>0</v>
      </c>
      <c r="N4275" t="s">
        <v>3541</v>
      </c>
      <c r="O4275" t="s">
        <v>83</v>
      </c>
      <c r="P4275" s="9">
        <v>45681.7022222222</v>
      </c>
    </row>
    <row r="4276" spans="1:16" hidden="1" x14ac:dyDescent="0.25">
      <c r="A4276" s="7">
        <v>7904342</v>
      </c>
      <c r="B4276" s="1">
        <v>45681</v>
      </c>
      <c r="C4276" t="s">
        <v>3539</v>
      </c>
      <c r="D4276" t="s">
        <v>3602</v>
      </c>
      <c r="E4276" t="s">
        <v>3541</v>
      </c>
      <c r="F4276" s="2">
        <v>1115001</v>
      </c>
      <c r="G4276" t="s">
        <v>3603</v>
      </c>
      <c r="J4276" s="6">
        <v>742318.4</v>
      </c>
      <c r="K4276" s="6">
        <v>0</v>
      </c>
      <c r="L4276" s="6">
        <v>742318.4</v>
      </c>
      <c r="M4276" s="3">
        <v>0</v>
      </c>
      <c r="N4276" t="s">
        <v>3541</v>
      </c>
      <c r="O4276" t="s">
        <v>83</v>
      </c>
      <c r="P4276" s="9">
        <v>45681.7022222222</v>
      </c>
    </row>
    <row r="4277" spans="1:16" hidden="1" x14ac:dyDescent="0.25">
      <c r="A4277" s="7">
        <v>7904342</v>
      </c>
      <c r="B4277" s="1">
        <v>45681</v>
      </c>
      <c r="C4277" t="s">
        <v>3539</v>
      </c>
      <c r="D4277" t="s">
        <v>3602</v>
      </c>
      <c r="E4277" t="s">
        <v>3541</v>
      </c>
      <c r="F4277" s="2">
        <v>1131001</v>
      </c>
      <c r="G4277" t="s">
        <v>3542</v>
      </c>
      <c r="J4277" s="6">
        <v>0</v>
      </c>
      <c r="K4277" s="6">
        <v>5929177.2000000002</v>
      </c>
      <c r="L4277" s="6">
        <v>0</v>
      </c>
      <c r="M4277" s="3">
        <v>5929177.2000000002</v>
      </c>
      <c r="N4277" t="s">
        <v>3541</v>
      </c>
      <c r="O4277" t="s">
        <v>83</v>
      </c>
      <c r="P4277" s="9">
        <v>45681.7022222222</v>
      </c>
    </row>
    <row r="4278" spans="1:16" hidden="1" x14ac:dyDescent="0.25">
      <c r="A4278" s="7">
        <v>7904343</v>
      </c>
      <c r="B4278" s="1">
        <v>45681</v>
      </c>
      <c r="C4278" t="s">
        <v>3539</v>
      </c>
      <c r="D4278" t="s">
        <v>3606</v>
      </c>
      <c r="E4278" t="s">
        <v>3541</v>
      </c>
      <c r="F4278" s="2">
        <v>1131001</v>
      </c>
      <c r="G4278" t="s">
        <v>3542</v>
      </c>
      <c r="J4278" s="6">
        <v>0</v>
      </c>
      <c r="K4278" s="6">
        <v>278595.53999999998</v>
      </c>
      <c r="L4278" s="6">
        <v>0</v>
      </c>
      <c r="M4278" s="3">
        <v>278595.53999999998</v>
      </c>
      <c r="N4278" t="s">
        <v>3541</v>
      </c>
      <c r="O4278" t="s">
        <v>83</v>
      </c>
      <c r="P4278" s="9">
        <v>45681.715046296304</v>
      </c>
    </row>
    <row r="4279" spans="1:16" hidden="1" x14ac:dyDescent="0.25">
      <c r="A4279" s="7">
        <v>7904343</v>
      </c>
      <c r="B4279" s="1">
        <v>45681</v>
      </c>
      <c r="C4279" t="s">
        <v>3539</v>
      </c>
      <c r="D4279" t="s">
        <v>3606</v>
      </c>
      <c r="E4279" t="s">
        <v>3541</v>
      </c>
      <c r="F4279" s="2">
        <v>2111008</v>
      </c>
      <c r="G4279" t="s">
        <v>3543</v>
      </c>
      <c r="J4279" s="6">
        <v>278596</v>
      </c>
      <c r="K4279" s="6">
        <v>0</v>
      </c>
      <c r="L4279" s="6">
        <v>278596</v>
      </c>
      <c r="M4279" s="3">
        <v>0</v>
      </c>
      <c r="N4279" t="s">
        <v>3541</v>
      </c>
      <c r="O4279" t="s">
        <v>83</v>
      </c>
      <c r="P4279" s="9">
        <v>45681.715046296304</v>
      </c>
    </row>
    <row r="4280" spans="1:16" hidden="1" x14ac:dyDescent="0.25">
      <c r="A4280" s="7">
        <v>7904343</v>
      </c>
      <c r="B4280" s="1">
        <v>45681</v>
      </c>
      <c r="C4280" t="s">
        <v>3539</v>
      </c>
      <c r="D4280" t="s">
        <v>3606</v>
      </c>
      <c r="E4280" t="s">
        <v>3541</v>
      </c>
      <c r="F4280" s="2">
        <v>6130002</v>
      </c>
      <c r="G4280" t="s">
        <v>3544</v>
      </c>
      <c r="H4280" t="s">
        <v>3545</v>
      </c>
      <c r="I4280" t="s">
        <v>3546</v>
      </c>
      <c r="J4280" s="6">
        <v>0</v>
      </c>
      <c r="K4280" s="6">
        <v>0.46</v>
      </c>
      <c r="L4280" s="6">
        <v>0</v>
      </c>
      <c r="M4280" s="3">
        <v>0.46</v>
      </c>
      <c r="N4280" t="s">
        <v>3541</v>
      </c>
      <c r="O4280" t="s">
        <v>83</v>
      </c>
      <c r="P4280" s="9">
        <v>45681.715046296304</v>
      </c>
    </row>
    <row r="4281" spans="1:16" hidden="1" x14ac:dyDescent="0.25">
      <c r="A4281" s="7">
        <v>7904345</v>
      </c>
      <c r="B4281" s="1">
        <v>45681</v>
      </c>
      <c r="C4281" t="s">
        <v>3539</v>
      </c>
      <c r="D4281" t="s">
        <v>3788</v>
      </c>
      <c r="E4281" t="s">
        <v>3541</v>
      </c>
      <c r="F4281" s="2">
        <v>1131001</v>
      </c>
      <c r="G4281" t="s">
        <v>3542</v>
      </c>
      <c r="J4281" s="6">
        <v>0</v>
      </c>
      <c r="K4281" s="6">
        <v>10515326.91</v>
      </c>
      <c r="L4281" s="6">
        <v>0</v>
      </c>
      <c r="M4281" s="3">
        <v>10515326.91</v>
      </c>
      <c r="N4281" t="s">
        <v>3541</v>
      </c>
      <c r="O4281" t="s">
        <v>368</v>
      </c>
      <c r="P4281" s="9">
        <v>45681.727604166699</v>
      </c>
    </row>
    <row r="4282" spans="1:16" hidden="1" x14ac:dyDescent="0.25">
      <c r="A4282" s="7">
        <v>7904345</v>
      </c>
      <c r="B4282" s="1">
        <v>45681</v>
      </c>
      <c r="C4282" t="s">
        <v>3539</v>
      </c>
      <c r="D4282" t="s">
        <v>3788</v>
      </c>
      <c r="E4282" t="s">
        <v>3541</v>
      </c>
      <c r="F4282" s="2">
        <v>2111008</v>
      </c>
      <c r="G4282" t="s">
        <v>3543</v>
      </c>
      <c r="J4282" s="6">
        <v>10515326.91</v>
      </c>
      <c r="K4282" s="6">
        <v>0</v>
      </c>
      <c r="L4282" s="6">
        <v>10515326.91</v>
      </c>
      <c r="M4282" s="3">
        <v>0</v>
      </c>
      <c r="N4282" t="s">
        <v>3541</v>
      </c>
      <c r="O4282" t="s">
        <v>368</v>
      </c>
      <c r="P4282" s="9">
        <v>45681.727604166699</v>
      </c>
    </row>
    <row r="4283" spans="1:16" hidden="1" x14ac:dyDescent="0.25">
      <c r="A4283" s="7">
        <v>7904352</v>
      </c>
      <c r="B4283" s="1">
        <v>45684</v>
      </c>
      <c r="C4283" t="s">
        <v>3539</v>
      </c>
      <c r="D4283" t="s">
        <v>3789</v>
      </c>
      <c r="E4283" t="s">
        <v>3541</v>
      </c>
      <c r="F4283" s="2">
        <v>1131001</v>
      </c>
      <c r="G4283" t="s">
        <v>3542</v>
      </c>
      <c r="J4283" s="6">
        <v>0</v>
      </c>
      <c r="K4283" s="6">
        <v>2200000</v>
      </c>
      <c r="L4283" s="6">
        <v>0</v>
      </c>
      <c r="M4283" s="3">
        <v>2200000</v>
      </c>
      <c r="N4283" t="s">
        <v>3541</v>
      </c>
      <c r="O4283" t="s">
        <v>368</v>
      </c>
      <c r="P4283" s="9">
        <v>45684.267488425903</v>
      </c>
    </row>
    <row r="4284" spans="1:16" hidden="1" x14ac:dyDescent="0.25">
      <c r="A4284" s="7">
        <v>7904352</v>
      </c>
      <c r="B4284" s="1">
        <v>45684</v>
      </c>
      <c r="C4284" t="s">
        <v>3539</v>
      </c>
      <c r="D4284" t="s">
        <v>3789</v>
      </c>
      <c r="E4284" t="s">
        <v>3541</v>
      </c>
      <c r="F4284" s="2">
        <v>2111008</v>
      </c>
      <c r="G4284" t="s">
        <v>3543</v>
      </c>
      <c r="J4284" s="6">
        <v>2200000</v>
      </c>
      <c r="K4284" s="6">
        <v>0</v>
      </c>
      <c r="L4284" s="6">
        <v>2200000</v>
      </c>
      <c r="M4284" s="3">
        <v>0</v>
      </c>
      <c r="N4284" t="s">
        <v>3541</v>
      </c>
      <c r="O4284" t="s">
        <v>368</v>
      </c>
      <c r="P4284" s="9">
        <v>45684.267488425903</v>
      </c>
    </row>
    <row r="4285" spans="1:16" hidden="1" x14ac:dyDescent="0.25">
      <c r="A4285" s="7">
        <v>7904353</v>
      </c>
      <c r="B4285" s="1">
        <v>45684</v>
      </c>
      <c r="C4285" t="s">
        <v>3539</v>
      </c>
      <c r="D4285" t="s">
        <v>3790</v>
      </c>
      <c r="E4285" t="s">
        <v>3541</v>
      </c>
      <c r="F4285" s="2">
        <v>1131001</v>
      </c>
      <c r="G4285" t="s">
        <v>3542</v>
      </c>
      <c r="J4285" s="6">
        <v>0</v>
      </c>
      <c r="K4285" s="6">
        <v>9933000.5199999996</v>
      </c>
      <c r="L4285" s="6">
        <v>0</v>
      </c>
      <c r="M4285" s="3">
        <v>9933000.5199999996</v>
      </c>
      <c r="N4285" t="s">
        <v>3541</v>
      </c>
      <c r="O4285" t="s">
        <v>368</v>
      </c>
      <c r="P4285" s="9">
        <v>45684.268113425896</v>
      </c>
    </row>
    <row r="4286" spans="1:16" hidden="1" x14ac:dyDescent="0.25">
      <c r="A4286" s="7">
        <v>7904353</v>
      </c>
      <c r="B4286" s="1">
        <v>45684</v>
      </c>
      <c r="C4286" t="s">
        <v>3539</v>
      </c>
      <c r="D4286" t="s">
        <v>3790</v>
      </c>
      <c r="E4286" t="s">
        <v>3541</v>
      </c>
      <c r="F4286" s="2">
        <v>2111008</v>
      </c>
      <c r="G4286" t="s">
        <v>3543</v>
      </c>
      <c r="J4286" s="6">
        <v>9933000.5199999996</v>
      </c>
      <c r="K4286" s="6">
        <v>0</v>
      </c>
      <c r="L4286" s="6">
        <v>9933000.5199999996</v>
      </c>
      <c r="M4286" s="3">
        <v>0</v>
      </c>
      <c r="N4286" t="s">
        <v>3541</v>
      </c>
      <c r="O4286" t="s">
        <v>368</v>
      </c>
      <c r="P4286" s="9">
        <v>45684.268113425896</v>
      </c>
    </row>
    <row r="4287" spans="1:16" hidden="1" x14ac:dyDescent="0.25">
      <c r="A4287" s="7">
        <v>7904354</v>
      </c>
      <c r="B4287" s="1">
        <v>45684</v>
      </c>
      <c r="C4287" t="s">
        <v>3539</v>
      </c>
      <c r="D4287" t="s">
        <v>3791</v>
      </c>
      <c r="E4287" t="s">
        <v>3541</v>
      </c>
      <c r="F4287" s="2">
        <v>1131001</v>
      </c>
      <c r="G4287" t="s">
        <v>3542</v>
      </c>
      <c r="J4287" s="6">
        <v>0</v>
      </c>
      <c r="K4287" s="6">
        <v>20009786.239999998</v>
      </c>
      <c r="L4287" s="6">
        <v>0</v>
      </c>
      <c r="M4287" s="3">
        <v>20009786.239999998</v>
      </c>
      <c r="N4287" t="s">
        <v>3541</v>
      </c>
      <c r="O4287" t="s">
        <v>368</v>
      </c>
      <c r="P4287" s="9">
        <v>45684.271921296298</v>
      </c>
    </row>
    <row r="4288" spans="1:16" hidden="1" x14ac:dyDescent="0.25">
      <c r="A4288" s="7">
        <v>7904354</v>
      </c>
      <c r="B4288" s="1">
        <v>45684</v>
      </c>
      <c r="C4288" t="s">
        <v>3539</v>
      </c>
      <c r="D4288" t="s">
        <v>3791</v>
      </c>
      <c r="E4288" t="s">
        <v>3541</v>
      </c>
      <c r="F4288" s="2">
        <v>1132103</v>
      </c>
      <c r="G4288" t="s">
        <v>3551</v>
      </c>
      <c r="J4288" s="6">
        <v>323045.87</v>
      </c>
      <c r="K4288" s="6">
        <v>0</v>
      </c>
      <c r="L4288" s="6">
        <v>323045.87</v>
      </c>
      <c r="M4288" s="3">
        <v>0</v>
      </c>
      <c r="N4288" t="s">
        <v>3541</v>
      </c>
      <c r="O4288" t="s">
        <v>368</v>
      </c>
      <c r="P4288" s="9">
        <v>45684.271921296298</v>
      </c>
    </row>
    <row r="4289" spans="1:16" hidden="1" x14ac:dyDescent="0.25">
      <c r="A4289" s="7">
        <v>7904354</v>
      </c>
      <c r="B4289" s="1">
        <v>45684</v>
      </c>
      <c r="C4289" t="s">
        <v>3539</v>
      </c>
      <c r="D4289" t="s">
        <v>3791</v>
      </c>
      <c r="E4289" t="s">
        <v>3541</v>
      </c>
      <c r="F4289" s="2">
        <v>2111008</v>
      </c>
      <c r="G4289" t="s">
        <v>3543</v>
      </c>
      <c r="J4289" s="6">
        <v>19589826.609999999</v>
      </c>
      <c r="K4289" s="6">
        <v>0</v>
      </c>
      <c r="L4289" s="6">
        <v>19589826.609999999</v>
      </c>
      <c r="M4289" s="3">
        <v>0</v>
      </c>
      <c r="N4289" t="s">
        <v>3541</v>
      </c>
      <c r="O4289" t="s">
        <v>368</v>
      </c>
      <c r="P4289" s="9">
        <v>45684.271921296298</v>
      </c>
    </row>
    <row r="4290" spans="1:16" hidden="1" x14ac:dyDescent="0.25">
      <c r="A4290" s="7">
        <v>7904354</v>
      </c>
      <c r="B4290" s="1">
        <v>45684</v>
      </c>
      <c r="C4290" t="s">
        <v>3539</v>
      </c>
      <c r="D4290" t="s">
        <v>3791</v>
      </c>
      <c r="E4290" t="s">
        <v>3541</v>
      </c>
      <c r="F4290" s="2">
        <v>2114027</v>
      </c>
      <c r="G4290" t="s">
        <v>3792</v>
      </c>
      <c r="J4290" s="6">
        <v>96913.76</v>
      </c>
      <c r="K4290" s="6">
        <v>0</v>
      </c>
      <c r="L4290" s="6">
        <v>96913.76</v>
      </c>
      <c r="M4290" s="3">
        <v>0</v>
      </c>
      <c r="N4290" t="s">
        <v>3541</v>
      </c>
      <c r="O4290" t="s">
        <v>368</v>
      </c>
      <c r="P4290" s="9">
        <v>45684.271921296298</v>
      </c>
    </row>
    <row r="4291" spans="1:16" hidden="1" x14ac:dyDescent="0.25">
      <c r="A4291" s="7">
        <v>7904355</v>
      </c>
      <c r="B4291" s="1">
        <v>45684</v>
      </c>
      <c r="C4291" t="s">
        <v>3539</v>
      </c>
      <c r="D4291" t="s">
        <v>3642</v>
      </c>
      <c r="E4291" t="s">
        <v>3541</v>
      </c>
      <c r="F4291" s="2">
        <v>1131001</v>
      </c>
      <c r="G4291" t="s">
        <v>3542</v>
      </c>
      <c r="J4291" s="6">
        <v>0</v>
      </c>
      <c r="K4291" s="6">
        <v>1000000</v>
      </c>
      <c r="L4291" s="6">
        <v>0</v>
      </c>
      <c r="M4291" s="3">
        <v>1000000</v>
      </c>
      <c r="N4291" t="s">
        <v>3541</v>
      </c>
      <c r="O4291" t="s">
        <v>368</v>
      </c>
      <c r="P4291" s="9">
        <v>45684.274282407401</v>
      </c>
    </row>
    <row r="4292" spans="1:16" hidden="1" x14ac:dyDescent="0.25">
      <c r="A4292" s="7">
        <v>7904355</v>
      </c>
      <c r="B4292" s="1">
        <v>45684</v>
      </c>
      <c r="C4292" t="s">
        <v>3539</v>
      </c>
      <c r="D4292" t="s">
        <v>3642</v>
      </c>
      <c r="E4292" t="s">
        <v>3541</v>
      </c>
      <c r="F4292" s="2">
        <v>2111008</v>
      </c>
      <c r="G4292" t="s">
        <v>3543</v>
      </c>
      <c r="J4292" s="6">
        <v>500000</v>
      </c>
      <c r="K4292" s="6">
        <v>0</v>
      </c>
      <c r="L4292" s="6">
        <v>500000</v>
      </c>
      <c r="M4292" s="3">
        <v>0</v>
      </c>
      <c r="N4292" t="s">
        <v>3541</v>
      </c>
      <c r="O4292" t="s">
        <v>368</v>
      </c>
      <c r="P4292" s="9">
        <v>45684.274282407401</v>
      </c>
    </row>
    <row r="4293" spans="1:16" hidden="1" x14ac:dyDescent="0.25">
      <c r="A4293" s="7">
        <v>7904355</v>
      </c>
      <c r="B4293" s="1">
        <v>45684</v>
      </c>
      <c r="C4293" t="s">
        <v>3539</v>
      </c>
      <c r="D4293" t="s">
        <v>3642</v>
      </c>
      <c r="E4293" t="s">
        <v>3541</v>
      </c>
      <c r="F4293" s="2">
        <v>2111008</v>
      </c>
      <c r="G4293" t="s">
        <v>3543</v>
      </c>
      <c r="J4293" s="6">
        <v>500000</v>
      </c>
      <c r="K4293" s="6">
        <v>0</v>
      </c>
      <c r="L4293" s="6">
        <v>500000</v>
      </c>
      <c r="M4293" s="3">
        <v>0</v>
      </c>
      <c r="N4293" t="s">
        <v>3541</v>
      </c>
      <c r="O4293" t="s">
        <v>368</v>
      </c>
      <c r="P4293" s="9">
        <v>45684.274282407401</v>
      </c>
    </row>
    <row r="4294" spans="1:16" hidden="1" x14ac:dyDescent="0.25">
      <c r="A4294" s="7">
        <v>7904356</v>
      </c>
      <c r="B4294" s="1">
        <v>45684</v>
      </c>
      <c r="C4294" t="s">
        <v>3539</v>
      </c>
      <c r="D4294" t="s">
        <v>3793</v>
      </c>
      <c r="E4294" t="s">
        <v>3541</v>
      </c>
      <c r="F4294" s="2">
        <v>1131001</v>
      </c>
      <c r="G4294" t="s">
        <v>3542</v>
      </c>
      <c r="J4294" s="6">
        <v>0</v>
      </c>
      <c r="K4294" s="6">
        <v>1610556.56</v>
      </c>
      <c r="L4294" s="6">
        <v>0</v>
      </c>
      <c r="M4294" s="3">
        <v>1610556.56</v>
      </c>
      <c r="N4294" t="s">
        <v>3541</v>
      </c>
      <c r="O4294" t="s">
        <v>368</v>
      </c>
      <c r="P4294" s="9">
        <v>45684.2747453704</v>
      </c>
    </row>
    <row r="4295" spans="1:16" hidden="1" x14ac:dyDescent="0.25">
      <c r="A4295" s="7">
        <v>7904356</v>
      </c>
      <c r="B4295" s="1">
        <v>45684</v>
      </c>
      <c r="C4295" t="s">
        <v>3539</v>
      </c>
      <c r="D4295" t="s">
        <v>3793</v>
      </c>
      <c r="E4295" t="s">
        <v>3541</v>
      </c>
      <c r="F4295" s="2">
        <v>2111008</v>
      </c>
      <c r="G4295" t="s">
        <v>3543</v>
      </c>
      <c r="J4295" s="6">
        <v>1610556.56</v>
      </c>
      <c r="K4295" s="6">
        <v>0</v>
      </c>
      <c r="L4295" s="6">
        <v>1610556.56</v>
      </c>
      <c r="M4295" s="3">
        <v>0</v>
      </c>
      <c r="N4295" t="s">
        <v>3541</v>
      </c>
      <c r="O4295" t="s">
        <v>368</v>
      </c>
      <c r="P4295" s="9">
        <v>45684.2747453704</v>
      </c>
    </row>
    <row r="4296" spans="1:16" hidden="1" x14ac:dyDescent="0.25">
      <c r="A4296" s="7">
        <v>7904358</v>
      </c>
      <c r="B4296" s="1">
        <v>45684</v>
      </c>
      <c r="C4296" t="s">
        <v>3539</v>
      </c>
      <c r="D4296" t="s">
        <v>3648</v>
      </c>
      <c r="E4296" t="s">
        <v>3541</v>
      </c>
      <c r="F4296" s="2">
        <v>1131001</v>
      </c>
      <c r="G4296" t="s">
        <v>3542</v>
      </c>
      <c r="J4296" s="6">
        <v>0</v>
      </c>
      <c r="K4296" s="6">
        <v>18558404.699999999</v>
      </c>
      <c r="L4296" s="6">
        <v>0</v>
      </c>
      <c r="M4296" s="3">
        <v>18558404.699999999</v>
      </c>
      <c r="N4296" t="s">
        <v>3541</v>
      </c>
      <c r="O4296" t="s">
        <v>368</v>
      </c>
      <c r="P4296" s="9">
        <v>45684.276550925897</v>
      </c>
    </row>
    <row r="4297" spans="1:16" hidden="1" x14ac:dyDescent="0.25">
      <c r="A4297" s="7">
        <v>7904358</v>
      </c>
      <c r="B4297" s="1">
        <v>45684</v>
      </c>
      <c r="C4297" t="s">
        <v>3539</v>
      </c>
      <c r="D4297" t="s">
        <v>3648</v>
      </c>
      <c r="E4297" t="s">
        <v>3541</v>
      </c>
      <c r="F4297" s="2">
        <v>2111008</v>
      </c>
      <c r="G4297" t="s">
        <v>3543</v>
      </c>
      <c r="J4297" s="6">
        <v>11558404.689999999</v>
      </c>
      <c r="K4297" s="6">
        <v>0</v>
      </c>
      <c r="L4297" s="6">
        <v>11558404.689999999</v>
      </c>
      <c r="M4297" s="3">
        <v>0</v>
      </c>
      <c r="N4297" t="s">
        <v>3541</v>
      </c>
      <c r="O4297" t="s">
        <v>368</v>
      </c>
      <c r="P4297" s="9">
        <v>45684.276550925897</v>
      </c>
    </row>
    <row r="4298" spans="1:16" hidden="1" x14ac:dyDescent="0.25">
      <c r="A4298" s="7">
        <v>7904358</v>
      </c>
      <c r="B4298" s="1">
        <v>45684</v>
      </c>
      <c r="C4298" t="s">
        <v>3539</v>
      </c>
      <c r="D4298" t="s">
        <v>3648</v>
      </c>
      <c r="E4298" t="s">
        <v>3541</v>
      </c>
      <c r="F4298" s="2">
        <v>2111008</v>
      </c>
      <c r="G4298" t="s">
        <v>3543</v>
      </c>
      <c r="J4298" s="6">
        <v>7000000</v>
      </c>
      <c r="K4298" s="6">
        <v>0</v>
      </c>
      <c r="L4298" s="6">
        <v>7000000</v>
      </c>
      <c r="M4298" s="3">
        <v>0</v>
      </c>
      <c r="N4298" t="s">
        <v>3541</v>
      </c>
      <c r="O4298" t="s">
        <v>368</v>
      </c>
      <c r="P4298" s="9">
        <v>45684.276550925897</v>
      </c>
    </row>
    <row r="4299" spans="1:16" hidden="1" x14ac:dyDescent="0.25">
      <c r="A4299" s="7">
        <v>7904358</v>
      </c>
      <c r="B4299" s="1">
        <v>45684</v>
      </c>
      <c r="C4299" t="s">
        <v>3539</v>
      </c>
      <c r="D4299" t="s">
        <v>3648</v>
      </c>
      <c r="E4299" t="s">
        <v>3541</v>
      </c>
      <c r="F4299" s="2">
        <v>6130002</v>
      </c>
      <c r="G4299" t="s">
        <v>3544</v>
      </c>
      <c r="H4299" t="s">
        <v>3545</v>
      </c>
      <c r="I4299" t="s">
        <v>3546</v>
      </c>
      <c r="J4299" s="6">
        <v>0.01</v>
      </c>
      <c r="K4299" s="6">
        <v>0</v>
      </c>
      <c r="L4299" s="6">
        <v>0.01</v>
      </c>
      <c r="M4299" s="3">
        <v>0</v>
      </c>
      <c r="N4299" t="s">
        <v>3541</v>
      </c>
      <c r="O4299" t="s">
        <v>368</v>
      </c>
      <c r="P4299" s="9">
        <v>45684.276550925897</v>
      </c>
    </row>
    <row r="4300" spans="1:16" hidden="1" x14ac:dyDescent="0.25">
      <c r="A4300" s="7">
        <v>7904359</v>
      </c>
      <c r="B4300" s="1">
        <v>45684</v>
      </c>
      <c r="C4300" t="s">
        <v>3539</v>
      </c>
      <c r="D4300" t="s">
        <v>3794</v>
      </c>
      <c r="E4300" t="s">
        <v>3541</v>
      </c>
      <c r="F4300" s="2">
        <v>1131001</v>
      </c>
      <c r="G4300" t="s">
        <v>3542</v>
      </c>
      <c r="J4300" s="6">
        <v>0</v>
      </c>
      <c r="K4300" s="6">
        <v>11811589.449999999</v>
      </c>
      <c r="L4300" s="6">
        <v>0</v>
      </c>
      <c r="M4300" s="3">
        <v>11811589.449999999</v>
      </c>
      <c r="N4300" t="s">
        <v>3541</v>
      </c>
      <c r="O4300" t="s">
        <v>368</v>
      </c>
      <c r="P4300" s="9">
        <v>45684.277499999997</v>
      </c>
    </row>
    <row r="4301" spans="1:16" hidden="1" x14ac:dyDescent="0.25">
      <c r="A4301" s="7">
        <v>7904359</v>
      </c>
      <c r="B4301" s="1">
        <v>45684</v>
      </c>
      <c r="C4301" t="s">
        <v>3539</v>
      </c>
      <c r="D4301" t="s">
        <v>3794</v>
      </c>
      <c r="E4301" t="s">
        <v>3541</v>
      </c>
      <c r="F4301" s="2">
        <v>2111008</v>
      </c>
      <c r="G4301" t="s">
        <v>3543</v>
      </c>
      <c r="J4301" s="6">
        <v>10011589.449999999</v>
      </c>
      <c r="K4301" s="6">
        <v>0</v>
      </c>
      <c r="L4301" s="6">
        <v>10011589.449999999</v>
      </c>
      <c r="M4301" s="3">
        <v>0</v>
      </c>
      <c r="N4301" t="s">
        <v>3541</v>
      </c>
      <c r="O4301" t="s">
        <v>368</v>
      </c>
      <c r="P4301" s="9">
        <v>45684.277499999997</v>
      </c>
    </row>
    <row r="4302" spans="1:16" hidden="1" x14ac:dyDescent="0.25">
      <c r="A4302" s="7">
        <v>7904359</v>
      </c>
      <c r="B4302" s="1">
        <v>45684</v>
      </c>
      <c r="C4302" t="s">
        <v>3539</v>
      </c>
      <c r="D4302" t="s">
        <v>3794</v>
      </c>
      <c r="E4302" t="s">
        <v>3541</v>
      </c>
      <c r="F4302" s="2">
        <v>2111008</v>
      </c>
      <c r="G4302" t="s">
        <v>3543</v>
      </c>
      <c r="J4302" s="6">
        <v>1800000</v>
      </c>
      <c r="K4302" s="6">
        <v>0</v>
      </c>
      <c r="L4302" s="6">
        <v>1800000</v>
      </c>
      <c r="M4302" s="3">
        <v>0</v>
      </c>
      <c r="N4302" t="s">
        <v>3541</v>
      </c>
      <c r="O4302" t="s">
        <v>368</v>
      </c>
      <c r="P4302" s="9">
        <v>45684.277499999997</v>
      </c>
    </row>
    <row r="4303" spans="1:16" hidden="1" x14ac:dyDescent="0.25">
      <c r="A4303" s="7">
        <v>7904360</v>
      </c>
      <c r="B4303" s="1">
        <v>45684</v>
      </c>
      <c r="C4303" t="s">
        <v>3539</v>
      </c>
      <c r="D4303" t="s">
        <v>3570</v>
      </c>
      <c r="E4303" t="s">
        <v>3541</v>
      </c>
      <c r="F4303" s="2">
        <v>1131001</v>
      </c>
      <c r="G4303" t="s">
        <v>3542</v>
      </c>
      <c r="J4303" s="6">
        <v>0</v>
      </c>
      <c r="K4303" s="6">
        <v>375770.7</v>
      </c>
      <c r="L4303" s="6">
        <v>0</v>
      </c>
      <c r="M4303" s="3">
        <v>375770.7</v>
      </c>
      <c r="N4303" t="s">
        <v>3541</v>
      </c>
      <c r="O4303" t="s">
        <v>368</v>
      </c>
      <c r="P4303" s="9">
        <v>45684.279444444401</v>
      </c>
    </row>
    <row r="4304" spans="1:16" hidden="1" x14ac:dyDescent="0.25">
      <c r="A4304" s="7">
        <v>7904360</v>
      </c>
      <c r="B4304" s="1">
        <v>45684</v>
      </c>
      <c r="C4304" t="s">
        <v>3539</v>
      </c>
      <c r="D4304" t="s">
        <v>3570</v>
      </c>
      <c r="E4304" t="s">
        <v>3541</v>
      </c>
      <c r="F4304" s="2">
        <v>2111008</v>
      </c>
      <c r="G4304" t="s">
        <v>3543</v>
      </c>
      <c r="J4304" s="6">
        <v>375770.7</v>
      </c>
      <c r="K4304" s="6">
        <v>0</v>
      </c>
      <c r="L4304" s="6">
        <v>375770.7</v>
      </c>
      <c r="M4304" s="3">
        <v>0</v>
      </c>
      <c r="N4304" t="s">
        <v>3541</v>
      </c>
      <c r="O4304" t="s">
        <v>368</v>
      </c>
      <c r="P4304" s="9">
        <v>45684.279444444401</v>
      </c>
    </row>
    <row r="4305" spans="1:16" hidden="1" x14ac:dyDescent="0.25">
      <c r="A4305" s="7">
        <v>7904362</v>
      </c>
      <c r="B4305" s="1">
        <v>45684</v>
      </c>
      <c r="C4305" t="s">
        <v>3539</v>
      </c>
      <c r="D4305" t="s">
        <v>3584</v>
      </c>
      <c r="E4305" t="s">
        <v>3541</v>
      </c>
      <c r="F4305" s="2">
        <v>1131001</v>
      </c>
      <c r="G4305" t="s">
        <v>3542</v>
      </c>
      <c r="J4305" s="6">
        <v>0</v>
      </c>
      <c r="K4305" s="6">
        <v>16237</v>
      </c>
      <c r="L4305" s="6">
        <v>0</v>
      </c>
      <c r="M4305" s="3">
        <v>16237</v>
      </c>
      <c r="N4305" t="s">
        <v>3541</v>
      </c>
      <c r="O4305" t="s">
        <v>368</v>
      </c>
      <c r="P4305" s="9">
        <v>45684.284664351799</v>
      </c>
    </row>
    <row r="4306" spans="1:16" hidden="1" x14ac:dyDescent="0.25">
      <c r="A4306" s="7">
        <v>7904362</v>
      </c>
      <c r="B4306" s="1">
        <v>45684</v>
      </c>
      <c r="C4306" t="s">
        <v>3539</v>
      </c>
      <c r="D4306" t="s">
        <v>3584</v>
      </c>
      <c r="E4306" t="s">
        <v>3541</v>
      </c>
      <c r="F4306" s="2">
        <v>2111008</v>
      </c>
      <c r="G4306" t="s">
        <v>3543</v>
      </c>
      <c r="J4306" s="6">
        <v>16237</v>
      </c>
      <c r="K4306" s="6">
        <v>0</v>
      </c>
      <c r="L4306" s="6">
        <v>16237</v>
      </c>
      <c r="M4306" s="3">
        <v>0</v>
      </c>
      <c r="N4306" t="s">
        <v>3541</v>
      </c>
      <c r="O4306" t="s">
        <v>368</v>
      </c>
      <c r="P4306" s="9">
        <v>45684.284664351799</v>
      </c>
    </row>
    <row r="4307" spans="1:16" hidden="1" x14ac:dyDescent="0.25">
      <c r="A4307" s="7">
        <v>7904364</v>
      </c>
      <c r="B4307" s="1">
        <v>45684</v>
      </c>
      <c r="C4307" t="s">
        <v>3539</v>
      </c>
      <c r="D4307" t="s">
        <v>3619</v>
      </c>
      <c r="E4307" t="s">
        <v>3541</v>
      </c>
      <c r="F4307" s="2">
        <v>1131001</v>
      </c>
      <c r="G4307" t="s">
        <v>3542</v>
      </c>
      <c r="J4307" s="6">
        <v>0</v>
      </c>
      <c r="K4307" s="6">
        <v>238809.05</v>
      </c>
      <c r="L4307" s="6">
        <v>0</v>
      </c>
      <c r="M4307" s="3">
        <v>238809.05</v>
      </c>
      <c r="N4307" t="s">
        <v>3541</v>
      </c>
      <c r="O4307" t="s">
        <v>368</v>
      </c>
      <c r="P4307" s="9">
        <v>45684.286134259302</v>
      </c>
    </row>
    <row r="4308" spans="1:16" hidden="1" x14ac:dyDescent="0.25">
      <c r="A4308" s="7">
        <v>7904364</v>
      </c>
      <c r="B4308" s="1">
        <v>45684</v>
      </c>
      <c r="C4308" t="s">
        <v>3539</v>
      </c>
      <c r="D4308" t="s">
        <v>3619</v>
      </c>
      <c r="E4308" t="s">
        <v>3541</v>
      </c>
      <c r="F4308" s="2">
        <v>2111008</v>
      </c>
      <c r="G4308" t="s">
        <v>3543</v>
      </c>
      <c r="J4308" s="6">
        <v>238810</v>
      </c>
      <c r="K4308" s="6">
        <v>0</v>
      </c>
      <c r="L4308" s="6">
        <v>238810</v>
      </c>
      <c r="M4308" s="3">
        <v>0</v>
      </c>
      <c r="N4308" t="s">
        <v>3541</v>
      </c>
      <c r="O4308" t="s">
        <v>368</v>
      </c>
      <c r="P4308" s="9">
        <v>45684.286134259302</v>
      </c>
    </row>
    <row r="4309" spans="1:16" hidden="1" x14ac:dyDescent="0.25">
      <c r="A4309" s="7">
        <v>7904364</v>
      </c>
      <c r="B4309" s="1">
        <v>45684</v>
      </c>
      <c r="C4309" t="s">
        <v>3539</v>
      </c>
      <c r="D4309" t="s">
        <v>3619</v>
      </c>
      <c r="E4309" t="s">
        <v>3541</v>
      </c>
      <c r="F4309" s="2">
        <v>6130002</v>
      </c>
      <c r="G4309" t="s">
        <v>3544</v>
      </c>
      <c r="H4309" t="s">
        <v>3545</v>
      </c>
      <c r="I4309" t="s">
        <v>3546</v>
      </c>
      <c r="J4309" s="6">
        <v>0</v>
      </c>
      <c r="K4309" s="6">
        <v>0.95</v>
      </c>
      <c r="L4309" s="6">
        <v>0</v>
      </c>
      <c r="M4309" s="3">
        <v>0.95</v>
      </c>
      <c r="N4309" t="s">
        <v>3541</v>
      </c>
      <c r="O4309" t="s">
        <v>368</v>
      </c>
      <c r="P4309" s="9">
        <v>45684.286134259302</v>
      </c>
    </row>
    <row r="4310" spans="1:16" hidden="1" x14ac:dyDescent="0.25">
      <c r="A4310" s="7">
        <v>7904366</v>
      </c>
      <c r="B4310" s="1">
        <v>45684</v>
      </c>
      <c r="C4310" t="s">
        <v>3539</v>
      </c>
      <c r="D4310" t="s">
        <v>3783</v>
      </c>
      <c r="E4310" t="s">
        <v>3541</v>
      </c>
      <c r="F4310" s="2">
        <v>1131001</v>
      </c>
      <c r="G4310" t="s">
        <v>3542</v>
      </c>
      <c r="J4310" s="6">
        <v>0</v>
      </c>
      <c r="K4310" s="6">
        <v>2788406.18</v>
      </c>
      <c r="L4310" s="6">
        <v>0</v>
      </c>
      <c r="M4310" s="3">
        <v>2788406.18</v>
      </c>
      <c r="N4310" t="s">
        <v>3541</v>
      </c>
      <c r="O4310" t="s">
        <v>368</v>
      </c>
      <c r="P4310" s="9">
        <v>45684.287546296298</v>
      </c>
    </row>
    <row r="4311" spans="1:16" hidden="1" x14ac:dyDescent="0.25">
      <c r="A4311" s="7">
        <v>7904366</v>
      </c>
      <c r="B4311" s="1">
        <v>45684</v>
      </c>
      <c r="C4311" t="s">
        <v>3539</v>
      </c>
      <c r="D4311" t="s">
        <v>3783</v>
      </c>
      <c r="E4311" t="s">
        <v>3541</v>
      </c>
      <c r="F4311" s="2">
        <v>2111008</v>
      </c>
      <c r="G4311" t="s">
        <v>3543</v>
      </c>
      <c r="J4311" s="6">
        <v>2788406</v>
      </c>
      <c r="K4311" s="6">
        <v>0</v>
      </c>
      <c r="L4311" s="6">
        <v>2788406</v>
      </c>
      <c r="M4311" s="3">
        <v>0</v>
      </c>
      <c r="N4311" t="s">
        <v>3541</v>
      </c>
      <c r="O4311" t="s">
        <v>368</v>
      </c>
      <c r="P4311" s="9">
        <v>45684.287546296298</v>
      </c>
    </row>
    <row r="4312" spans="1:16" hidden="1" x14ac:dyDescent="0.25">
      <c r="A4312" s="7">
        <v>7904366</v>
      </c>
      <c r="B4312" s="1">
        <v>45684</v>
      </c>
      <c r="C4312" t="s">
        <v>3539</v>
      </c>
      <c r="D4312" t="s">
        <v>3783</v>
      </c>
      <c r="E4312" t="s">
        <v>3541</v>
      </c>
      <c r="F4312" s="2">
        <v>6130002</v>
      </c>
      <c r="G4312" t="s">
        <v>3544</v>
      </c>
      <c r="H4312" t="s">
        <v>3545</v>
      </c>
      <c r="I4312" t="s">
        <v>3546</v>
      </c>
      <c r="J4312" s="6">
        <v>0.18</v>
      </c>
      <c r="K4312" s="6">
        <v>0</v>
      </c>
      <c r="L4312" s="6">
        <v>0.18</v>
      </c>
      <c r="M4312" s="3">
        <v>0</v>
      </c>
      <c r="N4312" t="s">
        <v>3541</v>
      </c>
      <c r="O4312" t="s">
        <v>368</v>
      </c>
      <c r="P4312" s="9">
        <v>45684.287546296298</v>
      </c>
    </row>
    <row r="4313" spans="1:16" hidden="1" x14ac:dyDescent="0.25">
      <c r="A4313" s="7">
        <v>7904368</v>
      </c>
      <c r="B4313" s="1">
        <v>45684</v>
      </c>
      <c r="C4313" t="s">
        <v>3539</v>
      </c>
      <c r="D4313" t="s">
        <v>3795</v>
      </c>
      <c r="E4313" t="s">
        <v>3541</v>
      </c>
      <c r="F4313" s="2">
        <v>1131001</v>
      </c>
      <c r="G4313" t="s">
        <v>3542</v>
      </c>
      <c r="J4313" s="6">
        <v>0</v>
      </c>
      <c r="K4313" s="6">
        <v>1319600.28</v>
      </c>
      <c r="L4313" s="6">
        <v>0</v>
      </c>
      <c r="M4313" s="3">
        <v>1319600.28</v>
      </c>
      <c r="N4313" t="s">
        <v>3541</v>
      </c>
      <c r="O4313" t="s">
        <v>368</v>
      </c>
      <c r="P4313" s="9">
        <v>45684.290775463</v>
      </c>
    </row>
    <row r="4314" spans="1:16" hidden="1" x14ac:dyDescent="0.25">
      <c r="A4314" s="7">
        <v>7904368</v>
      </c>
      <c r="B4314" s="1">
        <v>45684</v>
      </c>
      <c r="C4314" t="s">
        <v>3539</v>
      </c>
      <c r="D4314" t="s">
        <v>3795</v>
      </c>
      <c r="E4314" t="s">
        <v>3541</v>
      </c>
      <c r="F4314" s="2">
        <v>2111008</v>
      </c>
      <c r="G4314" t="s">
        <v>3543</v>
      </c>
      <c r="J4314" s="6">
        <v>1319600.28</v>
      </c>
      <c r="K4314" s="6">
        <v>0</v>
      </c>
      <c r="L4314" s="6">
        <v>1319600.28</v>
      </c>
      <c r="M4314" s="3">
        <v>0</v>
      </c>
      <c r="N4314" t="s">
        <v>3541</v>
      </c>
      <c r="O4314" t="s">
        <v>368</v>
      </c>
      <c r="P4314" s="9">
        <v>45684.290775463</v>
      </c>
    </row>
    <row r="4315" spans="1:16" hidden="1" x14ac:dyDescent="0.25">
      <c r="A4315" s="7">
        <v>7904369</v>
      </c>
      <c r="B4315" s="1">
        <v>45684</v>
      </c>
      <c r="C4315" t="s">
        <v>3539</v>
      </c>
      <c r="D4315" t="s">
        <v>3605</v>
      </c>
      <c r="E4315" t="s">
        <v>3541</v>
      </c>
      <c r="F4315" s="2">
        <v>1131001</v>
      </c>
      <c r="G4315" t="s">
        <v>3542</v>
      </c>
      <c r="J4315" s="6">
        <v>0</v>
      </c>
      <c r="K4315" s="6">
        <v>1245154.6499999999</v>
      </c>
      <c r="L4315" s="6">
        <v>0</v>
      </c>
      <c r="M4315" s="3">
        <v>1245154.6499999999</v>
      </c>
      <c r="N4315" t="s">
        <v>3541</v>
      </c>
      <c r="O4315" t="s">
        <v>368</v>
      </c>
      <c r="P4315" s="9">
        <v>45684.292152777802</v>
      </c>
    </row>
    <row r="4316" spans="1:16" hidden="1" x14ac:dyDescent="0.25">
      <c r="A4316" s="7">
        <v>7904369</v>
      </c>
      <c r="B4316" s="1">
        <v>45684</v>
      </c>
      <c r="C4316" t="s">
        <v>3539</v>
      </c>
      <c r="D4316" t="s">
        <v>3605</v>
      </c>
      <c r="E4316" t="s">
        <v>3541</v>
      </c>
      <c r="F4316" s="2">
        <v>2111008</v>
      </c>
      <c r="G4316" t="s">
        <v>3543</v>
      </c>
      <c r="J4316" s="6">
        <v>1245154.6499999999</v>
      </c>
      <c r="K4316" s="6">
        <v>0</v>
      </c>
      <c r="L4316" s="6">
        <v>1245154.6499999999</v>
      </c>
      <c r="M4316" s="3">
        <v>0</v>
      </c>
      <c r="N4316" t="s">
        <v>3541</v>
      </c>
      <c r="O4316" t="s">
        <v>368</v>
      </c>
      <c r="P4316" s="9">
        <v>45684.292152777802</v>
      </c>
    </row>
    <row r="4317" spans="1:16" hidden="1" x14ac:dyDescent="0.25">
      <c r="A4317" s="7">
        <v>7904370</v>
      </c>
      <c r="B4317" s="1">
        <v>45684</v>
      </c>
      <c r="C4317" t="s">
        <v>3539</v>
      </c>
      <c r="D4317" t="s">
        <v>3702</v>
      </c>
      <c r="E4317" t="s">
        <v>3541</v>
      </c>
      <c r="F4317" s="2">
        <v>1131001</v>
      </c>
      <c r="G4317" t="s">
        <v>3542</v>
      </c>
      <c r="J4317" s="6">
        <v>0</v>
      </c>
      <c r="K4317" s="6">
        <v>12262504.720000001</v>
      </c>
      <c r="L4317" s="6">
        <v>0</v>
      </c>
      <c r="M4317" s="3">
        <v>12262504.720000001</v>
      </c>
      <c r="N4317" t="s">
        <v>3541</v>
      </c>
      <c r="O4317" t="s">
        <v>368</v>
      </c>
      <c r="P4317" s="9">
        <v>45684.2962037037</v>
      </c>
    </row>
    <row r="4318" spans="1:16" hidden="1" x14ac:dyDescent="0.25">
      <c r="A4318" s="7">
        <v>7904370</v>
      </c>
      <c r="B4318" s="1">
        <v>45684</v>
      </c>
      <c r="C4318" t="s">
        <v>3539</v>
      </c>
      <c r="D4318" t="s">
        <v>3702</v>
      </c>
      <c r="E4318" t="s">
        <v>3541</v>
      </c>
      <c r="F4318" s="2">
        <v>2111008</v>
      </c>
      <c r="G4318" t="s">
        <v>3543</v>
      </c>
      <c r="J4318" s="6">
        <v>83163.75</v>
      </c>
      <c r="K4318" s="6">
        <v>0</v>
      </c>
      <c r="L4318" s="6">
        <v>83163.75</v>
      </c>
      <c r="M4318" s="3">
        <v>0</v>
      </c>
      <c r="N4318" t="s">
        <v>3541</v>
      </c>
      <c r="O4318" t="s">
        <v>368</v>
      </c>
      <c r="P4318" s="9">
        <v>45684.2962037037</v>
      </c>
    </row>
    <row r="4319" spans="1:16" hidden="1" x14ac:dyDescent="0.25">
      <c r="A4319" s="7">
        <v>7904370</v>
      </c>
      <c r="B4319" s="1">
        <v>45684</v>
      </c>
      <c r="C4319" t="s">
        <v>3539</v>
      </c>
      <c r="D4319" t="s">
        <v>3702</v>
      </c>
      <c r="E4319" t="s">
        <v>3541</v>
      </c>
      <c r="F4319" s="2">
        <v>2111008</v>
      </c>
      <c r="G4319" t="s">
        <v>3543</v>
      </c>
      <c r="J4319" s="6">
        <v>1050000</v>
      </c>
      <c r="K4319" s="6">
        <v>0</v>
      </c>
      <c r="L4319" s="6">
        <v>1050000</v>
      </c>
      <c r="M4319" s="3">
        <v>0</v>
      </c>
      <c r="N4319" t="s">
        <v>3541</v>
      </c>
      <c r="O4319" t="s">
        <v>368</v>
      </c>
      <c r="P4319" s="9">
        <v>45684.2962037037</v>
      </c>
    </row>
    <row r="4320" spans="1:16" hidden="1" x14ac:dyDescent="0.25">
      <c r="A4320" s="7">
        <v>7904370</v>
      </c>
      <c r="B4320" s="1">
        <v>45684</v>
      </c>
      <c r="C4320" t="s">
        <v>3539</v>
      </c>
      <c r="D4320" t="s">
        <v>3702</v>
      </c>
      <c r="E4320" t="s">
        <v>3541</v>
      </c>
      <c r="F4320" s="2">
        <v>2111008</v>
      </c>
      <c r="G4320" t="s">
        <v>3543</v>
      </c>
      <c r="J4320" s="6">
        <v>1809416.41</v>
      </c>
      <c r="K4320" s="6">
        <v>0</v>
      </c>
      <c r="L4320" s="6">
        <v>1809416.41</v>
      </c>
      <c r="M4320" s="3">
        <v>0</v>
      </c>
      <c r="N4320" t="s">
        <v>3541</v>
      </c>
      <c r="O4320" t="s">
        <v>368</v>
      </c>
      <c r="P4320" s="9">
        <v>45684.2962037037</v>
      </c>
    </row>
    <row r="4321" spans="1:16" hidden="1" x14ac:dyDescent="0.25">
      <c r="A4321" s="7">
        <v>7904370</v>
      </c>
      <c r="B4321" s="1">
        <v>45684</v>
      </c>
      <c r="C4321" t="s">
        <v>3539</v>
      </c>
      <c r="D4321" t="s">
        <v>3702</v>
      </c>
      <c r="E4321" t="s">
        <v>3541</v>
      </c>
      <c r="F4321" s="2">
        <v>2111008</v>
      </c>
      <c r="G4321" t="s">
        <v>3543</v>
      </c>
      <c r="J4321" s="6">
        <v>234876.86</v>
      </c>
      <c r="K4321" s="6">
        <v>0</v>
      </c>
      <c r="L4321" s="6">
        <v>234876.86</v>
      </c>
      <c r="M4321" s="3">
        <v>0</v>
      </c>
      <c r="N4321" t="s">
        <v>3541</v>
      </c>
      <c r="O4321" t="s">
        <v>368</v>
      </c>
      <c r="P4321" s="9">
        <v>45684.2962037037</v>
      </c>
    </row>
    <row r="4322" spans="1:16" hidden="1" x14ac:dyDescent="0.25">
      <c r="A4322" s="7">
        <v>7904370</v>
      </c>
      <c r="B4322" s="1">
        <v>45684</v>
      </c>
      <c r="C4322" t="s">
        <v>3539</v>
      </c>
      <c r="D4322" t="s">
        <v>3702</v>
      </c>
      <c r="E4322" t="s">
        <v>3541</v>
      </c>
      <c r="F4322" s="2">
        <v>2111008</v>
      </c>
      <c r="G4322" t="s">
        <v>3543</v>
      </c>
      <c r="J4322" s="6">
        <v>1000000</v>
      </c>
      <c r="K4322" s="6">
        <v>0</v>
      </c>
      <c r="L4322" s="6">
        <v>1000000</v>
      </c>
      <c r="M4322" s="3">
        <v>0</v>
      </c>
      <c r="N4322" t="s">
        <v>3541</v>
      </c>
      <c r="O4322" t="s">
        <v>368</v>
      </c>
      <c r="P4322" s="9">
        <v>45684.2962037037</v>
      </c>
    </row>
    <row r="4323" spans="1:16" hidden="1" x14ac:dyDescent="0.25">
      <c r="A4323" s="7">
        <v>7904370</v>
      </c>
      <c r="B4323" s="1">
        <v>45684</v>
      </c>
      <c r="C4323" t="s">
        <v>3539</v>
      </c>
      <c r="D4323" t="s">
        <v>3702</v>
      </c>
      <c r="E4323" t="s">
        <v>3541</v>
      </c>
      <c r="F4323" s="2">
        <v>2111008</v>
      </c>
      <c r="G4323" t="s">
        <v>3543</v>
      </c>
      <c r="J4323" s="6">
        <v>1151153.51</v>
      </c>
      <c r="K4323" s="6">
        <v>0</v>
      </c>
      <c r="L4323" s="6">
        <v>1151153.51</v>
      </c>
      <c r="M4323" s="3">
        <v>0</v>
      </c>
      <c r="N4323" t="s">
        <v>3541</v>
      </c>
      <c r="O4323" t="s">
        <v>368</v>
      </c>
      <c r="P4323" s="9">
        <v>45684.2962037037</v>
      </c>
    </row>
    <row r="4324" spans="1:16" hidden="1" x14ac:dyDescent="0.25">
      <c r="A4324" s="7">
        <v>7904370</v>
      </c>
      <c r="B4324" s="1">
        <v>45684</v>
      </c>
      <c r="C4324" t="s">
        <v>3539</v>
      </c>
      <c r="D4324" t="s">
        <v>3702</v>
      </c>
      <c r="E4324" t="s">
        <v>3541</v>
      </c>
      <c r="F4324" s="2">
        <v>2111008</v>
      </c>
      <c r="G4324" t="s">
        <v>3543</v>
      </c>
      <c r="J4324" s="6">
        <v>223900.43</v>
      </c>
      <c r="K4324" s="6">
        <v>0</v>
      </c>
      <c r="L4324" s="6">
        <v>223900.43</v>
      </c>
      <c r="M4324" s="3">
        <v>0</v>
      </c>
      <c r="N4324" t="s">
        <v>3541</v>
      </c>
      <c r="O4324" t="s">
        <v>368</v>
      </c>
      <c r="P4324" s="9">
        <v>45684.2962037037</v>
      </c>
    </row>
    <row r="4325" spans="1:16" hidden="1" x14ac:dyDescent="0.25">
      <c r="A4325" s="7">
        <v>7904370</v>
      </c>
      <c r="B4325" s="1">
        <v>45684</v>
      </c>
      <c r="C4325" t="s">
        <v>3539</v>
      </c>
      <c r="D4325" t="s">
        <v>3702</v>
      </c>
      <c r="E4325" t="s">
        <v>3541</v>
      </c>
      <c r="F4325" s="2">
        <v>2111008</v>
      </c>
      <c r="G4325" t="s">
        <v>3543</v>
      </c>
      <c r="J4325" s="6">
        <v>1000000</v>
      </c>
      <c r="K4325" s="6">
        <v>0</v>
      </c>
      <c r="L4325" s="6">
        <v>1000000</v>
      </c>
      <c r="M4325" s="3">
        <v>0</v>
      </c>
      <c r="N4325" t="s">
        <v>3541</v>
      </c>
      <c r="O4325" t="s">
        <v>368</v>
      </c>
      <c r="P4325" s="9">
        <v>45684.2962037037</v>
      </c>
    </row>
    <row r="4326" spans="1:16" hidden="1" x14ac:dyDescent="0.25">
      <c r="A4326" s="7">
        <v>7904370</v>
      </c>
      <c r="B4326" s="1">
        <v>45684</v>
      </c>
      <c r="C4326" t="s">
        <v>3539</v>
      </c>
      <c r="D4326" t="s">
        <v>3702</v>
      </c>
      <c r="E4326" t="s">
        <v>3541</v>
      </c>
      <c r="F4326" s="2">
        <v>2111008</v>
      </c>
      <c r="G4326" t="s">
        <v>3543</v>
      </c>
      <c r="J4326" s="6">
        <v>2822883</v>
      </c>
      <c r="K4326" s="6">
        <v>0</v>
      </c>
      <c r="L4326" s="6">
        <v>2822883</v>
      </c>
      <c r="M4326" s="3">
        <v>0</v>
      </c>
      <c r="N4326" t="s">
        <v>3541</v>
      </c>
      <c r="O4326" t="s">
        <v>368</v>
      </c>
      <c r="P4326" s="9">
        <v>45684.2962037037</v>
      </c>
    </row>
    <row r="4327" spans="1:16" hidden="1" x14ac:dyDescent="0.25">
      <c r="A4327" s="7">
        <v>7904370</v>
      </c>
      <c r="B4327" s="1">
        <v>45684</v>
      </c>
      <c r="C4327" t="s">
        <v>3539</v>
      </c>
      <c r="D4327" t="s">
        <v>3702</v>
      </c>
      <c r="E4327" t="s">
        <v>3541</v>
      </c>
      <c r="F4327" s="2">
        <v>2111008</v>
      </c>
      <c r="G4327" t="s">
        <v>3543</v>
      </c>
      <c r="J4327" s="6">
        <v>1367438.15</v>
      </c>
      <c r="K4327" s="6">
        <v>0</v>
      </c>
      <c r="L4327" s="6">
        <v>1367438.15</v>
      </c>
      <c r="M4327" s="3">
        <v>0</v>
      </c>
      <c r="N4327" t="s">
        <v>3541</v>
      </c>
      <c r="O4327" t="s">
        <v>368</v>
      </c>
      <c r="P4327" s="9">
        <v>45684.2962037037</v>
      </c>
    </row>
    <row r="4328" spans="1:16" hidden="1" x14ac:dyDescent="0.25">
      <c r="A4328" s="7">
        <v>7904370</v>
      </c>
      <c r="B4328" s="1">
        <v>45684</v>
      </c>
      <c r="C4328" t="s">
        <v>3539</v>
      </c>
      <c r="D4328" t="s">
        <v>3702</v>
      </c>
      <c r="E4328" t="s">
        <v>3541</v>
      </c>
      <c r="F4328" s="2">
        <v>2111008</v>
      </c>
      <c r="G4328" t="s">
        <v>3543</v>
      </c>
      <c r="J4328" s="6">
        <v>1519672.61</v>
      </c>
      <c r="K4328" s="6">
        <v>0</v>
      </c>
      <c r="L4328" s="6">
        <v>1519672.61</v>
      </c>
      <c r="M4328" s="3">
        <v>0</v>
      </c>
      <c r="N4328" t="s">
        <v>3541</v>
      </c>
      <c r="O4328" t="s">
        <v>368</v>
      </c>
      <c r="P4328" s="9">
        <v>45684.2962037037</v>
      </c>
    </row>
    <row r="4329" spans="1:16" hidden="1" x14ac:dyDescent="0.25">
      <c r="A4329" s="7">
        <v>7904371</v>
      </c>
      <c r="B4329" s="1">
        <v>45684</v>
      </c>
      <c r="C4329" t="s">
        <v>3539</v>
      </c>
      <c r="D4329" t="s">
        <v>3732</v>
      </c>
      <c r="E4329" t="s">
        <v>3541</v>
      </c>
      <c r="F4329" s="2">
        <v>1131001</v>
      </c>
      <c r="G4329" t="s">
        <v>3542</v>
      </c>
      <c r="J4329" s="6">
        <v>0</v>
      </c>
      <c r="K4329" s="6">
        <v>2584081.04</v>
      </c>
      <c r="L4329" s="6">
        <v>0</v>
      </c>
      <c r="M4329" s="3">
        <v>2584081.04</v>
      </c>
      <c r="N4329" t="s">
        <v>3541</v>
      </c>
      <c r="O4329" t="s">
        <v>368</v>
      </c>
      <c r="P4329" s="9">
        <v>45684.298877314803</v>
      </c>
    </row>
    <row r="4330" spans="1:16" hidden="1" x14ac:dyDescent="0.25">
      <c r="A4330" s="7">
        <v>7904371</v>
      </c>
      <c r="B4330" s="1">
        <v>45684</v>
      </c>
      <c r="C4330" t="s">
        <v>3539</v>
      </c>
      <c r="D4330" t="s">
        <v>3732</v>
      </c>
      <c r="E4330" t="s">
        <v>3541</v>
      </c>
      <c r="F4330" s="2">
        <v>2111008</v>
      </c>
      <c r="G4330" t="s">
        <v>3543</v>
      </c>
      <c r="J4330" s="6">
        <v>2584081.0299999998</v>
      </c>
      <c r="K4330" s="6">
        <v>0</v>
      </c>
      <c r="L4330" s="6">
        <v>2584081.0299999998</v>
      </c>
      <c r="M4330" s="3">
        <v>0</v>
      </c>
      <c r="N4330" t="s">
        <v>3541</v>
      </c>
      <c r="O4330" t="s">
        <v>368</v>
      </c>
      <c r="P4330" s="9">
        <v>45684.298877314803</v>
      </c>
    </row>
    <row r="4331" spans="1:16" hidden="1" x14ac:dyDescent="0.25">
      <c r="A4331" s="7">
        <v>7904371</v>
      </c>
      <c r="B4331" s="1">
        <v>45684</v>
      </c>
      <c r="C4331" t="s">
        <v>3539</v>
      </c>
      <c r="D4331" t="s">
        <v>3732</v>
      </c>
      <c r="E4331" t="s">
        <v>3541</v>
      </c>
      <c r="F4331" s="2">
        <v>6130002</v>
      </c>
      <c r="G4331" t="s">
        <v>3544</v>
      </c>
      <c r="H4331" t="s">
        <v>3545</v>
      </c>
      <c r="I4331" t="s">
        <v>3546</v>
      </c>
      <c r="J4331" s="6">
        <v>0.01</v>
      </c>
      <c r="K4331" s="6">
        <v>0</v>
      </c>
      <c r="L4331" s="6">
        <v>0.01</v>
      </c>
      <c r="M4331" s="3">
        <v>0</v>
      </c>
      <c r="N4331" t="s">
        <v>3541</v>
      </c>
      <c r="O4331" t="s">
        <v>368</v>
      </c>
      <c r="P4331" s="9">
        <v>45684.298877314803</v>
      </c>
    </row>
    <row r="4332" spans="1:16" hidden="1" x14ac:dyDescent="0.25">
      <c r="A4332" s="7">
        <v>7904372</v>
      </c>
      <c r="B4332" s="1">
        <v>45684</v>
      </c>
      <c r="C4332" t="s">
        <v>3539</v>
      </c>
      <c r="D4332" t="s">
        <v>3671</v>
      </c>
      <c r="E4332" t="s">
        <v>3541</v>
      </c>
      <c r="F4332" s="2">
        <v>1131001</v>
      </c>
      <c r="G4332" t="s">
        <v>3542</v>
      </c>
      <c r="J4332" s="6">
        <v>0</v>
      </c>
      <c r="K4332" s="6">
        <v>440070</v>
      </c>
      <c r="L4332" s="6">
        <v>0</v>
      </c>
      <c r="M4332" s="3">
        <v>440070</v>
      </c>
      <c r="N4332" t="s">
        <v>3541</v>
      </c>
      <c r="O4332" t="s">
        <v>368</v>
      </c>
      <c r="P4332" s="9">
        <v>45684.303229166697</v>
      </c>
    </row>
    <row r="4333" spans="1:16" hidden="1" x14ac:dyDescent="0.25">
      <c r="A4333" s="7">
        <v>7904372</v>
      </c>
      <c r="B4333" s="1">
        <v>45684</v>
      </c>
      <c r="C4333" t="s">
        <v>3539</v>
      </c>
      <c r="D4333" t="s">
        <v>3671</v>
      </c>
      <c r="E4333" t="s">
        <v>3541</v>
      </c>
      <c r="F4333" s="2">
        <v>2111008</v>
      </c>
      <c r="G4333" t="s">
        <v>3543</v>
      </c>
      <c r="J4333" s="6">
        <v>440070</v>
      </c>
      <c r="K4333" s="6">
        <v>0</v>
      </c>
      <c r="L4333" s="6">
        <v>440070</v>
      </c>
      <c r="M4333" s="3">
        <v>0</v>
      </c>
      <c r="N4333" t="s">
        <v>3541</v>
      </c>
      <c r="O4333" t="s">
        <v>368</v>
      </c>
      <c r="P4333" s="9">
        <v>45684.303229166697</v>
      </c>
    </row>
    <row r="4334" spans="1:16" hidden="1" x14ac:dyDescent="0.25">
      <c r="A4334" s="7">
        <v>7904373</v>
      </c>
      <c r="B4334" s="1">
        <v>45684</v>
      </c>
      <c r="C4334" t="s">
        <v>3539</v>
      </c>
      <c r="D4334" t="s">
        <v>3796</v>
      </c>
      <c r="E4334" t="s">
        <v>3541</v>
      </c>
      <c r="F4334" s="2">
        <v>1131001</v>
      </c>
      <c r="G4334" t="s">
        <v>3542</v>
      </c>
      <c r="J4334" s="6">
        <v>0</v>
      </c>
      <c r="K4334" s="6">
        <v>2624175</v>
      </c>
      <c r="L4334" s="6">
        <v>0</v>
      </c>
      <c r="M4334" s="3">
        <v>2624175</v>
      </c>
      <c r="N4334" t="s">
        <v>3541</v>
      </c>
      <c r="O4334" t="s">
        <v>368</v>
      </c>
      <c r="P4334" s="9">
        <v>45684.303692129601</v>
      </c>
    </row>
    <row r="4335" spans="1:16" hidden="1" x14ac:dyDescent="0.25">
      <c r="A4335" s="7">
        <v>7904373</v>
      </c>
      <c r="B4335" s="1">
        <v>45684</v>
      </c>
      <c r="C4335" t="s">
        <v>3539</v>
      </c>
      <c r="D4335" t="s">
        <v>3796</v>
      </c>
      <c r="E4335" t="s">
        <v>3541</v>
      </c>
      <c r="F4335" s="2">
        <v>2111008</v>
      </c>
      <c r="G4335" t="s">
        <v>3543</v>
      </c>
      <c r="J4335" s="6">
        <v>2624175</v>
      </c>
      <c r="K4335" s="6">
        <v>0</v>
      </c>
      <c r="L4335" s="6">
        <v>2624175</v>
      </c>
      <c r="M4335" s="3">
        <v>0</v>
      </c>
      <c r="N4335" t="s">
        <v>3541</v>
      </c>
      <c r="O4335" t="s">
        <v>368</v>
      </c>
      <c r="P4335" s="9">
        <v>45684.303692129601</v>
      </c>
    </row>
    <row r="4336" spans="1:16" hidden="1" x14ac:dyDescent="0.25">
      <c r="A4336" s="7">
        <v>7904418</v>
      </c>
      <c r="B4336" s="1">
        <v>45684</v>
      </c>
      <c r="C4336" t="s">
        <v>3539</v>
      </c>
      <c r="D4336" t="s">
        <v>3582</v>
      </c>
      <c r="E4336" t="s">
        <v>3541</v>
      </c>
      <c r="F4336" s="2">
        <v>1131001</v>
      </c>
      <c r="G4336" t="s">
        <v>3542</v>
      </c>
      <c r="J4336" s="6">
        <v>0</v>
      </c>
      <c r="K4336" s="6">
        <v>123109.96</v>
      </c>
      <c r="L4336" s="6">
        <v>0</v>
      </c>
      <c r="M4336" s="3">
        <v>123109.96</v>
      </c>
      <c r="N4336" t="s">
        <v>3541</v>
      </c>
      <c r="O4336" t="s">
        <v>368</v>
      </c>
      <c r="P4336" s="9">
        <v>45684.434236111098</v>
      </c>
    </row>
    <row r="4337" spans="1:16" hidden="1" x14ac:dyDescent="0.25">
      <c r="A4337" s="7">
        <v>7904418</v>
      </c>
      <c r="B4337" s="1">
        <v>45684</v>
      </c>
      <c r="C4337" t="s">
        <v>3539</v>
      </c>
      <c r="D4337" t="s">
        <v>3582</v>
      </c>
      <c r="E4337" t="s">
        <v>3541</v>
      </c>
      <c r="F4337" s="2">
        <v>1132103</v>
      </c>
      <c r="G4337" t="s">
        <v>3551</v>
      </c>
      <c r="J4337" s="6">
        <v>74036.899999999994</v>
      </c>
      <c r="K4337" s="6">
        <v>0</v>
      </c>
      <c r="L4337" s="6">
        <v>74036.899999999994</v>
      </c>
      <c r="M4337" s="3">
        <v>0</v>
      </c>
      <c r="N4337" t="s">
        <v>3541</v>
      </c>
      <c r="O4337" t="s">
        <v>368</v>
      </c>
      <c r="P4337" s="9">
        <v>45684.434236111098</v>
      </c>
    </row>
    <row r="4338" spans="1:16" hidden="1" x14ac:dyDescent="0.25">
      <c r="A4338" s="7">
        <v>7904418</v>
      </c>
      <c r="B4338" s="1">
        <v>45684</v>
      </c>
      <c r="C4338" t="s">
        <v>3539</v>
      </c>
      <c r="D4338" t="s">
        <v>3582</v>
      </c>
      <c r="E4338" t="s">
        <v>3541</v>
      </c>
      <c r="F4338" s="2">
        <v>1132268</v>
      </c>
      <c r="G4338" t="s">
        <v>3797</v>
      </c>
      <c r="J4338" s="6">
        <v>49073.06</v>
      </c>
      <c r="K4338" s="6">
        <v>0</v>
      </c>
      <c r="L4338" s="6">
        <v>49073.06</v>
      </c>
      <c r="M4338" s="3">
        <v>0</v>
      </c>
      <c r="N4338" t="s">
        <v>3541</v>
      </c>
      <c r="O4338" t="s">
        <v>368</v>
      </c>
      <c r="P4338" s="9">
        <v>45684.434236111098</v>
      </c>
    </row>
    <row r="4339" spans="1:16" hidden="1" x14ac:dyDescent="0.25">
      <c r="A4339" s="7">
        <v>7904422</v>
      </c>
      <c r="B4339" s="1">
        <v>45684</v>
      </c>
      <c r="C4339" t="s">
        <v>3539</v>
      </c>
      <c r="D4339" t="s">
        <v>3798</v>
      </c>
      <c r="E4339" t="s">
        <v>3541</v>
      </c>
      <c r="F4339" s="2">
        <v>1131001</v>
      </c>
      <c r="G4339" t="s">
        <v>3542</v>
      </c>
      <c r="J4339" s="6">
        <v>0</v>
      </c>
      <c r="K4339" s="6">
        <v>13171343.34</v>
      </c>
      <c r="L4339" s="6">
        <v>0</v>
      </c>
      <c r="M4339" s="3">
        <v>13171343.34</v>
      </c>
      <c r="N4339" t="s">
        <v>3541</v>
      </c>
      <c r="O4339" t="s">
        <v>26</v>
      </c>
      <c r="P4339" s="9">
        <v>45684.4382175926</v>
      </c>
    </row>
    <row r="4340" spans="1:16" hidden="1" x14ac:dyDescent="0.25">
      <c r="A4340" s="7">
        <v>7904422</v>
      </c>
      <c r="B4340" s="1">
        <v>45684</v>
      </c>
      <c r="C4340" t="s">
        <v>3539</v>
      </c>
      <c r="D4340" t="s">
        <v>3798</v>
      </c>
      <c r="E4340" t="s">
        <v>3541</v>
      </c>
      <c r="F4340" s="2">
        <v>1132103</v>
      </c>
      <c r="G4340" t="s">
        <v>3551</v>
      </c>
      <c r="J4340" s="6">
        <v>203187.72</v>
      </c>
      <c r="K4340" s="6">
        <v>0</v>
      </c>
      <c r="L4340" s="6">
        <v>203187.72</v>
      </c>
      <c r="M4340" s="3">
        <v>0</v>
      </c>
      <c r="N4340" t="s">
        <v>3541</v>
      </c>
      <c r="O4340" t="s">
        <v>26</v>
      </c>
      <c r="P4340" s="9">
        <v>45684.4382175926</v>
      </c>
    </row>
    <row r="4341" spans="1:16" hidden="1" x14ac:dyDescent="0.25">
      <c r="A4341" s="7">
        <v>7904422</v>
      </c>
      <c r="B4341" s="1">
        <v>45684</v>
      </c>
      <c r="C4341" t="s">
        <v>3539</v>
      </c>
      <c r="D4341" t="s">
        <v>3798</v>
      </c>
      <c r="E4341" t="s">
        <v>3541</v>
      </c>
      <c r="F4341" s="2">
        <v>1132270</v>
      </c>
      <c r="G4341" t="s">
        <v>3678</v>
      </c>
      <c r="J4341" s="6">
        <v>72683.7</v>
      </c>
      <c r="K4341" s="6">
        <v>0</v>
      </c>
      <c r="L4341" s="6">
        <v>72683.7</v>
      </c>
      <c r="M4341" s="3">
        <v>0</v>
      </c>
      <c r="N4341" t="s">
        <v>3541</v>
      </c>
      <c r="O4341" t="s">
        <v>26</v>
      </c>
      <c r="P4341" s="9">
        <v>45684.4382175926</v>
      </c>
    </row>
    <row r="4342" spans="1:16" hidden="1" x14ac:dyDescent="0.25">
      <c r="A4342" s="7">
        <v>7904422</v>
      </c>
      <c r="B4342" s="1">
        <v>45684</v>
      </c>
      <c r="C4342" t="s">
        <v>3539</v>
      </c>
      <c r="D4342" t="s">
        <v>3798</v>
      </c>
      <c r="E4342" t="s">
        <v>3541</v>
      </c>
      <c r="F4342" s="2">
        <v>2111008</v>
      </c>
      <c r="G4342" t="s">
        <v>3543</v>
      </c>
      <c r="J4342" s="6">
        <v>12892224.810000001</v>
      </c>
      <c r="K4342" s="6">
        <v>0</v>
      </c>
      <c r="L4342" s="6">
        <v>12892224.810000001</v>
      </c>
      <c r="M4342" s="3">
        <v>0</v>
      </c>
      <c r="N4342" t="s">
        <v>3541</v>
      </c>
      <c r="O4342" t="s">
        <v>26</v>
      </c>
      <c r="P4342" s="9">
        <v>45684.4382175926</v>
      </c>
    </row>
    <row r="4343" spans="1:16" hidden="1" x14ac:dyDescent="0.25">
      <c r="A4343" s="7">
        <v>7904422</v>
      </c>
      <c r="B4343" s="1">
        <v>45684</v>
      </c>
      <c r="C4343" t="s">
        <v>3539</v>
      </c>
      <c r="D4343" t="s">
        <v>3798</v>
      </c>
      <c r="E4343" t="s">
        <v>3541</v>
      </c>
      <c r="F4343" s="2">
        <v>6130002</v>
      </c>
      <c r="G4343" t="s">
        <v>3544</v>
      </c>
      <c r="H4343" t="s">
        <v>3545</v>
      </c>
      <c r="I4343" t="s">
        <v>3546</v>
      </c>
      <c r="J4343" s="6">
        <v>3247.11</v>
      </c>
      <c r="K4343" s="6">
        <v>0</v>
      </c>
      <c r="L4343" s="6">
        <v>3247.11</v>
      </c>
      <c r="M4343" s="3">
        <v>0</v>
      </c>
      <c r="N4343" t="s">
        <v>3541</v>
      </c>
      <c r="O4343" t="s">
        <v>26</v>
      </c>
      <c r="P4343" s="9">
        <v>45684.4382175926</v>
      </c>
    </row>
    <row r="4344" spans="1:16" hidden="1" x14ac:dyDescent="0.25">
      <c r="A4344" s="7">
        <v>7904426</v>
      </c>
      <c r="B4344" s="1">
        <v>45684</v>
      </c>
      <c r="C4344" t="s">
        <v>3539</v>
      </c>
      <c r="D4344" t="s">
        <v>3582</v>
      </c>
      <c r="E4344" t="s">
        <v>3541</v>
      </c>
      <c r="F4344" s="2">
        <v>1131001</v>
      </c>
      <c r="G4344" t="s">
        <v>3542</v>
      </c>
      <c r="J4344" s="6">
        <v>316845.55</v>
      </c>
      <c r="K4344" s="6">
        <v>0</v>
      </c>
      <c r="L4344" s="6">
        <v>316845.55</v>
      </c>
      <c r="M4344" s="3">
        <v>0</v>
      </c>
      <c r="N4344" t="s">
        <v>3541</v>
      </c>
      <c r="O4344" t="s">
        <v>368</v>
      </c>
      <c r="P4344" s="9">
        <v>45684.4426157407</v>
      </c>
    </row>
    <row r="4345" spans="1:16" hidden="1" x14ac:dyDescent="0.25">
      <c r="A4345" s="7">
        <v>7904426</v>
      </c>
      <c r="B4345" s="1">
        <v>45684</v>
      </c>
      <c r="C4345" t="s">
        <v>3539</v>
      </c>
      <c r="D4345" t="s">
        <v>3582</v>
      </c>
      <c r="E4345" t="s">
        <v>3541</v>
      </c>
      <c r="F4345" s="2">
        <v>1132103</v>
      </c>
      <c r="G4345" t="s">
        <v>3551</v>
      </c>
      <c r="J4345" s="6">
        <v>0</v>
      </c>
      <c r="K4345" s="6">
        <v>194835.14</v>
      </c>
      <c r="L4345" s="6">
        <v>0</v>
      </c>
      <c r="M4345" s="3">
        <v>194835.14</v>
      </c>
      <c r="N4345" t="s">
        <v>3541</v>
      </c>
      <c r="O4345" t="s">
        <v>368</v>
      </c>
      <c r="P4345" s="9">
        <v>45684.4426157407</v>
      </c>
    </row>
    <row r="4346" spans="1:16" hidden="1" x14ac:dyDescent="0.25">
      <c r="A4346" s="7">
        <v>7904426</v>
      </c>
      <c r="B4346" s="1">
        <v>45684</v>
      </c>
      <c r="C4346" t="s">
        <v>3539</v>
      </c>
      <c r="D4346" t="s">
        <v>3582</v>
      </c>
      <c r="E4346" t="s">
        <v>3541</v>
      </c>
      <c r="F4346" s="2">
        <v>1132268</v>
      </c>
      <c r="G4346" t="s">
        <v>3797</v>
      </c>
      <c r="J4346" s="6">
        <v>0</v>
      </c>
      <c r="K4346" s="6">
        <v>122010.41</v>
      </c>
      <c r="L4346" s="6">
        <v>0</v>
      </c>
      <c r="M4346" s="3">
        <v>122010.41</v>
      </c>
      <c r="N4346" t="s">
        <v>3541</v>
      </c>
      <c r="O4346" t="s">
        <v>368</v>
      </c>
      <c r="P4346" s="9">
        <v>45684.4426157407</v>
      </c>
    </row>
    <row r="4347" spans="1:16" hidden="1" x14ac:dyDescent="0.25">
      <c r="A4347" s="7">
        <v>7904440</v>
      </c>
      <c r="B4347" s="1">
        <v>45684</v>
      </c>
      <c r="C4347" t="s">
        <v>3539</v>
      </c>
      <c r="D4347" t="s">
        <v>3756</v>
      </c>
      <c r="E4347" t="s">
        <v>3541</v>
      </c>
      <c r="F4347" s="2">
        <v>1131001</v>
      </c>
      <c r="G4347" t="s">
        <v>3542</v>
      </c>
      <c r="J4347" s="6">
        <v>0</v>
      </c>
      <c r="K4347" s="6">
        <v>118345.58</v>
      </c>
      <c r="L4347" s="6">
        <v>0</v>
      </c>
      <c r="M4347" s="3">
        <v>118345.58</v>
      </c>
      <c r="N4347" t="s">
        <v>3541</v>
      </c>
      <c r="O4347" t="s">
        <v>26</v>
      </c>
      <c r="P4347" s="9">
        <v>45684.452696759297</v>
      </c>
    </row>
    <row r="4348" spans="1:16" hidden="1" x14ac:dyDescent="0.25">
      <c r="A4348" s="7">
        <v>7904440</v>
      </c>
      <c r="B4348" s="1">
        <v>45684</v>
      </c>
      <c r="C4348" t="s">
        <v>3539</v>
      </c>
      <c r="D4348" t="s">
        <v>3756</v>
      </c>
      <c r="E4348" t="s">
        <v>3541</v>
      </c>
      <c r="F4348" s="2">
        <v>1132103</v>
      </c>
      <c r="G4348" t="s">
        <v>3551</v>
      </c>
      <c r="J4348" s="6">
        <v>9294.9599999999991</v>
      </c>
      <c r="K4348" s="6">
        <v>0</v>
      </c>
      <c r="L4348" s="6">
        <v>9294.9599999999991</v>
      </c>
      <c r="M4348" s="3">
        <v>0</v>
      </c>
      <c r="N4348" t="s">
        <v>3541</v>
      </c>
      <c r="O4348" t="s">
        <v>26</v>
      </c>
      <c r="P4348" s="9">
        <v>45684.452696759297</v>
      </c>
    </row>
    <row r="4349" spans="1:16" hidden="1" x14ac:dyDescent="0.25">
      <c r="A4349" s="7">
        <v>7904440</v>
      </c>
      <c r="B4349" s="1">
        <v>45684</v>
      </c>
      <c r="C4349" t="s">
        <v>3539</v>
      </c>
      <c r="D4349" t="s">
        <v>3756</v>
      </c>
      <c r="E4349" t="s">
        <v>3541</v>
      </c>
      <c r="F4349" s="2">
        <v>1132107</v>
      </c>
      <c r="G4349" t="s">
        <v>3589</v>
      </c>
      <c r="J4349" s="6">
        <v>99568</v>
      </c>
      <c r="K4349" s="6">
        <v>0</v>
      </c>
      <c r="L4349" s="6">
        <v>99568</v>
      </c>
      <c r="M4349" s="3">
        <v>0</v>
      </c>
      <c r="N4349" t="s">
        <v>3541</v>
      </c>
      <c r="O4349" t="s">
        <v>26</v>
      </c>
      <c r="P4349" s="9">
        <v>45684.452696759297</v>
      </c>
    </row>
    <row r="4350" spans="1:16" hidden="1" x14ac:dyDescent="0.25">
      <c r="A4350" s="7">
        <v>7904440</v>
      </c>
      <c r="B4350" s="1">
        <v>45684</v>
      </c>
      <c r="C4350" t="s">
        <v>3539</v>
      </c>
      <c r="D4350" t="s">
        <v>3756</v>
      </c>
      <c r="E4350" t="s">
        <v>3541</v>
      </c>
      <c r="F4350" s="2">
        <v>1132110</v>
      </c>
      <c r="G4350" t="s">
        <v>3565</v>
      </c>
      <c r="J4350" s="6">
        <v>9482.6200000000008</v>
      </c>
      <c r="K4350" s="6">
        <v>0</v>
      </c>
      <c r="L4350" s="6">
        <v>9482.6200000000008</v>
      </c>
      <c r="M4350" s="3">
        <v>0</v>
      </c>
      <c r="N4350" t="s">
        <v>3541</v>
      </c>
      <c r="O4350" t="s">
        <v>26</v>
      </c>
      <c r="P4350" s="9">
        <v>45684.452696759297</v>
      </c>
    </row>
    <row r="4351" spans="1:16" hidden="1" x14ac:dyDescent="0.25">
      <c r="A4351" s="7">
        <v>7904444</v>
      </c>
      <c r="B4351" s="1">
        <v>45684</v>
      </c>
      <c r="C4351" t="s">
        <v>3539</v>
      </c>
      <c r="D4351" t="s">
        <v>3756</v>
      </c>
      <c r="E4351" t="s">
        <v>3541</v>
      </c>
      <c r="F4351" s="2">
        <v>1131001</v>
      </c>
      <c r="G4351" t="s">
        <v>3542</v>
      </c>
      <c r="J4351" s="6">
        <v>0</v>
      </c>
      <c r="K4351" s="6">
        <v>794378.68</v>
      </c>
      <c r="L4351" s="6">
        <v>0</v>
      </c>
      <c r="M4351" s="3">
        <v>794378.68</v>
      </c>
      <c r="N4351" t="s">
        <v>3541</v>
      </c>
      <c r="O4351" t="s">
        <v>26</v>
      </c>
      <c r="P4351" s="9">
        <v>45684.456226851798</v>
      </c>
    </row>
    <row r="4352" spans="1:16" hidden="1" x14ac:dyDescent="0.25">
      <c r="A4352" s="7">
        <v>7904444</v>
      </c>
      <c r="B4352" s="1">
        <v>45684</v>
      </c>
      <c r="C4352" t="s">
        <v>3539</v>
      </c>
      <c r="D4352" t="s">
        <v>3756</v>
      </c>
      <c r="E4352" t="s">
        <v>3541</v>
      </c>
      <c r="F4352" s="2">
        <v>1132103</v>
      </c>
      <c r="G4352" t="s">
        <v>3551</v>
      </c>
      <c r="J4352" s="6">
        <v>116265.3</v>
      </c>
      <c r="K4352" s="6">
        <v>0</v>
      </c>
      <c r="L4352" s="6">
        <v>116265.3</v>
      </c>
      <c r="M4352" s="3">
        <v>0</v>
      </c>
      <c r="N4352" t="s">
        <v>3541</v>
      </c>
      <c r="O4352" t="s">
        <v>26</v>
      </c>
      <c r="P4352" s="9">
        <v>45684.456226851798</v>
      </c>
    </row>
    <row r="4353" spans="1:16" hidden="1" x14ac:dyDescent="0.25">
      <c r="A4353" s="7">
        <v>7904444</v>
      </c>
      <c r="B4353" s="1">
        <v>45684</v>
      </c>
      <c r="C4353" t="s">
        <v>3539</v>
      </c>
      <c r="D4353" t="s">
        <v>3756</v>
      </c>
      <c r="E4353" t="s">
        <v>3541</v>
      </c>
      <c r="F4353" s="2">
        <v>1132107</v>
      </c>
      <c r="G4353" t="s">
        <v>3589</v>
      </c>
      <c r="J4353" s="6">
        <v>619147</v>
      </c>
      <c r="K4353" s="6">
        <v>0</v>
      </c>
      <c r="L4353" s="6">
        <v>619147</v>
      </c>
      <c r="M4353" s="3">
        <v>0</v>
      </c>
      <c r="N4353" t="s">
        <v>3541</v>
      </c>
      <c r="O4353" t="s">
        <v>26</v>
      </c>
      <c r="P4353" s="9">
        <v>45684.456226851798</v>
      </c>
    </row>
    <row r="4354" spans="1:16" hidden="1" x14ac:dyDescent="0.25">
      <c r="A4354" s="7">
        <v>7904444</v>
      </c>
      <c r="B4354" s="1">
        <v>45684</v>
      </c>
      <c r="C4354" t="s">
        <v>3539</v>
      </c>
      <c r="D4354" t="s">
        <v>3756</v>
      </c>
      <c r="E4354" t="s">
        <v>3541</v>
      </c>
      <c r="F4354" s="2">
        <v>1132110</v>
      </c>
      <c r="G4354" t="s">
        <v>3565</v>
      </c>
      <c r="J4354" s="6">
        <v>58966.38</v>
      </c>
      <c r="K4354" s="6">
        <v>0</v>
      </c>
      <c r="L4354" s="6">
        <v>58966.38</v>
      </c>
      <c r="M4354" s="3">
        <v>0</v>
      </c>
      <c r="N4354" t="s">
        <v>3541</v>
      </c>
      <c r="O4354" t="s">
        <v>26</v>
      </c>
      <c r="P4354" s="9">
        <v>45684.456226851798</v>
      </c>
    </row>
    <row r="4355" spans="1:16" hidden="1" x14ac:dyDescent="0.25">
      <c r="A4355" s="7">
        <v>7904449</v>
      </c>
      <c r="B4355" s="1">
        <v>45684</v>
      </c>
      <c r="C4355" t="s">
        <v>3539</v>
      </c>
      <c r="D4355" t="s">
        <v>3799</v>
      </c>
      <c r="E4355" t="s">
        <v>3541</v>
      </c>
      <c r="F4355" s="2">
        <v>1131001</v>
      </c>
      <c r="G4355" t="s">
        <v>3542</v>
      </c>
      <c r="J4355" s="6">
        <v>0</v>
      </c>
      <c r="K4355" s="6">
        <v>632663.25</v>
      </c>
      <c r="L4355" s="6">
        <v>0</v>
      </c>
      <c r="M4355" s="3">
        <v>632663.25</v>
      </c>
      <c r="N4355" t="s">
        <v>3541</v>
      </c>
      <c r="O4355" t="s">
        <v>26</v>
      </c>
      <c r="P4355" s="9">
        <v>45684.463263888902</v>
      </c>
    </row>
    <row r="4356" spans="1:16" hidden="1" x14ac:dyDescent="0.25">
      <c r="A4356" s="7">
        <v>7904449</v>
      </c>
      <c r="B4356" s="1">
        <v>45684</v>
      </c>
      <c r="C4356" t="s">
        <v>3539</v>
      </c>
      <c r="D4356" t="s">
        <v>3799</v>
      </c>
      <c r="E4356" t="s">
        <v>3541</v>
      </c>
      <c r="F4356" s="2">
        <v>2111008</v>
      </c>
      <c r="G4356" t="s">
        <v>3543</v>
      </c>
      <c r="J4356" s="6">
        <v>632663.25</v>
      </c>
      <c r="K4356" s="6">
        <v>0</v>
      </c>
      <c r="L4356" s="6">
        <v>632663.25</v>
      </c>
      <c r="M4356" s="3">
        <v>0</v>
      </c>
      <c r="N4356" t="s">
        <v>3541</v>
      </c>
      <c r="O4356" t="s">
        <v>26</v>
      </c>
      <c r="P4356" s="9">
        <v>45684.463263888902</v>
      </c>
    </row>
    <row r="4357" spans="1:16" hidden="1" x14ac:dyDescent="0.25">
      <c r="A4357" s="7">
        <v>7904452</v>
      </c>
      <c r="B4357" s="1">
        <v>45684</v>
      </c>
      <c r="C4357" t="s">
        <v>3539</v>
      </c>
      <c r="D4357" t="s">
        <v>3638</v>
      </c>
      <c r="E4357" t="s">
        <v>3541</v>
      </c>
      <c r="F4357" s="2">
        <v>1131001</v>
      </c>
      <c r="G4357" t="s">
        <v>3542</v>
      </c>
      <c r="J4357" s="6">
        <v>0</v>
      </c>
      <c r="K4357" s="6">
        <v>147000</v>
      </c>
      <c r="L4357" s="6">
        <v>0</v>
      </c>
      <c r="M4357" s="3">
        <v>147000</v>
      </c>
      <c r="N4357" t="s">
        <v>3541</v>
      </c>
      <c r="O4357" t="s">
        <v>26</v>
      </c>
      <c r="P4357" s="9">
        <v>45684.471111111103</v>
      </c>
    </row>
    <row r="4358" spans="1:16" hidden="1" x14ac:dyDescent="0.25">
      <c r="A4358" s="7">
        <v>7904452</v>
      </c>
      <c r="B4358" s="1">
        <v>45684</v>
      </c>
      <c r="C4358" t="s">
        <v>3539</v>
      </c>
      <c r="D4358" t="s">
        <v>3638</v>
      </c>
      <c r="E4358" t="s">
        <v>3541</v>
      </c>
      <c r="F4358" s="2">
        <v>2111008</v>
      </c>
      <c r="G4358" t="s">
        <v>3543</v>
      </c>
      <c r="J4358" s="6">
        <v>147000</v>
      </c>
      <c r="K4358" s="6">
        <v>0</v>
      </c>
      <c r="L4358" s="6">
        <v>147000</v>
      </c>
      <c r="M4358" s="3">
        <v>0</v>
      </c>
      <c r="N4358" t="s">
        <v>3541</v>
      </c>
      <c r="O4358" t="s">
        <v>26</v>
      </c>
      <c r="P4358" s="9">
        <v>45684.471111111103</v>
      </c>
    </row>
    <row r="4359" spans="1:16" hidden="1" x14ac:dyDescent="0.25">
      <c r="A4359" s="7">
        <v>7904455</v>
      </c>
      <c r="B4359" s="1">
        <v>45684</v>
      </c>
      <c r="C4359" t="s">
        <v>3539</v>
      </c>
      <c r="D4359" t="s">
        <v>3800</v>
      </c>
      <c r="E4359" t="s">
        <v>3541</v>
      </c>
      <c r="F4359" s="2">
        <v>1115004</v>
      </c>
      <c r="G4359" t="s">
        <v>3586</v>
      </c>
      <c r="J4359" s="6">
        <v>865288.89</v>
      </c>
      <c r="K4359" s="6">
        <v>0</v>
      </c>
      <c r="L4359" s="6">
        <v>865288.89</v>
      </c>
      <c r="M4359" s="3">
        <v>0</v>
      </c>
      <c r="N4359" t="s">
        <v>3541</v>
      </c>
      <c r="O4359" t="s">
        <v>26</v>
      </c>
      <c r="P4359" s="9">
        <v>45684.472418981502</v>
      </c>
    </row>
    <row r="4360" spans="1:16" hidden="1" x14ac:dyDescent="0.25">
      <c r="A4360" s="7">
        <v>7904455</v>
      </c>
      <c r="B4360" s="1">
        <v>45684</v>
      </c>
      <c r="C4360" t="s">
        <v>3539</v>
      </c>
      <c r="D4360" t="s">
        <v>3800</v>
      </c>
      <c r="E4360" t="s">
        <v>3541</v>
      </c>
      <c r="F4360" s="2">
        <v>1115004</v>
      </c>
      <c r="G4360" t="s">
        <v>3586</v>
      </c>
      <c r="J4360" s="6">
        <v>787032.53</v>
      </c>
      <c r="K4360" s="6">
        <v>0</v>
      </c>
      <c r="L4360" s="6">
        <v>787032.53</v>
      </c>
      <c r="M4360" s="3">
        <v>0</v>
      </c>
      <c r="N4360" t="s">
        <v>3541</v>
      </c>
      <c r="O4360" t="s">
        <v>26</v>
      </c>
      <c r="P4360" s="9">
        <v>45684.472418981502</v>
      </c>
    </row>
    <row r="4361" spans="1:16" hidden="1" x14ac:dyDescent="0.25">
      <c r="A4361" s="7">
        <v>7904455</v>
      </c>
      <c r="B4361" s="1">
        <v>45684</v>
      </c>
      <c r="C4361" t="s">
        <v>3539</v>
      </c>
      <c r="D4361" t="s">
        <v>3800</v>
      </c>
      <c r="E4361" t="s">
        <v>3541</v>
      </c>
      <c r="F4361" s="2">
        <v>1131001</v>
      </c>
      <c r="G4361" t="s">
        <v>3542</v>
      </c>
      <c r="J4361" s="6">
        <v>0</v>
      </c>
      <c r="K4361" s="6">
        <v>1652321.42</v>
      </c>
      <c r="L4361" s="6">
        <v>0</v>
      </c>
      <c r="M4361" s="3">
        <v>1652321.42</v>
      </c>
      <c r="N4361" t="s">
        <v>3541</v>
      </c>
      <c r="O4361" t="s">
        <v>26</v>
      </c>
      <c r="P4361" s="9">
        <v>45684.472418981502</v>
      </c>
    </row>
    <row r="4362" spans="1:16" hidden="1" x14ac:dyDescent="0.25">
      <c r="A4362" s="7">
        <v>7904456</v>
      </c>
      <c r="B4362" s="1">
        <v>45684</v>
      </c>
      <c r="C4362" t="s">
        <v>3539</v>
      </c>
      <c r="D4362" t="s">
        <v>3638</v>
      </c>
      <c r="E4362" t="s">
        <v>3541</v>
      </c>
      <c r="F4362" s="2">
        <v>1115004</v>
      </c>
      <c r="G4362" t="s">
        <v>3586</v>
      </c>
      <c r="J4362" s="6">
        <v>710000</v>
      </c>
      <c r="K4362" s="6">
        <v>0</v>
      </c>
      <c r="L4362" s="6">
        <v>710000</v>
      </c>
      <c r="M4362" s="3">
        <v>0</v>
      </c>
      <c r="N4362" t="s">
        <v>3541</v>
      </c>
      <c r="O4362" t="s">
        <v>26</v>
      </c>
      <c r="P4362" s="9">
        <v>45684.473148148201</v>
      </c>
    </row>
    <row r="4363" spans="1:16" hidden="1" x14ac:dyDescent="0.25">
      <c r="A4363" s="7">
        <v>7904456</v>
      </c>
      <c r="B4363" s="1">
        <v>45684</v>
      </c>
      <c r="C4363" t="s">
        <v>3539</v>
      </c>
      <c r="D4363" t="s">
        <v>3638</v>
      </c>
      <c r="E4363" t="s">
        <v>3541</v>
      </c>
      <c r="F4363" s="2">
        <v>1131001</v>
      </c>
      <c r="G4363" t="s">
        <v>3542</v>
      </c>
      <c r="J4363" s="6">
        <v>0</v>
      </c>
      <c r="K4363" s="6">
        <v>710000</v>
      </c>
      <c r="L4363" s="6">
        <v>0</v>
      </c>
      <c r="M4363" s="3">
        <v>710000</v>
      </c>
      <c r="N4363" t="s">
        <v>3541</v>
      </c>
      <c r="O4363" t="s">
        <v>26</v>
      </c>
      <c r="P4363" s="9">
        <v>45684.473148148201</v>
      </c>
    </row>
    <row r="4364" spans="1:16" hidden="1" x14ac:dyDescent="0.25">
      <c r="A4364" s="7">
        <v>7904491</v>
      </c>
      <c r="B4364" s="1">
        <v>45684</v>
      </c>
      <c r="C4364" t="s">
        <v>3539</v>
      </c>
      <c r="D4364" t="s">
        <v>3756</v>
      </c>
      <c r="E4364" t="s">
        <v>3541</v>
      </c>
      <c r="F4364" s="2">
        <v>1115011</v>
      </c>
      <c r="G4364" t="s">
        <v>3628</v>
      </c>
      <c r="J4364" s="6">
        <v>8138811.7699999996</v>
      </c>
      <c r="K4364" s="6">
        <v>0</v>
      </c>
      <c r="L4364" s="6">
        <v>8138811.7699999996</v>
      </c>
      <c r="M4364" s="3">
        <v>0</v>
      </c>
      <c r="N4364" t="s">
        <v>3541</v>
      </c>
      <c r="O4364" t="s">
        <v>26</v>
      </c>
      <c r="P4364" s="9">
        <v>45684.5008101852</v>
      </c>
    </row>
    <row r="4365" spans="1:16" hidden="1" x14ac:dyDescent="0.25">
      <c r="A4365" s="7">
        <v>7904491</v>
      </c>
      <c r="B4365" s="1">
        <v>45684</v>
      </c>
      <c r="C4365" t="s">
        <v>3539</v>
      </c>
      <c r="D4365" t="s">
        <v>3756</v>
      </c>
      <c r="E4365" t="s">
        <v>3541</v>
      </c>
      <c r="F4365" s="2">
        <v>1115011</v>
      </c>
      <c r="G4365" t="s">
        <v>3628</v>
      </c>
      <c r="J4365" s="6">
        <v>8138811.7699999996</v>
      </c>
      <c r="K4365" s="6">
        <v>0</v>
      </c>
      <c r="L4365" s="6">
        <v>8138811.7699999996</v>
      </c>
      <c r="M4365" s="3">
        <v>0</v>
      </c>
      <c r="N4365" t="s">
        <v>3541</v>
      </c>
      <c r="O4365" t="s">
        <v>26</v>
      </c>
      <c r="P4365" s="9">
        <v>45684.5008101852</v>
      </c>
    </row>
    <row r="4366" spans="1:16" hidden="1" x14ac:dyDescent="0.25">
      <c r="A4366" s="7">
        <v>7904491</v>
      </c>
      <c r="B4366" s="1">
        <v>45684</v>
      </c>
      <c r="C4366" t="s">
        <v>3539</v>
      </c>
      <c r="D4366" t="s">
        <v>3756</v>
      </c>
      <c r="E4366" t="s">
        <v>3541</v>
      </c>
      <c r="F4366" s="2">
        <v>1115011</v>
      </c>
      <c r="G4366" t="s">
        <v>3628</v>
      </c>
      <c r="J4366" s="6">
        <v>8138811.79</v>
      </c>
      <c r="K4366" s="6">
        <v>0</v>
      </c>
      <c r="L4366" s="6">
        <v>8138811.79</v>
      </c>
      <c r="M4366" s="3">
        <v>0</v>
      </c>
      <c r="N4366" t="s">
        <v>3541</v>
      </c>
      <c r="O4366" t="s">
        <v>26</v>
      </c>
      <c r="P4366" s="9">
        <v>45684.5008101852</v>
      </c>
    </row>
    <row r="4367" spans="1:16" hidden="1" x14ac:dyDescent="0.25">
      <c r="A4367" s="7">
        <v>7904491</v>
      </c>
      <c r="B4367" s="1">
        <v>45684</v>
      </c>
      <c r="C4367" t="s">
        <v>3539</v>
      </c>
      <c r="D4367" t="s">
        <v>3756</v>
      </c>
      <c r="E4367" t="s">
        <v>3541</v>
      </c>
      <c r="F4367" s="2">
        <v>1131001</v>
      </c>
      <c r="G4367" t="s">
        <v>3542</v>
      </c>
      <c r="J4367" s="6">
        <v>0</v>
      </c>
      <c r="K4367" s="6">
        <v>24416435.329999998</v>
      </c>
      <c r="L4367" s="6">
        <v>0</v>
      </c>
      <c r="M4367" s="3">
        <v>24416435.329999998</v>
      </c>
      <c r="N4367" t="s">
        <v>3541</v>
      </c>
      <c r="O4367" t="s">
        <v>26</v>
      </c>
      <c r="P4367" s="9">
        <v>45684.5008101852</v>
      </c>
    </row>
    <row r="4368" spans="1:16" hidden="1" x14ac:dyDescent="0.25">
      <c r="A4368" s="7">
        <v>7904494</v>
      </c>
      <c r="B4368" s="1">
        <v>45684</v>
      </c>
      <c r="C4368" t="s">
        <v>3539</v>
      </c>
      <c r="D4368" t="s">
        <v>3801</v>
      </c>
      <c r="E4368" t="s">
        <v>3541</v>
      </c>
      <c r="F4368" s="2">
        <v>1131001</v>
      </c>
      <c r="G4368" t="s">
        <v>3542</v>
      </c>
      <c r="J4368" s="6">
        <v>0</v>
      </c>
      <c r="K4368" s="6">
        <v>13415.61</v>
      </c>
      <c r="L4368" s="6">
        <v>0</v>
      </c>
      <c r="M4368" s="3">
        <v>13415.61</v>
      </c>
      <c r="N4368" t="s">
        <v>3541</v>
      </c>
      <c r="O4368" t="s">
        <v>62</v>
      </c>
      <c r="P4368" s="9">
        <v>45684.503159722197</v>
      </c>
    </row>
    <row r="4369" spans="1:16" hidden="1" x14ac:dyDescent="0.25">
      <c r="A4369" s="7">
        <v>7904494</v>
      </c>
      <c r="B4369" s="1">
        <v>45684</v>
      </c>
      <c r="C4369" t="s">
        <v>3539</v>
      </c>
      <c r="D4369" t="s">
        <v>3801</v>
      </c>
      <c r="E4369" t="s">
        <v>3541</v>
      </c>
      <c r="F4369" s="2">
        <v>2111008</v>
      </c>
      <c r="G4369" t="s">
        <v>3543</v>
      </c>
      <c r="J4369" s="6">
        <v>13415.61</v>
      </c>
      <c r="K4369" s="6">
        <v>0</v>
      </c>
      <c r="L4369" s="6">
        <v>13415.61</v>
      </c>
      <c r="M4369" s="3">
        <v>0</v>
      </c>
      <c r="N4369" t="s">
        <v>3541</v>
      </c>
      <c r="O4369" t="s">
        <v>62</v>
      </c>
      <c r="P4369" s="9">
        <v>45684.503159722197</v>
      </c>
    </row>
    <row r="4370" spans="1:16" hidden="1" x14ac:dyDescent="0.25">
      <c r="A4370" s="7">
        <v>7904495</v>
      </c>
      <c r="B4370" s="1">
        <v>45684</v>
      </c>
      <c r="C4370" t="s">
        <v>3539</v>
      </c>
      <c r="D4370" t="s">
        <v>3693</v>
      </c>
      <c r="E4370" t="s">
        <v>3541</v>
      </c>
      <c r="F4370" s="2">
        <v>1115011</v>
      </c>
      <c r="G4370" t="s">
        <v>3628</v>
      </c>
      <c r="J4370" s="6">
        <v>770000</v>
      </c>
      <c r="K4370" s="6">
        <v>0</v>
      </c>
      <c r="L4370" s="6">
        <v>770000</v>
      </c>
      <c r="M4370" s="3">
        <v>0</v>
      </c>
      <c r="N4370" t="s">
        <v>3541</v>
      </c>
      <c r="O4370" t="s">
        <v>26</v>
      </c>
      <c r="P4370" s="9">
        <v>45684.503750000003</v>
      </c>
    </row>
    <row r="4371" spans="1:16" hidden="1" x14ac:dyDescent="0.25">
      <c r="A4371" s="7">
        <v>7904495</v>
      </c>
      <c r="B4371" s="1">
        <v>45684</v>
      </c>
      <c r="C4371" t="s">
        <v>3539</v>
      </c>
      <c r="D4371" t="s">
        <v>3693</v>
      </c>
      <c r="E4371" t="s">
        <v>3541</v>
      </c>
      <c r="F4371" s="2">
        <v>1131001</v>
      </c>
      <c r="G4371" t="s">
        <v>3542</v>
      </c>
      <c r="J4371" s="6">
        <v>0</v>
      </c>
      <c r="K4371" s="6">
        <v>770000</v>
      </c>
      <c r="L4371" s="6">
        <v>0</v>
      </c>
      <c r="M4371" s="3">
        <v>770000</v>
      </c>
      <c r="N4371" t="s">
        <v>3541</v>
      </c>
      <c r="O4371" t="s">
        <v>26</v>
      </c>
      <c r="P4371" s="9">
        <v>45684.503750000003</v>
      </c>
    </row>
    <row r="4372" spans="1:16" hidden="1" x14ac:dyDescent="0.25">
      <c r="A4372" s="7">
        <v>7904511</v>
      </c>
      <c r="B4372" s="1">
        <v>45684</v>
      </c>
      <c r="C4372" t="s">
        <v>3539</v>
      </c>
      <c r="D4372" t="s">
        <v>3659</v>
      </c>
      <c r="E4372" t="s">
        <v>3541</v>
      </c>
      <c r="F4372" s="2">
        <v>1131001</v>
      </c>
      <c r="G4372" t="s">
        <v>3542</v>
      </c>
      <c r="J4372" s="6">
        <v>0</v>
      </c>
      <c r="K4372" s="6">
        <v>4668180</v>
      </c>
      <c r="L4372" s="6">
        <v>0</v>
      </c>
      <c r="M4372" s="3">
        <v>4668180</v>
      </c>
      <c r="N4372" t="s">
        <v>3541</v>
      </c>
      <c r="O4372" t="s">
        <v>26</v>
      </c>
      <c r="P4372" s="9">
        <v>45684.525092592601</v>
      </c>
    </row>
    <row r="4373" spans="1:16" hidden="1" x14ac:dyDescent="0.25">
      <c r="A4373" s="7">
        <v>7904511</v>
      </c>
      <c r="B4373" s="1">
        <v>45684</v>
      </c>
      <c r="C4373" t="s">
        <v>3539</v>
      </c>
      <c r="D4373" t="s">
        <v>3659</v>
      </c>
      <c r="E4373" t="s">
        <v>3541</v>
      </c>
      <c r="F4373" s="2">
        <v>2111008</v>
      </c>
      <c r="G4373" t="s">
        <v>3543</v>
      </c>
      <c r="J4373" s="6">
        <v>2074180</v>
      </c>
      <c r="K4373" s="6">
        <v>0</v>
      </c>
      <c r="L4373" s="6">
        <v>2074180</v>
      </c>
      <c r="M4373" s="3">
        <v>0</v>
      </c>
      <c r="N4373" t="s">
        <v>3541</v>
      </c>
      <c r="O4373" t="s">
        <v>26</v>
      </c>
      <c r="P4373" s="9">
        <v>45684.525092592601</v>
      </c>
    </row>
    <row r="4374" spans="1:16" hidden="1" x14ac:dyDescent="0.25">
      <c r="A4374" s="7">
        <v>7904511</v>
      </c>
      <c r="B4374" s="1">
        <v>45684</v>
      </c>
      <c r="C4374" t="s">
        <v>3539</v>
      </c>
      <c r="D4374" t="s">
        <v>3659</v>
      </c>
      <c r="E4374" t="s">
        <v>3541</v>
      </c>
      <c r="F4374" s="2">
        <v>2111008</v>
      </c>
      <c r="G4374" t="s">
        <v>3543</v>
      </c>
      <c r="J4374" s="6">
        <v>1270000</v>
      </c>
      <c r="K4374" s="6">
        <v>0</v>
      </c>
      <c r="L4374" s="6">
        <v>1270000</v>
      </c>
      <c r="M4374" s="3">
        <v>0</v>
      </c>
      <c r="N4374" t="s">
        <v>3541</v>
      </c>
      <c r="O4374" t="s">
        <v>26</v>
      </c>
      <c r="P4374" s="9">
        <v>45684.525092592601</v>
      </c>
    </row>
    <row r="4375" spans="1:16" hidden="1" x14ac:dyDescent="0.25">
      <c r="A4375" s="7">
        <v>7904511</v>
      </c>
      <c r="B4375" s="1">
        <v>45684</v>
      </c>
      <c r="C4375" t="s">
        <v>3539</v>
      </c>
      <c r="D4375" t="s">
        <v>3659</v>
      </c>
      <c r="E4375" t="s">
        <v>3541</v>
      </c>
      <c r="F4375" s="2">
        <v>2111008</v>
      </c>
      <c r="G4375" t="s">
        <v>3543</v>
      </c>
      <c r="J4375" s="6">
        <v>1324000</v>
      </c>
      <c r="K4375" s="6">
        <v>0</v>
      </c>
      <c r="L4375" s="6">
        <v>1324000</v>
      </c>
      <c r="M4375" s="3">
        <v>0</v>
      </c>
      <c r="N4375" t="s">
        <v>3541</v>
      </c>
      <c r="O4375" t="s">
        <v>26</v>
      </c>
      <c r="P4375" s="9">
        <v>45684.525092592601</v>
      </c>
    </row>
    <row r="4376" spans="1:16" hidden="1" x14ac:dyDescent="0.25">
      <c r="A4376" s="7">
        <v>7904513</v>
      </c>
      <c r="B4376" s="1">
        <v>45684</v>
      </c>
      <c r="C4376" t="s">
        <v>3539</v>
      </c>
      <c r="D4376" t="s">
        <v>3802</v>
      </c>
      <c r="E4376" t="s">
        <v>3541</v>
      </c>
      <c r="F4376" s="2">
        <v>1131001</v>
      </c>
      <c r="G4376" t="s">
        <v>3542</v>
      </c>
      <c r="J4376" s="6">
        <v>0</v>
      </c>
      <c r="K4376" s="6">
        <v>1934364.82</v>
      </c>
      <c r="L4376" s="6">
        <v>0</v>
      </c>
      <c r="M4376" s="3">
        <v>1934364.82</v>
      </c>
      <c r="N4376" t="s">
        <v>3541</v>
      </c>
      <c r="O4376" t="s">
        <v>26</v>
      </c>
      <c r="P4376" s="9">
        <v>45684.527546296304</v>
      </c>
    </row>
    <row r="4377" spans="1:16" hidden="1" x14ac:dyDescent="0.25">
      <c r="A4377" s="7">
        <v>7904513</v>
      </c>
      <c r="B4377" s="1">
        <v>45684</v>
      </c>
      <c r="C4377" t="s">
        <v>3539</v>
      </c>
      <c r="D4377" t="s">
        <v>3802</v>
      </c>
      <c r="E4377" t="s">
        <v>3541</v>
      </c>
      <c r="F4377" s="2">
        <v>2111008</v>
      </c>
      <c r="G4377" t="s">
        <v>3543</v>
      </c>
      <c r="J4377" s="6">
        <v>1934364.82</v>
      </c>
      <c r="K4377" s="6">
        <v>0</v>
      </c>
      <c r="L4377" s="6">
        <v>1934364.82</v>
      </c>
      <c r="M4377" s="3">
        <v>0</v>
      </c>
      <c r="N4377" t="s">
        <v>3541</v>
      </c>
      <c r="O4377" t="s">
        <v>26</v>
      </c>
      <c r="P4377" s="9">
        <v>45684.527546296304</v>
      </c>
    </row>
    <row r="4378" spans="1:16" hidden="1" x14ac:dyDescent="0.25">
      <c r="A4378" s="7">
        <v>7904517</v>
      </c>
      <c r="B4378" s="1">
        <v>45684</v>
      </c>
      <c r="C4378" t="s">
        <v>3539</v>
      </c>
      <c r="D4378" t="s">
        <v>3549</v>
      </c>
      <c r="E4378" t="s">
        <v>3541</v>
      </c>
      <c r="F4378" s="2">
        <v>1131001</v>
      </c>
      <c r="G4378" t="s">
        <v>3542</v>
      </c>
      <c r="J4378" s="6">
        <v>0</v>
      </c>
      <c r="K4378" s="6">
        <v>9676000</v>
      </c>
      <c r="L4378" s="6">
        <v>0</v>
      </c>
      <c r="M4378" s="3">
        <v>9676000</v>
      </c>
      <c r="N4378" t="s">
        <v>3541</v>
      </c>
      <c r="O4378" t="s">
        <v>83</v>
      </c>
      <c r="P4378" s="9">
        <v>45684.532476851899</v>
      </c>
    </row>
    <row r="4379" spans="1:16" hidden="1" x14ac:dyDescent="0.25">
      <c r="A4379" s="7">
        <v>7904517</v>
      </c>
      <c r="B4379" s="1">
        <v>45684</v>
      </c>
      <c r="C4379" t="s">
        <v>3539</v>
      </c>
      <c r="D4379" t="s">
        <v>3549</v>
      </c>
      <c r="E4379" t="s">
        <v>3541</v>
      </c>
      <c r="F4379" s="2">
        <v>2111008</v>
      </c>
      <c r="G4379" t="s">
        <v>3543</v>
      </c>
      <c r="J4379" s="6">
        <v>400000</v>
      </c>
      <c r="K4379" s="6">
        <v>0</v>
      </c>
      <c r="L4379" s="6">
        <v>400000</v>
      </c>
      <c r="M4379" s="3">
        <v>0</v>
      </c>
      <c r="N4379" t="s">
        <v>3541</v>
      </c>
      <c r="O4379" t="s">
        <v>83</v>
      </c>
      <c r="P4379" s="9">
        <v>45684.532476851899</v>
      </c>
    </row>
    <row r="4380" spans="1:16" hidden="1" x14ac:dyDescent="0.25">
      <c r="A4380" s="7">
        <v>7904517</v>
      </c>
      <c r="B4380" s="1">
        <v>45684</v>
      </c>
      <c r="C4380" t="s">
        <v>3539</v>
      </c>
      <c r="D4380" t="s">
        <v>3549</v>
      </c>
      <c r="E4380" t="s">
        <v>3541</v>
      </c>
      <c r="F4380" s="2">
        <v>2111008</v>
      </c>
      <c r="G4380" t="s">
        <v>3543</v>
      </c>
      <c r="J4380" s="6">
        <v>276000</v>
      </c>
      <c r="K4380" s="6">
        <v>0</v>
      </c>
      <c r="L4380" s="6">
        <v>276000</v>
      </c>
      <c r="M4380" s="3">
        <v>0</v>
      </c>
      <c r="N4380" t="s">
        <v>3541</v>
      </c>
      <c r="O4380" t="s">
        <v>83</v>
      </c>
      <c r="P4380" s="9">
        <v>45684.532476851899</v>
      </c>
    </row>
    <row r="4381" spans="1:16" hidden="1" x14ac:dyDescent="0.25">
      <c r="A4381" s="7">
        <v>7904517</v>
      </c>
      <c r="B4381" s="1">
        <v>45684</v>
      </c>
      <c r="C4381" t="s">
        <v>3539</v>
      </c>
      <c r="D4381" t="s">
        <v>3549</v>
      </c>
      <c r="E4381" t="s">
        <v>3541</v>
      </c>
      <c r="F4381" s="2">
        <v>2111008</v>
      </c>
      <c r="G4381" t="s">
        <v>3543</v>
      </c>
      <c r="J4381" s="6">
        <v>9000000</v>
      </c>
      <c r="K4381" s="6">
        <v>0</v>
      </c>
      <c r="L4381" s="6">
        <v>9000000</v>
      </c>
      <c r="M4381" s="3">
        <v>0</v>
      </c>
      <c r="N4381" t="s">
        <v>3541</v>
      </c>
      <c r="O4381" t="s">
        <v>83</v>
      </c>
      <c r="P4381" s="9">
        <v>45684.532476851899</v>
      </c>
    </row>
    <row r="4382" spans="1:16" hidden="1" x14ac:dyDescent="0.25">
      <c r="A4382" s="7">
        <v>7904536</v>
      </c>
      <c r="B4382" s="1">
        <v>45684</v>
      </c>
      <c r="C4382" t="s">
        <v>3539</v>
      </c>
      <c r="D4382" t="s">
        <v>3749</v>
      </c>
      <c r="E4382" t="s">
        <v>3541</v>
      </c>
      <c r="F4382" s="2">
        <v>1131001</v>
      </c>
      <c r="G4382" t="s">
        <v>3542</v>
      </c>
      <c r="J4382" s="6">
        <v>0</v>
      </c>
      <c r="K4382" s="6">
        <v>156931.42000000001</v>
      </c>
      <c r="L4382" s="6">
        <v>0</v>
      </c>
      <c r="M4382" s="3">
        <v>156931.42000000001</v>
      </c>
      <c r="N4382" t="s">
        <v>3541</v>
      </c>
      <c r="O4382" t="s">
        <v>26</v>
      </c>
      <c r="P4382" s="9">
        <v>45684.560358796298</v>
      </c>
    </row>
    <row r="4383" spans="1:16" hidden="1" x14ac:dyDescent="0.25">
      <c r="A4383" s="7">
        <v>7904536</v>
      </c>
      <c r="B4383" s="1">
        <v>45684</v>
      </c>
      <c r="C4383" t="s">
        <v>3539</v>
      </c>
      <c r="D4383" t="s">
        <v>3749</v>
      </c>
      <c r="E4383" t="s">
        <v>3541</v>
      </c>
      <c r="F4383" s="2">
        <v>1132103</v>
      </c>
      <c r="G4383" t="s">
        <v>3551</v>
      </c>
      <c r="J4383" s="6">
        <v>156931.42000000001</v>
      </c>
      <c r="K4383" s="6">
        <v>0</v>
      </c>
      <c r="L4383" s="6">
        <v>156931.42000000001</v>
      </c>
      <c r="M4383" s="3">
        <v>0</v>
      </c>
      <c r="N4383" t="s">
        <v>3541</v>
      </c>
      <c r="O4383" t="s">
        <v>26</v>
      </c>
      <c r="P4383" s="9">
        <v>45684.560358796298</v>
      </c>
    </row>
    <row r="4384" spans="1:16" hidden="1" x14ac:dyDescent="0.25">
      <c r="A4384" s="7">
        <v>7904537</v>
      </c>
      <c r="B4384" s="1">
        <v>45684</v>
      </c>
      <c r="C4384" t="s">
        <v>3539</v>
      </c>
      <c r="D4384" t="s">
        <v>3767</v>
      </c>
      <c r="E4384" t="s">
        <v>3541</v>
      </c>
      <c r="F4384" s="2">
        <v>1131001</v>
      </c>
      <c r="G4384" t="s">
        <v>3542</v>
      </c>
      <c r="J4384" s="6">
        <v>0</v>
      </c>
      <c r="K4384" s="6">
        <v>3804611.38</v>
      </c>
      <c r="L4384" s="6">
        <v>0</v>
      </c>
      <c r="M4384" s="3">
        <v>3804611.38</v>
      </c>
      <c r="N4384" t="s">
        <v>3541</v>
      </c>
      <c r="O4384" t="s">
        <v>83</v>
      </c>
      <c r="P4384" s="9">
        <v>45684.5616435185</v>
      </c>
    </row>
    <row r="4385" spans="1:16" hidden="1" x14ac:dyDescent="0.25">
      <c r="A4385" s="7">
        <v>7904537</v>
      </c>
      <c r="B4385" s="1">
        <v>45684</v>
      </c>
      <c r="C4385" t="s">
        <v>3539</v>
      </c>
      <c r="D4385" t="s">
        <v>3767</v>
      </c>
      <c r="E4385" t="s">
        <v>3541</v>
      </c>
      <c r="F4385" s="2">
        <v>2111008</v>
      </c>
      <c r="G4385" t="s">
        <v>3543</v>
      </c>
      <c r="J4385" s="6">
        <v>3804611.38</v>
      </c>
      <c r="K4385" s="6">
        <v>0</v>
      </c>
      <c r="L4385" s="6">
        <v>3804611.38</v>
      </c>
      <c r="M4385" s="3">
        <v>0</v>
      </c>
      <c r="N4385" t="s">
        <v>3541</v>
      </c>
      <c r="O4385" t="s">
        <v>83</v>
      </c>
      <c r="P4385" s="9">
        <v>45684.5616435185</v>
      </c>
    </row>
    <row r="4386" spans="1:16" hidden="1" x14ac:dyDescent="0.25">
      <c r="A4386" s="7">
        <v>7904546</v>
      </c>
      <c r="B4386" s="1">
        <v>45684</v>
      </c>
      <c r="C4386" t="s">
        <v>3539</v>
      </c>
      <c r="D4386" t="s">
        <v>3641</v>
      </c>
      <c r="E4386" t="s">
        <v>3541</v>
      </c>
      <c r="F4386" s="2">
        <v>1131001</v>
      </c>
      <c r="G4386" t="s">
        <v>3542</v>
      </c>
      <c r="J4386" s="6">
        <v>0</v>
      </c>
      <c r="K4386" s="6">
        <v>2555810.88</v>
      </c>
      <c r="L4386" s="6">
        <v>0</v>
      </c>
      <c r="M4386" s="3">
        <v>2555810.88</v>
      </c>
      <c r="N4386" t="s">
        <v>3541</v>
      </c>
      <c r="O4386" t="s">
        <v>368</v>
      </c>
      <c r="P4386" s="9">
        <v>45684.594444444403</v>
      </c>
    </row>
    <row r="4387" spans="1:16" hidden="1" x14ac:dyDescent="0.25">
      <c r="A4387" s="7">
        <v>7904546</v>
      </c>
      <c r="B4387" s="1">
        <v>45684</v>
      </c>
      <c r="C4387" t="s">
        <v>3539</v>
      </c>
      <c r="D4387" t="s">
        <v>3641</v>
      </c>
      <c r="E4387" t="s">
        <v>3541</v>
      </c>
      <c r="F4387" s="2">
        <v>2111008</v>
      </c>
      <c r="G4387" t="s">
        <v>3543</v>
      </c>
      <c r="J4387" s="6">
        <v>2555810.88</v>
      </c>
      <c r="K4387" s="6">
        <v>0</v>
      </c>
      <c r="L4387" s="6">
        <v>2555810.88</v>
      </c>
      <c r="M4387" s="3">
        <v>0</v>
      </c>
      <c r="N4387" t="s">
        <v>3541</v>
      </c>
      <c r="O4387" t="s">
        <v>368</v>
      </c>
      <c r="P4387" s="9">
        <v>45684.594444444403</v>
      </c>
    </row>
    <row r="4388" spans="1:16" hidden="1" x14ac:dyDescent="0.25">
      <c r="A4388" s="7">
        <v>7904597</v>
      </c>
      <c r="B4388" s="1">
        <v>45684</v>
      </c>
      <c r="C4388" t="s">
        <v>3539</v>
      </c>
      <c r="D4388" t="s">
        <v>3709</v>
      </c>
      <c r="E4388" t="s">
        <v>3541</v>
      </c>
      <c r="F4388" s="2">
        <v>1131001</v>
      </c>
      <c r="G4388" t="s">
        <v>3542</v>
      </c>
      <c r="J4388" s="6">
        <v>0</v>
      </c>
      <c r="K4388" s="6">
        <v>4479.93</v>
      </c>
      <c r="L4388" s="6">
        <v>0</v>
      </c>
      <c r="M4388" s="3">
        <v>4479.93</v>
      </c>
      <c r="N4388" t="s">
        <v>3541</v>
      </c>
      <c r="O4388" t="s">
        <v>26</v>
      </c>
      <c r="P4388" s="9">
        <v>45684.643067129597</v>
      </c>
    </row>
    <row r="4389" spans="1:16" hidden="1" x14ac:dyDescent="0.25">
      <c r="A4389" s="7">
        <v>7904597</v>
      </c>
      <c r="B4389" s="1">
        <v>45684</v>
      </c>
      <c r="C4389" t="s">
        <v>3539</v>
      </c>
      <c r="D4389" t="s">
        <v>3709</v>
      </c>
      <c r="E4389" t="s">
        <v>3541</v>
      </c>
      <c r="F4389" s="2">
        <v>1132103</v>
      </c>
      <c r="G4389" t="s">
        <v>3551</v>
      </c>
      <c r="J4389" s="6">
        <v>4479.93</v>
      </c>
      <c r="K4389" s="6">
        <v>0</v>
      </c>
      <c r="L4389" s="6">
        <v>4479.93</v>
      </c>
      <c r="M4389" s="3">
        <v>0</v>
      </c>
      <c r="N4389" t="s">
        <v>3541</v>
      </c>
      <c r="O4389" t="s">
        <v>26</v>
      </c>
      <c r="P4389" s="9">
        <v>45684.643067129597</v>
      </c>
    </row>
    <row r="4390" spans="1:16" hidden="1" x14ac:dyDescent="0.25">
      <c r="A4390" s="7">
        <v>7904607</v>
      </c>
      <c r="B4390" s="1">
        <v>45684</v>
      </c>
      <c r="C4390" t="s">
        <v>3539</v>
      </c>
      <c r="D4390" t="s">
        <v>3596</v>
      </c>
      <c r="E4390" t="s">
        <v>3541</v>
      </c>
      <c r="F4390" s="2">
        <v>1131001</v>
      </c>
      <c r="G4390" t="s">
        <v>3542</v>
      </c>
      <c r="J4390" s="6">
        <v>0</v>
      </c>
      <c r="K4390" s="6">
        <v>7426281.2300000004</v>
      </c>
      <c r="L4390" s="6">
        <v>0</v>
      </c>
      <c r="M4390" s="3">
        <v>7426281.2300000004</v>
      </c>
      <c r="N4390" t="s">
        <v>3541</v>
      </c>
      <c r="O4390" t="s">
        <v>368</v>
      </c>
      <c r="P4390" s="9">
        <v>45684.660196759301</v>
      </c>
    </row>
    <row r="4391" spans="1:16" hidden="1" x14ac:dyDescent="0.25">
      <c r="A4391" s="7">
        <v>7904607</v>
      </c>
      <c r="B4391" s="1">
        <v>45684</v>
      </c>
      <c r="C4391" t="s">
        <v>3539</v>
      </c>
      <c r="D4391" t="s">
        <v>3596</v>
      </c>
      <c r="E4391" t="s">
        <v>3541</v>
      </c>
      <c r="F4391" s="2">
        <v>1132103</v>
      </c>
      <c r="G4391" t="s">
        <v>3551</v>
      </c>
      <c r="J4391" s="6">
        <v>116490</v>
      </c>
      <c r="K4391" s="6">
        <v>0</v>
      </c>
      <c r="L4391" s="6">
        <v>116490</v>
      </c>
      <c r="M4391" s="3">
        <v>0</v>
      </c>
      <c r="N4391" t="s">
        <v>3541</v>
      </c>
      <c r="O4391" t="s">
        <v>368</v>
      </c>
      <c r="P4391" s="9">
        <v>45684.660196759301</v>
      </c>
    </row>
    <row r="4392" spans="1:16" hidden="1" x14ac:dyDescent="0.25">
      <c r="A4392" s="7">
        <v>7904607</v>
      </c>
      <c r="B4392" s="1">
        <v>45684</v>
      </c>
      <c r="C4392" t="s">
        <v>3539</v>
      </c>
      <c r="D4392" t="s">
        <v>3596</v>
      </c>
      <c r="E4392" t="s">
        <v>3541</v>
      </c>
      <c r="F4392" s="2">
        <v>2111008</v>
      </c>
      <c r="G4392" t="s">
        <v>3543</v>
      </c>
      <c r="J4392" s="6">
        <v>7309791.2300000004</v>
      </c>
      <c r="K4392" s="6">
        <v>0</v>
      </c>
      <c r="L4392" s="6">
        <v>7309791.2300000004</v>
      </c>
      <c r="M4392" s="3">
        <v>0</v>
      </c>
      <c r="N4392" t="s">
        <v>3541</v>
      </c>
      <c r="O4392" t="s">
        <v>368</v>
      </c>
      <c r="P4392" s="9">
        <v>45684.660196759301</v>
      </c>
    </row>
    <row r="4393" spans="1:16" hidden="1" x14ac:dyDescent="0.25">
      <c r="A4393" s="7">
        <v>7904612</v>
      </c>
      <c r="B4393" s="1">
        <v>45684</v>
      </c>
      <c r="C4393" t="s">
        <v>3539</v>
      </c>
      <c r="D4393" t="s">
        <v>3702</v>
      </c>
      <c r="E4393" t="s">
        <v>3541</v>
      </c>
      <c r="F4393" s="2">
        <v>1131001</v>
      </c>
      <c r="G4393" t="s">
        <v>3542</v>
      </c>
      <c r="J4393" s="6">
        <v>0</v>
      </c>
      <c r="K4393" s="6">
        <v>127405.75999999999</v>
      </c>
      <c r="L4393" s="6">
        <v>0</v>
      </c>
      <c r="M4393" s="3">
        <v>127405.75999999999</v>
      </c>
      <c r="N4393" t="s">
        <v>3541</v>
      </c>
      <c r="O4393" t="s">
        <v>83</v>
      </c>
      <c r="P4393" s="9">
        <v>45684.674884259301</v>
      </c>
    </row>
    <row r="4394" spans="1:16" hidden="1" x14ac:dyDescent="0.25">
      <c r="A4394" s="7">
        <v>7904612</v>
      </c>
      <c r="B4394" s="1">
        <v>45684</v>
      </c>
      <c r="C4394" t="s">
        <v>3539</v>
      </c>
      <c r="D4394" t="s">
        <v>3702</v>
      </c>
      <c r="E4394" t="s">
        <v>3541</v>
      </c>
      <c r="F4394" s="2">
        <v>1132103</v>
      </c>
      <c r="G4394" t="s">
        <v>3551</v>
      </c>
      <c r="J4394" s="6">
        <v>127405.75999999999</v>
      </c>
      <c r="K4394" s="6">
        <v>0</v>
      </c>
      <c r="L4394" s="6">
        <v>127405.75999999999</v>
      </c>
      <c r="M4394" s="3">
        <v>0</v>
      </c>
      <c r="N4394" t="s">
        <v>3541</v>
      </c>
      <c r="O4394" t="s">
        <v>83</v>
      </c>
      <c r="P4394" s="9">
        <v>45684.674884259301</v>
      </c>
    </row>
    <row r="4395" spans="1:16" hidden="1" x14ac:dyDescent="0.25">
      <c r="A4395" s="7">
        <v>7904615</v>
      </c>
      <c r="B4395" s="1">
        <v>45684</v>
      </c>
      <c r="C4395" t="s">
        <v>3539</v>
      </c>
      <c r="D4395" t="s">
        <v>3803</v>
      </c>
      <c r="E4395" t="s">
        <v>3541</v>
      </c>
      <c r="F4395" s="2">
        <v>1131001</v>
      </c>
      <c r="G4395" t="s">
        <v>3542</v>
      </c>
      <c r="J4395" s="6">
        <v>0</v>
      </c>
      <c r="K4395" s="6">
        <v>929968.62</v>
      </c>
      <c r="L4395" s="6">
        <v>0</v>
      </c>
      <c r="M4395" s="3">
        <v>929968.62</v>
      </c>
      <c r="N4395" t="s">
        <v>3541</v>
      </c>
      <c r="O4395" t="s">
        <v>26</v>
      </c>
      <c r="P4395" s="9">
        <v>45684.690775463001</v>
      </c>
    </row>
    <row r="4396" spans="1:16" hidden="1" x14ac:dyDescent="0.25">
      <c r="A4396" s="7">
        <v>7904615</v>
      </c>
      <c r="B4396" s="1">
        <v>45684</v>
      </c>
      <c r="C4396" t="s">
        <v>3539</v>
      </c>
      <c r="D4396" t="s">
        <v>3803</v>
      </c>
      <c r="E4396" t="s">
        <v>3541</v>
      </c>
      <c r="F4396" s="2">
        <v>2111008</v>
      </c>
      <c r="G4396" t="s">
        <v>3543</v>
      </c>
      <c r="J4396" s="6">
        <v>440069.91</v>
      </c>
      <c r="K4396" s="6">
        <v>0</v>
      </c>
      <c r="L4396" s="6">
        <v>440069.91</v>
      </c>
      <c r="M4396" s="3">
        <v>0</v>
      </c>
      <c r="N4396" t="s">
        <v>3541</v>
      </c>
      <c r="O4396" t="s">
        <v>26</v>
      </c>
      <c r="P4396" s="9">
        <v>45684.690775463001</v>
      </c>
    </row>
    <row r="4397" spans="1:16" hidden="1" x14ac:dyDescent="0.25">
      <c r="A4397" s="7">
        <v>7904615</v>
      </c>
      <c r="B4397" s="1">
        <v>45684</v>
      </c>
      <c r="C4397" t="s">
        <v>3539</v>
      </c>
      <c r="D4397" t="s">
        <v>3803</v>
      </c>
      <c r="E4397" t="s">
        <v>3541</v>
      </c>
      <c r="F4397" s="2">
        <v>2111008</v>
      </c>
      <c r="G4397" t="s">
        <v>3543</v>
      </c>
      <c r="J4397" s="6">
        <v>232675.94</v>
      </c>
      <c r="K4397" s="6">
        <v>0</v>
      </c>
      <c r="L4397" s="6">
        <v>232675.94</v>
      </c>
      <c r="M4397" s="3">
        <v>0</v>
      </c>
      <c r="N4397" t="s">
        <v>3541</v>
      </c>
      <c r="O4397" t="s">
        <v>26</v>
      </c>
      <c r="P4397" s="9">
        <v>45684.690775463001</v>
      </c>
    </row>
    <row r="4398" spans="1:16" hidden="1" x14ac:dyDescent="0.25">
      <c r="A4398" s="7">
        <v>7904615</v>
      </c>
      <c r="B4398" s="1">
        <v>45684</v>
      </c>
      <c r="C4398" t="s">
        <v>3539</v>
      </c>
      <c r="D4398" t="s">
        <v>3803</v>
      </c>
      <c r="E4398" t="s">
        <v>3541</v>
      </c>
      <c r="F4398" s="2">
        <v>2111008</v>
      </c>
      <c r="G4398" t="s">
        <v>3543</v>
      </c>
      <c r="J4398" s="6">
        <v>257222.76</v>
      </c>
      <c r="K4398" s="6">
        <v>0</v>
      </c>
      <c r="L4398" s="6">
        <v>257222.76</v>
      </c>
      <c r="M4398" s="3">
        <v>0</v>
      </c>
      <c r="N4398" t="s">
        <v>3541</v>
      </c>
      <c r="O4398" t="s">
        <v>26</v>
      </c>
      <c r="P4398" s="9">
        <v>45684.690775463001</v>
      </c>
    </row>
    <row r="4399" spans="1:16" hidden="1" x14ac:dyDescent="0.25">
      <c r="A4399" s="7">
        <v>7904615</v>
      </c>
      <c r="B4399" s="1">
        <v>45684</v>
      </c>
      <c r="C4399" t="s">
        <v>3539</v>
      </c>
      <c r="D4399" t="s">
        <v>3803</v>
      </c>
      <c r="E4399" t="s">
        <v>3541</v>
      </c>
      <c r="F4399" s="2">
        <v>6130002</v>
      </c>
      <c r="G4399" t="s">
        <v>3544</v>
      </c>
      <c r="H4399" t="s">
        <v>3545</v>
      </c>
      <c r="I4399" t="s">
        <v>3546</v>
      </c>
      <c r="J4399" s="6">
        <v>0.01</v>
      </c>
      <c r="K4399" s="6">
        <v>0</v>
      </c>
      <c r="L4399" s="6">
        <v>0.01</v>
      </c>
      <c r="M4399" s="3">
        <v>0</v>
      </c>
      <c r="N4399" t="s">
        <v>3541</v>
      </c>
      <c r="O4399" t="s">
        <v>26</v>
      </c>
      <c r="P4399" s="9">
        <v>45684.690775463001</v>
      </c>
    </row>
    <row r="4400" spans="1:16" hidden="1" x14ac:dyDescent="0.25">
      <c r="A4400" s="7">
        <v>7904616</v>
      </c>
      <c r="B4400" s="1">
        <v>45684</v>
      </c>
      <c r="C4400" t="s">
        <v>3539</v>
      </c>
      <c r="D4400" t="s">
        <v>3570</v>
      </c>
      <c r="E4400" t="s">
        <v>3541</v>
      </c>
      <c r="F4400" s="2">
        <v>1131001</v>
      </c>
      <c r="G4400" t="s">
        <v>3542</v>
      </c>
      <c r="J4400" s="6">
        <v>0</v>
      </c>
      <c r="K4400" s="6">
        <v>11057211.41</v>
      </c>
      <c r="L4400" s="6">
        <v>0</v>
      </c>
      <c r="M4400" s="3">
        <v>11057211.41</v>
      </c>
      <c r="N4400" t="s">
        <v>3541</v>
      </c>
      <c r="O4400" t="s">
        <v>83</v>
      </c>
      <c r="P4400" s="9">
        <v>45684.692465277803</v>
      </c>
    </row>
    <row r="4401" spans="1:16" hidden="1" x14ac:dyDescent="0.25">
      <c r="A4401" s="7">
        <v>7904616</v>
      </c>
      <c r="B4401" s="1">
        <v>45684</v>
      </c>
      <c r="C4401" t="s">
        <v>3539</v>
      </c>
      <c r="D4401" t="s">
        <v>3570</v>
      </c>
      <c r="E4401" t="s">
        <v>3541</v>
      </c>
      <c r="F4401" s="2">
        <v>2111008</v>
      </c>
      <c r="G4401" t="s">
        <v>3543</v>
      </c>
      <c r="J4401" s="6">
        <v>26613.54</v>
      </c>
      <c r="K4401" s="6">
        <v>0</v>
      </c>
      <c r="L4401" s="6">
        <v>26613.54</v>
      </c>
      <c r="M4401" s="3">
        <v>0</v>
      </c>
      <c r="N4401" t="s">
        <v>3541</v>
      </c>
      <c r="O4401" t="s">
        <v>83</v>
      </c>
      <c r="P4401" s="9">
        <v>45684.692465277803</v>
      </c>
    </row>
    <row r="4402" spans="1:16" hidden="1" x14ac:dyDescent="0.25">
      <c r="A4402" s="7">
        <v>7904616</v>
      </c>
      <c r="B4402" s="1">
        <v>45684</v>
      </c>
      <c r="C4402" t="s">
        <v>3539</v>
      </c>
      <c r="D4402" t="s">
        <v>3570</v>
      </c>
      <c r="E4402" t="s">
        <v>3541</v>
      </c>
      <c r="F4402" s="2">
        <v>2111008</v>
      </c>
      <c r="G4402" t="s">
        <v>3543</v>
      </c>
      <c r="J4402" s="6">
        <v>203268.48000000001</v>
      </c>
      <c r="K4402" s="6">
        <v>0</v>
      </c>
      <c r="L4402" s="6">
        <v>203268.48000000001</v>
      </c>
      <c r="M4402" s="3">
        <v>0</v>
      </c>
      <c r="N4402" t="s">
        <v>3541</v>
      </c>
      <c r="O4402" t="s">
        <v>83</v>
      </c>
      <c r="P4402" s="9">
        <v>45684.692465277803</v>
      </c>
    </row>
    <row r="4403" spans="1:16" hidden="1" x14ac:dyDescent="0.25">
      <c r="A4403" s="7">
        <v>7904616</v>
      </c>
      <c r="B4403" s="1">
        <v>45684</v>
      </c>
      <c r="C4403" t="s">
        <v>3539</v>
      </c>
      <c r="D4403" t="s">
        <v>3570</v>
      </c>
      <c r="E4403" t="s">
        <v>3541</v>
      </c>
      <c r="F4403" s="2">
        <v>2111008</v>
      </c>
      <c r="G4403" t="s">
        <v>3543</v>
      </c>
      <c r="J4403" s="6">
        <v>10506630</v>
      </c>
      <c r="K4403" s="6">
        <v>0</v>
      </c>
      <c r="L4403" s="6">
        <v>10506630</v>
      </c>
      <c r="M4403" s="3">
        <v>0</v>
      </c>
      <c r="N4403" t="s">
        <v>3541</v>
      </c>
      <c r="O4403" t="s">
        <v>83</v>
      </c>
      <c r="P4403" s="9">
        <v>45684.692465277803</v>
      </c>
    </row>
    <row r="4404" spans="1:16" hidden="1" x14ac:dyDescent="0.25">
      <c r="A4404" s="7">
        <v>7904616</v>
      </c>
      <c r="B4404" s="1">
        <v>45684</v>
      </c>
      <c r="C4404" t="s">
        <v>3539</v>
      </c>
      <c r="D4404" t="s">
        <v>3570</v>
      </c>
      <c r="E4404" t="s">
        <v>3541</v>
      </c>
      <c r="F4404" s="2">
        <v>2111008</v>
      </c>
      <c r="G4404" t="s">
        <v>3543</v>
      </c>
      <c r="J4404" s="6">
        <v>50656.02</v>
      </c>
      <c r="K4404" s="6">
        <v>0</v>
      </c>
      <c r="L4404" s="6">
        <v>50656.02</v>
      </c>
      <c r="M4404" s="3">
        <v>0</v>
      </c>
      <c r="N4404" t="s">
        <v>3541</v>
      </c>
      <c r="O4404" t="s">
        <v>83</v>
      </c>
      <c r="P4404" s="9">
        <v>45684.692465277803</v>
      </c>
    </row>
    <row r="4405" spans="1:16" hidden="1" x14ac:dyDescent="0.25">
      <c r="A4405" s="7">
        <v>7904616</v>
      </c>
      <c r="B4405" s="1">
        <v>45684</v>
      </c>
      <c r="C4405" t="s">
        <v>3539</v>
      </c>
      <c r="D4405" t="s">
        <v>3570</v>
      </c>
      <c r="E4405" t="s">
        <v>3541</v>
      </c>
      <c r="F4405" s="2">
        <v>2111008</v>
      </c>
      <c r="G4405" t="s">
        <v>3543</v>
      </c>
      <c r="J4405" s="6">
        <v>65418.25</v>
      </c>
      <c r="K4405" s="6">
        <v>0</v>
      </c>
      <c r="L4405" s="6">
        <v>65418.25</v>
      </c>
      <c r="M4405" s="3">
        <v>0</v>
      </c>
      <c r="N4405" t="s">
        <v>3541</v>
      </c>
      <c r="O4405" t="s">
        <v>83</v>
      </c>
      <c r="P4405" s="9">
        <v>45684.692465277803</v>
      </c>
    </row>
    <row r="4406" spans="1:16" hidden="1" x14ac:dyDescent="0.25">
      <c r="A4406" s="7">
        <v>7904616</v>
      </c>
      <c r="B4406" s="1">
        <v>45684</v>
      </c>
      <c r="C4406" t="s">
        <v>3539</v>
      </c>
      <c r="D4406" t="s">
        <v>3570</v>
      </c>
      <c r="E4406" t="s">
        <v>3541</v>
      </c>
      <c r="F4406" s="2">
        <v>2111008</v>
      </c>
      <c r="G4406" t="s">
        <v>3543</v>
      </c>
      <c r="J4406" s="6">
        <v>31400.81</v>
      </c>
      <c r="K4406" s="6">
        <v>0</v>
      </c>
      <c r="L4406" s="6">
        <v>31400.81</v>
      </c>
      <c r="M4406" s="3">
        <v>0</v>
      </c>
      <c r="N4406" t="s">
        <v>3541</v>
      </c>
      <c r="O4406" t="s">
        <v>83</v>
      </c>
      <c r="P4406" s="9">
        <v>45684.692465277803</v>
      </c>
    </row>
    <row r="4407" spans="1:16" hidden="1" x14ac:dyDescent="0.25">
      <c r="A4407" s="7">
        <v>7904616</v>
      </c>
      <c r="B4407" s="1">
        <v>45684</v>
      </c>
      <c r="C4407" t="s">
        <v>3539</v>
      </c>
      <c r="D4407" t="s">
        <v>3570</v>
      </c>
      <c r="E4407" t="s">
        <v>3541</v>
      </c>
      <c r="F4407" s="2">
        <v>2111008</v>
      </c>
      <c r="G4407" t="s">
        <v>3543</v>
      </c>
      <c r="J4407" s="6">
        <v>80832.91</v>
      </c>
      <c r="K4407" s="6">
        <v>0</v>
      </c>
      <c r="L4407" s="6">
        <v>80832.91</v>
      </c>
      <c r="M4407" s="3">
        <v>0</v>
      </c>
      <c r="N4407" t="s">
        <v>3541</v>
      </c>
      <c r="O4407" t="s">
        <v>83</v>
      </c>
      <c r="P4407" s="9">
        <v>45684.692465277803</v>
      </c>
    </row>
    <row r="4408" spans="1:16" hidden="1" x14ac:dyDescent="0.25">
      <c r="A4408" s="7">
        <v>7904616</v>
      </c>
      <c r="B4408" s="1">
        <v>45684</v>
      </c>
      <c r="C4408" t="s">
        <v>3539</v>
      </c>
      <c r="D4408" t="s">
        <v>3570</v>
      </c>
      <c r="E4408" t="s">
        <v>3541</v>
      </c>
      <c r="F4408" s="2">
        <v>2111008</v>
      </c>
      <c r="G4408" t="s">
        <v>3543</v>
      </c>
      <c r="J4408" s="6">
        <v>92391.41</v>
      </c>
      <c r="K4408" s="6">
        <v>0</v>
      </c>
      <c r="L4408" s="6">
        <v>92391.41</v>
      </c>
      <c r="M4408" s="3">
        <v>0</v>
      </c>
      <c r="N4408" t="s">
        <v>3541</v>
      </c>
      <c r="O4408" t="s">
        <v>83</v>
      </c>
      <c r="P4408" s="9">
        <v>45684.692465277803</v>
      </c>
    </row>
    <row r="4409" spans="1:16" hidden="1" x14ac:dyDescent="0.25">
      <c r="A4409" s="7">
        <v>7904616</v>
      </c>
      <c r="B4409" s="1">
        <v>45684</v>
      </c>
      <c r="C4409" t="s">
        <v>3539</v>
      </c>
      <c r="D4409" t="s">
        <v>3570</v>
      </c>
      <c r="E4409" t="s">
        <v>3541</v>
      </c>
      <c r="F4409" s="2">
        <v>6130002</v>
      </c>
      <c r="G4409" t="s">
        <v>3544</v>
      </c>
      <c r="H4409" t="s">
        <v>3545</v>
      </c>
      <c r="I4409" t="s">
        <v>3546</v>
      </c>
      <c r="J4409" s="6">
        <v>0</v>
      </c>
      <c r="K4409" s="6">
        <v>0.01</v>
      </c>
      <c r="L4409" s="6">
        <v>0</v>
      </c>
      <c r="M4409" s="3">
        <v>0.01</v>
      </c>
      <c r="N4409" t="s">
        <v>3541</v>
      </c>
      <c r="O4409" t="s">
        <v>83</v>
      </c>
      <c r="P4409" s="9">
        <v>45684.692465277803</v>
      </c>
    </row>
    <row r="4410" spans="1:16" hidden="1" x14ac:dyDescent="0.25">
      <c r="A4410" s="7">
        <v>7904619</v>
      </c>
      <c r="B4410" s="1">
        <v>45684</v>
      </c>
      <c r="C4410" t="s">
        <v>3539</v>
      </c>
      <c r="D4410" t="s">
        <v>3804</v>
      </c>
      <c r="E4410" t="s">
        <v>3541</v>
      </c>
      <c r="F4410" s="2">
        <v>1131001</v>
      </c>
      <c r="G4410" t="s">
        <v>3542</v>
      </c>
      <c r="J4410" s="6">
        <v>0</v>
      </c>
      <c r="K4410" s="6">
        <v>845601.43</v>
      </c>
      <c r="L4410" s="6">
        <v>0</v>
      </c>
      <c r="M4410" s="3">
        <v>845601.43</v>
      </c>
      <c r="N4410" t="s">
        <v>3541</v>
      </c>
      <c r="O4410" t="s">
        <v>26</v>
      </c>
      <c r="P4410" s="9">
        <v>45684.699780092596</v>
      </c>
    </row>
    <row r="4411" spans="1:16" hidden="1" x14ac:dyDescent="0.25">
      <c r="A4411" s="7">
        <v>7904619</v>
      </c>
      <c r="B4411" s="1">
        <v>45684</v>
      </c>
      <c r="C4411" t="s">
        <v>3539</v>
      </c>
      <c r="D4411" t="s">
        <v>3804</v>
      </c>
      <c r="E4411" t="s">
        <v>3541</v>
      </c>
      <c r="F4411" s="2">
        <v>1132103</v>
      </c>
      <c r="G4411" t="s">
        <v>3551</v>
      </c>
      <c r="J4411" s="6">
        <v>9158.73</v>
      </c>
      <c r="K4411" s="6">
        <v>0</v>
      </c>
      <c r="L4411" s="6">
        <v>9158.73</v>
      </c>
      <c r="M4411" s="3">
        <v>0</v>
      </c>
      <c r="N4411" t="s">
        <v>3541</v>
      </c>
      <c r="O4411" t="s">
        <v>26</v>
      </c>
      <c r="P4411" s="9">
        <v>45684.699780092596</v>
      </c>
    </row>
    <row r="4412" spans="1:16" hidden="1" x14ac:dyDescent="0.25">
      <c r="A4412" s="7">
        <v>7904619</v>
      </c>
      <c r="B4412" s="1">
        <v>45684</v>
      </c>
      <c r="C4412" t="s">
        <v>3539</v>
      </c>
      <c r="D4412" t="s">
        <v>3804</v>
      </c>
      <c r="E4412" t="s">
        <v>3541</v>
      </c>
      <c r="F4412" s="2">
        <v>2111008</v>
      </c>
      <c r="G4412" t="s">
        <v>3543</v>
      </c>
      <c r="J4412" s="6">
        <v>400000</v>
      </c>
      <c r="K4412" s="6">
        <v>0</v>
      </c>
      <c r="L4412" s="6">
        <v>400000</v>
      </c>
      <c r="M4412" s="3">
        <v>0</v>
      </c>
      <c r="N4412" t="s">
        <v>3541</v>
      </c>
      <c r="O4412" t="s">
        <v>26</v>
      </c>
      <c r="P4412" s="9">
        <v>45684.699780092596</v>
      </c>
    </row>
    <row r="4413" spans="1:16" hidden="1" x14ac:dyDescent="0.25">
      <c r="A4413" s="7">
        <v>7904619</v>
      </c>
      <c r="B4413" s="1">
        <v>45684</v>
      </c>
      <c r="C4413" t="s">
        <v>3539</v>
      </c>
      <c r="D4413" t="s">
        <v>3804</v>
      </c>
      <c r="E4413" t="s">
        <v>3541</v>
      </c>
      <c r="F4413" s="2">
        <v>2111008</v>
      </c>
      <c r="G4413" t="s">
        <v>3543</v>
      </c>
      <c r="J4413" s="6">
        <v>360000</v>
      </c>
      <c r="K4413" s="6">
        <v>0</v>
      </c>
      <c r="L4413" s="6">
        <v>360000</v>
      </c>
      <c r="M4413" s="3">
        <v>0</v>
      </c>
      <c r="N4413" t="s">
        <v>3541</v>
      </c>
      <c r="O4413" t="s">
        <v>26</v>
      </c>
      <c r="P4413" s="9">
        <v>45684.699780092596</v>
      </c>
    </row>
    <row r="4414" spans="1:16" hidden="1" x14ac:dyDescent="0.25">
      <c r="A4414" s="7">
        <v>7904619</v>
      </c>
      <c r="B4414" s="1">
        <v>45684</v>
      </c>
      <c r="C4414" t="s">
        <v>3539</v>
      </c>
      <c r="D4414" t="s">
        <v>3804</v>
      </c>
      <c r="E4414" t="s">
        <v>3541</v>
      </c>
      <c r="F4414" s="2">
        <v>2111008</v>
      </c>
      <c r="G4414" t="s">
        <v>3543</v>
      </c>
      <c r="J4414" s="6">
        <v>76500</v>
      </c>
      <c r="K4414" s="6">
        <v>0</v>
      </c>
      <c r="L4414" s="6">
        <v>76500</v>
      </c>
      <c r="M4414" s="3">
        <v>0</v>
      </c>
      <c r="N4414" t="s">
        <v>3541</v>
      </c>
      <c r="O4414" t="s">
        <v>26</v>
      </c>
      <c r="P4414" s="9">
        <v>45684.699780092596</v>
      </c>
    </row>
    <row r="4415" spans="1:16" hidden="1" x14ac:dyDescent="0.25">
      <c r="A4415" s="7">
        <v>7904619</v>
      </c>
      <c r="B4415" s="1">
        <v>45684</v>
      </c>
      <c r="C4415" t="s">
        <v>3539</v>
      </c>
      <c r="D4415" t="s">
        <v>3804</v>
      </c>
      <c r="E4415" t="s">
        <v>3541</v>
      </c>
      <c r="F4415" s="2">
        <v>6130002</v>
      </c>
      <c r="G4415" t="s">
        <v>3544</v>
      </c>
      <c r="H4415" t="s">
        <v>3545</v>
      </c>
      <c r="I4415" t="s">
        <v>3546</v>
      </c>
      <c r="J4415" s="6">
        <v>0</v>
      </c>
      <c r="K4415" s="6">
        <v>57.3</v>
      </c>
      <c r="L4415" s="6">
        <v>0</v>
      </c>
      <c r="M4415" s="3">
        <v>57.3</v>
      </c>
      <c r="N4415" t="s">
        <v>3541</v>
      </c>
      <c r="O4415" t="s">
        <v>26</v>
      </c>
      <c r="P4415" s="9">
        <v>45684.699780092596</v>
      </c>
    </row>
    <row r="4416" spans="1:16" hidden="1" x14ac:dyDescent="0.25">
      <c r="A4416" s="7">
        <v>7904717</v>
      </c>
      <c r="B4416" s="1">
        <v>45685</v>
      </c>
      <c r="C4416" t="s">
        <v>3539</v>
      </c>
      <c r="D4416" t="s">
        <v>3617</v>
      </c>
      <c r="E4416" t="s">
        <v>3541</v>
      </c>
      <c r="F4416" s="2">
        <v>1131001</v>
      </c>
      <c r="G4416" t="s">
        <v>3542</v>
      </c>
      <c r="J4416" s="6">
        <v>0</v>
      </c>
      <c r="K4416" s="6">
        <v>1904465.43</v>
      </c>
      <c r="L4416" s="6">
        <v>0</v>
      </c>
      <c r="M4416" s="3">
        <v>1904465.43</v>
      </c>
      <c r="N4416" t="s">
        <v>3541</v>
      </c>
      <c r="O4416" t="s">
        <v>26</v>
      </c>
      <c r="P4416" s="9">
        <v>45685.436608796299</v>
      </c>
    </row>
    <row r="4417" spans="1:16" hidden="1" x14ac:dyDescent="0.25">
      <c r="A4417" s="7">
        <v>7904717</v>
      </c>
      <c r="B4417" s="1">
        <v>45685</v>
      </c>
      <c r="C4417" t="s">
        <v>3539</v>
      </c>
      <c r="D4417" t="s">
        <v>3617</v>
      </c>
      <c r="E4417" t="s">
        <v>3541</v>
      </c>
      <c r="F4417" s="2">
        <v>2111008</v>
      </c>
      <c r="G4417" t="s">
        <v>3543</v>
      </c>
      <c r="J4417" s="6">
        <v>72000</v>
      </c>
      <c r="K4417" s="6">
        <v>0</v>
      </c>
      <c r="L4417" s="6">
        <v>72000</v>
      </c>
      <c r="M4417" s="3">
        <v>0</v>
      </c>
      <c r="N4417" t="s">
        <v>3541</v>
      </c>
      <c r="O4417" t="s">
        <v>26</v>
      </c>
      <c r="P4417" s="9">
        <v>45685.436608796299</v>
      </c>
    </row>
    <row r="4418" spans="1:16" hidden="1" x14ac:dyDescent="0.25">
      <c r="A4418" s="7">
        <v>7904717</v>
      </c>
      <c r="B4418" s="1">
        <v>45685</v>
      </c>
      <c r="C4418" t="s">
        <v>3539</v>
      </c>
      <c r="D4418" t="s">
        <v>3617</v>
      </c>
      <c r="E4418" t="s">
        <v>3541</v>
      </c>
      <c r="F4418" s="2">
        <v>2111008</v>
      </c>
      <c r="G4418" t="s">
        <v>3543</v>
      </c>
      <c r="J4418" s="6">
        <v>1832465.43</v>
      </c>
      <c r="K4418" s="6">
        <v>0</v>
      </c>
      <c r="L4418" s="6">
        <v>1832465.43</v>
      </c>
      <c r="M4418" s="3">
        <v>0</v>
      </c>
      <c r="N4418" t="s">
        <v>3541</v>
      </c>
      <c r="O4418" t="s">
        <v>26</v>
      </c>
      <c r="P4418" s="9">
        <v>45685.436608796299</v>
      </c>
    </row>
    <row r="4419" spans="1:16" hidden="1" x14ac:dyDescent="0.25">
      <c r="A4419" s="7">
        <v>7904741</v>
      </c>
      <c r="B4419" s="1">
        <v>45685</v>
      </c>
      <c r="C4419" t="s">
        <v>3539</v>
      </c>
      <c r="D4419" t="s">
        <v>3712</v>
      </c>
      <c r="E4419" t="s">
        <v>3541</v>
      </c>
      <c r="F4419" s="2">
        <v>1131001</v>
      </c>
      <c r="G4419" t="s">
        <v>3542</v>
      </c>
      <c r="J4419" s="6">
        <v>0</v>
      </c>
      <c r="K4419" s="6">
        <v>2960302.11</v>
      </c>
      <c r="L4419" s="6">
        <v>0</v>
      </c>
      <c r="M4419" s="3">
        <v>2960302.11</v>
      </c>
      <c r="N4419" t="s">
        <v>3541</v>
      </c>
      <c r="O4419" t="s">
        <v>83</v>
      </c>
      <c r="P4419" s="9">
        <v>45685.453090277799</v>
      </c>
    </row>
    <row r="4420" spans="1:16" hidden="1" x14ac:dyDescent="0.25">
      <c r="A4420" s="7">
        <v>7904741</v>
      </c>
      <c r="B4420" s="1">
        <v>45685</v>
      </c>
      <c r="C4420" t="s">
        <v>3539</v>
      </c>
      <c r="D4420" t="s">
        <v>3712</v>
      </c>
      <c r="E4420" t="s">
        <v>3541</v>
      </c>
      <c r="F4420" s="2">
        <v>2111008</v>
      </c>
      <c r="G4420" t="s">
        <v>3543</v>
      </c>
      <c r="J4420" s="6">
        <v>2960301.76</v>
      </c>
      <c r="K4420" s="6">
        <v>0</v>
      </c>
      <c r="L4420" s="6">
        <v>2960301.76</v>
      </c>
      <c r="M4420" s="3">
        <v>0</v>
      </c>
      <c r="N4420" t="s">
        <v>3541</v>
      </c>
      <c r="O4420" t="s">
        <v>83</v>
      </c>
      <c r="P4420" s="9">
        <v>45685.453090277799</v>
      </c>
    </row>
    <row r="4421" spans="1:16" hidden="1" x14ac:dyDescent="0.25">
      <c r="A4421" s="7">
        <v>7904741</v>
      </c>
      <c r="B4421" s="1">
        <v>45685</v>
      </c>
      <c r="C4421" t="s">
        <v>3539</v>
      </c>
      <c r="D4421" t="s">
        <v>3712</v>
      </c>
      <c r="E4421" t="s">
        <v>3541</v>
      </c>
      <c r="F4421" s="2">
        <v>6130002</v>
      </c>
      <c r="G4421" t="s">
        <v>3544</v>
      </c>
      <c r="H4421" t="s">
        <v>3545</v>
      </c>
      <c r="I4421" t="s">
        <v>3546</v>
      </c>
      <c r="J4421" s="6">
        <v>0.35</v>
      </c>
      <c r="K4421" s="6">
        <v>0</v>
      </c>
      <c r="L4421" s="6">
        <v>0.35</v>
      </c>
      <c r="M4421" s="3">
        <v>0</v>
      </c>
      <c r="N4421" t="s">
        <v>3541</v>
      </c>
      <c r="O4421" t="s">
        <v>83</v>
      </c>
      <c r="P4421" s="9">
        <v>45685.453090277799</v>
      </c>
    </row>
    <row r="4422" spans="1:16" hidden="1" x14ac:dyDescent="0.25">
      <c r="A4422" s="7">
        <v>7904769</v>
      </c>
      <c r="B4422" s="1">
        <v>45685</v>
      </c>
      <c r="C4422" t="s">
        <v>3539</v>
      </c>
      <c r="D4422" t="s">
        <v>3635</v>
      </c>
      <c r="E4422" t="s">
        <v>3541</v>
      </c>
      <c r="F4422" s="2">
        <v>1131001</v>
      </c>
      <c r="G4422" t="s">
        <v>3542</v>
      </c>
      <c r="J4422" s="6">
        <v>0</v>
      </c>
      <c r="K4422" s="6">
        <v>843217.68</v>
      </c>
      <c r="L4422" s="6">
        <v>0</v>
      </c>
      <c r="M4422" s="3">
        <v>843217.68</v>
      </c>
      <c r="N4422" t="s">
        <v>3541</v>
      </c>
      <c r="O4422" t="s">
        <v>83</v>
      </c>
      <c r="P4422" s="9">
        <v>45685.481203703697</v>
      </c>
    </row>
    <row r="4423" spans="1:16" hidden="1" x14ac:dyDescent="0.25">
      <c r="A4423" s="7">
        <v>7904769</v>
      </c>
      <c r="B4423" s="1">
        <v>45685</v>
      </c>
      <c r="C4423" t="s">
        <v>3539</v>
      </c>
      <c r="D4423" t="s">
        <v>3635</v>
      </c>
      <c r="E4423" t="s">
        <v>3541</v>
      </c>
      <c r="F4423" s="2">
        <v>1132103</v>
      </c>
      <c r="G4423" t="s">
        <v>3551</v>
      </c>
      <c r="J4423" s="6">
        <v>12975.91</v>
      </c>
      <c r="K4423" s="6">
        <v>0</v>
      </c>
      <c r="L4423" s="6">
        <v>12975.91</v>
      </c>
      <c r="M4423" s="3">
        <v>0</v>
      </c>
      <c r="N4423" t="s">
        <v>3541</v>
      </c>
      <c r="O4423" t="s">
        <v>83</v>
      </c>
      <c r="P4423" s="9">
        <v>45685.481203703697</v>
      </c>
    </row>
    <row r="4424" spans="1:16" hidden="1" x14ac:dyDescent="0.25">
      <c r="A4424" s="7">
        <v>7904769</v>
      </c>
      <c r="B4424" s="1">
        <v>45685</v>
      </c>
      <c r="C4424" t="s">
        <v>3539</v>
      </c>
      <c r="D4424" t="s">
        <v>3635</v>
      </c>
      <c r="E4424" t="s">
        <v>3541</v>
      </c>
      <c r="F4424" s="2">
        <v>2111008</v>
      </c>
      <c r="G4424" t="s">
        <v>3543</v>
      </c>
      <c r="J4424" s="6">
        <v>830241.77</v>
      </c>
      <c r="K4424" s="6">
        <v>0</v>
      </c>
      <c r="L4424" s="6">
        <v>830241.77</v>
      </c>
      <c r="M4424" s="3">
        <v>0</v>
      </c>
      <c r="N4424" t="s">
        <v>3541</v>
      </c>
      <c r="O4424" t="s">
        <v>83</v>
      </c>
      <c r="P4424" s="9">
        <v>45685.481203703697</v>
      </c>
    </row>
    <row r="4425" spans="1:16" hidden="1" x14ac:dyDescent="0.25">
      <c r="A4425" s="7">
        <v>7904773</v>
      </c>
      <c r="B4425" s="1">
        <v>45685</v>
      </c>
      <c r="C4425" t="s">
        <v>3539</v>
      </c>
      <c r="D4425" t="s">
        <v>3569</v>
      </c>
      <c r="E4425" t="s">
        <v>3541</v>
      </c>
      <c r="F4425" s="2">
        <v>1115004</v>
      </c>
      <c r="G4425" t="s">
        <v>3586</v>
      </c>
      <c r="J4425" s="6">
        <v>4641144.09</v>
      </c>
      <c r="K4425" s="6">
        <v>0</v>
      </c>
      <c r="L4425" s="6">
        <v>4641144.09</v>
      </c>
      <c r="M4425" s="3">
        <v>0</v>
      </c>
      <c r="N4425" t="s">
        <v>3541</v>
      </c>
      <c r="O4425" t="s">
        <v>26</v>
      </c>
      <c r="P4425" s="9">
        <v>45685.485868055599</v>
      </c>
    </row>
    <row r="4426" spans="1:16" hidden="1" x14ac:dyDescent="0.25">
      <c r="A4426" s="7">
        <v>7904773</v>
      </c>
      <c r="B4426" s="1">
        <v>45685</v>
      </c>
      <c r="C4426" t="s">
        <v>3539</v>
      </c>
      <c r="D4426" t="s">
        <v>3569</v>
      </c>
      <c r="E4426" t="s">
        <v>3541</v>
      </c>
      <c r="F4426" s="2">
        <v>1131001</v>
      </c>
      <c r="G4426" t="s">
        <v>3542</v>
      </c>
      <c r="J4426" s="6">
        <v>0</v>
      </c>
      <c r="K4426" s="6">
        <v>4641144.09</v>
      </c>
      <c r="L4426" s="6">
        <v>0</v>
      </c>
      <c r="M4426" s="3">
        <v>4641144.09</v>
      </c>
      <c r="N4426" t="s">
        <v>3541</v>
      </c>
      <c r="O4426" t="s">
        <v>26</v>
      </c>
      <c r="P4426" s="9">
        <v>45685.485868055599</v>
      </c>
    </row>
    <row r="4427" spans="1:16" hidden="1" x14ac:dyDescent="0.25">
      <c r="A4427" s="7">
        <v>7904778</v>
      </c>
      <c r="B4427" s="1">
        <v>45685</v>
      </c>
      <c r="C4427" t="s">
        <v>3539</v>
      </c>
      <c r="D4427" t="s">
        <v>3597</v>
      </c>
      <c r="E4427" t="s">
        <v>3541</v>
      </c>
      <c r="F4427" s="2">
        <v>1131001</v>
      </c>
      <c r="G4427" t="s">
        <v>3542</v>
      </c>
      <c r="J4427" s="6">
        <v>0</v>
      </c>
      <c r="K4427" s="6">
        <v>17017623.359999999</v>
      </c>
      <c r="L4427" s="6">
        <v>0</v>
      </c>
      <c r="M4427" s="3">
        <v>17017623.359999999</v>
      </c>
      <c r="N4427" t="s">
        <v>3541</v>
      </c>
      <c r="O4427" t="s">
        <v>83</v>
      </c>
      <c r="P4427" s="9">
        <v>45685.494560185201</v>
      </c>
    </row>
    <row r="4428" spans="1:16" hidden="1" x14ac:dyDescent="0.25">
      <c r="A4428" s="7">
        <v>7904778</v>
      </c>
      <c r="B4428" s="1">
        <v>45685</v>
      </c>
      <c r="C4428" t="s">
        <v>3539</v>
      </c>
      <c r="D4428" t="s">
        <v>3597</v>
      </c>
      <c r="E4428" t="s">
        <v>3541</v>
      </c>
      <c r="F4428" s="2">
        <v>1132253</v>
      </c>
      <c r="G4428" t="s">
        <v>3598</v>
      </c>
      <c r="J4428" s="6">
        <v>224425.22</v>
      </c>
      <c r="K4428" s="6">
        <v>0</v>
      </c>
      <c r="L4428" s="6">
        <v>224425.22</v>
      </c>
      <c r="M4428" s="3">
        <v>0</v>
      </c>
      <c r="N4428" t="s">
        <v>3541</v>
      </c>
      <c r="O4428" t="s">
        <v>83</v>
      </c>
      <c r="P4428" s="9">
        <v>45685.494560185201</v>
      </c>
    </row>
    <row r="4429" spans="1:16" hidden="1" x14ac:dyDescent="0.25">
      <c r="A4429" s="7">
        <v>7904778</v>
      </c>
      <c r="B4429" s="1">
        <v>45685</v>
      </c>
      <c r="C4429" t="s">
        <v>3539</v>
      </c>
      <c r="D4429" t="s">
        <v>3597</v>
      </c>
      <c r="E4429" t="s">
        <v>3541</v>
      </c>
      <c r="F4429" s="2">
        <v>2111008</v>
      </c>
      <c r="G4429" t="s">
        <v>3543</v>
      </c>
      <c r="J4429" s="6">
        <v>16793197.969999999</v>
      </c>
      <c r="K4429" s="6">
        <v>0</v>
      </c>
      <c r="L4429" s="6">
        <v>16793197.969999999</v>
      </c>
      <c r="M4429" s="3">
        <v>0</v>
      </c>
      <c r="N4429" t="s">
        <v>3541</v>
      </c>
      <c r="O4429" t="s">
        <v>83</v>
      </c>
      <c r="P4429" s="9">
        <v>45685.494560185201</v>
      </c>
    </row>
    <row r="4430" spans="1:16" hidden="1" x14ac:dyDescent="0.25">
      <c r="A4430" s="7">
        <v>7904778</v>
      </c>
      <c r="B4430" s="1">
        <v>45685</v>
      </c>
      <c r="C4430" t="s">
        <v>3539</v>
      </c>
      <c r="D4430" t="s">
        <v>3597</v>
      </c>
      <c r="E4430" t="s">
        <v>3541</v>
      </c>
      <c r="F4430" s="2">
        <v>6130002</v>
      </c>
      <c r="G4430" t="s">
        <v>3544</v>
      </c>
      <c r="H4430" t="s">
        <v>3545</v>
      </c>
      <c r="I4430" t="s">
        <v>3546</v>
      </c>
      <c r="J4430" s="6">
        <v>0.17</v>
      </c>
      <c r="K4430" s="6">
        <v>0</v>
      </c>
      <c r="L4430" s="6">
        <v>0.17</v>
      </c>
      <c r="M4430" s="3">
        <v>0</v>
      </c>
      <c r="N4430" t="s">
        <v>3541</v>
      </c>
      <c r="O4430" t="s">
        <v>83</v>
      </c>
      <c r="P4430" s="9">
        <v>45685.494560185201</v>
      </c>
    </row>
    <row r="4431" spans="1:16" hidden="1" x14ac:dyDescent="0.25">
      <c r="A4431" s="7">
        <v>7904785</v>
      </c>
      <c r="B4431" s="1">
        <v>45685</v>
      </c>
      <c r="C4431" t="s">
        <v>3539</v>
      </c>
      <c r="D4431" t="s">
        <v>3805</v>
      </c>
      <c r="E4431" t="s">
        <v>3541</v>
      </c>
      <c r="F4431" s="2">
        <v>1131001</v>
      </c>
      <c r="G4431" t="s">
        <v>3542</v>
      </c>
      <c r="J4431" s="6">
        <v>0</v>
      </c>
      <c r="K4431" s="6">
        <v>582600</v>
      </c>
      <c r="L4431" s="6">
        <v>0</v>
      </c>
      <c r="M4431" s="3">
        <v>582600</v>
      </c>
      <c r="N4431" t="s">
        <v>3541</v>
      </c>
      <c r="O4431" t="s">
        <v>83</v>
      </c>
      <c r="P4431" s="9">
        <v>45685.501759259299</v>
      </c>
    </row>
    <row r="4432" spans="1:16" hidden="1" x14ac:dyDescent="0.25">
      <c r="A4432" s="7">
        <v>7904785</v>
      </c>
      <c r="B4432" s="1">
        <v>45685</v>
      </c>
      <c r="C4432" t="s">
        <v>3539</v>
      </c>
      <c r="D4432" t="s">
        <v>3805</v>
      </c>
      <c r="E4432" t="s">
        <v>3541</v>
      </c>
      <c r="F4432" s="2">
        <v>2111008</v>
      </c>
      <c r="G4432" t="s">
        <v>3543</v>
      </c>
      <c r="J4432" s="6">
        <v>582600</v>
      </c>
      <c r="K4432" s="6">
        <v>0</v>
      </c>
      <c r="L4432" s="6">
        <v>582600</v>
      </c>
      <c r="M4432" s="3">
        <v>0</v>
      </c>
      <c r="N4432" t="s">
        <v>3541</v>
      </c>
      <c r="O4432" t="s">
        <v>83</v>
      </c>
      <c r="P4432" s="9">
        <v>45685.501759259299</v>
      </c>
    </row>
    <row r="4433" spans="1:16" hidden="1" x14ac:dyDescent="0.25">
      <c r="A4433" s="7">
        <v>7904787</v>
      </c>
      <c r="B4433" s="1">
        <v>45685</v>
      </c>
      <c r="C4433" t="s">
        <v>3539</v>
      </c>
      <c r="D4433" t="s">
        <v>3693</v>
      </c>
      <c r="E4433" t="s">
        <v>3541</v>
      </c>
      <c r="F4433" s="2">
        <v>1115011</v>
      </c>
      <c r="G4433" t="s">
        <v>3628</v>
      </c>
      <c r="J4433" s="6">
        <v>79448</v>
      </c>
      <c r="K4433" s="6">
        <v>0</v>
      </c>
      <c r="L4433" s="6">
        <v>79448</v>
      </c>
      <c r="M4433" s="3">
        <v>0</v>
      </c>
      <c r="N4433" t="s">
        <v>3541</v>
      </c>
      <c r="O4433" t="s">
        <v>26</v>
      </c>
      <c r="P4433" s="9">
        <v>45685.502673611103</v>
      </c>
    </row>
    <row r="4434" spans="1:16" hidden="1" x14ac:dyDescent="0.25">
      <c r="A4434" s="7">
        <v>7904787</v>
      </c>
      <c r="B4434" s="1">
        <v>45685</v>
      </c>
      <c r="C4434" t="s">
        <v>3539</v>
      </c>
      <c r="D4434" t="s">
        <v>3693</v>
      </c>
      <c r="E4434" t="s">
        <v>3541</v>
      </c>
      <c r="F4434" s="2">
        <v>1115011</v>
      </c>
      <c r="G4434" t="s">
        <v>3628</v>
      </c>
      <c r="J4434" s="6">
        <v>91058</v>
      </c>
      <c r="K4434" s="6">
        <v>0</v>
      </c>
      <c r="L4434" s="6">
        <v>91058</v>
      </c>
      <c r="M4434" s="3">
        <v>0</v>
      </c>
      <c r="N4434" t="s">
        <v>3541</v>
      </c>
      <c r="O4434" t="s">
        <v>26</v>
      </c>
      <c r="P4434" s="9">
        <v>45685.502673611103</v>
      </c>
    </row>
    <row r="4435" spans="1:16" hidden="1" x14ac:dyDescent="0.25">
      <c r="A4435" s="7">
        <v>7904787</v>
      </c>
      <c r="B4435" s="1">
        <v>45685</v>
      </c>
      <c r="C4435" t="s">
        <v>3539</v>
      </c>
      <c r="D4435" t="s">
        <v>3693</v>
      </c>
      <c r="E4435" t="s">
        <v>3541</v>
      </c>
      <c r="F4435" s="2">
        <v>1115011</v>
      </c>
      <c r="G4435" t="s">
        <v>3628</v>
      </c>
      <c r="J4435" s="6">
        <v>110000</v>
      </c>
      <c r="K4435" s="6">
        <v>0</v>
      </c>
      <c r="L4435" s="6">
        <v>110000</v>
      </c>
      <c r="M4435" s="3">
        <v>0</v>
      </c>
      <c r="N4435" t="s">
        <v>3541</v>
      </c>
      <c r="O4435" t="s">
        <v>26</v>
      </c>
      <c r="P4435" s="9">
        <v>45685.502673611103</v>
      </c>
    </row>
    <row r="4436" spans="1:16" hidden="1" x14ac:dyDescent="0.25">
      <c r="A4436" s="7">
        <v>7904787</v>
      </c>
      <c r="B4436" s="1">
        <v>45685</v>
      </c>
      <c r="C4436" t="s">
        <v>3539</v>
      </c>
      <c r="D4436" t="s">
        <v>3693</v>
      </c>
      <c r="E4436" t="s">
        <v>3541</v>
      </c>
      <c r="F4436" s="2">
        <v>1115011</v>
      </c>
      <c r="G4436" t="s">
        <v>3628</v>
      </c>
      <c r="J4436" s="6">
        <v>177265</v>
      </c>
      <c r="K4436" s="6">
        <v>0</v>
      </c>
      <c r="L4436" s="6">
        <v>177265</v>
      </c>
      <c r="M4436" s="3">
        <v>0</v>
      </c>
      <c r="N4436" t="s">
        <v>3541</v>
      </c>
      <c r="O4436" t="s">
        <v>26</v>
      </c>
      <c r="P4436" s="9">
        <v>45685.502673611103</v>
      </c>
    </row>
    <row r="4437" spans="1:16" hidden="1" x14ac:dyDescent="0.25">
      <c r="A4437" s="7">
        <v>7904787</v>
      </c>
      <c r="B4437" s="1">
        <v>45685</v>
      </c>
      <c r="C4437" t="s">
        <v>3539</v>
      </c>
      <c r="D4437" t="s">
        <v>3693</v>
      </c>
      <c r="E4437" t="s">
        <v>3541</v>
      </c>
      <c r="F4437" s="2">
        <v>1131001</v>
      </c>
      <c r="G4437" t="s">
        <v>3542</v>
      </c>
      <c r="J4437" s="6">
        <v>0</v>
      </c>
      <c r="K4437" s="6">
        <v>457771</v>
      </c>
      <c r="L4437" s="6">
        <v>0</v>
      </c>
      <c r="M4437" s="3">
        <v>457771</v>
      </c>
      <c r="N4437" t="s">
        <v>3541</v>
      </c>
      <c r="O4437" t="s">
        <v>26</v>
      </c>
      <c r="P4437" s="9">
        <v>45685.502673611103</v>
      </c>
    </row>
    <row r="4438" spans="1:16" hidden="1" x14ac:dyDescent="0.25">
      <c r="A4438" s="7">
        <v>7904789</v>
      </c>
      <c r="B4438" s="1">
        <v>45685</v>
      </c>
      <c r="C4438" t="s">
        <v>3539</v>
      </c>
      <c r="D4438" t="s">
        <v>3581</v>
      </c>
      <c r="E4438" t="s">
        <v>3541</v>
      </c>
      <c r="F4438" s="2">
        <v>1131001</v>
      </c>
      <c r="G4438" t="s">
        <v>3542</v>
      </c>
      <c r="J4438" s="6">
        <v>0</v>
      </c>
      <c r="K4438" s="6">
        <v>16723912.060000001</v>
      </c>
      <c r="L4438" s="6">
        <v>0</v>
      </c>
      <c r="M4438" s="3">
        <v>16723912.060000001</v>
      </c>
      <c r="N4438" t="s">
        <v>3541</v>
      </c>
      <c r="O4438" t="s">
        <v>26</v>
      </c>
      <c r="P4438" s="9">
        <v>45685.514074074097</v>
      </c>
    </row>
    <row r="4439" spans="1:16" hidden="1" x14ac:dyDescent="0.25">
      <c r="A4439" s="7">
        <v>7904789</v>
      </c>
      <c r="B4439" s="1">
        <v>45685</v>
      </c>
      <c r="C4439" t="s">
        <v>3539</v>
      </c>
      <c r="D4439" t="s">
        <v>3581</v>
      </c>
      <c r="E4439" t="s">
        <v>3541</v>
      </c>
      <c r="F4439" s="2">
        <v>2111008</v>
      </c>
      <c r="G4439" t="s">
        <v>3543</v>
      </c>
      <c r="J4439" s="6">
        <v>16723912.060000001</v>
      </c>
      <c r="K4439" s="6">
        <v>0</v>
      </c>
      <c r="L4439" s="6">
        <v>16723912.060000001</v>
      </c>
      <c r="M4439" s="3">
        <v>0</v>
      </c>
      <c r="N4439" t="s">
        <v>3541</v>
      </c>
      <c r="O4439" t="s">
        <v>26</v>
      </c>
      <c r="P4439" s="9">
        <v>45685.514074074097</v>
      </c>
    </row>
    <row r="4440" spans="1:16" hidden="1" x14ac:dyDescent="0.25">
      <c r="A4440" s="7">
        <v>7904793</v>
      </c>
      <c r="B4440" s="1">
        <v>45685</v>
      </c>
      <c r="C4440" t="s">
        <v>3539</v>
      </c>
      <c r="D4440" t="s">
        <v>3629</v>
      </c>
      <c r="E4440" t="s">
        <v>3541</v>
      </c>
      <c r="F4440" s="2">
        <v>1131001</v>
      </c>
      <c r="G4440" t="s">
        <v>3542</v>
      </c>
      <c r="J4440" s="6">
        <v>0</v>
      </c>
      <c r="K4440" s="6">
        <v>742585.6</v>
      </c>
      <c r="L4440" s="6">
        <v>0</v>
      </c>
      <c r="M4440" s="3">
        <v>742585.6</v>
      </c>
      <c r="N4440" t="s">
        <v>3541</v>
      </c>
      <c r="O4440" t="s">
        <v>26</v>
      </c>
      <c r="P4440" s="9">
        <v>45685.52</v>
      </c>
    </row>
    <row r="4441" spans="1:16" hidden="1" x14ac:dyDescent="0.25">
      <c r="A4441" s="7">
        <v>7904793</v>
      </c>
      <c r="B4441" s="1">
        <v>45685</v>
      </c>
      <c r="C4441" t="s">
        <v>3539</v>
      </c>
      <c r="D4441" t="s">
        <v>3629</v>
      </c>
      <c r="E4441" t="s">
        <v>3541</v>
      </c>
      <c r="F4441" s="2">
        <v>2111008</v>
      </c>
      <c r="G4441" t="s">
        <v>3543</v>
      </c>
      <c r="J4441" s="6">
        <v>742585.6</v>
      </c>
      <c r="K4441" s="6">
        <v>0</v>
      </c>
      <c r="L4441" s="6">
        <v>742585.6</v>
      </c>
      <c r="M4441" s="3">
        <v>0</v>
      </c>
      <c r="N4441" t="s">
        <v>3541</v>
      </c>
      <c r="O4441" t="s">
        <v>26</v>
      </c>
      <c r="P4441" s="9">
        <v>45685.52</v>
      </c>
    </row>
    <row r="4442" spans="1:16" hidden="1" x14ac:dyDescent="0.25">
      <c r="A4442" s="7">
        <v>7904796</v>
      </c>
      <c r="B4442" s="1">
        <v>45685</v>
      </c>
      <c r="C4442" t="s">
        <v>3539</v>
      </c>
      <c r="D4442" t="s">
        <v>3607</v>
      </c>
      <c r="E4442" t="s">
        <v>3541</v>
      </c>
      <c r="F4442" s="2">
        <v>1131001</v>
      </c>
      <c r="G4442" t="s">
        <v>3542</v>
      </c>
      <c r="J4442" s="6">
        <v>0</v>
      </c>
      <c r="K4442" s="6">
        <v>2500000</v>
      </c>
      <c r="L4442" s="6">
        <v>0</v>
      </c>
      <c r="M4442" s="3">
        <v>2500000</v>
      </c>
      <c r="N4442" t="s">
        <v>3541</v>
      </c>
      <c r="O4442" t="s">
        <v>26</v>
      </c>
      <c r="P4442" s="9">
        <v>45685.526643518497</v>
      </c>
    </row>
    <row r="4443" spans="1:16" hidden="1" x14ac:dyDescent="0.25">
      <c r="A4443" s="7">
        <v>7904796</v>
      </c>
      <c r="B4443" s="1">
        <v>45685</v>
      </c>
      <c r="C4443" t="s">
        <v>3539</v>
      </c>
      <c r="D4443" t="s">
        <v>3607</v>
      </c>
      <c r="E4443" t="s">
        <v>3541</v>
      </c>
      <c r="F4443" s="2">
        <v>2111008</v>
      </c>
      <c r="G4443" t="s">
        <v>3543</v>
      </c>
      <c r="J4443" s="6">
        <v>1000000</v>
      </c>
      <c r="K4443" s="6">
        <v>0</v>
      </c>
      <c r="L4443" s="6">
        <v>1000000</v>
      </c>
      <c r="M4443" s="3">
        <v>0</v>
      </c>
      <c r="N4443" t="s">
        <v>3541</v>
      </c>
      <c r="O4443" t="s">
        <v>26</v>
      </c>
      <c r="P4443" s="9">
        <v>45685.526643518497</v>
      </c>
    </row>
    <row r="4444" spans="1:16" hidden="1" x14ac:dyDescent="0.25">
      <c r="A4444" s="7">
        <v>7904796</v>
      </c>
      <c r="B4444" s="1">
        <v>45685</v>
      </c>
      <c r="C4444" t="s">
        <v>3539</v>
      </c>
      <c r="D4444" t="s">
        <v>3607</v>
      </c>
      <c r="E4444" t="s">
        <v>3541</v>
      </c>
      <c r="F4444" s="2">
        <v>2111008</v>
      </c>
      <c r="G4444" t="s">
        <v>3543</v>
      </c>
      <c r="J4444" s="6">
        <v>1500000</v>
      </c>
      <c r="K4444" s="6">
        <v>0</v>
      </c>
      <c r="L4444" s="6">
        <v>1500000</v>
      </c>
      <c r="M4444" s="3">
        <v>0</v>
      </c>
      <c r="N4444" t="s">
        <v>3541</v>
      </c>
      <c r="O4444" t="s">
        <v>26</v>
      </c>
      <c r="P4444" s="9">
        <v>45685.526643518497</v>
      </c>
    </row>
    <row r="4445" spans="1:16" hidden="1" x14ac:dyDescent="0.25">
      <c r="A4445" s="7">
        <v>7904797</v>
      </c>
      <c r="B4445" s="1">
        <v>45685</v>
      </c>
      <c r="C4445" t="s">
        <v>3539</v>
      </c>
      <c r="D4445" t="s">
        <v>3647</v>
      </c>
      <c r="E4445" t="s">
        <v>3541</v>
      </c>
      <c r="F4445" s="2">
        <v>1131001</v>
      </c>
      <c r="G4445" t="s">
        <v>3542</v>
      </c>
      <c r="J4445" s="6">
        <v>0</v>
      </c>
      <c r="K4445" s="6">
        <v>2500000</v>
      </c>
      <c r="L4445" s="6">
        <v>0</v>
      </c>
      <c r="M4445" s="3">
        <v>2500000</v>
      </c>
      <c r="N4445" t="s">
        <v>3541</v>
      </c>
      <c r="O4445" t="s">
        <v>26</v>
      </c>
      <c r="P4445" s="9">
        <v>45685.527870370403</v>
      </c>
    </row>
    <row r="4446" spans="1:16" hidden="1" x14ac:dyDescent="0.25">
      <c r="A4446" s="7">
        <v>7904797</v>
      </c>
      <c r="B4446" s="1">
        <v>45685</v>
      </c>
      <c r="C4446" t="s">
        <v>3539</v>
      </c>
      <c r="D4446" t="s">
        <v>3647</v>
      </c>
      <c r="E4446" t="s">
        <v>3541</v>
      </c>
      <c r="F4446" s="2">
        <v>2111008</v>
      </c>
      <c r="G4446" t="s">
        <v>3543</v>
      </c>
      <c r="J4446" s="6">
        <v>1000000</v>
      </c>
      <c r="K4446" s="6">
        <v>0</v>
      </c>
      <c r="L4446" s="6">
        <v>1000000</v>
      </c>
      <c r="M4446" s="3">
        <v>0</v>
      </c>
      <c r="N4446" t="s">
        <v>3541</v>
      </c>
      <c r="O4446" t="s">
        <v>26</v>
      </c>
      <c r="P4446" s="9">
        <v>45685.527870370403</v>
      </c>
    </row>
    <row r="4447" spans="1:16" hidden="1" x14ac:dyDescent="0.25">
      <c r="A4447" s="7">
        <v>7904797</v>
      </c>
      <c r="B4447" s="1">
        <v>45685</v>
      </c>
      <c r="C4447" t="s">
        <v>3539</v>
      </c>
      <c r="D4447" t="s">
        <v>3647</v>
      </c>
      <c r="E4447" t="s">
        <v>3541</v>
      </c>
      <c r="F4447" s="2">
        <v>2111008</v>
      </c>
      <c r="G4447" t="s">
        <v>3543</v>
      </c>
      <c r="J4447" s="6">
        <v>1500000</v>
      </c>
      <c r="K4447" s="6">
        <v>0</v>
      </c>
      <c r="L4447" s="6">
        <v>1500000</v>
      </c>
      <c r="M4447" s="3">
        <v>0</v>
      </c>
      <c r="N4447" t="s">
        <v>3541</v>
      </c>
      <c r="O4447" t="s">
        <v>26</v>
      </c>
      <c r="P4447" s="9">
        <v>45685.527870370403</v>
      </c>
    </row>
    <row r="4448" spans="1:16" hidden="1" x14ac:dyDescent="0.25">
      <c r="A4448" s="7">
        <v>7904799</v>
      </c>
      <c r="B4448" s="1">
        <v>45685</v>
      </c>
      <c r="C4448" t="s">
        <v>3539</v>
      </c>
      <c r="D4448" t="s">
        <v>3641</v>
      </c>
      <c r="E4448" t="s">
        <v>3541</v>
      </c>
      <c r="F4448" s="2">
        <v>1131001</v>
      </c>
      <c r="G4448" t="s">
        <v>3542</v>
      </c>
      <c r="J4448" s="6">
        <v>0</v>
      </c>
      <c r="K4448" s="6">
        <v>3374086.89</v>
      </c>
      <c r="L4448" s="6">
        <v>0</v>
      </c>
      <c r="M4448" s="3">
        <v>3374086.89</v>
      </c>
      <c r="N4448" t="s">
        <v>3541</v>
      </c>
      <c r="O4448" t="s">
        <v>26</v>
      </c>
      <c r="P4448" s="9">
        <v>45685.530277777798</v>
      </c>
    </row>
    <row r="4449" spans="1:16" hidden="1" x14ac:dyDescent="0.25">
      <c r="A4449" s="7">
        <v>7904799</v>
      </c>
      <c r="B4449" s="1">
        <v>45685</v>
      </c>
      <c r="C4449" t="s">
        <v>3539</v>
      </c>
      <c r="D4449" t="s">
        <v>3641</v>
      </c>
      <c r="E4449" t="s">
        <v>3541</v>
      </c>
      <c r="F4449" s="2">
        <v>2111008</v>
      </c>
      <c r="G4449" t="s">
        <v>3543</v>
      </c>
      <c r="J4449" s="6">
        <v>398000</v>
      </c>
      <c r="K4449" s="6">
        <v>0</v>
      </c>
      <c r="L4449" s="6">
        <v>398000</v>
      </c>
      <c r="M4449" s="3">
        <v>0</v>
      </c>
      <c r="N4449" t="s">
        <v>3541</v>
      </c>
      <c r="O4449" t="s">
        <v>26</v>
      </c>
      <c r="P4449" s="9">
        <v>45685.530277777798</v>
      </c>
    </row>
    <row r="4450" spans="1:16" hidden="1" x14ac:dyDescent="0.25">
      <c r="A4450" s="7">
        <v>7904799</v>
      </c>
      <c r="B4450" s="1">
        <v>45685</v>
      </c>
      <c r="C4450" t="s">
        <v>3539</v>
      </c>
      <c r="D4450" t="s">
        <v>3641</v>
      </c>
      <c r="E4450" t="s">
        <v>3541</v>
      </c>
      <c r="F4450" s="2">
        <v>2111008</v>
      </c>
      <c r="G4450" t="s">
        <v>3543</v>
      </c>
      <c r="J4450" s="6">
        <v>2976100</v>
      </c>
      <c r="K4450" s="6">
        <v>0</v>
      </c>
      <c r="L4450" s="6">
        <v>2976100</v>
      </c>
      <c r="M4450" s="3">
        <v>0</v>
      </c>
      <c r="N4450" t="s">
        <v>3541</v>
      </c>
      <c r="O4450" t="s">
        <v>26</v>
      </c>
      <c r="P4450" s="9">
        <v>45685.530277777798</v>
      </c>
    </row>
    <row r="4451" spans="1:16" hidden="1" x14ac:dyDescent="0.25">
      <c r="A4451" s="7">
        <v>7904799</v>
      </c>
      <c r="B4451" s="1">
        <v>45685</v>
      </c>
      <c r="C4451" t="s">
        <v>3539</v>
      </c>
      <c r="D4451" t="s">
        <v>3641</v>
      </c>
      <c r="E4451" t="s">
        <v>3541</v>
      </c>
      <c r="F4451" s="2">
        <v>6130002</v>
      </c>
      <c r="G4451" t="s">
        <v>3544</v>
      </c>
      <c r="H4451" t="s">
        <v>3545</v>
      </c>
      <c r="I4451" t="s">
        <v>3546</v>
      </c>
      <c r="J4451" s="6">
        <v>0</v>
      </c>
      <c r="K4451" s="6">
        <v>13.11</v>
      </c>
      <c r="L4451" s="6">
        <v>0</v>
      </c>
      <c r="M4451" s="3">
        <v>13.11</v>
      </c>
      <c r="N4451" t="s">
        <v>3541</v>
      </c>
      <c r="O4451" t="s">
        <v>26</v>
      </c>
      <c r="P4451" s="9">
        <v>45685.530277777798</v>
      </c>
    </row>
    <row r="4452" spans="1:16" hidden="1" x14ac:dyDescent="0.25">
      <c r="A4452" s="7">
        <v>7904800</v>
      </c>
      <c r="B4452" s="1">
        <v>45685</v>
      </c>
      <c r="C4452" t="s">
        <v>3539</v>
      </c>
      <c r="D4452" t="s">
        <v>3550</v>
      </c>
      <c r="E4452" t="s">
        <v>3541</v>
      </c>
      <c r="F4452" s="2">
        <v>1131001</v>
      </c>
      <c r="G4452" t="s">
        <v>3542</v>
      </c>
      <c r="J4452" s="6">
        <v>0</v>
      </c>
      <c r="K4452" s="6">
        <v>419351.5</v>
      </c>
      <c r="L4452" s="6">
        <v>0</v>
      </c>
      <c r="M4452" s="3">
        <v>419351.5</v>
      </c>
      <c r="N4452" t="s">
        <v>3541</v>
      </c>
      <c r="O4452" t="s">
        <v>26</v>
      </c>
      <c r="P4452" s="9">
        <v>45685.534907407397</v>
      </c>
    </row>
    <row r="4453" spans="1:16" hidden="1" x14ac:dyDescent="0.25">
      <c r="A4453" s="7">
        <v>7904800</v>
      </c>
      <c r="B4453" s="1">
        <v>45685</v>
      </c>
      <c r="C4453" t="s">
        <v>3539</v>
      </c>
      <c r="D4453" t="s">
        <v>3550</v>
      </c>
      <c r="E4453" t="s">
        <v>3541</v>
      </c>
      <c r="F4453" s="2">
        <v>1132103</v>
      </c>
      <c r="G4453" t="s">
        <v>3551</v>
      </c>
      <c r="J4453" s="6">
        <v>2123.96</v>
      </c>
      <c r="K4453" s="6">
        <v>0</v>
      </c>
      <c r="L4453" s="6">
        <v>2123.96</v>
      </c>
      <c r="M4453" s="3">
        <v>0</v>
      </c>
      <c r="N4453" t="s">
        <v>3541</v>
      </c>
      <c r="O4453" t="s">
        <v>26</v>
      </c>
      <c r="P4453" s="9">
        <v>45685.534907407397</v>
      </c>
    </row>
    <row r="4454" spans="1:16" hidden="1" x14ac:dyDescent="0.25">
      <c r="A4454" s="7">
        <v>7904800</v>
      </c>
      <c r="B4454" s="1">
        <v>45685</v>
      </c>
      <c r="C4454" t="s">
        <v>3539</v>
      </c>
      <c r="D4454" t="s">
        <v>3550</v>
      </c>
      <c r="E4454" t="s">
        <v>3541</v>
      </c>
      <c r="F4454" s="2">
        <v>2111008</v>
      </c>
      <c r="G4454" t="s">
        <v>3543</v>
      </c>
      <c r="J4454" s="6">
        <v>27120</v>
      </c>
      <c r="K4454" s="6">
        <v>0</v>
      </c>
      <c r="L4454" s="6">
        <v>27120</v>
      </c>
      <c r="M4454" s="3">
        <v>0</v>
      </c>
      <c r="N4454" t="s">
        <v>3541</v>
      </c>
      <c r="O4454" t="s">
        <v>26</v>
      </c>
      <c r="P4454" s="9">
        <v>45685.534907407397</v>
      </c>
    </row>
    <row r="4455" spans="1:16" hidden="1" x14ac:dyDescent="0.25">
      <c r="A4455" s="7">
        <v>7904800</v>
      </c>
      <c r="B4455" s="1">
        <v>45685</v>
      </c>
      <c r="C4455" t="s">
        <v>3539</v>
      </c>
      <c r="D4455" t="s">
        <v>3550</v>
      </c>
      <c r="E4455" t="s">
        <v>3541</v>
      </c>
      <c r="F4455" s="2">
        <v>2111008</v>
      </c>
      <c r="G4455" t="s">
        <v>3543</v>
      </c>
      <c r="J4455" s="6">
        <v>390000</v>
      </c>
      <c r="K4455" s="6">
        <v>0</v>
      </c>
      <c r="L4455" s="6">
        <v>390000</v>
      </c>
      <c r="M4455" s="3">
        <v>0</v>
      </c>
      <c r="N4455" t="s">
        <v>3541</v>
      </c>
      <c r="O4455" t="s">
        <v>26</v>
      </c>
      <c r="P4455" s="9">
        <v>45685.534907407397</v>
      </c>
    </row>
    <row r="4456" spans="1:16" hidden="1" x14ac:dyDescent="0.25">
      <c r="A4456" s="7">
        <v>7904800</v>
      </c>
      <c r="B4456" s="1">
        <v>45685</v>
      </c>
      <c r="C4456" t="s">
        <v>3539</v>
      </c>
      <c r="D4456" t="s">
        <v>3550</v>
      </c>
      <c r="E4456" t="s">
        <v>3541</v>
      </c>
      <c r="F4456" s="2">
        <v>6130002</v>
      </c>
      <c r="G4456" t="s">
        <v>3544</v>
      </c>
      <c r="H4456" t="s">
        <v>3545</v>
      </c>
      <c r="I4456" t="s">
        <v>3546</v>
      </c>
      <c r="J4456" s="6">
        <v>107.54</v>
      </c>
      <c r="K4456" s="6">
        <v>0</v>
      </c>
      <c r="L4456" s="6">
        <v>107.54</v>
      </c>
      <c r="M4456" s="3">
        <v>0</v>
      </c>
      <c r="N4456" t="s">
        <v>3541</v>
      </c>
      <c r="O4456" t="s">
        <v>26</v>
      </c>
      <c r="P4456" s="9">
        <v>45685.534907407397</v>
      </c>
    </row>
    <row r="4457" spans="1:16" hidden="1" x14ac:dyDescent="0.25">
      <c r="A4457" s="7">
        <v>7904801</v>
      </c>
      <c r="B4457" s="1">
        <v>45685</v>
      </c>
      <c r="C4457" t="s">
        <v>3539</v>
      </c>
      <c r="D4457" t="s">
        <v>3713</v>
      </c>
      <c r="E4457" t="s">
        <v>3541</v>
      </c>
      <c r="F4457" s="2">
        <v>1131001</v>
      </c>
      <c r="G4457" t="s">
        <v>3542</v>
      </c>
      <c r="J4457" s="6">
        <v>0</v>
      </c>
      <c r="K4457" s="6">
        <v>308134.49</v>
      </c>
      <c r="L4457" s="6">
        <v>0</v>
      </c>
      <c r="M4457" s="3">
        <v>308134.49</v>
      </c>
      <c r="N4457" t="s">
        <v>3541</v>
      </c>
      <c r="O4457" t="s">
        <v>26</v>
      </c>
      <c r="P4457" s="9">
        <v>45685.539189814801</v>
      </c>
    </row>
    <row r="4458" spans="1:16" hidden="1" x14ac:dyDescent="0.25">
      <c r="A4458" s="7">
        <v>7904801</v>
      </c>
      <c r="B4458" s="1">
        <v>45685</v>
      </c>
      <c r="C4458" t="s">
        <v>3539</v>
      </c>
      <c r="D4458" t="s">
        <v>3713</v>
      </c>
      <c r="E4458" t="s">
        <v>3541</v>
      </c>
      <c r="F4458" s="2">
        <v>2111008</v>
      </c>
      <c r="G4458" t="s">
        <v>3543</v>
      </c>
      <c r="J4458" s="6">
        <v>307986.71999999997</v>
      </c>
      <c r="K4458" s="6">
        <v>0</v>
      </c>
      <c r="L4458" s="6">
        <v>307986.71999999997</v>
      </c>
      <c r="M4458" s="3">
        <v>0</v>
      </c>
      <c r="N4458" t="s">
        <v>3541</v>
      </c>
      <c r="O4458" t="s">
        <v>26</v>
      </c>
      <c r="P4458" s="9">
        <v>45685.539189814801</v>
      </c>
    </row>
    <row r="4459" spans="1:16" hidden="1" x14ac:dyDescent="0.25">
      <c r="A4459" s="7">
        <v>7904801</v>
      </c>
      <c r="B4459" s="1">
        <v>45685</v>
      </c>
      <c r="C4459" t="s">
        <v>3539</v>
      </c>
      <c r="D4459" t="s">
        <v>3713</v>
      </c>
      <c r="E4459" t="s">
        <v>3541</v>
      </c>
      <c r="F4459" s="2">
        <v>6130002</v>
      </c>
      <c r="G4459" t="s">
        <v>3544</v>
      </c>
      <c r="H4459" t="s">
        <v>3545</v>
      </c>
      <c r="I4459" t="s">
        <v>3546</v>
      </c>
      <c r="J4459" s="6">
        <v>147.77000000000001</v>
      </c>
      <c r="K4459" s="6">
        <v>0</v>
      </c>
      <c r="L4459" s="6">
        <v>147.77000000000001</v>
      </c>
      <c r="M4459" s="3">
        <v>0</v>
      </c>
      <c r="N4459" t="s">
        <v>3541</v>
      </c>
      <c r="O4459" t="s">
        <v>26</v>
      </c>
      <c r="P4459" s="9">
        <v>45685.539189814801</v>
      </c>
    </row>
    <row r="4460" spans="1:16" hidden="1" x14ac:dyDescent="0.25">
      <c r="A4460" s="7">
        <v>7904802</v>
      </c>
      <c r="B4460" s="1">
        <v>45685</v>
      </c>
      <c r="C4460" t="s">
        <v>3539</v>
      </c>
      <c r="D4460" t="s">
        <v>3711</v>
      </c>
      <c r="E4460" t="s">
        <v>3541</v>
      </c>
      <c r="F4460" s="2">
        <v>1131001</v>
      </c>
      <c r="G4460" t="s">
        <v>3542</v>
      </c>
      <c r="J4460" s="6">
        <v>0</v>
      </c>
      <c r="K4460" s="6">
        <v>402000</v>
      </c>
      <c r="L4460" s="6">
        <v>0</v>
      </c>
      <c r="M4460" s="3">
        <v>402000</v>
      </c>
      <c r="N4460" t="s">
        <v>3541</v>
      </c>
      <c r="O4460" t="s">
        <v>26</v>
      </c>
      <c r="P4460" s="9">
        <v>45685.542245370401</v>
      </c>
    </row>
    <row r="4461" spans="1:16" hidden="1" x14ac:dyDescent="0.25">
      <c r="A4461" s="7">
        <v>7904802</v>
      </c>
      <c r="B4461" s="1">
        <v>45685</v>
      </c>
      <c r="C4461" t="s">
        <v>3539</v>
      </c>
      <c r="D4461" t="s">
        <v>3711</v>
      </c>
      <c r="E4461" t="s">
        <v>3541</v>
      </c>
      <c r="F4461" s="2">
        <v>2111008</v>
      </c>
      <c r="G4461" t="s">
        <v>3543</v>
      </c>
      <c r="J4461" s="6">
        <v>300000</v>
      </c>
      <c r="K4461" s="6">
        <v>0</v>
      </c>
      <c r="L4461" s="6">
        <v>300000</v>
      </c>
      <c r="M4461" s="3">
        <v>0</v>
      </c>
      <c r="N4461" t="s">
        <v>3541</v>
      </c>
      <c r="O4461" t="s">
        <v>26</v>
      </c>
      <c r="P4461" s="9">
        <v>45685.542245370401</v>
      </c>
    </row>
    <row r="4462" spans="1:16" hidden="1" x14ac:dyDescent="0.25">
      <c r="A4462" s="7">
        <v>7904802</v>
      </c>
      <c r="B4462" s="1">
        <v>45685</v>
      </c>
      <c r="C4462" t="s">
        <v>3539</v>
      </c>
      <c r="D4462" t="s">
        <v>3711</v>
      </c>
      <c r="E4462" t="s">
        <v>3541</v>
      </c>
      <c r="F4462" s="2">
        <v>2111008</v>
      </c>
      <c r="G4462" t="s">
        <v>3543</v>
      </c>
      <c r="J4462" s="6">
        <v>102000</v>
      </c>
      <c r="K4462" s="6">
        <v>0</v>
      </c>
      <c r="L4462" s="6">
        <v>102000</v>
      </c>
      <c r="M4462" s="3">
        <v>0</v>
      </c>
      <c r="N4462" t="s">
        <v>3541</v>
      </c>
      <c r="O4462" t="s">
        <v>26</v>
      </c>
      <c r="P4462" s="9">
        <v>45685.542245370401</v>
      </c>
    </row>
    <row r="4463" spans="1:16" hidden="1" x14ac:dyDescent="0.25">
      <c r="A4463" s="7">
        <v>7904812</v>
      </c>
      <c r="B4463" s="1">
        <v>45685</v>
      </c>
      <c r="C4463" t="s">
        <v>3539</v>
      </c>
      <c r="D4463" t="s">
        <v>3638</v>
      </c>
      <c r="E4463" t="s">
        <v>3541</v>
      </c>
      <c r="F4463" s="2">
        <v>1131001</v>
      </c>
      <c r="G4463" t="s">
        <v>3542</v>
      </c>
      <c r="J4463" s="6">
        <v>16.22</v>
      </c>
      <c r="K4463" s="6">
        <v>0</v>
      </c>
      <c r="L4463" s="6">
        <v>16.22</v>
      </c>
      <c r="M4463" s="3">
        <v>0</v>
      </c>
      <c r="N4463" t="s">
        <v>3541</v>
      </c>
      <c r="O4463" t="s">
        <v>26</v>
      </c>
      <c r="P4463" s="9">
        <v>45685.545474537001</v>
      </c>
    </row>
    <row r="4464" spans="1:16" hidden="1" x14ac:dyDescent="0.25">
      <c r="A4464" s="7">
        <v>7904812</v>
      </c>
      <c r="B4464" s="1">
        <v>45685</v>
      </c>
      <c r="C4464" t="s">
        <v>3539</v>
      </c>
      <c r="D4464" t="s">
        <v>3638</v>
      </c>
      <c r="E4464" t="s">
        <v>3541</v>
      </c>
      <c r="F4464" s="2">
        <v>6130002</v>
      </c>
      <c r="G4464" t="s">
        <v>3544</v>
      </c>
      <c r="H4464" t="s">
        <v>3545</v>
      </c>
      <c r="I4464" t="s">
        <v>3546</v>
      </c>
      <c r="J4464" s="6">
        <v>0</v>
      </c>
      <c r="K4464" s="6">
        <v>16.22</v>
      </c>
      <c r="L4464" s="6">
        <v>0</v>
      </c>
      <c r="M4464" s="3">
        <v>16.22</v>
      </c>
      <c r="N4464" t="s">
        <v>3541</v>
      </c>
      <c r="O4464" t="s">
        <v>26</v>
      </c>
      <c r="P4464" s="9">
        <v>45685.545474537001</v>
      </c>
    </row>
    <row r="4465" spans="1:16" hidden="1" x14ac:dyDescent="0.25">
      <c r="A4465" s="7">
        <v>7904813</v>
      </c>
      <c r="B4465" s="1">
        <v>45685</v>
      </c>
      <c r="C4465" t="s">
        <v>3539</v>
      </c>
      <c r="D4465" t="s">
        <v>3806</v>
      </c>
      <c r="E4465" t="s">
        <v>3541</v>
      </c>
      <c r="F4465" s="2">
        <v>1131001</v>
      </c>
      <c r="G4465" t="s">
        <v>3542</v>
      </c>
      <c r="J4465" s="6">
        <v>0</v>
      </c>
      <c r="K4465" s="6">
        <v>25371133.440000001</v>
      </c>
      <c r="L4465" s="6">
        <v>0</v>
      </c>
      <c r="M4465" s="3">
        <v>25371133.440000001</v>
      </c>
      <c r="N4465" t="s">
        <v>3541</v>
      </c>
      <c r="O4465" t="s">
        <v>83</v>
      </c>
      <c r="P4465" s="9">
        <v>45685.546458333301</v>
      </c>
    </row>
    <row r="4466" spans="1:16" hidden="1" x14ac:dyDescent="0.25">
      <c r="A4466" s="7">
        <v>7904813</v>
      </c>
      <c r="B4466" s="1">
        <v>45685</v>
      </c>
      <c r="C4466" t="s">
        <v>3539</v>
      </c>
      <c r="D4466" t="s">
        <v>3806</v>
      </c>
      <c r="E4466" t="s">
        <v>3541</v>
      </c>
      <c r="F4466" s="2">
        <v>2111008</v>
      </c>
      <c r="G4466" t="s">
        <v>3543</v>
      </c>
      <c r="J4466" s="6">
        <v>25371133.440000001</v>
      </c>
      <c r="K4466" s="6">
        <v>0</v>
      </c>
      <c r="L4466" s="6">
        <v>25371133.440000001</v>
      </c>
      <c r="M4466" s="3">
        <v>0</v>
      </c>
      <c r="N4466" t="s">
        <v>3541</v>
      </c>
      <c r="O4466" t="s">
        <v>83</v>
      </c>
      <c r="P4466" s="9">
        <v>45685.546458333301</v>
      </c>
    </row>
    <row r="4467" spans="1:16" hidden="1" x14ac:dyDescent="0.25">
      <c r="A4467" s="7">
        <v>7904816</v>
      </c>
      <c r="B4467" s="1">
        <v>45685</v>
      </c>
      <c r="C4467" t="s">
        <v>3539</v>
      </c>
      <c r="D4467" t="s">
        <v>3620</v>
      </c>
      <c r="E4467" t="s">
        <v>3541</v>
      </c>
      <c r="F4467" s="2">
        <v>1131001</v>
      </c>
      <c r="G4467" t="s">
        <v>3542</v>
      </c>
      <c r="J4467" s="6">
        <v>0</v>
      </c>
      <c r="K4467" s="6">
        <v>823718.40000000002</v>
      </c>
      <c r="L4467" s="6">
        <v>0</v>
      </c>
      <c r="M4467" s="3">
        <v>823718.40000000002</v>
      </c>
      <c r="N4467" t="s">
        <v>3541</v>
      </c>
      <c r="O4467" t="s">
        <v>26</v>
      </c>
      <c r="P4467" s="9">
        <v>45685.546759259298</v>
      </c>
    </row>
    <row r="4468" spans="1:16" hidden="1" x14ac:dyDescent="0.25">
      <c r="A4468" s="7">
        <v>7904816</v>
      </c>
      <c r="B4468" s="1">
        <v>45685</v>
      </c>
      <c r="C4468" t="s">
        <v>3539</v>
      </c>
      <c r="D4468" t="s">
        <v>3620</v>
      </c>
      <c r="E4468" t="s">
        <v>3541</v>
      </c>
      <c r="F4468" s="2">
        <v>2111008</v>
      </c>
      <c r="G4468" t="s">
        <v>3543</v>
      </c>
      <c r="J4468" s="6">
        <v>823718</v>
      </c>
      <c r="K4468" s="6">
        <v>0</v>
      </c>
      <c r="L4468" s="6">
        <v>823718</v>
      </c>
      <c r="M4468" s="3">
        <v>0</v>
      </c>
      <c r="N4468" t="s">
        <v>3541</v>
      </c>
      <c r="O4468" t="s">
        <v>26</v>
      </c>
      <c r="P4468" s="9">
        <v>45685.546759259298</v>
      </c>
    </row>
    <row r="4469" spans="1:16" hidden="1" x14ac:dyDescent="0.25">
      <c r="A4469" s="7">
        <v>7904816</v>
      </c>
      <c r="B4469" s="1">
        <v>45685</v>
      </c>
      <c r="C4469" t="s">
        <v>3539</v>
      </c>
      <c r="D4469" t="s">
        <v>3620</v>
      </c>
      <c r="E4469" t="s">
        <v>3541</v>
      </c>
      <c r="F4469" s="2">
        <v>6130002</v>
      </c>
      <c r="G4469" t="s">
        <v>3544</v>
      </c>
      <c r="H4469" t="s">
        <v>3545</v>
      </c>
      <c r="I4469" t="s">
        <v>3546</v>
      </c>
      <c r="J4469" s="6">
        <v>0.4</v>
      </c>
      <c r="K4469" s="6">
        <v>0</v>
      </c>
      <c r="L4469" s="6">
        <v>0.4</v>
      </c>
      <c r="M4469" s="3">
        <v>0</v>
      </c>
      <c r="N4469" t="s">
        <v>3541</v>
      </c>
      <c r="O4469" t="s">
        <v>26</v>
      </c>
      <c r="P4469" s="9">
        <v>45685.546759259298</v>
      </c>
    </row>
    <row r="4470" spans="1:16" hidden="1" x14ac:dyDescent="0.25">
      <c r="A4470" s="7">
        <v>7904818</v>
      </c>
      <c r="B4470" s="1">
        <v>45685</v>
      </c>
      <c r="C4470" t="s">
        <v>3539</v>
      </c>
      <c r="D4470" t="s">
        <v>3807</v>
      </c>
      <c r="E4470" t="s">
        <v>3541</v>
      </c>
      <c r="F4470" s="2">
        <v>1131001</v>
      </c>
      <c r="G4470" t="s">
        <v>3542</v>
      </c>
      <c r="J4470" s="6">
        <v>0</v>
      </c>
      <c r="K4470" s="6">
        <v>2565591.4700000002</v>
      </c>
      <c r="L4470" s="6">
        <v>0</v>
      </c>
      <c r="M4470" s="3">
        <v>2565591.4700000002</v>
      </c>
      <c r="N4470" t="s">
        <v>3541</v>
      </c>
      <c r="O4470" t="s">
        <v>26</v>
      </c>
      <c r="P4470" s="9">
        <v>45685.550520833298</v>
      </c>
    </row>
    <row r="4471" spans="1:16" hidden="1" x14ac:dyDescent="0.25">
      <c r="A4471" s="7">
        <v>7904818</v>
      </c>
      <c r="B4471" s="1">
        <v>45685</v>
      </c>
      <c r="C4471" t="s">
        <v>3539</v>
      </c>
      <c r="D4471" t="s">
        <v>3807</v>
      </c>
      <c r="E4471" t="s">
        <v>3541</v>
      </c>
      <c r="F4471" s="2">
        <v>2111008</v>
      </c>
      <c r="G4471" t="s">
        <v>3543</v>
      </c>
      <c r="J4471" s="6">
        <v>2565591.4700000002</v>
      </c>
      <c r="K4471" s="6">
        <v>0</v>
      </c>
      <c r="L4471" s="6">
        <v>2565591.4700000002</v>
      </c>
      <c r="M4471" s="3">
        <v>0</v>
      </c>
      <c r="N4471" t="s">
        <v>3541</v>
      </c>
      <c r="O4471" t="s">
        <v>26</v>
      </c>
      <c r="P4471" s="9">
        <v>45685.550520833298</v>
      </c>
    </row>
    <row r="4472" spans="1:16" hidden="1" x14ac:dyDescent="0.25">
      <c r="A4472" s="7">
        <v>7904819</v>
      </c>
      <c r="B4472" s="1">
        <v>45685</v>
      </c>
      <c r="C4472" t="s">
        <v>3539</v>
      </c>
      <c r="D4472" t="s">
        <v>3808</v>
      </c>
      <c r="E4472" t="s">
        <v>3541</v>
      </c>
      <c r="F4472" s="2">
        <v>1131001</v>
      </c>
      <c r="G4472" t="s">
        <v>3542</v>
      </c>
      <c r="J4472" s="6">
        <v>0</v>
      </c>
      <c r="K4472" s="6">
        <v>863805.05</v>
      </c>
      <c r="L4472" s="6">
        <v>0</v>
      </c>
      <c r="M4472" s="3">
        <v>863805.05</v>
      </c>
      <c r="N4472" t="s">
        <v>3541</v>
      </c>
      <c r="O4472" t="s">
        <v>26</v>
      </c>
      <c r="P4472" s="9">
        <v>45685.551527777803</v>
      </c>
    </row>
    <row r="4473" spans="1:16" hidden="1" x14ac:dyDescent="0.25">
      <c r="A4473" s="7">
        <v>7904819</v>
      </c>
      <c r="B4473" s="1">
        <v>45685</v>
      </c>
      <c r="C4473" t="s">
        <v>3539</v>
      </c>
      <c r="D4473" t="s">
        <v>3808</v>
      </c>
      <c r="E4473" t="s">
        <v>3541</v>
      </c>
      <c r="F4473" s="2">
        <v>2111008</v>
      </c>
      <c r="G4473" t="s">
        <v>3543</v>
      </c>
      <c r="J4473" s="6">
        <v>863805.05</v>
      </c>
      <c r="K4473" s="6">
        <v>0</v>
      </c>
      <c r="L4473" s="6">
        <v>863805.05</v>
      </c>
      <c r="M4473" s="3">
        <v>0</v>
      </c>
      <c r="N4473" t="s">
        <v>3541</v>
      </c>
      <c r="O4473" t="s">
        <v>26</v>
      </c>
      <c r="P4473" s="9">
        <v>45685.551527777803</v>
      </c>
    </row>
    <row r="4474" spans="1:16" hidden="1" x14ac:dyDescent="0.25">
      <c r="A4474" s="7">
        <v>7904821</v>
      </c>
      <c r="B4474" s="1">
        <v>45685</v>
      </c>
      <c r="C4474" t="s">
        <v>3539</v>
      </c>
      <c r="D4474" t="s">
        <v>3809</v>
      </c>
      <c r="E4474" t="s">
        <v>3541</v>
      </c>
      <c r="F4474" s="2">
        <v>1131001</v>
      </c>
      <c r="G4474" t="s">
        <v>3542</v>
      </c>
      <c r="J4474" s="6">
        <v>0</v>
      </c>
      <c r="K4474" s="6">
        <v>2640859.4</v>
      </c>
      <c r="L4474" s="6">
        <v>0</v>
      </c>
      <c r="M4474" s="3">
        <v>2640859.4</v>
      </c>
      <c r="N4474" t="s">
        <v>3541</v>
      </c>
      <c r="O4474" t="s">
        <v>26</v>
      </c>
      <c r="P4474" s="9">
        <v>45685.5647916667</v>
      </c>
    </row>
    <row r="4475" spans="1:16" hidden="1" x14ac:dyDescent="0.25">
      <c r="A4475" s="7">
        <v>7904821</v>
      </c>
      <c r="B4475" s="1">
        <v>45685</v>
      </c>
      <c r="C4475" t="s">
        <v>3539</v>
      </c>
      <c r="D4475" t="s">
        <v>3809</v>
      </c>
      <c r="E4475" t="s">
        <v>3541</v>
      </c>
      <c r="F4475" s="2">
        <v>2111008</v>
      </c>
      <c r="G4475" t="s">
        <v>3543</v>
      </c>
      <c r="J4475" s="6">
        <v>2640859.4</v>
      </c>
      <c r="K4475" s="6">
        <v>0</v>
      </c>
      <c r="L4475" s="6">
        <v>2640859.4</v>
      </c>
      <c r="M4475" s="3">
        <v>0</v>
      </c>
      <c r="N4475" t="s">
        <v>3541</v>
      </c>
      <c r="O4475" t="s">
        <v>26</v>
      </c>
      <c r="P4475" s="9">
        <v>45685.5647916667</v>
      </c>
    </row>
    <row r="4476" spans="1:16" hidden="1" x14ac:dyDescent="0.25">
      <c r="A4476" s="7">
        <v>7904822</v>
      </c>
      <c r="B4476" s="1">
        <v>45685</v>
      </c>
      <c r="C4476" t="s">
        <v>3539</v>
      </c>
      <c r="D4476" t="s">
        <v>3796</v>
      </c>
      <c r="E4476" t="s">
        <v>3541</v>
      </c>
      <c r="F4476" s="2">
        <v>1131001</v>
      </c>
      <c r="G4476" t="s">
        <v>3542</v>
      </c>
      <c r="J4476" s="6">
        <v>0</v>
      </c>
      <c r="K4476" s="6">
        <v>0.8</v>
      </c>
      <c r="L4476" s="6">
        <v>0</v>
      </c>
      <c r="M4476" s="3">
        <v>0.8</v>
      </c>
      <c r="N4476" t="s">
        <v>3541</v>
      </c>
      <c r="O4476" t="s">
        <v>83</v>
      </c>
      <c r="P4476" s="9">
        <v>45685.565069444398</v>
      </c>
    </row>
    <row r="4477" spans="1:16" hidden="1" x14ac:dyDescent="0.25">
      <c r="A4477" s="7">
        <v>7904822</v>
      </c>
      <c r="B4477" s="1">
        <v>45685</v>
      </c>
      <c r="C4477" t="s">
        <v>3539</v>
      </c>
      <c r="D4477" t="s">
        <v>3796</v>
      </c>
      <c r="E4477" t="s">
        <v>3541</v>
      </c>
      <c r="F4477" s="2">
        <v>6130002</v>
      </c>
      <c r="G4477" t="s">
        <v>3544</v>
      </c>
      <c r="H4477" t="s">
        <v>3545</v>
      </c>
      <c r="I4477" t="s">
        <v>3546</v>
      </c>
      <c r="J4477" s="6">
        <v>0.8</v>
      </c>
      <c r="K4477" s="6">
        <v>0</v>
      </c>
      <c r="L4477" s="6">
        <v>0.8</v>
      </c>
      <c r="M4477" s="3">
        <v>0</v>
      </c>
      <c r="N4477" t="s">
        <v>3541</v>
      </c>
      <c r="O4477" t="s">
        <v>83</v>
      </c>
      <c r="P4477" s="9">
        <v>45685.565069444398</v>
      </c>
    </row>
    <row r="4478" spans="1:16" hidden="1" x14ac:dyDescent="0.25">
      <c r="A4478" s="7">
        <v>7904824</v>
      </c>
      <c r="B4478" s="1">
        <v>45685</v>
      </c>
      <c r="C4478" t="s">
        <v>3539</v>
      </c>
      <c r="D4478" t="s">
        <v>3810</v>
      </c>
      <c r="E4478" t="s">
        <v>3541</v>
      </c>
      <c r="F4478" s="2">
        <v>1131001</v>
      </c>
      <c r="G4478" t="s">
        <v>3542</v>
      </c>
      <c r="J4478" s="6">
        <v>0</v>
      </c>
      <c r="K4478" s="6">
        <v>1435814.78</v>
      </c>
      <c r="L4478" s="6">
        <v>0</v>
      </c>
      <c r="M4478" s="3">
        <v>1435814.78</v>
      </c>
      <c r="N4478" t="s">
        <v>3541</v>
      </c>
      <c r="O4478" t="s">
        <v>26</v>
      </c>
      <c r="P4478" s="9">
        <v>45685.567048611098</v>
      </c>
    </row>
    <row r="4479" spans="1:16" hidden="1" x14ac:dyDescent="0.25">
      <c r="A4479" s="7">
        <v>7904824</v>
      </c>
      <c r="B4479" s="1">
        <v>45685</v>
      </c>
      <c r="C4479" t="s">
        <v>3539</v>
      </c>
      <c r="D4479" t="s">
        <v>3810</v>
      </c>
      <c r="E4479" t="s">
        <v>3541</v>
      </c>
      <c r="F4479" s="2">
        <v>2111008</v>
      </c>
      <c r="G4479" t="s">
        <v>3543</v>
      </c>
      <c r="J4479" s="6">
        <v>1435814.78</v>
      </c>
      <c r="K4479" s="6">
        <v>0</v>
      </c>
      <c r="L4479" s="6">
        <v>1435814.78</v>
      </c>
      <c r="M4479" s="3">
        <v>0</v>
      </c>
      <c r="N4479" t="s">
        <v>3541</v>
      </c>
      <c r="O4479" t="s">
        <v>26</v>
      </c>
      <c r="P4479" s="9">
        <v>45685.567048611098</v>
      </c>
    </row>
    <row r="4480" spans="1:16" hidden="1" x14ac:dyDescent="0.25">
      <c r="A4480" s="7">
        <v>7904862</v>
      </c>
      <c r="B4480" s="1">
        <v>45685</v>
      </c>
      <c r="C4480" t="s">
        <v>3539</v>
      </c>
      <c r="D4480" t="s">
        <v>3642</v>
      </c>
      <c r="E4480" t="s">
        <v>3541</v>
      </c>
      <c r="F4480" s="2">
        <v>1131001</v>
      </c>
      <c r="G4480" t="s">
        <v>3542</v>
      </c>
      <c r="J4480" s="6">
        <v>0</v>
      </c>
      <c r="K4480" s="6">
        <v>1291340</v>
      </c>
      <c r="L4480" s="6">
        <v>0</v>
      </c>
      <c r="M4480" s="3">
        <v>1291340</v>
      </c>
      <c r="N4480" t="s">
        <v>3541</v>
      </c>
      <c r="O4480" t="s">
        <v>26</v>
      </c>
      <c r="P4480" s="9">
        <v>45685.624629629601</v>
      </c>
    </row>
    <row r="4481" spans="1:16" hidden="1" x14ac:dyDescent="0.25">
      <c r="A4481" s="7">
        <v>7904862</v>
      </c>
      <c r="B4481" s="1">
        <v>45685</v>
      </c>
      <c r="C4481" t="s">
        <v>3539</v>
      </c>
      <c r="D4481" t="s">
        <v>3642</v>
      </c>
      <c r="E4481" t="s">
        <v>3541</v>
      </c>
      <c r="F4481" s="2">
        <v>2111008</v>
      </c>
      <c r="G4481" t="s">
        <v>3543</v>
      </c>
      <c r="J4481" s="6">
        <v>500000</v>
      </c>
      <c r="K4481" s="6">
        <v>0</v>
      </c>
      <c r="L4481" s="6">
        <v>500000</v>
      </c>
      <c r="M4481" s="3">
        <v>0</v>
      </c>
      <c r="N4481" t="s">
        <v>3541</v>
      </c>
      <c r="O4481" t="s">
        <v>26</v>
      </c>
      <c r="P4481" s="9">
        <v>45685.624629629601</v>
      </c>
    </row>
    <row r="4482" spans="1:16" hidden="1" x14ac:dyDescent="0.25">
      <c r="A4482" s="7">
        <v>7904862</v>
      </c>
      <c r="B4482" s="1">
        <v>45685</v>
      </c>
      <c r="C4482" t="s">
        <v>3539</v>
      </c>
      <c r="D4482" t="s">
        <v>3642</v>
      </c>
      <c r="E4482" t="s">
        <v>3541</v>
      </c>
      <c r="F4482" s="2">
        <v>2111008</v>
      </c>
      <c r="G4482" t="s">
        <v>3543</v>
      </c>
      <c r="J4482" s="6">
        <v>500000</v>
      </c>
      <c r="K4482" s="6">
        <v>0</v>
      </c>
      <c r="L4482" s="6">
        <v>500000</v>
      </c>
      <c r="M4482" s="3">
        <v>0</v>
      </c>
      <c r="N4482" t="s">
        <v>3541</v>
      </c>
      <c r="O4482" t="s">
        <v>26</v>
      </c>
      <c r="P4482" s="9">
        <v>45685.624629629601</v>
      </c>
    </row>
    <row r="4483" spans="1:16" hidden="1" x14ac:dyDescent="0.25">
      <c r="A4483" s="7">
        <v>7904862</v>
      </c>
      <c r="B4483" s="1">
        <v>45685</v>
      </c>
      <c r="C4483" t="s">
        <v>3539</v>
      </c>
      <c r="D4483" t="s">
        <v>3642</v>
      </c>
      <c r="E4483" t="s">
        <v>3541</v>
      </c>
      <c r="F4483" s="2">
        <v>2111008</v>
      </c>
      <c r="G4483" t="s">
        <v>3543</v>
      </c>
      <c r="J4483" s="6">
        <v>291340</v>
      </c>
      <c r="K4483" s="6">
        <v>0</v>
      </c>
      <c r="L4483" s="6">
        <v>291340</v>
      </c>
      <c r="M4483" s="3">
        <v>0</v>
      </c>
      <c r="N4483" t="s">
        <v>3541</v>
      </c>
      <c r="O4483" t="s">
        <v>26</v>
      </c>
      <c r="P4483" s="9">
        <v>45685.624629629601</v>
      </c>
    </row>
    <row r="4484" spans="1:16" hidden="1" x14ac:dyDescent="0.25">
      <c r="A4484" s="7">
        <v>7904863</v>
      </c>
      <c r="B4484" s="1">
        <v>45685</v>
      </c>
      <c r="C4484" t="s">
        <v>3539</v>
      </c>
      <c r="D4484" t="s">
        <v>3642</v>
      </c>
      <c r="E4484" t="s">
        <v>3541</v>
      </c>
      <c r="F4484" s="2">
        <v>1131001</v>
      </c>
      <c r="G4484" t="s">
        <v>3542</v>
      </c>
      <c r="J4484" s="6">
        <v>0.76</v>
      </c>
      <c r="K4484" s="6">
        <v>0</v>
      </c>
      <c r="L4484" s="6">
        <v>0.76</v>
      </c>
      <c r="M4484" s="3">
        <v>0</v>
      </c>
      <c r="N4484" t="s">
        <v>3541</v>
      </c>
      <c r="O4484" t="s">
        <v>26</v>
      </c>
      <c r="P4484" s="9">
        <v>45685.627916666701</v>
      </c>
    </row>
    <row r="4485" spans="1:16" hidden="1" x14ac:dyDescent="0.25">
      <c r="A4485" s="7">
        <v>7904863</v>
      </c>
      <c r="B4485" s="1">
        <v>45685</v>
      </c>
      <c r="C4485" t="s">
        <v>3539</v>
      </c>
      <c r="D4485" t="s">
        <v>3642</v>
      </c>
      <c r="E4485" t="s">
        <v>3541</v>
      </c>
      <c r="F4485" s="2">
        <v>6130002</v>
      </c>
      <c r="G4485" t="s">
        <v>3544</v>
      </c>
      <c r="H4485" t="s">
        <v>3545</v>
      </c>
      <c r="I4485" t="s">
        <v>3546</v>
      </c>
      <c r="J4485" s="6">
        <v>0</v>
      </c>
      <c r="K4485" s="6">
        <v>0.76</v>
      </c>
      <c r="L4485" s="6">
        <v>0</v>
      </c>
      <c r="M4485" s="3">
        <v>0.76</v>
      </c>
      <c r="N4485" t="s">
        <v>3541</v>
      </c>
      <c r="O4485" t="s">
        <v>26</v>
      </c>
      <c r="P4485" s="9">
        <v>45685.627916666701</v>
      </c>
    </row>
    <row r="4486" spans="1:16" hidden="1" x14ac:dyDescent="0.25">
      <c r="A4486" s="7">
        <v>7904864</v>
      </c>
      <c r="B4486" s="1">
        <v>45685</v>
      </c>
      <c r="C4486" t="s">
        <v>3539</v>
      </c>
      <c r="D4486" t="s">
        <v>3642</v>
      </c>
      <c r="E4486" t="s">
        <v>3541</v>
      </c>
      <c r="F4486" s="2">
        <v>1131001</v>
      </c>
      <c r="G4486" t="s">
        <v>3542</v>
      </c>
      <c r="J4486" s="6">
        <v>0</v>
      </c>
      <c r="K4486" s="6">
        <v>2.04</v>
      </c>
      <c r="L4486" s="6">
        <v>0</v>
      </c>
      <c r="M4486" s="3">
        <v>2.04</v>
      </c>
      <c r="N4486" t="s">
        <v>3541</v>
      </c>
      <c r="O4486" t="s">
        <v>26</v>
      </c>
      <c r="P4486" s="9">
        <v>45685.630185185197</v>
      </c>
    </row>
    <row r="4487" spans="1:16" hidden="1" x14ac:dyDescent="0.25">
      <c r="A4487" s="7">
        <v>7904864</v>
      </c>
      <c r="B4487" s="1">
        <v>45685</v>
      </c>
      <c r="C4487" t="s">
        <v>3539</v>
      </c>
      <c r="D4487" t="s">
        <v>3642</v>
      </c>
      <c r="E4487" t="s">
        <v>3541</v>
      </c>
      <c r="F4487" s="2">
        <v>6130002</v>
      </c>
      <c r="G4487" t="s">
        <v>3544</v>
      </c>
      <c r="H4487" t="s">
        <v>3545</v>
      </c>
      <c r="I4487" t="s">
        <v>3546</v>
      </c>
      <c r="J4487" s="6">
        <v>2.04</v>
      </c>
      <c r="K4487" s="6">
        <v>0</v>
      </c>
      <c r="L4487" s="6">
        <v>2.04</v>
      </c>
      <c r="M4487" s="3">
        <v>0</v>
      </c>
      <c r="N4487" t="s">
        <v>3541</v>
      </c>
      <c r="O4487" t="s">
        <v>26</v>
      </c>
      <c r="P4487" s="9">
        <v>45685.630185185197</v>
      </c>
    </row>
    <row r="4488" spans="1:16" hidden="1" x14ac:dyDescent="0.25">
      <c r="A4488" s="7">
        <v>7904865</v>
      </c>
      <c r="B4488" s="1">
        <v>45685</v>
      </c>
      <c r="C4488" t="s">
        <v>3539</v>
      </c>
      <c r="D4488" t="s">
        <v>3811</v>
      </c>
      <c r="E4488" t="s">
        <v>3541</v>
      </c>
      <c r="F4488" s="2">
        <v>1115009</v>
      </c>
      <c r="G4488" t="s">
        <v>3610</v>
      </c>
      <c r="J4488" s="6">
        <v>1373963.5</v>
      </c>
      <c r="K4488" s="6">
        <v>0</v>
      </c>
      <c r="L4488" s="6">
        <v>1373963.5</v>
      </c>
      <c r="M4488" s="3">
        <v>0</v>
      </c>
      <c r="N4488" t="s">
        <v>3541</v>
      </c>
      <c r="O4488" t="s">
        <v>26</v>
      </c>
      <c r="P4488" s="9">
        <v>45685.636724536998</v>
      </c>
    </row>
    <row r="4489" spans="1:16" hidden="1" x14ac:dyDescent="0.25">
      <c r="A4489" s="7">
        <v>7904865</v>
      </c>
      <c r="B4489" s="1">
        <v>45685</v>
      </c>
      <c r="C4489" t="s">
        <v>3539</v>
      </c>
      <c r="D4489" t="s">
        <v>3811</v>
      </c>
      <c r="E4489" t="s">
        <v>3541</v>
      </c>
      <c r="F4489" s="2">
        <v>1115009</v>
      </c>
      <c r="G4489" t="s">
        <v>3610</v>
      </c>
      <c r="J4489" s="6">
        <v>1373963.5</v>
      </c>
      <c r="K4489" s="6">
        <v>0</v>
      </c>
      <c r="L4489" s="6">
        <v>1373963.5</v>
      </c>
      <c r="M4489" s="3">
        <v>0</v>
      </c>
      <c r="N4489" t="s">
        <v>3541</v>
      </c>
      <c r="O4489" t="s">
        <v>26</v>
      </c>
      <c r="P4489" s="9">
        <v>45685.636724536998</v>
      </c>
    </row>
    <row r="4490" spans="1:16" hidden="1" x14ac:dyDescent="0.25">
      <c r="A4490" s="7">
        <v>7904865</v>
      </c>
      <c r="B4490" s="1">
        <v>45685</v>
      </c>
      <c r="C4490" t="s">
        <v>3539</v>
      </c>
      <c r="D4490" t="s">
        <v>3811</v>
      </c>
      <c r="E4490" t="s">
        <v>3541</v>
      </c>
      <c r="F4490" s="2">
        <v>1115009</v>
      </c>
      <c r="G4490" t="s">
        <v>3610</v>
      </c>
      <c r="J4490" s="6">
        <v>1373963.5</v>
      </c>
      <c r="K4490" s="6">
        <v>0</v>
      </c>
      <c r="L4490" s="6">
        <v>1373963.5</v>
      </c>
      <c r="M4490" s="3">
        <v>0</v>
      </c>
      <c r="N4490" t="s">
        <v>3541</v>
      </c>
      <c r="O4490" t="s">
        <v>26</v>
      </c>
      <c r="P4490" s="9">
        <v>45685.636724536998</v>
      </c>
    </row>
    <row r="4491" spans="1:16" hidden="1" x14ac:dyDescent="0.25">
      <c r="A4491" s="7">
        <v>7904865</v>
      </c>
      <c r="B4491" s="1">
        <v>45685</v>
      </c>
      <c r="C4491" t="s">
        <v>3539</v>
      </c>
      <c r="D4491" t="s">
        <v>3811</v>
      </c>
      <c r="E4491" t="s">
        <v>3541</v>
      </c>
      <c r="F4491" s="2">
        <v>1115009</v>
      </c>
      <c r="G4491" t="s">
        <v>3610</v>
      </c>
      <c r="J4491" s="6">
        <v>1373963.5</v>
      </c>
      <c r="K4491" s="6">
        <v>0</v>
      </c>
      <c r="L4491" s="6">
        <v>1373963.5</v>
      </c>
      <c r="M4491" s="3">
        <v>0</v>
      </c>
      <c r="N4491" t="s">
        <v>3541</v>
      </c>
      <c r="O4491" t="s">
        <v>26</v>
      </c>
      <c r="P4491" s="9">
        <v>45685.636724536998</v>
      </c>
    </row>
    <row r="4492" spans="1:16" hidden="1" x14ac:dyDescent="0.25">
      <c r="A4492" s="7">
        <v>7904865</v>
      </c>
      <c r="B4492" s="1">
        <v>45685</v>
      </c>
      <c r="C4492" t="s">
        <v>3539</v>
      </c>
      <c r="D4492" t="s">
        <v>3811</v>
      </c>
      <c r="E4492" t="s">
        <v>3541</v>
      </c>
      <c r="F4492" s="2">
        <v>1131001</v>
      </c>
      <c r="G4492" t="s">
        <v>3542</v>
      </c>
      <c r="J4492" s="6">
        <v>0</v>
      </c>
      <c r="K4492" s="6">
        <v>5495854</v>
      </c>
      <c r="L4492" s="6">
        <v>0</v>
      </c>
      <c r="M4492" s="3">
        <v>5495854</v>
      </c>
      <c r="N4492" t="s">
        <v>3541</v>
      </c>
      <c r="O4492" t="s">
        <v>26</v>
      </c>
      <c r="P4492" s="9">
        <v>45685.636724536998</v>
      </c>
    </row>
    <row r="4493" spans="1:16" hidden="1" x14ac:dyDescent="0.25">
      <c r="A4493" s="7">
        <v>7904867</v>
      </c>
      <c r="B4493" s="1">
        <v>45685</v>
      </c>
      <c r="C4493" t="s">
        <v>3539</v>
      </c>
      <c r="D4493" t="s">
        <v>3661</v>
      </c>
      <c r="E4493" t="s">
        <v>3541</v>
      </c>
      <c r="F4493" s="2">
        <v>1115009</v>
      </c>
      <c r="G4493" t="s">
        <v>3610</v>
      </c>
      <c r="J4493" s="6">
        <v>1087042.1599999999</v>
      </c>
      <c r="K4493" s="6">
        <v>0</v>
      </c>
      <c r="L4493" s="6">
        <v>1087042.1599999999</v>
      </c>
      <c r="M4493" s="3">
        <v>0</v>
      </c>
      <c r="N4493" t="s">
        <v>3541</v>
      </c>
      <c r="O4493" t="s">
        <v>26</v>
      </c>
      <c r="P4493" s="9">
        <v>45685.643078703702</v>
      </c>
    </row>
    <row r="4494" spans="1:16" hidden="1" x14ac:dyDescent="0.25">
      <c r="A4494" s="7">
        <v>7904867</v>
      </c>
      <c r="B4494" s="1">
        <v>45685</v>
      </c>
      <c r="C4494" t="s">
        <v>3539</v>
      </c>
      <c r="D4494" t="s">
        <v>3661</v>
      </c>
      <c r="E4494" t="s">
        <v>3541</v>
      </c>
      <c r="F4494" s="2">
        <v>1115009</v>
      </c>
      <c r="G4494" t="s">
        <v>3610</v>
      </c>
      <c r="J4494" s="6">
        <v>811245.73</v>
      </c>
      <c r="K4494" s="6">
        <v>0</v>
      </c>
      <c r="L4494" s="6">
        <v>811245.73</v>
      </c>
      <c r="M4494" s="3">
        <v>0</v>
      </c>
      <c r="N4494" t="s">
        <v>3541</v>
      </c>
      <c r="O4494" t="s">
        <v>26</v>
      </c>
      <c r="P4494" s="9">
        <v>45685.643078703702</v>
      </c>
    </row>
    <row r="4495" spans="1:16" hidden="1" x14ac:dyDescent="0.25">
      <c r="A4495" s="7">
        <v>7904867</v>
      </c>
      <c r="B4495" s="1">
        <v>45685</v>
      </c>
      <c r="C4495" t="s">
        <v>3539</v>
      </c>
      <c r="D4495" t="s">
        <v>3661</v>
      </c>
      <c r="E4495" t="s">
        <v>3541</v>
      </c>
      <c r="F4495" s="2">
        <v>1115009</v>
      </c>
      <c r="G4495" t="s">
        <v>3610</v>
      </c>
      <c r="J4495" s="6">
        <v>558120.56000000006</v>
      </c>
      <c r="K4495" s="6">
        <v>0</v>
      </c>
      <c r="L4495" s="6">
        <v>558120.56000000006</v>
      </c>
      <c r="M4495" s="3">
        <v>0</v>
      </c>
      <c r="N4495" t="s">
        <v>3541</v>
      </c>
      <c r="O4495" t="s">
        <v>26</v>
      </c>
      <c r="P4495" s="9">
        <v>45685.643078703702</v>
      </c>
    </row>
    <row r="4496" spans="1:16" hidden="1" x14ac:dyDescent="0.25">
      <c r="A4496" s="7">
        <v>7904867</v>
      </c>
      <c r="B4496" s="1">
        <v>45685</v>
      </c>
      <c r="C4496" t="s">
        <v>3539</v>
      </c>
      <c r="D4496" t="s">
        <v>3661</v>
      </c>
      <c r="E4496" t="s">
        <v>3541</v>
      </c>
      <c r="F4496" s="2">
        <v>1131001</v>
      </c>
      <c r="G4496" t="s">
        <v>3542</v>
      </c>
      <c r="J4496" s="6">
        <v>0</v>
      </c>
      <c r="K4496" s="6">
        <v>2456408.4500000002</v>
      </c>
      <c r="L4496" s="6">
        <v>0</v>
      </c>
      <c r="M4496" s="3">
        <v>2456408.4500000002</v>
      </c>
      <c r="N4496" t="s">
        <v>3541</v>
      </c>
      <c r="O4496" t="s">
        <v>26</v>
      </c>
      <c r="P4496" s="9">
        <v>45685.643078703702</v>
      </c>
    </row>
    <row r="4497" spans="1:16" hidden="1" x14ac:dyDescent="0.25">
      <c r="A4497" s="7">
        <v>7904868</v>
      </c>
      <c r="B4497" s="1">
        <v>45685</v>
      </c>
      <c r="C4497" t="s">
        <v>3539</v>
      </c>
      <c r="D4497" t="s">
        <v>3811</v>
      </c>
      <c r="E4497" t="s">
        <v>3541</v>
      </c>
      <c r="F4497" s="2">
        <v>1131001</v>
      </c>
      <c r="G4497" t="s">
        <v>3542</v>
      </c>
      <c r="J4497" s="6">
        <v>0</v>
      </c>
      <c r="K4497" s="6">
        <v>146703.93</v>
      </c>
      <c r="L4497" s="6">
        <v>0</v>
      </c>
      <c r="M4497" s="3">
        <v>146703.93</v>
      </c>
      <c r="N4497" t="s">
        <v>3541</v>
      </c>
      <c r="O4497" t="s">
        <v>83</v>
      </c>
      <c r="P4497" s="9">
        <v>45685.643159722204</v>
      </c>
    </row>
    <row r="4498" spans="1:16" hidden="1" x14ac:dyDescent="0.25">
      <c r="A4498" s="7">
        <v>7904868</v>
      </c>
      <c r="B4498" s="1">
        <v>45685</v>
      </c>
      <c r="C4498" t="s">
        <v>3539</v>
      </c>
      <c r="D4498" t="s">
        <v>3811</v>
      </c>
      <c r="E4498" t="s">
        <v>3541</v>
      </c>
      <c r="F4498" s="2">
        <v>1132250</v>
      </c>
      <c r="G4498" t="s">
        <v>3561</v>
      </c>
      <c r="J4498" s="6">
        <v>146703.84</v>
      </c>
      <c r="K4498" s="6">
        <v>0</v>
      </c>
      <c r="L4498" s="6">
        <v>146703.84</v>
      </c>
      <c r="M4498" s="3">
        <v>0</v>
      </c>
      <c r="N4498" t="s">
        <v>3541</v>
      </c>
      <c r="O4498" t="s">
        <v>83</v>
      </c>
      <c r="P4498" s="9">
        <v>45685.643159722204</v>
      </c>
    </row>
    <row r="4499" spans="1:16" hidden="1" x14ac:dyDescent="0.25">
      <c r="A4499" s="7">
        <v>7904868</v>
      </c>
      <c r="B4499" s="1">
        <v>45685</v>
      </c>
      <c r="C4499" t="s">
        <v>3539</v>
      </c>
      <c r="D4499" t="s">
        <v>3811</v>
      </c>
      <c r="E4499" t="s">
        <v>3541</v>
      </c>
      <c r="F4499" s="2">
        <v>6130002</v>
      </c>
      <c r="G4499" t="s">
        <v>3544</v>
      </c>
      <c r="H4499" t="s">
        <v>3545</v>
      </c>
      <c r="I4499" t="s">
        <v>3546</v>
      </c>
      <c r="J4499" s="6">
        <v>0.09</v>
      </c>
      <c r="K4499" s="6">
        <v>0</v>
      </c>
      <c r="L4499" s="6">
        <v>0.09</v>
      </c>
      <c r="M4499" s="3">
        <v>0</v>
      </c>
      <c r="N4499" t="s">
        <v>3541</v>
      </c>
      <c r="O4499" t="s">
        <v>83</v>
      </c>
      <c r="P4499" s="9">
        <v>45685.643159722204</v>
      </c>
    </row>
    <row r="4500" spans="1:16" hidden="1" x14ac:dyDescent="0.25">
      <c r="A4500" s="7">
        <v>7904870</v>
      </c>
      <c r="B4500" s="1">
        <v>45685</v>
      </c>
      <c r="C4500" t="s">
        <v>3539</v>
      </c>
      <c r="D4500" t="s">
        <v>3658</v>
      </c>
      <c r="E4500" t="s">
        <v>3541</v>
      </c>
      <c r="F4500" s="2">
        <v>1115009</v>
      </c>
      <c r="G4500" t="s">
        <v>3610</v>
      </c>
      <c r="J4500" s="6">
        <v>1427933.33</v>
      </c>
      <c r="K4500" s="6">
        <v>0</v>
      </c>
      <c r="L4500" s="6">
        <v>1427933.33</v>
      </c>
      <c r="M4500" s="3">
        <v>0</v>
      </c>
      <c r="N4500" t="s">
        <v>3541</v>
      </c>
      <c r="O4500" t="s">
        <v>26</v>
      </c>
      <c r="P4500" s="9">
        <v>45685.644062500003</v>
      </c>
    </row>
    <row r="4501" spans="1:16" hidden="1" x14ac:dyDescent="0.25">
      <c r="A4501" s="7">
        <v>7904870</v>
      </c>
      <c r="B4501" s="1">
        <v>45685</v>
      </c>
      <c r="C4501" t="s">
        <v>3539</v>
      </c>
      <c r="D4501" t="s">
        <v>3658</v>
      </c>
      <c r="E4501" t="s">
        <v>3541</v>
      </c>
      <c r="F4501" s="2">
        <v>1131001</v>
      </c>
      <c r="G4501" t="s">
        <v>3542</v>
      </c>
      <c r="J4501" s="6">
        <v>0</v>
      </c>
      <c r="K4501" s="6">
        <v>1427933.33</v>
      </c>
      <c r="L4501" s="6">
        <v>0</v>
      </c>
      <c r="M4501" s="3">
        <v>1427933.33</v>
      </c>
      <c r="N4501" t="s">
        <v>3541</v>
      </c>
      <c r="O4501" t="s">
        <v>26</v>
      </c>
      <c r="P4501" s="9">
        <v>45685.644062500003</v>
      </c>
    </row>
    <row r="4502" spans="1:16" hidden="1" x14ac:dyDescent="0.25">
      <c r="A4502" s="7">
        <v>7904875</v>
      </c>
      <c r="B4502" s="1">
        <v>45685</v>
      </c>
      <c r="C4502" t="s">
        <v>3539</v>
      </c>
      <c r="D4502" t="s">
        <v>3756</v>
      </c>
      <c r="E4502" t="s">
        <v>3541</v>
      </c>
      <c r="F4502" s="2">
        <v>1131001</v>
      </c>
      <c r="G4502" t="s">
        <v>3542</v>
      </c>
      <c r="J4502" s="6">
        <v>0</v>
      </c>
      <c r="K4502" s="6">
        <v>3090338.66</v>
      </c>
      <c r="L4502" s="6">
        <v>0</v>
      </c>
      <c r="M4502" s="3">
        <v>3090338.66</v>
      </c>
      <c r="N4502" t="s">
        <v>3541</v>
      </c>
      <c r="O4502" t="s">
        <v>26</v>
      </c>
      <c r="P4502" s="9">
        <v>45685.659664351799</v>
      </c>
    </row>
    <row r="4503" spans="1:16" hidden="1" x14ac:dyDescent="0.25">
      <c r="A4503" s="7">
        <v>7904875</v>
      </c>
      <c r="B4503" s="1">
        <v>45685</v>
      </c>
      <c r="C4503" t="s">
        <v>3539</v>
      </c>
      <c r="D4503" t="s">
        <v>3756</v>
      </c>
      <c r="E4503" t="s">
        <v>3541</v>
      </c>
      <c r="F4503" s="2">
        <v>1132103</v>
      </c>
      <c r="G4503" t="s">
        <v>3551</v>
      </c>
      <c r="J4503" s="6">
        <v>450177.42</v>
      </c>
      <c r="K4503" s="6">
        <v>0</v>
      </c>
      <c r="L4503" s="6">
        <v>450177.42</v>
      </c>
      <c r="M4503" s="3">
        <v>0</v>
      </c>
      <c r="N4503" t="s">
        <v>3541</v>
      </c>
      <c r="O4503" t="s">
        <v>26</v>
      </c>
      <c r="P4503" s="9">
        <v>45685.659664351799</v>
      </c>
    </row>
    <row r="4504" spans="1:16" hidden="1" x14ac:dyDescent="0.25">
      <c r="A4504" s="7">
        <v>7904875</v>
      </c>
      <c r="B4504" s="1">
        <v>45685</v>
      </c>
      <c r="C4504" t="s">
        <v>3539</v>
      </c>
      <c r="D4504" t="s">
        <v>3756</v>
      </c>
      <c r="E4504" t="s">
        <v>3541</v>
      </c>
      <c r="F4504" s="2">
        <v>1132107</v>
      </c>
      <c r="G4504" t="s">
        <v>3589</v>
      </c>
      <c r="J4504" s="6">
        <v>2410582</v>
      </c>
      <c r="K4504" s="6">
        <v>0</v>
      </c>
      <c r="L4504" s="6">
        <v>2410582</v>
      </c>
      <c r="M4504" s="3">
        <v>0</v>
      </c>
      <c r="N4504" t="s">
        <v>3541</v>
      </c>
      <c r="O4504" t="s">
        <v>26</v>
      </c>
      <c r="P4504" s="9">
        <v>45685.659664351799</v>
      </c>
    </row>
    <row r="4505" spans="1:16" hidden="1" x14ac:dyDescent="0.25">
      <c r="A4505" s="7">
        <v>7904875</v>
      </c>
      <c r="B4505" s="1">
        <v>45685</v>
      </c>
      <c r="C4505" t="s">
        <v>3539</v>
      </c>
      <c r="D4505" t="s">
        <v>3756</v>
      </c>
      <c r="E4505" t="s">
        <v>3541</v>
      </c>
      <c r="F4505" s="2">
        <v>1132110</v>
      </c>
      <c r="G4505" t="s">
        <v>3565</v>
      </c>
      <c r="J4505" s="6">
        <v>229579.24</v>
      </c>
      <c r="K4505" s="6">
        <v>0</v>
      </c>
      <c r="L4505" s="6">
        <v>229579.24</v>
      </c>
      <c r="M4505" s="3">
        <v>0</v>
      </c>
      <c r="N4505" t="s">
        <v>3541</v>
      </c>
      <c r="O4505" t="s">
        <v>26</v>
      </c>
      <c r="P4505" s="9">
        <v>45685.659664351799</v>
      </c>
    </row>
    <row r="4506" spans="1:16" hidden="1" x14ac:dyDescent="0.25">
      <c r="A4506" s="7">
        <v>7904877</v>
      </c>
      <c r="B4506" s="1">
        <v>45685</v>
      </c>
      <c r="C4506" t="s">
        <v>3539</v>
      </c>
      <c r="D4506" t="s">
        <v>3661</v>
      </c>
      <c r="E4506" t="s">
        <v>3541</v>
      </c>
      <c r="F4506" s="2">
        <v>1131001</v>
      </c>
      <c r="G4506" t="s">
        <v>3542</v>
      </c>
      <c r="J4506" s="6">
        <v>0</v>
      </c>
      <c r="K4506" s="6">
        <v>3598540.92</v>
      </c>
      <c r="L4506" s="6">
        <v>0</v>
      </c>
      <c r="M4506" s="3">
        <v>3598540.92</v>
      </c>
      <c r="N4506" t="s">
        <v>3541</v>
      </c>
      <c r="O4506" t="s">
        <v>83</v>
      </c>
      <c r="P4506" s="9">
        <v>45685.660694444399</v>
      </c>
    </row>
    <row r="4507" spans="1:16" hidden="1" x14ac:dyDescent="0.25">
      <c r="A4507" s="7">
        <v>7904877</v>
      </c>
      <c r="B4507" s="1">
        <v>45685</v>
      </c>
      <c r="C4507" t="s">
        <v>3539</v>
      </c>
      <c r="D4507" t="s">
        <v>3661</v>
      </c>
      <c r="E4507" t="s">
        <v>3541</v>
      </c>
      <c r="F4507" s="2">
        <v>1132103</v>
      </c>
      <c r="G4507" t="s">
        <v>3551</v>
      </c>
      <c r="J4507" s="6">
        <v>97660.54</v>
      </c>
      <c r="K4507" s="6">
        <v>0</v>
      </c>
      <c r="L4507" s="6">
        <v>97660.54</v>
      </c>
      <c r="M4507" s="3">
        <v>0</v>
      </c>
      <c r="N4507" t="s">
        <v>3541</v>
      </c>
      <c r="O4507" t="s">
        <v>83</v>
      </c>
      <c r="P4507" s="9">
        <v>45685.660694444399</v>
      </c>
    </row>
    <row r="4508" spans="1:16" hidden="1" x14ac:dyDescent="0.25">
      <c r="A4508" s="7">
        <v>7904877</v>
      </c>
      <c r="B4508" s="1">
        <v>45685</v>
      </c>
      <c r="C4508" t="s">
        <v>3539</v>
      </c>
      <c r="D4508" t="s">
        <v>3661</v>
      </c>
      <c r="E4508" t="s">
        <v>3541</v>
      </c>
      <c r="F4508" s="2">
        <v>2111008</v>
      </c>
      <c r="G4508" t="s">
        <v>3543</v>
      </c>
      <c r="J4508" s="6">
        <v>3500880.38</v>
      </c>
      <c r="K4508" s="6">
        <v>0</v>
      </c>
      <c r="L4508" s="6">
        <v>3500880.38</v>
      </c>
      <c r="M4508" s="3">
        <v>0</v>
      </c>
      <c r="N4508" t="s">
        <v>3541</v>
      </c>
      <c r="O4508" t="s">
        <v>83</v>
      </c>
      <c r="P4508" s="9">
        <v>45685.660694444399</v>
      </c>
    </row>
    <row r="4509" spans="1:16" hidden="1" x14ac:dyDescent="0.25">
      <c r="A4509" s="7">
        <v>7904878</v>
      </c>
      <c r="B4509" s="1">
        <v>45685</v>
      </c>
      <c r="C4509" t="s">
        <v>3539</v>
      </c>
      <c r="D4509" t="s">
        <v>3659</v>
      </c>
      <c r="E4509" t="s">
        <v>3541</v>
      </c>
      <c r="F4509" s="2">
        <v>1131001</v>
      </c>
      <c r="G4509" t="s">
        <v>3542</v>
      </c>
      <c r="J4509" s="6">
        <v>0</v>
      </c>
      <c r="K4509" s="6">
        <v>1030000</v>
      </c>
      <c r="L4509" s="6">
        <v>0</v>
      </c>
      <c r="M4509" s="3">
        <v>1030000</v>
      </c>
      <c r="N4509" t="s">
        <v>3541</v>
      </c>
      <c r="O4509" t="s">
        <v>26</v>
      </c>
      <c r="P4509" s="9">
        <v>45685.661458333299</v>
      </c>
    </row>
    <row r="4510" spans="1:16" hidden="1" x14ac:dyDescent="0.25">
      <c r="A4510" s="7">
        <v>7904878</v>
      </c>
      <c r="B4510" s="1">
        <v>45685</v>
      </c>
      <c r="C4510" t="s">
        <v>3539</v>
      </c>
      <c r="D4510" t="s">
        <v>3659</v>
      </c>
      <c r="E4510" t="s">
        <v>3541</v>
      </c>
      <c r="F4510" s="2">
        <v>2111008</v>
      </c>
      <c r="G4510" t="s">
        <v>3543</v>
      </c>
      <c r="J4510" s="6">
        <v>1030000</v>
      </c>
      <c r="K4510" s="6">
        <v>0</v>
      </c>
      <c r="L4510" s="6">
        <v>1030000</v>
      </c>
      <c r="M4510" s="3">
        <v>0</v>
      </c>
      <c r="N4510" t="s">
        <v>3541</v>
      </c>
      <c r="O4510" t="s">
        <v>26</v>
      </c>
      <c r="P4510" s="9">
        <v>45685.661458333299</v>
      </c>
    </row>
    <row r="4511" spans="1:16" hidden="1" x14ac:dyDescent="0.25">
      <c r="A4511" s="7">
        <v>7904882</v>
      </c>
      <c r="B4511" s="1">
        <v>45685</v>
      </c>
      <c r="C4511" t="s">
        <v>3539</v>
      </c>
      <c r="D4511" t="s">
        <v>3658</v>
      </c>
      <c r="E4511" t="s">
        <v>3541</v>
      </c>
      <c r="F4511" s="2">
        <v>1131001</v>
      </c>
      <c r="G4511" t="s">
        <v>3542</v>
      </c>
      <c r="J4511" s="6">
        <v>0</v>
      </c>
      <c r="K4511" s="6">
        <v>1107.81</v>
      </c>
      <c r="L4511" s="6">
        <v>0</v>
      </c>
      <c r="M4511" s="3">
        <v>1107.81</v>
      </c>
      <c r="N4511" t="s">
        <v>3541</v>
      </c>
      <c r="O4511" t="s">
        <v>83</v>
      </c>
      <c r="P4511" s="9">
        <v>45685.666006944397</v>
      </c>
    </row>
    <row r="4512" spans="1:16" hidden="1" x14ac:dyDescent="0.25">
      <c r="A4512" s="7">
        <v>7904882</v>
      </c>
      <c r="B4512" s="1">
        <v>45685</v>
      </c>
      <c r="C4512" t="s">
        <v>3539</v>
      </c>
      <c r="D4512" t="s">
        <v>3658</v>
      </c>
      <c r="E4512" t="s">
        <v>3541</v>
      </c>
      <c r="F4512" s="2">
        <v>1132251</v>
      </c>
      <c r="G4512" t="s">
        <v>3755</v>
      </c>
      <c r="J4512" s="6">
        <v>1107.78</v>
      </c>
      <c r="K4512" s="6">
        <v>0</v>
      </c>
      <c r="L4512" s="6">
        <v>1107.78</v>
      </c>
      <c r="M4512" s="3">
        <v>0</v>
      </c>
      <c r="N4512" t="s">
        <v>3541</v>
      </c>
      <c r="O4512" t="s">
        <v>83</v>
      </c>
      <c r="P4512" s="9">
        <v>45685.666006944397</v>
      </c>
    </row>
    <row r="4513" spans="1:16" hidden="1" x14ac:dyDescent="0.25">
      <c r="A4513" s="7">
        <v>7904882</v>
      </c>
      <c r="B4513" s="1">
        <v>45685</v>
      </c>
      <c r="C4513" t="s">
        <v>3539</v>
      </c>
      <c r="D4513" t="s">
        <v>3658</v>
      </c>
      <c r="E4513" t="s">
        <v>3541</v>
      </c>
      <c r="F4513" s="2">
        <v>6130002</v>
      </c>
      <c r="G4513" t="s">
        <v>3544</v>
      </c>
      <c r="H4513" t="s">
        <v>3545</v>
      </c>
      <c r="I4513" t="s">
        <v>3546</v>
      </c>
      <c r="J4513" s="6">
        <v>0.03</v>
      </c>
      <c r="K4513" s="6">
        <v>0</v>
      </c>
      <c r="L4513" s="6">
        <v>0.03</v>
      </c>
      <c r="M4513" s="3">
        <v>0</v>
      </c>
      <c r="N4513" t="s">
        <v>3541</v>
      </c>
      <c r="O4513" t="s">
        <v>83</v>
      </c>
      <c r="P4513" s="9">
        <v>45685.666006944397</v>
      </c>
    </row>
    <row r="4514" spans="1:16" hidden="1" x14ac:dyDescent="0.25">
      <c r="A4514" s="7">
        <v>7904890</v>
      </c>
      <c r="B4514" s="1">
        <v>45685</v>
      </c>
      <c r="C4514" t="s">
        <v>3539</v>
      </c>
      <c r="D4514" t="s">
        <v>3584</v>
      </c>
      <c r="E4514" t="s">
        <v>3541</v>
      </c>
      <c r="F4514" s="2">
        <v>1115009</v>
      </c>
      <c r="G4514" t="s">
        <v>3610</v>
      </c>
      <c r="J4514" s="6">
        <v>185161.07</v>
      </c>
      <c r="K4514" s="6">
        <v>0</v>
      </c>
      <c r="L4514" s="6">
        <v>185161.07</v>
      </c>
      <c r="M4514" s="3">
        <v>0</v>
      </c>
      <c r="N4514" t="s">
        <v>3541</v>
      </c>
      <c r="O4514" t="s">
        <v>26</v>
      </c>
      <c r="P4514" s="9">
        <v>45685.676828703698</v>
      </c>
    </row>
    <row r="4515" spans="1:16" hidden="1" x14ac:dyDescent="0.25">
      <c r="A4515" s="7">
        <v>7904890</v>
      </c>
      <c r="B4515" s="1">
        <v>45685</v>
      </c>
      <c r="C4515" t="s">
        <v>3539</v>
      </c>
      <c r="D4515" t="s">
        <v>3584</v>
      </c>
      <c r="E4515" t="s">
        <v>3541</v>
      </c>
      <c r="F4515" s="2">
        <v>1115009</v>
      </c>
      <c r="G4515" t="s">
        <v>3610</v>
      </c>
      <c r="J4515" s="6">
        <v>944803.59</v>
      </c>
      <c r="K4515" s="6">
        <v>0</v>
      </c>
      <c r="L4515" s="6">
        <v>944803.59</v>
      </c>
      <c r="M4515" s="3">
        <v>0</v>
      </c>
      <c r="N4515" t="s">
        <v>3541</v>
      </c>
      <c r="O4515" t="s">
        <v>26</v>
      </c>
      <c r="P4515" s="9">
        <v>45685.676828703698</v>
      </c>
    </row>
    <row r="4516" spans="1:16" hidden="1" x14ac:dyDescent="0.25">
      <c r="A4516" s="7">
        <v>7904890</v>
      </c>
      <c r="B4516" s="1">
        <v>45685</v>
      </c>
      <c r="C4516" t="s">
        <v>3539</v>
      </c>
      <c r="D4516" t="s">
        <v>3584</v>
      </c>
      <c r="E4516" t="s">
        <v>3541</v>
      </c>
      <c r="F4516" s="2">
        <v>1131001</v>
      </c>
      <c r="G4516" t="s">
        <v>3542</v>
      </c>
      <c r="J4516" s="6">
        <v>0</v>
      </c>
      <c r="K4516" s="6">
        <v>1129964.6599999999</v>
      </c>
      <c r="L4516" s="6">
        <v>0</v>
      </c>
      <c r="M4516" s="3">
        <v>1129964.6599999999</v>
      </c>
      <c r="N4516" t="s">
        <v>3541</v>
      </c>
      <c r="O4516" t="s">
        <v>26</v>
      </c>
      <c r="P4516" s="9">
        <v>45685.676828703698</v>
      </c>
    </row>
    <row r="4517" spans="1:16" hidden="1" x14ac:dyDescent="0.25">
      <c r="A4517" s="7">
        <v>7904891</v>
      </c>
      <c r="B4517" s="1">
        <v>45685</v>
      </c>
      <c r="C4517" t="s">
        <v>3539</v>
      </c>
      <c r="D4517" t="s">
        <v>3588</v>
      </c>
      <c r="E4517" t="s">
        <v>3541</v>
      </c>
      <c r="F4517" s="2">
        <v>1115009</v>
      </c>
      <c r="G4517" t="s">
        <v>3610</v>
      </c>
      <c r="J4517" s="6">
        <v>819234.28</v>
      </c>
      <c r="K4517" s="6">
        <v>0</v>
      </c>
      <c r="L4517" s="6">
        <v>819234.28</v>
      </c>
      <c r="M4517" s="3">
        <v>0</v>
      </c>
      <c r="N4517" t="s">
        <v>3541</v>
      </c>
      <c r="O4517" t="s">
        <v>26</v>
      </c>
      <c r="P4517" s="9">
        <v>45685.679895833302</v>
      </c>
    </row>
    <row r="4518" spans="1:16" hidden="1" x14ac:dyDescent="0.25">
      <c r="A4518" s="7">
        <v>7904891</v>
      </c>
      <c r="B4518" s="1">
        <v>45685</v>
      </c>
      <c r="C4518" t="s">
        <v>3539</v>
      </c>
      <c r="D4518" t="s">
        <v>3588</v>
      </c>
      <c r="E4518" t="s">
        <v>3541</v>
      </c>
      <c r="F4518" s="2">
        <v>1115009</v>
      </c>
      <c r="G4518" t="s">
        <v>3610</v>
      </c>
      <c r="J4518" s="6">
        <v>24942934.079999998</v>
      </c>
      <c r="K4518" s="6">
        <v>0</v>
      </c>
      <c r="L4518" s="6">
        <v>24942934.079999998</v>
      </c>
      <c r="M4518" s="3">
        <v>0</v>
      </c>
      <c r="N4518" t="s">
        <v>3541</v>
      </c>
      <c r="O4518" t="s">
        <v>26</v>
      </c>
      <c r="P4518" s="9">
        <v>45685.679895833302</v>
      </c>
    </row>
    <row r="4519" spans="1:16" hidden="1" x14ac:dyDescent="0.25">
      <c r="A4519" s="7">
        <v>7904891</v>
      </c>
      <c r="B4519" s="1">
        <v>45685</v>
      </c>
      <c r="C4519" t="s">
        <v>3539</v>
      </c>
      <c r="D4519" t="s">
        <v>3588</v>
      </c>
      <c r="E4519" t="s">
        <v>3541</v>
      </c>
      <c r="F4519" s="2">
        <v>1131001</v>
      </c>
      <c r="G4519" t="s">
        <v>3542</v>
      </c>
      <c r="J4519" s="6">
        <v>0</v>
      </c>
      <c r="K4519" s="6">
        <v>25762168.359999999</v>
      </c>
      <c r="L4519" s="6">
        <v>0</v>
      </c>
      <c r="M4519" s="3">
        <v>25762168.359999999</v>
      </c>
      <c r="N4519" t="s">
        <v>3541</v>
      </c>
      <c r="O4519" t="s">
        <v>26</v>
      </c>
      <c r="P4519" s="9">
        <v>45685.679895833302</v>
      </c>
    </row>
    <row r="4520" spans="1:16" hidden="1" x14ac:dyDescent="0.25">
      <c r="A4520" s="7">
        <v>7904892</v>
      </c>
      <c r="B4520" s="1">
        <v>45685</v>
      </c>
      <c r="C4520" t="s">
        <v>3539</v>
      </c>
      <c r="D4520" t="s">
        <v>3613</v>
      </c>
      <c r="E4520" t="s">
        <v>3541</v>
      </c>
      <c r="F4520" s="2">
        <v>1115009</v>
      </c>
      <c r="G4520" t="s">
        <v>3610</v>
      </c>
      <c r="J4520" s="6">
        <v>1722102.65</v>
      </c>
      <c r="K4520" s="6">
        <v>0</v>
      </c>
      <c r="L4520" s="6">
        <v>1722102.65</v>
      </c>
      <c r="M4520" s="3">
        <v>0</v>
      </c>
      <c r="N4520" t="s">
        <v>3541</v>
      </c>
      <c r="O4520" t="s">
        <v>26</v>
      </c>
      <c r="P4520" s="9">
        <v>45685.6821180556</v>
      </c>
    </row>
    <row r="4521" spans="1:16" hidden="1" x14ac:dyDescent="0.25">
      <c r="A4521" s="7">
        <v>7904892</v>
      </c>
      <c r="B4521" s="1">
        <v>45685</v>
      </c>
      <c r="C4521" t="s">
        <v>3539</v>
      </c>
      <c r="D4521" t="s">
        <v>3613</v>
      </c>
      <c r="E4521" t="s">
        <v>3541</v>
      </c>
      <c r="F4521" s="2">
        <v>1131001</v>
      </c>
      <c r="G4521" t="s">
        <v>3542</v>
      </c>
      <c r="J4521" s="6">
        <v>0</v>
      </c>
      <c r="K4521" s="6">
        <v>1722102.65</v>
      </c>
      <c r="L4521" s="6">
        <v>0</v>
      </c>
      <c r="M4521" s="3">
        <v>1722102.65</v>
      </c>
      <c r="N4521" t="s">
        <v>3541</v>
      </c>
      <c r="O4521" t="s">
        <v>26</v>
      </c>
      <c r="P4521" s="9">
        <v>45685.6821180556</v>
      </c>
    </row>
    <row r="4522" spans="1:16" hidden="1" x14ac:dyDescent="0.25">
      <c r="A4522" s="7">
        <v>7904893</v>
      </c>
      <c r="B4522" s="1">
        <v>45685</v>
      </c>
      <c r="C4522" t="s">
        <v>3539</v>
      </c>
      <c r="D4522" t="s">
        <v>3812</v>
      </c>
      <c r="E4522" t="s">
        <v>3541</v>
      </c>
      <c r="F4522" s="2">
        <v>1115009</v>
      </c>
      <c r="G4522" t="s">
        <v>3610</v>
      </c>
      <c r="J4522" s="6">
        <v>1712669.49</v>
      </c>
      <c r="K4522" s="6">
        <v>0</v>
      </c>
      <c r="L4522" s="6">
        <v>1712669.49</v>
      </c>
      <c r="M4522" s="3">
        <v>0</v>
      </c>
      <c r="N4522" t="s">
        <v>3541</v>
      </c>
      <c r="O4522" t="s">
        <v>26</v>
      </c>
      <c r="P4522" s="9">
        <v>45685.683032407404</v>
      </c>
    </row>
    <row r="4523" spans="1:16" hidden="1" x14ac:dyDescent="0.25">
      <c r="A4523" s="7">
        <v>7904893</v>
      </c>
      <c r="B4523" s="1">
        <v>45685</v>
      </c>
      <c r="C4523" t="s">
        <v>3539</v>
      </c>
      <c r="D4523" t="s">
        <v>3812</v>
      </c>
      <c r="E4523" t="s">
        <v>3541</v>
      </c>
      <c r="F4523" s="2">
        <v>1131001</v>
      </c>
      <c r="G4523" t="s">
        <v>3542</v>
      </c>
      <c r="J4523" s="6">
        <v>0</v>
      </c>
      <c r="K4523" s="6">
        <v>1712669.49</v>
      </c>
      <c r="L4523" s="6">
        <v>0</v>
      </c>
      <c r="M4523" s="3">
        <v>1712669.49</v>
      </c>
      <c r="N4523" t="s">
        <v>3541</v>
      </c>
      <c r="O4523" t="s">
        <v>26</v>
      </c>
      <c r="P4523" s="9">
        <v>45685.683032407404</v>
      </c>
    </row>
    <row r="4524" spans="1:16" hidden="1" x14ac:dyDescent="0.25">
      <c r="A4524" s="7">
        <v>7904894</v>
      </c>
      <c r="B4524" s="1">
        <v>45685</v>
      </c>
      <c r="C4524" t="s">
        <v>3539</v>
      </c>
      <c r="D4524" t="s">
        <v>3781</v>
      </c>
      <c r="E4524" t="s">
        <v>3541</v>
      </c>
      <c r="F4524" s="2">
        <v>1131001</v>
      </c>
      <c r="G4524" t="s">
        <v>3542</v>
      </c>
      <c r="J4524" s="6">
        <v>0</v>
      </c>
      <c r="K4524" s="6">
        <v>51.6</v>
      </c>
      <c r="L4524" s="6">
        <v>0</v>
      </c>
      <c r="M4524" s="3">
        <v>51.6</v>
      </c>
      <c r="N4524" t="s">
        <v>3541</v>
      </c>
      <c r="O4524" t="s">
        <v>83</v>
      </c>
      <c r="P4524" s="9">
        <v>45685.683379629598</v>
      </c>
    </row>
    <row r="4525" spans="1:16" hidden="1" x14ac:dyDescent="0.25">
      <c r="A4525" s="7">
        <v>7904894</v>
      </c>
      <c r="B4525" s="1">
        <v>45685</v>
      </c>
      <c r="C4525" t="s">
        <v>3539</v>
      </c>
      <c r="D4525" t="s">
        <v>3781</v>
      </c>
      <c r="E4525" t="s">
        <v>3541</v>
      </c>
      <c r="F4525" s="2">
        <v>6130002</v>
      </c>
      <c r="G4525" t="s">
        <v>3544</v>
      </c>
      <c r="H4525" t="s">
        <v>3545</v>
      </c>
      <c r="I4525" t="s">
        <v>3546</v>
      </c>
      <c r="J4525" s="6">
        <v>51.6</v>
      </c>
      <c r="K4525" s="6">
        <v>0</v>
      </c>
      <c r="L4525" s="6">
        <v>51.6</v>
      </c>
      <c r="M4525" s="3">
        <v>0</v>
      </c>
      <c r="N4525" t="s">
        <v>3541</v>
      </c>
      <c r="O4525" t="s">
        <v>83</v>
      </c>
      <c r="P4525" s="9">
        <v>45685.683379629598</v>
      </c>
    </row>
    <row r="4526" spans="1:16" hidden="1" x14ac:dyDescent="0.25">
      <c r="A4526" s="7">
        <v>7904896</v>
      </c>
      <c r="B4526" s="1">
        <v>45685</v>
      </c>
      <c r="C4526" t="s">
        <v>3539</v>
      </c>
      <c r="D4526" t="s">
        <v>3813</v>
      </c>
      <c r="E4526" t="s">
        <v>3541</v>
      </c>
      <c r="F4526" s="2">
        <v>1115009</v>
      </c>
      <c r="G4526" t="s">
        <v>3610</v>
      </c>
      <c r="J4526" s="6">
        <v>5938884.4299999997</v>
      </c>
      <c r="K4526" s="6">
        <v>0</v>
      </c>
      <c r="L4526" s="6">
        <v>5938884.4299999997</v>
      </c>
      <c r="M4526" s="3">
        <v>0</v>
      </c>
      <c r="N4526" t="s">
        <v>3541</v>
      </c>
      <c r="O4526" t="s">
        <v>26</v>
      </c>
      <c r="P4526" s="9">
        <v>45685.683854166702</v>
      </c>
    </row>
    <row r="4527" spans="1:16" hidden="1" x14ac:dyDescent="0.25">
      <c r="A4527" s="7">
        <v>7904896</v>
      </c>
      <c r="B4527" s="1">
        <v>45685</v>
      </c>
      <c r="C4527" t="s">
        <v>3539</v>
      </c>
      <c r="D4527" t="s">
        <v>3813</v>
      </c>
      <c r="E4527" t="s">
        <v>3541</v>
      </c>
      <c r="F4527" s="2">
        <v>1131001</v>
      </c>
      <c r="G4527" t="s">
        <v>3542</v>
      </c>
      <c r="J4527" s="6">
        <v>0</v>
      </c>
      <c r="K4527" s="6">
        <v>5938884.4299999997</v>
      </c>
      <c r="L4527" s="6">
        <v>0</v>
      </c>
      <c r="M4527" s="3">
        <v>5938884.4299999997</v>
      </c>
      <c r="N4527" t="s">
        <v>3541</v>
      </c>
      <c r="O4527" t="s">
        <v>26</v>
      </c>
      <c r="P4527" s="9">
        <v>45685.683854166702</v>
      </c>
    </row>
    <row r="4528" spans="1:16" hidden="1" x14ac:dyDescent="0.25">
      <c r="A4528" s="7">
        <v>7904897</v>
      </c>
      <c r="B4528" s="1">
        <v>45685</v>
      </c>
      <c r="C4528" t="s">
        <v>3539</v>
      </c>
      <c r="D4528" t="s">
        <v>3814</v>
      </c>
      <c r="E4528" t="s">
        <v>3541</v>
      </c>
      <c r="F4528" s="2">
        <v>1115009</v>
      </c>
      <c r="G4528" t="s">
        <v>3610</v>
      </c>
      <c r="J4528" s="6">
        <v>9560792.8000000007</v>
      </c>
      <c r="K4528" s="6">
        <v>0</v>
      </c>
      <c r="L4528" s="6">
        <v>9560792.8000000007</v>
      </c>
      <c r="M4528" s="3">
        <v>0</v>
      </c>
      <c r="N4528" t="s">
        <v>3541</v>
      </c>
      <c r="O4528" t="s">
        <v>26</v>
      </c>
      <c r="P4528" s="9">
        <v>45685.6882175926</v>
      </c>
    </row>
    <row r="4529" spans="1:16" hidden="1" x14ac:dyDescent="0.25">
      <c r="A4529" s="7">
        <v>7904897</v>
      </c>
      <c r="B4529" s="1">
        <v>45685</v>
      </c>
      <c r="C4529" t="s">
        <v>3539</v>
      </c>
      <c r="D4529" t="s">
        <v>3814</v>
      </c>
      <c r="E4529" t="s">
        <v>3541</v>
      </c>
      <c r="F4529" s="2">
        <v>1115009</v>
      </c>
      <c r="G4529" t="s">
        <v>3610</v>
      </c>
      <c r="J4529" s="6">
        <v>9000000</v>
      </c>
      <c r="K4529" s="6">
        <v>0</v>
      </c>
      <c r="L4529" s="6">
        <v>9000000</v>
      </c>
      <c r="M4529" s="3">
        <v>0</v>
      </c>
      <c r="N4529" t="s">
        <v>3541</v>
      </c>
      <c r="O4529" t="s">
        <v>26</v>
      </c>
      <c r="P4529" s="9">
        <v>45685.6882175926</v>
      </c>
    </row>
    <row r="4530" spans="1:16" hidden="1" x14ac:dyDescent="0.25">
      <c r="A4530" s="7">
        <v>7904897</v>
      </c>
      <c r="B4530" s="1">
        <v>45685</v>
      </c>
      <c r="C4530" t="s">
        <v>3539</v>
      </c>
      <c r="D4530" t="s">
        <v>3814</v>
      </c>
      <c r="E4530" t="s">
        <v>3541</v>
      </c>
      <c r="F4530" s="2">
        <v>1131001</v>
      </c>
      <c r="G4530" t="s">
        <v>3542</v>
      </c>
      <c r="J4530" s="6">
        <v>0</v>
      </c>
      <c r="K4530" s="6">
        <v>18560792.800000001</v>
      </c>
      <c r="L4530" s="6">
        <v>0</v>
      </c>
      <c r="M4530" s="3">
        <v>18560792.800000001</v>
      </c>
      <c r="N4530" t="s">
        <v>3541</v>
      </c>
      <c r="O4530" t="s">
        <v>26</v>
      </c>
      <c r="P4530" s="9">
        <v>45685.6882175926</v>
      </c>
    </row>
    <row r="4531" spans="1:16" hidden="1" x14ac:dyDescent="0.25">
      <c r="A4531" s="7">
        <v>7904898</v>
      </c>
      <c r="B4531" s="1">
        <v>45685</v>
      </c>
      <c r="C4531" t="s">
        <v>3539</v>
      </c>
      <c r="D4531" t="s">
        <v>3564</v>
      </c>
      <c r="E4531" t="s">
        <v>3541</v>
      </c>
      <c r="F4531" s="2">
        <v>1115009</v>
      </c>
      <c r="G4531" t="s">
        <v>3610</v>
      </c>
      <c r="J4531" s="6">
        <v>5860922.9400000004</v>
      </c>
      <c r="K4531" s="6">
        <v>0</v>
      </c>
      <c r="L4531" s="6">
        <v>5860922.9400000004</v>
      </c>
      <c r="M4531" s="3">
        <v>0</v>
      </c>
      <c r="N4531" t="s">
        <v>3541</v>
      </c>
      <c r="O4531" t="s">
        <v>26</v>
      </c>
      <c r="P4531" s="9">
        <v>45685.689490740697</v>
      </c>
    </row>
    <row r="4532" spans="1:16" hidden="1" x14ac:dyDescent="0.25">
      <c r="A4532" s="7">
        <v>7904898</v>
      </c>
      <c r="B4532" s="1">
        <v>45685</v>
      </c>
      <c r="C4532" t="s">
        <v>3539</v>
      </c>
      <c r="D4532" t="s">
        <v>3564</v>
      </c>
      <c r="E4532" t="s">
        <v>3541</v>
      </c>
      <c r="F4532" s="2">
        <v>1131001</v>
      </c>
      <c r="G4532" t="s">
        <v>3542</v>
      </c>
      <c r="J4532" s="6">
        <v>0</v>
      </c>
      <c r="K4532" s="6">
        <v>5860922.9400000004</v>
      </c>
      <c r="L4532" s="6">
        <v>0</v>
      </c>
      <c r="M4532" s="3">
        <v>5860922.9400000004</v>
      </c>
      <c r="N4532" t="s">
        <v>3541</v>
      </c>
      <c r="O4532" t="s">
        <v>26</v>
      </c>
      <c r="P4532" s="9">
        <v>45685.689490740697</v>
      </c>
    </row>
    <row r="4533" spans="1:16" hidden="1" x14ac:dyDescent="0.25">
      <c r="A4533" s="7">
        <v>7904900</v>
      </c>
      <c r="B4533" s="1">
        <v>45685</v>
      </c>
      <c r="C4533" t="s">
        <v>3539</v>
      </c>
      <c r="D4533" t="s">
        <v>3584</v>
      </c>
      <c r="E4533" t="s">
        <v>3541</v>
      </c>
      <c r="F4533" s="2">
        <v>1131001</v>
      </c>
      <c r="G4533" t="s">
        <v>3542</v>
      </c>
      <c r="J4533" s="6">
        <v>0</v>
      </c>
      <c r="K4533" s="6">
        <v>14237.65</v>
      </c>
      <c r="L4533" s="6">
        <v>0</v>
      </c>
      <c r="M4533" s="3">
        <v>14237.65</v>
      </c>
      <c r="N4533" t="s">
        <v>3541</v>
      </c>
      <c r="O4533" t="s">
        <v>83</v>
      </c>
      <c r="P4533" s="9">
        <v>45685.693090277797</v>
      </c>
    </row>
    <row r="4534" spans="1:16" hidden="1" x14ac:dyDescent="0.25">
      <c r="A4534" s="7">
        <v>7904900</v>
      </c>
      <c r="B4534" s="1">
        <v>45685</v>
      </c>
      <c r="C4534" t="s">
        <v>3539</v>
      </c>
      <c r="D4534" t="s">
        <v>3584</v>
      </c>
      <c r="E4534" t="s">
        <v>3541</v>
      </c>
      <c r="F4534" s="2">
        <v>1132103</v>
      </c>
      <c r="G4534" t="s">
        <v>3551</v>
      </c>
      <c r="J4534" s="6">
        <v>14237.64</v>
      </c>
      <c r="K4534" s="6">
        <v>0</v>
      </c>
      <c r="L4534" s="6">
        <v>14237.64</v>
      </c>
      <c r="M4534" s="3">
        <v>0</v>
      </c>
      <c r="N4534" t="s">
        <v>3541</v>
      </c>
      <c r="O4534" t="s">
        <v>83</v>
      </c>
      <c r="P4534" s="9">
        <v>45685.693090277797</v>
      </c>
    </row>
    <row r="4535" spans="1:16" hidden="1" x14ac:dyDescent="0.25">
      <c r="A4535" s="7">
        <v>7904900</v>
      </c>
      <c r="B4535" s="1">
        <v>45685</v>
      </c>
      <c r="C4535" t="s">
        <v>3539</v>
      </c>
      <c r="D4535" t="s">
        <v>3584</v>
      </c>
      <c r="E4535" t="s">
        <v>3541</v>
      </c>
      <c r="F4535" s="2">
        <v>6130002</v>
      </c>
      <c r="G4535" t="s">
        <v>3544</v>
      </c>
      <c r="H4535" t="s">
        <v>3545</v>
      </c>
      <c r="I4535" t="s">
        <v>3546</v>
      </c>
      <c r="J4535" s="6">
        <v>0.01</v>
      </c>
      <c r="K4535" s="6">
        <v>0</v>
      </c>
      <c r="L4535" s="6">
        <v>0.01</v>
      </c>
      <c r="M4535" s="3">
        <v>0</v>
      </c>
      <c r="N4535" t="s">
        <v>3541</v>
      </c>
      <c r="O4535" t="s">
        <v>83</v>
      </c>
      <c r="P4535" s="9">
        <v>45685.693090277797</v>
      </c>
    </row>
    <row r="4536" spans="1:16" hidden="1" x14ac:dyDescent="0.25">
      <c r="A4536" s="7">
        <v>7904912</v>
      </c>
      <c r="B4536" s="1">
        <v>45685</v>
      </c>
      <c r="C4536" t="s">
        <v>3539</v>
      </c>
      <c r="D4536" t="s">
        <v>3773</v>
      </c>
      <c r="E4536" t="s">
        <v>3541</v>
      </c>
      <c r="F4536" s="2">
        <v>1131001</v>
      </c>
      <c r="G4536" t="s">
        <v>3542</v>
      </c>
      <c r="J4536" s="6">
        <v>0</v>
      </c>
      <c r="K4536" s="6">
        <v>72000</v>
      </c>
      <c r="L4536" s="6">
        <v>0</v>
      </c>
      <c r="M4536" s="3">
        <v>72000</v>
      </c>
      <c r="N4536" t="s">
        <v>3541</v>
      </c>
      <c r="O4536" t="s">
        <v>26</v>
      </c>
      <c r="P4536" s="9">
        <v>45685.722002314797</v>
      </c>
    </row>
    <row r="4537" spans="1:16" hidden="1" x14ac:dyDescent="0.25">
      <c r="A4537" s="7">
        <v>7904912</v>
      </c>
      <c r="B4537" s="1">
        <v>45685</v>
      </c>
      <c r="C4537" t="s">
        <v>3539</v>
      </c>
      <c r="D4537" t="s">
        <v>3773</v>
      </c>
      <c r="E4537" t="s">
        <v>3541</v>
      </c>
      <c r="F4537" s="2">
        <v>2111008</v>
      </c>
      <c r="G4537" t="s">
        <v>3543</v>
      </c>
      <c r="J4537" s="6">
        <v>72000</v>
      </c>
      <c r="K4537" s="6">
        <v>0</v>
      </c>
      <c r="L4537" s="6">
        <v>72000</v>
      </c>
      <c r="M4537" s="3">
        <v>0</v>
      </c>
      <c r="N4537" t="s">
        <v>3541</v>
      </c>
      <c r="O4537" t="s">
        <v>26</v>
      </c>
      <c r="P4537" s="9">
        <v>45685.722002314797</v>
      </c>
    </row>
    <row r="4538" spans="1:16" hidden="1" x14ac:dyDescent="0.25">
      <c r="A4538" s="7">
        <v>7904967</v>
      </c>
      <c r="B4538" s="1">
        <v>45686</v>
      </c>
      <c r="C4538" t="s">
        <v>3539</v>
      </c>
      <c r="D4538" t="s">
        <v>3815</v>
      </c>
      <c r="E4538" t="s">
        <v>3541</v>
      </c>
      <c r="F4538" s="2">
        <v>1131001</v>
      </c>
      <c r="G4538" t="s">
        <v>3542</v>
      </c>
      <c r="J4538" s="6">
        <v>0</v>
      </c>
      <c r="K4538" s="6">
        <v>7399715.9000000004</v>
      </c>
      <c r="L4538" s="6">
        <v>0</v>
      </c>
      <c r="M4538" s="3">
        <v>7399715.9000000004</v>
      </c>
      <c r="N4538" t="s">
        <v>3541</v>
      </c>
      <c r="O4538" t="s">
        <v>368</v>
      </c>
      <c r="P4538" s="9">
        <v>45686.410127314797</v>
      </c>
    </row>
    <row r="4539" spans="1:16" hidden="1" x14ac:dyDescent="0.25">
      <c r="A4539" s="7">
        <v>7904967</v>
      </c>
      <c r="B4539" s="1">
        <v>45686</v>
      </c>
      <c r="C4539" t="s">
        <v>3539</v>
      </c>
      <c r="D4539" t="s">
        <v>3815</v>
      </c>
      <c r="E4539" t="s">
        <v>3541</v>
      </c>
      <c r="F4539" s="2">
        <v>2111008</v>
      </c>
      <c r="G4539" t="s">
        <v>3543</v>
      </c>
      <c r="J4539" s="6">
        <v>7399715.9000000004</v>
      </c>
      <c r="K4539" s="6">
        <v>0</v>
      </c>
      <c r="L4539" s="6">
        <v>7399715.9000000004</v>
      </c>
      <c r="M4539" s="3">
        <v>0</v>
      </c>
      <c r="N4539" t="s">
        <v>3541</v>
      </c>
      <c r="O4539" t="s">
        <v>368</v>
      </c>
      <c r="P4539" s="9">
        <v>45686.410127314797</v>
      </c>
    </row>
    <row r="4540" spans="1:16" hidden="1" x14ac:dyDescent="0.25">
      <c r="A4540" s="7">
        <v>7904978</v>
      </c>
      <c r="B4540" s="1">
        <v>45686</v>
      </c>
      <c r="C4540" t="s">
        <v>3539</v>
      </c>
      <c r="D4540" t="s">
        <v>3686</v>
      </c>
      <c r="E4540" t="s">
        <v>3541</v>
      </c>
      <c r="F4540" s="2">
        <v>1131001</v>
      </c>
      <c r="G4540" t="s">
        <v>3542</v>
      </c>
      <c r="J4540" s="6">
        <v>0</v>
      </c>
      <c r="K4540" s="6">
        <v>616459.51</v>
      </c>
      <c r="L4540" s="6">
        <v>0</v>
      </c>
      <c r="M4540" s="3">
        <v>616459.51</v>
      </c>
      <c r="N4540" t="s">
        <v>3541</v>
      </c>
      <c r="O4540" t="s">
        <v>26</v>
      </c>
      <c r="P4540" s="9">
        <v>45686.419849537</v>
      </c>
    </row>
    <row r="4541" spans="1:16" hidden="1" x14ac:dyDescent="0.25">
      <c r="A4541" s="7">
        <v>7904978</v>
      </c>
      <c r="B4541" s="1">
        <v>45686</v>
      </c>
      <c r="C4541" t="s">
        <v>3539</v>
      </c>
      <c r="D4541" t="s">
        <v>3686</v>
      </c>
      <c r="E4541" t="s">
        <v>3541</v>
      </c>
      <c r="F4541" s="2">
        <v>2111008</v>
      </c>
      <c r="G4541" t="s">
        <v>3543</v>
      </c>
      <c r="J4541" s="6">
        <v>616459.51</v>
      </c>
      <c r="K4541" s="6">
        <v>0</v>
      </c>
      <c r="L4541" s="6">
        <v>616459.51</v>
      </c>
      <c r="M4541" s="3">
        <v>0</v>
      </c>
      <c r="N4541" t="s">
        <v>3541</v>
      </c>
      <c r="O4541" t="s">
        <v>26</v>
      </c>
      <c r="P4541" s="9">
        <v>45686.419849537</v>
      </c>
    </row>
    <row r="4542" spans="1:16" hidden="1" x14ac:dyDescent="0.25">
      <c r="A4542" s="7">
        <v>7904981</v>
      </c>
      <c r="B4542" s="1">
        <v>45686</v>
      </c>
      <c r="C4542" t="s">
        <v>3539</v>
      </c>
      <c r="D4542" t="s">
        <v>3816</v>
      </c>
      <c r="E4542" t="s">
        <v>3541</v>
      </c>
      <c r="F4542" s="2">
        <v>1131001</v>
      </c>
      <c r="G4542" t="s">
        <v>3542</v>
      </c>
      <c r="J4542" s="6">
        <v>0</v>
      </c>
      <c r="K4542" s="6">
        <v>598650.87</v>
      </c>
      <c r="L4542" s="6">
        <v>0</v>
      </c>
      <c r="M4542" s="3">
        <v>598650.87</v>
      </c>
      <c r="N4542" t="s">
        <v>3541</v>
      </c>
      <c r="O4542" t="s">
        <v>26</v>
      </c>
      <c r="P4542" s="9">
        <v>45686.421215277798</v>
      </c>
    </row>
    <row r="4543" spans="1:16" hidden="1" x14ac:dyDescent="0.25">
      <c r="A4543" s="7">
        <v>7904981</v>
      </c>
      <c r="B4543" s="1">
        <v>45686</v>
      </c>
      <c r="C4543" t="s">
        <v>3539</v>
      </c>
      <c r="D4543" t="s">
        <v>3816</v>
      </c>
      <c r="E4543" t="s">
        <v>3541</v>
      </c>
      <c r="F4543" s="2">
        <v>2111008</v>
      </c>
      <c r="G4543" t="s">
        <v>3543</v>
      </c>
      <c r="J4543" s="6">
        <v>598650</v>
      </c>
      <c r="K4543" s="6">
        <v>0</v>
      </c>
      <c r="L4543" s="6">
        <v>598650</v>
      </c>
      <c r="M4543" s="3">
        <v>0</v>
      </c>
      <c r="N4543" t="s">
        <v>3541</v>
      </c>
      <c r="O4543" t="s">
        <v>26</v>
      </c>
      <c r="P4543" s="9">
        <v>45686.421215277798</v>
      </c>
    </row>
    <row r="4544" spans="1:16" hidden="1" x14ac:dyDescent="0.25">
      <c r="A4544" s="7">
        <v>7904981</v>
      </c>
      <c r="B4544" s="1">
        <v>45686</v>
      </c>
      <c r="C4544" t="s">
        <v>3539</v>
      </c>
      <c r="D4544" t="s">
        <v>3816</v>
      </c>
      <c r="E4544" t="s">
        <v>3541</v>
      </c>
      <c r="F4544" s="2">
        <v>6130002</v>
      </c>
      <c r="G4544" t="s">
        <v>3544</v>
      </c>
      <c r="H4544" t="s">
        <v>3545</v>
      </c>
      <c r="I4544" t="s">
        <v>3546</v>
      </c>
      <c r="J4544" s="6">
        <v>0.87</v>
      </c>
      <c r="K4544" s="6">
        <v>0</v>
      </c>
      <c r="L4544" s="6">
        <v>0.87</v>
      </c>
      <c r="M4544" s="3">
        <v>0</v>
      </c>
      <c r="N4544" t="s">
        <v>3541</v>
      </c>
      <c r="O4544" t="s">
        <v>26</v>
      </c>
      <c r="P4544" s="9">
        <v>45686.421215277798</v>
      </c>
    </row>
    <row r="4545" spans="1:16" hidden="1" x14ac:dyDescent="0.25">
      <c r="A4545" s="7">
        <v>7904991</v>
      </c>
      <c r="B4545" s="1">
        <v>45686</v>
      </c>
      <c r="C4545" t="s">
        <v>3539</v>
      </c>
      <c r="D4545" t="s">
        <v>3817</v>
      </c>
      <c r="E4545" t="s">
        <v>3541</v>
      </c>
      <c r="F4545" s="2">
        <v>1131001</v>
      </c>
      <c r="G4545" t="s">
        <v>3542</v>
      </c>
      <c r="J4545" s="6">
        <v>0</v>
      </c>
      <c r="K4545" s="6">
        <v>3234075.15</v>
      </c>
      <c r="L4545" s="6">
        <v>0</v>
      </c>
      <c r="M4545" s="3">
        <v>3234075.15</v>
      </c>
      <c r="N4545" t="s">
        <v>3541</v>
      </c>
      <c r="O4545" t="s">
        <v>26</v>
      </c>
      <c r="P4545" s="9">
        <v>45686.4289699074</v>
      </c>
    </row>
    <row r="4546" spans="1:16" hidden="1" x14ac:dyDescent="0.25">
      <c r="A4546" s="7">
        <v>7904991</v>
      </c>
      <c r="B4546" s="1">
        <v>45686</v>
      </c>
      <c r="C4546" t="s">
        <v>3539</v>
      </c>
      <c r="D4546" t="s">
        <v>3817</v>
      </c>
      <c r="E4546" t="s">
        <v>3541</v>
      </c>
      <c r="F4546" s="2">
        <v>2111008</v>
      </c>
      <c r="G4546" t="s">
        <v>3543</v>
      </c>
      <c r="J4546" s="6">
        <v>3234075.06</v>
      </c>
      <c r="K4546" s="6">
        <v>0</v>
      </c>
      <c r="L4546" s="6">
        <v>3234075.06</v>
      </c>
      <c r="M4546" s="3">
        <v>0</v>
      </c>
      <c r="N4546" t="s">
        <v>3541</v>
      </c>
      <c r="O4546" t="s">
        <v>26</v>
      </c>
      <c r="P4546" s="9">
        <v>45686.4289699074</v>
      </c>
    </row>
    <row r="4547" spans="1:16" hidden="1" x14ac:dyDescent="0.25">
      <c r="A4547" s="7">
        <v>7904991</v>
      </c>
      <c r="B4547" s="1">
        <v>45686</v>
      </c>
      <c r="C4547" t="s">
        <v>3539</v>
      </c>
      <c r="D4547" t="s">
        <v>3817</v>
      </c>
      <c r="E4547" t="s">
        <v>3541</v>
      </c>
      <c r="F4547" s="2">
        <v>6130002</v>
      </c>
      <c r="G4547" t="s">
        <v>3544</v>
      </c>
      <c r="H4547" t="s">
        <v>3545</v>
      </c>
      <c r="I4547" t="s">
        <v>3546</v>
      </c>
      <c r="J4547" s="6">
        <v>0.09</v>
      </c>
      <c r="K4547" s="6">
        <v>0</v>
      </c>
      <c r="L4547" s="6">
        <v>0.09</v>
      </c>
      <c r="M4547" s="3">
        <v>0</v>
      </c>
      <c r="N4547" t="s">
        <v>3541</v>
      </c>
      <c r="O4547" t="s">
        <v>26</v>
      </c>
      <c r="P4547" s="9">
        <v>45686.4289699074</v>
      </c>
    </row>
    <row r="4548" spans="1:16" hidden="1" x14ac:dyDescent="0.25">
      <c r="A4548" s="7">
        <v>7904994</v>
      </c>
      <c r="B4548" s="1">
        <v>45686</v>
      </c>
      <c r="C4548" t="s">
        <v>3539</v>
      </c>
      <c r="D4548" t="s">
        <v>3617</v>
      </c>
      <c r="E4548" t="s">
        <v>3541</v>
      </c>
      <c r="F4548" s="2">
        <v>1131001</v>
      </c>
      <c r="G4548" t="s">
        <v>3542</v>
      </c>
      <c r="J4548" s="6">
        <v>0</v>
      </c>
      <c r="K4548" s="6">
        <v>148465.43</v>
      </c>
      <c r="L4548" s="6">
        <v>0</v>
      </c>
      <c r="M4548" s="3">
        <v>148465.43</v>
      </c>
      <c r="N4548" t="s">
        <v>3541</v>
      </c>
      <c r="O4548" t="s">
        <v>26</v>
      </c>
      <c r="P4548" s="9">
        <v>45686.430162037002</v>
      </c>
    </row>
    <row r="4549" spans="1:16" hidden="1" x14ac:dyDescent="0.25">
      <c r="A4549" s="7">
        <v>7904994</v>
      </c>
      <c r="B4549" s="1">
        <v>45686</v>
      </c>
      <c r="C4549" t="s">
        <v>3539</v>
      </c>
      <c r="D4549" t="s">
        <v>3617</v>
      </c>
      <c r="E4549" t="s">
        <v>3541</v>
      </c>
      <c r="F4549" s="2">
        <v>2111008</v>
      </c>
      <c r="G4549" t="s">
        <v>3543</v>
      </c>
      <c r="J4549" s="6">
        <v>148465.43</v>
      </c>
      <c r="K4549" s="6">
        <v>0</v>
      </c>
      <c r="L4549" s="6">
        <v>148465.43</v>
      </c>
      <c r="M4549" s="3">
        <v>0</v>
      </c>
      <c r="N4549" t="s">
        <v>3541</v>
      </c>
      <c r="O4549" t="s">
        <v>26</v>
      </c>
      <c r="P4549" s="9">
        <v>45686.430162037002</v>
      </c>
    </row>
    <row r="4550" spans="1:16" hidden="1" x14ac:dyDescent="0.25">
      <c r="A4550" s="7">
        <v>7904999</v>
      </c>
      <c r="B4550" s="1">
        <v>45686</v>
      </c>
      <c r="C4550" t="s">
        <v>3539</v>
      </c>
      <c r="D4550" t="s">
        <v>3711</v>
      </c>
      <c r="E4550" t="s">
        <v>3541</v>
      </c>
      <c r="F4550" s="2">
        <v>1131001</v>
      </c>
      <c r="G4550" t="s">
        <v>3542</v>
      </c>
      <c r="J4550" s="6">
        <v>0</v>
      </c>
      <c r="K4550" s="6">
        <v>224451.7</v>
      </c>
      <c r="L4550" s="6">
        <v>0</v>
      </c>
      <c r="M4550" s="3">
        <v>224451.7</v>
      </c>
      <c r="N4550" t="s">
        <v>3541</v>
      </c>
      <c r="O4550" t="s">
        <v>26</v>
      </c>
      <c r="P4550" s="9">
        <v>45686.435300925899</v>
      </c>
    </row>
    <row r="4551" spans="1:16" hidden="1" x14ac:dyDescent="0.25">
      <c r="A4551" s="7">
        <v>7904999</v>
      </c>
      <c r="B4551" s="1">
        <v>45686</v>
      </c>
      <c r="C4551" t="s">
        <v>3539</v>
      </c>
      <c r="D4551" t="s">
        <v>3711</v>
      </c>
      <c r="E4551" t="s">
        <v>3541</v>
      </c>
      <c r="F4551" s="2">
        <v>2111008</v>
      </c>
      <c r="G4551" t="s">
        <v>3543</v>
      </c>
      <c r="J4551" s="6">
        <v>224500</v>
      </c>
      <c r="K4551" s="6">
        <v>0</v>
      </c>
      <c r="L4551" s="6">
        <v>224500</v>
      </c>
      <c r="M4551" s="3">
        <v>0</v>
      </c>
      <c r="N4551" t="s">
        <v>3541</v>
      </c>
      <c r="O4551" t="s">
        <v>26</v>
      </c>
      <c r="P4551" s="9">
        <v>45686.435300925899</v>
      </c>
    </row>
    <row r="4552" spans="1:16" hidden="1" x14ac:dyDescent="0.25">
      <c r="A4552" s="7">
        <v>7904999</v>
      </c>
      <c r="B4552" s="1">
        <v>45686</v>
      </c>
      <c r="C4552" t="s">
        <v>3539</v>
      </c>
      <c r="D4552" t="s">
        <v>3711</v>
      </c>
      <c r="E4552" t="s">
        <v>3541</v>
      </c>
      <c r="F4552" s="2">
        <v>6130002</v>
      </c>
      <c r="G4552" t="s">
        <v>3544</v>
      </c>
      <c r="H4552" t="s">
        <v>3545</v>
      </c>
      <c r="I4552" t="s">
        <v>3546</v>
      </c>
      <c r="J4552" s="6">
        <v>0</v>
      </c>
      <c r="K4552" s="6">
        <v>48.3</v>
      </c>
      <c r="L4552" s="6">
        <v>0</v>
      </c>
      <c r="M4552" s="3">
        <v>48.3</v>
      </c>
      <c r="N4552" t="s">
        <v>3541</v>
      </c>
      <c r="O4552" t="s">
        <v>26</v>
      </c>
      <c r="P4552" s="9">
        <v>45686.435300925899</v>
      </c>
    </row>
    <row r="4553" spans="1:16" hidden="1" x14ac:dyDescent="0.25">
      <c r="A4553" s="7">
        <v>7905000</v>
      </c>
      <c r="B4553" s="1">
        <v>45686</v>
      </c>
      <c r="C4553" t="s">
        <v>3539</v>
      </c>
      <c r="D4553" t="s">
        <v>3795</v>
      </c>
      <c r="E4553" t="s">
        <v>3541</v>
      </c>
      <c r="F4553" s="2">
        <v>1131001</v>
      </c>
      <c r="G4553" t="s">
        <v>3542</v>
      </c>
      <c r="J4553" s="6">
        <v>0</v>
      </c>
      <c r="K4553" s="6">
        <v>1618037.88</v>
      </c>
      <c r="L4553" s="6">
        <v>0</v>
      </c>
      <c r="M4553" s="3">
        <v>1618037.88</v>
      </c>
      <c r="N4553" t="s">
        <v>3541</v>
      </c>
      <c r="O4553" t="s">
        <v>26</v>
      </c>
      <c r="P4553" s="9">
        <v>45686.436111111099</v>
      </c>
    </row>
    <row r="4554" spans="1:16" hidden="1" x14ac:dyDescent="0.25">
      <c r="A4554" s="7">
        <v>7905000</v>
      </c>
      <c r="B4554" s="1">
        <v>45686</v>
      </c>
      <c r="C4554" t="s">
        <v>3539</v>
      </c>
      <c r="D4554" t="s">
        <v>3795</v>
      </c>
      <c r="E4554" t="s">
        <v>3541</v>
      </c>
      <c r="F4554" s="2">
        <v>2111008</v>
      </c>
      <c r="G4554" t="s">
        <v>3543</v>
      </c>
      <c r="J4554" s="6">
        <v>1618037.88</v>
      </c>
      <c r="K4554" s="6">
        <v>0</v>
      </c>
      <c r="L4554" s="6">
        <v>1618037.88</v>
      </c>
      <c r="M4554" s="3">
        <v>0</v>
      </c>
      <c r="N4554" t="s">
        <v>3541</v>
      </c>
      <c r="O4554" t="s">
        <v>26</v>
      </c>
      <c r="P4554" s="9">
        <v>45686.436111111099</v>
      </c>
    </row>
    <row r="4555" spans="1:16" hidden="1" x14ac:dyDescent="0.25">
      <c r="A4555" s="7">
        <v>7905005</v>
      </c>
      <c r="B4555" s="1">
        <v>45686</v>
      </c>
      <c r="C4555" t="s">
        <v>3539</v>
      </c>
      <c r="D4555" t="s">
        <v>3818</v>
      </c>
      <c r="E4555" t="s">
        <v>3541</v>
      </c>
      <c r="F4555" s="2">
        <v>1131001</v>
      </c>
      <c r="G4555" t="s">
        <v>3542</v>
      </c>
      <c r="J4555" s="6">
        <v>0</v>
      </c>
      <c r="K4555" s="6">
        <v>12427.87</v>
      </c>
      <c r="L4555" s="6">
        <v>0</v>
      </c>
      <c r="M4555" s="3">
        <v>12427.87</v>
      </c>
      <c r="N4555" t="s">
        <v>3541</v>
      </c>
      <c r="O4555" t="s">
        <v>26</v>
      </c>
      <c r="P4555" s="9">
        <v>45686.441608796304</v>
      </c>
    </row>
    <row r="4556" spans="1:16" hidden="1" x14ac:dyDescent="0.25">
      <c r="A4556" s="7">
        <v>7905005</v>
      </c>
      <c r="B4556" s="1">
        <v>45686</v>
      </c>
      <c r="C4556" t="s">
        <v>3539</v>
      </c>
      <c r="D4556" t="s">
        <v>3818</v>
      </c>
      <c r="E4556" t="s">
        <v>3541</v>
      </c>
      <c r="F4556" s="2">
        <v>2111008</v>
      </c>
      <c r="G4556" t="s">
        <v>3543</v>
      </c>
      <c r="J4556" s="6">
        <v>12427.87</v>
      </c>
      <c r="K4556" s="6">
        <v>0</v>
      </c>
      <c r="L4556" s="6">
        <v>12427.87</v>
      </c>
      <c r="M4556" s="3">
        <v>0</v>
      </c>
      <c r="N4556" t="s">
        <v>3541</v>
      </c>
      <c r="O4556" t="s">
        <v>26</v>
      </c>
      <c r="P4556" s="9">
        <v>45686.441608796304</v>
      </c>
    </row>
    <row r="4557" spans="1:16" hidden="1" x14ac:dyDescent="0.25">
      <c r="A4557" s="7">
        <v>7905010</v>
      </c>
      <c r="B4557" s="1">
        <v>45686</v>
      </c>
      <c r="C4557" t="s">
        <v>3539</v>
      </c>
      <c r="D4557" t="s">
        <v>3819</v>
      </c>
      <c r="E4557" t="s">
        <v>3541</v>
      </c>
      <c r="F4557" s="2">
        <v>1131001</v>
      </c>
      <c r="G4557" t="s">
        <v>3542</v>
      </c>
      <c r="J4557" s="6">
        <v>0</v>
      </c>
      <c r="K4557" s="6">
        <v>634320.75</v>
      </c>
      <c r="L4557" s="6">
        <v>0</v>
      </c>
      <c r="M4557" s="3">
        <v>634320.75</v>
      </c>
      <c r="N4557" t="s">
        <v>3541</v>
      </c>
      <c r="O4557" t="s">
        <v>26</v>
      </c>
      <c r="P4557" s="9">
        <v>45686.4461226852</v>
      </c>
    </row>
    <row r="4558" spans="1:16" hidden="1" x14ac:dyDescent="0.25">
      <c r="A4558" s="7">
        <v>7905010</v>
      </c>
      <c r="B4558" s="1">
        <v>45686</v>
      </c>
      <c r="C4558" t="s">
        <v>3539</v>
      </c>
      <c r="D4558" t="s">
        <v>3819</v>
      </c>
      <c r="E4558" t="s">
        <v>3541</v>
      </c>
      <c r="F4558" s="2">
        <v>2111008</v>
      </c>
      <c r="G4558" t="s">
        <v>3543</v>
      </c>
      <c r="J4558" s="6">
        <v>634320.75</v>
      </c>
      <c r="K4558" s="6">
        <v>0</v>
      </c>
      <c r="L4558" s="6">
        <v>634320.75</v>
      </c>
      <c r="M4558" s="3">
        <v>0</v>
      </c>
      <c r="N4558" t="s">
        <v>3541</v>
      </c>
      <c r="O4558" t="s">
        <v>26</v>
      </c>
      <c r="P4558" s="9">
        <v>45686.4461226852</v>
      </c>
    </row>
    <row r="4559" spans="1:16" hidden="1" x14ac:dyDescent="0.25">
      <c r="A4559" s="7">
        <v>7905023</v>
      </c>
      <c r="B4559" s="1">
        <v>45686</v>
      </c>
      <c r="C4559" t="s">
        <v>3539</v>
      </c>
      <c r="D4559" t="s">
        <v>3631</v>
      </c>
      <c r="E4559" t="s">
        <v>3541</v>
      </c>
      <c r="F4559" s="2">
        <v>1131001</v>
      </c>
      <c r="G4559" t="s">
        <v>3542</v>
      </c>
      <c r="J4559" s="6">
        <v>0</v>
      </c>
      <c r="K4559" s="6">
        <v>1949862.26</v>
      </c>
      <c r="L4559" s="6">
        <v>0</v>
      </c>
      <c r="M4559" s="3">
        <v>1949862.26</v>
      </c>
      <c r="N4559" t="s">
        <v>3541</v>
      </c>
      <c r="O4559" t="s">
        <v>83</v>
      </c>
      <c r="P4559" s="9">
        <v>45686.464548611097</v>
      </c>
    </row>
    <row r="4560" spans="1:16" hidden="1" x14ac:dyDescent="0.25">
      <c r="A4560" s="7">
        <v>7905023</v>
      </c>
      <c r="B4560" s="1">
        <v>45686</v>
      </c>
      <c r="C4560" t="s">
        <v>3539</v>
      </c>
      <c r="D4560" t="s">
        <v>3631</v>
      </c>
      <c r="E4560" t="s">
        <v>3541</v>
      </c>
      <c r="F4560" s="2">
        <v>2111008</v>
      </c>
      <c r="G4560" t="s">
        <v>3543</v>
      </c>
      <c r="J4560" s="6">
        <v>53520.98</v>
      </c>
      <c r="K4560" s="6">
        <v>0</v>
      </c>
      <c r="L4560" s="6">
        <v>53520.98</v>
      </c>
      <c r="M4560" s="3">
        <v>0</v>
      </c>
      <c r="N4560" t="s">
        <v>3541</v>
      </c>
      <c r="O4560" t="s">
        <v>83</v>
      </c>
      <c r="P4560" s="9">
        <v>45686.464548611097</v>
      </c>
    </row>
    <row r="4561" spans="1:16" hidden="1" x14ac:dyDescent="0.25">
      <c r="A4561" s="7">
        <v>7905023</v>
      </c>
      <c r="B4561" s="1">
        <v>45686</v>
      </c>
      <c r="C4561" t="s">
        <v>3539</v>
      </c>
      <c r="D4561" t="s">
        <v>3631</v>
      </c>
      <c r="E4561" t="s">
        <v>3541</v>
      </c>
      <c r="F4561" s="2">
        <v>2111008</v>
      </c>
      <c r="G4561" t="s">
        <v>3543</v>
      </c>
      <c r="J4561" s="6">
        <v>1896341.28</v>
      </c>
      <c r="K4561" s="6">
        <v>0</v>
      </c>
      <c r="L4561" s="6">
        <v>1896341.28</v>
      </c>
      <c r="M4561" s="3">
        <v>0</v>
      </c>
      <c r="N4561" t="s">
        <v>3541</v>
      </c>
      <c r="O4561" t="s">
        <v>83</v>
      </c>
      <c r="P4561" s="9">
        <v>45686.464548611097</v>
      </c>
    </row>
    <row r="4562" spans="1:16" hidden="1" x14ac:dyDescent="0.25">
      <c r="A4562" s="7">
        <v>7905027</v>
      </c>
      <c r="B4562" s="1">
        <v>45686</v>
      </c>
      <c r="C4562" t="s">
        <v>3539</v>
      </c>
      <c r="D4562" t="s">
        <v>3693</v>
      </c>
      <c r="E4562" t="s">
        <v>3541</v>
      </c>
      <c r="F4562" s="2">
        <v>1131001</v>
      </c>
      <c r="G4562" t="s">
        <v>3542</v>
      </c>
      <c r="J4562" s="6">
        <v>0</v>
      </c>
      <c r="K4562" s="6">
        <v>1782542.64</v>
      </c>
      <c r="L4562" s="6">
        <v>0</v>
      </c>
      <c r="M4562" s="3">
        <v>1782542.64</v>
      </c>
      <c r="N4562" t="s">
        <v>3541</v>
      </c>
      <c r="O4562" t="s">
        <v>26</v>
      </c>
      <c r="P4562" s="9">
        <v>45686.468090277798</v>
      </c>
    </row>
    <row r="4563" spans="1:16" hidden="1" x14ac:dyDescent="0.25">
      <c r="A4563" s="7">
        <v>7905027</v>
      </c>
      <c r="B4563" s="1">
        <v>45686</v>
      </c>
      <c r="C4563" t="s">
        <v>3539</v>
      </c>
      <c r="D4563" t="s">
        <v>3693</v>
      </c>
      <c r="E4563" t="s">
        <v>3541</v>
      </c>
      <c r="F4563" s="2">
        <v>2111008</v>
      </c>
      <c r="G4563" t="s">
        <v>3543</v>
      </c>
      <c r="J4563" s="6">
        <v>1782542.64</v>
      </c>
      <c r="K4563" s="6">
        <v>0</v>
      </c>
      <c r="L4563" s="6">
        <v>1782542.64</v>
      </c>
      <c r="M4563" s="3">
        <v>0</v>
      </c>
      <c r="N4563" t="s">
        <v>3541</v>
      </c>
      <c r="O4563" t="s">
        <v>26</v>
      </c>
      <c r="P4563" s="9">
        <v>45686.468090277798</v>
      </c>
    </row>
    <row r="4564" spans="1:16" hidden="1" x14ac:dyDescent="0.25">
      <c r="A4564" s="7">
        <v>7905028</v>
      </c>
      <c r="B4564" s="1">
        <v>45686</v>
      </c>
      <c r="C4564" t="s">
        <v>3539</v>
      </c>
      <c r="D4564" t="s">
        <v>3814</v>
      </c>
      <c r="E4564" t="s">
        <v>3541</v>
      </c>
      <c r="F4564" s="2">
        <v>1131001</v>
      </c>
      <c r="G4564" t="s">
        <v>3542</v>
      </c>
      <c r="J4564" s="6">
        <v>0</v>
      </c>
      <c r="K4564" s="6">
        <v>299675.86</v>
      </c>
      <c r="L4564" s="6">
        <v>0</v>
      </c>
      <c r="M4564" s="3">
        <v>299675.86</v>
      </c>
      <c r="N4564" t="s">
        <v>3541</v>
      </c>
      <c r="O4564" t="s">
        <v>83</v>
      </c>
      <c r="P4564" s="9">
        <v>45686.469305555598</v>
      </c>
    </row>
    <row r="4565" spans="1:16" hidden="1" x14ac:dyDescent="0.25">
      <c r="A4565" s="7">
        <v>7905028</v>
      </c>
      <c r="B4565" s="1">
        <v>45686</v>
      </c>
      <c r="C4565" t="s">
        <v>3539</v>
      </c>
      <c r="D4565" t="s">
        <v>3814</v>
      </c>
      <c r="E4565" t="s">
        <v>3541</v>
      </c>
      <c r="F4565" s="2">
        <v>1132103</v>
      </c>
      <c r="G4565" t="s">
        <v>3551</v>
      </c>
      <c r="J4565" s="6">
        <v>299675.86</v>
      </c>
      <c r="K4565" s="6">
        <v>0</v>
      </c>
      <c r="L4565" s="6">
        <v>299675.86</v>
      </c>
      <c r="M4565" s="3">
        <v>0</v>
      </c>
      <c r="N4565" t="s">
        <v>3541</v>
      </c>
      <c r="O4565" t="s">
        <v>83</v>
      </c>
      <c r="P4565" s="9">
        <v>45686.469305555598</v>
      </c>
    </row>
    <row r="4566" spans="1:16" hidden="1" x14ac:dyDescent="0.25">
      <c r="A4566" s="7">
        <v>7905048</v>
      </c>
      <c r="B4566" s="1">
        <v>45686</v>
      </c>
      <c r="C4566" t="s">
        <v>3539</v>
      </c>
      <c r="D4566" t="s">
        <v>3704</v>
      </c>
      <c r="E4566" t="s">
        <v>3541</v>
      </c>
      <c r="F4566" s="2">
        <v>1115004</v>
      </c>
      <c r="G4566" t="s">
        <v>3586</v>
      </c>
      <c r="J4566" s="6">
        <v>395000</v>
      </c>
      <c r="K4566" s="6">
        <v>0</v>
      </c>
      <c r="L4566" s="6">
        <v>395000</v>
      </c>
      <c r="M4566" s="3">
        <v>0</v>
      </c>
      <c r="N4566" t="s">
        <v>3541</v>
      </c>
      <c r="O4566" t="s">
        <v>26</v>
      </c>
      <c r="P4566" s="9">
        <v>45686.491585648102</v>
      </c>
    </row>
    <row r="4567" spans="1:16" hidden="1" x14ac:dyDescent="0.25">
      <c r="A4567" s="7">
        <v>7905048</v>
      </c>
      <c r="B4567" s="1">
        <v>45686</v>
      </c>
      <c r="C4567" t="s">
        <v>3539</v>
      </c>
      <c r="D4567" t="s">
        <v>3704</v>
      </c>
      <c r="E4567" t="s">
        <v>3541</v>
      </c>
      <c r="F4567" s="2">
        <v>1115004</v>
      </c>
      <c r="G4567" t="s">
        <v>3586</v>
      </c>
      <c r="J4567" s="6">
        <v>359000</v>
      </c>
      <c r="K4567" s="6">
        <v>0</v>
      </c>
      <c r="L4567" s="6">
        <v>359000</v>
      </c>
      <c r="M4567" s="3">
        <v>0</v>
      </c>
      <c r="N4567" t="s">
        <v>3541</v>
      </c>
      <c r="O4567" t="s">
        <v>26</v>
      </c>
      <c r="P4567" s="9">
        <v>45686.491585648102</v>
      </c>
    </row>
    <row r="4568" spans="1:16" hidden="1" x14ac:dyDescent="0.25">
      <c r="A4568" s="7">
        <v>7905048</v>
      </c>
      <c r="B4568" s="1">
        <v>45686</v>
      </c>
      <c r="C4568" t="s">
        <v>3539</v>
      </c>
      <c r="D4568" t="s">
        <v>3704</v>
      </c>
      <c r="E4568" t="s">
        <v>3541</v>
      </c>
      <c r="F4568" s="2">
        <v>1115004</v>
      </c>
      <c r="G4568" t="s">
        <v>3586</v>
      </c>
      <c r="J4568" s="6">
        <v>524329</v>
      </c>
      <c r="K4568" s="6">
        <v>0</v>
      </c>
      <c r="L4568" s="6">
        <v>524329</v>
      </c>
      <c r="M4568" s="3">
        <v>0</v>
      </c>
      <c r="N4568" t="s">
        <v>3541</v>
      </c>
      <c r="O4568" t="s">
        <v>26</v>
      </c>
      <c r="P4568" s="9">
        <v>45686.491585648102</v>
      </c>
    </row>
    <row r="4569" spans="1:16" hidden="1" x14ac:dyDescent="0.25">
      <c r="A4569" s="7">
        <v>7905048</v>
      </c>
      <c r="B4569" s="1">
        <v>45686</v>
      </c>
      <c r="C4569" t="s">
        <v>3539</v>
      </c>
      <c r="D4569" t="s">
        <v>3704</v>
      </c>
      <c r="E4569" t="s">
        <v>3541</v>
      </c>
      <c r="F4569" s="2">
        <v>1115004</v>
      </c>
      <c r="G4569" t="s">
        <v>3586</v>
      </c>
      <c r="J4569" s="6">
        <v>2700000</v>
      </c>
      <c r="K4569" s="6">
        <v>0</v>
      </c>
      <c r="L4569" s="6">
        <v>2700000</v>
      </c>
      <c r="M4569" s="3">
        <v>0</v>
      </c>
      <c r="N4569" t="s">
        <v>3541</v>
      </c>
      <c r="O4569" t="s">
        <v>26</v>
      </c>
      <c r="P4569" s="9">
        <v>45686.491585648102</v>
      </c>
    </row>
    <row r="4570" spans="1:16" hidden="1" x14ac:dyDescent="0.25">
      <c r="A4570" s="7">
        <v>7905048</v>
      </c>
      <c r="B4570" s="1">
        <v>45686</v>
      </c>
      <c r="C4570" t="s">
        <v>3539</v>
      </c>
      <c r="D4570" t="s">
        <v>3704</v>
      </c>
      <c r="E4570" t="s">
        <v>3541</v>
      </c>
      <c r="F4570" s="2">
        <v>1115004</v>
      </c>
      <c r="G4570" t="s">
        <v>3586</v>
      </c>
      <c r="J4570" s="6">
        <v>590000</v>
      </c>
      <c r="K4570" s="6">
        <v>0</v>
      </c>
      <c r="L4570" s="6">
        <v>590000</v>
      </c>
      <c r="M4570" s="3">
        <v>0</v>
      </c>
      <c r="N4570" t="s">
        <v>3541</v>
      </c>
      <c r="O4570" t="s">
        <v>26</v>
      </c>
      <c r="P4570" s="9">
        <v>45686.491585648102</v>
      </c>
    </row>
    <row r="4571" spans="1:16" hidden="1" x14ac:dyDescent="0.25">
      <c r="A4571" s="7">
        <v>7905048</v>
      </c>
      <c r="B4571" s="1">
        <v>45686</v>
      </c>
      <c r="C4571" t="s">
        <v>3539</v>
      </c>
      <c r="D4571" t="s">
        <v>3704</v>
      </c>
      <c r="E4571" t="s">
        <v>3541</v>
      </c>
      <c r="F4571" s="2">
        <v>1115004</v>
      </c>
      <c r="G4571" t="s">
        <v>3586</v>
      </c>
      <c r="J4571" s="6">
        <v>350000</v>
      </c>
      <c r="K4571" s="6">
        <v>0</v>
      </c>
      <c r="L4571" s="6">
        <v>350000</v>
      </c>
      <c r="M4571" s="3">
        <v>0</v>
      </c>
      <c r="N4571" t="s">
        <v>3541</v>
      </c>
      <c r="O4571" t="s">
        <v>26</v>
      </c>
      <c r="P4571" s="9">
        <v>45686.491585648102</v>
      </c>
    </row>
    <row r="4572" spans="1:16" hidden="1" x14ac:dyDescent="0.25">
      <c r="A4572" s="7">
        <v>7905048</v>
      </c>
      <c r="B4572" s="1">
        <v>45686</v>
      </c>
      <c r="C4572" t="s">
        <v>3539</v>
      </c>
      <c r="D4572" t="s">
        <v>3704</v>
      </c>
      <c r="E4572" t="s">
        <v>3541</v>
      </c>
      <c r="F4572" s="2">
        <v>1115004</v>
      </c>
      <c r="G4572" t="s">
        <v>3586</v>
      </c>
      <c r="J4572" s="6">
        <v>102404.83</v>
      </c>
      <c r="K4572" s="6">
        <v>0</v>
      </c>
      <c r="L4572" s="6">
        <v>102404.83</v>
      </c>
      <c r="M4572" s="3">
        <v>0</v>
      </c>
      <c r="N4572" t="s">
        <v>3541</v>
      </c>
      <c r="O4572" t="s">
        <v>26</v>
      </c>
      <c r="P4572" s="9">
        <v>45686.491585648102</v>
      </c>
    </row>
    <row r="4573" spans="1:16" hidden="1" x14ac:dyDescent="0.25">
      <c r="A4573" s="7">
        <v>7905048</v>
      </c>
      <c r="B4573" s="1">
        <v>45686</v>
      </c>
      <c r="C4573" t="s">
        <v>3539</v>
      </c>
      <c r="D4573" t="s">
        <v>3704</v>
      </c>
      <c r="E4573" t="s">
        <v>3541</v>
      </c>
      <c r="F4573" s="2">
        <v>1115004</v>
      </c>
      <c r="G4573" t="s">
        <v>3586</v>
      </c>
      <c r="J4573" s="6">
        <v>200000</v>
      </c>
      <c r="K4573" s="6">
        <v>0</v>
      </c>
      <c r="L4573" s="6">
        <v>200000</v>
      </c>
      <c r="M4573" s="3">
        <v>0</v>
      </c>
      <c r="N4573" t="s">
        <v>3541</v>
      </c>
      <c r="O4573" t="s">
        <v>26</v>
      </c>
      <c r="P4573" s="9">
        <v>45686.491585648102</v>
      </c>
    </row>
    <row r="4574" spans="1:16" hidden="1" x14ac:dyDescent="0.25">
      <c r="A4574" s="7">
        <v>7905048</v>
      </c>
      <c r="B4574" s="1">
        <v>45686</v>
      </c>
      <c r="C4574" t="s">
        <v>3539</v>
      </c>
      <c r="D4574" t="s">
        <v>3704</v>
      </c>
      <c r="E4574" t="s">
        <v>3541</v>
      </c>
      <c r="F4574" s="2">
        <v>1115004</v>
      </c>
      <c r="G4574" t="s">
        <v>3586</v>
      </c>
      <c r="J4574" s="6">
        <v>350000</v>
      </c>
      <c r="K4574" s="6">
        <v>0</v>
      </c>
      <c r="L4574" s="6">
        <v>350000</v>
      </c>
      <c r="M4574" s="3">
        <v>0</v>
      </c>
      <c r="N4574" t="s">
        <v>3541</v>
      </c>
      <c r="O4574" t="s">
        <v>26</v>
      </c>
      <c r="P4574" s="9">
        <v>45686.491585648102</v>
      </c>
    </row>
    <row r="4575" spans="1:16" hidden="1" x14ac:dyDescent="0.25">
      <c r="A4575" s="7">
        <v>7905048</v>
      </c>
      <c r="B4575" s="1">
        <v>45686</v>
      </c>
      <c r="C4575" t="s">
        <v>3539</v>
      </c>
      <c r="D4575" t="s">
        <v>3704</v>
      </c>
      <c r="E4575" t="s">
        <v>3541</v>
      </c>
      <c r="F4575" s="2">
        <v>1115004</v>
      </c>
      <c r="G4575" t="s">
        <v>3586</v>
      </c>
      <c r="J4575" s="6">
        <v>56572.67</v>
      </c>
      <c r="K4575" s="6">
        <v>0</v>
      </c>
      <c r="L4575" s="6">
        <v>56572.67</v>
      </c>
      <c r="M4575" s="3">
        <v>0</v>
      </c>
      <c r="N4575" t="s">
        <v>3541</v>
      </c>
      <c r="O4575" t="s">
        <v>26</v>
      </c>
      <c r="P4575" s="9">
        <v>45686.491585648102</v>
      </c>
    </row>
    <row r="4576" spans="1:16" hidden="1" x14ac:dyDescent="0.25">
      <c r="A4576" s="7">
        <v>7905048</v>
      </c>
      <c r="B4576" s="1">
        <v>45686</v>
      </c>
      <c r="C4576" t="s">
        <v>3539</v>
      </c>
      <c r="D4576" t="s">
        <v>3704</v>
      </c>
      <c r="E4576" t="s">
        <v>3541</v>
      </c>
      <c r="F4576" s="2">
        <v>1115004</v>
      </c>
      <c r="G4576" t="s">
        <v>3586</v>
      </c>
      <c r="J4576" s="6">
        <v>194000</v>
      </c>
      <c r="K4576" s="6">
        <v>0</v>
      </c>
      <c r="L4576" s="6">
        <v>194000</v>
      </c>
      <c r="M4576" s="3">
        <v>0</v>
      </c>
      <c r="N4576" t="s">
        <v>3541</v>
      </c>
      <c r="O4576" t="s">
        <v>26</v>
      </c>
      <c r="P4576" s="9">
        <v>45686.491585648102</v>
      </c>
    </row>
    <row r="4577" spans="1:16" hidden="1" x14ac:dyDescent="0.25">
      <c r="A4577" s="7">
        <v>7905048</v>
      </c>
      <c r="B4577" s="1">
        <v>45686</v>
      </c>
      <c r="C4577" t="s">
        <v>3539</v>
      </c>
      <c r="D4577" t="s">
        <v>3704</v>
      </c>
      <c r="E4577" t="s">
        <v>3541</v>
      </c>
      <c r="F4577" s="2">
        <v>1115004</v>
      </c>
      <c r="G4577" t="s">
        <v>3586</v>
      </c>
      <c r="J4577" s="6">
        <v>300000</v>
      </c>
      <c r="K4577" s="6">
        <v>0</v>
      </c>
      <c r="L4577" s="6">
        <v>300000</v>
      </c>
      <c r="M4577" s="3">
        <v>0</v>
      </c>
      <c r="N4577" t="s">
        <v>3541</v>
      </c>
      <c r="O4577" t="s">
        <v>26</v>
      </c>
      <c r="P4577" s="9">
        <v>45686.491585648102</v>
      </c>
    </row>
    <row r="4578" spans="1:16" hidden="1" x14ac:dyDescent="0.25">
      <c r="A4578" s="7">
        <v>7905048</v>
      </c>
      <c r="B4578" s="1">
        <v>45686</v>
      </c>
      <c r="C4578" t="s">
        <v>3539</v>
      </c>
      <c r="D4578" t="s">
        <v>3704</v>
      </c>
      <c r="E4578" t="s">
        <v>3541</v>
      </c>
      <c r="F4578" s="2">
        <v>1115004</v>
      </c>
      <c r="G4578" t="s">
        <v>3586</v>
      </c>
      <c r="J4578" s="6">
        <v>395000</v>
      </c>
      <c r="K4578" s="6">
        <v>0</v>
      </c>
      <c r="L4578" s="6">
        <v>395000</v>
      </c>
      <c r="M4578" s="3">
        <v>0</v>
      </c>
      <c r="N4578" t="s">
        <v>3541</v>
      </c>
      <c r="O4578" t="s">
        <v>26</v>
      </c>
      <c r="P4578" s="9">
        <v>45686.491585648102</v>
      </c>
    </row>
    <row r="4579" spans="1:16" hidden="1" x14ac:dyDescent="0.25">
      <c r="A4579" s="7">
        <v>7905048</v>
      </c>
      <c r="B4579" s="1">
        <v>45686</v>
      </c>
      <c r="C4579" t="s">
        <v>3539</v>
      </c>
      <c r="D4579" t="s">
        <v>3704</v>
      </c>
      <c r="E4579" t="s">
        <v>3541</v>
      </c>
      <c r="F4579" s="2">
        <v>1115004</v>
      </c>
      <c r="G4579" t="s">
        <v>3586</v>
      </c>
      <c r="J4579" s="6">
        <v>322655</v>
      </c>
      <c r="K4579" s="6">
        <v>0</v>
      </c>
      <c r="L4579" s="6">
        <v>322655</v>
      </c>
      <c r="M4579" s="3">
        <v>0</v>
      </c>
      <c r="N4579" t="s">
        <v>3541</v>
      </c>
      <c r="O4579" t="s">
        <v>26</v>
      </c>
      <c r="P4579" s="9">
        <v>45686.491585648102</v>
      </c>
    </row>
    <row r="4580" spans="1:16" hidden="1" x14ac:dyDescent="0.25">
      <c r="A4580" s="7">
        <v>7905048</v>
      </c>
      <c r="B4580" s="1">
        <v>45686</v>
      </c>
      <c r="C4580" t="s">
        <v>3539</v>
      </c>
      <c r="D4580" t="s">
        <v>3704</v>
      </c>
      <c r="E4580" t="s">
        <v>3541</v>
      </c>
      <c r="F4580" s="2">
        <v>1115004</v>
      </c>
      <c r="G4580" t="s">
        <v>3586</v>
      </c>
      <c r="J4580" s="6">
        <v>340000</v>
      </c>
      <c r="K4580" s="6">
        <v>0</v>
      </c>
      <c r="L4580" s="6">
        <v>340000</v>
      </c>
      <c r="M4580" s="3">
        <v>0</v>
      </c>
      <c r="N4580" t="s">
        <v>3541</v>
      </c>
      <c r="O4580" t="s">
        <v>26</v>
      </c>
      <c r="P4580" s="9">
        <v>45686.491585648102</v>
      </c>
    </row>
    <row r="4581" spans="1:16" hidden="1" x14ac:dyDescent="0.25">
      <c r="A4581" s="7">
        <v>7905048</v>
      </c>
      <c r="B4581" s="1">
        <v>45686</v>
      </c>
      <c r="C4581" t="s">
        <v>3539</v>
      </c>
      <c r="D4581" t="s">
        <v>3704</v>
      </c>
      <c r="E4581" t="s">
        <v>3541</v>
      </c>
      <c r="F4581" s="2">
        <v>1115004</v>
      </c>
      <c r="G4581" t="s">
        <v>3586</v>
      </c>
      <c r="J4581" s="6">
        <v>350000</v>
      </c>
      <c r="K4581" s="6">
        <v>0</v>
      </c>
      <c r="L4581" s="6">
        <v>350000</v>
      </c>
      <c r="M4581" s="3">
        <v>0</v>
      </c>
      <c r="N4581" t="s">
        <v>3541</v>
      </c>
      <c r="O4581" t="s">
        <v>26</v>
      </c>
      <c r="P4581" s="9">
        <v>45686.491585648102</v>
      </c>
    </row>
    <row r="4582" spans="1:16" hidden="1" x14ac:dyDescent="0.25">
      <c r="A4582" s="7">
        <v>7905048</v>
      </c>
      <c r="B4582" s="1">
        <v>45686</v>
      </c>
      <c r="C4582" t="s">
        <v>3539</v>
      </c>
      <c r="D4582" t="s">
        <v>3704</v>
      </c>
      <c r="E4582" t="s">
        <v>3541</v>
      </c>
      <c r="F4582" s="2">
        <v>1115004</v>
      </c>
      <c r="G4582" t="s">
        <v>3586</v>
      </c>
      <c r="J4582" s="6">
        <v>270532.46999999997</v>
      </c>
      <c r="K4582" s="6">
        <v>0</v>
      </c>
      <c r="L4582" s="6">
        <v>270532.46999999997</v>
      </c>
      <c r="M4582" s="3">
        <v>0</v>
      </c>
      <c r="N4582" t="s">
        <v>3541</v>
      </c>
      <c r="O4582" t="s">
        <v>26</v>
      </c>
      <c r="P4582" s="9">
        <v>45686.491585648102</v>
      </c>
    </row>
    <row r="4583" spans="1:16" hidden="1" x14ac:dyDescent="0.25">
      <c r="A4583" s="7">
        <v>7905048</v>
      </c>
      <c r="B4583" s="1">
        <v>45686</v>
      </c>
      <c r="C4583" t="s">
        <v>3539</v>
      </c>
      <c r="D4583" t="s">
        <v>3704</v>
      </c>
      <c r="E4583" t="s">
        <v>3541</v>
      </c>
      <c r="F4583" s="2">
        <v>1115004</v>
      </c>
      <c r="G4583" t="s">
        <v>3586</v>
      </c>
      <c r="J4583" s="6">
        <v>168000</v>
      </c>
      <c r="K4583" s="6">
        <v>0</v>
      </c>
      <c r="L4583" s="6">
        <v>168000</v>
      </c>
      <c r="M4583" s="3">
        <v>0</v>
      </c>
      <c r="N4583" t="s">
        <v>3541</v>
      </c>
      <c r="O4583" t="s">
        <v>26</v>
      </c>
      <c r="P4583" s="9">
        <v>45686.491585648102</v>
      </c>
    </row>
    <row r="4584" spans="1:16" hidden="1" x14ac:dyDescent="0.25">
      <c r="A4584" s="7">
        <v>7905048</v>
      </c>
      <c r="B4584" s="1">
        <v>45686</v>
      </c>
      <c r="C4584" t="s">
        <v>3539</v>
      </c>
      <c r="D4584" t="s">
        <v>3704</v>
      </c>
      <c r="E4584" t="s">
        <v>3541</v>
      </c>
      <c r="F4584" s="2">
        <v>1115004</v>
      </c>
      <c r="G4584" t="s">
        <v>3586</v>
      </c>
      <c r="J4584" s="6">
        <v>273183.88</v>
      </c>
      <c r="K4584" s="6">
        <v>0</v>
      </c>
      <c r="L4584" s="6">
        <v>273183.88</v>
      </c>
      <c r="M4584" s="3">
        <v>0</v>
      </c>
      <c r="N4584" t="s">
        <v>3541</v>
      </c>
      <c r="O4584" t="s">
        <v>26</v>
      </c>
      <c r="P4584" s="9">
        <v>45686.491585648102</v>
      </c>
    </row>
    <row r="4585" spans="1:16" hidden="1" x14ac:dyDescent="0.25">
      <c r="A4585" s="7">
        <v>7905048</v>
      </c>
      <c r="B4585" s="1">
        <v>45686</v>
      </c>
      <c r="C4585" t="s">
        <v>3539</v>
      </c>
      <c r="D4585" t="s">
        <v>3704</v>
      </c>
      <c r="E4585" t="s">
        <v>3541</v>
      </c>
      <c r="F4585" s="2">
        <v>1115004</v>
      </c>
      <c r="G4585" t="s">
        <v>3586</v>
      </c>
      <c r="J4585" s="6">
        <v>317674.78000000003</v>
      </c>
      <c r="K4585" s="6">
        <v>0</v>
      </c>
      <c r="L4585" s="6">
        <v>317674.78000000003</v>
      </c>
      <c r="M4585" s="3">
        <v>0</v>
      </c>
      <c r="N4585" t="s">
        <v>3541</v>
      </c>
      <c r="O4585" t="s">
        <v>26</v>
      </c>
      <c r="P4585" s="9">
        <v>45686.491585648102</v>
      </c>
    </row>
    <row r="4586" spans="1:16" hidden="1" x14ac:dyDescent="0.25">
      <c r="A4586" s="7">
        <v>7905048</v>
      </c>
      <c r="B4586" s="1">
        <v>45686</v>
      </c>
      <c r="C4586" t="s">
        <v>3539</v>
      </c>
      <c r="D4586" t="s">
        <v>3704</v>
      </c>
      <c r="E4586" t="s">
        <v>3541</v>
      </c>
      <c r="F4586" s="2">
        <v>1115004</v>
      </c>
      <c r="G4586" t="s">
        <v>3586</v>
      </c>
      <c r="J4586" s="6">
        <v>200000</v>
      </c>
      <c r="K4586" s="6">
        <v>0</v>
      </c>
      <c r="L4586" s="6">
        <v>200000</v>
      </c>
      <c r="M4586" s="3">
        <v>0</v>
      </c>
      <c r="N4586" t="s">
        <v>3541</v>
      </c>
      <c r="O4586" t="s">
        <v>26</v>
      </c>
      <c r="P4586" s="9">
        <v>45686.491585648102</v>
      </c>
    </row>
    <row r="4587" spans="1:16" hidden="1" x14ac:dyDescent="0.25">
      <c r="A4587" s="7">
        <v>7905048</v>
      </c>
      <c r="B4587" s="1">
        <v>45686</v>
      </c>
      <c r="C4587" t="s">
        <v>3539</v>
      </c>
      <c r="D4587" t="s">
        <v>3704</v>
      </c>
      <c r="E4587" t="s">
        <v>3541</v>
      </c>
      <c r="F4587" s="2">
        <v>1115004</v>
      </c>
      <c r="G4587" t="s">
        <v>3586</v>
      </c>
      <c r="J4587" s="6">
        <v>407000</v>
      </c>
      <c r="K4587" s="6">
        <v>0</v>
      </c>
      <c r="L4587" s="6">
        <v>407000</v>
      </c>
      <c r="M4587" s="3">
        <v>0</v>
      </c>
      <c r="N4587" t="s">
        <v>3541</v>
      </c>
      <c r="O4587" t="s">
        <v>26</v>
      </c>
      <c r="P4587" s="9">
        <v>45686.491585648102</v>
      </c>
    </row>
    <row r="4588" spans="1:16" hidden="1" x14ac:dyDescent="0.25">
      <c r="A4588" s="7">
        <v>7905048</v>
      </c>
      <c r="B4588" s="1">
        <v>45686</v>
      </c>
      <c r="C4588" t="s">
        <v>3539</v>
      </c>
      <c r="D4588" t="s">
        <v>3704</v>
      </c>
      <c r="E4588" t="s">
        <v>3541</v>
      </c>
      <c r="F4588" s="2">
        <v>1115004</v>
      </c>
      <c r="G4588" t="s">
        <v>3586</v>
      </c>
      <c r="J4588" s="6">
        <v>500000</v>
      </c>
      <c r="K4588" s="6">
        <v>0</v>
      </c>
      <c r="L4588" s="6">
        <v>500000</v>
      </c>
      <c r="M4588" s="3">
        <v>0</v>
      </c>
      <c r="N4588" t="s">
        <v>3541</v>
      </c>
      <c r="O4588" t="s">
        <v>26</v>
      </c>
      <c r="P4588" s="9">
        <v>45686.491585648102</v>
      </c>
    </row>
    <row r="4589" spans="1:16" hidden="1" x14ac:dyDescent="0.25">
      <c r="A4589" s="7">
        <v>7905048</v>
      </c>
      <c r="B4589" s="1">
        <v>45686</v>
      </c>
      <c r="C4589" t="s">
        <v>3539</v>
      </c>
      <c r="D4589" t="s">
        <v>3704</v>
      </c>
      <c r="E4589" t="s">
        <v>3541</v>
      </c>
      <c r="F4589" s="2">
        <v>1115004</v>
      </c>
      <c r="G4589" t="s">
        <v>3586</v>
      </c>
      <c r="J4589" s="6">
        <v>450000</v>
      </c>
      <c r="K4589" s="6">
        <v>0</v>
      </c>
      <c r="L4589" s="6">
        <v>450000</v>
      </c>
      <c r="M4589" s="3">
        <v>0</v>
      </c>
      <c r="N4589" t="s">
        <v>3541</v>
      </c>
      <c r="O4589" t="s">
        <v>26</v>
      </c>
      <c r="P4589" s="9">
        <v>45686.491585648102</v>
      </c>
    </row>
    <row r="4590" spans="1:16" hidden="1" x14ac:dyDescent="0.25">
      <c r="A4590" s="7">
        <v>7905048</v>
      </c>
      <c r="B4590" s="1">
        <v>45686</v>
      </c>
      <c r="C4590" t="s">
        <v>3539</v>
      </c>
      <c r="D4590" t="s">
        <v>3704</v>
      </c>
      <c r="E4590" t="s">
        <v>3541</v>
      </c>
      <c r="F4590" s="2">
        <v>1115004</v>
      </c>
      <c r="G4590" t="s">
        <v>3586</v>
      </c>
      <c r="J4590" s="6">
        <v>427726.95</v>
      </c>
      <c r="K4590" s="6">
        <v>0</v>
      </c>
      <c r="L4590" s="6">
        <v>427726.95</v>
      </c>
      <c r="M4590" s="3">
        <v>0</v>
      </c>
      <c r="N4590" t="s">
        <v>3541</v>
      </c>
      <c r="O4590" t="s">
        <v>26</v>
      </c>
      <c r="P4590" s="9">
        <v>45686.491585648102</v>
      </c>
    </row>
    <row r="4591" spans="1:16" hidden="1" x14ac:dyDescent="0.25">
      <c r="A4591" s="7">
        <v>7905048</v>
      </c>
      <c r="B4591" s="1">
        <v>45686</v>
      </c>
      <c r="C4591" t="s">
        <v>3539</v>
      </c>
      <c r="D4591" t="s">
        <v>3704</v>
      </c>
      <c r="E4591" t="s">
        <v>3541</v>
      </c>
      <c r="F4591" s="2">
        <v>1131001</v>
      </c>
      <c r="G4591" t="s">
        <v>3542</v>
      </c>
      <c r="J4591" s="6">
        <v>0</v>
      </c>
      <c r="K4591" s="6">
        <v>10543079.58</v>
      </c>
      <c r="L4591" s="6">
        <v>0</v>
      </c>
      <c r="M4591" s="3">
        <v>10543079.58</v>
      </c>
      <c r="N4591" t="s">
        <v>3541</v>
      </c>
      <c r="O4591" t="s">
        <v>26</v>
      </c>
      <c r="P4591" s="9">
        <v>45686.491585648102</v>
      </c>
    </row>
    <row r="4592" spans="1:16" hidden="1" x14ac:dyDescent="0.25">
      <c r="A4592" s="7">
        <v>7905063</v>
      </c>
      <c r="B4592" s="1">
        <v>45686</v>
      </c>
      <c r="C4592" t="s">
        <v>3539</v>
      </c>
      <c r="D4592" t="s">
        <v>3739</v>
      </c>
      <c r="E4592" t="s">
        <v>3541</v>
      </c>
      <c r="F4592" s="2">
        <v>1131001</v>
      </c>
      <c r="G4592" t="s">
        <v>3542</v>
      </c>
      <c r="J4592" s="6">
        <v>0</v>
      </c>
      <c r="K4592" s="6">
        <v>1717496.23</v>
      </c>
      <c r="L4592" s="6">
        <v>0</v>
      </c>
      <c r="M4592" s="3">
        <v>1717496.23</v>
      </c>
      <c r="N4592" t="s">
        <v>3541</v>
      </c>
      <c r="O4592" t="s">
        <v>83</v>
      </c>
      <c r="P4592" s="9">
        <v>45686.497581018499</v>
      </c>
    </row>
    <row r="4593" spans="1:16" hidden="1" x14ac:dyDescent="0.25">
      <c r="A4593" s="7">
        <v>7905063</v>
      </c>
      <c r="B4593" s="1">
        <v>45686</v>
      </c>
      <c r="C4593" t="s">
        <v>3539</v>
      </c>
      <c r="D4593" t="s">
        <v>3739</v>
      </c>
      <c r="E4593" t="s">
        <v>3541</v>
      </c>
      <c r="F4593" s="2">
        <v>2111008</v>
      </c>
      <c r="G4593" t="s">
        <v>3543</v>
      </c>
      <c r="J4593" s="6">
        <v>1717496.23</v>
      </c>
      <c r="K4593" s="6">
        <v>0</v>
      </c>
      <c r="L4593" s="6">
        <v>1717496.23</v>
      </c>
      <c r="M4593" s="3">
        <v>0</v>
      </c>
      <c r="N4593" t="s">
        <v>3541</v>
      </c>
      <c r="O4593" t="s">
        <v>83</v>
      </c>
      <c r="P4593" s="9">
        <v>45686.497581018499</v>
      </c>
    </row>
    <row r="4594" spans="1:16" hidden="1" x14ac:dyDescent="0.25">
      <c r="A4594" s="7">
        <v>7905064</v>
      </c>
      <c r="B4594" s="1">
        <v>45686</v>
      </c>
      <c r="C4594" t="s">
        <v>3539</v>
      </c>
      <c r="D4594" t="s">
        <v>3693</v>
      </c>
      <c r="E4594" t="s">
        <v>3541</v>
      </c>
      <c r="F4594" s="2">
        <v>1115011</v>
      </c>
      <c r="G4594" t="s">
        <v>3628</v>
      </c>
      <c r="J4594" s="6">
        <v>300000</v>
      </c>
      <c r="K4594" s="6">
        <v>0</v>
      </c>
      <c r="L4594" s="6">
        <v>300000</v>
      </c>
      <c r="M4594" s="3">
        <v>0</v>
      </c>
      <c r="N4594" t="s">
        <v>3541</v>
      </c>
      <c r="O4594" t="s">
        <v>26</v>
      </c>
      <c r="P4594" s="9">
        <v>45686.500532407401</v>
      </c>
    </row>
    <row r="4595" spans="1:16" hidden="1" x14ac:dyDescent="0.25">
      <c r="A4595" s="7">
        <v>7905064</v>
      </c>
      <c r="B4595" s="1">
        <v>45686</v>
      </c>
      <c r="C4595" t="s">
        <v>3539</v>
      </c>
      <c r="D4595" t="s">
        <v>3693</v>
      </c>
      <c r="E4595" t="s">
        <v>3541</v>
      </c>
      <c r="F4595" s="2">
        <v>1131001</v>
      </c>
      <c r="G4595" t="s">
        <v>3542</v>
      </c>
      <c r="J4595" s="6">
        <v>0</v>
      </c>
      <c r="K4595" s="6">
        <v>300000</v>
      </c>
      <c r="L4595" s="6">
        <v>0</v>
      </c>
      <c r="M4595" s="3">
        <v>300000</v>
      </c>
      <c r="N4595" t="s">
        <v>3541</v>
      </c>
      <c r="O4595" t="s">
        <v>26</v>
      </c>
      <c r="P4595" s="9">
        <v>45686.500532407401</v>
      </c>
    </row>
    <row r="4596" spans="1:16" hidden="1" x14ac:dyDescent="0.25">
      <c r="A4596" s="7">
        <v>7905101</v>
      </c>
      <c r="B4596" s="1">
        <v>45686</v>
      </c>
      <c r="C4596" t="s">
        <v>3539</v>
      </c>
      <c r="D4596" t="s">
        <v>3636</v>
      </c>
      <c r="E4596" t="s">
        <v>3541</v>
      </c>
      <c r="F4596" s="2">
        <v>1131001</v>
      </c>
      <c r="G4596" t="s">
        <v>3542</v>
      </c>
      <c r="J4596" s="6">
        <v>0</v>
      </c>
      <c r="K4596" s="6">
        <v>3989820.2</v>
      </c>
      <c r="L4596" s="6">
        <v>0</v>
      </c>
      <c r="M4596" s="3">
        <v>3989820.2</v>
      </c>
      <c r="N4596" t="s">
        <v>3541</v>
      </c>
      <c r="O4596" t="s">
        <v>62</v>
      </c>
      <c r="P4596" s="9">
        <v>45686.539687500001</v>
      </c>
    </row>
    <row r="4597" spans="1:16" hidden="1" x14ac:dyDescent="0.25">
      <c r="A4597" s="7">
        <v>7905101</v>
      </c>
      <c r="B4597" s="1">
        <v>45686</v>
      </c>
      <c r="C4597" t="s">
        <v>3539</v>
      </c>
      <c r="D4597" t="s">
        <v>3636</v>
      </c>
      <c r="E4597" t="s">
        <v>3541</v>
      </c>
      <c r="F4597" s="2">
        <v>1132103</v>
      </c>
      <c r="G4597" t="s">
        <v>3551</v>
      </c>
      <c r="J4597" s="6">
        <v>65947.45</v>
      </c>
      <c r="K4597" s="6">
        <v>0</v>
      </c>
      <c r="L4597" s="6">
        <v>65947.45</v>
      </c>
      <c r="M4597" s="3">
        <v>0</v>
      </c>
      <c r="N4597" t="s">
        <v>3541</v>
      </c>
      <c r="O4597" t="s">
        <v>62</v>
      </c>
      <c r="P4597" s="9">
        <v>45686.539687500001</v>
      </c>
    </row>
    <row r="4598" spans="1:16" hidden="1" x14ac:dyDescent="0.25">
      <c r="A4598" s="7">
        <v>7905101</v>
      </c>
      <c r="B4598" s="1">
        <v>45686</v>
      </c>
      <c r="C4598" t="s">
        <v>3539</v>
      </c>
      <c r="D4598" t="s">
        <v>3636</v>
      </c>
      <c r="E4598" t="s">
        <v>3541</v>
      </c>
      <c r="F4598" s="2">
        <v>1132107</v>
      </c>
      <c r="G4598" t="s">
        <v>3589</v>
      </c>
      <c r="J4598" s="6">
        <v>346224.1</v>
      </c>
      <c r="K4598" s="6">
        <v>0</v>
      </c>
      <c r="L4598" s="6">
        <v>346224.1</v>
      </c>
      <c r="M4598" s="3">
        <v>0</v>
      </c>
      <c r="N4598" t="s">
        <v>3541</v>
      </c>
      <c r="O4598" t="s">
        <v>62</v>
      </c>
      <c r="P4598" s="9">
        <v>45686.539687500001</v>
      </c>
    </row>
    <row r="4599" spans="1:16" hidden="1" x14ac:dyDescent="0.25">
      <c r="A4599" s="7">
        <v>7905101</v>
      </c>
      <c r="B4599" s="1">
        <v>45686</v>
      </c>
      <c r="C4599" t="s">
        <v>3539</v>
      </c>
      <c r="D4599" t="s">
        <v>3636</v>
      </c>
      <c r="E4599" t="s">
        <v>3541</v>
      </c>
      <c r="F4599" s="2">
        <v>1132263</v>
      </c>
      <c r="G4599" t="s">
        <v>3567</v>
      </c>
      <c r="J4599" s="6">
        <v>64628.55</v>
      </c>
      <c r="K4599" s="6">
        <v>0</v>
      </c>
      <c r="L4599" s="6">
        <v>64628.55</v>
      </c>
      <c r="M4599" s="3">
        <v>0</v>
      </c>
      <c r="N4599" t="s">
        <v>3541</v>
      </c>
      <c r="O4599" t="s">
        <v>62</v>
      </c>
      <c r="P4599" s="9">
        <v>45686.539687500001</v>
      </c>
    </row>
    <row r="4600" spans="1:16" hidden="1" x14ac:dyDescent="0.25">
      <c r="A4600" s="7">
        <v>7905101</v>
      </c>
      <c r="B4600" s="1">
        <v>45686</v>
      </c>
      <c r="C4600" t="s">
        <v>3539</v>
      </c>
      <c r="D4600" t="s">
        <v>3636</v>
      </c>
      <c r="E4600" t="s">
        <v>3541</v>
      </c>
      <c r="F4600" s="2">
        <v>2111008</v>
      </c>
      <c r="G4600" t="s">
        <v>3543</v>
      </c>
      <c r="J4600" s="6">
        <v>3513020.1</v>
      </c>
      <c r="K4600" s="6">
        <v>0</v>
      </c>
      <c r="L4600" s="6">
        <v>3513020.1</v>
      </c>
      <c r="M4600" s="3">
        <v>0</v>
      </c>
      <c r="N4600" t="s">
        <v>3541</v>
      </c>
      <c r="O4600" t="s">
        <v>62</v>
      </c>
      <c r="P4600" s="9">
        <v>45686.539687500001</v>
      </c>
    </row>
    <row r="4601" spans="1:16" hidden="1" x14ac:dyDescent="0.25">
      <c r="A4601" s="7">
        <v>7905120</v>
      </c>
      <c r="B4601" s="1">
        <v>45686</v>
      </c>
      <c r="C4601" t="s">
        <v>3539</v>
      </c>
      <c r="D4601" t="s">
        <v>3588</v>
      </c>
      <c r="E4601" t="s">
        <v>3541</v>
      </c>
      <c r="F4601" s="2">
        <v>1131001</v>
      </c>
      <c r="G4601" t="s">
        <v>3542</v>
      </c>
      <c r="J4601" s="6">
        <v>0</v>
      </c>
      <c r="K4601" s="6">
        <v>7965463.9500000002</v>
      </c>
      <c r="L4601" s="6">
        <v>0</v>
      </c>
      <c r="M4601" s="3">
        <v>7965463.9500000002</v>
      </c>
      <c r="N4601" t="s">
        <v>3541</v>
      </c>
      <c r="O4601" t="s">
        <v>62</v>
      </c>
      <c r="P4601" s="9">
        <v>45686.555694444403</v>
      </c>
    </row>
    <row r="4602" spans="1:16" hidden="1" x14ac:dyDescent="0.25">
      <c r="A4602" s="7">
        <v>7905120</v>
      </c>
      <c r="B4602" s="1">
        <v>45686</v>
      </c>
      <c r="C4602" t="s">
        <v>3539</v>
      </c>
      <c r="D4602" t="s">
        <v>3588</v>
      </c>
      <c r="E4602" t="s">
        <v>3541</v>
      </c>
      <c r="F4602" s="2">
        <v>1132103</v>
      </c>
      <c r="G4602" t="s">
        <v>3551</v>
      </c>
      <c r="J4602" s="6">
        <v>315917.95</v>
      </c>
      <c r="K4602" s="6">
        <v>0</v>
      </c>
      <c r="L4602" s="6">
        <v>315917.95</v>
      </c>
      <c r="M4602" s="3">
        <v>0</v>
      </c>
      <c r="N4602" t="s">
        <v>3541</v>
      </c>
      <c r="O4602" t="s">
        <v>62</v>
      </c>
      <c r="P4602" s="9">
        <v>45686.555694444403</v>
      </c>
    </row>
    <row r="4603" spans="1:16" hidden="1" x14ac:dyDescent="0.25">
      <c r="A4603" s="7">
        <v>7905120</v>
      </c>
      <c r="B4603" s="1">
        <v>45686</v>
      </c>
      <c r="C4603" t="s">
        <v>3539</v>
      </c>
      <c r="D4603" t="s">
        <v>3588</v>
      </c>
      <c r="E4603" t="s">
        <v>3541</v>
      </c>
      <c r="F4603" s="2">
        <v>1132107</v>
      </c>
      <c r="G4603" t="s">
        <v>3589</v>
      </c>
      <c r="J4603" s="6">
        <v>2653710.7999999998</v>
      </c>
      <c r="K4603" s="6">
        <v>0</v>
      </c>
      <c r="L4603" s="6">
        <v>2653710.7999999998</v>
      </c>
      <c r="M4603" s="3">
        <v>0</v>
      </c>
      <c r="N4603" t="s">
        <v>3541</v>
      </c>
      <c r="O4603" t="s">
        <v>62</v>
      </c>
      <c r="P4603" s="9">
        <v>45686.555694444403</v>
      </c>
    </row>
    <row r="4604" spans="1:16" hidden="1" x14ac:dyDescent="0.25">
      <c r="A4604" s="7">
        <v>7905120</v>
      </c>
      <c r="B4604" s="1">
        <v>45686</v>
      </c>
      <c r="C4604" t="s">
        <v>3539</v>
      </c>
      <c r="D4604" t="s">
        <v>3588</v>
      </c>
      <c r="E4604" t="s">
        <v>3541</v>
      </c>
      <c r="F4604" s="2">
        <v>1132110</v>
      </c>
      <c r="G4604" t="s">
        <v>3565</v>
      </c>
      <c r="J4604" s="6">
        <v>157958.98000000001</v>
      </c>
      <c r="K4604" s="6">
        <v>0</v>
      </c>
      <c r="L4604" s="6">
        <v>157958.98000000001</v>
      </c>
      <c r="M4604" s="3">
        <v>0</v>
      </c>
      <c r="N4604" t="s">
        <v>3541</v>
      </c>
      <c r="O4604" t="s">
        <v>62</v>
      </c>
      <c r="P4604" s="9">
        <v>45686.555694444403</v>
      </c>
    </row>
    <row r="4605" spans="1:16" hidden="1" x14ac:dyDescent="0.25">
      <c r="A4605" s="7">
        <v>7905120</v>
      </c>
      <c r="B4605" s="1">
        <v>45686</v>
      </c>
      <c r="C4605" t="s">
        <v>3539</v>
      </c>
      <c r="D4605" t="s">
        <v>3588</v>
      </c>
      <c r="E4605" t="s">
        <v>3541</v>
      </c>
      <c r="F4605" s="2">
        <v>1220001</v>
      </c>
      <c r="G4605" t="s">
        <v>3556</v>
      </c>
      <c r="J4605" s="6">
        <v>441847.65</v>
      </c>
      <c r="K4605" s="6">
        <v>0</v>
      </c>
      <c r="L4605" s="6">
        <v>441847.65</v>
      </c>
      <c r="M4605" s="3">
        <v>0</v>
      </c>
      <c r="N4605" t="s">
        <v>3541</v>
      </c>
      <c r="O4605" t="s">
        <v>62</v>
      </c>
      <c r="P4605" s="9">
        <v>45686.555694444403</v>
      </c>
    </row>
    <row r="4606" spans="1:16" hidden="1" x14ac:dyDescent="0.25">
      <c r="A4606" s="7">
        <v>7905120</v>
      </c>
      <c r="B4606" s="1">
        <v>45686</v>
      </c>
      <c r="C4606" t="s">
        <v>3539</v>
      </c>
      <c r="D4606" t="s">
        <v>3588</v>
      </c>
      <c r="E4606" t="s">
        <v>3541</v>
      </c>
      <c r="F4606" s="2">
        <v>1220001</v>
      </c>
      <c r="G4606" t="s">
        <v>3556</v>
      </c>
      <c r="J4606" s="6">
        <v>4396028.57</v>
      </c>
      <c r="K4606" s="6">
        <v>0</v>
      </c>
      <c r="L4606" s="6">
        <v>4396028.57</v>
      </c>
      <c r="M4606" s="3">
        <v>0</v>
      </c>
      <c r="N4606" t="s">
        <v>3541</v>
      </c>
      <c r="O4606" t="s">
        <v>62</v>
      </c>
      <c r="P4606" s="9">
        <v>45686.555694444403</v>
      </c>
    </row>
    <row r="4607" spans="1:16" hidden="1" x14ac:dyDescent="0.25">
      <c r="A4607" s="7">
        <v>7905134</v>
      </c>
      <c r="B4607" s="1">
        <v>45686</v>
      </c>
      <c r="C4607" t="s">
        <v>3539</v>
      </c>
      <c r="D4607" t="s">
        <v>3820</v>
      </c>
      <c r="E4607" t="s">
        <v>3541</v>
      </c>
      <c r="F4607" s="2">
        <v>1131001</v>
      </c>
      <c r="G4607" t="s">
        <v>3542</v>
      </c>
      <c r="J4607" s="6">
        <v>0</v>
      </c>
      <c r="K4607" s="6">
        <v>7.9</v>
      </c>
      <c r="L4607" s="6">
        <v>0</v>
      </c>
      <c r="M4607" s="3">
        <v>7.9</v>
      </c>
      <c r="N4607" t="s">
        <v>3541</v>
      </c>
      <c r="O4607" t="s">
        <v>26</v>
      </c>
      <c r="P4607" s="9">
        <v>45686.5651967593</v>
      </c>
    </row>
    <row r="4608" spans="1:16" hidden="1" x14ac:dyDescent="0.25">
      <c r="A4608" s="7">
        <v>7905134</v>
      </c>
      <c r="B4608" s="1">
        <v>45686</v>
      </c>
      <c r="C4608" t="s">
        <v>3539</v>
      </c>
      <c r="D4608" t="s">
        <v>3820</v>
      </c>
      <c r="E4608" t="s">
        <v>3541</v>
      </c>
      <c r="F4608" s="2">
        <v>6130002</v>
      </c>
      <c r="G4608" t="s">
        <v>3544</v>
      </c>
      <c r="H4608" t="s">
        <v>3545</v>
      </c>
      <c r="I4608" t="s">
        <v>3546</v>
      </c>
      <c r="J4608" s="6">
        <v>7.9</v>
      </c>
      <c r="K4608" s="6">
        <v>0</v>
      </c>
      <c r="L4608" s="6">
        <v>7.9</v>
      </c>
      <c r="M4608" s="3">
        <v>0</v>
      </c>
      <c r="N4608" t="s">
        <v>3541</v>
      </c>
      <c r="O4608" t="s">
        <v>26</v>
      </c>
      <c r="P4608" s="9">
        <v>45686.5651967593</v>
      </c>
    </row>
    <row r="4609" spans="1:16" hidden="1" x14ac:dyDescent="0.25">
      <c r="A4609" s="7">
        <v>7905141</v>
      </c>
      <c r="B4609" s="1">
        <v>45686</v>
      </c>
      <c r="C4609" t="s">
        <v>3539</v>
      </c>
      <c r="D4609" t="s">
        <v>3588</v>
      </c>
      <c r="E4609" t="s">
        <v>3541</v>
      </c>
      <c r="F4609" s="2">
        <v>1131001</v>
      </c>
      <c r="G4609" t="s">
        <v>3542</v>
      </c>
      <c r="J4609" s="6">
        <v>0</v>
      </c>
      <c r="K4609" s="6">
        <v>4753321.41</v>
      </c>
      <c r="L4609" s="6">
        <v>0</v>
      </c>
      <c r="M4609" s="3">
        <v>4753321.41</v>
      </c>
      <c r="N4609" t="s">
        <v>3541</v>
      </c>
      <c r="O4609" t="s">
        <v>62</v>
      </c>
      <c r="P4609" s="9">
        <v>45686.598657407398</v>
      </c>
    </row>
    <row r="4610" spans="1:16" hidden="1" x14ac:dyDescent="0.25">
      <c r="A4610" s="7">
        <v>7905141</v>
      </c>
      <c r="B4610" s="1">
        <v>45686</v>
      </c>
      <c r="C4610" t="s">
        <v>3539</v>
      </c>
      <c r="D4610" t="s">
        <v>3588</v>
      </c>
      <c r="E4610" t="s">
        <v>3541</v>
      </c>
      <c r="F4610" s="2">
        <v>1132103</v>
      </c>
      <c r="G4610" t="s">
        <v>3551</v>
      </c>
      <c r="J4610" s="6">
        <v>480133.48</v>
      </c>
      <c r="K4610" s="6">
        <v>0</v>
      </c>
      <c r="L4610" s="6">
        <v>480133.48</v>
      </c>
      <c r="M4610" s="3">
        <v>0</v>
      </c>
      <c r="N4610" t="s">
        <v>3541</v>
      </c>
      <c r="O4610" t="s">
        <v>62</v>
      </c>
      <c r="P4610" s="9">
        <v>45686.598657407398</v>
      </c>
    </row>
    <row r="4611" spans="1:16" hidden="1" x14ac:dyDescent="0.25">
      <c r="A4611" s="7">
        <v>7905141</v>
      </c>
      <c r="B4611" s="1">
        <v>45686</v>
      </c>
      <c r="C4611" t="s">
        <v>3539</v>
      </c>
      <c r="D4611" t="s">
        <v>3588</v>
      </c>
      <c r="E4611" t="s">
        <v>3541</v>
      </c>
      <c r="F4611" s="2">
        <v>1132107</v>
      </c>
      <c r="G4611" t="s">
        <v>3589</v>
      </c>
      <c r="J4611" s="6">
        <v>4033121.2</v>
      </c>
      <c r="K4611" s="6">
        <v>0</v>
      </c>
      <c r="L4611" s="6">
        <v>4033121.2</v>
      </c>
      <c r="M4611" s="3">
        <v>0</v>
      </c>
      <c r="N4611" t="s">
        <v>3541</v>
      </c>
      <c r="O4611" t="s">
        <v>62</v>
      </c>
      <c r="P4611" s="9">
        <v>45686.598657407398</v>
      </c>
    </row>
    <row r="4612" spans="1:16" hidden="1" x14ac:dyDescent="0.25">
      <c r="A4612" s="7">
        <v>7905141</v>
      </c>
      <c r="B4612" s="1">
        <v>45686</v>
      </c>
      <c r="C4612" t="s">
        <v>3539</v>
      </c>
      <c r="D4612" t="s">
        <v>3588</v>
      </c>
      <c r="E4612" t="s">
        <v>3541</v>
      </c>
      <c r="F4612" s="2">
        <v>1132110</v>
      </c>
      <c r="G4612" t="s">
        <v>3565</v>
      </c>
      <c r="J4612" s="6">
        <v>240066.73</v>
      </c>
      <c r="K4612" s="6">
        <v>0</v>
      </c>
      <c r="L4612" s="6">
        <v>240066.73</v>
      </c>
      <c r="M4612" s="3">
        <v>0</v>
      </c>
      <c r="N4612" t="s">
        <v>3541</v>
      </c>
      <c r="O4612" t="s">
        <v>62</v>
      </c>
      <c r="P4612" s="9">
        <v>45686.598657407398</v>
      </c>
    </row>
    <row r="4613" spans="1:16" hidden="1" x14ac:dyDescent="0.25">
      <c r="A4613" s="7">
        <v>7905157</v>
      </c>
      <c r="B4613" s="1">
        <v>45686</v>
      </c>
      <c r="C4613" t="s">
        <v>3539</v>
      </c>
      <c r="D4613" t="s">
        <v>3746</v>
      </c>
      <c r="E4613" t="s">
        <v>3541</v>
      </c>
      <c r="F4613" s="2">
        <v>1131001</v>
      </c>
      <c r="G4613" t="s">
        <v>3542</v>
      </c>
      <c r="J4613" s="6">
        <v>0</v>
      </c>
      <c r="K4613" s="6">
        <v>939872.34</v>
      </c>
      <c r="L4613" s="6">
        <v>0</v>
      </c>
      <c r="M4613" s="3">
        <v>939872.34</v>
      </c>
      <c r="N4613" t="s">
        <v>3541</v>
      </c>
      <c r="O4613" t="s">
        <v>26</v>
      </c>
      <c r="P4613" s="9">
        <v>45686.612638888902</v>
      </c>
    </row>
    <row r="4614" spans="1:16" hidden="1" x14ac:dyDescent="0.25">
      <c r="A4614" s="7">
        <v>7905157</v>
      </c>
      <c r="B4614" s="1">
        <v>45686</v>
      </c>
      <c r="C4614" t="s">
        <v>3539</v>
      </c>
      <c r="D4614" t="s">
        <v>3746</v>
      </c>
      <c r="E4614" t="s">
        <v>3541</v>
      </c>
      <c r="F4614" s="2">
        <v>2111008</v>
      </c>
      <c r="G4614" t="s">
        <v>3543</v>
      </c>
      <c r="J4614" s="6">
        <v>939872</v>
      </c>
      <c r="K4614" s="6">
        <v>0</v>
      </c>
      <c r="L4614" s="6">
        <v>939872</v>
      </c>
      <c r="M4614" s="3">
        <v>0</v>
      </c>
      <c r="N4614" t="s">
        <v>3541</v>
      </c>
      <c r="O4614" t="s">
        <v>26</v>
      </c>
      <c r="P4614" s="9">
        <v>45686.612638888902</v>
      </c>
    </row>
    <row r="4615" spans="1:16" hidden="1" x14ac:dyDescent="0.25">
      <c r="A4615" s="7">
        <v>7905157</v>
      </c>
      <c r="B4615" s="1">
        <v>45686</v>
      </c>
      <c r="C4615" t="s">
        <v>3539</v>
      </c>
      <c r="D4615" t="s">
        <v>3746</v>
      </c>
      <c r="E4615" t="s">
        <v>3541</v>
      </c>
      <c r="F4615" s="2">
        <v>6130002</v>
      </c>
      <c r="G4615" t="s">
        <v>3544</v>
      </c>
      <c r="H4615" t="s">
        <v>3545</v>
      </c>
      <c r="I4615" t="s">
        <v>3546</v>
      </c>
      <c r="J4615" s="6">
        <v>0.34</v>
      </c>
      <c r="K4615" s="6">
        <v>0</v>
      </c>
      <c r="L4615" s="6">
        <v>0.34</v>
      </c>
      <c r="M4615" s="3">
        <v>0</v>
      </c>
      <c r="N4615" t="s">
        <v>3541</v>
      </c>
      <c r="O4615" t="s">
        <v>26</v>
      </c>
      <c r="P4615" s="9">
        <v>45686.612638888902</v>
      </c>
    </row>
    <row r="4616" spans="1:16" hidden="1" x14ac:dyDescent="0.25">
      <c r="A4616" s="7">
        <v>7905167</v>
      </c>
      <c r="B4616" s="1">
        <v>45686</v>
      </c>
      <c r="C4616" t="s">
        <v>3539</v>
      </c>
      <c r="D4616" t="s">
        <v>3564</v>
      </c>
      <c r="E4616" t="s">
        <v>3541</v>
      </c>
      <c r="F4616" s="2">
        <v>1131001</v>
      </c>
      <c r="G4616" t="s">
        <v>3542</v>
      </c>
      <c r="J4616" s="6">
        <v>0</v>
      </c>
      <c r="K4616" s="6">
        <v>256876.52</v>
      </c>
      <c r="L4616" s="6">
        <v>0</v>
      </c>
      <c r="M4616" s="3">
        <v>256876.52</v>
      </c>
      <c r="N4616" t="s">
        <v>3541</v>
      </c>
      <c r="O4616" t="s">
        <v>62</v>
      </c>
      <c r="P4616" s="9">
        <v>45686.621516203697</v>
      </c>
    </row>
    <row r="4617" spans="1:16" hidden="1" x14ac:dyDescent="0.25">
      <c r="A4617" s="7">
        <v>7905167</v>
      </c>
      <c r="B4617" s="1">
        <v>45686</v>
      </c>
      <c r="C4617" t="s">
        <v>3539</v>
      </c>
      <c r="D4617" t="s">
        <v>3564</v>
      </c>
      <c r="E4617" t="s">
        <v>3541</v>
      </c>
      <c r="F4617" s="2">
        <v>1132103</v>
      </c>
      <c r="G4617" t="s">
        <v>3551</v>
      </c>
      <c r="J4617" s="6">
        <v>103579.24</v>
      </c>
      <c r="K4617" s="6">
        <v>0</v>
      </c>
      <c r="L4617" s="6">
        <v>103579.24</v>
      </c>
      <c r="M4617" s="3">
        <v>0</v>
      </c>
      <c r="N4617" t="s">
        <v>3541</v>
      </c>
      <c r="O4617" t="s">
        <v>62</v>
      </c>
      <c r="P4617" s="9">
        <v>45686.621516203697</v>
      </c>
    </row>
    <row r="4618" spans="1:16" hidden="1" x14ac:dyDescent="0.25">
      <c r="A4618" s="7">
        <v>7905167</v>
      </c>
      <c r="B4618" s="1">
        <v>45686</v>
      </c>
      <c r="C4618" t="s">
        <v>3539</v>
      </c>
      <c r="D4618" t="s">
        <v>3564</v>
      </c>
      <c r="E4618" t="s">
        <v>3541</v>
      </c>
      <c r="F4618" s="2">
        <v>1132110</v>
      </c>
      <c r="G4618" t="s">
        <v>3565</v>
      </c>
      <c r="J4618" s="6">
        <v>51789.62</v>
      </c>
      <c r="K4618" s="6">
        <v>0</v>
      </c>
      <c r="L4618" s="6">
        <v>51789.62</v>
      </c>
      <c r="M4618" s="3">
        <v>0</v>
      </c>
      <c r="N4618" t="s">
        <v>3541</v>
      </c>
      <c r="O4618" t="s">
        <v>62</v>
      </c>
      <c r="P4618" s="9">
        <v>45686.621516203697</v>
      </c>
    </row>
    <row r="4619" spans="1:16" hidden="1" x14ac:dyDescent="0.25">
      <c r="A4619" s="7">
        <v>7905167</v>
      </c>
      <c r="B4619" s="1">
        <v>45686</v>
      </c>
      <c r="C4619" t="s">
        <v>3539</v>
      </c>
      <c r="D4619" t="s">
        <v>3564</v>
      </c>
      <c r="E4619" t="s">
        <v>3541</v>
      </c>
      <c r="F4619" s="2">
        <v>1132263</v>
      </c>
      <c r="G4619" t="s">
        <v>3567</v>
      </c>
      <c r="J4619" s="6">
        <v>101507.66</v>
      </c>
      <c r="K4619" s="6">
        <v>0</v>
      </c>
      <c r="L4619" s="6">
        <v>101507.66</v>
      </c>
      <c r="M4619" s="3">
        <v>0</v>
      </c>
      <c r="N4619" t="s">
        <v>3541</v>
      </c>
      <c r="O4619" t="s">
        <v>62</v>
      </c>
      <c r="P4619" s="9">
        <v>45686.621516203697</v>
      </c>
    </row>
    <row r="4620" spans="1:16" hidden="1" x14ac:dyDescent="0.25">
      <c r="A4620" s="7">
        <v>7905183</v>
      </c>
      <c r="B4620" s="1">
        <v>45686</v>
      </c>
      <c r="C4620" t="s">
        <v>3539</v>
      </c>
      <c r="D4620" t="s">
        <v>3662</v>
      </c>
      <c r="E4620" t="s">
        <v>3541</v>
      </c>
      <c r="F4620" s="2">
        <v>1131001</v>
      </c>
      <c r="G4620" t="s">
        <v>3542</v>
      </c>
      <c r="J4620" s="6">
        <v>0</v>
      </c>
      <c r="K4620" s="6">
        <v>0.61</v>
      </c>
      <c r="L4620" s="6">
        <v>0</v>
      </c>
      <c r="M4620" s="3">
        <v>0.61</v>
      </c>
      <c r="N4620" t="s">
        <v>3541</v>
      </c>
      <c r="O4620" t="s">
        <v>26</v>
      </c>
      <c r="P4620" s="9">
        <v>45686.637199074103</v>
      </c>
    </row>
    <row r="4621" spans="1:16" hidden="1" x14ac:dyDescent="0.25">
      <c r="A4621" s="7">
        <v>7905183</v>
      </c>
      <c r="B4621" s="1">
        <v>45686</v>
      </c>
      <c r="C4621" t="s">
        <v>3539</v>
      </c>
      <c r="D4621" t="s">
        <v>3662</v>
      </c>
      <c r="E4621" t="s">
        <v>3541</v>
      </c>
      <c r="F4621" s="2">
        <v>6130002</v>
      </c>
      <c r="G4621" t="s">
        <v>3544</v>
      </c>
      <c r="H4621" t="s">
        <v>3545</v>
      </c>
      <c r="I4621" t="s">
        <v>3546</v>
      </c>
      <c r="J4621" s="6">
        <v>0.61</v>
      </c>
      <c r="K4621" s="6">
        <v>0</v>
      </c>
      <c r="L4621" s="6">
        <v>0.61</v>
      </c>
      <c r="M4621" s="3">
        <v>0</v>
      </c>
      <c r="N4621" t="s">
        <v>3541</v>
      </c>
      <c r="O4621" t="s">
        <v>26</v>
      </c>
      <c r="P4621" s="9">
        <v>45686.637199074103</v>
      </c>
    </row>
    <row r="4622" spans="1:16" hidden="1" x14ac:dyDescent="0.25">
      <c r="A4622" s="7">
        <v>7905192</v>
      </c>
      <c r="B4622" s="1">
        <v>45686</v>
      </c>
      <c r="C4622" t="s">
        <v>3539</v>
      </c>
      <c r="D4622" t="s">
        <v>3812</v>
      </c>
      <c r="E4622" t="s">
        <v>3541</v>
      </c>
      <c r="F4622" s="2">
        <v>1131001</v>
      </c>
      <c r="G4622" t="s">
        <v>3542</v>
      </c>
      <c r="J4622" s="6">
        <v>0</v>
      </c>
      <c r="K4622" s="6">
        <v>22420.62</v>
      </c>
      <c r="L4622" s="6">
        <v>0</v>
      </c>
      <c r="M4622" s="3">
        <v>22420.62</v>
      </c>
      <c r="N4622" t="s">
        <v>3541</v>
      </c>
      <c r="O4622" t="s">
        <v>26</v>
      </c>
      <c r="P4622" s="9">
        <v>45686.652777777803</v>
      </c>
    </row>
    <row r="4623" spans="1:16" hidden="1" x14ac:dyDescent="0.25">
      <c r="A4623" s="7">
        <v>7905192</v>
      </c>
      <c r="B4623" s="1">
        <v>45686</v>
      </c>
      <c r="C4623" t="s">
        <v>3539</v>
      </c>
      <c r="D4623" t="s">
        <v>3812</v>
      </c>
      <c r="E4623" t="s">
        <v>3541</v>
      </c>
      <c r="F4623" s="2">
        <v>1132103</v>
      </c>
      <c r="G4623" t="s">
        <v>3551</v>
      </c>
      <c r="J4623" s="6">
        <v>22420.62</v>
      </c>
      <c r="K4623" s="6">
        <v>0</v>
      </c>
      <c r="L4623" s="6">
        <v>22420.62</v>
      </c>
      <c r="M4623" s="3">
        <v>0</v>
      </c>
      <c r="N4623" t="s">
        <v>3541</v>
      </c>
      <c r="O4623" t="s">
        <v>26</v>
      </c>
      <c r="P4623" s="9">
        <v>45686.652777777803</v>
      </c>
    </row>
    <row r="4624" spans="1:16" hidden="1" x14ac:dyDescent="0.25">
      <c r="A4624" s="7">
        <v>7905201</v>
      </c>
      <c r="B4624" s="1">
        <v>45686</v>
      </c>
      <c r="C4624" t="s">
        <v>3539</v>
      </c>
      <c r="D4624" t="s">
        <v>3805</v>
      </c>
      <c r="E4624" t="s">
        <v>3541</v>
      </c>
      <c r="F4624" s="2">
        <v>1131001</v>
      </c>
      <c r="G4624" t="s">
        <v>3542</v>
      </c>
      <c r="J4624" s="6">
        <v>0</v>
      </c>
      <c r="K4624" s="6">
        <v>355284.19</v>
      </c>
      <c r="L4624" s="6">
        <v>0</v>
      </c>
      <c r="M4624" s="3">
        <v>355284.19</v>
      </c>
      <c r="N4624" t="s">
        <v>3541</v>
      </c>
      <c r="O4624" t="s">
        <v>83</v>
      </c>
      <c r="P4624" s="9">
        <v>45686.683414351799</v>
      </c>
    </row>
    <row r="4625" spans="1:16" hidden="1" x14ac:dyDescent="0.25">
      <c r="A4625" s="7">
        <v>7905201</v>
      </c>
      <c r="B4625" s="1">
        <v>45686</v>
      </c>
      <c r="C4625" t="s">
        <v>3539</v>
      </c>
      <c r="D4625" t="s">
        <v>3805</v>
      </c>
      <c r="E4625" t="s">
        <v>3541</v>
      </c>
      <c r="F4625" s="2">
        <v>2111008</v>
      </c>
      <c r="G4625" t="s">
        <v>3543</v>
      </c>
      <c r="J4625" s="6">
        <v>355300</v>
      </c>
      <c r="K4625" s="6">
        <v>0</v>
      </c>
      <c r="L4625" s="6">
        <v>355300</v>
      </c>
      <c r="M4625" s="3">
        <v>0</v>
      </c>
      <c r="N4625" t="s">
        <v>3541</v>
      </c>
      <c r="O4625" t="s">
        <v>83</v>
      </c>
      <c r="P4625" s="9">
        <v>45686.683414351799</v>
      </c>
    </row>
    <row r="4626" spans="1:16" hidden="1" x14ac:dyDescent="0.25">
      <c r="A4626" s="7">
        <v>7905201</v>
      </c>
      <c r="B4626" s="1">
        <v>45686</v>
      </c>
      <c r="C4626" t="s">
        <v>3539</v>
      </c>
      <c r="D4626" t="s">
        <v>3805</v>
      </c>
      <c r="E4626" t="s">
        <v>3541</v>
      </c>
      <c r="F4626" s="2">
        <v>6130002</v>
      </c>
      <c r="G4626" t="s">
        <v>3544</v>
      </c>
      <c r="H4626" t="s">
        <v>3545</v>
      </c>
      <c r="I4626" t="s">
        <v>3546</v>
      </c>
      <c r="J4626" s="6">
        <v>0</v>
      </c>
      <c r="K4626" s="6">
        <v>15.81</v>
      </c>
      <c r="L4626" s="6">
        <v>0</v>
      </c>
      <c r="M4626" s="3">
        <v>15.81</v>
      </c>
      <c r="N4626" t="s">
        <v>3541</v>
      </c>
      <c r="O4626" t="s">
        <v>83</v>
      </c>
      <c r="P4626" s="9">
        <v>45686.683414351799</v>
      </c>
    </row>
    <row r="4627" spans="1:16" hidden="1" x14ac:dyDescent="0.25">
      <c r="A4627" s="7">
        <v>7905204</v>
      </c>
      <c r="B4627" s="1">
        <v>45686</v>
      </c>
      <c r="C4627" t="s">
        <v>3539</v>
      </c>
      <c r="D4627" t="s">
        <v>3655</v>
      </c>
      <c r="E4627" t="s">
        <v>3541</v>
      </c>
      <c r="F4627" s="2">
        <v>1131001</v>
      </c>
      <c r="G4627" t="s">
        <v>3542</v>
      </c>
      <c r="J4627" s="6">
        <v>0</v>
      </c>
      <c r="K4627" s="6">
        <v>487126.41</v>
      </c>
      <c r="L4627" s="6">
        <v>0</v>
      </c>
      <c r="M4627" s="3">
        <v>487126.41</v>
      </c>
      <c r="N4627" t="s">
        <v>3541</v>
      </c>
      <c r="O4627" t="s">
        <v>26</v>
      </c>
      <c r="P4627" s="9">
        <v>45686.692847222199</v>
      </c>
    </row>
    <row r="4628" spans="1:16" hidden="1" x14ac:dyDescent="0.25">
      <c r="A4628" s="7">
        <v>7905204</v>
      </c>
      <c r="B4628" s="1">
        <v>45686</v>
      </c>
      <c r="C4628" t="s">
        <v>3539</v>
      </c>
      <c r="D4628" t="s">
        <v>3655</v>
      </c>
      <c r="E4628" t="s">
        <v>3541</v>
      </c>
      <c r="F4628" s="2">
        <v>1132103</v>
      </c>
      <c r="G4628" t="s">
        <v>3551</v>
      </c>
      <c r="J4628" s="6">
        <v>323257.61</v>
      </c>
      <c r="K4628" s="6">
        <v>0</v>
      </c>
      <c r="L4628" s="6">
        <v>323257.61</v>
      </c>
      <c r="M4628" s="3">
        <v>0</v>
      </c>
      <c r="N4628" t="s">
        <v>3541</v>
      </c>
      <c r="O4628" t="s">
        <v>26</v>
      </c>
      <c r="P4628" s="9">
        <v>45686.692847222199</v>
      </c>
    </row>
    <row r="4629" spans="1:16" hidden="1" x14ac:dyDescent="0.25">
      <c r="A4629" s="7">
        <v>7905204</v>
      </c>
      <c r="B4629" s="1">
        <v>45686</v>
      </c>
      <c r="C4629" t="s">
        <v>3539</v>
      </c>
      <c r="D4629" t="s">
        <v>3655</v>
      </c>
      <c r="E4629" t="s">
        <v>3541</v>
      </c>
      <c r="F4629" s="2">
        <v>1132267</v>
      </c>
      <c r="G4629" t="s">
        <v>3821</v>
      </c>
      <c r="J4629" s="6">
        <v>163868.79999999999</v>
      </c>
      <c r="K4629" s="6">
        <v>0</v>
      </c>
      <c r="L4629" s="6">
        <v>163868.79999999999</v>
      </c>
      <c r="M4629" s="3">
        <v>0</v>
      </c>
      <c r="N4629" t="s">
        <v>3541</v>
      </c>
      <c r="O4629" t="s">
        <v>26</v>
      </c>
      <c r="P4629" s="9">
        <v>45686.692847222199</v>
      </c>
    </row>
    <row r="4630" spans="1:16" hidden="1" x14ac:dyDescent="0.25">
      <c r="A4630" s="7">
        <v>7905207</v>
      </c>
      <c r="B4630" s="1">
        <v>45686</v>
      </c>
      <c r="C4630" t="s">
        <v>3539</v>
      </c>
      <c r="D4630" t="s">
        <v>3693</v>
      </c>
      <c r="E4630" t="s">
        <v>3541</v>
      </c>
      <c r="F4630" s="2">
        <v>1115009</v>
      </c>
      <c r="G4630" t="s">
        <v>3610</v>
      </c>
      <c r="J4630" s="6">
        <v>18925656.280000001</v>
      </c>
      <c r="K4630" s="6">
        <v>0</v>
      </c>
      <c r="L4630" s="6">
        <v>18925656.280000001</v>
      </c>
      <c r="M4630" s="3">
        <v>0</v>
      </c>
      <c r="N4630" t="s">
        <v>3541</v>
      </c>
      <c r="O4630" t="s">
        <v>26</v>
      </c>
      <c r="P4630" s="9">
        <v>45686.717800925901</v>
      </c>
    </row>
    <row r="4631" spans="1:16" hidden="1" x14ac:dyDescent="0.25">
      <c r="A4631" s="7">
        <v>7905207</v>
      </c>
      <c r="B4631" s="1">
        <v>45686</v>
      </c>
      <c r="C4631" t="s">
        <v>3539</v>
      </c>
      <c r="D4631" t="s">
        <v>3693</v>
      </c>
      <c r="E4631" t="s">
        <v>3541</v>
      </c>
      <c r="F4631" s="2">
        <v>1131001</v>
      </c>
      <c r="G4631" t="s">
        <v>3542</v>
      </c>
      <c r="J4631" s="6">
        <v>0</v>
      </c>
      <c r="K4631" s="6">
        <v>18925656.280000001</v>
      </c>
      <c r="L4631" s="6">
        <v>0</v>
      </c>
      <c r="M4631" s="3">
        <v>18925656.280000001</v>
      </c>
      <c r="N4631" t="s">
        <v>3541</v>
      </c>
      <c r="O4631" t="s">
        <v>26</v>
      </c>
      <c r="P4631" s="9">
        <v>45686.717800925901</v>
      </c>
    </row>
    <row r="4632" spans="1:16" hidden="1" x14ac:dyDescent="0.25">
      <c r="A4632" s="7">
        <v>7905284</v>
      </c>
      <c r="B4632" s="1">
        <v>45687</v>
      </c>
      <c r="C4632" t="s">
        <v>3539</v>
      </c>
      <c r="D4632" t="s">
        <v>3691</v>
      </c>
      <c r="E4632" t="s">
        <v>3541</v>
      </c>
      <c r="F4632" s="2">
        <v>1115004</v>
      </c>
      <c r="G4632" t="s">
        <v>3586</v>
      </c>
      <c r="J4632" s="6">
        <v>2000000</v>
      </c>
      <c r="K4632" s="6">
        <v>0</v>
      </c>
      <c r="L4632" s="6">
        <v>2000000</v>
      </c>
      <c r="M4632" s="3">
        <v>0</v>
      </c>
      <c r="N4632" t="s">
        <v>3541</v>
      </c>
      <c r="O4632" t="s">
        <v>26</v>
      </c>
      <c r="P4632" s="9">
        <v>45687.472754629598</v>
      </c>
    </row>
    <row r="4633" spans="1:16" hidden="1" x14ac:dyDescent="0.25">
      <c r="A4633" s="7">
        <v>7905284</v>
      </c>
      <c r="B4633" s="1">
        <v>45687</v>
      </c>
      <c r="C4633" t="s">
        <v>3539</v>
      </c>
      <c r="D4633" t="s">
        <v>3691</v>
      </c>
      <c r="E4633" t="s">
        <v>3541</v>
      </c>
      <c r="F4633" s="2">
        <v>1131001</v>
      </c>
      <c r="G4633" t="s">
        <v>3542</v>
      </c>
      <c r="J4633" s="6">
        <v>0</v>
      </c>
      <c r="K4633" s="6">
        <v>2000000</v>
      </c>
      <c r="L4633" s="6">
        <v>0</v>
      </c>
      <c r="M4633" s="3">
        <v>2000000</v>
      </c>
      <c r="N4633" t="s">
        <v>3541</v>
      </c>
      <c r="O4633" t="s">
        <v>26</v>
      </c>
      <c r="P4633" s="9">
        <v>45687.472754629598</v>
      </c>
    </row>
    <row r="4634" spans="1:16" hidden="1" x14ac:dyDescent="0.25">
      <c r="A4634" s="7">
        <v>7905285</v>
      </c>
      <c r="B4634" s="1">
        <v>45687</v>
      </c>
      <c r="C4634" t="s">
        <v>3539</v>
      </c>
      <c r="D4634" t="s">
        <v>3566</v>
      </c>
      <c r="E4634" t="s">
        <v>3541</v>
      </c>
      <c r="F4634" s="2">
        <v>1131001</v>
      </c>
      <c r="G4634" t="s">
        <v>3542</v>
      </c>
      <c r="J4634" s="6">
        <v>0</v>
      </c>
      <c r="K4634" s="6">
        <v>10564136.07</v>
      </c>
      <c r="L4634" s="6">
        <v>0</v>
      </c>
      <c r="M4634" s="3">
        <v>10564136.07</v>
      </c>
      <c r="N4634" t="s">
        <v>3541</v>
      </c>
      <c r="O4634" t="s">
        <v>26</v>
      </c>
      <c r="P4634" s="9">
        <v>45687.473240740699</v>
      </c>
    </row>
    <row r="4635" spans="1:16" hidden="1" x14ac:dyDescent="0.25">
      <c r="A4635" s="7">
        <v>7905285</v>
      </c>
      <c r="B4635" s="1">
        <v>45687</v>
      </c>
      <c r="C4635" t="s">
        <v>3539</v>
      </c>
      <c r="D4635" t="s">
        <v>3566</v>
      </c>
      <c r="E4635" t="s">
        <v>3541</v>
      </c>
      <c r="F4635" s="2">
        <v>2111008</v>
      </c>
      <c r="G4635" t="s">
        <v>3543</v>
      </c>
      <c r="J4635" s="6">
        <v>10564136.07</v>
      </c>
      <c r="K4635" s="6">
        <v>0</v>
      </c>
      <c r="L4635" s="6">
        <v>10564136.07</v>
      </c>
      <c r="M4635" s="3">
        <v>0</v>
      </c>
      <c r="N4635" t="s">
        <v>3541</v>
      </c>
      <c r="O4635" t="s">
        <v>26</v>
      </c>
      <c r="P4635" s="9">
        <v>45687.473240740699</v>
      </c>
    </row>
    <row r="4636" spans="1:16" hidden="1" x14ac:dyDescent="0.25">
      <c r="A4636" s="7">
        <v>7905286</v>
      </c>
      <c r="B4636" s="1">
        <v>45687</v>
      </c>
      <c r="C4636" t="s">
        <v>3539</v>
      </c>
      <c r="D4636" t="s">
        <v>3822</v>
      </c>
      <c r="E4636" t="s">
        <v>3541</v>
      </c>
      <c r="F4636" s="2">
        <v>1131001</v>
      </c>
      <c r="G4636" t="s">
        <v>3542</v>
      </c>
      <c r="J4636" s="6">
        <v>0</v>
      </c>
      <c r="K4636" s="6">
        <v>1907500</v>
      </c>
      <c r="L4636" s="6">
        <v>0</v>
      </c>
      <c r="M4636" s="3">
        <v>1907500</v>
      </c>
      <c r="N4636" t="s">
        <v>3541</v>
      </c>
      <c r="O4636" t="s">
        <v>26</v>
      </c>
      <c r="P4636" s="9">
        <v>45687.475370370397</v>
      </c>
    </row>
    <row r="4637" spans="1:16" hidden="1" x14ac:dyDescent="0.25">
      <c r="A4637" s="7">
        <v>7905286</v>
      </c>
      <c r="B4637" s="1">
        <v>45687</v>
      </c>
      <c r="C4637" t="s">
        <v>3539</v>
      </c>
      <c r="D4637" t="s">
        <v>3822</v>
      </c>
      <c r="E4637" t="s">
        <v>3541</v>
      </c>
      <c r="F4637" s="2">
        <v>2111008</v>
      </c>
      <c r="G4637" t="s">
        <v>3543</v>
      </c>
      <c r="J4637" s="6">
        <v>507500</v>
      </c>
      <c r="K4637" s="6">
        <v>0</v>
      </c>
      <c r="L4637" s="6">
        <v>507500</v>
      </c>
      <c r="M4637" s="3">
        <v>0</v>
      </c>
      <c r="N4637" t="s">
        <v>3541</v>
      </c>
      <c r="O4637" t="s">
        <v>26</v>
      </c>
      <c r="P4637" s="9">
        <v>45687.475370370397</v>
      </c>
    </row>
    <row r="4638" spans="1:16" hidden="1" x14ac:dyDescent="0.25">
      <c r="A4638" s="7">
        <v>7905286</v>
      </c>
      <c r="B4638" s="1">
        <v>45687</v>
      </c>
      <c r="C4638" t="s">
        <v>3539</v>
      </c>
      <c r="D4638" t="s">
        <v>3822</v>
      </c>
      <c r="E4638" t="s">
        <v>3541</v>
      </c>
      <c r="F4638" s="2">
        <v>2111008</v>
      </c>
      <c r="G4638" t="s">
        <v>3543</v>
      </c>
      <c r="J4638" s="6">
        <v>1400000</v>
      </c>
      <c r="K4638" s="6">
        <v>0</v>
      </c>
      <c r="L4638" s="6">
        <v>1400000</v>
      </c>
      <c r="M4638" s="3">
        <v>0</v>
      </c>
      <c r="N4638" t="s">
        <v>3541</v>
      </c>
      <c r="O4638" t="s">
        <v>26</v>
      </c>
      <c r="P4638" s="9">
        <v>45687.475370370397</v>
      </c>
    </row>
    <row r="4639" spans="1:16" hidden="1" x14ac:dyDescent="0.25">
      <c r="A4639" s="7">
        <v>7905314</v>
      </c>
      <c r="B4639" s="1">
        <v>45687</v>
      </c>
      <c r="C4639" t="s">
        <v>3539</v>
      </c>
      <c r="D4639" t="s">
        <v>3823</v>
      </c>
      <c r="E4639" t="s">
        <v>3541</v>
      </c>
      <c r="F4639" s="2">
        <v>1115009</v>
      </c>
      <c r="G4639" t="s">
        <v>3610</v>
      </c>
      <c r="J4639" s="6">
        <v>10657067.050000001</v>
      </c>
      <c r="K4639" s="6">
        <v>0</v>
      </c>
      <c r="L4639" s="6">
        <v>10657067.050000001</v>
      </c>
      <c r="M4639" s="3">
        <v>0</v>
      </c>
      <c r="N4639" t="s">
        <v>3541</v>
      </c>
      <c r="O4639" t="s">
        <v>26</v>
      </c>
      <c r="P4639" s="9">
        <v>45687.494062500002</v>
      </c>
    </row>
    <row r="4640" spans="1:16" hidden="1" x14ac:dyDescent="0.25">
      <c r="A4640" s="7">
        <v>7905314</v>
      </c>
      <c r="B4640" s="1">
        <v>45687</v>
      </c>
      <c r="C4640" t="s">
        <v>3539</v>
      </c>
      <c r="D4640" t="s">
        <v>3823</v>
      </c>
      <c r="E4640" t="s">
        <v>3541</v>
      </c>
      <c r="F4640" s="2">
        <v>1115009</v>
      </c>
      <c r="G4640" t="s">
        <v>3610</v>
      </c>
      <c r="J4640" s="6">
        <v>12439797.029999999</v>
      </c>
      <c r="K4640" s="6">
        <v>0</v>
      </c>
      <c r="L4640" s="6">
        <v>12439797.029999999</v>
      </c>
      <c r="M4640" s="3">
        <v>0</v>
      </c>
      <c r="N4640" t="s">
        <v>3541</v>
      </c>
      <c r="O4640" t="s">
        <v>26</v>
      </c>
      <c r="P4640" s="9">
        <v>45687.494062500002</v>
      </c>
    </row>
    <row r="4641" spans="1:16" hidden="1" x14ac:dyDescent="0.25">
      <c r="A4641" s="7">
        <v>7905314</v>
      </c>
      <c r="B4641" s="1">
        <v>45687</v>
      </c>
      <c r="C4641" t="s">
        <v>3539</v>
      </c>
      <c r="D4641" t="s">
        <v>3823</v>
      </c>
      <c r="E4641" t="s">
        <v>3541</v>
      </c>
      <c r="F4641" s="2">
        <v>1115009</v>
      </c>
      <c r="G4641" t="s">
        <v>3610</v>
      </c>
      <c r="J4641" s="6">
        <v>12439797.029999999</v>
      </c>
      <c r="K4641" s="6">
        <v>0</v>
      </c>
      <c r="L4641" s="6">
        <v>12439797.029999999</v>
      </c>
      <c r="M4641" s="3">
        <v>0</v>
      </c>
      <c r="N4641" t="s">
        <v>3541</v>
      </c>
      <c r="O4641" t="s">
        <v>26</v>
      </c>
      <c r="P4641" s="9">
        <v>45687.494062500002</v>
      </c>
    </row>
    <row r="4642" spans="1:16" hidden="1" x14ac:dyDescent="0.25">
      <c r="A4642" s="7">
        <v>7905314</v>
      </c>
      <c r="B4642" s="1">
        <v>45687</v>
      </c>
      <c r="C4642" t="s">
        <v>3539</v>
      </c>
      <c r="D4642" t="s">
        <v>3823</v>
      </c>
      <c r="E4642" t="s">
        <v>3541</v>
      </c>
      <c r="F4642" s="2">
        <v>1115009</v>
      </c>
      <c r="G4642" t="s">
        <v>3610</v>
      </c>
      <c r="J4642" s="6">
        <v>12439797.029999999</v>
      </c>
      <c r="K4642" s="6">
        <v>0</v>
      </c>
      <c r="L4642" s="6">
        <v>12439797.029999999</v>
      </c>
      <c r="M4642" s="3">
        <v>0</v>
      </c>
      <c r="N4642" t="s">
        <v>3541</v>
      </c>
      <c r="O4642" t="s">
        <v>26</v>
      </c>
      <c r="P4642" s="9">
        <v>45687.494062500002</v>
      </c>
    </row>
    <row r="4643" spans="1:16" hidden="1" x14ac:dyDescent="0.25">
      <c r="A4643" s="7">
        <v>7905314</v>
      </c>
      <c r="B4643" s="1">
        <v>45687</v>
      </c>
      <c r="C4643" t="s">
        <v>3539</v>
      </c>
      <c r="D4643" t="s">
        <v>3823</v>
      </c>
      <c r="E4643" t="s">
        <v>3541</v>
      </c>
      <c r="F4643" s="2">
        <v>1115009</v>
      </c>
      <c r="G4643" t="s">
        <v>3610</v>
      </c>
      <c r="J4643" s="6">
        <v>12439797.029999999</v>
      </c>
      <c r="K4643" s="6">
        <v>0</v>
      </c>
      <c r="L4643" s="6">
        <v>12439797.029999999</v>
      </c>
      <c r="M4643" s="3">
        <v>0</v>
      </c>
      <c r="N4643" t="s">
        <v>3541</v>
      </c>
      <c r="O4643" t="s">
        <v>26</v>
      </c>
      <c r="P4643" s="9">
        <v>45687.494062500002</v>
      </c>
    </row>
    <row r="4644" spans="1:16" hidden="1" x14ac:dyDescent="0.25">
      <c r="A4644" s="7">
        <v>7905314</v>
      </c>
      <c r="B4644" s="1">
        <v>45687</v>
      </c>
      <c r="C4644" t="s">
        <v>3539</v>
      </c>
      <c r="D4644" t="s">
        <v>3823</v>
      </c>
      <c r="E4644" t="s">
        <v>3541</v>
      </c>
      <c r="F4644" s="2">
        <v>1115009</v>
      </c>
      <c r="G4644" t="s">
        <v>3610</v>
      </c>
      <c r="J4644" s="6">
        <v>12439797.039999999</v>
      </c>
      <c r="K4644" s="6">
        <v>0</v>
      </c>
      <c r="L4644" s="6">
        <v>12439797.039999999</v>
      </c>
      <c r="M4644" s="3">
        <v>0</v>
      </c>
      <c r="N4644" t="s">
        <v>3541</v>
      </c>
      <c r="O4644" t="s">
        <v>26</v>
      </c>
      <c r="P4644" s="9">
        <v>45687.494062500002</v>
      </c>
    </row>
    <row r="4645" spans="1:16" hidden="1" x14ac:dyDescent="0.25">
      <c r="A4645" s="7">
        <v>7905314</v>
      </c>
      <c r="B4645" s="1">
        <v>45687</v>
      </c>
      <c r="C4645" t="s">
        <v>3539</v>
      </c>
      <c r="D4645" t="s">
        <v>3823</v>
      </c>
      <c r="E4645" t="s">
        <v>3541</v>
      </c>
      <c r="F4645" s="2">
        <v>1115009</v>
      </c>
      <c r="G4645" t="s">
        <v>3610</v>
      </c>
      <c r="J4645" s="6">
        <v>10657067.050000001</v>
      </c>
      <c r="K4645" s="6">
        <v>0</v>
      </c>
      <c r="L4645" s="6">
        <v>10657067.050000001</v>
      </c>
      <c r="M4645" s="3">
        <v>0</v>
      </c>
      <c r="N4645" t="s">
        <v>3541</v>
      </c>
      <c r="O4645" t="s">
        <v>26</v>
      </c>
      <c r="P4645" s="9">
        <v>45687.494062500002</v>
      </c>
    </row>
    <row r="4646" spans="1:16" hidden="1" x14ac:dyDescent="0.25">
      <c r="A4646" s="7">
        <v>7905314</v>
      </c>
      <c r="B4646" s="1">
        <v>45687</v>
      </c>
      <c r="C4646" t="s">
        <v>3539</v>
      </c>
      <c r="D4646" t="s">
        <v>3823</v>
      </c>
      <c r="E4646" t="s">
        <v>3541</v>
      </c>
      <c r="F4646" s="2">
        <v>1115009</v>
      </c>
      <c r="G4646" t="s">
        <v>3610</v>
      </c>
      <c r="J4646" s="6">
        <v>10657067.050000001</v>
      </c>
      <c r="K4646" s="6">
        <v>0</v>
      </c>
      <c r="L4646" s="6">
        <v>10657067.050000001</v>
      </c>
      <c r="M4646" s="3">
        <v>0</v>
      </c>
      <c r="N4646" t="s">
        <v>3541</v>
      </c>
      <c r="O4646" t="s">
        <v>26</v>
      </c>
      <c r="P4646" s="9">
        <v>45687.494062500002</v>
      </c>
    </row>
    <row r="4647" spans="1:16" hidden="1" x14ac:dyDescent="0.25">
      <c r="A4647" s="7">
        <v>7905314</v>
      </c>
      <c r="B4647" s="1">
        <v>45687</v>
      </c>
      <c r="C4647" t="s">
        <v>3539</v>
      </c>
      <c r="D4647" t="s">
        <v>3823</v>
      </c>
      <c r="E4647" t="s">
        <v>3541</v>
      </c>
      <c r="F4647" s="2">
        <v>1131001</v>
      </c>
      <c r="G4647" t="s">
        <v>3542</v>
      </c>
      <c r="J4647" s="6">
        <v>0</v>
      </c>
      <c r="K4647" s="6">
        <v>94170186.310000002</v>
      </c>
      <c r="L4647" s="6">
        <v>0</v>
      </c>
      <c r="M4647" s="3">
        <v>94170186.310000002</v>
      </c>
      <c r="N4647" t="s">
        <v>3541</v>
      </c>
      <c r="O4647" t="s">
        <v>26</v>
      </c>
      <c r="P4647" s="9">
        <v>45687.494062500002</v>
      </c>
    </row>
    <row r="4648" spans="1:16" hidden="1" x14ac:dyDescent="0.25">
      <c r="A4648" s="7">
        <v>7905325</v>
      </c>
      <c r="B4648" s="1">
        <v>45687</v>
      </c>
      <c r="C4648" t="s">
        <v>3539</v>
      </c>
      <c r="D4648" t="s">
        <v>3759</v>
      </c>
      <c r="E4648" t="s">
        <v>3541</v>
      </c>
      <c r="F4648" s="2">
        <v>1131001</v>
      </c>
      <c r="G4648" t="s">
        <v>3542</v>
      </c>
      <c r="J4648" s="6">
        <v>0</v>
      </c>
      <c r="K4648" s="6">
        <v>337581.05</v>
      </c>
      <c r="L4648" s="6">
        <v>0</v>
      </c>
      <c r="M4648" s="3">
        <v>337581.05</v>
      </c>
      <c r="N4648" t="s">
        <v>3541</v>
      </c>
      <c r="O4648" t="s">
        <v>83</v>
      </c>
      <c r="P4648" s="9">
        <v>45687.501851851899</v>
      </c>
    </row>
    <row r="4649" spans="1:16" hidden="1" x14ac:dyDescent="0.25">
      <c r="A4649" s="7">
        <v>7905325</v>
      </c>
      <c r="B4649" s="1">
        <v>45687</v>
      </c>
      <c r="C4649" t="s">
        <v>3539</v>
      </c>
      <c r="D4649" t="s">
        <v>3759</v>
      </c>
      <c r="E4649" t="s">
        <v>3541</v>
      </c>
      <c r="F4649" s="2">
        <v>1132253</v>
      </c>
      <c r="G4649" t="s">
        <v>3598</v>
      </c>
      <c r="J4649" s="6">
        <v>337581.05</v>
      </c>
      <c r="K4649" s="6">
        <v>0</v>
      </c>
      <c r="L4649" s="6">
        <v>337581.05</v>
      </c>
      <c r="M4649" s="3">
        <v>0</v>
      </c>
      <c r="N4649" t="s">
        <v>3541</v>
      </c>
      <c r="O4649" t="s">
        <v>83</v>
      </c>
      <c r="P4649" s="9">
        <v>45687.501851851899</v>
      </c>
    </row>
    <row r="4650" spans="1:16" hidden="1" x14ac:dyDescent="0.25">
      <c r="A4650" s="7">
        <v>7905335</v>
      </c>
      <c r="B4650" s="1">
        <v>45687</v>
      </c>
      <c r="C4650" t="s">
        <v>3539</v>
      </c>
      <c r="D4650" t="s">
        <v>3782</v>
      </c>
      <c r="E4650" t="s">
        <v>3541</v>
      </c>
      <c r="F4650" s="2">
        <v>1115011</v>
      </c>
      <c r="G4650" t="s">
        <v>3628</v>
      </c>
      <c r="J4650" s="6">
        <v>3000000</v>
      </c>
      <c r="K4650" s="6">
        <v>0</v>
      </c>
      <c r="L4650" s="6">
        <v>3000000</v>
      </c>
      <c r="M4650" s="3">
        <v>0</v>
      </c>
      <c r="N4650" t="s">
        <v>3541</v>
      </c>
      <c r="O4650" t="s">
        <v>26</v>
      </c>
      <c r="P4650" s="9">
        <v>45687.5180555556</v>
      </c>
    </row>
    <row r="4651" spans="1:16" hidden="1" x14ac:dyDescent="0.25">
      <c r="A4651" s="7">
        <v>7905335</v>
      </c>
      <c r="B4651" s="1">
        <v>45687</v>
      </c>
      <c r="C4651" t="s">
        <v>3539</v>
      </c>
      <c r="D4651" t="s">
        <v>3782</v>
      </c>
      <c r="E4651" t="s">
        <v>3541</v>
      </c>
      <c r="F4651" s="2">
        <v>1115011</v>
      </c>
      <c r="G4651" t="s">
        <v>3628</v>
      </c>
      <c r="J4651" s="6">
        <v>900000</v>
      </c>
      <c r="K4651" s="6">
        <v>0</v>
      </c>
      <c r="L4651" s="6">
        <v>900000</v>
      </c>
      <c r="M4651" s="3">
        <v>0</v>
      </c>
      <c r="N4651" t="s">
        <v>3541</v>
      </c>
      <c r="O4651" t="s">
        <v>26</v>
      </c>
      <c r="P4651" s="9">
        <v>45687.5180555556</v>
      </c>
    </row>
    <row r="4652" spans="1:16" hidden="1" x14ac:dyDescent="0.25">
      <c r="A4652" s="7">
        <v>7905335</v>
      </c>
      <c r="B4652" s="1">
        <v>45687</v>
      </c>
      <c r="C4652" t="s">
        <v>3539</v>
      </c>
      <c r="D4652" t="s">
        <v>3782</v>
      </c>
      <c r="E4652" t="s">
        <v>3541</v>
      </c>
      <c r="F4652" s="2">
        <v>1115011</v>
      </c>
      <c r="G4652" t="s">
        <v>3628</v>
      </c>
      <c r="J4652" s="6">
        <v>900000</v>
      </c>
      <c r="K4652" s="6">
        <v>0</v>
      </c>
      <c r="L4652" s="6">
        <v>900000</v>
      </c>
      <c r="M4652" s="3">
        <v>0</v>
      </c>
      <c r="N4652" t="s">
        <v>3541</v>
      </c>
      <c r="O4652" t="s">
        <v>26</v>
      </c>
      <c r="P4652" s="9">
        <v>45687.5180555556</v>
      </c>
    </row>
    <row r="4653" spans="1:16" hidden="1" x14ac:dyDescent="0.25">
      <c r="A4653" s="7">
        <v>7905335</v>
      </c>
      <c r="B4653" s="1">
        <v>45687</v>
      </c>
      <c r="C4653" t="s">
        <v>3539</v>
      </c>
      <c r="D4653" t="s">
        <v>3782</v>
      </c>
      <c r="E4653" t="s">
        <v>3541</v>
      </c>
      <c r="F4653" s="2">
        <v>1115011</v>
      </c>
      <c r="G4653" t="s">
        <v>3628</v>
      </c>
      <c r="J4653" s="6">
        <v>900000</v>
      </c>
      <c r="K4653" s="6">
        <v>0</v>
      </c>
      <c r="L4653" s="6">
        <v>900000</v>
      </c>
      <c r="M4653" s="3">
        <v>0</v>
      </c>
      <c r="N4653" t="s">
        <v>3541</v>
      </c>
      <c r="O4653" t="s">
        <v>26</v>
      </c>
      <c r="P4653" s="9">
        <v>45687.5180555556</v>
      </c>
    </row>
    <row r="4654" spans="1:16" hidden="1" x14ac:dyDescent="0.25">
      <c r="A4654" s="7">
        <v>7905335</v>
      </c>
      <c r="B4654" s="1">
        <v>45687</v>
      </c>
      <c r="C4654" t="s">
        <v>3539</v>
      </c>
      <c r="D4654" t="s">
        <v>3782</v>
      </c>
      <c r="E4654" t="s">
        <v>3541</v>
      </c>
      <c r="F4654" s="2">
        <v>1115011</v>
      </c>
      <c r="G4654" t="s">
        <v>3628</v>
      </c>
      <c r="J4654" s="6">
        <v>900000</v>
      </c>
      <c r="K4654" s="6">
        <v>0</v>
      </c>
      <c r="L4654" s="6">
        <v>900000</v>
      </c>
      <c r="M4654" s="3">
        <v>0</v>
      </c>
      <c r="N4654" t="s">
        <v>3541</v>
      </c>
      <c r="O4654" t="s">
        <v>26</v>
      </c>
      <c r="P4654" s="9">
        <v>45687.5180555556</v>
      </c>
    </row>
    <row r="4655" spans="1:16" hidden="1" x14ac:dyDescent="0.25">
      <c r="A4655" s="7">
        <v>7905335</v>
      </c>
      <c r="B4655" s="1">
        <v>45687</v>
      </c>
      <c r="C4655" t="s">
        <v>3539</v>
      </c>
      <c r="D4655" t="s">
        <v>3782</v>
      </c>
      <c r="E4655" t="s">
        <v>3541</v>
      </c>
      <c r="F4655" s="2">
        <v>1115011</v>
      </c>
      <c r="G4655" t="s">
        <v>3628</v>
      </c>
      <c r="J4655" s="6">
        <v>300000</v>
      </c>
      <c r="K4655" s="6">
        <v>0</v>
      </c>
      <c r="L4655" s="6">
        <v>300000</v>
      </c>
      <c r="M4655" s="3">
        <v>0</v>
      </c>
      <c r="N4655" t="s">
        <v>3541</v>
      </c>
      <c r="O4655" t="s">
        <v>26</v>
      </c>
      <c r="P4655" s="9">
        <v>45687.5180555556</v>
      </c>
    </row>
    <row r="4656" spans="1:16" hidden="1" x14ac:dyDescent="0.25">
      <c r="A4656" s="7">
        <v>7905335</v>
      </c>
      <c r="B4656" s="1">
        <v>45687</v>
      </c>
      <c r="C4656" t="s">
        <v>3539</v>
      </c>
      <c r="D4656" t="s">
        <v>3782</v>
      </c>
      <c r="E4656" t="s">
        <v>3541</v>
      </c>
      <c r="F4656" s="2">
        <v>1131001</v>
      </c>
      <c r="G4656" t="s">
        <v>3542</v>
      </c>
      <c r="J4656" s="6">
        <v>0</v>
      </c>
      <c r="K4656" s="6">
        <v>6900000</v>
      </c>
      <c r="L4656" s="6">
        <v>0</v>
      </c>
      <c r="M4656" s="3">
        <v>6900000</v>
      </c>
      <c r="N4656" t="s">
        <v>3541</v>
      </c>
      <c r="O4656" t="s">
        <v>26</v>
      </c>
      <c r="P4656" s="9">
        <v>45687.5180555556</v>
      </c>
    </row>
    <row r="4657" spans="1:16" hidden="1" x14ac:dyDescent="0.25">
      <c r="A4657" s="7">
        <v>7905336</v>
      </c>
      <c r="B4657" s="1">
        <v>45687</v>
      </c>
      <c r="C4657" t="s">
        <v>3539</v>
      </c>
      <c r="D4657" t="s">
        <v>3789</v>
      </c>
      <c r="E4657" t="s">
        <v>3541</v>
      </c>
      <c r="F4657" s="2">
        <v>1131001</v>
      </c>
      <c r="G4657" t="s">
        <v>3542</v>
      </c>
      <c r="J4657" s="6">
        <v>0</v>
      </c>
      <c r="K4657" s="6">
        <v>3000000</v>
      </c>
      <c r="L4657" s="6">
        <v>0</v>
      </c>
      <c r="M4657" s="3">
        <v>3000000</v>
      </c>
      <c r="N4657" t="s">
        <v>3541</v>
      </c>
      <c r="O4657" t="s">
        <v>83</v>
      </c>
      <c r="P4657" s="9">
        <v>45687.520474536999</v>
      </c>
    </row>
    <row r="4658" spans="1:16" hidden="1" x14ac:dyDescent="0.25">
      <c r="A4658" s="7">
        <v>7905336</v>
      </c>
      <c r="B4658" s="1">
        <v>45687</v>
      </c>
      <c r="C4658" t="s">
        <v>3539</v>
      </c>
      <c r="D4658" t="s">
        <v>3789</v>
      </c>
      <c r="E4658" t="s">
        <v>3541</v>
      </c>
      <c r="F4658" s="2">
        <v>2111008</v>
      </c>
      <c r="G4658" t="s">
        <v>3543</v>
      </c>
      <c r="J4658" s="6">
        <v>3000000</v>
      </c>
      <c r="K4658" s="6">
        <v>0</v>
      </c>
      <c r="L4658" s="6">
        <v>3000000</v>
      </c>
      <c r="M4658" s="3">
        <v>0</v>
      </c>
      <c r="N4658" t="s">
        <v>3541</v>
      </c>
      <c r="O4658" t="s">
        <v>83</v>
      </c>
      <c r="P4658" s="9">
        <v>45687.520474536999</v>
      </c>
    </row>
    <row r="4659" spans="1:16" hidden="1" x14ac:dyDescent="0.25">
      <c r="A4659" s="7">
        <v>7905338</v>
      </c>
      <c r="B4659" s="1">
        <v>45687</v>
      </c>
      <c r="C4659" t="s">
        <v>3539</v>
      </c>
      <c r="D4659" t="s">
        <v>3602</v>
      </c>
      <c r="E4659" t="s">
        <v>3541</v>
      </c>
      <c r="F4659" s="2">
        <v>1131001</v>
      </c>
      <c r="G4659" t="s">
        <v>3542</v>
      </c>
      <c r="J4659" s="6">
        <v>0</v>
      </c>
      <c r="K4659" s="6">
        <v>88815</v>
      </c>
      <c r="L4659" s="6">
        <v>0</v>
      </c>
      <c r="M4659" s="3">
        <v>88815</v>
      </c>
      <c r="N4659" t="s">
        <v>3541</v>
      </c>
      <c r="O4659" t="s">
        <v>368</v>
      </c>
      <c r="P4659" s="9">
        <v>45687.5261805556</v>
      </c>
    </row>
    <row r="4660" spans="1:16" hidden="1" x14ac:dyDescent="0.25">
      <c r="A4660" s="7">
        <v>7905338</v>
      </c>
      <c r="B4660" s="1">
        <v>45687</v>
      </c>
      <c r="C4660" t="s">
        <v>3539</v>
      </c>
      <c r="D4660" t="s">
        <v>3602</v>
      </c>
      <c r="E4660" t="s">
        <v>3541</v>
      </c>
      <c r="F4660" s="2">
        <v>1132103</v>
      </c>
      <c r="G4660" t="s">
        <v>3551</v>
      </c>
      <c r="J4660" s="6">
        <v>46756.53</v>
      </c>
      <c r="K4660" s="6">
        <v>0</v>
      </c>
      <c r="L4660" s="6">
        <v>46756.53</v>
      </c>
      <c r="M4660" s="3">
        <v>0</v>
      </c>
      <c r="N4660" t="s">
        <v>3541</v>
      </c>
      <c r="O4660" t="s">
        <v>368</v>
      </c>
      <c r="P4660" s="9">
        <v>45687.5261805556</v>
      </c>
    </row>
    <row r="4661" spans="1:16" hidden="1" x14ac:dyDescent="0.25">
      <c r="A4661" s="7">
        <v>7905338</v>
      </c>
      <c r="B4661" s="1">
        <v>45687</v>
      </c>
      <c r="C4661" t="s">
        <v>3539</v>
      </c>
      <c r="D4661" t="s">
        <v>3602</v>
      </c>
      <c r="E4661" t="s">
        <v>3541</v>
      </c>
      <c r="F4661" s="2">
        <v>1132103</v>
      </c>
      <c r="G4661" t="s">
        <v>3551</v>
      </c>
      <c r="J4661" s="6">
        <v>42058.44</v>
      </c>
      <c r="K4661" s="6">
        <v>0</v>
      </c>
      <c r="L4661" s="6">
        <v>42058.44</v>
      </c>
      <c r="M4661" s="3">
        <v>0</v>
      </c>
      <c r="N4661" t="s">
        <v>3541</v>
      </c>
      <c r="O4661" t="s">
        <v>368</v>
      </c>
      <c r="P4661" s="9">
        <v>45687.5261805556</v>
      </c>
    </row>
    <row r="4662" spans="1:16" hidden="1" x14ac:dyDescent="0.25">
      <c r="A4662" s="7">
        <v>7905338</v>
      </c>
      <c r="B4662" s="1">
        <v>45687</v>
      </c>
      <c r="C4662" t="s">
        <v>3539</v>
      </c>
      <c r="D4662" t="s">
        <v>3602</v>
      </c>
      <c r="E4662" t="s">
        <v>3541</v>
      </c>
      <c r="F4662" s="2">
        <v>6130002</v>
      </c>
      <c r="G4662" t="s">
        <v>3544</v>
      </c>
      <c r="H4662" t="s">
        <v>3545</v>
      </c>
      <c r="I4662" t="s">
        <v>3546</v>
      </c>
      <c r="J4662" s="6">
        <v>0.03</v>
      </c>
      <c r="K4662" s="6">
        <v>0</v>
      </c>
      <c r="L4662" s="6">
        <v>0.03</v>
      </c>
      <c r="M4662" s="3">
        <v>0</v>
      </c>
      <c r="N4662" t="s">
        <v>3541</v>
      </c>
      <c r="O4662" t="s">
        <v>368</v>
      </c>
      <c r="P4662" s="9">
        <v>45687.5261805556</v>
      </c>
    </row>
    <row r="4663" spans="1:16" hidden="1" x14ac:dyDescent="0.25">
      <c r="A4663" s="7">
        <v>7905341</v>
      </c>
      <c r="B4663" s="1">
        <v>45687</v>
      </c>
      <c r="C4663" t="s">
        <v>3539</v>
      </c>
      <c r="D4663" t="s">
        <v>3648</v>
      </c>
      <c r="E4663" t="s">
        <v>3541</v>
      </c>
      <c r="F4663" s="2">
        <v>1131001</v>
      </c>
      <c r="G4663" t="s">
        <v>3542</v>
      </c>
      <c r="J4663" s="6">
        <v>0</v>
      </c>
      <c r="K4663" s="6">
        <v>9203613.0700000003</v>
      </c>
      <c r="L4663" s="6">
        <v>0</v>
      </c>
      <c r="M4663" s="3">
        <v>9203613.0700000003</v>
      </c>
      <c r="N4663" t="s">
        <v>3541</v>
      </c>
      <c r="O4663" t="s">
        <v>83</v>
      </c>
      <c r="P4663" s="9">
        <v>45687.529953703699</v>
      </c>
    </row>
    <row r="4664" spans="1:16" hidden="1" x14ac:dyDescent="0.25">
      <c r="A4664" s="7">
        <v>7905341</v>
      </c>
      <c r="B4664" s="1">
        <v>45687</v>
      </c>
      <c r="C4664" t="s">
        <v>3539</v>
      </c>
      <c r="D4664" t="s">
        <v>3648</v>
      </c>
      <c r="E4664" t="s">
        <v>3541</v>
      </c>
      <c r="F4664" s="2">
        <v>2111008</v>
      </c>
      <c r="G4664" t="s">
        <v>3543</v>
      </c>
      <c r="J4664" s="6">
        <v>9203613</v>
      </c>
      <c r="K4664" s="6">
        <v>0</v>
      </c>
      <c r="L4664" s="6">
        <v>9203613</v>
      </c>
      <c r="M4664" s="3">
        <v>0</v>
      </c>
      <c r="N4664" t="s">
        <v>3541</v>
      </c>
      <c r="O4664" t="s">
        <v>83</v>
      </c>
      <c r="P4664" s="9">
        <v>45687.529953703699</v>
      </c>
    </row>
    <row r="4665" spans="1:16" hidden="1" x14ac:dyDescent="0.25">
      <c r="A4665" s="7">
        <v>7905341</v>
      </c>
      <c r="B4665" s="1">
        <v>45687</v>
      </c>
      <c r="C4665" t="s">
        <v>3539</v>
      </c>
      <c r="D4665" t="s">
        <v>3648</v>
      </c>
      <c r="E4665" t="s">
        <v>3541</v>
      </c>
      <c r="F4665" s="2">
        <v>6130002</v>
      </c>
      <c r="G4665" t="s">
        <v>3544</v>
      </c>
      <c r="H4665" t="s">
        <v>3545</v>
      </c>
      <c r="I4665" t="s">
        <v>3546</v>
      </c>
      <c r="J4665" s="6">
        <v>7.0000000000000007E-2</v>
      </c>
      <c r="K4665" s="6">
        <v>0</v>
      </c>
      <c r="L4665" s="6">
        <v>7.0000000000000007E-2</v>
      </c>
      <c r="M4665" s="3">
        <v>0</v>
      </c>
      <c r="N4665" t="s">
        <v>3541</v>
      </c>
      <c r="O4665" t="s">
        <v>83</v>
      </c>
      <c r="P4665" s="9">
        <v>45687.529953703699</v>
      </c>
    </row>
    <row r="4666" spans="1:16" hidden="1" x14ac:dyDescent="0.25">
      <c r="A4666" s="7">
        <v>7905347</v>
      </c>
      <c r="B4666" s="1">
        <v>45687</v>
      </c>
      <c r="C4666" t="s">
        <v>3539</v>
      </c>
      <c r="D4666" t="s">
        <v>3647</v>
      </c>
      <c r="E4666" t="s">
        <v>3541</v>
      </c>
      <c r="F4666" s="2">
        <v>1131001</v>
      </c>
      <c r="G4666" t="s">
        <v>3542</v>
      </c>
      <c r="J4666" s="6">
        <v>0</v>
      </c>
      <c r="K4666" s="6">
        <v>1500000</v>
      </c>
      <c r="L4666" s="6">
        <v>0</v>
      </c>
      <c r="M4666" s="3">
        <v>1500000</v>
      </c>
      <c r="N4666" t="s">
        <v>3541</v>
      </c>
      <c r="O4666" t="s">
        <v>26</v>
      </c>
      <c r="P4666" s="9">
        <v>45687.535428240699</v>
      </c>
    </row>
    <row r="4667" spans="1:16" hidden="1" x14ac:dyDescent="0.25">
      <c r="A4667" s="7">
        <v>7905347</v>
      </c>
      <c r="B4667" s="1">
        <v>45687</v>
      </c>
      <c r="C4667" t="s">
        <v>3539</v>
      </c>
      <c r="D4667" t="s">
        <v>3647</v>
      </c>
      <c r="E4667" t="s">
        <v>3541</v>
      </c>
      <c r="F4667" s="2">
        <v>2111008</v>
      </c>
      <c r="G4667" t="s">
        <v>3543</v>
      </c>
      <c r="J4667" s="6">
        <v>1500000</v>
      </c>
      <c r="K4667" s="6">
        <v>0</v>
      </c>
      <c r="L4667" s="6">
        <v>1500000</v>
      </c>
      <c r="M4667" s="3">
        <v>0</v>
      </c>
      <c r="N4667" t="s">
        <v>3541</v>
      </c>
      <c r="O4667" t="s">
        <v>26</v>
      </c>
      <c r="P4667" s="9">
        <v>45687.535428240699</v>
      </c>
    </row>
    <row r="4668" spans="1:16" hidden="1" x14ac:dyDescent="0.25">
      <c r="A4668" s="7">
        <v>7905352</v>
      </c>
      <c r="B4668" s="1">
        <v>45687</v>
      </c>
      <c r="C4668" t="s">
        <v>3539</v>
      </c>
      <c r="D4668" t="s">
        <v>3693</v>
      </c>
      <c r="E4668" t="s">
        <v>3541</v>
      </c>
      <c r="F4668" s="2">
        <v>1131001</v>
      </c>
      <c r="G4668" t="s">
        <v>3542</v>
      </c>
      <c r="J4668" s="6">
        <v>0</v>
      </c>
      <c r="K4668" s="6">
        <v>383812.32</v>
      </c>
      <c r="L4668" s="6">
        <v>0</v>
      </c>
      <c r="M4668" s="3">
        <v>383812.32</v>
      </c>
      <c r="N4668" t="s">
        <v>3541</v>
      </c>
      <c r="O4668" t="s">
        <v>26</v>
      </c>
      <c r="P4668" s="9">
        <v>45687.546145833301</v>
      </c>
    </row>
    <row r="4669" spans="1:16" hidden="1" x14ac:dyDescent="0.25">
      <c r="A4669" s="7">
        <v>7905352</v>
      </c>
      <c r="B4669" s="1">
        <v>45687</v>
      </c>
      <c r="C4669" t="s">
        <v>3539</v>
      </c>
      <c r="D4669" t="s">
        <v>3693</v>
      </c>
      <c r="E4669" t="s">
        <v>3541</v>
      </c>
      <c r="F4669" s="2">
        <v>1132103</v>
      </c>
      <c r="G4669" t="s">
        <v>3551</v>
      </c>
      <c r="J4669" s="6">
        <v>383812.32</v>
      </c>
      <c r="K4669" s="6">
        <v>0</v>
      </c>
      <c r="L4669" s="6">
        <v>383812.32</v>
      </c>
      <c r="M4669" s="3">
        <v>0</v>
      </c>
      <c r="N4669" t="s">
        <v>3541</v>
      </c>
      <c r="O4669" t="s">
        <v>26</v>
      </c>
      <c r="P4669" s="9">
        <v>45687.546145833301</v>
      </c>
    </row>
    <row r="4670" spans="1:16" hidden="1" x14ac:dyDescent="0.25">
      <c r="A4670" s="7">
        <v>7905356</v>
      </c>
      <c r="B4670" s="1">
        <v>45687</v>
      </c>
      <c r="C4670" t="s">
        <v>3539</v>
      </c>
      <c r="D4670" t="s">
        <v>3743</v>
      </c>
      <c r="E4670" t="s">
        <v>3541</v>
      </c>
      <c r="F4670" s="2">
        <v>1131001</v>
      </c>
      <c r="G4670" t="s">
        <v>3542</v>
      </c>
      <c r="J4670" s="6">
        <v>0</v>
      </c>
      <c r="K4670" s="6">
        <v>1725061.3</v>
      </c>
      <c r="L4670" s="6">
        <v>0</v>
      </c>
      <c r="M4670" s="3">
        <v>1725061.3</v>
      </c>
      <c r="N4670" t="s">
        <v>3541</v>
      </c>
      <c r="O4670" t="s">
        <v>83</v>
      </c>
      <c r="P4670" s="9">
        <v>45687.5537847222</v>
      </c>
    </row>
    <row r="4671" spans="1:16" hidden="1" x14ac:dyDescent="0.25">
      <c r="A4671" s="7">
        <v>7905356</v>
      </c>
      <c r="B4671" s="1">
        <v>45687</v>
      </c>
      <c r="C4671" t="s">
        <v>3539</v>
      </c>
      <c r="D4671" t="s">
        <v>3743</v>
      </c>
      <c r="E4671" t="s">
        <v>3541</v>
      </c>
      <c r="F4671" s="2">
        <v>1132103</v>
      </c>
      <c r="G4671" t="s">
        <v>3551</v>
      </c>
      <c r="J4671" s="6">
        <v>26954.14</v>
      </c>
      <c r="K4671" s="6">
        <v>0</v>
      </c>
      <c r="L4671" s="6">
        <v>26954.14</v>
      </c>
      <c r="M4671" s="3">
        <v>0</v>
      </c>
      <c r="N4671" t="s">
        <v>3541</v>
      </c>
      <c r="O4671" t="s">
        <v>83</v>
      </c>
      <c r="P4671" s="9">
        <v>45687.5537847222</v>
      </c>
    </row>
    <row r="4672" spans="1:16" hidden="1" x14ac:dyDescent="0.25">
      <c r="A4672" s="7">
        <v>7905356</v>
      </c>
      <c r="B4672" s="1">
        <v>45687</v>
      </c>
      <c r="C4672" t="s">
        <v>3539</v>
      </c>
      <c r="D4672" t="s">
        <v>3743</v>
      </c>
      <c r="E4672" t="s">
        <v>3541</v>
      </c>
      <c r="F4672" s="2">
        <v>2111008</v>
      </c>
      <c r="G4672" t="s">
        <v>3543</v>
      </c>
      <c r="J4672" s="6">
        <v>1698107</v>
      </c>
      <c r="K4672" s="6">
        <v>0</v>
      </c>
      <c r="L4672" s="6">
        <v>1698107</v>
      </c>
      <c r="M4672" s="3">
        <v>0</v>
      </c>
      <c r="N4672" t="s">
        <v>3541</v>
      </c>
      <c r="O4672" t="s">
        <v>83</v>
      </c>
      <c r="P4672" s="9">
        <v>45687.5537847222</v>
      </c>
    </row>
    <row r="4673" spans="1:16" hidden="1" x14ac:dyDescent="0.25">
      <c r="A4673" s="7">
        <v>7905356</v>
      </c>
      <c r="B4673" s="1">
        <v>45687</v>
      </c>
      <c r="C4673" t="s">
        <v>3539</v>
      </c>
      <c r="D4673" t="s">
        <v>3743</v>
      </c>
      <c r="E4673" t="s">
        <v>3541</v>
      </c>
      <c r="F4673" s="2">
        <v>6130002</v>
      </c>
      <c r="G4673" t="s">
        <v>3544</v>
      </c>
      <c r="H4673" t="s">
        <v>3545</v>
      </c>
      <c r="I4673" t="s">
        <v>3546</v>
      </c>
      <c r="J4673" s="6">
        <v>0.16</v>
      </c>
      <c r="K4673" s="6">
        <v>0</v>
      </c>
      <c r="L4673" s="6">
        <v>0.16</v>
      </c>
      <c r="M4673" s="3">
        <v>0</v>
      </c>
      <c r="N4673" t="s">
        <v>3541</v>
      </c>
      <c r="O4673" t="s">
        <v>83</v>
      </c>
      <c r="P4673" s="9">
        <v>45687.5537847222</v>
      </c>
    </row>
    <row r="4674" spans="1:16" hidden="1" x14ac:dyDescent="0.25">
      <c r="A4674" s="7">
        <v>7905360</v>
      </c>
      <c r="B4674" s="1">
        <v>45687</v>
      </c>
      <c r="C4674" t="s">
        <v>3539</v>
      </c>
      <c r="D4674" t="s">
        <v>3566</v>
      </c>
      <c r="E4674" t="s">
        <v>3541</v>
      </c>
      <c r="F4674" s="2">
        <v>1131001</v>
      </c>
      <c r="G4674" t="s">
        <v>3542</v>
      </c>
      <c r="J4674" s="6">
        <v>0</v>
      </c>
      <c r="K4674" s="6">
        <v>459214.8</v>
      </c>
      <c r="L4674" s="6">
        <v>0</v>
      </c>
      <c r="M4674" s="3">
        <v>459214.8</v>
      </c>
      <c r="N4674" t="s">
        <v>3541</v>
      </c>
      <c r="O4674" t="s">
        <v>26</v>
      </c>
      <c r="P4674" s="9">
        <v>45687.560185185197</v>
      </c>
    </row>
    <row r="4675" spans="1:16" hidden="1" x14ac:dyDescent="0.25">
      <c r="A4675" s="7">
        <v>7905360</v>
      </c>
      <c r="B4675" s="1">
        <v>45687</v>
      </c>
      <c r="C4675" t="s">
        <v>3539</v>
      </c>
      <c r="D4675" t="s">
        <v>3566</v>
      </c>
      <c r="E4675" t="s">
        <v>3541</v>
      </c>
      <c r="F4675" s="2">
        <v>1132103</v>
      </c>
      <c r="G4675" t="s">
        <v>3551</v>
      </c>
      <c r="J4675" s="6">
        <v>174035.8</v>
      </c>
      <c r="K4675" s="6">
        <v>0</v>
      </c>
      <c r="L4675" s="6">
        <v>174035.8</v>
      </c>
      <c r="M4675" s="3">
        <v>0</v>
      </c>
      <c r="N4675" t="s">
        <v>3541</v>
      </c>
      <c r="O4675" t="s">
        <v>26</v>
      </c>
      <c r="P4675" s="9">
        <v>45687.560185185197</v>
      </c>
    </row>
    <row r="4676" spans="1:16" hidden="1" x14ac:dyDescent="0.25">
      <c r="A4676" s="7">
        <v>7905360</v>
      </c>
      <c r="B4676" s="1">
        <v>45687</v>
      </c>
      <c r="C4676" t="s">
        <v>3539</v>
      </c>
      <c r="D4676" t="s">
        <v>3566</v>
      </c>
      <c r="E4676" t="s">
        <v>3541</v>
      </c>
      <c r="F4676" s="2">
        <v>1132256</v>
      </c>
      <c r="G4676" t="s">
        <v>3670</v>
      </c>
      <c r="J4676" s="6">
        <v>110233.51</v>
      </c>
      <c r="K4676" s="6">
        <v>0</v>
      </c>
      <c r="L4676" s="6">
        <v>110233.51</v>
      </c>
      <c r="M4676" s="3">
        <v>0</v>
      </c>
      <c r="N4676" t="s">
        <v>3541</v>
      </c>
      <c r="O4676" t="s">
        <v>26</v>
      </c>
      <c r="P4676" s="9">
        <v>45687.560185185197</v>
      </c>
    </row>
    <row r="4677" spans="1:16" hidden="1" x14ac:dyDescent="0.25">
      <c r="A4677" s="7">
        <v>7905360</v>
      </c>
      <c r="B4677" s="1">
        <v>45687</v>
      </c>
      <c r="C4677" t="s">
        <v>3539</v>
      </c>
      <c r="D4677" t="s">
        <v>3566</v>
      </c>
      <c r="E4677" t="s">
        <v>3541</v>
      </c>
      <c r="F4677" s="2">
        <v>1132263</v>
      </c>
      <c r="G4677" t="s">
        <v>3567</v>
      </c>
      <c r="J4677" s="6">
        <v>174945.49</v>
      </c>
      <c r="K4677" s="6">
        <v>0</v>
      </c>
      <c r="L4677" s="6">
        <v>174945.49</v>
      </c>
      <c r="M4677" s="3">
        <v>0</v>
      </c>
      <c r="N4677" t="s">
        <v>3541</v>
      </c>
      <c r="O4677" t="s">
        <v>26</v>
      </c>
      <c r="P4677" s="9">
        <v>45687.560185185197</v>
      </c>
    </row>
    <row r="4678" spans="1:16" hidden="1" x14ac:dyDescent="0.25">
      <c r="A4678" s="7">
        <v>7905362</v>
      </c>
      <c r="B4678" s="1">
        <v>45687</v>
      </c>
      <c r="C4678" t="s">
        <v>3539</v>
      </c>
      <c r="D4678" t="s">
        <v>3824</v>
      </c>
      <c r="E4678" t="s">
        <v>3541</v>
      </c>
      <c r="F4678" s="2">
        <v>1131001</v>
      </c>
      <c r="G4678" t="s">
        <v>3542</v>
      </c>
      <c r="J4678" s="6">
        <v>0</v>
      </c>
      <c r="K4678" s="6">
        <v>2568025.8199999998</v>
      </c>
      <c r="L4678" s="6">
        <v>0</v>
      </c>
      <c r="M4678" s="3">
        <v>2568025.8199999998</v>
      </c>
      <c r="N4678" t="s">
        <v>3541</v>
      </c>
      <c r="O4678" t="s">
        <v>26</v>
      </c>
      <c r="P4678" s="9">
        <v>45687.563750000001</v>
      </c>
    </row>
    <row r="4679" spans="1:16" hidden="1" x14ac:dyDescent="0.25">
      <c r="A4679" s="7">
        <v>7905362</v>
      </c>
      <c r="B4679" s="1">
        <v>45687</v>
      </c>
      <c r="C4679" t="s">
        <v>3539</v>
      </c>
      <c r="D4679" t="s">
        <v>3824</v>
      </c>
      <c r="E4679" t="s">
        <v>3541</v>
      </c>
      <c r="F4679" s="2">
        <v>2111008</v>
      </c>
      <c r="G4679" t="s">
        <v>3543</v>
      </c>
      <c r="J4679" s="6">
        <v>2568050</v>
      </c>
      <c r="K4679" s="6">
        <v>0</v>
      </c>
      <c r="L4679" s="6">
        <v>2568050</v>
      </c>
      <c r="M4679" s="3">
        <v>0</v>
      </c>
      <c r="N4679" t="s">
        <v>3541</v>
      </c>
      <c r="O4679" t="s">
        <v>26</v>
      </c>
      <c r="P4679" s="9">
        <v>45687.563750000001</v>
      </c>
    </row>
    <row r="4680" spans="1:16" hidden="1" x14ac:dyDescent="0.25">
      <c r="A4680" s="7">
        <v>7905362</v>
      </c>
      <c r="B4680" s="1">
        <v>45687</v>
      </c>
      <c r="C4680" t="s">
        <v>3539</v>
      </c>
      <c r="D4680" t="s">
        <v>3824</v>
      </c>
      <c r="E4680" t="s">
        <v>3541</v>
      </c>
      <c r="F4680" s="2">
        <v>6130002</v>
      </c>
      <c r="G4680" t="s">
        <v>3544</v>
      </c>
      <c r="H4680" t="s">
        <v>3545</v>
      </c>
      <c r="I4680" t="s">
        <v>3546</v>
      </c>
      <c r="J4680" s="6">
        <v>0</v>
      </c>
      <c r="K4680" s="6">
        <v>24.18</v>
      </c>
      <c r="L4680" s="6">
        <v>0</v>
      </c>
      <c r="M4680" s="3">
        <v>24.18</v>
      </c>
      <c r="N4680" t="s">
        <v>3541</v>
      </c>
      <c r="O4680" t="s">
        <v>26</v>
      </c>
      <c r="P4680" s="9">
        <v>45687.563750000001</v>
      </c>
    </row>
    <row r="4681" spans="1:16" hidden="1" x14ac:dyDescent="0.25">
      <c r="A4681" s="7">
        <v>7905364</v>
      </c>
      <c r="B4681" s="1">
        <v>45687</v>
      </c>
      <c r="C4681" t="s">
        <v>3539</v>
      </c>
      <c r="D4681" t="s">
        <v>3641</v>
      </c>
      <c r="E4681" t="s">
        <v>3541</v>
      </c>
      <c r="F4681" s="2">
        <v>1131001</v>
      </c>
      <c r="G4681" t="s">
        <v>3542</v>
      </c>
      <c r="J4681" s="6">
        <v>0</v>
      </c>
      <c r="K4681" s="6">
        <v>1254984.6200000001</v>
      </c>
      <c r="L4681" s="6">
        <v>0</v>
      </c>
      <c r="M4681" s="3">
        <v>1254984.6200000001</v>
      </c>
      <c r="N4681" t="s">
        <v>3541</v>
      </c>
      <c r="O4681" t="s">
        <v>26</v>
      </c>
      <c r="P4681" s="9">
        <v>45687.564583333296</v>
      </c>
    </row>
    <row r="4682" spans="1:16" hidden="1" x14ac:dyDescent="0.25">
      <c r="A4682" s="7">
        <v>7905364</v>
      </c>
      <c r="B4682" s="1">
        <v>45687</v>
      </c>
      <c r="C4682" t="s">
        <v>3539</v>
      </c>
      <c r="D4682" t="s">
        <v>3641</v>
      </c>
      <c r="E4682" t="s">
        <v>3541</v>
      </c>
      <c r="F4682" s="2">
        <v>2111008</v>
      </c>
      <c r="G4682" t="s">
        <v>3543</v>
      </c>
      <c r="J4682" s="6">
        <v>1254984.6200000001</v>
      </c>
      <c r="K4682" s="6">
        <v>0</v>
      </c>
      <c r="L4682" s="6">
        <v>1254984.6200000001</v>
      </c>
      <c r="M4682" s="3">
        <v>0</v>
      </c>
      <c r="N4682" t="s">
        <v>3541</v>
      </c>
      <c r="O4682" t="s">
        <v>26</v>
      </c>
      <c r="P4682" s="9">
        <v>45687.564583333296</v>
      </c>
    </row>
    <row r="4683" spans="1:16" hidden="1" x14ac:dyDescent="0.25">
      <c r="A4683" s="7">
        <v>7905365</v>
      </c>
      <c r="B4683" s="1">
        <v>45687</v>
      </c>
      <c r="C4683" t="s">
        <v>3539</v>
      </c>
      <c r="D4683" t="s">
        <v>3607</v>
      </c>
      <c r="E4683" t="s">
        <v>3541</v>
      </c>
      <c r="F4683" s="2">
        <v>1131001</v>
      </c>
      <c r="G4683" t="s">
        <v>3542</v>
      </c>
      <c r="J4683" s="6">
        <v>0</v>
      </c>
      <c r="K4683" s="6">
        <v>370500</v>
      </c>
      <c r="L4683" s="6">
        <v>0</v>
      </c>
      <c r="M4683" s="3">
        <v>370500</v>
      </c>
      <c r="N4683" t="s">
        <v>3541</v>
      </c>
      <c r="O4683" t="s">
        <v>26</v>
      </c>
      <c r="P4683" s="9">
        <v>45687.565613425897</v>
      </c>
    </row>
    <row r="4684" spans="1:16" hidden="1" x14ac:dyDescent="0.25">
      <c r="A4684" s="7">
        <v>7905365</v>
      </c>
      <c r="B4684" s="1">
        <v>45687</v>
      </c>
      <c r="C4684" t="s">
        <v>3539</v>
      </c>
      <c r="D4684" t="s">
        <v>3607</v>
      </c>
      <c r="E4684" t="s">
        <v>3541</v>
      </c>
      <c r="F4684" s="2">
        <v>2111008</v>
      </c>
      <c r="G4684" t="s">
        <v>3543</v>
      </c>
      <c r="J4684" s="6">
        <v>370500</v>
      </c>
      <c r="K4684" s="6">
        <v>0</v>
      </c>
      <c r="L4684" s="6">
        <v>370500</v>
      </c>
      <c r="M4684" s="3">
        <v>0</v>
      </c>
      <c r="N4684" t="s">
        <v>3541</v>
      </c>
      <c r="O4684" t="s">
        <v>26</v>
      </c>
      <c r="P4684" s="9">
        <v>45687.565613425897</v>
      </c>
    </row>
    <row r="4685" spans="1:16" hidden="1" x14ac:dyDescent="0.25">
      <c r="A4685" s="7">
        <v>7905384</v>
      </c>
      <c r="B4685" s="1">
        <v>45687</v>
      </c>
      <c r="C4685" t="s">
        <v>3539</v>
      </c>
      <c r="D4685" t="s">
        <v>3729</v>
      </c>
      <c r="E4685" t="s">
        <v>3541</v>
      </c>
      <c r="F4685" s="2">
        <v>1115011</v>
      </c>
      <c r="G4685" t="s">
        <v>3628</v>
      </c>
      <c r="J4685" s="6">
        <v>7911085.1200000001</v>
      </c>
      <c r="K4685" s="6">
        <v>0</v>
      </c>
      <c r="L4685" s="6">
        <v>7911085.1200000001</v>
      </c>
      <c r="M4685" s="3">
        <v>0</v>
      </c>
      <c r="N4685" t="s">
        <v>3541</v>
      </c>
      <c r="O4685" t="s">
        <v>26</v>
      </c>
      <c r="P4685" s="9">
        <v>45687.6268865741</v>
      </c>
    </row>
    <row r="4686" spans="1:16" hidden="1" x14ac:dyDescent="0.25">
      <c r="A4686" s="7">
        <v>7905384</v>
      </c>
      <c r="B4686" s="1">
        <v>45687</v>
      </c>
      <c r="C4686" t="s">
        <v>3539</v>
      </c>
      <c r="D4686" t="s">
        <v>3729</v>
      </c>
      <c r="E4686" t="s">
        <v>3541</v>
      </c>
      <c r="F4686" s="2">
        <v>1115011</v>
      </c>
      <c r="G4686" t="s">
        <v>3628</v>
      </c>
      <c r="J4686" s="6">
        <v>6000000</v>
      </c>
      <c r="K4686" s="6">
        <v>0</v>
      </c>
      <c r="L4686" s="6">
        <v>6000000</v>
      </c>
      <c r="M4686" s="3">
        <v>0</v>
      </c>
      <c r="N4686" t="s">
        <v>3541</v>
      </c>
      <c r="O4686" t="s">
        <v>26</v>
      </c>
      <c r="P4686" s="9">
        <v>45687.6268865741</v>
      </c>
    </row>
    <row r="4687" spans="1:16" hidden="1" x14ac:dyDescent="0.25">
      <c r="A4687" s="7">
        <v>7905384</v>
      </c>
      <c r="B4687" s="1">
        <v>45687</v>
      </c>
      <c r="C4687" t="s">
        <v>3539</v>
      </c>
      <c r="D4687" t="s">
        <v>3729</v>
      </c>
      <c r="E4687" t="s">
        <v>3541</v>
      </c>
      <c r="F4687" s="2">
        <v>1131001</v>
      </c>
      <c r="G4687" t="s">
        <v>3542</v>
      </c>
      <c r="J4687" s="6">
        <v>0</v>
      </c>
      <c r="K4687" s="6">
        <v>13911085.119999999</v>
      </c>
      <c r="L4687" s="6">
        <v>0</v>
      </c>
      <c r="M4687" s="3">
        <v>13911085.119999999</v>
      </c>
      <c r="N4687" t="s">
        <v>3541</v>
      </c>
      <c r="O4687" t="s">
        <v>26</v>
      </c>
      <c r="P4687" s="9">
        <v>45687.6268865741</v>
      </c>
    </row>
    <row r="4688" spans="1:16" hidden="1" x14ac:dyDescent="0.25">
      <c r="A4688" s="7">
        <v>7905402</v>
      </c>
      <c r="B4688" s="1">
        <v>45687</v>
      </c>
      <c r="C4688" t="s">
        <v>3539</v>
      </c>
      <c r="D4688" t="s">
        <v>3570</v>
      </c>
      <c r="E4688" t="s">
        <v>3541</v>
      </c>
      <c r="F4688" s="2">
        <v>1131001</v>
      </c>
      <c r="G4688" t="s">
        <v>3542</v>
      </c>
      <c r="J4688" s="6">
        <v>0</v>
      </c>
      <c r="K4688" s="6">
        <v>19133903.530000001</v>
      </c>
      <c r="L4688" s="6">
        <v>0</v>
      </c>
      <c r="M4688" s="3">
        <v>19133903.530000001</v>
      </c>
      <c r="N4688" t="s">
        <v>3541</v>
      </c>
      <c r="O4688" t="s">
        <v>83</v>
      </c>
      <c r="P4688" s="9">
        <v>45687.6383796296</v>
      </c>
    </row>
    <row r="4689" spans="1:16" hidden="1" x14ac:dyDescent="0.25">
      <c r="A4689" s="7">
        <v>7905402</v>
      </c>
      <c r="B4689" s="1">
        <v>45687</v>
      </c>
      <c r="C4689" t="s">
        <v>3539</v>
      </c>
      <c r="D4689" t="s">
        <v>3570</v>
      </c>
      <c r="E4689" t="s">
        <v>3541</v>
      </c>
      <c r="F4689" s="2">
        <v>2111008</v>
      </c>
      <c r="G4689" t="s">
        <v>3543</v>
      </c>
      <c r="J4689" s="6">
        <v>10928903</v>
      </c>
      <c r="K4689" s="6">
        <v>0</v>
      </c>
      <c r="L4689" s="6">
        <v>10928903</v>
      </c>
      <c r="M4689" s="3">
        <v>0</v>
      </c>
      <c r="N4689" t="s">
        <v>3541</v>
      </c>
      <c r="O4689" t="s">
        <v>83</v>
      </c>
      <c r="P4689" s="9">
        <v>45687.6383796296</v>
      </c>
    </row>
    <row r="4690" spans="1:16" hidden="1" x14ac:dyDescent="0.25">
      <c r="A4690" s="7">
        <v>7905402</v>
      </c>
      <c r="B4690" s="1">
        <v>45687</v>
      </c>
      <c r="C4690" t="s">
        <v>3539</v>
      </c>
      <c r="D4690" t="s">
        <v>3570</v>
      </c>
      <c r="E4690" t="s">
        <v>3541</v>
      </c>
      <c r="F4690" s="2">
        <v>2111008</v>
      </c>
      <c r="G4690" t="s">
        <v>3543</v>
      </c>
      <c r="J4690" s="6">
        <v>2712380</v>
      </c>
      <c r="K4690" s="6">
        <v>0</v>
      </c>
      <c r="L4690" s="6">
        <v>2712380</v>
      </c>
      <c r="M4690" s="3">
        <v>0</v>
      </c>
      <c r="N4690" t="s">
        <v>3541</v>
      </c>
      <c r="O4690" t="s">
        <v>83</v>
      </c>
      <c r="P4690" s="9">
        <v>45687.6383796296</v>
      </c>
    </row>
    <row r="4691" spans="1:16" hidden="1" x14ac:dyDescent="0.25">
      <c r="A4691" s="7">
        <v>7905402</v>
      </c>
      <c r="B4691" s="1">
        <v>45687</v>
      </c>
      <c r="C4691" t="s">
        <v>3539</v>
      </c>
      <c r="D4691" t="s">
        <v>3570</v>
      </c>
      <c r="E4691" t="s">
        <v>3541</v>
      </c>
      <c r="F4691" s="2">
        <v>2111008</v>
      </c>
      <c r="G4691" t="s">
        <v>3543</v>
      </c>
      <c r="J4691" s="6">
        <v>2726300</v>
      </c>
      <c r="K4691" s="6">
        <v>0</v>
      </c>
      <c r="L4691" s="6">
        <v>2726300</v>
      </c>
      <c r="M4691" s="3">
        <v>0</v>
      </c>
      <c r="N4691" t="s">
        <v>3541</v>
      </c>
      <c r="O4691" t="s">
        <v>83</v>
      </c>
      <c r="P4691" s="9">
        <v>45687.6383796296</v>
      </c>
    </row>
    <row r="4692" spans="1:16" hidden="1" x14ac:dyDescent="0.25">
      <c r="A4692" s="7">
        <v>7905402</v>
      </c>
      <c r="B4692" s="1">
        <v>45687</v>
      </c>
      <c r="C4692" t="s">
        <v>3539</v>
      </c>
      <c r="D4692" t="s">
        <v>3570</v>
      </c>
      <c r="E4692" t="s">
        <v>3541</v>
      </c>
      <c r="F4692" s="2">
        <v>2111008</v>
      </c>
      <c r="G4692" t="s">
        <v>3543</v>
      </c>
      <c r="J4692" s="6">
        <v>2766320</v>
      </c>
      <c r="K4692" s="6">
        <v>0</v>
      </c>
      <c r="L4692" s="6">
        <v>2766320</v>
      </c>
      <c r="M4692" s="3">
        <v>0</v>
      </c>
      <c r="N4692" t="s">
        <v>3541</v>
      </c>
      <c r="O4692" t="s">
        <v>83</v>
      </c>
      <c r="P4692" s="9">
        <v>45687.6383796296</v>
      </c>
    </row>
    <row r="4693" spans="1:16" hidden="1" x14ac:dyDescent="0.25">
      <c r="A4693" s="7">
        <v>7905402</v>
      </c>
      <c r="B4693" s="1">
        <v>45687</v>
      </c>
      <c r="C4693" t="s">
        <v>3539</v>
      </c>
      <c r="D4693" t="s">
        <v>3570</v>
      </c>
      <c r="E4693" t="s">
        <v>3541</v>
      </c>
      <c r="F4693" s="2">
        <v>6130002</v>
      </c>
      <c r="G4693" t="s">
        <v>3544</v>
      </c>
      <c r="H4693" t="s">
        <v>3545</v>
      </c>
      <c r="I4693" t="s">
        <v>3546</v>
      </c>
      <c r="J4693" s="6">
        <v>0.53</v>
      </c>
      <c r="K4693" s="6">
        <v>0</v>
      </c>
      <c r="L4693" s="6">
        <v>0.53</v>
      </c>
      <c r="M4693" s="3">
        <v>0</v>
      </c>
      <c r="N4693" t="s">
        <v>3541</v>
      </c>
      <c r="O4693" t="s">
        <v>83</v>
      </c>
      <c r="P4693" s="9">
        <v>45687.6383796296</v>
      </c>
    </row>
    <row r="4694" spans="1:16" hidden="1" x14ac:dyDescent="0.25">
      <c r="A4694" s="7">
        <v>7905413</v>
      </c>
      <c r="B4694" s="1">
        <v>45687</v>
      </c>
      <c r="C4694" t="s">
        <v>3539</v>
      </c>
      <c r="D4694" t="s">
        <v>3825</v>
      </c>
      <c r="E4694" t="s">
        <v>3541</v>
      </c>
      <c r="F4694" s="2">
        <v>1131001</v>
      </c>
      <c r="G4694" t="s">
        <v>3542</v>
      </c>
      <c r="J4694" s="6">
        <v>0</v>
      </c>
      <c r="K4694" s="6">
        <v>12423103.02</v>
      </c>
      <c r="L4694" s="6">
        <v>0</v>
      </c>
      <c r="M4694" s="3">
        <v>12423103.02</v>
      </c>
      <c r="N4694" t="s">
        <v>3541</v>
      </c>
      <c r="O4694" t="s">
        <v>83</v>
      </c>
      <c r="P4694" s="9">
        <v>45687.654803240701</v>
      </c>
    </row>
    <row r="4695" spans="1:16" hidden="1" x14ac:dyDescent="0.25">
      <c r="A4695" s="7">
        <v>7905413</v>
      </c>
      <c r="B4695" s="1">
        <v>45687</v>
      </c>
      <c r="C4695" t="s">
        <v>3539</v>
      </c>
      <c r="D4695" t="s">
        <v>3825</v>
      </c>
      <c r="E4695" t="s">
        <v>3541</v>
      </c>
      <c r="F4695" s="2">
        <v>2111008</v>
      </c>
      <c r="G4695" t="s">
        <v>3543</v>
      </c>
      <c r="J4695" s="6">
        <v>12423103</v>
      </c>
      <c r="K4695" s="6">
        <v>0</v>
      </c>
      <c r="L4695" s="6">
        <v>12423103</v>
      </c>
      <c r="M4695" s="3">
        <v>0</v>
      </c>
      <c r="N4695" t="s">
        <v>3541</v>
      </c>
      <c r="O4695" t="s">
        <v>83</v>
      </c>
      <c r="P4695" s="9">
        <v>45687.654803240701</v>
      </c>
    </row>
    <row r="4696" spans="1:16" hidden="1" x14ac:dyDescent="0.25">
      <c r="A4696" s="7">
        <v>7905413</v>
      </c>
      <c r="B4696" s="1">
        <v>45687</v>
      </c>
      <c r="C4696" t="s">
        <v>3539</v>
      </c>
      <c r="D4696" t="s">
        <v>3825</v>
      </c>
      <c r="E4696" t="s">
        <v>3541</v>
      </c>
      <c r="F4696" s="2">
        <v>6130002</v>
      </c>
      <c r="G4696" t="s">
        <v>3544</v>
      </c>
      <c r="H4696" t="s">
        <v>3545</v>
      </c>
      <c r="I4696" t="s">
        <v>3546</v>
      </c>
      <c r="J4696" s="6">
        <v>0.02</v>
      </c>
      <c r="K4696" s="6">
        <v>0</v>
      </c>
      <c r="L4696" s="6">
        <v>0.02</v>
      </c>
      <c r="M4696" s="3">
        <v>0</v>
      </c>
      <c r="N4696" t="s">
        <v>3541</v>
      </c>
      <c r="O4696" t="s">
        <v>83</v>
      </c>
      <c r="P4696" s="9">
        <v>45687.654803240701</v>
      </c>
    </row>
    <row r="4697" spans="1:16" hidden="1" x14ac:dyDescent="0.25">
      <c r="A4697" s="7">
        <v>7905420</v>
      </c>
      <c r="B4697" s="1">
        <v>45687</v>
      </c>
      <c r="C4697" t="s">
        <v>3539</v>
      </c>
      <c r="D4697" t="s">
        <v>3622</v>
      </c>
      <c r="E4697" t="s">
        <v>3541</v>
      </c>
      <c r="F4697" s="2">
        <v>1131001</v>
      </c>
      <c r="G4697" t="s">
        <v>3542</v>
      </c>
      <c r="J4697" s="6">
        <v>0</v>
      </c>
      <c r="K4697" s="6">
        <v>4073674</v>
      </c>
      <c r="L4697" s="6">
        <v>0</v>
      </c>
      <c r="M4697" s="3">
        <v>4073674</v>
      </c>
      <c r="N4697" t="s">
        <v>3541</v>
      </c>
      <c r="O4697" t="s">
        <v>26</v>
      </c>
      <c r="P4697" s="9">
        <v>45687.676053240699</v>
      </c>
    </row>
    <row r="4698" spans="1:16" hidden="1" x14ac:dyDescent="0.25">
      <c r="A4698" s="7">
        <v>7905420</v>
      </c>
      <c r="B4698" s="1">
        <v>45687</v>
      </c>
      <c r="C4698" t="s">
        <v>3539</v>
      </c>
      <c r="D4698" t="s">
        <v>3622</v>
      </c>
      <c r="E4698" t="s">
        <v>3541</v>
      </c>
      <c r="F4698" s="2">
        <v>2111008</v>
      </c>
      <c r="G4698" t="s">
        <v>3543</v>
      </c>
      <c r="J4698" s="6">
        <v>4073674</v>
      </c>
      <c r="K4698" s="6">
        <v>0</v>
      </c>
      <c r="L4698" s="6">
        <v>4073674</v>
      </c>
      <c r="M4698" s="3">
        <v>0</v>
      </c>
      <c r="N4698" t="s">
        <v>3541</v>
      </c>
      <c r="O4698" t="s">
        <v>26</v>
      </c>
      <c r="P4698" s="9">
        <v>45687.676053240699</v>
      </c>
    </row>
    <row r="4699" spans="1:16" hidden="1" x14ac:dyDescent="0.25">
      <c r="A4699" s="7">
        <v>7905422</v>
      </c>
      <c r="B4699" s="1">
        <v>45687</v>
      </c>
      <c r="C4699" t="s">
        <v>3539</v>
      </c>
      <c r="D4699" t="s">
        <v>3654</v>
      </c>
      <c r="E4699" t="s">
        <v>3541</v>
      </c>
      <c r="F4699" s="2">
        <v>1131001</v>
      </c>
      <c r="G4699" t="s">
        <v>3542</v>
      </c>
      <c r="J4699" s="6">
        <v>0</v>
      </c>
      <c r="K4699" s="6">
        <v>1006810.82</v>
      </c>
      <c r="L4699" s="6">
        <v>0</v>
      </c>
      <c r="M4699" s="3">
        <v>1006810.82</v>
      </c>
      <c r="N4699" t="s">
        <v>3541</v>
      </c>
      <c r="O4699" t="s">
        <v>26</v>
      </c>
      <c r="P4699" s="9">
        <v>45687.678333333301</v>
      </c>
    </row>
    <row r="4700" spans="1:16" hidden="1" x14ac:dyDescent="0.25">
      <c r="A4700" s="7">
        <v>7905422</v>
      </c>
      <c r="B4700" s="1">
        <v>45687</v>
      </c>
      <c r="C4700" t="s">
        <v>3539</v>
      </c>
      <c r="D4700" t="s">
        <v>3654</v>
      </c>
      <c r="E4700" t="s">
        <v>3541</v>
      </c>
      <c r="F4700" s="2">
        <v>2111008</v>
      </c>
      <c r="G4700" t="s">
        <v>3543</v>
      </c>
      <c r="J4700" s="6">
        <v>1006810.82</v>
      </c>
      <c r="K4700" s="6">
        <v>0</v>
      </c>
      <c r="L4700" s="6">
        <v>1006810.82</v>
      </c>
      <c r="M4700" s="3">
        <v>0</v>
      </c>
      <c r="N4700" t="s">
        <v>3541</v>
      </c>
      <c r="O4700" t="s">
        <v>26</v>
      </c>
      <c r="P4700" s="9">
        <v>45687.678333333301</v>
      </c>
    </row>
    <row r="4701" spans="1:16" hidden="1" x14ac:dyDescent="0.25">
      <c r="A4701" s="7">
        <v>7905423</v>
      </c>
      <c r="B4701" s="1">
        <v>45687</v>
      </c>
      <c r="C4701" t="s">
        <v>3539</v>
      </c>
      <c r="D4701" t="s">
        <v>3674</v>
      </c>
      <c r="E4701" t="s">
        <v>3541</v>
      </c>
      <c r="F4701" s="2">
        <v>1131001</v>
      </c>
      <c r="G4701" t="s">
        <v>3542</v>
      </c>
      <c r="J4701" s="6">
        <v>0</v>
      </c>
      <c r="K4701" s="6">
        <v>3035648.77</v>
      </c>
      <c r="L4701" s="6">
        <v>0</v>
      </c>
      <c r="M4701" s="3">
        <v>3035648.77</v>
      </c>
      <c r="N4701" t="s">
        <v>3541</v>
      </c>
      <c r="O4701" t="s">
        <v>26</v>
      </c>
      <c r="P4701" s="9">
        <v>45687.679212962998</v>
      </c>
    </row>
    <row r="4702" spans="1:16" hidden="1" x14ac:dyDescent="0.25">
      <c r="A4702" s="7">
        <v>7905423</v>
      </c>
      <c r="B4702" s="1">
        <v>45687</v>
      </c>
      <c r="C4702" t="s">
        <v>3539</v>
      </c>
      <c r="D4702" t="s">
        <v>3674</v>
      </c>
      <c r="E4702" t="s">
        <v>3541</v>
      </c>
      <c r="F4702" s="2">
        <v>2111008</v>
      </c>
      <c r="G4702" t="s">
        <v>3543</v>
      </c>
      <c r="J4702" s="6">
        <v>3035648.77</v>
      </c>
      <c r="K4702" s="6">
        <v>0</v>
      </c>
      <c r="L4702" s="6">
        <v>3035648.77</v>
      </c>
      <c r="M4702" s="3">
        <v>0</v>
      </c>
      <c r="N4702" t="s">
        <v>3541</v>
      </c>
      <c r="O4702" t="s">
        <v>26</v>
      </c>
      <c r="P4702" s="9">
        <v>45687.679212962998</v>
      </c>
    </row>
    <row r="4703" spans="1:16" hidden="1" x14ac:dyDescent="0.25">
      <c r="A4703" s="7">
        <v>7905424</v>
      </c>
      <c r="B4703" s="1">
        <v>45687</v>
      </c>
      <c r="C4703" t="s">
        <v>3539</v>
      </c>
      <c r="D4703" t="s">
        <v>3750</v>
      </c>
      <c r="E4703" t="s">
        <v>3541</v>
      </c>
      <c r="F4703" s="2">
        <v>1131001</v>
      </c>
      <c r="G4703" t="s">
        <v>3542</v>
      </c>
      <c r="J4703" s="6">
        <v>0</v>
      </c>
      <c r="K4703" s="6">
        <v>1123428.32</v>
      </c>
      <c r="L4703" s="6">
        <v>0</v>
      </c>
      <c r="M4703" s="3">
        <v>1123428.32</v>
      </c>
      <c r="N4703" t="s">
        <v>3541</v>
      </c>
      <c r="O4703" t="s">
        <v>26</v>
      </c>
      <c r="P4703" s="9">
        <v>45687.682164351798</v>
      </c>
    </row>
    <row r="4704" spans="1:16" hidden="1" x14ac:dyDescent="0.25">
      <c r="A4704" s="7">
        <v>7905424</v>
      </c>
      <c r="B4704" s="1">
        <v>45687</v>
      </c>
      <c r="C4704" t="s">
        <v>3539</v>
      </c>
      <c r="D4704" t="s">
        <v>3750</v>
      </c>
      <c r="E4704" t="s">
        <v>3541</v>
      </c>
      <c r="F4704" s="2">
        <v>2111008</v>
      </c>
      <c r="G4704" t="s">
        <v>3543</v>
      </c>
      <c r="J4704" s="6">
        <v>1123428.32</v>
      </c>
      <c r="K4704" s="6">
        <v>0</v>
      </c>
      <c r="L4704" s="6">
        <v>1123428.32</v>
      </c>
      <c r="M4704" s="3">
        <v>0</v>
      </c>
      <c r="N4704" t="s">
        <v>3541</v>
      </c>
      <c r="O4704" t="s">
        <v>26</v>
      </c>
      <c r="P4704" s="9">
        <v>45687.682164351798</v>
      </c>
    </row>
    <row r="4705" spans="1:16" hidden="1" x14ac:dyDescent="0.25">
      <c r="A4705" s="7">
        <v>7905507</v>
      </c>
      <c r="B4705" s="1">
        <v>45688</v>
      </c>
      <c r="C4705" t="s">
        <v>3539</v>
      </c>
      <c r="D4705" t="s">
        <v>3826</v>
      </c>
      <c r="E4705" t="s">
        <v>3541</v>
      </c>
      <c r="F4705" s="2">
        <v>1131001</v>
      </c>
      <c r="G4705" t="s">
        <v>3542</v>
      </c>
      <c r="J4705" s="6">
        <v>0</v>
      </c>
      <c r="K4705" s="6">
        <v>511800.84</v>
      </c>
      <c r="L4705" s="6">
        <v>0</v>
      </c>
      <c r="M4705" s="3">
        <v>511800.84</v>
      </c>
      <c r="N4705" t="s">
        <v>3541</v>
      </c>
      <c r="O4705" t="s">
        <v>26</v>
      </c>
      <c r="P4705" s="9">
        <v>45688.4229513889</v>
      </c>
    </row>
    <row r="4706" spans="1:16" hidden="1" x14ac:dyDescent="0.25">
      <c r="A4706" s="7">
        <v>7905507</v>
      </c>
      <c r="B4706" s="1">
        <v>45688</v>
      </c>
      <c r="C4706" t="s">
        <v>3539</v>
      </c>
      <c r="D4706" t="s">
        <v>3826</v>
      </c>
      <c r="E4706" t="s">
        <v>3541</v>
      </c>
      <c r="F4706" s="2">
        <v>2111008</v>
      </c>
      <c r="G4706" t="s">
        <v>3543</v>
      </c>
      <c r="J4706" s="6">
        <v>511800.84</v>
      </c>
      <c r="K4706" s="6">
        <v>0</v>
      </c>
      <c r="L4706" s="6">
        <v>511800.84</v>
      </c>
      <c r="M4706" s="3">
        <v>0</v>
      </c>
      <c r="N4706" t="s">
        <v>3541</v>
      </c>
      <c r="O4706" t="s">
        <v>26</v>
      </c>
      <c r="P4706" s="9">
        <v>45688.4229513889</v>
      </c>
    </row>
    <row r="4707" spans="1:16" hidden="1" x14ac:dyDescent="0.25">
      <c r="A4707" s="7">
        <v>7905508</v>
      </c>
      <c r="B4707" s="1">
        <v>45688</v>
      </c>
      <c r="C4707" t="s">
        <v>3539</v>
      </c>
      <c r="D4707" t="s">
        <v>3622</v>
      </c>
      <c r="E4707" t="s">
        <v>3541</v>
      </c>
      <c r="F4707" s="2">
        <v>1131001</v>
      </c>
      <c r="G4707" t="s">
        <v>3542</v>
      </c>
      <c r="J4707" s="6">
        <v>0</v>
      </c>
      <c r="K4707" s="6">
        <v>0.46</v>
      </c>
      <c r="L4707" s="6">
        <v>0</v>
      </c>
      <c r="M4707" s="3">
        <v>0.46</v>
      </c>
      <c r="N4707" t="s">
        <v>3541</v>
      </c>
      <c r="O4707" t="s">
        <v>26</v>
      </c>
      <c r="P4707" s="9">
        <v>45688.425462963001</v>
      </c>
    </row>
    <row r="4708" spans="1:16" hidden="1" x14ac:dyDescent="0.25">
      <c r="A4708" s="7">
        <v>7905508</v>
      </c>
      <c r="B4708" s="1">
        <v>45688</v>
      </c>
      <c r="C4708" t="s">
        <v>3539</v>
      </c>
      <c r="D4708" t="s">
        <v>3622</v>
      </c>
      <c r="E4708" t="s">
        <v>3541</v>
      </c>
      <c r="F4708" s="2">
        <v>6130002</v>
      </c>
      <c r="G4708" t="s">
        <v>3544</v>
      </c>
      <c r="H4708" t="s">
        <v>3545</v>
      </c>
      <c r="I4708" t="s">
        <v>3546</v>
      </c>
      <c r="J4708" s="6">
        <v>0.46</v>
      </c>
      <c r="K4708" s="6">
        <v>0</v>
      </c>
      <c r="L4708" s="6">
        <v>0.46</v>
      </c>
      <c r="M4708" s="3">
        <v>0</v>
      </c>
      <c r="N4708" t="s">
        <v>3541</v>
      </c>
      <c r="O4708" t="s">
        <v>26</v>
      </c>
      <c r="P4708" s="9">
        <v>45688.425462963001</v>
      </c>
    </row>
    <row r="4709" spans="1:16" hidden="1" x14ac:dyDescent="0.25">
      <c r="A4709" s="7">
        <v>7905511</v>
      </c>
      <c r="B4709" s="1">
        <v>45688</v>
      </c>
      <c r="C4709" t="s">
        <v>3539</v>
      </c>
      <c r="D4709" t="s">
        <v>3674</v>
      </c>
      <c r="E4709" t="s">
        <v>3541</v>
      </c>
      <c r="F4709" s="2">
        <v>1131001</v>
      </c>
      <c r="G4709" t="s">
        <v>3542</v>
      </c>
      <c r="J4709" s="6">
        <v>0</v>
      </c>
      <c r="K4709" s="6">
        <v>67684.570000000007</v>
      </c>
      <c r="L4709" s="6">
        <v>0</v>
      </c>
      <c r="M4709" s="3">
        <v>67684.570000000007</v>
      </c>
      <c r="N4709" t="s">
        <v>3541</v>
      </c>
      <c r="O4709" t="s">
        <v>26</v>
      </c>
      <c r="P4709" s="9">
        <v>45688.428599537001</v>
      </c>
    </row>
    <row r="4710" spans="1:16" hidden="1" x14ac:dyDescent="0.25">
      <c r="A4710" s="7">
        <v>7905511</v>
      </c>
      <c r="B4710" s="1">
        <v>45688</v>
      </c>
      <c r="C4710" t="s">
        <v>3539</v>
      </c>
      <c r="D4710" t="s">
        <v>3674</v>
      </c>
      <c r="E4710" t="s">
        <v>3541</v>
      </c>
      <c r="F4710" s="2">
        <v>1132103</v>
      </c>
      <c r="G4710" t="s">
        <v>3551</v>
      </c>
      <c r="J4710" s="6">
        <v>49064.57</v>
      </c>
      <c r="K4710" s="6">
        <v>0</v>
      </c>
      <c r="L4710" s="6">
        <v>49064.57</v>
      </c>
      <c r="M4710" s="3">
        <v>0</v>
      </c>
      <c r="N4710" t="s">
        <v>3541</v>
      </c>
      <c r="O4710" t="s">
        <v>26</v>
      </c>
      <c r="P4710" s="9">
        <v>45688.428599537001</v>
      </c>
    </row>
    <row r="4711" spans="1:16" hidden="1" x14ac:dyDescent="0.25">
      <c r="A4711" s="7">
        <v>7905511</v>
      </c>
      <c r="B4711" s="1">
        <v>45688</v>
      </c>
      <c r="C4711" t="s">
        <v>3539</v>
      </c>
      <c r="D4711" t="s">
        <v>3674</v>
      </c>
      <c r="E4711" t="s">
        <v>3541</v>
      </c>
      <c r="F4711" s="2">
        <v>1132270</v>
      </c>
      <c r="G4711" t="s">
        <v>3678</v>
      </c>
      <c r="J4711" s="6">
        <v>18620</v>
      </c>
      <c r="K4711" s="6">
        <v>0</v>
      </c>
      <c r="L4711" s="6">
        <v>18620</v>
      </c>
      <c r="M4711" s="3">
        <v>0</v>
      </c>
      <c r="N4711" t="s">
        <v>3541</v>
      </c>
      <c r="O4711" t="s">
        <v>26</v>
      </c>
      <c r="P4711" s="9">
        <v>45688.428599537001</v>
      </c>
    </row>
    <row r="4712" spans="1:16" hidden="1" x14ac:dyDescent="0.25">
      <c r="A4712" s="7">
        <v>7905515</v>
      </c>
      <c r="B4712" s="1">
        <v>45688</v>
      </c>
      <c r="C4712" t="s">
        <v>3539</v>
      </c>
      <c r="D4712" t="s">
        <v>3654</v>
      </c>
      <c r="E4712" t="s">
        <v>3541</v>
      </c>
      <c r="F4712" s="2">
        <v>1131001</v>
      </c>
      <c r="G4712" t="s">
        <v>3542</v>
      </c>
      <c r="J4712" s="6">
        <v>0</v>
      </c>
      <c r="K4712" s="6">
        <v>0.01</v>
      </c>
      <c r="L4712" s="6">
        <v>0</v>
      </c>
      <c r="M4712" s="3">
        <v>0.01</v>
      </c>
      <c r="N4712" t="s">
        <v>3541</v>
      </c>
      <c r="O4712" t="s">
        <v>26</v>
      </c>
      <c r="P4712" s="9">
        <v>45688.429398148102</v>
      </c>
    </row>
    <row r="4713" spans="1:16" hidden="1" x14ac:dyDescent="0.25">
      <c r="A4713" s="7">
        <v>7905515</v>
      </c>
      <c r="B4713" s="1">
        <v>45688</v>
      </c>
      <c r="C4713" t="s">
        <v>3539</v>
      </c>
      <c r="D4713" t="s">
        <v>3654</v>
      </c>
      <c r="E4713" t="s">
        <v>3541</v>
      </c>
      <c r="F4713" s="2">
        <v>6130002</v>
      </c>
      <c r="G4713" t="s">
        <v>3544</v>
      </c>
      <c r="H4713" t="s">
        <v>3545</v>
      </c>
      <c r="I4713" t="s">
        <v>3546</v>
      </c>
      <c r="J4713" s="6">
        <v>0.01</v>
      </c>
      <c r="K4713" s="6">
        <v>0</v>
      </c>
      <c r="L4713" s="6">
        <v>0.01</v>
      </c>
      <c r="M4713" s="3">
        <v>0</v>
      </c>
      <c r="N4713" t="s">
        <v>3541</v>
      </c>
      <c r="O4713" t="s">
        <v>26</v>
      </c>
      <c r="P4713" s="9">
        <v>45688.429398148102</v>
      </c>
    </row>
    <row r="4714" spans="1:16" hidden="1" x14ac:dyDescent="0.25">
      <c r="A4714" s="7">
        <v>7905517</v>
      </c>
      <c r="B4714" s="1">
        <v>45688</v>
      </c>
      <c r="C4714" t="s">
        <v>3539</v>
      </c>
      <c r="D4714" t="s">
        <v>3819</v>
      </c>
      <c r="E4714" t="s">
        <v>3541</v>
      </c>
      <c r="F4714" s="2">
        <v>1131001</v>
      </c>
      <c r="G4714" t="s">
        <v>3542</v>
      </c>
      <c r="J4714" s="6">
        <v>0</v>
      </c>
      <c r="K4714" s="6">
        <v>20749.900000000001</v>
      </c>
      <c r="L4714" s="6">
        <v>0</v>
      </c>
      <c r="M4714" s="3">
        <v>20749.900000000001</v>
      </c>
      <c r="N4714" t="s">
        <v>3541</v>
      </c>
      <c r="O4714" t="s">
        <v>26</v>
      </c>
      <c r="P4714" s="9">
        <v>45688.430729166699</v>
      </c>
    </row>
    <row r="4715" spans="1:16" hidden="1" x14ac:dyDescent="0.25">
      <c r="A4715" s="7">
        <v>7905517</v>
      </c>
      <c r="B4715" s="1">
        <v>45688</v>
      </c>
      <c r="C4715" t="s">
        <v>3539</v>
      </c>
      <c r="D4715" t="s">
        <v>3819</v>
      </c>
      <c r="E4715" t="s">
        <v>3541</v>
      </c>
      <c r="F4715" s="2">
        <v>2111008</v>
      </c>
      <c r="G4715" t="s">
        <v>3543</v>
      </c>
      <c r="J4715" s="6">
        <v>20750</v>
      </c>
      <c r="K4715" s="6">
        <v>0</v>
      </c>
      <c r="L4715" s="6">
        <v>20750</v>
      </c>
      <c r="M4715" s="3">
        <v>0</v>
      </c>
      <c r="N4715" t="s">
        <v>3541</v>
      </c>
      <c r="O4715" t="s">
        <v>26</v>
      </c>
      <c r="P4715" s="9">
        <v>45688.430729166699</v>
      </c>
    </row>
    <row r="4716" spans="1:16" hidden="1" x14ac:dyDescent="0.25">
      <c r="A4716" s="7">
        <v>7905517</v>
      </c>
      <c r="B4716" s="1">
        <v>45688</v>
      </c>
      <c r="C4716" t="s">
        <v>3539</v>
      </c>
      <c r="D4716" t="s">
        <v>3819</v>
      </c>
      <c r="E4716" t="s">
        <v>3541</v>
      </c>
      <c r="F4716" s="2">
        <v>6130002</v>
      </c>
      <c r="G4716" t="s">
        <v>3544</v>
      </c>
      <c r="H4716" t="s">
        <v>3545</v>
      </c>
      <c r="I4716" t="s">
        <v>3546</v>
      </c>
      <c r="J4716" s="6">
        <v>0</v>
      </c>
      <c r="K4716" s="6">
        <v>0.1</v>
      </c>
      <c r="L4716" s="6">
        <v>0</v>
      </c>
      <c r="M4716" s="3">
        <v>0.1</v>
      </c>
      <c r="N4716" t="s">
        <v>3541</v>
      </c>
      <c r="O4716" t="s">
        <v>26</v>
      </c>
      <c r="P4716" s="9">
        <v>45688.430729166699</v>
      </c>
    </row>
    <row r="4717" spans="1:16" hidden="1" x14ac:dyDescent="0.25">
      <c r="A4717" s="7">
        <v>7905545</v>
      </c>
      <c r="B4717" s="1">
        <v>45688</v>
      </c>
      <c r="C4717" t="s">
        <v>3539</v>
      </c>
      <c r="D4717" t="s">
        <v>3707</v>
      </c>
      <c r="E4717" t="s">
        <v>3541</v>
      </c>
      <c r="F4717" s="2">
        <v>1131001</v>
      </c>
      <c r="G4717" t="s">
        <v>3542</v>
      </c>
      <c r="J4717" s="6">
        <v>0</v>
      </c>
      <c r="K4717" s="6">
        <v>20346408.199999999</v>
      </c>
      <c r="L4717" s="6">
        <v>0</v>
      </c>
      <c r="M4717" s="3">
        <v>20346408.199999999</v>
      </c>
      <c r="N4717" t="s">
        <v>3541</v>
      </c>
      <c r="O4717" t="s">
        <v>26</v>
      </c>
      <c r="P4717" s="9">
        <v>45688.451689814799</v>
      </c>
    </row>
    <row r="4718" spans="1:16" hidden="1" x14ac:dyDescent="0.25">
      <c r="A4718" s="7">
        <v>7905545</v>
      </c>
      <c r="B4718" s="1">
        <v>45688</v>
      </c>
      <c r="C4718" t="s">
        <v>3539</v>
      </c>
      <c r="D4718" t="s">
        <v>3707</v>
      </c>
      <c r="E4718" t="s">
        <v>3541</v>
      </c>
      <c r="F4718" s="2">
        <v>1132103</v>
      </c>
      <c r="G4718" t="s">
        <v>3551</v>
      </c>
      <c r="J4718" s="6">
        <v>359599.6</v>
      </c>
      <c r="K4718" s="6">
        <v>0</v>
      </c>
      <c r="L4718" s="6">
        <v>359599.6</v>
      </c>
      <c r="M4718" s="3">
        <v>0</v>
      </c>
      <c r="N4718" t="s">
        <v>3541</v>
      </c>
      <c r="O4718" t="s">
        <v>26</v>
      </c>
      <c r="P4718" s="9">
        <v>45688.451689814799</v>
      </c>
    </row>
    <row r="4719" spans="1:16" hidden="1" x14ac:dyDescent="0.25">
      <c r="A4719" s="7">
        <v>7905545</v>
      </c>
      <c r="B4719" s="1">
        <v>45688</v>
      </c>
      <c r="C4719" t="s">
        <v>3539</v>
      </c>
      <c r="D4719" t="s">
        <v>3707</v>
      </c>
      <c r="E4719" t="s">
        <v>3541</v>
      </c>
      <c r="F4719" s="2">
        <v>2111008</v>
      </c>
      <c r="G4719" t="s">
        <v>3543</v>
      </c>
      <c r="J4719" s="6">
        <v>19986808.600000001</v>
      </c>
      <c r="K4719" s="6">
        <v>0</v>
      </c>
      <c r="L4719" s="6">
        <v>19986808.600000001</v>
      </c>
      <c r="M4719" s="3">
        <v>0</v>
      </c>
      <c r="N4719" t="s">
        <v>3541</v>
      </c>
      <c r="O4719" t="s">
        <v>26</v>
      </c>
      <c r="P4719" s="9">
        <v>45688.451689814799</v>
      </c>
    </row>
    <row r="4720" spans="1:16" hidden="1" x14ac:dyDescent="0.25">
      <c r="A4720" s="7">
        <v>7905567</v>
      </c>
      <c r="B4720" s="1">
        <v>45688</v>
      </c>
      <c r="C4720" t="s">
        <v>3539</v>
      </c>
      <c r="D4720" t="s">
        <v>3827</v>
      </c>
      <c r="E4720" t="s">
        <v>3541</v>
      </c>
      <c r="F4720" s="2">
        <v>1131001</v>
      </c>
      <c r="G4720" t="s">
        <v>3542</v>
      </c>
      <c r="J4720" s="6">
        <v>0</v>
      </c>
      <c r="K4720" s="6">
        <v>855542.64</v>
      </c>
      <c r="L4720" s="6">
        <v>0</v>
      </c>
      <c r="M4720" s="3">
        <v>855542.64</v>
      </c>
      <c r="N4720" t="s">
        <v>3541</v>
      </c>
      <c r="O4720" t="s">
        <v>368</v>
      </c>
      <c r="P4720" s="9">
        <v>45688.469733796301</v>
      </c>
    </row>
    <row r="4721" spans="1:16" hidden="1" x14ac:dyDescent="0.25">
      <c r="A4721" s="7">
        <v>7905567</v>
      </c>
      <c r="B4721" s="1">
        <v>45688</v>
      </c>
      <c r="C4721" t="s">
        <v>3539</v>
      </c>
      <c r="D4721" t="s">
        <v>3827</v>
      </c>
      <c r="E4721" t="s">
        <v>3541</v>
      </c>
      <c r="F4721" s="2">
        <v>1132103</v>
      </c>
      <c r="G4721" t="s">
        <v>3551</v>
      </c>
      <c r="J4721" s="6">
        <v>8578.6</v>
      </c>
      <c r="K4721" s="6">
        <v>0</v>
      </c>
      <c r="L4721" s="6">
        <v>8578.6</v>
      </c>
      <c r="M4721" s="3">
        <v>0</v>
      </c>
      <c r="N4721" t="s">
        <v>3541</v>
      </c>
      <c r="O4721" t="s">
        <v>368</v>
      </c>
      <c r="P4721" s="9">
        <v>45688.469733796301</v>
      </c>
    </row>
    <row r="4722" spans="1:16" hidden="1" x14ac:dyDescent="0.25">
      <c r="A4722" s="7">
        <v>7905567</v>
      </c>
      <c r="B4722" s="1">
        <v>45688</v>
      </c>
      <c r="C4722" t="s">
        <v>3539</v>
      </c>
      <c r="D4722" t="s">
        <v>3827</v>
      </c>
      <c r="E4722" t="s">
        <v>3541</v>
      </c>
      <c r="F4722" s="2">
        <v>1220001</v>
      </c>
      <c r="G4722" t="s">
        <v>3556</v>
      </c>
      <c r="J4722" s="6">
        <v>846311.11</v>
      </c>
      <c r="K4722" s="6">
        <v>0</v>
      </c>
      <c r="L4722" s="6">
        <v>846311.11</v>
      </c>
      <c r="M4722" s="3">
        <v>0</v>
      </c>
      <c r="N4722" t="s">
        <v>3541</v>
      </c>
      <c r="O4722" t="s">
        <v>368</v>
      </c>
      <c r="P4722" s="9">
        <v>45688.469733796301</v>
      </c>
    </row>
    <row r="4723" spans="1:16" hidden="1" x14ac:dyDescent="0.25">
      <c r="A4723" s="7">
        <v>7905567</v>
      </c>
      <c r="B4723" s="1">
        <v>45688</v>
      </c>
      <c r="C4723" t="s">
        <v>3539</v>
      </c>
      <c r="D4723" t="s">
        <v>3827</v>
      </c>
      <c r="E4723" t="s">
        <v>3541</v>
      </c>
      <c r="F4723" s="2">
        <v>2114016</v>
      </c>
      <c r="G4723" t="s">
        <v>3684</v>
      </c>
      <c r="J4723" s="6">
        <v>652.92999999999995</v>
      </c>
      <c r="K4723" s="6">
        <v>0</v>
      </c>
      <c r="L4723" s="6">
        <v>652.92999999999995</v>
      </c>
      <c r="M4723" s="3">
        <v>0</v>
      </c>
      <c r="N4723" t="s">
        <v>3541</v>
      </c>
      <c r="O4723" t="s">
        <v>368</v>
      </c>
      <c r="P4723" s="9">
        <v>45688.469733796301</v>
      </c>
    </row>
    <row r="4724" spans="1:16" hidden="1" x14ac:dyDescent="0.25">
      <c r="A4724" s="7">
        <v>7905583</v>
      </c>
      <c r="B4724" s="1">
        <v>45688</v>
      </c>
      <c r="C4724" t="s">
        <v>3539</v>
      </c>
      <c r="D4724" t="s">
        <v>3693</v>
      </c>
      <c r="E4724" t="s">
        <v>3541</v>
      </c>
      <c r="F4724" s="2">
        <v>1115011</v>
      </c>
      <c r="G4724" t="s">
        <v>3628</v>
      </c>
      <c r="J4724" s="6">
        <v>350000</v>
      </c>
      <c r="K4724" s="6">
        <v>0</v>
      </c>
      <c r="L4724" s="6">
        <v>350000</v>
      </c>
      <c r="M4724" s="3">
        <v>0</v>
      </c>
      <c r="N4724" t="s">
        <v>3541</v>
      </c>
      <c r="O4724" t="s">
        <v>26</v>
      </c>
      <c r="P4724" s="9">
        <v>45688.489039351902</v>
      </c>
    </row>
    <row r="4725" spans="1:16" hidden="1" x14ac:dyDescent="0.25">
      <c r="A4725" s="7">
        <v>7905583</v>
      </c>
      <c r="B4725" s="1">
        <v>45688</v>
      </c>
      <c r="C4725" t="s">
        <v>3539</v>
      </c>
      <c r="D4725" t="s">
        <v>3693</v>
      </c>
      <c r="E4725" t="s">
        <v>3541</v>
      </c>
      <c r="F4725" s="2">
        <v>1115011</v>
      </c>
      <c r="G4725" t="s">
        <v>3628</v>
      </c>
      <c r="J4725" s="6">
        <v>500000</v>
      </c>
      <c r="K4725" s="6">
        <v>0</v>
      </c>
      <c r="L4725" s="6">
        <v>500000</v>
      </c>
      <c r="M4725" s="3">
        <v>0</v>
      </c>
      <c r="N4725" t="s">
        <v>3541</v>
      </c>
      <c r="O4725" t="s">
        <v>26</v>
      </c>
      <c r="P4725" s="9">
        <v>45688.489039351902</v>
      </c>
    </row>
    <row r="4726" spans="1:16" hidden="1" x14ac:dyDescent="0.25">
      <c r="A4726" s="7">
        <v>7905583</v>
      </c>
      <c r="B4726" s="1">
        <v>45688</v>
      </c>
      <c r="C4726" t="s">
        <v>3539</v>
      </c>
      <c r="D4726" t="s">
        <v>3693</v>
      </c>
      <c r="E4726" t="s">
        <v>3541</v>
      </c>
      <c r="F4726" s="2">
        <v>1115011</v>
      </c>
      <c r="G4726" t="s">
        <v>3628</v>
      </c>
      <c r="J4726" s="6">
        <v>500000</v>
      </c>
      <c r="K4726" s="6">
        <v>0</v>
      </c>
      <c r="L4726" s="6">
        <v>500000</v>
      </c>
      <c r="M4726" s="3">
        <v>0</v>
      </c>
      <c r="N4726" t="s">
        <v>3541</v>
      </c>
      <c r="O4726" t="s">
        <v>26</v>
      </c>
      <c r="P4726" s="9">
        <v>45688.489039351902</v>
      </c>
    </row>
    <row r="4727" spans="1:16" hidden="1" x14ac:dyDescent="0.25">
      <c r="A4727" s="7">
        <v>7905583</v>
      </c>
      <c r="B4727" s="1">
        <v>45688</v>
      </c>
      <c r="C4727" t="s">
        <v>3539</v>
      </c>
      <c r="D4727" t="s">
        <v>3693</v>
      </c>
      <c r="E4727" t="s">
        <v>3541</v>
      </c>
      <c r="F4727" s="2">
        <v>1115011</v>
      </c>
      <c r="G4727" t="s">
        <v>3628</v>
      </c>
      <c r="J4727" s="6">
        <v>500000</v>
      </c>
      <c r="K4727" s="6">
        <v>0</v>
      </c>
      <c r="L4727" s="6">
        <v>500000</v>
      </c>
      <c r="M4727" s="3">
        <v>0</v>
      </c>
      <c r="N4727" t="s">
        <v>3541</v>
      </c>
      <c r="O4727" t="s">
        <v>26</v>
      </c>
      <c r="P4727" s="9">
        <v>45688.489039351902</v>
      </c>
    </row>
    <row r="4728" spans="1:16" hidden="1" x14ac:dyDescent="0.25">
      <c r="A4728" s="7">
        <v>7905583</v>
      </c>
      <c r="B4728" s="1">
        <v>45688</v>
      </c>
      <c r="C4728" t="s">
        <v>3539</v>
      </c>
      <c r="D4728" t="s">
        <v>3693</v>
      </c>
      <c r="E4728" t="s">
        <v>3541</v>
      </c>
      <c r="F4728" s="2">
        <v>1131001</v>
      </c>
      <c r="G4728" t="s">
        <v>3542</v>
      </c>
      <c r="J4728" s="6">
        <v>0</v>
      </c>
      <c r="K4728" s="6">
        <v>1850000</v>
      </c>
      <c r="L4728" s="6">
        <v>0</v>
      </c>
      <c r="M4728" s="3">
        <v>1850000</v>
      </c>
      <c r="N4728" t="s">
        <v>3541</v>
      </c>
      <c r="O4728" t="s">
        <v>26</v>
      </c>
      <c r="P4728" s="9">
        <v>45688.489039351902</v>
      </c>
    </row>
    <row r="4729" spans="1:16" hidden="1" x14ac:dyDescent="0.25">
      <c r="A4729" s="7">
        <v>7905590</v>
      </c>
      <c r="B4729" s="1">
        <v>45688</v>
      </c>
      <c r="C4729" t="s">
        <v>3539</v>
      </c>
      <c r="D4729" t="s">
        <v>3785</v>
      </c>
      <c r="E4729" t="s">
        <v>3541</v>
      </c>
      <c r="F4729" s="2">
        <v>1131001</v>
      </c>
      <c r="G4729" t="s">
        <v>3542</v>
      </c>
      <c r="J4729" s="6">
        <v>0</v>
      </c>
      <c r="K4729" s="6">
        <v>600503.24</v>
      </c>
      <c r="L4729" s="6">
        <v>0</v>
      </c>
      <c r="M4729" s="3">
        <v>600503.24</v>
      </c>
      <c r="N4729" t="s">
        <v>3541</v>
      </c>
      <c r="O4729" t="s">
        <v>26</v>
      </c>
      <c r="P4729" s="9">
        <v>45688.492384259298</v>
      </c>
    </row>
    <row r="4730" spans="1:16" hidden="1" x14ac:dyDescent="0.25">
      <c r="A4730" s="7">
        <v>7905590</v>
      </c>
      <c r="B4730" s="1">
        <v>45688</v>
      </c>
      <c r="C4730" t="s">
        <v>3539</v>
      </c>
      <c r="D4730" t="s">
        <v>3785</v>
      </c>
      <c r="E4730" t="s">
        <v>3541</v>
      </c>
      <c r="F4730" s="2">
        <v>2111008</v>
      </c>
      <c r="G4730" t="s">
        <v>3543</v>
      </c>
      <c r="J4730" s="6">
        <v>600510</v>
      </c>
      <c r="K4730" s="6">
        <v>0</v>
      </c>
      <c r="L4730" s="6">
        <v>600510</v>
      </c>
      <c r="M4730" s="3">
        <v>0</v>
      </c>
      <c r="N4730" t="s">
        <v>3541</v>
      </c>
      <c r="O4730" t="s">
        <v>26</v>
      </c>
      <c r="P4730" s="9">
        <v>45688.492384259298</v>
      </c>
    </row>
    <row r="4731" spans="1:16" hidden="1" x14ac:dyDescent="0.25">
      <c r="A4731" s="7">
        <v>7905590</v>
      </c>
      <c r="B4731" s="1">
        <v>45688</v>
      </c>
      <c r="C4731" t="s">
        <v>3539</v>
      </c>
      <c r="D4731" t="s">
        <v>3785</v>
      </c>
      <c r="E4731" t="s">
        <v>3541</v>
      </c>
      <c r="F4731" s="2">
        <v>6130002</v>
      </c>
      <c r="G4731" t="s">
        <v>3544</v>
      </c>
      <c r="H4731" t="s">
        <v>3545</v>
      </c>
      <c r="I4731" t="s">
        <v>3546</v>
      </c>
      <c r="J4731" s="6">
        <v>0</v>
      </c>
      <c r="K4731" s="6">
        <v>6.76</v>
      </c>
      <c r="L4731" s="6">
        <v>0</v>
      </c>
      <c r="M4731" s="3">
        <v>6.76</v>
      </c>
      <c r="N4731" t="s">
        <v>3541</v>
      </c>
      <c r="O4731" t="s">
        <v>26</v>
      </c>
      <c r="P4731" s="9">
        <v>45688.492384259298</v>
      </c>
    </row>
    <row r="4732" spans="1:16" hidden="1" x14ac:dyDescent="0.25">
      <c r="A4732" s="7">
        <v>7905607</v>
      </c>
      <c r="B4732" s="1">
        <v>45688</v>
      </c>
      <c r="C4732" t="s">
        <v>3539</v>
      </c>
      <c r="D4732" t="s">
        <v>3607</v>
      </c>
      <c r="E4732" t="s">
        <v>3541</v>
      </c>
      <c r="F4732" s="2">
        <v>1131001</v>
      </c>
      <c r="G4732" t="s">
        <v>3542</v>
      </c>
      <c r="J4732" s="6">
        <v>0</v>
      </c>
      <c r="K4732" s="6">
        <v>800000</v>
      </c>
      <c r="L4732" s="6">
        <v>0</v>
      </c>
      <c r="M4732" s="3">
        <v>800000</v>
      </c>
      <c r="N4732" t="s">
        <v>3541</v>
      </c>
      <c r="O4732" t="s">
        <v>26</v>
      </c>
      <c r="P4732" s="9">
        <v>45688.497442129599</v>
      </c>
    </row>
    <row r="4733" spans="1:16" hidden="1" x14ac:dyDescent="0.25">
      <c r="A4733" s="7">
        <v>7905607</v>
      </c>
      <c r="B4733" s="1">
        <v>45688</v>
      </c>
      <c r="C4733" t="s">
        <v>3539</v>
      </c>
      <c r="D4733" t="s">
        <v>3607</v>
      </c>
      <c r="E4733" t="s">
        <v>3541</v>
      </c>
      <c r="F4733" s="2">
        <v>2111008</v>
      </c>
      <c r="G4733" t="s">
        <v>3543</v>
      </c>
      <c r="J4733" s="6">
        <v>800000</v>
      </c>
      <c r="K4733" s="6">
        <v>0</v>
      </c>
      <c r="L4733" s="6">
        <v>800000</v>
      </c>
      <c r="M4733" s="3">
        <v>0</v>
      </c>
      <c r="N4733" t="s">
        <v>3541</v>
      </c>
      <c r="O4733" t="s">
        <v>26</v>
      </c>
      <c r="P4733" s="9">
        <v>45688.497442129599</v>
      </c>
    </row>
    <row r="4734" spans="1:16" hidden="1" x14ac:dyDescent="0.25">
      <c r="A4734" s="7">
        <v>7905616</v>
      </c>
      <c r="B4734" s="1">
        <v>45688</v>
      </c>
      <c r="C4734" t="s">
        <v>3539</v>
      </c>
      <c r="D4734" t="s">
        <v>3828</v>
      </c>
      <c r="E4734" t="s">
        <v>3541</v>
      </c>
      <c r="F4734" s="2">
        <v>1131001</v>
      </c>
      <c r="G4734" t="s">
        <v>3542</v>
      </c>
      <c r="J4734" s="6">
        <v>0</v>
      </c>
      <c r="K4734" s="6">
        <v>2388445.4500000002</v>
      </c>
      <c r="L4734" s="6">
        <v>0</v>
      </c>
      <c r="M4734" s="3">
        <v>2388445.4500000002</v>
      </c>
      <c r="N4734" t="s">
        <v>3541</v>
      </c>
      <c r="O4734" t="s">
        <v>26</v>
      </c>
      <c r="P4734" s="9">
        <v>45688.503576388903</v>
      </c>
    </row>
    <row r="4735" spans="1:16" hidden="1" x14ac:dyDescent="0.25">
      <c r="A4735" s="7">
        <v>7905616</v>
      </c>
      <c r="B4735" s="1">
        <v>45688</v>
      </c>
      <c r="C4735" t="s">
        <v>3539</v>
      </c>
      <c r="D4735" t="s">
        <v>3828</v>
      </c>
      <c r="E4735" t="s">
        <v>3541</v>
      </c>
      <c r="F4735" s="2">
        <v>2111008</v>
      </c>
      <c r="G4735" t="s">
        <v>3543</v>
      </c>
      <c r="J4735" s="6">
        <v>2388445.4500000002</v>
      </c>
      <c r="K4735" s="6">
        <v>0</v>
      </c>
      <c r="L4735" s="6">
        <v>2388445.4500000002</v>
      </c>
      <c r="M4735" s="3">
        <v>0</v>
      </c>
      <c r="N4735" t="s">
        <v>3541</v>
      </c>
      <c r="O4735" t="s">
        <v>26</v>
      </c>
      <c r="P4735" s="9">
        <v>45688.503576388903</v>
      </c>
    </row>
    <row r="4736" spans="1:16" hidden="1" x14ac:dyDescent="0.25">
      <c r="A4736" s="7">
        <v>7905617</v>
      </c>
      <c r="B4736" s="1">
        <v>45688</v>
      </c>
      <c r="C4736" t="s">
        <v>3539</v>
      </c>
      <c r="D4736" t="s">
        <v>3661</v>
      </c>
      <c r="E4736" t="s">
        <v>3541</v>
      </c>
      <c r="F4736" s="2">
        <v>1131001</v>
      </c>
      <c r="G4736" t="s">
        <v>3542</v>
      </c>
      <c r="J4736" s="6">
        <v>0</v>
      </c>
      <c r="K4736" s="6">
        <v>6734486.4199999999</v>
      </c>
      <c r="L4736" s="6">
        <v>0</v>
      </c>
      <c r="M4736" s="3">
        <v>6734486.4199999999</v>
      </c>
      <c r="N4736" t="s">
        <v>3541</v>
      </c>
      <c r="O4736" t="s">
        <v>83</v>
      </c>
      <c r="P4736" s="9">
        <v>45688.503645833298</v>
      </c>
    </row>
    <row r="4737" spans="1:16" hidden="1" x14ac:dyDescent="0.25">
      <c r="A4737" s="7">
        <v>7905617</v>
      </c>
      <c r="B4737" s="1">
        <v>45688</v>
      </c>
      <c r="C4737" t="s">
        <v>3539</v>
      </c>
      <c r="D4737" t="s">
        <v>3661</v>
      </c>
      <c r="E4737" t="s">
        <v>3541</v>
      </c>
      <c r="F4737" s="2">
        <v>1132103</v>
      </c>
      <c r="G4737" t="s">
        <v>3551</v>
      </c>
      <c r="J4737" s="6">
        <v>108394.86</v>
      </c>
      <c r="K4737" s="6">
        <v>0</v>
      </c>
      <c r="L4737" s="6">
        <v>108394.86</v>
      </c>
      <c r="M4737" s="3">
        <v>0</v>
      </c>
      <c r="N4737" t="s">
        <v>3541</v>
      </c>
      <c r="O4737" t="s">
        <v>83</v>
      </c>
      <c r="P4737" s="9">
        <v>45688.503645833298</v>
      </c>
    </row>
    <row r="4738" spans="1:16" hidden="1" x14ac:dyDescent="0.25">
      <c r="A4738" s="7">
        <v>7905617</v>
      </c>
      <c r="B4738" s="1">
        <v>45688</v>
      </c>
      <c r="C4738" t="s">
        <v>3539</v>
      </c>
      <c r="D4738" t="s">
        <v>3661</v>
      </c>
      <c r="E4738" t="s">
        <v>3541</v>
      </c>
      <c r="F4738" s="2">
        <v>2111008</v>
      </c>
      <c r="G4738" t="s">
        <v>3543</v>
      </c>
      <c r="J4738" s="6">
        <v>6626091.6299999999</v>
      </c>
      <c r="K4738" s="6">
        <v>0</v>
      </c>
      <c r="L4738" s="6">
        <v>6626091.6299999999</v>
      </c>
      <c r="M4738" s="3">
        <v>0</v>
      </c>
      <c r="N4738" t="s">
        <v>3541</v>
      </c>
      <c r="O4738" t="s">
        <v>83</v>
      </c>
      <c r="P4738" s="9">
        <v>45688.503645833298</v>
      </c>
    </row>
    <row r="4739" spans="1:16" hidden="1" x14ac:dyDescent="0.25">
      <c r="A4739" s="7">
        <v>7905617</v>
      </c>
      <c r="B4739" s="1">
        <v>45688</v>
      </c>
      <c r="C4739" t="s">
        <v>3539</v>
      </c>
      <c r="D4739" t="s">
        <v>3661</v>
      </c>
      <c r="E4739" t="s">
        <v>3541</v>
      </c>
      <c r="F4739" s="2">
        <v>6130002</v>
      </c>
      <c r="G4739" t="s">
        <v>3544</v>
      </c>
      <c r="H4739" t="s">
        <v>3545</v>
      </c>
      <c r="I4739" t="s">
        <v>3546</v>
      </c>
      <c r="J4739" s="6">
        <v>0</v>
      </c>
      <c r="K4739" s="6">
        <v>7.0000000000000007E-2</v>
      </c>
      <c r="L4739" s="6">
        <v>0</v>
      </c>
      <c r="M4739" s="3">
        <v>7.0000000000000007E-2</v>
      </c>
      <c r="N4739" t="s">
        <v>3541</v>
      </c>
      <c r="O4739" t="s">
        <v>83</v>
      </c>
      <c r="P4739" s="9">
        <v>45688.503645833298</v>
      </c>
    </row>
    <row r="4740" spans="1:16" hidden="1" x14ac:dyDescent="0.25">
      <c r="A4740" s="7">
        <v>7905618</v>
      </c>
      <c r="B4740" s="1">
        <v>45688</v>
      </c>
      <c r="C4740" t="s">
        <v>3539</v>
      </c>
      <c r="D4740" t="s">
        <v>3828</v>
      </c>
      <c r="E4740" t="s">
        <v>3541</v>
      </c>
      <c r="F4740" s="2">
        <v>1131001</v>
      </c>
      <c r="G4740" t="s">
        <v>3542</v>
      </c>
      <c r="J4740" s="6">
        <v>0</v>
      </c>
      <c r="K4740" s="6">
        <v>4289941.46</v>
      </c>
      <c r="L4740" s="6">
        <v>0</v>
      </c>
      <c r="M4740" s="3">
        <v>4289941.46</v>
      </c>
      <c r="N4740" t="s">
        <v>3541</v>
      </c>
      <c r="O4740" t="s">
        <v>26</v>
      </c>
      <c r="P4740" s="9">
        <v>45688.504282407397</v>
      </c>
    </row>
    <row r="4741" spans="1:16" hidden="1" x14ac:dyDescent="0.25">
      <c r="A4741" s="7">
        <v>7905618</v>
      </c>
      <c r="B4741" s="1">
        <v>45688</v>
      </c>
      <c r="C4741" t="s">
        <v>3539</v>
      </c>
      <c r="D4741" t="s">
        <v>3828</v>
      </c>
      <c r="E4741" t="s">
        <v>3541</v>
      </c>
      <c r="F4741" s="2">
        <v>2111008</v>
      </c>
      <c r="G4741" t="s">
        <v>3543</v>
      </c>
      <c r="J4741" s="6">
        <v>4289941.46</v>
      </c>
      <c r="K4741" s="6">
        <v>0</v>
      </c>
      <c r="L4741" s="6">
        <v>4289941.46</v>
      </c>
      <c r="M4741" s="3">
        <v>0</v>
      </c>
      <c r="N4741" t="s">
        <v>3541</v>
      </c>
      <c r="O4741" t="s">
        <v>26</v>
      </c>
      <c r="P4741" s="9">
        <v>45688.504282407397</v>
      </c>
    </row>
    <row r="4742" spans="1:16" hidden="1" x14ac:dyDescent="0.25">
      <c r="A4742" s="7">
        <v>7905624</v>
      </c>
      <c r="B4742" s="1">
        <v>45688</v>
      </c>
      <c r="C4742" t="s">
        <v>3539</v>
      </c>
      <c r="D4742" t="s">
        <v>3630</v>
      </c>
      <c r="E4742" t="s">
        <v>3541</v>
      </c>
      <c r="F4742" s="2">
        <v>1131001</v>
      </c>
      <c r="G4742" t="s">
        <v>3542</v>
      </c>
      <c r="J4742" s="6">
        <v>0</v>
      </c>
      <c r="K4742" s="6">
        <v>9030445.4100000001</v>
      </c>
      <c r="L4742" s="6">
        <v>0</v>
      </c>
      <c r="M4742" s="3">
        <v>9030445.4100000001</v>
      </c>
      <c r="N4742" t="s">
        <v>3541</v>
      </c>
      <c r="O4742" t="s">
        <v>83</v>
      </c>
      <c r="P4742" s="9">
        <v>45688.510856481502</v>
      </c>
    </row>
    <row r="4743" spans="1:16" hidden="1" x14ac:dyDescent="0.25">
      <c r="A4743" s="7">
        <v>7905624</v>
      </c>
      <c r="B4743" s="1">
        <v>45688</v>
      </c>
      <c r="C4743" t="s">
        <v>3539</v>
      </c>
      <c r="D4743" t="s">
        <v>3630</v>
      </c>
      <c r="E4743" t="s">
        <v>3541</v>
      </c>
      <c r="F4743" s="2">
        <v>1132103</v>
      </c>
      <c r="G4743" t="s">
        <v>3551</v>
      </c>
      <c r="J4743" s="6">
        <v>148771.75</v>
      </c>
      <c r="K4743" s="6">
        <v>0</v>
      </c>
      <c r="L4743" s="6">
        <v>148771.75</v>
      </c>
      <c r="M4743" s="3">
        <v>0</v>
      </c>
      <c r="N4743" t="s">
        <v>3541</v>
      </c>
      <c r="O4743" t="s">
        <v>83</v>
      </c>
      <c r="P4743" s="9">
        <v>45688.510856481502</v>
      </c>
    </row>
    <row r="4744" spans="1:16" hidden="1" x14ac:dyDescent="0.25">
      <c r="A4744" s="7">
        <v>7905624</v>
      </c>
      <c r="B4744" s="1">
        <v>45688</v>
      </c>
      <c r="C4744" t="s">
        <v>3539</v>
      </c>
      <c r="D4744" t="s">
        <v>3630</v>
      </c>
      <c r="E4744" t="s">
        <v>3541</v>
      </c>
      <c r="F4744" s="2">
        <v>2111008</v>
      </c>
      <c r="G4744" t="s">
        <v>3543</v>
      </c>
      <c r="J4744" s="6">
        <v>8881673.6600000001</v>
      </c>
      <c r="K4744" s="6">
        <v>0</v>
      </c>
      <c r="L4744" s="6">
        <v>8881673.6600000001</v>
      </c>
      <c r="M4744" s="3">
        <v>0</v>
      </c>
      <c r="N4744" t="s">
        <v>3541</v>
      </c>
      <c r="O4744" t="s">
        <v>83</v>
      </c>
      <c r="P4744" s="9">
        <v>45688.510856481502</v>
      </c>
    </row>
    <row r="4745" spans="1:16" hidden="1" x14ac:dyDescent="0.25">
      <c r="A4745" s="7">
        <v>7905625</v>
      </c>
      <c r="B4745" s="1">
        <v>45688</v>
      </c>
      <c r="C4745" t="s">
        <v>3539</v>
      </c>
      <c r="D4745" t="s">
        <v>3828</v>
      </c>
      <c r="E4745" t="s">
        <v>3541</v>
      </c>
      <c r="F4745" s="2">
        <v>1131001</v>
      </c>
      <c r="G4745" t="s">
        <v>3542</v>
      </c>
      <c r="J4745" s="6">
        <v>0</v>
      </c>
      <c r="K4745" s="6">
        <v>166584.01</v>
      </c>
      <c r="L4745" s="6">
        <v>0</v>
      </c>
      <c r="M4745" s="3">
        <v>166584.01</v>
      </c>
      <c r="N4745" t="s">
        <v>3541</v>
      </c>
      <c r="O4745" t="s">
        <v>26</v>
      </c>
      <c r="P4745" s="9">
        <v>45688.510949074102</v>
      </c>
    </row>
    <row r="4746" spans="1:16" hidden="1" x14ac:dyDescent="0.25">
      <c r="A4746" s="7">
        <v>7905625</v>
      </c>
      <c r="B4746" s="1">
        <v>45688</v>
      </c>
      <c r="C4746" t="s">
        <v>3539</v>
      </c>
      <c r="D4746" t="s">
        <v>3828</v>
      </c>
      <c r="E4746" t="s">
        <v>3541</v>
      </c>
      <c r="F4746" s="2">
        <v>1132254</v>
      </c>
      <c r="G4746" t="s">
        <v>3651</v>
      </c>
      <c r="J4746" s="6">
        <v>116194.81</v>
      </c>
      <c r="K4746" s="6">
        <v>0</v>
      </c>
      <c r="L4746" s="6">
        <v>116194.81</v>
      </c>
      <c r="M4746" s="3">
        <v>0</v>
      </c>
      <c r="N4746" t="s">
        <v>3541</v>
      </c>
      <c r="O4746" t="s">
        <v>26</v>
      </c>
      <c r="P4746" s="9">
        <v>45688.510949074102</v>
      </c>
    </row>
    <row r="4747" spans="1:16" hidden="1" x14ac:dyDescent="0.25">
      <c r="A4747" s="7">
        <v>7905625</v>
      </c>
      <c r="B4747" s="1">
        <v>45688</v>
      </c>
      <c r="C4747" t="s">
        <v>3539</v>
      </c>
      <c r="D4747" t="s">
        <v>3828</v>
      </c>
      <c r="E4747" t="s">
        <v>3541</v>
      </c>
      <c r="F4747" s="2">
        <v>1132254</v>
      </c>
      <c r="G4747" t="s">
        <v>3651</v>
      </c>
      <c r="J4747" s="6">
        <v>50389.3</v>
      </c>
      <c r="K4747" s="6">
        <v>0</v>
      </c>
      <c r="L4747" s="6">
        <v>50389.3</v>
      </c>
      <c r="M4747" s="3">
        <v>0</v>
      </c>
      <c r="N4747" t="s">
        <v>3541</v>
      </c>
      <c r="O4747" t="s">
        <v>26</v>
      </c>
      <c r="P4747" s="9">
        <v>45688.510949074102</v>
      </c>
    </row>
    <row r="4748" spans="1:16" hidden="1" x14ac:dyDescent="0.25">
      <c r="A4748" s="7">
        <v>7905625</v>
      </c>
      <c r="B4748" s="1">
        <v>45688</v>
      </c>
      <c r="C4748" t="s">
        <v>3539</v>
      </c>
      <c r="D4748" t="s">
        <v>3828</v>
      </c>
      <c r="E4748" t="s">
        <v>3541</v>
      </c>
      <c r="F4748" s="2">
        <v>6130002</v>
      </c>
      <c r="G4748" t="s">
        <v>3544</v>
      </c>
      <c r="H4748" t="s">
        <v>3545</v>
      </c>
      <c r="I4748" t="s">
        <v>3546</v>
      </c>
      <c r="J4748" s="6">
        <v>0</v>
      </c>
      <c r="K4748" s="6">
        <v>0.1</v>
      </c>
      <c r="L4748" s="6">
        <v>0</v>
      </c>
      <c r="M4748" s="3">
        <v>0.1</v>
      </c>
      <c r="N4748" t="s">
        <v>3541</v>
      </c>
      <c r="O4748" t="s">
        <v>26</v>
      </c>
      <c r="P4748" s="9">
        <v>45688.510949074102</v>
      </c>
    </row>
    <row r="4749" spans="1:16" hidden="1" x14ac:dyDescent="0.25">
      <c r="A4749" s="7">
        <v>7905628</v>
      </c>
      <c r="B4749" s="1">
        <v>45688</v>
      </c>
      <c r="C4749" t="s">
        <v>3539</v>
      </c>
      <c r="D4749" t="s">
        <v>3671</v>
      </c>
      <c r="E4749" t="s">
        <v>3541</v>
      </c>
      <c r="F4749" s="2">
        <v>1131001</v>
      </c>
      <c r="G4749" t="s">
        <v>3542</v>
      </c>
      <c r="J4749" s="6">
        <v>0</v>
      </c>
      <c r="K4749" s="6">
        <v>95000</v>
      </c>
      <c r="L4749" s="6">
        <v>0</v>
      </c>
      <c r="M4749" s="3">
        <v>95000</v>
      </c>
      <c r="N4749" t="s">
        <v>3541</v>
      </c>
      <c r="O4749" t="s">
        <v>26</v>
      </c>
      <c r="P4749" s="9">
        <v>45688.517534722203</v>
      </c>
    </row>
    <row r="4750" spans="1:16" hidden="1" x14ac:dyDescent="0.25">
      <c r="A4750" s="7">
        <v>7905628</v>
      </c>
      <c r="B4750" s="1">
        <v>45688</v>
      </c>
      <c r="C4750" t="s">
        <v>3539</v>
      </c>
      <c r="D4750" t="s">
        <v>3671</v>
      </c>
      <c r="E4750" t="s">
        <v>3541</v>
      </c>
      <c r="F4750" s="2">
        <v>2111008</v>
      </c>
      <c r="G4750" t="s">
        <v>3543</v>
      </c>
      <c r="J4750" s="6">
        <v>95000</v>
      </c>
      <c r="K4750" s="6">
        <v>0</v>
      </c>
      <c r="L4750" s="6">
        <v>95000</v>
      </c>
      <c r="M4750" s="3">
        <v>0</v>
      </c>
      <c r="N4750" t="s">
        <v>3541</v>
      </c>
      <c r="O4750" t="s">
        <v>26</v>
      </c>
      <c r="P4750" s="9">
        <v>45688.517534722203</v>
      </c>
    </row>
    <row r="4751" spans="1:16" hidden="1" x14ac:dyDescent="0.25">
      <c r="A4751" s="7">
        <v>7905633</v>
      </c>
      <c r="B4751" s="1">
        <v>45688</v>
      </c>
      <c r="C4751" t="s">
        <v>3539</v>
      </c>
      <c r="D4751" t="s">
        <v>3702</v>
      </c>
      <c r="E4751" t="s">
        <v>3541</v>
      </c>
      <c r="F4751" s="2">
        <v>1131001</v>
      </c>
      <c r="G4751" t="s">
        <v>3542</v>
      </c>
      <c r="J4751" s="6">
        <v>0</v>
      </c>
      <c r="K4751" s="6">
        <v>51937394.270000003</v>
      </c>
      <c r="L4751" s="6">
        <v>0</v>
      </c>
      <c r="M4751" s="3">
        <v>51937394.270000003</v>
      </c>
      <c r="N4751" t="s">
        <v>3541</v>
      </c>
      <c r="O4751" t="s">
        <v>83</v>
      </c>
      <c r="P4751" s="9">
        <v>45688.526840277802</v>
      </c>
    </row>
    <row r="4752" spans="1:16" hidden="1" x14ac:dyDescent="0.25">
      <c r="A4752" s="7">
        <v>7905633</v>
      </c>
      <c r="B4752" s="1">
        <v>45688</v>
      </c>
      <c r="C4752" t="s">
        <v>3539</v>
      </c>
      <c r="D4752" t="s">
        <v>3702</v>
      </c>
      <c r="E4752" t="s">
        <v>3541</v>
      </c>
      <c r="F4752" s="2">
        <v>1132103</v>
      </c>
      <c r="G4752" t="s">
        <v>3551</v>
      </c>
      <c r="J4752" s="6">
        <v>639816.27</v>
      </c>
      <c r="K4752" s="6">
        <v>0</v>
      </c>
      <c r="L4752" s="6">
        <v>639816.27</v>
      </c>
      <c r="M4752" s="3">
        <v>0</v>
      </c>
      <c r="N4752" t="s">
        <v>3541</v>
      </c>
      <c r="O4752" t="s">
        <v>83</v>
      </c>
      <c r="P4752" s="9">
        <v>45688.526840277802</v>
      </c>
    </row>
    <row r="4753" spans="1:16" hidden="1" x14ac:dyDescent="0.25">
      <c r="A4753" s="7">
        <v>7905633</v>
      </c>
      <c r="B4753" s="1">
        <v>45688</v>
      </c>
      <c r="C4753" t="s">
        <v>3539</v>
      </c>
      <c r="D4753" t="s">
        <v>3702</v>
      </c>
      <c r="E4753" t="s">
        <v>3541</v>
      </c>
      <c r="F4753" s="2">
        <v>2111008</v>
      </c>
      <c r="G4753" t="s">
        <v>3543</v>
      </c>
      <c r="J4753" s="6">
        <v>8663820</v>
      </c>
      <c r="K4753" s="6">
        <v>0</v>
      </c>
      <c r="L4753" s="6">
        <v>8663820</v>
      </c>
      <c r="M4753" s="3">
        <v>0</v>
      </c>
      <c r="N4753" t="s">
        <v>3541</v>
      </c>
      <c r="O4753" t="s">
        <v>83</v>
      </c>
      <c r="P4753" s="9">
        <v>45688.526840277802</v>
      </c>
    </row>
    <row r="4754" spans="1:16" hidden="1" x14ac:dyDescent="0.25">
      <c r="A4754" s="7">
        <v>7905633</v>
      </c>
      <c r="B4754" s="1">
        <v>45688</v>
      </c>
      <c r="C4754" t="s">
        <v>3539</v>
      </c>
      <c r="D4754" t="s">
        <v>3702</v>
      </c>
      <c r="E4754" t="s">
        <v>3541</v>
      </c>
      <c r="F4754" s="2">
        <v>2111008</v>
      </c>
      <c r="G4754" t="s">
        <v>3543</v>
      </c>
      <c r="J4754" s="6">
        <v>7347700</v>
      </c>
      <c r="K4754" s="6">
        <v>0</v>
      </c>
      <c r="L4754" s="6">
        <v>7347700</v>
      </c>
      <c r="M4754" s="3">
        <v>0</v>
      </c>
      <c r="N4754" t="s">
        <v>3541</v>
      </c>
      <c r="O4754" t="s">
        <v>83</v>
      </c>
      <c r="P4754" s="9">
        <v>45688.526840277802</v>
      </c>
    </row>
    <row r="4755" spans="1:16" hidden="1" x14ac:dyDescent="0.25">
      <c r="A4755" s="7">
        <v>7905633</v>
      </c>
      <c r="B4755" s="1">
        <v>45688</v>
      </c>
      <c r="C4755" t="s">
        <v>3539</v>
      </c>
      <c r="D4755" t="s">
        <v>3702</v>
      </c>
      <c r="E4755" t="s">
        <v>3541</v>
      </c>
      <c r="F4755" s="2">
        <v>2111008</v>
      </c>
      <c r="G4755" t="s">
        <v>3543</v>
      </c>
      <c r="J4755" s="6">
        <v>6490339</v>
      </c>
      <c r="K4755" s="6">
        <v>0</v>
      </c>
      <c r="L4755" s="6">
        <v>6490339</v>
      </c>
      <c r="M4755" s="3">
        <v>0</v>
      </c>
      <c r="N4755" t="s">
        <v>3541</v>
      </c>
      <c r="O4755" t="s">
        <v>83</v>
      </c>
      <c r="P4755" s="9">
        <v>45688.526840277802</v>
      </c>
    </row>
    <row r="4756" spans="1:16" hidden="1" x14ac:dyDescent="0.25">
      <c r="A4756" s="7">
        <v>7905633</v>
      </c>
      <c r="B4756" s="1">
        <v>45688</v>
      </c>
      <c r="C4756" t="s">
        <v>3539</v>
      </c>
      <c r="D4756" t="s">
        <v>3702</v>
      </c>
      <c r="E4756" t="s">
        <v>3541</v>
      </c>
      <c r="F4756" s="2">
        <v>2111008</v>
      </c>
      <c r="G4756" t="s">
        <v>3543</v>
      </c>
      <c r="J4756" s="6">
        <v>4169810</v>
      </c>
      <c r="K4756" s="6">
        <v>0</v>
      </c>
      <c r="L4756" s="6">
        <v>4169810</v>
      </c>
      <c r="M4756" s="3">
        <v>0</v>
      </c>
      <c r="N4756" t="s">
        <v>3541</v>
      </c>
      <c r="O4756" t="s">
        <v>83</v>
      </c>
      <c r="P4756" s="9">
        <v>45688.526840277802</v>
      </c>
    </row>
    <row r="4757" spans="1:16" hidden="1" x14ac:dyDescent="0.25">
      <c r="A4757" s="7">
        <v>7905633</v>
      </c>
      <c r="B4757" s="1">
        <v>45688</v>
      </c>
      <c r="C4757" t="s">
        <v>3539</v>
      </c>
      <c r="D4757" t="s">
        <v>3702</v>
      </c>
      <c r="E4757" t="s">
        <v>3541</v>
      </c>
      <c r="F4757" s="2">
        <v>2111008</v>
      </c>
      <c r="G4757" t="s">
        <v>3543</v>
      </c>
      <c r="J4757" s="6">
        <v>3425657</v>
      </c>
      <c r="K4757" s="6">
        <v>0</v>
      </c>
      <c r="L4757" s="6">
        <v>3425657</v>
      </c>
      <c r="M4757" s="3">
        <v>0</v>
      </c>
      <c r="N4757" t="s">
        <v>3541</v>
      </c>
      <c r="O4757" t="s">
        <v>83</v>
      </c>
      <c r="P4757" s="9">
        <v>45688.526840277802</v>
      </c>
    </row>
    <row r="4758" spans="1:16" hidden="1" x14ac:dyDescent="0.25">
      <c r="A4758" s="7">
        <v>7905633</v>
      </c>
      <c r="B4758" s="1">
        <v>45688</v>
      </c>
      <c r="C4758" t="s">
        <v>3539</v>
      </c>
      <c r="D4758" t="s">
        <v>3702</v>
      </c>
      <c r="E4758" t="s">
        <v>3541</v>
      </c>
      <c r="F4758" s="2">
        <v>2111008</v>
      </c>
      <c r="G4758" t="s">
        <v>3543</v>
      </c>
      <c r="J4758" s="6">
        <v>1500000</v>
      </c>
      <c r="K4758" s="6">
        <v>0</v>
      </c>
      <c r="L4758" s="6">
        <v>1500000</v>
      </c>
      <c r="M4758" s="3">
        <v>0</v>
      </c>
      <c r="N4758" t="s">
        <v>3541</v>
      </c>
      <c r="O4758" t="s">
        <v>83</v>
      </c>
      <c r="P4758" s="9">
        <v>45688.526840277802</v>
      </c>
    </row>
    <row r="4759" spans="1:16" hidden="1" x14ac:dyDescent="0.25">
      <c r="A4759" s="7">
        <v>7905633</v>
      </c>
      <c r="B4759" s="1">
        <v>45688</v>
      </c>
      <c r="C4759" t="s">
        <v>3539</v>
      </c>
      <c r="D4759" t="s">
        <v>3702</v>
      </c>
      <c r="E4759" t="s">
        <v>3541</v>
      </c>
      <c r="F4759" s="2">
        <v>2111008</v>
      </c>
      <c r="G4759" t="s">
        <v>3543</v>
      </c>
      <c r="J4759" s="6">
        <v>1500000</v>
      </c>
      <c r="K4759" s="6">
        <v>0</v>
      </c>
      <c r="L4759" s="6">
        <v>1500000</v>
      </c>
      <c r="M4759" s="3">
        <v>0</v>
      </c>
      <c r="N4759" t="s">
        <v>3541</v>
      </c>
      <c r="O4759" t="s">
        <v>83</v>
      </c>
      <c r="P4759" s="9">
        <v>45688.526840277802</v>
      </c>
    </row>
    <row r="4760" spans="1:16" hidden="1" x14ac:dyDescent="0.25">
      <c r="A4760" s="7">
        <v>7905633</v>
      </c>
      <c r="B4760" s="1">
        <v>45688</v>
      </c>
      <c r="C4760" t="s">
        <v>3539</v>
      </c>
      <c r="D4760" t="s">
        <v>3702</v>
      </c>
      <c r="E4760" t="s">
        <v>3541</v>
      </c>
      <c r="F4760" s="2">
        <v>2111008</v>
      </c>
      <c r="G4760" t="s">
        <v>3543</v>
      </c>
      <c r="J4760" s="6">
        <v>6036122</v>
      </c>
      <c r="K4760" s="6">
        <v>0</v>
      </c>
      <c r="L4760" s="6">
        <v>6036122</v>
      </c>
      <c r="M4760" s="3">
        <v>0</v>
      </c>
      <c r="N4760" t="s">
        <v>3541</v>
      </c>
      <c r="O4760" t="s">
        <v>83</v>
      </c>
      <c r="P4760" s="9">
        <v>45688.526840277802</v>
      </c>
    </row>
    <row r="4761" spans="1:16" hidden="1" x14ac:dyDescent="0.25">
      <c r="A4761" s="7">
        <v>7905633</v>
      </c>
      <c r="B4761" s="1">
        <v>45688</v>
      </c>
      <c r="C4761" t="s">
        <v>3539</v>
      </c>
      <c r="D4761" t="s">
        <v>3702</v>
      </c>
      <c r="E4761" t="s">
        <v>3541</v>
      </c>
      <c r="F4761" s="2">
        <v>2111008</v>
      </c>
      <c r="G4761" t="s">
        <v>3543</v>
      </c>
      <c r="J4761" s="6">
        <v>5345053</v>
      </c>
      <c r="K4761" s="6">
        <v>0</v>
      </c>
      <c r="L4761" s="6">
        <v>5345053</v>
      </c>
      <c r="M4761" s="3">
        <v>0</v>
      </c>
      <c r="N4761" t="s">
        <v>3541</v>
      </c>
      <c r="O4761" t="s">
        <v>83</v>
      </c>
      <c r="P4761" s="9">
        <v>45688.526840277802</v>
      </c>
    </row>
    <row r="4762" spans="1:16" hidden="1" x14ac:dyDescent="0.25">
      <c r="A4762" s="7">
        <v>7905633</v>
      </c>
      <c r="B4762" s="1">
        <v>45688</v>
      </c>
      <c r="C4762" t="s">
        <v>3539</v>
      </c>
      <c r="D4762" t="s">
        <v>3702</v>
      </c>
      <c r="E4762" t="s">
        <v>3541</v>
      </c>
      <c r="F4762" s="2">
        <v>2111008</v>
      </c>
      <c r="G4762" t="s">
        <v>3543</v>
      </c>
      <c r="J4762" s="6">
        <v>5019077</v>
      </c>
      <c r="K4762" s="6">
        <v>0</v>
      </c>
      <c r="L4762" s="6">
        <v>5019077</v>
      </c>
      <c r="M4762" s="3">
        <v>0</v>
      </c>
      <c r="N4762" t="s">
        <v>3541</v>
      </c>
      <c r="O4762" t="s">
        <v>83</v>
      </c>
      <c r="P4762" s="9">
        <v>45688.526840277802</v>
      </c>
    </row>
    <row r="4763" spans="1:16" hidden="1" x14ac:dyDescent="0.25">
      <c r="A4763" s="7">
        <v>7905633</v>
      </c>
      <c r="B4763" s="1">
        <v>45688</v>
      </c>
      <c r="C4763" t="s">
        <v>3539</v>
      </c>
      <c r="D4763" t="s">
        <v>3702</v>
      </c>
      <c r="E4763" t="s">
        <v>3541</v>
      </c>
      <c r="F4763" s="2">
        <v>2111008</v>
      </c>
      <c r="G4763" t="s">
        <v>3543</v>
      </c>
      <c r="J4763" s="6">
        <v>1800000</v>
      </c>
      <c r="K4763" s="6">
        <v>0</v>
      </c>
      <c r="L4763" s="6">
        <v>1800000</v>
      </c>
      <c r="M4763" s="3">
        <v>0</v>
      </c>
      <c r="N4763" t="s">
        <v>3541</v>
      </c>
      <c r="O4763" t="s">
        <v>83</v>
      </c>
      <c r="P4763" s="9">
        <v>45688.526840277802</v>
      </c>
    </row>
    <row r="4764" spans="1:16" hidden="1" x14ac:dyDescent="0.25">
      <c r="A4764" s="7">
        <v>7905635</v>
      </c>
      <c r="B4764" s="1">
        <v>45688</v>
      </c>
      <c r="C4764" t="s">
        <v>3539</v>
      </c>
      <c r="D4764" t="s">
        <v>3829</v>
      </c>
      <c r="E4764" t="s">
        <v>3541</v>
      </c>
      <c r="F4764" s="2">
        <v>1131001</v>
      </c>
      <c r="G4764" t="s">
        <v>3542</v>
      </c>
      <c r="J4764" s="6">
        <v>0</v>
      </c>
      <c r="K4764" s="6">
        <v>2237451.41</v>
      </c>
      <c r="L4764" s="6">
        <v>0</v>
      </c>
      <c r="M4764" s="3">
        <v>2237451.41</v>
      </c>
      <c r="N4764" t="s">
        <v>3541</v>
      </c>
      <c r="O4764" t="s">
        <v>83</v>
      </c>
      <c r="P4764" s="9">
        <v>45688.530451388899</v>
      </c>
    </row>
    <row r="4765" spans="1:16" hidden="1" x14ac:dyDescent="0.25">
      <c r="A4765" s="7">
        <v>7905635</v>
      </c>
      <c r="B4765" s="1">
        <v>45688</v>
      </c>
      <c r="C4765" t="s">
        <v>3539</v>
      </c>
      <c r="D4765" t="s">
        <v>3829</v>
      </c>
      <c r="E4765" t="s">
        <v>3541</v>
      </c>
      <c r="F4765" s="2">
        <v>2111008</v>
      </c>
      <c r="G4765" t="s">
        <v>3543</v>
      </c>
      <c r="J4765" s="6">
        <v>2237451.41</v>
      </c>
      <c r="K4765" s="6">
        <v>0</v>
      </c>
      <c r="L4765" s="6">
        <v>2237451.41</v>
      </c>
      <c r="M4765" s="3">
        <v>0</v>
      </c>
      <c r="N4765" t="s">
        <v>3541</v>
      </c>
      <c r="O4765" t="s">
        <v>83</v>
      </c>
      <c r="P4765" s="9">
        <v>45688.530451388899</v>
      </c>
    </row>
    <row r="4766" spans="1:16" hidden="1" x14ac:dyDescent="0.25">
      <c r="A4766" s="7">
        <v>7905637</v>
      </c>
      <c r="B4766" s="1">
        <v>45688</v>
      </c>
      <c r="C4766" t="s">
        <v>3539</v>
      </c>
      <c r="D4766" t="s">
        <v>3709</v>
      </c>
      <c r="E4766" t="s">
        <v>3541</v>
      </c>
      <c r="F4766" s="2">
        <v>1131001</v>
      </c>
      <c r="G4766" t="s">
        <v>3542</v>
      </c>
      <c r="J4766" s="6">
        <v>0</v>
      </c>
      <c r="K4766" s="6">
        <v>641935.26</v>
      </c>
      <c r="L4766" s="6">
        <v>0</v>
      </c>
      <c r="M4766" s="3">
        <v>641935.26</v>
      </c>
      <c r="N4766" t="s">
        <v>3541</v>
      </c>
      <c r="O4766" t="s">
        <v>26</v>
      </c>
      <c r="P4766" s="9">
        <v>45688.535729166702</v>
      </c>
    </row>
    <row r="4767" spans="1:16" hidden="1" x14ac:dyDescent="0.25">
      <c r="A4767" s="7">
        <v>7905637</v>
      </c>
      <c r="B4767" s="1">
        <v>45688</v>
      </c>
      <c r="C4767" t="s">
        <v>3539</v>
      </c>
      <c r="D4767" t="s">
        <v>3709</v>
      </c>
      <c r="E4767" t="s">
        <v>3541</v>
      </c>
      <c r="F4767" s="2">
        <v>2111008</v>
      </c>
      <c r="G4767" t="s">
        <v>3543</v>
      </c>
      <c r="J4767" s="6">
        <v>641935.26</v>
      </c>
      <c r="K4767" s="6">
        <v>0</v>
      </c>
      <c r="L4767" s="6">
        <v>641935.26</v>
      </c>
      <c r="M4767" s="3">
        <v>0</v>
      </c>
      <c r="N4767" t="s">
        <v>3541</v>
      </c>
      <c r="O4767" t="s">
        <v>26</v>
      </c>
      <c r="P4767" s="9">
        <v>45688.535729166702</v>
      </c>
    </row>
    <row r="4768" spans="1:16" hidden="1" x14ac:dyDescent="0.25">
      <c r="A4768" s="7">
        <v>7905638</v>
      </c>
      <c r="B4768" s="1">
        <v>45688</v>
      </c>
      <c r="C4768" t="s">
        <v>3539</v>
      </c>
      <c r="D4768" t="s">
        <v>3616</v>
      </c>
      <c r="E4768" t="s">
        <v>3541</v>
      </c>
      <c r="F4768" s="2">
        <v>1131001</v>
      </c>
      <c r="G4768" t="s">
        <v>3542</v>
      </c>
      <c r="J4768" s="6">
        <v>0</v>
      </c>
      <c r="K4768" s="6">
        <v>1220457.3500000001</v>
      </c>
      <c r="L4768" s="6">
        <v>0</v>
      </c>
      <c r="M4768" s="3">
        <v>1220457.3500000001</v>
      </c>
      <c r="N4768" t="s">
        <v>3541</v>
      </c>
      <c r="O4768" t="s">
        <v>83</v>
      </c>
      <c r="P4768" s="9">
        <v>45688.536030092597</v>
      </c>
    </row>
    <row r="4769" spans="1:16" hidden="1" x14ac:dyDescent="0.25">
      <c r="A4769" s="7">
        <v>7905638</v>
      </c>
      <c r="B4769" s="1">
        <v>45688</v>
      </c>
      <c r="C4769" t="s">
        <v>3539</v>
      </c>
      <c r="D4769" t="s">
        <v>3616</v>
      </c>
      <c r="E4769" t="s">
        <v>3541</v>
      </c>
      <c r="F4769" s="2">
        <v>1132103</v>
      </c>
      <c r="G4769" t="s">
        <v>3551</v>
      </c>
      <c r="J4769" s="6">
        <v>11929.22</v>
      </c>
      <c r="K4769" s="6">
        <v>0</v>
      </c>
      <c r="L4769" s="6">
        <v>11929.22</v>
      </c>
      <c r="M4769" s="3">
        <v>0</v>
      </c>
      <c r="N4769" t="s">
        <v>3541</v>
      </c>
      <c r="O4769" t="s">
        <v>83</v>
      </c>
      <c r="P4769" s="9">
        <v>45688.536030092597</v>
      </c>
    </row>
    <row r="4770" spans="1:16" hidden="1" x14ac:dyDescent="0.25">
      <c r="A4770" s="7">
        <v>7905638</v>
      </c>
      <c r="B4770" s="1">
        <v>45688</v>
      </c>
      <c r="C4770" t="s">
        <v>3539</v>
      </c>
      <c r="D4770" t="s">
        <v>3616</v>
      </c>
      <c r="E4770" t="s">
        <v>3541</v>
      </c>
      <c r="F4770" s="2">
        <v>2111008</v>
      </c>
      <c r="G4770" t="s">
        <v>3543</v>
      </c>
      <c r="J4770" s="6">
        <v>1208528.1200000001</v>
      </c>
      <c r="K4770" s="6">
        <v>0</v>
      </c>
      <c r="L4770" s="6">
        <v>1208528.1200000001</v>
      </c>
      <c r="M4770" s="3">
        <v>0</v>
      </c>
      <c r="N4770" t="s">
        <v>3541</v>
      </c>
      <c r="O4770" t="s">
        <v>83</v>
      </c>
      <c r="P4770" s="9">
        <v>45688.536030092597</v>
      </c>
    </row>
    <row r="4771" spans="1:16" hidden="1" x14ac:dyDescent="0.25">
      <c r="A4771" s="7">
        <v>7905638</v>
      </c>
      <c r="B4771" s="1">
        <v>45688</v>
      </c>
      <c r="C4771" t="s">
        <v>3539</v>
      </c>
      <c r="D4771" t="s">
        <v>3616</v>
      </c>
      <c r="E4771" t="s">
        <v>3541</v>
      </c>
      <c r="F4771" s="2">
        <v>6130002</v>
      </c>
      <c r="G4771" t="s">
        <v>3544</v>
      </c>
      <c r="H4771" t="s">
        <v>3545</v>
      </c>
      <c r="I4771" t="s">
        <v>3546</v>
      </c>
      <c r="J4771" s="6">
        <v>0.01</v>
      </c>
      <c r="K4771" s="6">
        <v>0</v>
      </c>
      <c r="L4771" s="6">
        <v>0.01</v>
      </c>
      <c r="M4771" s="3">
        <v>0</v>
      </c>
      <c r="N4771" t="s">
        <v>3541</v>
      </c>
      <c r="O4771" t="s">
        <v>83</v>
      </c>
      <c r="P4771" s="9">
        <v>45688.536030092597</v>
      </c>
    </row>
    <row r="4772" spans="1:16" hidden="1" x14ac:dyDescent="0.25">
      <c r="A4772" s="7">
        <v>7905639</v>
      </c>
      <c r="B4772" s="1">
        <v>45688</v>
      </c>
      <c r="C4772" t="s">
        <v>3539</v>
      </c>
      <c r="D4772" t="s">
        <v>3830</v>
      </c>
      <c r="E4772" t="s">
        <v>3541</v>
      </c>
      <c r="F4772" s="2">
        <v>1131001</v>
      </c>
      <c r="G4772" t="s">
        <v>3542</v>
      </c>
      <c r="J4772" s="6">
        <v>0</v>
      </c>
      <c r="K4772" s="6">
        <v>648812.11</v>
      </c>
      <c r="L4772" s="6">
        <v>0</v>
      </c>
      <c r="M4772" s="3">
        <v>648812.11</v>
      </c>
      <c r="N4772" t="s">
        <v>3541</v>
      </c>
      <c r="O4772" t="s">
        <v>26</v>
      </c>
      <c r="P4772" s="9">
        <v>45688.5368171296</v>
      </c>
    </row>
    <row r="4773" spans="1:16" hidden="1" x14ac:dyDescent="0.25">
      <c r="A4773" s="7">
        <v>7905639</v>
      </c>
      <c r="B4773" s="1">
        <v>45688</v>
      </c>
      <c r="C4773" t="s">
        <v>3539</v>
      </c>
      <c r="D4773" t="s">
        <v>3830</v>
      </c>
      <c r="E4773" t="s">
        <v>3541</v>
      </c>
      <c r="F4773" s="2">
        <v>2111008</v>
      </c>
      <c r="G4773" t="s">
        <v>3543</v>
      </c>
      <c r="J4773" s="6">
        <v>648812.11</v>
      </c>
      <c r="K4773" s="6">
        <v>0</v>
      </c>
      <c r="L4773" s="6">
        <v>648812.11</v>
      </c>
      <c r="M4773" s="3">
        <v>0</v>
      </c>
      <c r="N4773" t="s">
        <v>3541</v>
      </c>
      <c r="O4773" t="s">
        <v>26</v>
      </c>
      <c r="P4773" s="9">
        <v>45688.5368171296</v>
      </c>
    </row>
    <row r="4774" spans="1:16" hidden="1" x14ac:dyDescent="0.25">
      <c r="A4774" s="7">
        <v>7905657</v>
      </c>
      <c r="B4774" s="1">
        <v>45688</v>
      </c>
      <c r="C4774" t="s">
        <v>3539</v>
      </c>
      <c r="D4774" t="s">
        <v>3691</v>
      </c>
      <c r="E4774" t="s">
        <v>3541</v>
      </c>
      <c r="F4774" s="2">
        <v>1131001</v>
      </c>
      <c r="G4774" t="s">
        <v>3542</v>
      </c>
      <c r="J4774" s="6">
        <v>0</v>
      </c>
      <c r="K4774" s="6">
        <v>9389.24</v>
      </c>
      <c r="L4774" s="6">
        <v>0</v>
      </c>
      <c r="M4774" s="3">
        <v>9389.24</v>
      </c>
      <c r="N4774" t="s">
        <v>3541</v>
      </c>
      <c r="O4774" t="s">
        <v>368</v>
      </c>
      <c r="P4774" s="9">
        <v>45688.569745370398</v>
      </c>
    </row>
    <row r="4775" spans="1:16" hidden="1" x14ac:dyDescent="0.25">
      <c r="A4775" s="7">
        <v>7905657</v>
      </c>
      <c r="B4775" s="1">
        <v>45688</v>
      </c>
      <c r="C4775" t="s">
        <v>3539</v>
      </c>
      <c r="D4775" t="s">
        <v>3691</v>
      </c>
      <c r="E4775" t="s">
        <v>3541</v>
      </c>
      <c r="F4775" s="2">
        <v>6130002</v>
      </c>
      <c r="G4775" t="s">
        <v>3544</v>
      </c>
      <c r="H4775" t="s">
        <v>3545</v>
      </c>
      <c r="I4775" t="s">
        <v>3546</v>
      </c>
      <c r="J4775" s="6">
        <v>9389.24</v>
      </c>
      <c r="K4775" s="6">
        <v>0</v>
      </c>
      <c r="L4775" s="6">
        <v>9389.24</v>
      </c>
      <c r="M4775" s="3">
        <v>0</v>
      </c>
      <c r="N4775" t="s">
        <v>3541</v>
      </c>
      <c r="O4775" t="s">
        <v>368</v>
      </c>
      <c r="P4775" s="9">
        <v>45688.569745370398</v>
      </c>
    </row>
    <row r="4776" spans="1:16" hidden="1" x14ac:dyDescent="0.25">
      <c r="A4776" s="7">
        <v>7905725</v>
      </c>
      <c r="B4776" s="1">
        <v>45688</v>
      </c>
      <c r="C4776" t="s">
        <v>3539</v>
      </c>
      <c r="D4776" t="s">
        <v>3636</v>
      </c>
      <c r="E4776" t="s">
        <v>3541</v>
      </c>
      <c r="F4776" s="2">
        <v>1131001</v>
      </c>
      <c r="G4776" t="s">
        <v>3542</v>
      </c>
      <c r="J4776" s="6">
        <v>0</v>
      </c>
      <c r="K4776" s="6">
        <v>1330867.4099999999</v>
      </c>
      <c r="L4776" s="6">
        <v>0</v>
      </c>
      <c r="M4776" s="3">
        <v>1330867.4099999999</v>
      </c>
      <c r="N4776" t="s">
        <v>3541</v>
      </c>
      <c r="O4776" t="s">
        <v>62</v>
      </c>
      <c r="P4776" s="9">
        <v>45688.632939814801</v>
      </c>
    </row>
    <row r="4777" spans="1:16" hidden="1" x14ac:dyDescent="0.25">
      <c r="A4777" s="7">
        <v>7905725</v>
      </c>
      <c r="B4777" s="1">
        <v>45688</v>
      </c>
      <c r="C4777" t="s">
        <v>3539</v>
      </c>
      <c r="D4777" t="s">
        <v>3636</v>
      </c>
      <c r="E4777" t="s">
        <v>3541</v>
      </c>
      <c r="F4777" s="2">
        <v>2111008</v>
      </c>
      <c r="G4777" t="s">
        <v>3543</v>
      </c>
      <c r="J4777" s="6">
        <v>1330867.4099999999</v>
      </c>
      <c r="K4777" s="6">
        <v>0</v>
      </c>
      <c r="L4777" s="6">
        <v>1330867.4099999999</v>
      </c>
      <c r="M4777" s="3">
        <v>0</v>
      </c>
      <c r="N4777" t="s">
        <v>3541</v>
      </c>
      <c r="O4777" t="s">
        <v>62</v>
      </c>
      <c r="P4777" s="9">
        <v>45688.632939814801</v>
      </c>
    </row>
    <row r="4778" spans="1:16" hidden="1" x14ac:dyDescent="0.25">
      <c r="A4778" s="7">
        <v>7905732</v>
      </c>
      <c r="B4778" s="1">
        <v>45688</v>
      </c>
      <c r="C4778" t="s">
        <v>3539</v>
      </c>
      <c r="D4778" t="s">
        <v>3831</v>
      </c>
      <c r="E4778" t="s">
        <v>3541</v>
      </c>
      <c r="F4778" s="2">
        <v>1131001</v>
      </c>
      <c r="G4778" t="s">
        <v>3542</v>
      </c>
      <c r="J4778" s="6">
        <v>0</v>
      </c>
      <c r="K4778" s="6">
        <v>300000</v>
      </c>
      <c r="L4778" s="6">
        <v>0</v>
      </c>
      <c r="M4778" s="3">
        <v>300000</v>
      </c>
      <c r="N4778" t="s">
        <v>3541</v>
      </c>
      <c r="O4778" t="s">
        <v>83</v>
      </c>
      <c r="P4778" s="9">
        <v>45688.636747685203</v>
      </c>
    </row>
    <row r="4779" spans="1:16" hidden="1" x14ac:dyDescent="0.25">
      <c r="A4779" s="7">
        <v>7905732</v>
      </c>
      <c r="B4779" s="1">
        <v>45688</v>
      </c>
      <c r="C4779" t="s">
        <v>3539</v>
      </c>
      <c r="D4779" t="s">
        <v>3831</v>
      </c>
      <c r="E4779" t="s">
        <v>3541</v>
      </c>
      <c r="F4779" s="2">
        <v>2111008</v>
      </c>
      <c r="G4779" t="s">
        <v>3543</v>
      </c>
      <c r="J4779" s="6">
        <v>300000</v>
      </c>
      <c r="K4779" s="6">
        <v>0</v>
      </c>
      <c r="L4779" s="6">
        <v>300000</v>
      </c>
      <c r="M4779" s="3">
        <v>0</v>
      </c>
      <c r="N4779" t="s">
        <v>3541</v>
      </c>
      <c r="O4779" t="s">
        <v>83</v>
      </c>
      <c r="P4779" s="9">
        <v>45688.636747685203</v>
      </c>
    </row>
    <row r="4780" spans="1:16" hidden="1" x14ac:dyDescent="0.25">
      <c r="A4780" s="7">
        <v>7905755</v>
      </c>
      <c r="B4780" s="1">
        <v>45688</v>
      </c>
      <c r="C4780" t="s">
        <v>3539</v>
      </c>
      <c r="D4780" t="s">
        <v>3636</v>
      </c>
      <c r="E4780" t="s">
        <v>3541</v>
      </c>
      <c r="F4780" s="2">
        <v>1131001</v>
      </c>
      <c r="G4780" t="s">
        <v>3542</v>
      </c>
      <c r="J4780" s="6">
        <v>0</v>
      </c>
      <c r="K4780" s="6">
        <v>186084.36</v>
      </c>
      <c r="L4780" s="6">
        <v>0</v>
      </c>
      <c r="M4780" s="3">
        <v>186084.36</v>
      </c>
      <c r="N4780" t="s">
        <v>3541</v>
      </c>
      <c r="O4780" t="s">
        <v>62</v>
      </c>
      <c r="P4780" s="9">
        <v>45688.684305555602</v>
      </c>
    </row>
    <row r="4781" spans="1:16" hidden="1" x14ac:dyDescent="0.25">
      <c r="A4781" s="7">
        <v>7905755</v>
      </c>
      <c r="B4781" s="1">
        <v>45688</v>
      </c>
      <c r="C4781" t="s">
        <v>3539</v>
      </c>
      <c r="D4781" t="s">
        <v>3636</v>
      </c>
      <c r="E4781" t="s">
        <v>3541</v>
      </c>
      <c r="F4781" s="2">
        <v>1132103</v>
      </c>
      <c r="G4781" t="s">
        <v>3551</v>
      </c>
      <c r="J4781" s="6">
        <v>25737.8</v>
      </c>
      <c r="K4781" s="6">
        <v>0</v>
      </c>
      <c r="L4781" s="6">
        <v>25737.8</v>
      </c>
      <c r="M4781" s="3">
        <v>0</v>
      </c>
      <c r="N4781" t="s">
        <v>3541</v>
      </c>
      <c r="O4781" t="s">
        <v>62</v>
      </c>
      <c r="P4781" s="9">
        <v>45688.684305555602</v>
      </c>
    </row>
    <row r="4782" spans="1:16" hidden="1" x14ac:dyDescent="0.25">
      <c r="A4782" s="7">
        <v>7905755</v>
      </c>
      <c r="B4782" s="1">
        <v>45688</v>
      </c>
      <c r="C4782" t="s">
        <v>3539</v>
      </c>
      <c r="D4782" t="s">
        <v>3636</v>
      </c>
      <c r="E4782" t="s">
        <v>3541</v>
      </c>
      <c r="F4782" s="2">
        <v>1132107</v>
      </c>
      <c r="G4782" t="s">
        <v>3589</v>
      </c>
      <c r="J4782" s="6">
        <v>135123.5</v>
      </c>
      <c r="K4782" s="6">
        <v>0</v>
      </c>
      <c r="L4782" s="6">
        <v>135123.5</v>
      </c>
      <c r="M4782" s="3">
        <v>0</v>
      </c>
      <c r="N4782" t="s">
        <v>3541</v>
      </c>
      <c r="O4782" t="s">
        <v>62</v>
      </c>
      <c r="P4782" s="9">
        <v>45688.684305555602</v>
      </c>
    </row>
    <row r="4783" spans="1:16" hidden="1" x14ac:dyDescent="0.25">
      <c r="A4783" s="7">
        <v>7905755</v>
      </c>
      <c r="B4783" s="1">
        <v>45688</v>
      </c>
      <c r="C4783" t="s">
        <v>3539</v>
      </c>
      <c r="D4783" t="s">
        <v>3636</v>
      </c>
      <c r="E4783" t="s">
        <v>3541</v>
      </c>
      <c r="F4783" s="2">
        <v>1132263</v>
      </c>
      <c r="G4783" t="s">
        <v>3567</v>
      </c>
      <c r="J4783" s="6">
        <v>25223.06</v>
      </c>
      <c r="K4783" s="6">
        <v>0</v>
      </c>
      <c r="L4783" s="6">
        <v>25223.06</v>
      </c>
      <c r="M4783" s="3">
        <v>0</v>
      </c>
      <c r="N4783" t="s">
        <v>3541</v>
      </c>
      <c r="O4783" t="s">
        <v>62</v>
      </c>
      <c r="P4783" s="9">
        <v>45688.684305555602</v>
      </c>
    </row>
    <row r="4784" spans="1:16" hidden="1" x14ac:dyDescent="0.25">
      <c r="A4784" s="7">
        <v>7905786</v>
      </c>
      <c r="B4784" s="1">
        <v>45690</v>
      </c>
      <c r="C4784" t="s">
        <v>3539</v>
      </c>
      <c r="D4784" t="s">
        <v>3671</v>
      </c>
      <c r="E4784" t="s">
        <v>3541</v>
      </c>
      <c r="F4784" s="2">
        <v>1131001</v>
      </c>
      <c r="G4784" t="s">
        <v>3542</v>
      </c>
      <c r="J4784" s="6">
        <v>0</v>
      </c>
      <c r="K4784" s="6">
        <v>300610</v>
      </c>
      <c r="L4784" s="6">
        <v>0</v>
      </c>
      <c r="M4784" s="3">
        <v>300610</v>
      </c>
      <c r="N4784" t="s">
        <v>3541</v>
      </c>
      <c r="O4784" t="s">
        <v>368</v>
      </c>
      <c r="P4784" s="9">
        <v>45690.3991087963</v>
      </c>
    </row>
    <row r="4785" spans="1:16" hidden="1" x14ac:dyDescent="0.25">
      <c r="A4785" s="7">
        <v>7905786</v>
      </c>
      <c r="B4785" s="1">
        <v>45690</v>
      </c>
      <c r="C4785" t="s">
        <v>3539</v>
      </c>
      <c r="D4785" t="s">
        <v>3671</v>
      </c>
      <c r="E4785" t="s">
        <v>3541</v>
      </c>
      <c r="F4785" s="2">
        <v>2111008</v>
      </c>
      <c r="G4785" t="s">
        <v>3543</v>
      </c>
      <c r="J4785" s="6">
        <v>100610</v>
      </c>
      <c r="K4785" s="6">
        <v>0</v>
      </c>
      <c r="L4785" s="6">
        <v>100610</v>
      </c>
      <c r="M4785" s="3">
        <v>0</v>
      </c>
      <c r="N4785" t="s">
        <v>3541</v>
      </c>
      <c r="O4785" t="s">
        <v>368</v>
      </c>
      <c r="P4785" s="9">
        <v>45690.3991087963</v>
      </c>
    </row>
    <row r="4786" spans="1:16" hidden="1" x14ac:dyDescent="0.25">
      <c r="A4786" s="7">
        <v>7905786</v>
      </c>
      <c r="B4786" s="1">
        <v>45690</v>
      </c>
      <c r="C4786" t="s">
        <v>3539</v>
      </c>
      <c r="D4786" t="s">
        <v>3671</v>
      </c>
      <c r="E4786" t="s">
        <v>3541</v>
      </c>
      <c r="F4786" s="2">
        <v>2111008</v>
      </c>
      <c r="G4786" t="s">
        <v>3543</v>
      </c>
      <c r="J4786" s="6">
        <v>200000</v>
      </c>
      <c r="K4786" s="6">
        <v>0</v>
      </c>
      <c r="L4786" s="6">
        <v>200000</v>
      </c>
      <c r="M4786" s="3">
        <v>0</v>
      </c>
      <c r="N4786" t="s">
        <v>3541</v>
      </c>
      <c r="O4786" t="s">
        <v>368</v>
      </c>
      <c r="P4786" s="9">
        <v>45690.3991087963</v>
      </c>
    </row>
    <row r="4787" spans="1:16" hidden="1" x14ac:dyDescent="0.25">
      <c r="A4787" s="7">
        <v>7905787</v>
      </c>
      <c r="B4787" s="1">
        <v>45690</v>
      </c>
      <c r="C4787" t="s">
        <v>3539</v>
      </c>
      <c r="D4787" t="s">
        <v>3832</v>
      </c>
      <c r="E4787" t="s">
        <v>3541</v>
      </c>
      <c r="F4787" s="2">
        <v>1131001</v>
      </c>
      <c r="G4787" t="s">
        <v>3542</v>
      </c>
      <c r="J4787" s="6">
        <v>0</v>
      </c>
      <c r="K4787" s="6">
        <v>1061222.7</v>
      </c>
      <c r="L4787" s="6">
        <v>0</v>
      </c>
      <c r="M4787" s="3">
        <v>1061222.7</v>
      </c>
      <c r="N4787" t="s">
        <v>3541</v>
      </c>
      <c r="O4787" t="s">
        <v>368</v>
      </c>
      <c r="P4787" s="9">
        <v>45690.400601851798</v>
      </c>
    </row>
    <row r="4788" spans="1:16" hidden="1" x14ac:dyDescent="0.25">
      <c r="A4788" s="7">
        <v>7905787</v>
      </c>
      <c r="B4788" s="1">
        <v>45690</v>
      </c>
      <c r="C4788" t="s">
        <v>3539</v>
      </c>
      <c r="D4788" t="s">
        <v>3832</v>
      </c>
      <c r="E4788" t="s">
        <v>3541</v>
      </c>
      <c r="F4788" s="2">
        <v>2111008</v>
      </c>
      <c r="G4788" t="s">
        <v>3543</v>
      </c>
      <c r="J4788" s="6">
        <v>247917</v>
      </c>
      <c r="K4788" s="6">
        <v>0</v>
      </c>
      <c r="L4788" s="6">
        <v>247917</v>
      </c>
      <c r="M4788" s="3">
        <v>0</v>
      </c>
      <c r="N4788" t="s">
        <v>3541</v>
      </c>
      <c r="O4788" t="s">
        <v>368</v>
      </c>
      <c r="P4788" s="9">
        <v>45690.400601851798</v>
      </c>
    </row>
    <row r="4789" spans="1:16" hidden="1" x14ac:dyDescent="0.25">
      <c r="A4789" s="7">
        <v>7905787</v>
      </c>
      <c r="B4789" s="1">
        <v>45690</v>
      </c>
      <c r="C4789" t="s">
        <v>3539</v>
      </c>
      <c r="D4789" t="s">
        <v>3832</v>
      </c>
      <c r="E4789" t="s">
        <v>3541</v>
      </c>
      <c r="F4789" s="2">
        <v>2111008</v>
      </c>
      <c r="G4789" t="s">
        <v>3543</v>
      </c>
      <c r="J4789" s="6">
        <v>338000</v>
      </c>
      <c r="K4789" s="6">
        <v>0</v>
      </c>
      <c r="L4789" s="6">
        <v>338000</v>
      </c>
      <c r="M4789" s="3">
        <v>0</v>
      </c>
      <c r="N4789" t="s">
        <v>3541</v>
      </c>
      <c r="O4789" t="s">
        <v>368</v>
      </c>
      <c r="P4789" s="9">
        <v>45690.400601851798</v>
      </c>
    </row>
    <row r="4790" spans="1:16" hidden="1" x14ac:dyDescent="0.25">
      <c r="A4790" s="7">
        <v>7905787</v>
      </c>
      <c r="B4790" s="1">
        <v>45690</v>
      </c>
      <c r="C4790" t="s">
        <v>3539</v>
      </c>
      <c r="D4790" t="s">
        <v>3832</v>
      </c>
      <c r="E4790" t="s">
        <v>3541</v>
      </c>
      <c r="F4790" s="2">
        <v>2111008</v>
      </c>
      <c r="G4790" t="s">
        <v>3543</v>
      </c>
      <c r="J4790" s="6">
        <v>475241.71</v>
      </c>
      <c r="K4790" s="6">
        <v>0</v>
      </c>
      <c r="L4790" s="6">
        <v>475241.71</v>
      </c>
      <c r="M4790" s="3">
        <v>0</v>
      </c>
      <c r="N4790" t="s">
        <v>3541</v>
      </c>
      <c r="O4790" t="s">
        <v>368</v>
      </c>
      <c r="P4790" s="9">
        <v>45690.400601851798</v>
      </c>
    </row>
    <row r="4791" spans="1:16" hidden="1" x14ac:dyDescent="0.25">
      <c r="A4791" s="7">
        <v>7905787</v>
      </c>
      <c r="B4791" s="1">
        <v>45690</v>
      </c>
      <c r="C4791" t="s">
        <v>3539</v>
      </c>
      <c r="D4791" t="s">
        <v>3832</v>
      </c>
      <c r="E4791" t="s">
        <v>3541</v>
      </c>
      <c r="F4791" s="2">
        <v>6130002</v>
      </c>
      <c r="G4791" t="s">
        <v>3544</v>
      </c>
      <c r="H4791" t="s">
        <v>3545</v>
      </c>
      <c r="I4791" t="s">
        <v>3546</v>
      </c>
      <c r="J4791" s="6">
        <v>63.99</v>
      </c>
      <c r="K4791" s="6">
        <v>0</v>
      </c>
      <c r="L4791" s="6">
        <v>63.99</v>
      </c>
      <c r="M4791" s="3">
        <v>0</v>
      </c>
      <c r="N4791" t="s">
        <v>3541</v>
      </c>
      <c r="O4791" t="s">
        <v>368</v>
      </c>
      <c r="P4791" s="9">
        <v>45690.400601851798</v>
      </c>
    </row>
    <row r="4792" spans="1:16" hidden="1" x14ac:dyDescent="0.25">
      <c r="A4792" s="7">
        <v>7905789</v>
      </c>
      <c r="B4792" s="1">
        <v>45690</v>
      </c>
      <c r="C4792" t="s">
        <v>3539</v>
      </c>
      <c r="D4792" t="s">
        <v>3825</v>
      </c>
      <c r="E4792" t="s">
        <v>3541</v>
      </c>
      <c r="F4792" s="2">
        <v>1131001</v>
      </c>
      <c r="G4792" t="s">
        <v>3542</v>
      </c>
      <c r="J4792" s="6">
        <v>0</v>
      </c>
      <c r="K4792" s="6">
        <v>9017725.0999999996</v>
      </c>
      <c r="L4792" s="6">
        <v>0</v>
      </c>
      <c r="M4792" s="3">
        <v>9017725.0999999996</v>
      </c>
      <c r="N4792" t="s">
        <v>3541</v>
      </c>
      <c r="O4792" t="s">
        <v>368</v>
      </c>
      <c r="P4792" s="9">
        <v>45690.401921296303</v>
      </c>
    </row>
    <row r="4793" spans="1:16" hidden="1" x14ac:dyDescent="0.25">
      <c r="A4793" s="7">
        <v>7905789</v>
      </c>
      <c r="B4793" s="1">
        <v>45690</v>
      </c>
      <c r="C4793" t="s">
        <v>3539</v>
      </c>
      <c r="D4793" t="s">
        <v>3825</v>
      </c>
      <c r="E4793" t="s">
        <v>3541</v>
      </c>
      <c r="F4793" s="2">
        <v>2111008</v>
      </c>
      <c r="G4793" t="s">
        <v>3543</v>
      </c>
      <c r="J4793" s="6">
        <v>9017725.1099999994</v>
      </c>
      <c r="K4793" s="6">
        <v>0</v>
      </c>
      <c r="L4793" s="6">
        <v>9017725.1099999994</v>
      </c>
      <c r="M4793" s="3">
        <v>0</v>
      </c>
      <c r="N4793" t="s">
        <v>3541</v>
      </c>
      <c r="O4793" t="s">
        <v>368</v>
      </c>
      <c r="P4793" s="9">
        <v>45690.401921296303</v>
      </c>
    </row>
    <row r="4794" spans="1:16" hidden="1" x14ac:dyDescent="0.25">
      <c r="A4794" s="7">
        <v>7905789</v>
      </c>
      <c r="B4794" s="1">
        <v>45690</v>
      </c>
      <c r="C4794" t="s">
        <v>3539</v>
      </c>
      <c r="D4794" t="s">
        <v>3825</v>
      </c>
      <c r="E4794" t="s">
        <v>3541</v>
      </c>
      <c r="F4794" s="2">
        <v>6130002</v>
      </c>
      <c r="G4794" t="s">
        <v>3544</v>
      </c>
      <c r="H4794" t="s">
        <v>3545</v>
      </c>
      <c r="I4794" t="s">
        <v>3546</v>
      </c>
      <c r="J4794" s="6">
        <v>0</v>
      </c>
      <c r="K4794" s="6">
        <v>0.01</v>
      </c>
      <c r="L4794" s="6">
        <v>0</v>
      </c>
      <c r="M4794" s="3">
        <v>0.01</v>
      </c>
      <c r="N4794" t="s">
        <v>3541</v>
      </c>
      <c r="O4794" t="s">
        <v>368</v>
      </c>
      <c r="P4794" s="9">
        <v>45690.401921296303</v>
      </c>
    </row>
    <row r="4795" spans="1:16" hidden="1" x14ac:dyDescent="0.25">
      <c r="A4795" s="7">
        <v>7905790</v>
      </c>
      <c r="B4795" s="1">
        <v>45690</v>
      </c>
      <c r="C4795" t="s">
        <v>3539</v>
      </c>
      <c r="D4795" t="s">
        <v>3833</v>
      </c>
      <c r="E4795" t="s">
        <v>3541</v>
      </c>
      <c r="F4795" s="2">
        <v>1131001</v>
      </c>
      <c r="G4795" t="s">
        <v>3542</v>
      </c>
      <c r="J4795" s="6">
        <v>0</v>
      </c>
      <c r="K4795" s="6">
        <v>216312.04</v>
      </c>
      <c r="L4795" s="6">
        <v>0</v>
      </c>
      <c r="M4795" s="3">
        <v>216312.04</v>
      </c>
      <c r="N4795" t="s">
        <v>3541</v>
      </c>
      <c r="O4795" t="s">
        <v>368</v>
      </c>
      <c r="P4795" s="9">
        <v>45690.403460648202</v>
      </c>
    </row>
    <row r="4796" spans="1:16" hidden="1" x14ac:dyDescent="0.25">
      <c r="A4796" s="7">
        <v>7905790</v>
      </c>
      <c r="B4796" s="1">
        <v>45690</v>
      </c>
      <c r="C4796" t="s">
        <v>3539</v>
      </c>
      <c r="D4796" t="s">
        <v>3833</v>
      </c>
      <c r="E4796" t="s">
        <v>3541</v>
      </c>
      <c r="F4796" s="2">
        <v>2111008</v>
      </c>
      <c r="G4796" t="s">
        <v>3543</v>
      </c>
      <c r="J4796" s="6">
        <v>216312.04</v>
      </c>
      <c r="K4796" s="6">
        <v>0</v>
      </c>
      <c r="L4796" s="6">
        <v>216312.04</v>
      </c>
      <c r="M4796" s="3">
        <v>0</v>
      </c>
      <c r="N4796" t="s">
        <v>3541</v>
      </c>
      <c r="O4796" t="s">
        <v>368</v>
      </c>
      <c r="P4796" s="9">
        <v>45690.403460648202</v>
      </c>
    </row>
    <row r="4797" spans="1:16" hidden="1" x14ac:dyDescent="0.25">
      <c r="A4797" s="7">
        <v>7905791</v>
      </c>
      <c r="B4797" s="1">
        <v>45690</v>
      </c>
      <c r="C4797" t="s">
        <v>3539</v>
      </c>
      <c r="D4797" t="s">
        <v>3834</v>
      </c>
      <c r="E4797" t="s">
        <v>3541</v>
      </c>
      <c r="F4797" s="2">
        <v>1131001</v>
      </c>
      <c r="G4797" t="s">
        <v>3542</v>
      </c>
      <c r="J4797" s="6">
        <v>0</v>
      </c>
      <c r="K4797" s="6">
        <v>2463380.9700000002</v>
      </c>
      <c r="L4797" s="6">
        <v>0</v>
      </c>
      <c r="M4797" s="3">
        <v>2463380.9700000002</v>
      </c>
      <c r="N4797" t="s">
        <v>3541</v>
      </c>
      <c r="O4797" t="s">
        <v>368</v>
      </c>
      <c r="P4797" s="9">
        <v>45690.419467592597</v>
      </c>
    </row>
    <row r="4798" spans="1:16" hidden="1" x14ac:dyDescent="0.25">
      <c r="A4798" s="7">
        <v>7905791</v>
      </c>
      <c r="B4798" s="1">
        <v>45690</v>
      </c>
      <c r="C4798" t="s">
        <v>3539</v>
      </c>
      <c r="D4798" t="s">
        <v>3834</v>
      </c>
      <c r="E4798" t="s">
        <v>3541</v>
      </c>
      <c r="F4798" s="2">
        <v>2111008</v>
      </c>
      <c r="G4798" t="s">
        <v>3543</v>
      </c>
      <c r="J4798" s="6">
        <v>2457084.4500000002</v>
      </c>
      <c r="K4798" s="6">
        <v>0</v>
      </c>
      <c r="L4798" s="6">
        <v>2457084.4500000002</v>
      </c>
      <c r="M4798" s="3">
        <v>0</v>
      </c>
      <c r="N4798" t="s">
        <v>3541</v>
      </c>
      <c r="O4798" t="s">
        <v>368</v>
      </c>
      <c r="P4798" s="9">
        <v>45690.419467592597</v>
      </c>
    </row>
    <row r="4799" spans="1:16" hidden="1" x14ac:dyDescent="0.25">
      <c r="A4799" s="7">
        <v>7905791</v>
      </c>
      <c r="B4799" s="1">
        <v>45690</v>
      </c>
      <c r="C4799" t="s">
        <v>3539</v>
      </c>
      <c r="D4799" t="s">
        <v>3834</v>
      </c>
      <c r="E4799" t="s">
        <v>3541</v>
      </c>
      <c r="F4799" s="2">
        <v>2114016</v>
      </c>
      <c r="G4799" t="s">
        <v>3684</v>
      </c>
      <c r="J4799" s="6">
        <v>6296.52</v>
      </c>
      <c r="K4799" s="6">
        <v>0</v>
      </c>
      <c r="L4799" s="6">
        <v>6296.52</v>
      </c>
      <c r="M4799" s="3">
        <v>0</v>
      </c>
      <c r="N4799" t="s">
        <v>3541</v>
      </c>
      <c r="O4799" t="s">
        <v>368</v>
      </c>
      <c r="P4799" s="9">
        <v>45690.419467592597</v>
      </c>
    </row>
    <row r="4800" spans="1:16" hidden="1" x14ac:dyDescent="0.25">
      <c r="A4800" s="7">
        <v>7905792</v>
      </c>
      <c r="B4800" s="1">
        <v>45690</v>
      </c>
      <c r="C4800" t="s">
        <v>3539</v>
      </c>
      <c r="D4800" t="s">
        <v>3639</v>
      </c>
      <c r="E4800" t="s">
        <v>3541</v>
      </c>
      <c r="F4800" s="2">
        <v>1131001</v>
      </c>
      <c r="G4800" t="s">
        <v>3542</v>
      </c>
      <c r="J4800" s="6">
        <v>0</v>
      </c>
      <c r="K4800" s="6">
        <v>21367074.02</v>
      </c>
      <c r="L4800" s="6">
        <v>0</v>
      </c>
      <c r="M4800" s="3">
        <v>21367074.02</v>
      </c>
      <c r="N4800" t="s">
        <v>3541</v>
      </c>
      <c r="O4800" t="s">
        <v>368</v>
      </c>
      <c r="P4800" s="9">
        <v>45690.426076388903</v>
      </c>
    </row>
    <row r="4801" spans="1:16" hidden="1" x14ac:dyDescent="0.25">
      <c r="A4801" s="7">
        <v>7905792</v>
      </c>
      <c r="B4801" s="1">
        <v>45690</v>
      </c>
      <c r="C4801" t="s">
        <v>3539</v>
      </c>
      <c r="D4801" t="s">
        <v>3639</v>
      </c>
      <c r="E4801" t="s">
        <v>3541</v>
      </c>
      <c r="F4801" s="2">
        <v>1132103</v>
      </c>
      <c r="G4801" t="s">
        <v>3551</v>
      </c>
      <c r="J4801" s="6">
        <v>340953.51</v>
      </c>
      <c r="K4801" s="6">
        <v>0</v>
      </c>
      <c r="L4801" s="6">
        <v>340953.51</v>
      </c>
      <c r="M4801" s="3">
        <v>0</v>
      </c>
      <c r="N4801" t="s">
        <v>3541</v>
      </c>
      <c r="O4801" t="s">
        <v>368</v>
      </c>
      <c r="P4801" s="9">
        <v>45690.426076388903</v>
      </c>
    </row>
    <row r="4802" spans="1:16" hidden="1" x14ac:dyDescent="0.25">
      <c r="A4802" s="7">
        <v>7905792</v>
      </c>
      <c r="B4802" s="1">
        <v>45690</v>
      </c>
      <c r="C4802" t="s">
        <v>3539</v>
      </c>
      <c r="D4802" t="s">
        <v>3639</v>
      </c>
      <c r="E4802" t="s">
        <v>3541</v>
      </c>
      <c r="F4802" s="2">
        <v>2111008</v>
      </c>
      <c r="G4802" t="s">
        <v>3543</v>
      </c>
      <c r="J4802" s="6">
        <v>21026120.510000002</v>
      </c>
      <c r="K4802" s="6">
        <v>0</v>
      </c>
      <c r="L4802" s="6">
        <v>21026120.510000002</v>
      </c>
      <c r="M4802" s="3">
        <v>0</v>
      </c>
      <c r="N4802" t="s">
        <v>3541</v>
      </c>
      <c r="O4802" t="s">
        <v>368</v>
      </c>
      <c r="P4802" s="9">
        <v>45690.426076388903</v>
      </c>
    </row>
    <row r="4803" spans="1:16" hidden="1" x14ac:dyDescent="0.25">
      <c r="A4803" s="7">
        <v>7905793</v>
      </c>
      <c r="B4803" s="1">
        <v>45690</v>
      </c>
      <c r="C4803" t="s">
        <v>3539</v>
      </c>
      <c r="D4803" t="s">
        <v>3702</v>
      </c>
      <c r="E4803" t="s">
        <v>3541</v>
      </c>
      <c r="F4803" s="2">
        <v>1131001</v>
      </c>
      <c r="G4803" t="s">
        <v>3542</v>
      </c>
      <c r="J4803" s="6">
        <v>0</v>
      </c>
      <c r="K4803" s="6">
        <v>7300000</v>
      </c>
      <c r="L4803" s="6">
        <v>0</v>
      </c>
      <c r="M4803" s="3">
        <v>7300000</v>
      </c>
      <c r="N4803" t="s">
        <v>3541</v>
      </c>
      <c r="O4803" t="s">
        <v>368</v>
      </c>
      <c r="P4803" s="9">
        <v>45690.436585648102</v>
      </c>
    </row>
    <row r="4804" spans="1:16" hidden="1" x14ac:dyDescent="0.25">
      <c r="A4804" s="7">
        <v>7905793</v>
      </c>
      <c r="B4804" s="1">
        <v>45690</v>
      </c>
      <c r="C4804" t="s">
        <v>3539</v>
      </c>
      <c r="D4804" t="s">
        <v>3702</v>
      </c>
      <c r="E4804" t="s">
        <v>3541</v>
      </c>
      <c r="F4804" s="2">
        <v>2111008</v>
      </c>
      <c r="G4804" t="s">
        <v>3543</v>
      </c>
      <c r="J4804" s="6">
        <v>1400000</v>
      </c>
      <c r="K4804" s="6">
        <v>0</v>
      </c>
      <c r="L4804" s="6">
        <v>1400000</v>
      </c>
      <c r="M4804" s="3">
        <v>0</v>
      </c>
      <c r="N4804" t="s">
        <v>3541</v>
      </c>
      <c r="O4804" t="s">
        <v>368</v>
      </c>
      <c r="P4804" s="9">
        <v>45690.436585648102</v>
      </c>
    </row>
    <row r="4805" spans="1:16" hidden="1" x14ac:dyDescent="0.25">
      <c r="A4805" s="7">
        <v>7905793</v>
      </c>
      <c r="B4805" s="1">
        <v>45690</v>
      </c>
      <c r="C4805" t="s">
        <v>3539</v>
      </c>
      <c r="D4805" t="s">
        <v>3702</v>
      </c>
      <c r="E4805" t="s">
        <v>3541</v>
      </c>
      <c r="F4805" s="2">
        <v>2111008</v>
      </c>
      <c r="G4805" t="s">
        <v>3543</v>
      </c>
      <c r="J4805" s="6">
        <v>2000000</v>
      </c>
      <c r="K4805" s="6">
        <v>0</v>
      </c>
      <c r="L4805" s="6">
        <v>2000000</v>
      </c>
      <c r="M4805" s="3">
        <v>0</v>
      </c>
      <c r="N4805" t="s">
        <v>3541</v>
      </c>
      <c r="O4805" t="s">
        <v>368</v>
      </c>
      <c r="P4805" s="9">
        <v>45690.436585648102</v>
      </c>
    </row>
    <row r="4806" spans="1:16" hidden="1" x14ac:dyDescent="0.25">
      <c r="A4806" s="7">
        <v>7905793</v>
      </c>
      <c r="B4806" s="1">
        <v>45690</v>
      </c>
      <c r="C4806" t="s">
        <v>3539</v>
      </c>
      <c r="D4806" t="s">
        <v>3702</v>
      </c>
      <c r="E4806" t="s">
        <v>3541</v>
      </c>
      <c r="F4806" s="2">
        <v>2111008</v>
      </c>
      <c r="G4806" t="s">
        <v>3543</v>
      </c>
      <c r="J4806" s="6">
        <v>2000000</v>
      </c>
      <c r="K4806" s="6">
        <v>0</v>
      </c>
      <c r="L4806" s="6">
        <v>2000000</v>
      </c>
      <c r="M4806" s="3">
        <v>0</v>
      </c>
      <c r="N4806" t="s">
        <v>3541</v>
      </c>
      <c r="O4806" t="s">
        <v>368</v>
      </c>
      <c r="P4806" s="9">
        <v>45690.436585648102</v>
      </c>
    </row>
    <row r="4807" spans="1:16" hidden="1" x14ac:dyDescent="0.25">
      <c r="A4807" s="7">
        <v>7905793</v>
      </c>
      <c r="B4807" s="1">
        <v>45690</v>
      </c>
      <c r="C4807" t="s">
        <v>3539</v>
      </c>
      <c r="D4807" t="s">
        <v>3702</v>
      </c>
      <c r="E4807" t="s">
        <v>3541</v>
      </c>
      <c r="F4807" s="2">
        <v>2111008</v>
      </c>
      <c r="G4807" t="s">
        <v>3543</v>
      </c>
      <c r="J4807" s="6">
        <v>1900000</v>
      </c>
      <c r="K4807" s="6">
        <v>0</v>
      </c>
      <c r="L4807" s="6">
        <v>1900000</v>
      </c>
      <c r="M4807" s="3">
        <v>0</v>
      </c>
      <c r="N4807" t="s">
        <v>3541</v>
      </c>
      <c r="O4807" t="s">
        <v>368</v>
      </c>
      <c r="P4807" s="9">
        <v>45690.436585648102</v>
      </c>
    </row>
    <row r="4808" spans="1:16" hidden="1" x14ac:dyDescent="0.25">
      <c r="A4808" s="7">
        <v>7905795</v>
      </c>
      <c r="B4808" s="1">
        <v>45690</v>
      </c>
      <c r="C4808" t="s">
        <v>3539</v>
      </c>
      <c r="D4808" t="s">
        <v>3835</v>
      </c>
      <c r="E4808" t="s">
        <v>3541</v>
      </c>
      <c r="F4808" s="2">
        <v>1131001</v>
      </c>
      <c r="G4808" t="s">
        <v>3542</v>
      </c>
      <c r="J4808" s="6">
        <v>0</v>
      </c>
      <c r="K4808" s="6">
        <v>1256012.04</v>
      </c>
      <c r="L4808" s="6">
        <v>0</v>
      </c>
      <c r="M4808" s="3">
        <v>1256012.04</v>
      </c>
      <c r="N4808" t="s">
        <v>3541</v>
      </c>
      <c r="O4808" t="s">
        <v>368</v>
      </c>
      <c r="P4808" s="9">
        <v>45690.440324074101</v>
      </c>
    </row>
    <row r="4809" spans="1:16" hidden="1" x14ac:dyDescent="0.25">
      <c r="A4809" s="7">
        <v>7905795</v>
      </c>
      <c r="B4809" s="1">
        <v>45690</v>
      </c>
      <c r="C4809" t="s">
        <v>3539</v>
      </c>
      <c r="D4809" t="s">
        <v>3835</v>
      </c>
      <c r="E4809" t="s">
        <v>3541</v>
      </c>
      <c r="F4809" s="2">
        <v>2111008</v>
      </c>
      <c r="G4809" t="s">
        <v>3543</v>
      </c>
      <c r="J4809" s="6">
        <v>1256012</v>
      </c>
      <c r="K4809" s="6">
        <v>0</v>
      </c>
      <c r="L4809" s="6">
        <v>1256012</v>
      </c>
      <c r="M4809" s="3">
        <v>0</v>
      </c>
      <c r="N4809" t="s">
        <v>3541</v>
      </c>
      <c r="O4809" t="s">
        <v>368</v>
      </c>
      <c r="P4809" s="9">
        <v>45690.440324074101</v>
      </c>
    </row>
    <row r="4810" spans="1:16" hidden="1" x14ac:dyDescent="0.25">
      <c r="A4810" s="7">
        <v>7905795</v>
      </c>
      <c r="B4810" s="1">
        <v>45690</v>
      </c>
      <c r="C4810" t="s">
        <v>3539</v>
      </c>
      <c r="D4810" t="s">
        <v>3835</v>
      </c>
      <c r="E4810" t="s">
        <v>3541</v>
      </c>
      <c r="F4810" s="2">
        <v>6130002</v>
      </c>
      <c r="G4810" t="s">
        <v>3544</v>
      </c>
      <c r="H4810" t="s">
        <v>3545</v>
      </c>
      <c r="I4810" t="s">
        <v>3546</v>
      </c>
      <c r="J4810" s="6">
        <v>0.04</v>
      </c>
      <c r="K4810" s="6">
        <v>0</v>
      </c>
      <c r="L4810" s="6">
        <v>0.04</v>
      </c>
      <c r="M4810" s="3">
        <v>0</v>
      </c>
      <c r="N4810" t="s">
        <v>3541</v>
      </c>
      <c r="O4810" t="s">
        <v>368</v>
      </c>
      <c r="P4810" s="9">
        <v>45690.440324074101</v>
      </c>
    </row>
    <row r="4811" spans="1:16" hidden="1" x14ac:dyDescent="0.25">
      <c r="A4811" s="7">
        <v>7905797</v>
      </c>
      <c r="B4811" s="1">
        <v>45690</v>
      </c>
      <c r="C4811" t="s">
        <v>3539</v>
      </c>
      <c r="D4811" t="s">
        <v>3760</v>
      </c>
      <c r="E4811" t="s">
        <v>3541</v>
      </c>
      <c r="F4811" s="2">
        <v>1131001</v>
      </c>
      <c r="G4811" t="s">
        <v>3542</v>
      </c>
      <c r="J4811" s="6">
        <v>0</v>
      </c>
      <c r="K4811" s="6">
        <v>908321.49</v>
      </c>
      <c r="L4811" s="6">
        <v>0</v>
      </c>
      <c r="M4811" s="3">
        <v>908321.49</v>
      </c>
      <c r="N4811" t="s">
        <v>3541</v>
      </c>
      <c r="O4811" t="s">
        <v>368</v>
      </c>
      <c r="P4811" s="9">
        <v>45690.441851851901</v>
      </c>
    </row>
    <row r="4812" spans="1:16" hidden="1" x14ac:dyDescent="0.25">
      <c r="A4812" s="7">
        <v>7905797</v>
      </c>
      <c r="B4812" s="1">
        <v>45690</v>
      </c>
      <c r="C4812" t="s">
        <v>3539</v>
      </c>
      <c r="D4812" t="s">
        <v>3760</v>
      </c>
      <c r="E4812" t="s">
        <v>3541</v>
      </c>
      <c r="F4812" s="2">
        <v>2111008</v>
      </c>
      <c r="G4812" t="s">
        <v>3543</v>
      </c>
      <c r="J4812" s="6">
        <v>908322</v>
      </c>
      <c r="K4812" s="6">
        <v>0</v>
      </c>
      <c r="L4812" s="6">
        <v>908322</v>
      </c>
      <c r="M4812" s="3">
        <v>0</v>
      </c>
      <c r="N4812" t="s">
        <v>3541</v>
      </c>
      <c r="O4812" t="s">
        <v>368</v>
      </c>
      <c r="P4812" s="9">
        <v>45690.441851851901</v>
      </c>
    </row>
    <row r="4813" spans="1:16" hidden="1" x14ac:dyDescent="0.25">
      <c r="A4813" s="7">
        <v>7905797</v>
      </c>
      <c r="B4813" s="1">
        <v>45690</v>
      </c>
      <c r="C4813" t="s">
        <v>3539</v>
      </c>
      <c r="D4813" t="s">
        <v>3760</v>
      </c>
      <c r="E4813" t="s">
        <v>3541</v>
      </c>
      <c r="F4813" s="2">
        <v>6130002</v>
      </c>
      <c r="G4813" t="s">
        <v>3544</v>
      </c>
      <c r="H4813" t="s">
        <v>3545</v>
      </c>
      <c r="I4813" t="s">
        <v>3546</v>
      </c>
      <c r="J4813" s="6">
        <v>0</v>
      </c>
      <c r="K4813" s="6">
        <v>0.51</v>
      </c>
      <c r="L4813" s="6">
        <v>0</v>
      </c>
      <c r="M4813" s="3">
        <v>0.51</v>
      </c>
      <c r="N4813" t="s">
        <v>3541</v>
      </c>
      <c r="O4813" t="s">
        <v>368</v>
      </c>
      <c r="P4813" s="9">
        <v>45690.441851851901</v>
      </c>
    </row>
    <row r="4814" spans="1:16" hidden="1" x14ac:dyDescent="0.25">
      <c r="A4814" s="7">
        <v>7905798</v>
      </c>
      <c r="B4814" s="1">
        <v>45690</v>
      </c>
      <c r="C4814" t="s">
        <v>3539</v>
      </c>
      <c r="D4814" t="s">
        <v>3836</v>
      </c>
      <c r="E4814" t="s">
        <v>3541</v>
      </c>
      <c r="F4814" s="2">
        <v>1131102</v>
      </c>
      <c r="G4814" t="s">
        <v>3677</v>
      </c>
      <c r="J4814" s="6">
        <v>0</v>
      </c>
      <c r="K4814" s="6">
        <v>22829839.09</v>
      </c>
      <c r="L4814" s="6">
        <v>0</v>
      </c>
      <c r="M4814" s="3">
        <v>22089.83</v>
      </c>
      <c r="N4814" t="s">
        <v>3541</v>
      </c>
      <c r="O4814" t="s">
        <v>368</v>
      </c>
      <c r="P4814" s="9">
        <v>45690.444803240702</v>
      </c>
    </row>
    <row r="4815" spans="1:16" hidden="1" x14ac:dyDescent="0.25">
      <c r="A4815" s="7">
        <v>7905798</v>
      </c>
      <c r="B4815" s="1">
        <v>45690</v>
      </c>
      <c r="C4815" t="s">
        <v>3539</v>
      </c>
      <c r="D4815" t="s">
        <v>3836</v>
      </c>
      <c r="E4815" t="s">
        <v>3541</v>
      </c>
      <c r="F4815" s="2">
        <v>2111008</v>
      </c>
      <c r="G4815" t="s">
        <v>3543</v>
      </c>
      <c r="J4815" s="6">
        <v>22829839.09</v>
      </c>
      <c r="K4815" s="6">
        <v>0</v>
      </c>
      <c r="L4815" s="6">
        <v>22829839.09</v>
      </c>
      <c r="M4815" s="3">
        <v>0</v>
      </c>
      <c r="N4815" t="s">
        <v>3541</v>
      </c>
      <c r="O4815" t="s">
        <v>368</v>
      </c>
      <c r="P4815" s="9">
        <v>45690.444803240702</v>
      </c>
    </row>
    <row r="4816" spans="1:16" hidden="1" x14ac:dyDescent="0.25">
      <c r="A4816" s="7">
        <v>7905799</v>
      </c>
      <c r="B4816" s="1">
        <v>45690</v>
      </c>
      <c r="C4816" t="s">
        <v>3539</v>
      </c>
      <c r="D4816" t="s">
        <v>3836</v>
      </c>
      <c r="E4816" t="s">
        <v>3541</v>
      </c>
      <c r="F4816" s="2">
        <v>1131102</v>
      </c>
      <c r="G4816" t="s">
        <v>3677</v>
      </c>
      <c r="J4816" s="6">
        <v>0</v>
      </c>
      <c r="K4816" s="6">
        <v>5707464.9900000002</v>
      </c>
      <c r="L4816" s="6">
        <v>0</v>
      </c>
      <c r="M4816" s="3">
        <v>5522.46</v>
      </c>
      <c r="N4816" t="s">
        <v>3541</v>
      </c>
      <c r="O4816" t="s">
        <v>368</v>
      </c>
      <c r="P4816" s="9">
        <v>45690.445844907401</v>
      </c>
    </row>
    <row r="4817" spans="1:16" hidden="1" x14ac:dyDescent="0.25">
      <c r="A4817" s="7">
        <v>7905799</v>
      </c>
      <c r="B4817" s="1">
        <v>45690</v>
      </c>
      <c r="C4817" t="s">
        <v>3539</v>
      </c>
      <c r="D4817" t="s">
        <v>3836</v>
      </c>
      <c r="E4817" t="s">
        <v>3541</v>
      </c>
      <c r="F4817" s="2">
        <v>2111008</v>
      </c>
      <c r="G4817" t="s">
        <v>3543</v>
      </c>
      <c r="J4817" s="6">
        <v>5707464.9900000002</v>
      </c>
      <c r="K4817" s="6">
        <v>0</v>
      </c>
      <c r="L4817" s="6">
        <v>5707464.9900000002</v>
      </c>
      <c r="M4817" s="3">
        <v>0</v>
      </c>
      <c r="N4817" t="s">
        <v>3541</v>
      </c>
      <c r="O4817" t="s">
        <v>368</v>
      </c>
      <c r="P4817" s="9">
        <v>45690.445844907401</v>
      </c>
    </row>
    <row r="4818" spans="1:16" hidden="1" x14ac:dyDescent="0.25">
      <c r="A4818" s="7">
        <v>7905800</v>
      </c>
      <c r="B4818" s="1">
        <v>45690</v>
      </c>
      <c r="C4818" t="s">
        <v>3539</v>
      </c>
      <c r="D4818" t="s">
        <v>3837</v>
      </c>
      <c r="E4818" t="s">
        <v>3541</v>
      </c>
      <c r="F4818" s="2">
        <v>1131102</v>
      </c>
      <c r="G4818" t="s">
        <v>3677</v>
      </c>
      <c r="J4818" s="6">
        <v>0</v>
      </c>
      <c r="K4818" s="6">
        <v>1964482.67</v>
      </c>
      <c r="L4818" s="6">
        <v>0</v>
      </c>
      <c r="M4818" s="3">
        <v>1900.81</v>
      </c>
      <c r="N4818" t="s">
        <v>3541</v>
      </c>
      <c r="O4818" t="s">
        <v>368</v>
      </c>
      <c r="P4818" s="9">
        <v>45690.4472453704</v>
      </c>
    </row>
    <row r="4819" spans="1:16" hidden="1" x14ac:dyDescent="0.25">
      <c r="A4819" s="7">
        <v>7905800</v>
      </c>
      <c r="B4819" s="1">
        <v>45690</v>
      </c>
      <c r="C4819" t="s">
        <v>3539</v>
      </c>
      <c r="D4819" t="s">
        <v>3837</v>
      </c>
      <c r="E4819" t="s">
        <v>3541</v>
      </c>
      <c r="F4819" s="2">
        <v>2111008</v>
      </c>
      <c r="G4819" t="s">
        <v>3543</v>
      </c>
      <c r="J4819" s="6">
        <v>1964482.67</v>
      </c>
      <c r="K4819" s="6">
        <v>0</v>
      </c>
      <c r="L4819" s="6">
        <v>1964482.67</v>
      </c>
      <c r="M4819" s="3">
        <v>0</v>
      </c>
      <c r="N4819" t="s">
        <v>3541</v>
      </c>
      <c r="O4819" t="s">
        <v>368</v>
      </c>
      <c r="P4819" s="9">
        <v>45690.4472453704</v>
      </c>
    </row>
    <row r="4820" spans="1:16" hidden="1" x14ac:dyDescent="0.25">
      <c r="A4820" s="7">
        <v>7905801</v>
      </c>
      <c r="B4820" s="1">
        <v>45690</v>
      </c>
      <c r="C4820" t="s">
        <v>3539</v>
      </c>
      <c r="D4820" t="s">
        <v>3837</v>
      </c>
      <c r="E4820" t="s">
        <v>3541</v>
      </c>
      <c r="F4820" s="2">
        <v>1131102</v>
      </c>
      <c r="G4820" t="s">
        <v>3677</v>
      </c>
      <c r="J4820" s="6">
        <v>0</v>
      </c>
      <c r="K4820" s="6">
        <v>491123.27</v>
      </c>
      <c r="L4820" s="6">
        <v>0</v>
      </c>
      <c r="M4820" s="3">
        <v>475.2</v>
      </c>
      <c r="N4820" t="s">
        <v>3541</v>
      </c>
      <c r="O4820" t="s">
        <v>368</v>
      </c>
      <c r="P4820" s="9">
        <v>45690.448078703703</v>
      </c>
    </row>
    <row r="4821" spans="1:16" hidden="1" x14ac:dyDescent="0.25">
      <c r="A4821" s="7">
        <v>7905801</v>
      </c>
      <c r="B4821" s="1">
        <v>45690</v>
      </c>
      <c r="C4821" t="s">
        <v>3539</v>
      </c>
      <c r="D4821" t="s">
        <v>3837</v>
      </c>
      <c r="E4821" t="s">
        <v>3541</v>
      </c>
      <c r="F4821" s="2">
        <v>2111008</v>
      </c>
      <c r="G4821" t="s">
        <v>3543</v>
      </c>
      <c r="J4821" s="6">
        <v>491123.27</v>
      </c>
      <c r="K4821" s="6">
        <v>0</v>
      </c>
      <c r="L4821" s="6">
        <v>491123.27</v>
      </c>
      <c r="M4821" s="3">
        <v>0</v>
      </c>
      <c r="N4821" t="s">
        <v>3541</v>
      </c>
      <c r="O4821" t="s">
        <v>368</v>
      </c>
      <c r="P4821" s="9">
        <v>45690.448078703703</v>
      </c>
    </row>
    <row r="4822" spans="1:16" hidden="1" x14ac:dyDescent="0.25">
      <c r="A4822" s="7">
        <v>7905802</v>
      </c>
      <c r="B4822" s="1">
        <v>45690</v>
      </c>
      <c r="C4822" t="s">
        <v>3539</v>
      </c>
      <c r="D4822" t="s">
        <v>3838</v>
      </c>
      <c r="E4822" t="s">
        <v>3541</v>
      </c>
      <c r="F4822" s="2">
        <v>1131102</v>
      </c>
      <c r="G4822" t="s">
        <v>3677</v>
      </c>
      <c r="J4822" s="6">
        <v>0</v>
      </c>
      <c r="K4822" s="6">
        <v>1562745.6</v>
      </c>
      <c r="L4822" s="6">
        <v>0</v>
      </c>
      <c r="M4822" s="3">
        <v>1512.09</v>
      </c>
      <c r="N4822" t="s">
        <v>3541</v>
      </c>
      <c r="O4822" t="s">
        <v>368</v>
      </c>
      <c r="P4822" s="9">
        <v>45690.449027777802</v>
      </c>
    </row>
    <row r="4823" spans="1:16" hidden="1" x14ac:dyDescent="0.25">
      <c r="A4823" s="7">
        <v>7905802</v>
      </c>
      <c r="B4823" s="1">
        <v>45690</v>
      </c>
      <c r="C4823" t="s">
        <v>3539</v>
      </c>
      <c r="D4823" t="s">
        <v>3838</v>
      </c>
      <c r="E4823" t="s">
        <v>3541</v>
      </c>
      <c r="F4823" s="2">
        <v>2111008</v>
      </c>
      <c r="G4823" t="s">
        <v>3543</v>
      </c>
      <c r="J4823" s="6">
        <v>1562745.6</v>
      </c>
      <c r="K4823" s="6">
        <v>0</v>
      </c>
      <c r="L4823" s="6">
        <v>1562745.6</v>
      </c>
      <c r="M4823" s="3">
        <v>0</v>
      </c>
      <c r="N4823" t="s">
        <v>3541</v>
      </c>
      <c r="O4823" t="s">
        <v>368</v>
      </c>
      <c r="P4823" s="9">
        <v>45690.449027777802</v>
      </c>
    </row>
    <row r="4824" spans="1:16" hidden="1" x14ac:dyDescent="0.25">
      <c r="A4824" s="7">
        <v>7905803</v>
      </c>
      <c r="B4824" s="1">
        <v>45690</v>
      </c>
      <c r="C4824" t="s">
        <v>3539</v>
      </c>
      <c r="D4824" t="s">
        <v>3838</v>
      </c>
      <c r="E4824" t="s">
        <v>3541</v>
      </c>
      <c r="F4824" s="2">
        <v>1131102</v>
      </c>
      <c r="G4824" t="s">
        <v>3677</v>
      </c>
      <c r="J4824" s="6">
        <v>0</v>
      </c>
      <c r="K4824" s="6">
        <v>6250982.4000000004</v>
      </c>
      <c r="L4824" s="6">
        <v>0</v>
      </c>
      <c r="M4824" s="3">
        <v>6048.36</v>
      </c>
      <c r="N4824" t="s">
        <v>3541</v>
      </c>
      <c r="O4824" t="s">
        <v>368</v>
      </c>
      <c r="P4824" s="9">
        <v>45690.449988425898</v>
      </c>
    </row>
    <row r="4825" spans="1:16" hidden="1" x14ac:dyDescent="0.25">
      <c r="A4825" s="7">
        <v>7905803</v>
      </c>
      <c r="B4825" s="1">
        <v>45690</v>
      </c>
      <c r="C4825" t="s">
        <v>3539</v>
      </c>
      <c r="D4825" t="s">
        <v>3838</v>
      </c>
      <c r="E4825" t="s">
        <v>3541</v>
      </c>
      <c r="F4825" s="2">
        <v>2111008</v>
      </c>
      <c r="G4825" t="s">
        <v>3543</v>
      </c>
      <c r="J4825" s="6">
        <v>6250982.4000000004</v>
      </c>
      <c r="K4825" s="6">
        <v>0</v>
      </c>
      <c r="L4825" s="6">
        <v>6250982.4000000004</v>
      </c>
      <c r="M4825" s="3">
        <v>0</v>
      </c>
      <c r="N4825" t="s">
        <v>3541</v>
      </c>
      <c r="O4825" t="s">
        <v>368</v>
      </c>
      <c r="P4825" s="9">
        <v>45690.449988425898</v>
      </c>
    </row>
    <row r="4826" spans="1:16" hidden="1" x14ac:dyDescent="0.25">
      <c r="A4826" s="7">
        <v>7905805</v>
      </c>
      <c r="B4826" s="1">
        <v>45690</v>
      </c>
      <c r="C4826" t="s">
        <v>3539</v>
      </c>
      <c r="D4826" t="s">
        <v>3679</v>
      </c>
      <c r="E4826" t="s">
        <v>3541</v>
      </c>
      <c r="F4826" s="2">
        <v>1131001</v>
      </c>
      <c r="G4826" t="s">
        <v>3542</v>
      </c>
      <c r="J4826" s="6">
        <v>0</v>
      </c>
      <c r="K4826" s="6">
        <v>1392507.9</v>
      </c>
      <c r="L4826" s="6">
        <v>0</v>
      </c>
      <c r="M4826" s="3">
        <v>1392507.9</v>
      </c>
      <c r="N4826" t="s">
        <v>3541</v>
      </c>
      <c r="O4826" t="s">
        <v>368</v>
      </c>
      <c r="P4826" s="9">
        <v>45690.459895833301</v>
      </c>
    </row>
    <row r="4827" spans="1:16" hidden="1" x14ac:dyDescent="0.25">
      <c r="A4827" s="7">
        <v>7905805</v>
      </c>
      <c r="B4827" s="1">
        <v>45690</v>
      </c>
      <c r="C4827" t="s">
        <v>3539</v>
      </c>
      <c r="D4827" t="s">
        <v>3679</v>
      </c>
      <c r="E4827" t="s">
        <v>3541</v>
      </c>
      <c r="F4827" s="2">
        <v>2111008</v>
      </c>
      <c r="G4827" t="s">
        <v>3543</v>
      </c>
      <c r="J4827" s="6">
        <v>1392500</v>
      </c>
      <c r="K4827" s="6">
        <v>0</v>
      </c>
      <c r="L4827" s="6">
        <v>1392500</v>
      </c>
      <c r="M4827" s="3">
        <v>0</v>
      </c>
      <c r="N4827" t="s">
        <v>3541</v>
      </c>
      <c r="O4827" t="s">
        <v>368</v>
      </c>
      <c r="P4827" s="9">
        <v>45690.459895833301</v>
      </c>
    </row>
    <row r="4828" spans="1:16" hidden="1" x14ac:dyDescent="0.25">
      <c r="A4828" s="7">
        <v>7905805</v>
      </c>
      <c r="B4828" s="1">
        <v>45690</v>
      </c>
      <c r="C4828" t="s">
        <v>3539</v>
      </c>
      <c r="D4828" t="s">
        <v>3679</v>
      </c>
      <c r="E4828" t="s">
        <v>3541</v>
      </c>
      <c r="F4828" s="2">
        <v>6130002</v>
      </c>
      <c r="G4828" t="s">
        <v>3544</v>
      </c>
      <c r="H4828" t="s">
        <v>3545</v>
      </c>
      <c r="I4828" t="s">
        <v>3546</v>
      </c>
      <c r="J4828" s="6">
        <v>7.9</v>
      </c>
      <c r="K4828" s="6">
        <v>0</v>
      </c>
      <c r="L4828" s="6">
        <v>7.9</v>
      </c>
      <c r="M4828" s="3">
        <v>0</v>
      </c>
      <c r="N4828" t="s">
        <v>3541</v>
      </c>
      <c r="O4828" t="s">
        <v>368</v>
      </c>
      <c r="P4828" s="9">
        <v>45690.459895833301</v>
      </c>
    </row>
    <row r="4829" spans="1:16" hidden="1" x14ac:dyDescent="0.25">
      <c r="A4829" s="7">
        <v>7905849</v>
      </c>
      <c r="B4829" s="1">
        <v>45691</v>
      </c>
      <c r="C4829" t="s">
        <v>3539</v>
      </c>
      <c r="D4829" t="s">
        <v>3709</v>
      </c>
      <c r="E4829" t="s">
        <v>3541</v>
      </c>
      <c r="F4829" s="2">
        <v>1131001</v>
      </c>
      <c r="G4829" t="s">
        <v>3542</v>
      </c>
      <c r="J4829" s="6">
        <v>0</v>
      </c>
      <c r="K4829" s="6">
        <v>10788.83</v>
      </c>
      <c r="L4829" s="6">
        <v>0</v>
      </c>
      <c r="M4829" s="3">
        <v>10788.83</v>
      </c>
      <c r="N4829" t="s">
        <v>3541</v>
      </c>
      <c r="O4829" t="s">
        <v>26</v>
      </c>
      <c r="P4829" s="9">
        <v>45691.433333333298</v>
      </c>
    </row>
    <row r="4830" spans="1:16" hidden="1" x14ac:dyDescent="0.25">
      <c r="A4830" s="7">
        <v>7905849</v>
      </c>
      <c r="B4830" s="1">
        <v>45691</v>
      </c>
      <c r="C4830" t="s">
        <v>3539</v>
      </c>
      <c r="D4830" t="s">
        <v>3709</v>
      </c>
      <c r="E4830" t="s">
        <v>3541</v>
      </c>
      <c r="F4830" s="2">
        <v>1132103</v>
      </c>
      <c r="G4830" t="s">
        <v>3551</v>
      </c>
      <c r="J4830" s="6">
        <v>10788.83</v>
      </c>
      <c r="K4830" s="6">
        <v>0</v>
      </c>
      <c r="L4830" s="6">
        <v>10788.83</v>
      </c>
      <c r="M4830" s="3">
        <v>0</v>
      </c>
      <c r="N4830" t="s">
        <v>3541</v>
      </c>
      <c r="O4830" t="s">
        <v>26</v>
      </c>
      <c r="P4830" s="9">
        <v>45691.433333333298</v>
      </c>
    </row>
    <row r="4831" spans="1:16" hidden="1" x14ac:dyDescent="0.25">
      <c r="A4831" s="7">
        <v>7905852</v>
      </c>
      <c r="B4831" s="1">
        <v>45691</v>
      </c>
      <c r="C4831" t="s">
        <v>3539</v>
      </c>
      <c r="D4831" t="s">
        <v>3659</v>
      </c>
      <c r="E4831" t="s">
        <v>3541</v>
      </c>
      <c r="F4831" s="2">
        <v>1131001</v>
      </c>
      <c r="G4831" t="s">
        <v>3542</v>
      </c>
      <c r="J4831" s="6">
        <v>0</v>
      </c>
      <c r="K4831" s="6">
        <v>609197.25</v>
      </c>
      <c r="L4831" s="6">
        <v>0</v>
      </c>
      <c r="M4831" s="3">
        <v>609197.25</v>
      </c>
      <c r="N4831" t="s">
        <v>3541</v>
      </c>
      <c r="O4831" t="s">
        <v>26</v>
      </c>
      <c r="P4831" s="9">
        <v>45691.444444444402</v>
      </c>
    </row>
    <row r="4832" spans="1:16" hidden="1" x14ac:dyDescent="0.25">
      <c r="A4832" s="7">
        <v>7905852</v>
      </c>
      <c r="B4832" s="1">
        <v>45691</v>
      </c>
      <c r="C4832" t="s">
        <v>3539</v>
      </c>
      <c r="D4832" t="s">
        <v>3659</v>
      </c>
      <c r="E4832" t="s">
        <v>3541</v>
      </c>
      <c r="F4832" s="2">
        <v>2111008</v>
      </c>
      <c r="G4832" t="s">
        <v>3543</v>
      </c>
      <c r="J4832" s="6">
        <v>9097.25</v>
      </c>
      <c r="K4832" s="6">
        <v>0</v>
      </c>
      <c r="L4832" s="6">
        <v>9097.25</v>
      </c>
      <c r="M4832" s="3">
        <v>0</v>
      </c>
      <c r="N4832" t="s">
        <v>3541</v>
      </c>
      <c r="O4832" t="s">
        <v>26</v>
      </c>
      <c r="P4832" s="9">
        <v>45691.444444444402</v>
      </c>
    </row>
    <row r="4833" spans="1:16" hidden="1" x14ac:dyDescent="0.25">
      <c r="A4833" s="7">
        <v>7905852</v>
      </c>
      <c r="B4833" s="1">
        <v>45691</v>
      </c>
      <c r="C4833" t="s">
        <v>3539</v>
      </c>
      <c r="D4833" t="s">
        <v>3659</v>
      </c>
      <c r="E4833" t="s">
        <v>3541</v>
      </c>
      <c r="F4833" s="2">
        <v>2111008</v>
      </c>
      <c r="G4833" t="s">
        <v>3543</v>
      </c>
      <c r="J4833" s="6">
        <v>600000</v>
      </c>
      <c r="K4833" s="6">
        <v>0</v>
      </c>
      <c r="L4833" s="6">
        <v>600000</v>
      </c>
      <c r="M4833" s="3">
        <v>0</v>
      </c>
      <c r="N4833" t="s">
        <v>3541</v>
      </c>
      <c r="O4833" t="s">
        <v>26</v>
      </c>
      <c r="P4833" s="9">
        <v>45691.444444444402</v>
      </c>
    </row>
    <row r="4834" spans="1:16" hidden="1" x14ac:dyDescent="0.25">
      <c r="A4834" s="7">
        <v>7905852</v>
      </c>
      <c r="B4834" s="1">
        <v>45691</v>
      </c>
      <c r="C4834" t="s">
        <v>3539</v>
      </c>
      <c r="D4834" t="s">
        <v>3659</v>
      </c>
      <c r="E4834" t="s">
        <v>3541</v>
      </c>
      <c r="F4834" s="2">
        <v>6130002</v>
      </c>
      <c r="G4834" t="s">
        <v>3544</v>
      </c>
      <c r="H4834" t="s">
        <v>3545</v>
      </c>
      <c r="I4834" t="s">
        <v>3546</v>
      </c>
      <c r="J4834" s="6">
        <v>100</v>
      </c>
      <c r="K4834" s="6">
        <v>0</v>
      </c>
      <c r="L4834" s="6">
        <v>100</v>
      </c>
      <c r="M4834" s="3">
        <v>0</v>
      </c>
      <c r="N4834" t="s">
        <v>3541</v>
      </c>
      <c r="O4834" t="s">
        <v>26</v>
      </c>
      <c r="P4834" s="9">
        <v>45691.444444444402</v>
      </c>
    </row>
    <row r="4835" spans="1:16" hidden="1" x14ac:dyDescent="0.25">
      <c r="A4835" s="7">
        <v>7905858</v>
      </c>
      <c r="B4835" s="1">
        <v>45691</v>
      </c>
      <c r="C4835" t="s">
        <v>3539</v>
      </c>
      <c r="D4835" t="s">
        <v>3604</v>
      </c>
      <c r="E4835" t="s">
        <v>3541</v>
      </c>
      <c r="F4835" s="2">
        <v>1131001</v>
      </c>
      <c r="G4835" t="s">
        <v>3542</v>
      </c>
      <c r="J4835" s="6">
        <v>0</v>
      </c>
      <c r="K4835" s="6">
        <v>16911016.739999998</v>
      </c>
      <c r="L4835" s="6">
        <v>0</v>
      </c>
      <c r="M4835" s="3">
        <v>16911016.739999998</v>
      </c>
      <c r="N4835" t="s">
        <v>3541</v>
      </c>
      <c r="O4835" t="s">
        <v>26</v>
      </c>
      <c r="P4835" s="9">
        <v>45691.457164351901</v>
      </c>
    </row>
    <row r="4836" spans="1:16" hidden="1" x14ac:dyDescent="0.25">
      <c r="A4836" s="7">
        <v>7905858</v>
      </c>
      <c r="B4836" s="1">
        <v>45691</v>
      </c>
      <c r="C4836" t="s">
        <v>3539</v>
      </c>
      <c r="D4836" t="s">
        <v>3604</v>
      </c>
      <c r="E4836" t="s">
        <v>3541</v>
      </c>
      <c r="F4836" s="2">
        <v>1132103</v>
      </c>
      <c r="G4836" t="s">
        <v>3551</v>
      </c>
      <c r="J4836" s="6">
        <v>261509.73</v>
      </c>
      <c r="K4836" s="6">
        <v>0</v>
      </c>
      <c r="L4836" s="6">
        <v>261509.73</v>
      </c>
      <c r="M4836" s="3">
        <v>0</v>
      </c>
      <c r="N4836" t="s">
        <v>3541</v>
      </c>
      <c r="O4836" t="s">
        <v>26</v>
      </c>
      <c r="P4836" s="9">
        <v>45691.457164351901</v>
      </c>
    </row>
    <row r="4837" spans="1:16" hidden="1" x14ac:dyDescent="0.25">
      <c r="A4837" s="7">
        <v>7905858</v>
      </c>
      <c r="B4837" s="1">
        <v>45691</v>
      </c>
      <c r="C4837" t="s">
        <v>3539</v>
      </c>
      <c r="D4837" t="s">
        <v>3604</v>
      </c>
      <c r="E4837" t="s">
        <v>3541</v>
      </c>
      <c r="F4837" s="2">
        <v>2111008</v>
      </c>
      <c r="G4837" t="s">
        <v>3543</v>
      </c>
      <c r="J4837" s="6">
        <v>7000000</v>
      </c>
      <c r="K4837" s="6">
        <v>0</v>
      </c>
      <c r="L4837" s="6">
        <v>7000000</v>
      </c>
      <c r="M4837" s="3">
        <v>0</v>
      </c>
      <c r="N4837" t="s">
        <v>3541</v>
      </c>
      <c r="O4837" t="s">
        <v>26</v>
      </c>
      <c r="P4837" s="9">
        <v>45691.457164351901</v>
      </c>
    </row>
    <row r="4838" spans="1:16" hidden="1" x14ac:dyDescent="0.25">
      <c r="A4838" s="7">
        <v>7905858</v>
      </c>
      <c r="B4838" s="1">
        <v>45691</v>
      </c>
      <c r="C4838" t="s">
        <v>3539</v>
      </c>
      <c r="D4838" t="s">
        <v>3604</v>
      </c>
      <c r="E4838" t="s">
        <v>3541</v>
      </c>
      <c r="F4838" s="2">
        <v>2111008</v>
      </c>
      <c r="G4838" t="s">
        <v>3543</v>
      </c>
      <c r="J4838" s="6">
        <v>9649507.0199999996</v>
      </c>
      <c r="K4838" s="6">
        <v>0</v>
      </c>
      <c r="L4838" s="6">
        <v>9649507.0199999996</v>
      </c>
      <c r="M4838" s="3">
        <v>0</v>
      </c>
      <c r="N4838" t="s">
        <v>3541</v>
      </c>
      <c r="O4838" t="s">
        <v>26</v>
      </c>
      <c r="P4838" s="9">
        <v>45691.457164351901</v>
      </c>
    </row>
    <row r="4839" spans="1:16" hidden="1" x14ac:dyDescent="0.25">
      <c r="A4839" s="7">
        <v>7905858</v>
      </c>
      <c r="B4839" s="1">
        <v>45691</v>
      </c>
      <c r="C4839" t="s">
        <v>3539</v>
      </c>
      <c r="D4839" t="s">
        <v>3604</v>
      </c>
      <c r="E4839" t="s">
        <v>3541</v>
      </c>
      <c r="F4839" s="2">
        <v>6130002</v>
      </c>
      <c r="G4839" t="s">
        <v>3544</v>
      </c>
      <c r="H4839" t="s">
        <v>3545</v>
      </c>
      <c r="I4839" t="s">
        <v>3546</v>
      </c>
      <c r="J4839" s="6">
        <v>0</v>
      </c>
      <c r="K4839" s="6">
        <v>0.01</v>
      </c>
      <c r="L4839" s="6">
        <v>0</v>
      </c>
      <c r="M4839" s="3">
        <v>0.01</v>
      </c>
      <c r="N4839" t="s">
        <v>3541</v>
      </c>
      <c r="O4839" t="s">
        <v>26</v>
      </c>
      <c r="P4839" s="9">
        <v>45691.457164351901</v>
      </c>
    </row>
    <row r="4840" spans="1:16" hidden="1" x14ac:dyDescent="0.25">
      <c r="A4840" s="7">
        <v>7905860</v>
      </c>
      <c r="B4840" s="1">
        <v>45691</v>
      </c>
      <c r="C4840" t="s">
        <v>3539</v>
      </c>
      <c r="D4840" t="s">
        <v>3839</v>
      </c>
      <c r="E4840" t="s">
        <v>3541</v>
      </c>
      <c r="F4840" s="2">
        <v>1131001</v>
      </c>
      <c r="G4840" t="s">
        <v>3542</v>
      </c>
      <c r="J4840" s="6">
        <v>0</v>
      </c>
      <c r="K4840" s="6">
        <v>621747.35</v>
      </c>
      <c r="L4840" s="6">
        <v>0</v>
      </c>
      <c r="M4840" s="3">
        <v>621747.35</v>
      </c>
      <c r="N4840" t="s">
        <v>3541</v>
      </c>
      <c r="O4840" t="s">
        <v>26</v>
      </c>
      <c r="P4840" s="9">
        <v>45691.459398148101</v>
      </c>
    </row>
    <row r="4841" spans="1:16" hidden="1" x14ac:dyDescent="0.25">
      <c r="A4841" s="7">
        <v>7905860</v>
      </c>
      <c r="B4841" s="1">
        <v>45691</v>
      </c>
      <c r="C4841" t="s">
        <v>3539</v>
      </c>
      <c r="D4841" t="s">
        <v>3839</v>
      </c>
      <c r="E4841" t="s">
        <v>3541</v>
      </c>
      <c r="F4841" s="2">
        <v>2111008</v>
      </c>
      <c r="G4841" t="s">
        <v>3543</v>
      </c>
      <c r="J4841" s="6">
        <v>621747.35</v>
      </c>
      <c r="K4841" s="6">
        <v>0</v>
      </c>
      <c r="L4841" s="6">
        <v>621747.35</v>
      </c>
      <c r="M4841" s="3">
        <v>0</v>
      </c>
      <c r="N4841" t="s">
        <v>3541</v>
      </c>
      <c r="O4841" t="s">
        <v>26</v>
      </c>
      <c r="P4841" s="9">
        <v>45691.459398148101</v>
      </c>
    </row>
    <row r="4842" spans="1:16" hidden="1" x14ac:dyDescent="0.25">
      <c r="A4842" s="7">
        <v>7905866</v>
      </c>
      <c r="B4842" s="1">
        <v>45691</v>
      </c>
      <c r="C4842" t="s">
        <v>3539</v>
      </c>
      <c r="D4842" t="s">
        <v>3693</v>
      </c>
      <c r="E4842" t="s">
        <v>3541</v>
      </c>
      <c r="F4842" s="2">
        <v>1131001</v>
      </c>
      <c r="G4842" t="s">
        <v>3542</v>
      </c>
      <c r="J4842" s="6">
        <v>0</v>
      </c>
      <c r="K4842" s="6">
        <v>5900000</v>
      </c>
      <c r="L4842" s="6">
        <v>0</v>
      </c>
      <c r="M4842" s="3">
        <v>5900000</v>
      </c>
      <c r="N4842" t="s">
        <v>3541</v>
      </c>
      <c r="O4842" t="s">
        <v>26</v>
      </c>
      <c r="P4842" s="9">
        <v>45691.466041666703</v>
      </c>
    </row>
    <row r="4843" spans="1:16" hidden="1" x14ac:dyDescent="0.25">
      <c r="A4843" s="7">
        <v>7905866</v>
      </c>
      <c r="B4843" s="1">
        <v>45691</v>
      </c>
      <c r="C4843" t="s">
        <v>3539</v>
      </c>
      <c r="D4843" t="s">
        <v>3693</v>
      </c>
      <c r="E4843" t="s">
        <v>3541</v>
      </c>
      <c r="F4843" s="2">
        <v>2111008</v>
      </c>
      <c r="G4843" t="s">
        <v>3543</v>
      </c>
      <c r="J4843" s="6">
        <v>5900000</v>
      </c>
      <c r="K4843" s="6">
        <v>0</v>
      </c>
      <c r="L4843" s="6">
        <v>5900000</v>
      </c>
      <c r="M4843" s="3">
        <v>0</v>
      </c>
      <c r="N4843" t="s">
        <v>3541</v>
      </c>
      <c r="O4843" t="s">
        <v>26</v>
      </c>
      <c r="P4843" s="9">
        <v>45691.466041666703</v>
      </c>
    </row>
    <row r="4844" spans="1:16" hidden="1" x14ac:dyDescent="0.25">
      <c r="A4844" s="7">
        <v>7905895</v>
      </c>
      <c r="B4844" s="1">
        <v>45691</v>
      </c>
      <c r="C4844" t="s">
        <v>3539</v>
      </c>
      <c r="D4844" t="s">
        <v>3723</v>
      </c>
      <c r="E4844" t="s">
        <v>3541</v>
      </c>
      <c r="F4844" s="2">
        <v>1115011</v>
      </c>
      <c r="G4844" t="s">
        <v>3628</v>
      </c>
      <c r="J4844" s="6">
        <v>257212</v>
      </c>
      <c r="K4844" s="6">
        <v>0</v>
      </c>
      <c r="L4844" s="6">
        <v>257212</v>
      </c>
      <c r="M4844" s="3">
        <v>0</v>
      </c>
      <c r="N4844" t="s">
        <v>3541</v>
      </c>
      <c r="O4844" t="s">
        <v>26</v>
      </c>
      <c r="P4844" s="9">
        <v>45691.492164351897</v>
      </c>
    </row>
    <row r="4845" spans="1:16" hidden="1" x14ac:dyDescent="0.25">
      <c r="A4845" s="7">
        <v>7905895</v>
      </c>
      <c r="B4845" s="1">
        <v>45691</v>
      </c>
      <c r="C4845" t="s">
        <v>3539</v>
      </c>
      <c r="D4845" t="s">
        <v>3723</v>
      </c>
      <c r="E4845" t="s">
        <v>3541</v>
      </c>
      <c r="F4845" s="2">
        <v>1115011</v>
      </c>
      <c r="G4845" t="s">
        <v>3628</v>
      </c>
      <c r="J4845" s="6">
        <v>4766316.38</v>
      </c>
      <c r="K4845" s="6">
        <v>0</v>
      </c>
      <c r="L4845" s="6">
        <v>4766316.38</v>
      </c>
      <c r="M4845" s="3">
        <v>0</v>
      </c>
      <c r="N4845" t="s">
        <v>3541</v>
      </c>
      <c r="O4845" t="s">
        <v>26</v>
      </c>
      <c r="P4845" s="9">
        <v>45691.492164351897</v>
      </c>
    </row>
    <row r="4846" spans="1:16" hidden="1" x14ac:dyDescent="0.25">
      <c r="A4846" s="7">
        <v>7905895</v>
      </c>
      <c r="B4846" s="1">
        <v>45691</v>
      </c>
      <c r="C4846" t="s">
        <v>3539</v>
      </c>
      <c r="D4846" t="s">
        <v>3723</v>
      </c>
      <c r="E4846" t="s">
        <v>3541</v>
      </c>
      <c r="F4846" s="2">
        <v>1115011</v>
      </c>
      <c r="G4846" t="s">
        <v>3628</v>
      </c>
      <c r="J4846" s="6">
        <v>6551880.2999999998</v>
      </c>
      <c r="K4846" s="6">
        <v>0</v>
      </c>
      <c r="L4846" s="6">
        <v>6551880.2999999998</v>
      </c>
      <c r="M4846" s="3">
        <v>0</v>
      </c>
      <c r="N4846" t="s">
        <v>3541</v>
      </c>
      <c r="O4846" t="s">
        <v>26</v>
      </c>
      <c r="P4846" s="9">
        <v>45691.492164351897</v>
      </c>
    </row>
    <row r="4847" spans="1:16" hidden="1" x14ac:dyDescent="0.25">
      <c r="A4847" s="7">
        <v>7905895</v>
      </c>
      <c r="B4847" s="1">
        <v>45691</v>
      </c>
      <c r="C4847" t="s">
        <v>3539</v>
      </c>
      <c r="D4847" t="s">
        <v>3723</v>
      </c>
      <c r="E4847" t="s">
        <v>3541</v>
      </c>
      <c r="F4847" s="2">
        <v>1131001</v>
      </c>
      <c r="G4847" t="s">
        <v>3542</v>
      </c>
      <c r="J4847" s="6">
        <v>0</v>
      </c>
      <c r="K4847" s="6">
        <v>11575408.68</v>
      </c>
      <c r="L4847" s="6">
        <v>0</v>
      </c>
      <c r="M4847" s="3">
        <v>11575408.68</v>
      </c>
      <c r="N4847" t="s">
        <v>3541</v>
      </c>
      <c r="O4847" t="s">
        <v>26</v>
      </c>
      <c r="P4847" s="9">
        <v>45691.492164351897</v>
      </c>
    </row>
    <row r="4848" spans="1:16" hidden="1" x14ac:dyDescent="0.25">
      <c r="A4848" s="7">
        <v>7905903</v>
      </c>
      <c r="B4848" s="1">
        <v>45691</v>
      </c>
      <c r="C4848" t="s">
        <v>3539</v>
      </c>
      <c r="D4848" t="s">
        <v>3831</v>
      </c>
      <c r="E4848" t="s">
        <v>3541</v>
      </c>
      <c r="F4848" s="2">
        <v>1131001</v>
      </c>
      <c r="G4848" t="s">
        <v>3542</v>
      </c>
      <c r="J4848" s="6">
        <v>0</v>
      </c>
      <c r="K4848" s="6">
        <v>500000</v>
      </c>
      <c r="L4848" s="6">
        <v>0</v>
      </c>
      <c r="M4848" s="3">
        <v>500000</v>
      </c>
      <c r="N4848" t="s">
        <v>3541</v>
      </c>
      <c r="O4848" t="s">
        <v>26</v>
      </c>
      <c r="P4848" s="9">
        <v>45691.496423611097</v>
      </c>
    </row>
    <row r="4849" spans="1:16" hidden="1" x14ac:dyDescent="0.25">
      <c r="A4849" s="7">
        <v>7905903</v>
      </c>
      <c r="B4849" s="1">
        <v>45691</v>
      </c>
      <c r="C4849" t="s">
        <v>3539</v>
      </c>
      <c r="D4849" t="s">
        <v>3831</v>
      </c>
      <c r="E4849" t="s">
        <v>3541</v>
      </c>
      <c r="F4849" s="2">
        <v>2111008</v>
      </c>
      <c r="G4849" t="s">
        <v>3543</v>
      </c>
      <c r="J4849" s="6">
        <v>500000</v>
      </c>
      <c r="K4849" s="6">
        <v>0</v>
      </c>
      <c r="L4849" s="6">
        <v>500000</v>
      </c>
      <c r="M4849" s="3">
        <v>0</v>
      </c>
      <c r="N4849" t="s">
        <v>3541</v>
      </c>
      <c r="O4849" t="s">
        <v>26</v>
      </c>
      <c r="P4849" s="9">
        <v>45691.496423611097</v>
      </c>
    </row>
    <row r="4850" spans="1:16" hidden="1" x14ac:dyDescent="0.25">
      <c r="A4850" s="7">
        <v>7905905</v>
      </c>
      <c r="B4850" s="1">
        <v>45691</v>
      </c>
      <c r="C4850" t="s">
        <v>3539</v>
      </c>
      <c r="D4850" t="s">
        <v>3693</v>
      </c>
      <c r="E4850" t="s">
        <v>3541</v>
      </c>
      <c r="F4850" s="2">
        <v>1131001</v>
      </c>
      <c r="G4850" t="s">
        <v>3542</v>
      </c>
      <c r="J4850" s="6">
        <v>0</v>
      </c>
      <c r="K4850" s="6">
        <v>1603750</v>
      </c>
      <c r="L4850" s="6">
        <v>0</v>
      </c>
      <c r="M4850" s="3">
        <v>1603750</v>
      </c>
      <c r="N4850" t="s">
        <v>3541</v>
      </c>
      <c r="O4850" t="s">
        <v>26</v>
      </c>
      <c r="P4850" s="9">
        <v>45691.497210648202</v>
      </c>
    </row>
    <row r="4851" spans="1:16" hidden="1" x14ac:dyDescent="0.25">
      <c r="A4851" s="7">
        <v>7905905</v>
      </c>
      <c r="B4851" s="1">
        <v>45691</v>
      </c>
      <c r="C4851" t="s">
        <v>3539</v>
      </c>
      <c r="D4851" t="s">
        <v>3693</v>
      </c>
      <c r="E4851" t="s">
        <v>3541</v>
      </c>
      <c r="F4851" s="2">
        <v>2111008</v>
      </c>
      <c r="G4851" t="s">
        <v>3543</v>
      </c>
      <c r="J4851" s="6">
        <v>1603750</v>
      </c>
      <c r="K4851" s="6">
        <v>0</v>
      </c>
      <c r="L4851" s="6">
        <v>1603750</v>
      </c>
      <c r="M4851" s="3">
        <v>0</v>
      </c>
      <c r="N4851" t="s">
        <v>3541</v>
      </c>
      <c r="O4851" t="s">
        <v>26</v>
      </c>
      <c r="P4851" s="9">
        <v>45691.497210648202</v>
      </c>
    </row>
    <row r="4852" spans="1:16" hidden="1" x14ac:dyDescent="0.25">
      <c r="A4852" s="7">
        <v>7905915</v>
      </c>
      <c r="B4852" s="1">
        <v>45691</v>
      </c>
      <c r="C4852" t="s">
        <v>3539</v>
      </c>
      <c r="D4852" t="s">
        <v>3693</v>
      </c>
      <c r="E4852" t="s">
        <v>3541</v>
      </c>
      <c r="F4852" s="2">
        <v>1115011</v>
      </c>
      <c r="G4852" t="s">
        <v>3628</v>
      </c>
      <c r="J4852" s="6">
        <v>200000</v>
      </c>
      <c r="K4852" s="6">
        <v>0</v>
      </c>
      <c r="L4852" s="6">
        <v>200000</v>
      </c>
      <c r="M4852" s="3">
        <v>0</v>
      </c>
      <c r="N4852" t="s">
        <v>3541</v>
      </c>
      <c r="O4852" t="s">
        <v>26</v>
      </c>
      <c r="P4852" s="9">
        <v>45691.512013888903</v>
      </c>
    </row>
    <row r="4853" spans="1:16" hidden="1" x14ac:dyDescent="0.25">
      <c r="A4853" s="7">
        <v>7905915</v>
      </c>
      <c r="B4853" s="1">
        <v>45691</v>
      </c>
      <c r="C4853" t="s">
        <v>3539</v>
      </c>
      <c r="D4853" t="s">
        <v>3693</v>
      </c>
      <c r="E4853" t="s">
        <v>3541</v>
      </c>
      <c r="F4853" s="2">
        <v>1115011</v>
      </c>
      <c r="G4853" t="s">
        <v>3628</v>
      </c>
      <c r="J4853" s="6">
        <v>200000</v>
      </c>
      <c r="K4853" s="6">
        <v>0</v>
      </c>
      <c r="L4853" s="6">
        <v>200000</v>
      </c>
      <c r="M4853" s="3">
        <v>0</v>
      </c>
      <c r="N4853" t="s">
        <v>3541</v>
      </c>
      <c r="O4853" t="s">
        <v>26</v>
      </c>
      <c r="P4853" s="9">
        <v>45691.512013888903</v>
      </c>
    </row>
    <row r="4854" spans="1:16" hidden="1" x14ac:dyDescent="0.25">
      <c r="A4854" s="7">
        <v>7905915</v>
      </c>
      <c r="B4854" s="1">
        <v>45691</v>
      </c>
      <c r="C4854" t="s">
        <v>3539</v>
      </c>
      <c r="D4854" t="s">
        <v>3693</v>
      </c>
      <c r="E4854" t="s">
        <v>3541</v>
      </c>
      <c r="F4854" s="2">
        <v>1115011</v>
      </c>
      <c r="G4854" t="s">
        <v>3628</v>
      </c>
      <c r="J4854" s="6">
        <v>253520</v>
      </c>
      <c r="K4854" s="6">
        <v>0</v>
      </c>
      <c r="L4854" s="6">
        <v>253520</v>
      </c>
      <c r="M4854" s="3">
        <v>0</v>
      </c>
      <c r="N4854" t="s">
        <v>3541</v>
      </c>
      <c r="O4854" t="s">
        <v>26</v>
      </c>
      <c r="P4854" s="9">
        <v>45691.512013888903</v>
      </c>
    </row>
    <row r="4855" spans="1:16" hidden="1" x14ac:dyDescent="0.25">
      <c r="A4855" s="7">
        <v>7905915</v>
      </c>
      <c r="B4855" s="1">
        <v>45691</v>
      </c>
      <c r="C4855" t="s">
        <v>3539</v>
      </c>
      <c r="D4855" t="s">
        <v>3693</v>
      </c>
      <c r="E4855" t="s">
        <v>3541</v>
      </c>
      <c r="F4855" s="2">
        <v>1115011</v>
      </c>
      <c r="G4855" t="s">
        <v>3628</v>
      </c>
      <c r="J4855" s="6">
        <v>500000</v>
      </c>
      <c r="K4855" s="6">
        <v>0</v>
      </c>
      <c r="L4855" s="6">
        <v>500000</v>
      </c>
      <c r="M4855" s="3">
        <v>0</v>
      </c>
      <c r="N4855" t="s">
        <v>3541</v>
      </c>
      <c r="O4855" t="s">
        <v>26</v>
      </c>
      <c r="P4855" s="9">
        <v>45691.512013888903</v>
      </c>
    </row>
    <row r="4856" spans="1:16" hidden="1" x14ac:dyDescent="0.25">
      <c r="A4856" s="7">
        <v>7905915</v>
      </c>
      <c r="B4856" s="1">
        <v>45691</v>
      </c>
      <c r="C4856" t="s">
        <v>3539</v>
      </c>
      <c r="D4856" t="s">
        <v>3693</v>
      </c>
      <c r="E4856" t="s">
        <v>3541</v>
      </c>
      <c r="F4856" s="2">
        <v>1115011</v>
      </c>
      <c r="G4856" t="s">
        <v>3628</v>
      </c>
      <c r="J4856" s="6">
        <v>5000000</v>
      </c>
      <c r="K4856" s="6">
        <v>0</v>
      </c>
      <c r="L4856" s="6">
        <v>5000000</v>
      </c>
      <c r="M4856" s="3">
        <v>0</v>
      </c>
      <c r="N4856" t="s">
        <v>3541</v>
      </c>
      <c r="O4856" t="s">
        <v>26</v>
      </c>
      <c r="P4856" s="9">
        <v>45691.512013888903</v>
      </c>
    </row>
    <row r="4857" spans="1:16" hidden="1" x14ac:dyDescent="0.25">
      <c r="A4857" s="7">
        <v>7905915</v>
      </c>
      <c r="B4857" s="1">
        <v>45691</v>
      </c>
      <c r="C4857" t="s">
        <v>3539</v>
      </c>
      <c r="D4857" t="s">
        <v>3693</v>
      </c>
      <c r="E4857" t="s">
        <v>3541</v>
      </c>
      <c r="F4857" s="2">
        <v>1131001</v>
      </c>
      <c r="G4857" t="s">
        <v>3542</v>
      </c>
      <c r="J4857" s="6">
        <v>0</v>
      </c>
      <c r="K4857" s="6">
        <v>6153520</v>
      </c>
      <c r="L4857" s="6">
        <v>0</v>
      </c>
      <c r="M4857" s="3">
        <v>6153520</v>
      </c>
      <c r="N4857" t="s">
        <v>3541</v>
      </c>
      <c r="O4857" t="s">
        <v>26</v>
      </c>
      <c r="P4857" s="9">
        <v>45691.512013888903</v>
      </c>
    </row>
    <row r="4858" spans="1:16" hidden="1" x14ac:dyDescent="0.25">
      <c r="A4858" s="7">
        <v>7905929</v>
      </c>
      <c r="B4858" s="1">
        <v>45691</v>
      </c>
      <c r="C4858" t="s">
        <v>3539</v>
      </c>
      <c r="D4858" t="s">
        <v>3693</v>
      </c>
      <c r="E4858" t="s">
        <v>3541</v>
      </c>
      <c r="F4858" s="2">
        <v>1115011</v>
      </c>
      <c r="G4858" t="s">
        <v>3628</v>
      </c>
      <c r="J4858" s="6">
        <v>395847.89</v>
      </c>
      <c r="K4858" s="6">
        <v>0</v>
      </c>
      <c r="L4858" s="6">
        <v>395847.89</v>
      </c>
      <c r="M4858" s="3">
        <v>0</v>
      </c>
      <c r="N4858" t="s">
        <v>3541</v>
      </c>
      <c r="O4858" t="s">
        <v>26</v>
      </c>
      <c r="P4858" s="9">
        <v>45691.525115740696</v>
      </c>
    </row>
    <row r="4859" spans="1:16" hidden="1" x14ac:dyDescent="0.25">
      <c r="A4859" s="7">
        <v>7905929</v>
      </c>
      <c r="B4859" s="1">
        <v>45691</v>
      </c>
      <c r="C4859" t="s">
        <v>3539</v>
      </c>
      <c r="D4859" t="s">
        <v>3693</v>
      </c>
      <c r="E4859" t="s">
        <v>3541</v>
      </c>
      <c r="F4859" s="2">
        <v>1115011</v>
      </c>
      <c r="G4859" t="s">
        <v>3628</v>
      </c>
      <c r="J4859" s="6">
        <v>500000</v>
      </c>
      <c r="K4859" s="6">
        <v>0</v>
      </c>
      <c r="L4859" s="6">
        <v>500000</v>
      </c>
      <c r="M4859" s="3">
        <v>0</v>
      </c>
      <c r="N4859" t="s">
        <v>3541</v>
      </c>
      <c r="O4859" t="s">
        <v>26</v>
      </c>
      <c r="P4859" s="9">
        <v>45691.525115740696</v>
      </c>
    </row>
    <row r="4860" spans="1:16" hidden="1" x14ac:dyDescent="0.25">
      <c r="A4860" s="7">
        <v>7905929</v>
      </c>
      <c r="B4860" s="1">
        <v>45691</v>
      </c>
      <c r="C4860" t="s">
        <v>3539</v>
      </c>
      <c r="D4860" t="s">
        <v>3693</v>
      </c>
      <c r="E4860" t="s">
        <v>3541</v>
      </c>
      <c r="F4860" s="2">
        <v>1115011</v>
      </c>
      <c r="G4860" t="s">
        <v>3628</v>
      </c>
      <c r="J4860" s="6">
        <v>500000</v>
      </c>
      <c r="K4860" s="6">
        <v>0</v>
      </c>
      <c r="L4860" s="6">
        <v>500000</v>
      </c>
      <c r="M4860" s="3">
        <v>0</v>
      </c>
      <c r="N4860" t="s">
        <v>3541</v>
      </c>
      <c r="O4860" t="s">
        <v>26</v>
      </c>
      <c r="P4860" s="9">
        <v>45691.525115740696</v>
      </c>
    </row>
    <row r="4861" spans="1:16" hidden="1" x14ac:dyDescent="0.25">
      <c r="A4861" s="7">
        <v>7905929</v>
      </c>
      <c r="B4861" s="1">
        <v>45691</v>
      </c>
      <c r="C4861" t="s">
        <v>3539</v>
      </c>
      <c r="D4861" t="s">
        <v>3693</v>
      </c>
      <c r="E4861" t="s">
        <v>3541</v>
      </c>
      <c r="F4861" s="2">
        <v>1115011</v>
      </c>
      <c r="G4861" t="s">
        <v>3628</v>
      </c>
      <c r="J4861" s="6">
        <v>500000</v>
      </c>
      <c r="K4861" s="6">
        <v>0</v>
      </c>
      <c r="L4861" s="6">
        <v>500000</v>
      </c>
      <c r="M4861" s="3">
        <v>0</v>
      </c>
      <c r="N4861" t="s">
        <v>3541</v>
      </c>
      <c r="O4861" t="s">
        <v>26</v>
      </c>
      <c r="P4861" s="9">
        <v>45691.525115740696</v>
      </c>
    </row>
    <row r="4862" spans="1:16" hidden="1" x14ac:dyDescent="0.25">
      <c r="A4862" s="7">
        <v>7905929</v>
      </c>
      <c r="B4862" s="1">
        <v>45691</v>
      </c>
      <c r="C4862" t="s">
        <v>3539</v>
      </c>
      <c r="D4862" t="s">
        <v>3693</v>
      </c>
      <c r="E4862" t="s">
        <v>3541</v>
      </c>
      <c r="F4862" s="2">
        <v>1115011</v>
      </c>
      <c r="G4862" t="s">
        <v>3628</v>
      </c>
      <c r="J4862" s="6">
        <v>582702.47</v>
      </c>
      <c r="K4862" s="6">
        <v>0</v>
      </c>
      <c r="L4862" s="6">
        <v>582702.47</v>
      </c>
      <c r="M4862" s="3">
        <v>0</v>
      </c>
      <c r="N4862" t="s">
        <v>3541</v>
      </c>
      <c r="O4862" t="s">
        <v>26</v>
      </c>
      <c r="P4862" s="9">
        <v>45691.525115740696</v>
      </c>
    </row>
    <row r="4863" spans="1:16" hidden="1" x14ac:dyDescent="0.25">
      <c r="A4863" s="7">
        <v>7905929</v>
      </c>
      <c r="B4863" s="1">
        <v>45691</v>
      </c>
      <c r="C4863" t="s">
        <v>3539</v>
      </c>
      <c r="D4863" t="s">
        <v>3693</v>
      </c>
      <c r="E4863" t="s">
        <v>3541</v>
      </c>
      <c r="F4863" s="2">
        <v>1131001</v>
      </c>
      <c r="G4863" t="s">
        <v>3542</v>
      </c>
      <c r="J4863" s="6">
        <v>0</v>
      </c>
      <c r="K4863" s="6">
        <v>2478550.36</v>
      </c>
      <c r="L4863" s="6">
        <v>0</v>
      </c>
      <c r="M4863" s="3">
        <v>2478550.36</v>
      </c>
      <c r="N4863" t="s">
        <v>3541</v>
      </c>
      <c r="O4863" t="s">
        <v>26</v>
      </c>
      <c r="P4863" s="9">
        <v>45691.525115740696</v>
      </c>
    </row>
    <row r="4864" spans="1:16" hidden="1" x14ac:dyDescent="0.25">
      <c r="A4864" s="7">
        <v>7905933</v>
      </c>
      <c r="B4864" s="1">
        <v>45691</v>
      </c>
      <c r="C4864" t="s">
        <v>3539</v>
      </c>
      <c r="D4864" t="s">
        <v>3641</v>
      </c>
      <c r="E4864" t="s">
        <v>3541</v>
      </c>
      <c r="F4864" s="2">
        <v>1131001</v>
      </c>
      <c r="G4864" t="s">
        <v>3542</v>
      </c>
      <c r="J4864" s="6">
        <v>0</v>
      </c>
      <c r="K4864" s="6">
        <v>1614541.97</v>
      </c>
      <c r="L4864" s="6">
        <v>0</v>
      </c>
      <c r="M4864" s="3">
        <v>1614541.97</v>
      </c>
      <c r="N4864" t="s">
        <v>3541</v>
      </c>
      <c r="O4864" t="s">
        <v>26</v>
      </c>
      <c r="P4864" s="9">
        <v>45691.5303472222</v>
      </c>
    </row>
    <row r="4865" spans="1:16" hidden="1" x14ac:dyDescent="0.25">
      <c r="A4865" s="7">
        <v>7905933</v>
      </c>
      <c r="B4865" s="1">
        <v>45691</v>
      </c>
      <c r="C4865" t="s">
        <v>3539</v>
      </c>
      <c r="D4865" t="s">
        <v>3641</v>
      </c>
      <c r="E4865" t="s">
        <v>3541</v>
      </c>
      <c r="F4865" s="2">
        <v>2111008</v>
      </c>
      <c r="G4865" t="s">
        <v>3543</v>
      </c>
      <c r="J4865" s="6">
        <v>1614542</v>
      </c>
      <c r="K4865" s="6">
        <v>0</v>
      </c>
      <c r="L4865" s="6">
        <v>1614542</v>
      </c>
      <c r="M4865" s="3">
        <v>0</v>
      </c>
      <c r="N4865" t="s">
        <v>3541</v>
      </c>
      <c r="O4865" t="s">
        <v>26</v>
      </c>
      <c r="P4865" s="9">
        <v>45691.5303472222</v>
      </c>
    </row>
    <row r="4866" spans="1:16" hidden="1" x14ac:dyDescent="0.25">
      <c r="A4866" s="7">
        <v>7905933</v>
      </c>
      <c r="B4866" s="1">
        <v>45691</v>
      </c>
      <c r="C4866" t="s">
        <v>3539</v>
      </c>
      <c r="D4866" t="s">
        <v>3641</v>
      </c>
      <c r="E4866" t="s">
        <v>3541</v>
      </c>
      <c r="F4866" s="2">
        <v>6130002</v>
      </c>
      <c r="G4866" t="s">
        <v>3544</v>
      </c>
      <c r="H4866" t="s">
        <v>3545</v>
      </c>
      <c r="I4866" t="s">
        <v>3546</v>
      </c>
      <c r="J4866" s="6">
        <v>0</v>
      </c>
      <c r="K4866" s="6">
        <v>0.03</v>
      </c>
      <c r="L4866" s="6">
        <v>0</v>
      </c>
      <c r="M4866" s="3">
        <v>0.03</v>
      </c>
      <c r="N4866" t="s">
        <v>3541</v>
      </c>
      <c r="O4866" t="s">
        <v>26</v>
      </c>
      <c r="P4866" s="9">
        <v>45691.5303472222</v>
      </c>
    </row>
    <row r="4867" spans="1:16" hidden="1" x14ac:dyDescent="0.25">
      <c r="A4867" s="7">
        <v>7905957</v>
      </c>
      <c r="B4867" s="1">
        <v>45691</v>
      </c>
      <c r="C4867" t="s">
        <v>3539</v>
      </c>
      <c r="D4867" t="s">
        <v>3688</v>
      </c>
      <c r="E4867" t="s">
        <v>3541</v>
      </c>
      <c r="F4867" s="2">
        <v>1131001</v>
      </c>
      <c r="G4867" t="s">
        <v>3542</v>
      </c>
      <c r="J4867" s="6">
        <v>0</v>
      </c>
      <c r="K4867" s="6">
        <v>400000</v>
      </c>
      <c r="L4867" s="6">
        <v>0</v>
      </c>
      <c r="M4867" s="3">
        <v>400000</v>
      </c>
      <c r="N4867" t="s">
        <v>3541</v>
      </c>
      <c r="O4867" t="s">
        <v>26</v>
      </c>
      <c r="P4867" s="9">
        <v>45691.558923611097</v>
      </c>
    </row>
    <row r="4868" spans="1:16" hidden="1" x14ac:dyDescent="0.25">
      <c r="A4868" s="7">
        <v>7905957</v>
      </c>
      <c r="B4868" s="1">
        <v>45691</v>
      </c>
      <c r="C4868" t="s">
        <v>3539</v>
      </c>
      <c r="D4868" t="s">
        <v>3688</v>
      </c>
      <c r="E4868" t="s">
        <v>3541</v>
      </c>
      <c r="F4868" s="2">
        <v>2111008</v>
      </c>
      <c r="G4868" t="s">
        <v>3543</v>
      </c>
      <c r="J4868" s="6">
        <v>400000</v>
      </c>
      <c r="K4868" s="6">
        <v>0</v>
      </c>
      <c r="L4868" s="6">
        <v>400000</v>
      </c>
      <c r="M4868" s="3">
        <v>0</v>
      </c>
      <c r="N4868" t="s">
        <v>3541</v>
      </c>
      <c r="O4868" t="s">
        <v>26</v>
      </c>
      <c r="P4868" s="9">
        <v>45691.558923611097</v>
      </c>
    </row>
    <row r="4869" spans="1:16" hidden="1" x14ac:dyDescent="0.25">
      <c r="A4869" s="7">
        <v>7905966</v>
      </c>
      <c r="B4869" s="1">
        <v>45691</v>
      </c>
      <c r="C4869" t="s">
        <v>3539</v>
      </c>
      <c r="D4869" t="s">
        <v>3671</v>
      </c>
      <c r="E4869" t="s">
        <v>3541</v>
      </c>
      <c r="F4869" s="2">
        <v>1131001</v>
      </c>
      <c r="G4869" t="s">
        <v>3542</v>
      </c>
      <c r="J4869" s="6">
        <v>0</v>
      </c>
      <c r="K4869" s="6">
        <v>160000</v>
      </c>
      <c r="L4869" s="6">
        <v>0</v>
      </c>
      <c r="M4869" s="3">
        <v>160000</v>
      </c>
      <c r="N4869" t="s">
        <v>3541</v>
      </c>
      <c r="O4869" t="s">
        <v>26</v>
      </c>
      <c r="P4869" s="9">
        <v>45691.569722222201</v>
      </c>
    </row>
    <row r="4870" spans="1:16" hidden="1" x14ac:dyDescent="0.25">
      <c r="A4870" s="7">
        <v>7905966</v>
      </c>
      <c r="B4870" s="1">
        <v>45691</v>
      </c>
      <c r="C4870" t="s">
        <v>3539</v>
      </c>
      <c r="D4870" t="s">
        <v>3671</v>
      </c>
      <c r="E4870" t="s">
        <v>3541</v>
      </c>
      <c r="F4870" s="2">
        <v>2111008</v>
      </c>
      <c r="G4870" t="s">
        <v>3543</v>
      </c>
      <c r="J4870" s="6">
        <v>160000</v>
      </c>
      <c r="K4870" s="6">
        <v>0</v>
      </c>
      <c r="L4870" s="6">
        <v>160000</v>
      </c>
      <c r="M4870" s="3">
        <v>0</v>
      </c>
      <c r="N4870" t="s">
        <v>3541</v>
      </c>
      <c r="O4870" t="s">
        <v>26</v>
      </c>
      <c r="P4870" s="9">
        <v>45691.569722222201</v>
      </c>
    </row>
    <row r="4871" spans="1:16" hidden="1" x14ac:dyDescent="0.25">
      <c r="A4871" s="7">
        <v>7906005</v>
      </c>
      <c r="B4871" s="1">
        <v>45691</v>
      </c>
      <c r="C4871" t="s">
        <v>3539</v>
      </c>
      <c r="D4871" t="s">
        <v>3840</v>
      </c>
      <c r="E4871" t="s">
        <v>3541</v>
      </c>
      <c r="F4871" s="2">
        <v>1131001</v>
      </c>
      <c r="G4871" t="s">
        <v>3542</v>
      </c>
      <c r="J4871" s="6">
        <v>0</v>
      </c>
      <c r="K4871" s="6">
        <v>1285850</v>
      </c>
      <c r="L4871" s="6">
        <v>0</v>
      </c>
      <c r="M4871" s="3">
        <v>1285850</v>
      </c>
      <c r="N4871" t="s">
        <v>3541</v>
      </c>
      <c r="O4871" t="s">
        <v>368</v>
      </c>
      <c r="P4871" s="9">
        <v>45691.643564814804</v>
      </c>
    </row>
    <row r="4872" spans="1:16" hidden="1" x14ac:dyDescent="0.25">
      <c r="A4872" s="7">
        <v>7906005</v>
      </c>
      <c r="B4872" s="1">
        <v>45691</v>
      </c>
      <c r="C4872" t="s">
        <v>3539</v>
      </c>
      <c r="D4872" t="s">
        <v>3840</v>
      </c>
      <c r="E4872" t="s">
        <v>3541</v>
      </c>
      <c r="F4872" s="2">
        <v>2111008</v>
      </c>
      <c r="G4872" t="s">
        <v>3543</v>
      </c>
      <c r="J4872" s="6">
        <v>1285850</v>
      </c>
      <c r="K4872" s="6">
        <v>0</v>
      </c>
      <c r="L4872" s="6">
        <v>1285850</v>
      </c>
      <c r="M4872" s="3">
        <v>0</v>
      </c>
      <c r="N4872" t="s">
        <v>3541</v>
      </c>
      <c r="O4872" t="s">
        <v>368</v>
      </c>
      <c r="P4872" s="9">
        <v>45691.643564814804</v>
      </c>
    </row>
    <row r="4873" spans="1:16" hidden="1" x14ac:dyDescent="0.25">
      <c r="A4873" s="7">
        <v>7906087</v>
      </c>
      <c r="B4873" s="1">
        <v>45692</v>
      </c>
      <c r="C4873" t="s">
        <v>3539</v>
      </c>
      <c r="D4873" t="s">
        <v>3631</v>
      </c>
      <c r="E4873" t="s">
        <v>3541</v>
      </c>
      <c r="F4873" s="2">
        <v>1131001</v>
      </c>
      <c r="G4873" t="s">
        <v>3542</v>
      </c>
      <c r="J4873" s="6">
        <v>0</v>
      </c>
      <c r="K4873" s="6">
        <v>1771718.38</v>
      </c>
      <c r="L4873" s="6">
        <v>0</v>
      </c>
      <c r="M4873" s="3">
        <v>1771718.38</v>
      </c>
      <c r="N4873" t="s">
        <v>3541</v>
      </c>
      <c r="O4873" t="s">
        <v>368</v>
      </c>
      <c r="P4873" s="9">
        <v>45692.402442129598</v>
      </c>
    </row>
    <row r="4874" spans="1:16" hidden="1" x14ac:dyDescent="0.25">
      <c r="A4874" s="7">
        <v>7906087</v>
      </c>
      <c r="B4874" s="1">
        <v>45692</v>
      </c>
      <c r="C4874" t="s">
        <v>3539</v>
      </c>
      <c r="D4874" t="s">
        <v>3631</v>
      </c>
      <c r="E4874" t="s">
        <v>3541</v>
      </c>
      <c r="F4874" s="2">
        <v>2111008</v>
      </c>
      <c r="G4874" t="s">
        <v>3543</v>
      </c>
      <c r="J4874" s="6">
        <v>1771718.38</v>
      </c>
      <c r="K4874" s="6">
        <v>0</v>
      </c>
      <c r="L4874" s="6">
        <v>1771718.38</v>
      </c>
      <c r="M4874" s="3">
        <v>0</v>
      </c>
      <c r="N4874" t="s">
        <v>3541</v>
      </c>
      <c r="O4874" t="s">
        <v>368</v>
      </c>
      <c r="P4874" s="9">
        <v>45692.402442129598</v>
      </c>
    </row>
    <row r="4875" spans="1:16" hidden="1" x14ac:dyDescent="0.25">
      <c r="A4875" s="7">
        <v>7906088</v>
      </c>
      <c r="B4875" s="1">
        <v>45692</v>
      </c>
      <c r="C4875" t="s">
        <v>3539</v>
      </c>
      <c r="D4875" t="s">
        <v>3689</v>
      </c>
      <c r="E4875" t="s">
        <v>3541</v>
      </c>
      <c r="F4875" s="2">
        <v>1131001</v>
      </c>
      <c r="G4875" t="s">
        <v>3542</v>
      </c>
      <c r="J4875" s="6">
        <v>0</v>
      </c>
      <c r="K4875" s="6">
        <v>524863.04</v>
      </c>
      <c r="L4875" s="6">
        <v>0</v>
      </c>
      <c r="M4875" s="3">
        <v>524863.04</v>
      </c>
      <c r="N4875" t="s">
        <v>3541</v>
      </c>
      <c r="O4875" t="s">
        <v>26</v>
      </c>
      <c r="P4875" s="9">
        <v>45692.4040046296</v>
      </c>
    </row>
    <row r="4876" spans="1:16" hidden="1" x14ac:dyDescent="0.25">
      <c r="A4876" s="7">
        <v>7906088</v>
      </c>
      <c r="B4876" s="1">
        <v>45692</v>
      </c>
      <c r="C4876" t="s">
        <v>3539</v>
      </c>
      <c r="D4876" t="s">
        <v>3689</v>
      </c>
      <c r="E4876" t="s">
        <v>3541</v>
      </c>
      <c r="F4876" s="2">
        <v>2111008</v>
      </c>
      <c r="G4876" t="s">
        <v>3543</v>
      </c>
      <c r="J4876" s="6">
        <v>524900</v>
      </c>
      <c r="K4876" s="6">
        <v>0</v>
      </c>
      <c r="L4876" s="6">
        <v>524900</v>
      </c>
      <c r="M4876" s="3">
        <v>0</v>
      </c>
      <c r="N4876" t="s">
        <v>3541</v>
      </c>
      <c r="O4876" t="s">
        <v>26</v>
      </c>
      <c r="P4876" s="9">
        <v>45692.4040046296</v>
      </c>
    </row>
    <row r="4877" spans="1:16" hidden="1" x14ac:dyDescent="0.25">
      <c r="A4877" s="7">
        <v>7906088</v>
      </c>
      <c r="B4877" s="1">
        <v>45692</v>
      </c>
      <c r="C4877" t="s">
        <v>3539</v>
      </c>
      <c r="D4877" t="s">
        <v>3689</v>
      </c>
      <c r="E4877" t="s">
        <v>3541</v>
      </c>
      <c r="F4877" s="2">
        <v>6130002</v>
      </c>
      <c r="G4877" t="s">
        <v>3544</v>
      </c>
      <c r="H4877" t="s">
        <v>3545</v>
      </c>
      <c r="I4877" t="s">
        <v>3546</v>
      </c>
      <c r="J4877" s="6">
        <v>0</v>
      </c>
      <c r="K4877" s="6">
        <v>36.96</v>
      </c>
      <c r="L4877" s="6">
        <v>0</v>
      </c>
      <c r="M4877" s="3">
        <v>36.96</v>
      </c>
      <c r="N4877" t="s">
        <v>3541</v>
      </c>
      <c r="O4877" t="s">
        <v>26</v>
      </c>
      <c r="P4877" s="9">
        <v>45692.4040046296</v>
      </c>
    </row>
    <row r="4878" spans="1:16" hidden="1" x14ac:dyDescent="0.25">
      <c r="A4878" s="7">
        <v>7906090</v>
      </c>
      <c r="B4878" s="1">
        <v>45692</v>
      </c>
      <c r="C4878" t="s">
        <v>3539</v>
      </c>
      <c r="D4878" t="s">
        <v>3831</v>
      </c>
      <c r="E4878" t="s">
        <v>3541</v>
      </c>
      <c r="F4878" s="2">
        <v>1131001</v>
      </c>
      <c r="G4878" t="s">
        <v>3542</v>
      </c>
      <c r="J4878" s="6">
        <v>0</v>
      </c>
      <c r="K4878" s="6">
        <v>542299.09</v>
      </c>
      <c r="L4878" s="6">
        <v>0</v>
      </c>
      <c r="M4878" s="3">
        <v>542299.09</v>
      </c>
      <c r="N4878" t="s">
        <v>3541</v>
      </c>
      <c r="O4878" t="s">
        <v>368</v>
      </c>
      <c r="P4878" s="9">
        <v>45692.409398148098</v>
      </c>
    </row>
    <row r="4879" spans="1:16" hidden="1" x14ac:dyDescent="0.25">
      <c r="A4879" s="7">
        <v>7906090</v>
      </c>
      <c r="B4879" s="1">
        <v>45692</v>
      </c>
      <c r="C4879" t="s">
        <v>3539</v>
      </c>
      <c r="D4879" t="s">
        <v>3831</v>
      </c>
      <c r="E4879" t="s">
        <v>3541</v>
      </c>
      <c r="F4879" s="2">
        <v>2111008</v>
      </c>
      <c r="G4879" t="s">
        <v>3543</v>
      </c>
      <c r="J4879" s="6">
        <v>542299.09</v>
      </c>
      <c r="K4879" s="6">
        <v>0</v>
      </c>
      <c r="L4879" s="6">
        <v>542299.09</v>
      </c>
      <c r="M4879" s="3">
        <v>0</v>
      </c>
      <c r="N4879" t="s">
        <v>3541</v>
      </c>
      <c r="O4879" t="s">
        <v>368</v>
      </c>
      <c r="P4879" s="9">
        <v>45692.409398148098</v>
      </c>
    </row>
    <row r="4880" spans="1:16" hidden="1" x14ac:dyDescent="0.25">
      <c r="A4880" s="7">
        <v>7906092</v>
      </c>
      <c r="B4880" s="1">
        <v>45692</v>
      </c>
      <c r="C4880" t="s">
        <v>3539</v>
      </c>
      <c r="D4880" t="s">
        <v>3813</v>
      </c>
      <c r="E4880" t="s">
        <v>3541</v>
      </c>
      <c r="F4880" s="2">
        <v>1131001</v>
      </c>
      <c r="G4880" t="s">
        <v>3542</v>
      </c>
      <c r="J4880" s="6">
        <v>0</v>
      </c>
      <c r="K4880" s="6">
        <v>92805.32</v>
      </c>
      <c r="L4880" s="6">
        <v>0</v>
      </c>
      <c r="M4880" s="3">
        <v>92805.32</v>
      </c>
      <c r="N4880" t="s">
        <v>3541</v>
      </c>
      <c r="O4880" t="s">
        <v>368</v>
      </c>
      <c r="P4880" s="9">
        <v>45692.411400463003</v>
      </c>
    </row>
    <row r="4881" spans="1:16" hidden="1" x14ac:dyDescent="0.25">
      <c r="A4881" s="7">
        <v>7906092</v>
      </c>
      <c r="B4881" s="1">
        <v>45692</v>
      </c>
      <c r="C4881" t="s">
        <v>3539</v>
      </c>
      <c r="D4881" t="s">
        <v>3813</v>
      </c>
      <c r="E4881" t="s">
        <v>3541</v>
      </c>
      <c r="F4881" s="2">
        <v>1132103</v>
      </c>
      <c r="G4881" t="s">
        <v>3551</v>
      </c>
      <c r="J4881" s="6">
        <v>92805.32</v>
      </c>
      <c r="K4881" s="6">
        <v>0</v>
      </c>
      <c r="L4881" s="6">
        <v>92805.32</v>
      </c>
      <c r="M4881" s="3">
        <v>0</v>
      </c>
      <c r="N4881" t="s">
        <v>3541</v>
      </c>
      <c r="O4881" t="s">
        <v>368</v>
      </c>
      <c r="P4881" s="9">
        <v>45692.411400463003</v>
      </c>
    </row>
    <row r="4882" spans="1:16" hidden="1" x14ac:dyDescent="0.25">
      <c r="A4882" s="7">
        <v>7906093</v>
      </c>
      <c r="B4882" s="1">
        <v>45692</v>
      </c>
      <c r="C4882" t="s">
        <v>3539</v>
      </c>
      <c r="D4882" t="s">
        <v>3596</v>
      </c>
      <c r="E4882" t="s">
        <v>3541</v>
      </c>
      <c r="F4882" s="2">
        <v>1131001</v>
      </c>
      <c r="G4882" t="s">
        <v>3542</v>
      </c>
      <c r="J4882" s="6">
        <v>0</v>
      </c>
      <c r="K4882" s="6">
        <v>3912906.62</v>
      </c>
      <c r="L4882" s="6">
        <v>0</v>
      </c>
      <c r="M4882" s="3">
        <v>3912906.62</v>
      </c>
      <c r="N4882" t="s">
        <v>3541</v>
      </c>
      <c r="O4882" t="s">
        <v>26</v>
      </c>
      <c r="P4882" s="9">
        <v>45692.411574074104</v>
      </c>
    </row>
    <row r="4883" spans="1:16" hidden="1" x14ac:dyDescent="0.25">
      <c r="A4883" s="7">
        <v>7906093</v>
      </c>
      <c r="B4883" s="1">
        <v>45692</v>
      </c>
      <c r="C4883" t="s">
        <v>3539</v>
      </c>
      <c r="D4883" t="s">
        <v>3596</v>
      </c>
      <c r="E4883" t="s">
        <v>3541</v>
      </c>
      <c r="F4883" s="2">
        <v>2111008</v>
      </c>
      <c r="G4883" t="s">
        <v>3543</v>
      </c>
      <c r="J4883" s="6">
        <v>3912906.62</v>
      </c>
      <c r="K4883" s="6">
        <v>0</v>
      </c>
      <c r="L4883" s="6">
        <v>3912906.62</v>
      </c>
      <c r="M4883" s="3">
        <v>0</v>
      </c>
      <c r="N4883" t="s">
        <v>3541</v>
      </c>
      <c r="O4883" t="s">
        <v>26</v>
      </c>
      <c r="P4883" s="9">
        <v>45692.411574074104</v>
      </c>
    </row>
    <row r="4884" spans="1:16" hidden="1" x14ac:dyDescent="0.25">
      <c r="A4884" s="7">
        <v>7906096</v>
      </c>
      <c r="B4884" s="1">
        <v>45692</v>
      </c>
      <c r="C4884" t="s">
        <v>3539</v>
      </c>
      <c r="D4884" t="s">
        <v>3841</v>
      </c>
      <c r="E4884" t="s">
        <v>3541</v>
      </c>
      <c r="F4884" s="2">
        <v>1131001</v>
      </c>
      <c r="G4884" t="s">
        <v>3542</v>
      </c>
      <c r="J4884" s="6">
        <v>0</v>
      </c>
      <c r="K4884" s="6">
        <v>2819965.77</v>
      </c>
      <c r="L4884" s="6">
        <v>0</v>
      </c>
      <c r="M4884" s="3">
        <v>2819965.77</v>
      </c>
      <c r="N4884" t="s">
        <v>3541</v>
      </c>
      <c r="O4884" t="s">
        <v>26</v>
      </c>
      <c r="P4884" s="9">
        <v>45692.413958333302</v>
      </c>
    </row>
    <row r="4885" spans="1:16" hidden="1" x14ac:dyDescent="0.25">
      <c r="A4885" s="7">
        <v>7906096</v>
      </c>
      <c r="B4885" s="1">
        <v>45692</v>
      </c>
      <c r="C4885" t="s">
        <v>3539</v>
      </c>
      <c r="D4885" t="s">
        <v>3841</v>
      </c>
      <c r="E4885" t="s">
        <v>3541</v>
      </c>
      <c r="F4885" s="2">
        <v>2111008</v>
      </c>
      <c r="G4885" t="s">
        <v>3543</v>
      </c>
      <c r="J4885" s="6">
        <v>2819965.77</v>
      </c>
      <c r="K4885" s="6">
        <v>0</v>
      </c>
      <c r="L4885" s="6">
        <v>2819965.77</v>
      </c>
      <c r="M4885" s="3">
        <v>0</v>
      </c>
      <c r="N4885" t="s">
        <v>3541</v>
      </c>
      <c r="O4885" t="s">
        <v>26</v>
      </c>
      <c r="P4885" s="9">
        <v>45692.413958333302</v>
      </c>
    </row>
    <row r="4886" spans="1:16" hidden="1" x14ac:dyDescent="0.25">
      <c r="A4886" s="7">
        <v>7906099</v>
      </c>
      <c r="B4886" s="1">
        <v>45692</v>
      </c>
      <c r="C4886" t="s">
        <v>3539</v>
      </c>
      <c r="D4886" t="s">
        <v>3605</v>
      </c>
      <c r="E4886" t="s">
        <v>3541</v>
      </c>
      <c r="F4886" s="2">
        <v>1131001</v>
      </c>
      <c r="G4886" t="s">
        <v>3542</v>
      </c>
      <c r="J4886" s="6">
        <v>0</v>
      </c>
      <c r="K4886" s="6">
        <v>16304</v>
      </c>
      <c r="L4886" s="6">
        <v>0</v>
      </c>
      <c r="M4886" s="3">
        <v>16304</v>
      </c>
      <c r="N4886" t="s">
        <v>3541</v>
      </c>
      <c r="O4886" t="s">
        <v>26</v>
      </c>
      <c r="P4886" s="9">
        <v>45692.418310185203</v>
      </c>
    </row>
    <row r="4887" spans="1:16" hidden="1" x14ac:dyDescent="0.25">
      <c r="A4887" s="7">
        <v>7906099</v>
      </c>
      <c r="B4887" s="1">
        <v>45692</v>
      </c>
      <c r="C4887" t="s">
        <v>3539</v>
      </c>
      <c r="D4887" t="s">
        <v>3605</v>
      </c>
      <c r="E4887" t="s">
        <v>3541</v>
      </c>
      <c r="F4887" s="2">
        <v>1132103</v>
      </c>
      <c r="G4887" t="s">
        <v>3551</v>
      </c>
      <c r="J4887" s="6">
        <v>16304</v>
      </c>
      <c r="K4887" s="6">
        <v>0</v>
      </c>
      <c r="L4887" s="6">
        <v>16304</v>
      </c>
      <c r="M4887" s="3">
        <v>0</v>
      </c>
      <c r="N4887" t="s">
        <v>3541</v>
      </c>
      <c r="O4887" t="s">
        <v>26</v>
      </c>
      <c r="P4887" s="9">
        <v>45692.418310185203</v>
      </c>
    </row>
    <row r="4888" spans="1:16" hidden="1" x14ac:dyDescent="0.25">
      <c r="A4888" s="7">
        <v>7906103</v>
      </c>
      <c r="B4888" s="1">
        <v>45692</v>
      </c>
      <c r="C4888" t="s">
        <v>3539</v>
      </c>
      <c r="D4888" t="s">
        <v>3647</v>
      </c>
      <c r="E4888" t="s">
        <v>3541</v>
      </c>
      <c r="F4888" s="2">
        <v>1131001</v>
      </c>
      <c r="G4888" t="s">
        <v>3542</v>
      </c>
      <c r="J4888" s="6">
        <v>0</v>
      </c>
      <c r="K4888" s="6">
        <v>1205907.31</v>
      </c>
      <c r="L4888" s="6">
        <v>0</v>
      </c>
      <c r="M4888" s="3">
        <v>1205907.31</v>
      </c>
      <c r="N4888" t="s">
        <v>3541</v>
      </c>
      <c r="O4888" t="s">
        <v>26</v>
      </c>
      <c r="P4888" s="9">
        <v>45692.423206018502</v>
      </c>
    </row>
    <row r="4889" spans="1:16" hidden="1" x14ac:dyDescent="0.25">
      <c r="A4889" s="7">
        <v>7906103</v>
      </c>
      <c r="B4889" s="1">
        <v>45692</v>
      </c>
      <c r="C4889" t="s">
        <v>3539</v>
      </c>
      <c r="D4889" t="s">
        <v>3647</v>
      </c>
      <c r="E4889" t="s">
        <v>3541</v>
      </c>
      <c r="F4889" s="2">
        <v>2111008</v>
      </c>
      <c r="G4889" t="s">
        <v>3543</v>
      </c>
      <c r="J4889" s="6">
        <v>1205907.31</v>
      </c>
      <c r="K4889" s="6">
        <v>0</v>
      </c>
      <c r="L4889" s="6">
        <v>1205907.31</v>
      </c>
      <c r="M4889" s="3">
        <v>0</v>
      </c>
      <c r="N4889" t="s">
        <v>3541</v>
      </c>
      <c r="O4889" t="s">
        <v>26</v>
      </c>
      <c r="P4889" s="9">
        <v>45692.423206018502</v>
      </c>
    </row>
    <row r="4890" spans="1:16" hidden="1" x14ac:dyDescent="0.25">
      <c r="A4890" s="7">
        <v>7906106</v>
      </c>
      <c r="B4890" s="1">
        <v>45692</v>
      </c>
      <c r="C4890" t="s">
        <v>3539</v>
      </c>
      <c r="D4890" t="s">
        <v>3665</v>
      </c>
      <c r="E4890" t="s">
        <v>3541</v>
      </c>
      <c r="F4890" s="2">
        <v>1131001</v>
      </c>
      <c r="G4890" t="s">
        <v>3542</v>
      </c>
      <c r="J4890" s="6">
        <v>0</v>
      </c>
      <c r="K4890" s="6">
        <v>981347.5</v>
      </c>
      <c r="L4890" s="6">
        <v>0</v>
      </c>
      <c r="M4890" s="3">
        <v>981347.5</v>
      </c>
      <c r="N4890" t="s">
        <v>3541</v>
      </c>
      <c r="O4890" t="s">
        <v>26</v>
      </c>
      <c r="P4890" s="9">
        <v>45692.425173611096</v>
      </c>
    </row>
    <row r="4891" spans="1:16" hidden="1" x14ac:dyDescent="0.25">
      <c r="A4891" s="7">
        <v>7906106</v>
      </c>
      <c r="B4891" s="1">
        <v>45692</v>
      </c>
      <c r="C4891" t="s">
        <v>3539</v>
      </c>
      <c r="D4891" t="s">
        <v>3665</v>
      </c>
      <c r="E4891" t="s">
        <v>3541</v>
      </c>
      <c r="F4891" s="2">
        <v>2111008</v>
      </c>
      <c r="G4891" t="s">
        <v>3543</v>
      </c>
      <c r="J4891" s="6">
        <v>981347.5</v>
      </c>
      <c r="K4891" s="6">
        <v>0</v>
      </c>
      <c r="L4891" s="6">
        <v>981347.5</v>
      </c>
      <c r="M4891" s="3">
        <v>0</v>
      </c>
      <c r="N4891" t="s">
        <v>3541</v>
      </c>
      <c r="O4891" t="s">
        <v>26</v>
      </c>
      <c r="P4891" s="9">
        <v>45692.425173611096</v>
      </c>
    </row>
    <row r="4892" spans="1:16" hidden="1" x14ac:dyDescent="0.25">
      <c r="A4892" s="7">
        <v>7906117</v>
      </c>
      <c r="B4892" s="1">
        <v>45692</v>
      </c>
      <c r="C4892" t="s">
        <v>3539</v>
      </c>
      <c r="D4892" t="s">
        <v>3730</v>
      </c>
      <c r="E4892" t="s">
        <v>3541</v>
      </c>
      <c r="F4892" s="2">
        <v>1131001</v>
      </c>
      <c r="G4892" t="s">
        <v>3542</v>
      </c>
      <c r="J4892" s="6">
        <v>0</v>
      </c>
      <c r="K4892" s="6">
        <v>672960.64</v>
      </c>
      <c r="L4892" s="6">
        <v>0</v>
      </c>
      <c r="M4892" s="3">
        <v>672960.64</v>
      </c>
      <c r="N4892" t="s">
        <v>3541</v>
      </c>
      <c r="O4892" t="s">
        <v>26</v>
      </c>
      <c r="P4892" s="9">
        <v>45692.4390277778</v>
      </c>
    </row>
    <row r="4893" spans="1:16" hidden="1" x14ac:dyDescent="0.25">
      <c r="A4893" s="7">
        <v>7906117</v>
      </c>
      <c r="B4893" s="1">
        <v>45692</v>
      </c>
      <c r="C4893" t="s">
        <v>3539</v>
      </c>
      <c r="D4893" t="s">
        <v>3730</v>
      </c>
      <c r="E4893" t="s">
        <v>3541</v>
      </c>
      <c r="F4893" s="2">
        <v>2111008</v>
      </c>
      <c r="G4893" t="s">
        <v>3543</v>
      </c>
      <c r="J4893" s="6">
        <v>544550</v>
      </c>
      <c r="K4893" s="6">
        <v>0</v>
      </c>
      <c r="L4893" s="6">
        <v>544550</v>
      </c>
      <c r="M4893" s="3">
        <v>0</v>
      </c>
      <c r="N4893" t="s">
        <v>3541</v>
      </c>
      <c r="O4893" t="s">
        <v>26</v>
      </c>
      <c r="P4893" s="9">
        <v>45692.4390277778</v>
      </c>
    </row>
    <row r="4894" spans="1:16" hidden="1" x14ac:dyDescent="0.25">
      <c r="A4894" s="7">
        <v>7906117</v>
      </c>
      <c r="B4894" s="1">
        <v>45692</v>
      </c>
      <c r="C4894" t="s">
        <v>3539</v>
      </c>
      <c r="D4894" t="s">
        <v>3730</v>
      </c>
      <c r="E4894" t="s">
        <v>3541</v>
      </c>
      <c r="F4894" s="2">
        <v>2111008</v>
      </c>
      <c r="G4894" t="s">
        <v>3543</v>
      </c>
      <c r="J4894" s="6">
        <v>128423</v>
      </c>
      <c r="K4894" s="6">
        <v>0</v>
      </c>
      <c r="L4894" s="6">
        <v>128423</v>
      </c>
      <c r="M4894" s="3">
        <v>0</v>
      </c>
      <c r="N4894" t="s">
        <v>3541</v>
      </c>
      <c r="O4894" t="s">
        <v>26</v>
      </c>
      <c r="P4894" s="9">
        <v>45692.4390277778</v>
      </c>
    </row>
    <row r="4895" spans="1:16" hidden="1" x14ac:dyDescent="0.25">
      <c r="A4895" s="7">
        <v>7906117</v>
      </c>
      <c r="B4895" s="1">
        <v>45692</v>
      </c>
      <c r="C4895" t="s">
        <v>3539</v>
      </c>
      <c r="D4895" t="s">
        <v>3730</v>
      </c>
      <c r="E4895" t="s">
        <v>3541</v>
      </c>
      <c r="F4895" s="2">
        <v>6130002</v>
      </c>
      <c r="G4895" t="s">
        <v>3544</v>
      </c>
      <c r="H4895" t="s">
        <v>3545</v>
      </c>
      <c r="I4895" t="s">
        <v>3546</v>
      </c>
      <c r="J4895" s="6">
        <v>0</v>
      </c>
      <c r="K4895" s="6">
        <v>12.36</v>
      </c>
      <c r="L4895" s="6">
        <v>0</v>
      </c>
      <c r="M4895" s="3">
        <v>12.36</v>
      </c>
      <c r="N4895" t="s">
        <v>3541</v>
      </c>
      <c r="O4895" t="s">
        <v>26</v>
      </c>
      <c r="P4895" s="9">
        <v>45692.4390277778</v>
      </c>
    </row>
    <row r="4896" spans="1:16" hidden="1" x14ac:dyDescent="0.25">
      <c r="A4896" s="7">
        <v>7906118</v>
      </c>
      <c r="B4896" s="1">
        <v>45692</v>
      </c>
      <c r="C4896" t="s">
        <v>3539</v>
      </c>
      <c r="D4896" t="s">
        <v>3639</v>
      </c>
      <c r="E4896" t="s">
        <v>3541</v>
      </c>
      <c r="F4896" s="2">
        <v>1131001</v>
      </c>
      <c r="G4896" t="s">
        <v>3542</v>
      </c>
      <c r="J4896" s="6">
        <v>0</v>
      </c>
      <c r="K4896" s="6">
        <v>2825386.23</v>
      </c>
      <c r="L4896" s="6">
        <v>0</v>
      </c>
      <c r="M4896" s="3">
        <v>2825386.23</v>
      </c>
      <c r="N4896" t="s">
        <v>3541</v>
      </c>
      <c r="O4896" t="s">
        <v>26</v>
      </c>
      <c r="P4896" s="9">
        <v>45692.439907407403</v>
      </c>
    </row>
    <row r="4897" spans="1:16" hidden="1" x14ac:dyDescent="0.25">
      <c r="A4897" s="7">
        <v>7906118</v>
      </c>
      <c r="B4897" s="1">
        <v>45692</v>
      </c>
      <c r="C4897" t="s">
        <v>3539</v>
      </c>
      <c r="D4897" t="s">
        <v>3639</v>
      </c>
      <c r="E4897" t="s">
        <v>3541</v>
      </c>
      <c r="F4897" s="2">
        <v>2111008</v>
      </c>
      <c r="G4897" t="s">
        <v>3543</v>
      </c>
      <c r="J4897" s="6">
        <v>2825386.23</v>
      </c>
      <c r="K4897" s="6">
        <v>0</v>
      </c>
      <c r="L4897" s="6">
        <v>2825386.23</v>
      </c>
      <c r="M4897" s="3">
        <v>0</v>
      </c>
      <c r="N4897" t="s">
        <v>3541</v>
      </c>
      <c r="O4897" t="s">
        <v>26</v>
      </c>
      <c r="P4897" s="9">
        <v>45692.439907407403</v>
      </c>
    </row>
    <row r="4898" spans="1:16" hidden="1" x14ac:dyDescent="0.25">
      <c r="A4898" s="7">
        <v>7906131</v>
      </c>
      <c r="B4898" s="1">
        <v>45692</v>
      </c>
      <c r="C4898" t="s">
        <v>3539</v>
      </c>
      <c r="D4898" t="s">
        <v>3671</v>
      </c>
      <c r="E4898" t="s">
        <v>3541</v>
      </c>
      <c r="F4898" s="2">
        <v>1131001</v>
      </c>
      <c r="G4898" t="s">
        <v>3542</v>
      </c>
      <c r="J4898" s="6">
        <v>0</v>
      </c>
      <c r="K4898" s="6">
        <v>90000</v>
      </c>
      <c r="L4898" s="6">
        <v>0</v>
      </c>
      <c r="M4898" s="3">
        <v>90000</v>
      </c>
      <c r="N4898" t="s">
        <v>3541</v>
      </c>
      <c r="O4898" t="s">
        <v>26</v>
      </c>
      <c r="P4898" s="9">
        <v>45692.448391203703</v>
      </c>
    </row>
    <row r="4899" spans="1:16" hidden="1" x14ac:dyDescent="0.25">
      <c r="A4899" s="7">
        <v>7906131</v>
      </c>
      <c r="B4899" s="1">
        <v>45692</v>
      </c>
      <c r="C4899" t="s">
        <v>3539</v>
      </c>
      <c r="D4899" t="s">
        <v>3671</v>
      </c>
      <c r="E4899" t="s">
        <v>3541</v>
      </c>
      <c r="F4899" s="2">
        <v>2111008</v>
      </c>
      <c r="G4899" t="s">
        <v>3543</v>
      </c>
      <c r="J4899" s="6">
        <v>90000</v>
      </c>
      <c r="K4899" s="6">
        <v>0</v>
      </c>
      <c r="L4899" s="6">
        <v>90000</v>
      </c>
      <c r="M4899" s="3">
        <v>0</v>
      </c>
      <c r="N4899" t="s">
        <v>3541</v>
      </c>
      <c r="O4899" t="s">
        <v>26</v>
      </c>
      <c r="P4899" s="9">
        <v>45692.448391203703</v>
      </c>
    </row>
    <row r="4900" spans="1:16" hidden="1" x14ac:dyDescent="0.25">
      <c r="A4900" s="7">
        <v>7906139</v>
      </c>
      <c r="B4900" s="1">
        <v>45692</v>
      </c>
      <c r="C4900" t="s">
        <v>3539</v>
      </c>
      <c r="D4900" t="s">
        <v>3554</v>
      </c>
      <c r="E4900" t="s">
        <v>3541</v>
      </c>
      <c r="F4900" s="2">
        <v>1131001</v>
      </c>
      <c r="G4900" t="s">
        <v>3542</v>
      </c>
      <c r="J4900" s="6">
        <v>0</v>
      </c>
      <c r="K4900" s="6">
        <v>547571.03</v>
      </c>
      <c r="L4900" s="6">
        <v>0</v>
      </c>
      <c r="M4900" s="3">
        <v>547571.03</v>
      </c>
      <c r="N4900" t="s">
        <v>3541</v>
      </c>
      <c r="O4900" t="s">
        <v>26</v>
      </c>
      <c r="P4900" s="9">
        <v>45692.453692129602</v>
      </c>
    </row>
    <row r="4901" spans="1:16" hidden="1" x14ac:dyDescent="0.25">
      <c r="A4901" s="7">
        <v>7906139</v>
      </c>
      <c r="B4901" s="1">
        <v>45692</v>
      </c>
      <c r="C4901" t="s">
        <v>3539</v>
      </c>
      <c r="D4901" t="s">
        <v>3554</v>
      </c>
      <c r="E4901" t="s">
        <v>3541</v>
      </c>
      <c r="F4901" s="2">
        <v>2111008</v>
      </c>
      <c r="G4901" t="s">
        <v>3543</v>
      </c>
      <c r="J4901" s="6">
        <v>547571</v>
      </c>
      <c r="K4901" s="6">
        <v>0</v>
      </c>
      <c r="L4901" s="6">
        <v>547571</v>
      </c>
      <c r="M4901" s="3">
        <v>0</v>
      </c>
      <c r="N4901" t="s">
        <v>3541</v>
      </c>
      <c r="O4901" t="s">
        <v>26</v>
      </c>
      <c r="P4901" s="9">
        <v>45692.453692129602</v>
      </c>
    </row>
    <row r="4902" spans="1:16" hidden="1" x14ac:dyDescent="0.25">
      <c r="A4902" s="7">
        <v>7906139</v>
      </c>
      <c r="B4902" s="1">
        <v>45692</v>
      </c>
      <c r="C4902" t="s">
        <v>3539</v>
      </c>
      <c r="D4902" t="s">
        <v>3554</v>
      </c>
      <c r="E4902" t="s">
        <v>3541</v>
      </c>
      <c r="F4902" s="2">
        <v>6130002</v>
      </c>
      <c r="G4902" t="s">
        <v>3544</v>
      </c>
      <c r="H4902" t="s">
        <v>3545</v>
      </c>
      <c r="I4902" t="s">
        <v>3546</v>
      </c>
      <c r="J4902" s="6">
        <v>0.03</v>
      </c>
      <c r="K4902" s="6">
        <v>0</v>
      </c>
      <c r="L4902" s="6">
        <v>0.03</v>
      </c>
      <c r="M4902" s="3">
        <v>0</v>
      </c>
      <c r="N4902" t="s">
        <v>3541</v>
      </c>
      <c r="O4902" t="s">
        <v>26</v>
      </c>
      <c r="P4902" s="9">
        <v>45692.453692129602</v>
      </c>
    </row>
    <row r="4903" spans="1:16" hidden="1" x14ac:dyDescent="0.25">
      <c r="A4903" s="7">
        <v>7906146</v>
      </c>
      <c r="B4903" s="1">
        <v>45692</v>
      </c>
      <c r="C4903" t="s">
        <v>3539</v>
      </c>
      <c r="D4903" t="s">
        <v>3693</v>
      </c>
      <c r="E4903" t="s">
        <v>3541</v>
      </c>
      <c r="F4903" s="2">
        <v>1131001</v>
      </c>
      <c r="G4903" t="s">
        <v>3542</v>
      </c>
      <c r="J4903" s="6">
        <v>0</v>
      </c>
      <c r="K4903" s="6">
        <v>24385.200000000001</v>
      </c>
      <c r="L4903" s="6">
        <v>0</v>
      </c>
      <c r="M4903" s="3">
        <v>24385.200000000001</v>
      </c>
      <c r="N4903" t="s">
        <v>3541</v>
      </c>
      <c r="O4903" t="s">
        <v>26</v>
      </c>
      <c r="P4903" s="9">
        <v>45692.4628240741</v>
      </c>
    </row>
    <row r="4904" spans="1:16" hidden="1" x14ac:dyDescent="0.25">
      <c r="A4904" s="7">
        <v>7906146</v>
      </c>
      <c r="B4904" s="1">
        <v>45692</v>
      </c>
      <c r="C4904" t="s">
        <v>3539</v>
      </c>
      <c r="D4904" t="s">
        <v>3693</v>
      </c>
      <c r="E4904" t="s">
        <v>3541</v>
      </c>
      <c r="F4904" s="2">
        <v>2111008</v>
      </c>
      <c r="G4904" t="s">
        <v>3543</v>
      </c>
      <c r="J4904" s="6">
        <v>24385.200000000001</v>
      </c>
      <c r="K4904" s="6">
        <v>0</v>
      </c>
      <c r="L4904" s="6">
        <v>24385.200000000001</v>
      </c>
      <c r="M4904" s="3">
        <v>0</v>
      </c>
      <c r="N4904" t="s">
        <v>3541</v>
      </c>
      <c r="O4904" t="s">
        <v>26</v>
      </c>
      <c r="P4904" s="9">
        <v>45692.4628240741</v>
      </c>
    </row>
    <row r="4905" spans="1:16" hidden="1" x14ac:dyDescent="0.25">
      <c r="A4905" s="7">
        <v>7906157</v>
      </c>
      <c r="B4905" s="1">
        <v>45692</v>
      </c>
      <c r="C4905" t="s">
        <v>3539</v>
      </c>
      <c r="D4905" t="s">
        <v>3568</v>
      </c>
      <c r="E4905" t="s">
        <v>3541</v>
      </c>
      <c r="F4905" s="2">
        <v>1131001</v>
      </c>
      <c r="G4905" t="s">
        <v>3542</v>
      </c>
      <c r="J4905" s="6">
        <v>0</v>
      </c>
      <c r="K4905" s="6">
        <v>1693424</v>
      </c>
      <c r="L4905" s="6">
        <v>0</v>
      </c>
      <c r="M4905" s="3">
        <v>1693424</v>
      </c>
      <c r="N4905" t="s">
        <v>3541</v>
      </c>
      <c r="O4905" t="s">
        <v>368</v>
      </c>
      <c r="P4905" s="9">
        <v>45692.467858796299</v>
      </c>
    </row>
    <row r="4906" spans="1:16" hidden="1" x14ac:dyDescent="0.25">
      <c r="A4906" s="7">
        <v>7906157</v>
      </c>
      <c r="B4906" s="1">
        <v>45692</v>
      </c>
      <c r="C4906" t="s">
        <v>3539</v>
      </c>
      <c r="D4906" t="s">
        <v>3568</v>
      </c>
      <c r="E4906" t="s">
        <v>3541</v>
      </c>
      <c r="F4906" s="2">
        <v>2111008</v>
      </c>
      <c r="G4906" t="s">
        <v>3543</v>
      </c>
      <c r="J4906" s="6">
        <v>693424</v>
      </c>
      <c r="K4906" s="6">
        <v>0</v>
      </c>
      <c r="L4906" s="6">
        <v>693424</v>
      </c>
      <c r="M4906" s="3">
        <v>0</v>
      </c>
      <c r="N4906" t="s">
        <v>3541</v>
      </c>
      <c r="O4906" t="s">
        <v>368</v>
      </c>
      <c r="P4906" s="9">
        <v>45692.467858796299</v>
      </c>
    </row>
    <row r="4907" spans="1:16" hidden="1" x14ac:dyDescent="0.25">
      <c r="A4907" s="7">
        <v>7906157</v>
      </c>
      <c r="B4907" s="1">
        <v>45692</v>
      </c>
      <c r="C4907" t="s">
        <v>3539</v>
      </c>
      <c r="D4907" t="s">
        <v>3568</v>
      </c>
      <c r="E4907" t="s">
        <v>3541</v>
      </c>
      <c r="F4907" s="2">
        <v>2111008</v>
      </c>
      <c r="G4907" t="s">
        <v>3543</v>
      </c>
      <c r="J4907" s="6">
        <v>500000</v>
      </c>
      <c r="K4907" s="6">
        <v>0</v>
      </c>
      <c r="L4907" s="6">
        <v>500000</v>
      </c>
      <c r="M4907" s="3">
        <v>0</v>
      </c>
      <c r="N4907" t="s">
        <v>3541</v>
      </c>
      <c r="O4907" t="s">
        <v>368</v>
      </c>
      <c r="P4907" s="9">
        <v>45692.467858796299</v>
      </c>
    </row>
    <row r="4908" spans="1:16" hidden="1" x14ac:dyDescent="0.25">
      <c r="A4908" s="7">
        <v>7906157</v>
      </c>
      <c r="B4908" s="1">
        <v>45692</v>
      </c>
      <c r="C4908" t="s">
        <v>3539</v>
      </c>
      <c r="D4908" t="s">
        <v>3568</v>
      </c>
      <c r="E4908" t="s">
        <v>3541</v>
      </c>
      <c r="F4908" s="2">
        <v>2111008</v>
      </c>
      <c r="G4908" t="s">
        <v>3543</v>
      </c>
      <c r="J4908" s="6">
        <v>480000</v>
      </c>
      <c r="K4908" s="6">
        <v>0</v>
      </c>
      <c r="L4908" s="6">
        <v>480000</v>
      </c>
      <c r="M4908" s="3">
        <v>0</v>
      </c>
      <c r="N4908" t="s">
        <v>3541</v>
      </c>
      <c r="O4908" t="s">
        <v>368</v>
      </c>
      <c r="P4908" s="9">
        <v>45692.467858796299</v>
      </c>
    </row>
    <row r="4909" spans="1:16" hidden="1" x14ac:dyDescent="0.25">
      <c r="A4909" s="7">
        <v>7906157</v>
      </c>
      <c r="B4909" s="1">
        <v>45692</v>
      </c>
      <c r="C4909" t="s">
        <v>3539</v>
      </c>
      <c r="D4909" t="s">
        <v>3568</v>
      </c>
      <c r="E4909" t="s">
        <v>3541</v>
      </c>
      <c r="F4909" s="2">
        <v>2111008</v>
      </c>
      <c r="G4909" t="s">
        <v>3543</v>
      </c>
      <c r="J4909" s="6">
        <v>20000</v>
      </c>
      <c r="K4909" s="6">
        <v>0</v>
      </c>
      <c r="L4909" s="6">
        <v>20000</v>
      </c>
      <c r="M4909" s="3">
        <v>0</v>
      </c>
      <c r="N4909" t="s">
        <v>3541</v>
      </c>
      <c r="O4909" t="s">
        <v>368</v>
      </c>
      <c r="P4909" s="9">
        <v>45692.467858796299</v>
      </c>
    </row>
    <row r="4910" spans="1:16" hidden="1" x14ac:dyDescent="0.25">
      <c r="A4910" s="7">
        <v>7906160</v>
      </c>
      <c r="B4910" s="1">
        <v>45692</v>
      </c>
      <c r="C4910" t="s">
        <v>3539</v>
      </c>
      <c r="D4910" t="s">
        <v>3702</v>
      </c>
      <c r="E4910" t="s">
        <v>3541</v>
      </c>
      <c r="F4910" s="2">
        <v>1131001</v>
      </c>
      <c r="G4910" t="s">
        <v>3542</v>
      </c>
      <c r="J4910" s="6">
        <v>0</v>
      </c>
      <c r="K4910" s="6">
        <v>995217.63</v>
      </c>
      <c r="L4910" s="6">
        <v>0</v>
      </c>
      <c r="M4910" s="3">
        <v>995217.63</v>
      </c>
      <c r="N4910" t="s">
        <v>3541</v>
      </c>
      <c r="O4910" t="s">
        <v>368</v>
      </c>
      <c r="P4910" s="9">
        <v>45692.469317129602</v>
      </c>
    </row>
    <row r="4911" spans="1:16" hidden="1" x14ac:dyDescent="0.25">
      <c r="A4911" s="7">
        <v>7906160</v>
      </c>
      <c r="B4911" s="1">
        <v>45692</v>
      </c>
      <c r="C4911" t="s">
        <v>3539</v>
      </c>
      <c r="D4911" t="s">
        <v>3702</v>
      </c>
      <c r="E4911" t="s">
        <v>3541</v>
      </c>
      <c r="F4911" s="2">
        <v>2111008</v>
      </c>
      <c r="G4911" t="s">
        <v>3543</v>
      </c>
      <c r="J4911" s="6">
        <v>995217.63</v>
      </c>
      <c r="K4911" s="6">
        <v>0</v>
      </c>
      <c r="L4911" s="6">
        <v>995217.63</v>
      </c>
      <c r="M4911" s="3">
        <v>0</v>
      </c>
      <c r="N4911" t="s">
        <v>3541</v>
      </c>
      <c r="O4911" t="s">
        <v>368</v>
      </c>
      <c r="P4911" s="9">
        <v>45692.469317129602</v>
      </c>
    </row>
    <row r="4912" spans="1:16" hidden="1" x14ac:dyDescent="0.25">
      <c r="A4912" s="7">
        <v>7906161</v>
      </c>
      <c r="B4912" s="1">
        <v>45692</v>
      </c>
      <c r="C4912" t="s">
        <v>3539</v>
      </c>
      <c r="D4912" t="s">
        <v>3833</v>
      </c>
      <c r="E4912" t="s">
        <v>3541</v>
      </c>
      <c r="F4912" s="2">
        <v>1131001</v>
      </c>
      <c r="G4912" t="s">
        <v>3542</v>
      </c>
      <c r="J4912" s="6">
        <v>0</v>
      </c>
      <c r="K4912" s="6">
        <v>1317214.04</v>
      </c>
      <c r="L4912" s="6">
        <v>0</v>
      </c>
      <c r="M4912" s="3">
        <v>1317214.04</v>
      </c>
      <c r="N4912" t="s">
        <v>3541</v>
      </c>
      <c r="O4912" t="s">
        <v>368</v>
      </c>
      <c r="P4912" s="9">
        <v>45692.469861111102</v>
      </c>
    </row>
    <row r="4913" spans="1:16" hidden="1" x14ac:dyDescent="0.25">
      <c r="A4913" s="7">
        <v>7906161</v>
      </c>
      <c r="B4913" s="1">
        <v>45692</v>
      </c>
      <c r="C4913" t="s">
        <v>3539</v>
      </c>
      <c r="D4913" t="s">
        <v>3833</v>
      </c>
      <c r="E4913" t="s">
        <v>3541</v>
      </c>
      <c r="F4913" s="2">
        <v>2111008</v>
      </c>
      <c r="G4913" t="s">
        <v>3543</v>
      </c>
      <c r="J4913" s="6">
        <v>1317214.04</v>
      </c>
      <c r="K4913" s="6">
        <v>0</v>
      </c>
      <c r="L4913" s="6">
        <v>1317214.04</v>
      </c>
      <c r="M4913" s="3">
        <v>0</v>
      </c>
      <c r="N4913" t="s">
        <v>3541</v>
      </c>
      <c r="O4913" t="s">
        <v>368</v>
      </c>
      <c r="P4913" s="9">
        <v>45692.469861111102</v>
      </c>
    </row>
    <row r="4914" spans="1:16" hidden="1" x14ac:dyDescent="0.25">
      <c r="A4914" s="7">
        <v>7906163</v>
      </c>
      <c r="B4914" s="1">
        <v>45692</v>
      </c>
      <c r="C4914" t="s">
        <v>3539</v>
      </c>
      <c r="D4914" t="s">
        <v>3782</v>
      </c>
      <c r="E4914" t="s">
        <v>3541</v>
      </c>
      <c r="F4914" s="2">
        <v>1115004</v>
      </c>
      <c r="G4914" t="s">
        <v>3586</v>
      </c>
      <c r="J4914" s="6">
        <v>23000</v>
      </c>
      <c r="K4914" s="6">
        <v>0</v>
      </c>
      <c r="L4914" s="6">
        <v>23000</v>
      </c>
      <c r="M4914" s="3">
        <v>0</v>
      </c>
      <c r="N4914" t="s">
        <v>3541</v>
      </c>
      <c r="O4914" t="s">
        <v>26</v>
      </c>
      <c r="P4914" s="9">
        <v>45692.471354166701</v>
      </c>
    </row>
    <row r="4915" spans="1:16" hidden="1" x14ac:dyDescent="0.25">
      <c r="A4915" s="7">
        <v>7906163</v>
      </c>
      <c r="B4915" s="1">
        <v>45692</v>
      </c>
      <c r="C4915" t="s">
        <v>3539</v>
      </c>
      <c r="D4915" t="s">
        <v>3782</v>
      </c>
      <c r="E4915" t="s">
        <v>3541</v>
      </c>
      <c r="F4915" s="2">
        <v>1115004</v>
      </c>
      <c r="G4915" t="s">
        <v>3586</v>
      </c>
      <c r="J4915" s="6">
        <v>175525</v>
      </c>
      <c r="K4915" s="6">
        <v>0</v>
      </c>
      <c r="L4915" s="6">
        <v>175525</v>
      </c>
      <c r="M4915" s="3">
        <v>0</v>
      </c>
      <c r="N4915" t="s">
        <v>3541</v>
      </c>
      <c r="O4915" t="s">
        <v>26</v>
      </c>
      <c r="P4915" s="9">
        <v>45692.471354166701</v>
      </c>
    </row>
    <row r="4916" spans="1:16" hidden="1" x14ac:dyDescent="0.25">
      <c r="A4916" s="7">
        <v>7906163</v>
      </c>
      <c r="B4916" s="1">
        <v>45692</v>
      </c>
      <c r="C4916" t="s">
        <v>3539</v>
      </c>
      <c r="D4916" t="s">
        <v>3782</v>
      </c>
      <c r="E4916" t="s">
        <v>3541</v>
      </c>
      <c r="F4916" s="2">
        <v>1131001</v>
      </c>
      <c r="G4916" t="s">
        <v>3542</v>
      </c>
      <c r="J4916" s="6">
        <v>0</v>
      </c>
      <c r="K4916" s="6">
        <v>198525</v>
      </c>
      <c r="L4916" s="6">
        <v>0</v>
      </c>
      <c r="M4916" s="3">
        <v>198525</v>
      </c>
      <c r="N4916" t="s">
        <v>3541</v>
      </c>
      <c r="O4916" t="s">
        <v>26</v>
      </c>
      <c r="P4916" s="9">
        <v>45692.471354166701</v>
      </c>
    </row>
    <row r="4917" spans="1:16" hidden="1" x14ac:dyDescent="0.25">
      <c r="A4917" s="7">
        <v>7906196</v>
      </c>
      <c r="B4917" s="1">
        <v>45692</v>
      </c>
      <c r="C4917" t="s">
        <v>3539</v>
      </c>
      <c r="D4917" t="s">
        <v>3639</v>
      </c>
      <c r="E4917" t="s">
        <v>3541</v>
      </c>
      <c r="F4917" s="2">
        <v>1131001</v>
      </c>
      <c r="G4917" t="s">
        <v>3542</v>
      </c>
      <c r="J4917" s="6">
        <v>0</v>
      </c>
      <c r="K4917" s="6">
        <v>41481.81</v>
      </c>
      <c r="L4917" s="6">
        <v>0</v>
      </c>
      <c r="M4917" s="3">
        <v>41481.81</v>
      </c>
      <c r="N4917" t="s">
        <v>3541</v>
      </c>
      <c r="O4917" t="s">
        <v>368</v>
      </c>
      <c r="P4917" s="9">
        <v>45692.519201388903</v>
      </c>
    </row>
    <row r="4918" spans="1:16" hidden="1" x14ac:dyDescent="0.25">
      <c r="A4918" s="7">
        <v>7906196</v>
      </c>
      <c r="B4918" s="1">
        <v>45692</v>
      </c>
      <c r="C4918" t="s">
        <v>3539</v>
      </c>
      <c r="D4918" t="s">
        <v>3639</v>
      </c>
      <c r="E4918" t="s">
        <v>3541</v>
      </c>
      <c r="F4918" s="2">
        <v>1132103</v>
      </c>
      <c r="G4918" t="s">
        <v>3551</v>
      </c>
      <c r="J4918" s="6">
        <v>41481.81</v>
      </c>
      <c r="K4918" s="6">
        <v>0</v>
      </c>
      <c r="L4918" s="6">
        <v>41481.81</v>
      </c>
      <c r="M4918" s="3">
        <v>0</v>
      </c>
      <c r="N4918" t="s">
        <v>3541</v>
      </c>
      <c r="O4918" t="s">
        <v>368</v>
      </c>
      <c r="P4918" s="9">
        <v>45692.519201388903</v>
      </c>
    </row>
    <row r="4919" spans="1:16" hidden="1" x14ac:dyDescent="0.25">
      <c r="A4919" s="7">
        <v>7906213</v>
      </c>
      <c r="B4919" s="1">
        <v>45692</v>
      </c>
      <c r="C4919" t="s">
        <v>3539</v>
      </c>
      <c r="D4919" t="s">
        <v>3842</v>
      </c>
      <c r="E4919" t="s">
        <v>3541</v>
      </c>
      <c r="F4919" s="2">
        <v>1111004</v>
      </c>
      <c r="G4919" t="s">
        <v>3843</v>
      </c>
      <c r="J4919" s="6">
        <v>0</v>
      </c>
      <c r="K4919" s="6">
        <v>0.01</v>
      </c>
      <c r="L4919" s="6">
        <v>0</v>
      </c>
      <c r="M4919" s="3">
        <v>0.01</v>
      </c>
      <c r="N4919" t="s">
        <v>3541</v>
      </c>
      <c r="O4919" t="s">
        <v>368</v>
      </c>
      <c r="P4919" s="9">
        <v>45692.557141203702</v>
      </c>
    </row>
    <row r="4920" spans="1:16" hidden="1" x14ac:dyDescent="0.25">
      <c r="A4920" s="7">
        <v>7906213</v>
      </c>
      <c r="B4920" s="1">
        <v>45692</v>
      </c>
      <c r="C4920" t="s">
        <v>3539</v>
      </c>
      <c r="D4920" t="s">
        <v>3842</v>
      </c>
      <c r="E4920" t="s">
        <v>3541</v>
      </c>
      <c r="F4920" s="2">
        <v>1131001</v>
      </c>
      <c r="G4920" t="s">
        <v>3542</v>
      </c>
      <c r="J4920" s="6">
        <v>0.01</v>
      </c>
      <c r="K4920" s="6">
        <v>0</v>
      </c>
      <c r="L4920" s="6">
        <v>0.01</v>
      </c>
      <c r="M4920" s="3">
        <v>0</v>
      </c>
      <c r="N4920" t="s">
        <v>3541</v>
      </c>
      <c r="O4920" t="s">
        <v>368</v>
      </c>
      <c r="P4920" s="9">
        <v>45692.557141203702</v>
      </c>
    </row>
    <row r="4921" spans="1:16" hidden="1" x14ac:dyDescent="0.25">
      <c r="A4921" s="7">
        <v>7906237</v>
      </c>
      <c r="B4921" s="1">
        <v>45692</v>
      </c>
      <c r="C4921" t="s">
        <v>3539</v>
      </c>
      <c r="D4921" t="s">
        <v>3756</v>
      </c>
      <c r="E4921" t="s">
        <v>3541</v>
      </c>
      <c r="F4921" s="2">
        <v>1131001</v>
      </c>
      <c r="G4921" t="s">
        <v>3542</v>
      </c>
      <c r="J4921" s="6">
        <v>0</v>
      </c>
      <c r="K4921" s="6">
        <v>2309719</v>
      </c>
      <c r="L4921" s="6">
        <v>0</v>
      </c>
      <c r="M4921" s="3">
        <v>2309719</v>
      </c>
      <c r="N4921" t="s">
        <v>3541</v>
      </c>
      <c r="O4921" t="s">
        <v>26</v>
      </c>
      <c r="P4921" s="9">
        <v>45692.613599536999</v>
      </c>
    </row>
    <row r="4922" spans="1:16" hidden="1" x14ac:dyDescent="0.25">
      <c r="A4922" s="7">
        <v>7906237</v>
      </c>
      <c r="B4922" s="1">
        <v>45692</v>
      </c>
      <c r="C4922" t="s">
        <v>3539</v>
      </c>
      <c r="D4922" t="s">
        <v>3756</v>
      </c>
      <c r="E4922" t="s">
        <v>3541</v>
      </c>
      <c r="F4922" s="2">
        <v>1132107</v>
      </c>
      <c r="G4922" t="s">
        <v>3589</v>
      </c>
      <c r="J4922" s="6">
        <v>2309719</v>
      </c>
      <c r="K4922" s="6">
        <v>0</v>
      </c>
      <c r="L4922" s="6">
        <v>2309719</v>
      </c>
      <c r="M4922" s="3">
        <v>0</v>
      </c>
      <c r="N4922" t="s">
        <v>3541</v>
      </c>
      <c r="O4922" t="s">
        <v>26</v>
      </c>
      <c r="P4922" s="9">
        <v>45692.613599536999</v>
      </c>
    </row>
    <row r="4923" spans="1:16" hidden="1" x14ac:dyDescent="0.25">
      <c r="A4923" s="7">
        <v>7906240</v>
      </c>
      <c r="B4923" s="1">
        <v>45692</v>
      </c>
      <c r="C4923" t="s">
        <v>3539</v>
      </c>
      <c r="D4923" t="s">
        <v>3564</v>
      </c>
      <c r="E4923" t="s">
        <v>3541</v>
      </c>
      <c r="F4923" s="2">
        <v>1115009</v>
      </c>
      <c r="G4923" t="s">
        <v>3610</v>
      </c>
      <c r="J4923" s="6">
        <v>14658809.84</v>
      </c>
      <c r="K4923" s="6">
        <v>0</v>
      </c>
      <c r="L4923" s="6">
        <v>14658809.84</v>
      </c>
      <c r="M4923" s="3">
        <v>0</v>
      </c>
      <c r="N4923" t="s">
        <v>3541</v>
      </c>
      <c r="O4923" t="s">
        <v>26</v>
      </c>
      <c r="P4923" s="9">
        <v>45692.6170949074</v>
      </c>
    </row>
    <row r="4924" spans="1:16" hidden="1" x14ac:dyDescent="0.25">
      <c r="A4924" s="7">
        <v>7906240</v>
      </c>
      <c r="B4924" s="1">
        <v>45692</v>
      </c>
      <c r="C4924" t="s">
        <v>3539</v>
      </c>
      <c r="D4924" t="s">
        <v>3564</v>
      </c>
      <c r="E4924" t="s">
        <v>3541</v>
      </c>
      <c r="F4924" s="2">
        <v>1131001</v>
      </c>
      <c r="G4924" t="s">
        <v>3542</v>
      </c>
      <c r="J4924" s="6">
        <v>0</v>
      </c>
      <c r="K4924" s="6">
        <v>14658809.84</v>
      </c>
      <c r="L4924" s="6">
        <v>0</v>
      </c>
      <c r="M4924" s="3">
        <v>14658809.84</v>
      </c>
      <c r="N4924" t="s">
        <v>3541</v>
      </c>
      <c r="O4924" t="s">
        <v>26</v>
      </c>
      <c r="P4924" s="9">
        <v>45692.6170949074</v>
      </c>
    </row>
    <row r="4925" spans="1:16" hidden="1" x14ac:dyDescent="0.25">
      <c r="A4925" s="7">
        <v>7906241</v>
      </c>
      <c r="B4925" s="1">
        <v>45692</v>
      </c>
      <c r="C4925" t="s">
        <v>3539</v>
      </c>
      <c r="D4925" t="s">
        <v>3593</v>
      </c>
      <c r="E4925" t="s">
        <v>3541</v>
      </c>
      <c r="F4925" s="2">
        <v>1115009</v>
      </c>
      <c r="G4925" t="s">
        <v>3610</v>
      </c>
      <c r="J4925" s="6">
        <v>15960706.539999999</v>
      </c>
      <c r="K4925" s="6">
        <v>0</v>
      </c>
      <c r="L4925" s="6">
        <v>15960706.539999999</v>
      </c>
      <c r="M4925" s="3">
        <v>0</v>
      </c>
      <c r="N4925" t="s">
        <v>3541</v>
      </c>
      <c r="O4925" t="s">
        <v>26</v>
      </c>
      <c r="P4925" s="9">
        <v>45692.618252314802</v>
      </c>
    </row>
    <row r="4926" spans="1:16" hidden="1" x14ac:dyDescent="0.25">
      <c r="A4926" s="7">
        <v>7906241</v>
      </c>
      <c r="B4926" s="1">
        <v>45692</v>
      </c>
      <c r="C4926" t="s">
        <v>3539</v>
      </c>
      <c r="D4926" t="s">
        <v>3593</v>
      </c>
      <c r="E4926" t="s">
        <v>3541</v>
      </c>
      <c r="F4926" s="2">
        <v>1131001</v>
      </c>
      <c r="G4926" t="s">
        <v>3542</v>
      </c>
      <c r="J4926" s="6">
        <v>0</v>
      </c>
      <c r="K4926" s="6">
        <v>15960706.539999999</v>
      </c>
      <c r="L4926" s="6">
        <v>0</v>
      </c>
      <c r="M4926" s="3">
        <v>15960706.539999999</v>
      </c>
      <c r="N4926" t="s">
        <v>3541</v>
      </c>
      <c r="O4926" t="s">
        <v>26</v>
      </c>
      <c r="P4926" s="9">
        <v>45692.618252314802</v>
      </c>
    </row>
    <row r="4927" spans="1:16" hidden="1" x14ac:dyDescent="0.25">
      <c r="A4927" s="7">
        <v>7906244</v>
      </c>
      <c r="B4927" s="1">
        <v>45692</v>
      </c>
      <c r="C4927" t="s">
        <v>3539</v>
      </c>
      <c r="D4927" t="s">
        <v>3698</v>
      </c>
      <c r="E4927" t="s">
        <v>3541</v>
      </c>
      <c r="F4927" s="2">
        <v>1115009</v>
      </c>
      <c r="G4927" t="s">
        <v>3610</v>
      </c>
      <c r="J4927" s="6">
        <v>3150085.48</v>
      </c>
      <c r="K4927" s="6">
        <v>0</v>
      </c>
      <c r="L4927" s="6">
        <v>3150085.48</v>
      </c>
      <c r="M4927" s="3">
        <v>0</v>
      </c>
      <c r="N4927" t="s">
        <v>3541</v>
      </c>
      <c r="O4927" t="s">
        <v>26</v>
      </c>
      <c r="P4927" s="9">
        <v>45692.621145833298</v>
      </c>
    </row>
    <row r="4928" spans="1:16" hidden="1" x14ac:dyDescent="0.25">
      <c r="A4928" s="7">
        <v>7906244</v>
      </c>
      <c r="B4928" s="1">
        <v>45692</v>
      </c>
      <c r="C4928" t="s">
        <v>3539</v>
      </c>
      <c r="D4928" t="s">
        <v>3698</v>
      </c>
      <c r="E4928" t="s">
        <v>3541</v>
      </c>
      <c r="F4928" s="2">
        <v>1131001</v>
      </c>
      <c r="G4928" t="s">
        <v>3542</v>
      </c>
      <c r="J4928" s="6">
        <v>0</v>
      </c>
      <c r="K4928" s="6">
        <v>3150085.48</v>
      </c>
      <c r="L4928" s="6">
        <v>0</v>
      </c>
      <c r="M4928" s="3">
        <v>3150085.48</v>
      </c>
      <c r="N4928" t="s">
        <v>3541</v>
      </c>
      <c r="O4928" t="s">
        <v>26</v>
      </c>
      <c r="P4928" s="9">
        <v>45692.621145833298</v>
      </c>
    </row>
    <row r="4929" spans="1:16" hidden="1" x14ac:dyDescent="0.25">
      <c r="A4929" s="7">
        <v>7906245</v>
      </c>
      <c r="B4929" s="1">
        <v>45692</v>
      </c>
      <c r="C4929" t="s">
        <v>3539</v>
      </c>
      <c r="D4929" t="s">
        <v>3703</v>
      </c>
      <c r="E4929" t="s">
        <v>3541</v>
      </c>
      <c r="F4929" s="2">
        <v>1115009</v>
      </c>
      <c r="G4929" t="s">
        <v>3610</v>
      </c>
      <c r="J4929" s="6">
        <v>2890138.12</v>
      </c>
      <c r="K4929" s="6">
        <v>0</v>
      </c>
      <c r="L4929" s="6">
        <v>2890138.12</v>
      </c>
      <c r="M4929" s="3">
        <v>0</v>
      </c>
      <c r="N4929" t="s">
        <v>3541</v>
      </c>
      <c r="O4929" t="s">
        <v>26</v>
      </c>
      <c r="P4929" s="9">
        <v>45692.622118055602</v>
      </c>
    </row>
    <row r="4930" spans="1:16" hidden="1" x14ac:dyDescent="0.25">
      <c r="A4930" s="7">
        <v>7906245</v>
      </c>
      <c r="B4930" s="1">
        <v>45692</v>
      </c>
      <c r="C4930" t="s">
        <v>3539</v>
      </c>
      <c r="D4930" t="s">
        <v>3703</v>
      </c>
      <c r="E4930" t="s">
        <v>3541</v>
      </c>
      <c r="F4930" s="2">
        <v>1131001</v>
      </c>
      <c r="G4930" t="s">
        <v>3542</v>
      </c>
      <c r="J4930" s="6">
        <v>0</v>
      </c>
      <c r="K4930" s="6">
        <v>2890138.12</v>
      </c>
      <c r="L4930" s="6">
        <v>0</v>
      </c>
      <c r="M4930" s="3">
        <v>2890138.12</v>
      </c>
      <c r="N4930" t="s">
        <v>3541</v>
      </c>
      <c r="O4930" t="s">
        <v>26</v>
      </c>
      <c r="P4930" s="9">
        <v>45692.622118055602</v>
      </c>
    </row>
    <row r="4931" spans="1:16" hidden="1" x14ac:dyDescent="0.25">
      <c r="A4931" s="7">
        <v>7906248</v>
      </c>
      <c r="B4931" s="1">
        <v>45692</v>
      </c>
      <c r="C4931" t="s">
        <v>3539</v>
      </c>
      <c r="D4931" t="s">
        <v>3656</v>
      </c>
      <c r="E4931" t="s">
        <v>3541</v>
      </c>
      <c r="F4931" s="2">
        <v>1115009</v>
      </c>
      <c r="G4931" t="s">
        <v>3610</v>
      </c>
      <c r="J4931" s="6">
        <v>679337.63</v>
      </c>
      <c r="K4931" s="6">
        <v>0</v>
      </c>
      <c r="L4931" s="6">
        <v>679337.63</v>
      </c>
      <c r="M4931" s="3">
        <v>0</v>
      </c>
      <c r="N4931" t="s">
        <v>3541</v>
      </c>
      <c r="O4931" t="s">
        <v>26</v>
      </c>
      <c r="P4931" s="9">
        <v>45692.622974537</v>
      </c>
    </row>
    <row r="4932" spans="1:16" hidden="1" x14ac:dyDescent="0.25">
      <c r="A4932" s="7">
        <v>7906248</v>
      </c>
      <c r="B4932" s="1">
        <v>45692</v>
      </c>
      <c r="C4932" t="s">
        <v>3539</v>
      </c>
      <c r="D4932" t="s">
        <v>3656</v>
      </c>
      <c r="E4932" t="s">
        <v>3541</v>
      </c>
      <c r="F4932" s="2">
        <v>1131001</v>
      </c>
      <c r="G4932" t="s">
        <v>3542</v>
      </c>
      <c r="J4932" s="6">
        <v>0</v>
      </c>
      <c r="K4932" s="6">
        <v>679337.63</v>
      </c>
      <c r="L4932" s="6">
        <v>0</v>
      </c>
      <c r="M4932" s="3">
        <v>679337.63</v>
      </c>
      <c r="N4932" t="s">
        <v>3541</v>
      </c>
      <c r="O4932" t="s">
        <v>26</v>
      </c>
      <c r="P4932" s="9">
        <v>45692.622974537</v>
      </c>
    </row>
    <row r="4933" spans="1:16" hidden="1" x14ac:dyDescent="0.25">
      <c r="A4933" s="7">
        <v>7906251</v>
      </c>
      <c r="B4933" s="1">
        <v>45692</v>
      </c>
      <c r="C4933" t="s">
        <v>3539</v>
      </c>
      <c r="D4933" t="s">
        <v>3844</v>
      </c>
      <c r="E4933" t="s">
        <v>3541</v>
      </c>
      <c r="F4933" s="2">
        <v>1115009</v>
      </c>
      <c r="G4933" t="s">
        <v>3610</v>
      </c>
      <c r="J4933" s="6">
        <v>1260000</v>
      </c>
      <c r="K4933" s="6">
        <v>0</v>
      </c>
      <c r="L4933" s="6">
        <v>1260000</v>
      </c>
      <c r="M4933" s="3">
        <v>0</v>
      </c>
      <c r="N4933" t="s">
        <v>3541</v>
      </c>
      <c r="O4933" t="s">
        <v>26</v>
      </c>
      <c r="P4933" s="9">
        <v>45692.626631944397</v>
      </c>
    </row>
    <row r="4934" spans="1:16" hidden="1" x14ac:dyDescent="0.25">
      <c r="A4934" s="7">
        <v>7906251</v>
      </c>
      <c r="B4934" s="1">
        <v>45692</v>
      </c>
      <c r="C4934" t="s">
        <v>3539</v>
      </c>
      <c r="D4934" t="s">
        <v>3844</v>
      </c>
      <c r="E4934" t="s">
        <v>3541</v>
      </c>
      <c r="F4934" s="2">
        <v>1115009</v>
      </c>
      <c r="G4934" t="s">
        <v>3610</v>
      </c>
      <c r="J4934" s="6">
        <v>1260220.3400000001</v>
      </c>
      <c r="K4934" s="6">
        <v>0</v>
      </c>
      <c r="L4934" s="6">
        <v>1260220.3400000001</v>
      </c>
      <c r="M4934" s="3">
        <v>0</v>
      </c>
      <c r="N4934" t="s">
        <v>3541</v>
      </c>
      <c r="O4934" t="s">
        <v>26</v>
      </c>
      <c r="P4934" s="9">
        <v>45692.626631944397</v>
      </c>
    </row>
    <row r="4935" spans="1:16" hidden="1" x14ac:dyDescent="0.25">
      <c r="A4935" s="7">
        <v>7906251</v>
      </c>
      <c r="B4935" s="1">
        <v>45692</v>
      </c>
      <c r="C4935" t="s">
        <v>3539</v>
      </c>
      <c r="D4935" t="s">
        <v>3844</v>
      </c>
      <c r="E4935" t="s">
        <v>3541</v>
      </c>
      <c r="F4935" s="2">
        <v>1115009</v>
      </c>
      <c r="G4935" t="s">
        <v>3610</v>
      </c>
      <c r="J4935" s="6">
        <v>1250000</v>
      </c>
      <c r="K4935" s="6">
        <v>0</v>
      </c>
      <c r="L4935" s="6">
        <v>1250000</v>
      </c>
      <c r="M4935" s="3">
        <v>0</v>
      </c>
      <c r="N4935" t="s">
        <v>3541</v>
      </c>
      <c r="O4935" t="s">
        <v>26</v>
      </c>
      <c r="P4935" s="9">
        <v>45692.626631944397</v>
      </c>
    </row>
    <row r="4936" spans="1:16" hidden="1" x14ac:dyDescent="0.25">
      <c r="A4936" s="7">
        <v>7906251</v>
      </c>
      <c r="B4936" s="1">
        <v>45692</v>
      </c>
      <c r="C4936" t="s">
        <v>3539</v>
      </c>
      <c r="D4936" t="s">
        <v>3844</v>
      </c>
      <c r="E4936" t="s">
        <v>3541</v>
      </c>
      <c r="F4936" s="2">
        <v>1131001</v>
      </c>
      <c r="G4936" t="s">
        <v>3542</v>
      </c>
      <c r="J4936" s="6">
        <v>0</v>
      </c>
      <c r="K4936" s="6">
        <v>3770220.34</v>
      </c>
      <c r="L4936" s="6">
        <v>0</v>
      </c>
      <c r="M4936" s="3">
        <v>3770220.34</v>
      </c>
      <c r="N4936" t="s">
        <v>3541</v>
      </c>
      <c r="O4936" t="s">
        <v>26</v>
      </c>
      <c r="P4936" s="9">
        <v>45692.626631944397</v>
      </c>
    </row>
    <row r="4937" spans="1:16" hidden="1" x14ac:dyDescent="0.25">
      <c r="A4937" s="7">
        <v>7906252</v>
      </c>
      <c r="B4937" s="1">
        <v>45692</v>
      </c>
      <c r="C4937" t="s">
        <v>3539</v>
      </c>
      <c r="D4937" t="s">
        <v>3750</v>
      </c>
      <c r="E4937" t="s">
        <v>3541</v>
      </c>
      <c r="F4937" s="2">
        <v>1115009</v>
      </c>
      <c r="G4937" t="s">
        <v>3610</v>
      </c>
      <c r="J4937" s="6">
        <v>388050.45</v>
      </c>
      <c r="K4937" s="6">
        <v>0</v>
      </c>
      <c r="L4937" s="6">
        <v>388050.45</v>
      </c>
      <c r="M4937" s="3">
        <v>0</v>
      </c>
      <c r="N4937" t="s">
        <v>3541</v>
      </c>
      <c r="O4937" t="s">
        <v>26</v>
      </c>
      <c r="P4937" s="9">
        <v>45692.628090277802</v>
      </c>
    </row>
    <row r="4938" spans="1:16" hidden="1" x14ac:dyDescent="0.25">
      <c r="A4938" s="7">
        <v>7906252</v>
      </c>
      <c r="B4938" s="1">
        <v>45692</v>
      </c>
      <c r="C4938" t="s">
        <v>3539</v>
      </c>
      <c r="D4938" t="s">
        <v>3750</v>
      </c>
      <c r="E4938" t="s">
        <v>3541</v>
      </c>
      <c r="F4938" s="2">
        <v>1131001</v>
      </c>
      <c r="G4938" t="s">
        <v>3542</v>
      </c>
      <c r="J4938" s="6">
        <v>0</v>
      </c>
      <c r="K4938" s="6">
        <v>388050.45</v>
      </c>
      <c r="L4938" s="6">
        <v>0</v>
      </c>
      <c r="M4938" s="3">
        <v>388050.45</v>
      </c>
      <c r="N4938" t="s">
        <v>3541</v>
      </c>
      <c r="O4938" t="s">
        <v>26</v>
      </c>
      <c r="P4938" s="9">
        <v>45692.628090277802</v>
      </c>
    </row>
    <row r="4939" spans="1:16" hidden="1" x14ac:dyDescent="0.25">
      <c r="A4939" s="7">
        <v>7906253</v>
      </c>
      <c r="B4939" s="1">
        <v>45692</v>
      </c>
      <c r="C4939" t="s">
        <v>3539</v>
      </c>
      <c r="D4939" t="s">
        <v>3845</v>
      </c>
      <c r="E4939" t="s">
        <v>3541</v>
      </c>
      <c r="F4939" s="2">
        <v>1115009</v>
      </c>
      <c r="G4939" t="s">
        <v>3610</v>
      </c>
      <c r="J4939" s="6">
        <v>705193.95</v>
      </c>
      <c r="K4939" s="6">
        <v>0</v>
      </c>
      <c r="L4939" s="6">
        <v>705193.95</v>
      </c>
      <c r="M4939" s="3">
        <v>0</v>
      </c>
      <c r="N4939" t="s">
        <v>3541</v>
      </c>
      <c r="O4939" t="s">
        <v>26</v>
      </c>
      <c r="P4939" s="9">
        <v>45692.630613425899</v>
      </c>
    </row>
    <row r="4940" spans="1:16" hidden="1" x14ac:dyDescent="0.25">
      <c r="A4940" s="7">
        <v>7906253</v>
      </c>
      <c r="B4940" s="1">
        <v>45692</v>
      </c>
      <c r="C4940" t="s">
        <v>3539</v>
      </c>
      <c r="D4940" t="s">
        <v>3845</v>
      </c>
      <c r="E4940" t="s">
        <v>3541</v>
      </c>
      <c r="F4940" s="2">
        <v>1115009</v>
      </c>
      <c r="G4940" t="s">
        <v>3610</v>
      </c>
      <c r="J4940" s="6">
        <v>2058899.42</v>
      </c>
      <c r="K4940" s="6">
        <v>0</v>
      </c>
      <c r="L4940" s="6">
        <v>2058899.42</v>
      </c>
      <c r="M4940" s="3">
        <v>0</v>
      </c>
      <c r="N4940" t="s">
        <v>3541</v>
      </c>
      <c r="O4940" t="s">
        <v>26</v>
      </c>
      <c r="P4940" s="9">
        <v>45692.630613425899</v>
      </c>
    </row>
    <row r="4941" spans="1:16" hidden="1" x14ac:dyDescent="0.25">
      <c r="A4941" s="7">
        <v>7906253</v>
      </c>
      <c r="B4941" s="1">
        <v>45692</v>
      </c>
      <c r="C4941" t="s">
        <v>3539</v>
      </c>
      <c r="D4941" t="s">
        <v>3845</v>
      </c>
      <c r="E4941" t="s">
        <v>3541</v>
      </c>
      <c r="F4941" s="2">
        <v>1131001</v>
      </c>
      <c r="G4941" t="s">
        <v>3542</v>
      </c>
      <c r="J4941" s="6">
        <v>0</v>
      </c>
      <c r="K4941" s="6">
        <v>2764093.37</v>
      </c>
      <c r="L4941" s="6">
        <v>0</v>
      </c>
      <c r="M4941" s="3">
        <v>2764093.37</v>
      </c>
      <c r="N4941" t="s">
        <v>3541</v>
      </c>
      <c r="O4941" t="s">
        <v>26</v>
      </c>
      <c r="P4941" s="9">
        <v>45692.630613425899</v>
      </c>
    </row>
    <row r="4942" spans="1:16" hidden="1" x14ac:dyDescent="0.25">
      <c r="A4942" s="7">
        <v>7906256</v>
      </c>
      <c r="B4942" s="1">
        <v>45692</v>
      </c>
      <c r="C4942" t="s">
        <v>3539</v>
      </c>
      <c r="D4942" t="s">
        <v>3723</v>
      </c>
      <c r="E4942" t="s">
        <v>3541</v>
      </c>
      <c r="F4942" s="2">
        <v>1115009</v>
      </c>
      <c r="G4942" t="s">
        <v>3610</v>
      </c>
      <c r="J4942" s="6">
        <v>708750</v>
      </c>
      <c r="K4942" s="6">
        <v>0</v>
      </c>
      <c r="L4942" s="6">
        <v>708750</v>
      </c>
      <c r="M4942" s="3">
        <v>0</v>
      </c>
      <c r="N4942" t="s">
        <v>3541</v>
      </c>
      <c r="O4942" t="s">
        <v>26</v>
      </c>
      <c r="P4942" s="9">
        <v>45692.633993055599</v>
      </c>
    </row>
    <row r="4943" spans="1:16" hidden="1" x14ac:dyDescent="0.25">
      <c r="A4943" s="7">
        <v>7906256</v>
      </c>
      <c r="B4943" s="1">
        <v>45692</v>
      </c>
      <c r="C4943" t="s">
        <v>3539</v>
      </c>
      <c r="D4943" t="s">
        <v>3723</v>
      </c>
      <c r="E4943" t="s">
        <v>3541</v>
      </c>
      <c r="F4943" s="2">
        <v>1131001</v>
      </c>
      <c r="G4943" t="s">
        <v>3542</v>
      </c>
      <c r="J4943" s="6">
        <v>0</v>
      </c>
      <c r="K4943" s="6">
        <v>708750</v>
      </c>
      <c r="L4943" s="6">
        <v>0</v>
      </c>
      <c r="M4943" s="3">
        <v>708750</v>
      </c>
      <c r="N4943" t="s">
        <v>3541</v>
      </c>
      <c r="O4943" t="s">
        <v>26</v>
      </c>
      <c r="P4943" s="9">
        <v>45692.633993055599</v>
      </c>
    </row>
    <row r="4944" spans="1:16" hidden="1" x14ac:dyDescent="0.25">
      <c r="A4944" s="7">
        <v>7906257</v>
      </c>
      <c r="B4944" s="1">
        <v>45692</v>
      </c>
      <c r="C4944" t="s">
        <v>3539</v>
      </c>
      <c r="D4944" t="s">
        <v>3563</v>
      </c>
      <c r="E4944" t="s">
        <v>3541</v>
      </c>
      <c r="F4944" s="2">
        <v>1115009</v>
      </c>
      <c r="G4944" t="s">
        <v>3610</v>
      </c>
      <c r="J4944" s="6">
        <v>1738861.83</v>
      </c>
      <c r="K4944" s="6">
        <v>0</v>
      </c>
      <c r="L4944" s="6">
        <v>1738861.83</v>
      </c>
      <c r="M4944" s="3">
        <v>0</v>
      </c>
      <c r="N4944" t="s">
        <v>3541</v>
      </c>
      <c r="O4944" t="s">
        <v>26</v>
      </c>
      <c r="P4944" s="9">
        <v>45692.6355555556</v>
      </c>
    </row>
    <row r="4945" spans="1:16" hidden="1" x14ac:dyDescent="0.25">
      <c r="A4945" s="7">
        <v>7906257</v>
      </c>
      <c r="B4945" s="1">
        <v>45692</v>
      </c>
      <c r="C4945" t="s">
        <v>3539</v>
      </c>
      <c r="D4945" t="s">
        <v>3563</v>
      </c>
      <c r="E4945" t="s">
        <v>3541</v>
      </c>
      <c r="F4945" s="2">
        <v>1131001</v>
      </c>
      <c r="G4945" t="s">
        <v>3542</v>
      </c>
      <c r="J4945" s="6">
        <v>0</v>
      </c>
      <c r="K4945" s="6">
        <v>1738861.83</v>
      </c>
      <c r="L4945" s="6">
        <v>0</v>
      </c>
      <c r="M4945" s="3">
        <v>1738861.83</v>
      </c>
      <c r="N4945" t="s">
        <v>3541</v>
      </c>
      <c r="O4945" t="s">
        <v>26</v>
      </c>
      <c r="P4945" s="9">
        <v>45692.6355555556</v>
      </c>
    </row>
    <row r="4946" spans="1:16" hidden="1" x14ac:dyDescent="0.25">
      <c r="A4946" s="7">
        <v>7906280</v>
      </c>
      <c r="B4946" s="1">
        <v>45692</v>
      </c>
      <c r="C4946" t="s">
        <v>3539</v>
      </c>
      <c r="D4946" t="s">
        <v>3596</v>
      </c>
      <c r="E4946" t="s">
        <v>3541</v>
      </c>
      <c r="F4946" s="2">
        <v>1131001</v>
      </c>
      <c r="G4946" t="s">
        <v>3542</v>
      </c>
      <c r="J4946" s="6">
        <v>0</v>
      </c>
      <c r="K4946" s="6">
        <v>57805.68</v>
      </c>
      <c r="L4946" s="6">
        <v>0</v>
      </c>
      <c r="M4946" s="3">
        <v>57805.68</v>
      </c>
      <c r="N4946" t="s">
        <v>3541</v>
      </c>
      <c r="O4946" t="s">
        <v>26</v>
      </c>
      <c r="P4946" s="9">
        <v>45692.6582291667</v>
      </c>
    </row>
    <row r="4947" spans="1:16" hidden="1" x14ac:dyDescent="0.25">
      <c r="A4947" s="7">
        <v>7906280</v>
      </c>
      <c r="B4947" s="1">
        <v>45692</v>
      </c>
      <c r="C4947" t="s">
        <v>3539</v>
      </c>
      <c r="D4947" t="s">
        <v>3596</v>
      </c>
      <c r="E4947" t="s">
        <v>3541</v>
      </c>
      <c r="F4947" s="2">
        <v>1132103</v>
      </c>
      <c r="G4947" t="s">
        <v>3551</v>
      </c>
      <c r="J4947" s="6">
        <v>57805.68</v>
      </c>
      <c r="K4947" s="6">
        <v>0</v>
      </c>
      <c r="L4947" s="6">
        <v>57805.68</v>
      </c>
      <c r="M4947" s="3">
        <v>0</v>
      </c>
      <c r="N4947" t="s">
        <v>3541</v>
      </c>
      <c r="O4947" t="s">
        <v>26</v>
      </c>
      <c r="P4947" s="9">
        <v>45692.6582291667</v>
      </c>
    </row>
    <row r="4948" spans="1:16" hidden="1" x14ac:dyDescent="0.25">
      <c r="A4948" s="7">
        <v>7906287</v>
      </c>
      <c r="B4948" s="1">
        <v>45692</v>
      </c>
      <c r="C4948" t="s">
        <v>3539</v>
      </c>
      <c r="D4948" t="s">
        <v>3846</v>
      </c>
      <c r="E4948" t="s">
        <v>3541</v>
      </c>
      <c r="F4948" s="2">
        <v>1131001</v>
      </c>
      <c r="G4948" t="s">
        <v>3542</v>
      </c>
      <c r="J4948" s="6">
        <v>0</v>
      </c>
      <c r="K4948" s="6">
        <v>10536804.76</v>
      </c>
      <c r="L4948" s="6">
        <v>0</v>
      </c>
      <c r="M4948" s="3">
        <v>10536804.76</v>
      </c>
      <c r="N4948" t="s">
        <v>3541</v>
      </c>
      <c r="O4948" t="s">
        <v>83</v>
      </c>
      <c r="P4948" s="9">
        <v>45692.6719212963</v>
      </c>
    </row>
    <row r="4949" spans="1:16" hidden="1" x14ac:dyDescent="0.25">
      <c r="A4949" s="7">
        <v>7906287</v>
      </c>
      <c r="B4949" s="1">
        <v>45692</v>
      </c>
      <c r="C4949" t="s">
        <v>3539</v>
      </c>
      <c r="D4949" t="s">
        <v>3846</v>
      </c>
      <c r="E4949" t="s">
        <v>3541</v>
      </c>
      <c r="F4949" s="2">
        <v>2111008</v>
      </c>
      <c r="G4949" t="s">
        <v>3543</v>
      </c>
      <c r="J4949" s="6">
        <v>10536805.060000001</v>
      </c>
      <c r="K4949" s="6">
        <v>0</v>
      </c>
      <c r="L4949" s="6">
        <v>10536805.060000001</v>
      </c>
      <c r="M4949" s="3">
        <v>0</v>
      </c>
      <c r="N4949" t="s">
        <v>3541</v>
      </c>
      <c r="O4949" t="s">
        <v>83</v>
      </c>
      <c r="P4949" s="9">
        <v>45692.6719212963</v>
      </c>
    </row>
    <row r="4950" spans="1:16" hidden="1" x14ac:dyDescent="0.25">
      <c r="A4950" s="7">
        <v>7906287</v>
      </c>
      <c r="B4950" s="1">
        <v>45692</v>
      </c>
      <c r="C4950" t="s">
        <v>3539</v>
      </c>
      <c r="D4950" t="s">
        <v>3846</v>
      </c>
      <c r="E4950" t="s">
        <v>3541</v>
      </c>
      <c r="F4950" s="2">
        <v>6130002</v>
      </c>
      <c r="G4950" t="s">
        <v>3544</v>
      </c>
      <c r="H4950" t="s">
        <v>3545</v>
      </c>
      <c r="I4950" t="s">
        <v>3546</v>
      </c>
      <c r="J4950" s="6">
        <v>0</v>
      </c>
      <c r="K4950" s="6">
        <v>0.3</v>
      </c>
      <c r="L4950" s="6">
        <v>0</v>
      </c>
      <c r="M4950" s="3">
        <v>0.3</v>
      </c>
      <c r="N4950" t="s">
        <v>3541</v>
      </c>
      <c r="O4950" t="s">
        <v>83</v>
      </c>
      <c r="P4950" s="9">
        <v>45692.6719212963</v>
      </c>
    </row>
    <row r="4951" spans="1:16" hidden="1" x14ac:dyDescent="0.25">
      <c r="A4951" s="7">
        <v>7906413</v>
      </c>
      <c r="B4951" s="1">
        <v>45693</v>
      </c>
      <c r="C4951" t="s">
        <v>3539</v>
      </c>
      <c r="D4951" t="s">
        <v>3620</v>
      </c>
      <c r="E4951" t="s">
        <v>3541</v>
      </c>
      <c r="F4951" s="2">
        <v>1131001</v>
      </c>
      <c r="G4951" t="s">
        <v>3542</v>
      </c>
      <c r="J4951" s="6">
        <v>0</v>
      </c>
      <c r="K4951" s="6">
        <v>1767898.18</v>
      </c>
      <c r="L4951" s="6">
        <v>0</v>
      </c>
      <c r="M4951" s="3">
        <v>1767898.18</v>
      </c>
      <c r="N4951" t="s">
        <v>3541</v>
      </c>
      <c r="O4951" t="s">
        <v>26</v>
      </c>
      <c r="P4951" s="9">
        <v>45693.435451388897</v>
      </c>
    </row>
    <row r="4952" spans="1:16" hidden="1" x14ac:dyDescent="0.25">
      <c r="A4952" s="7">
        <v>7906413</v>
      </c>
      <c r="B4952" s="1">
        <v>45693</v>
      </c>
      <c r="C4952" t="s">
        <v>3539</v>
      </c>
      <c r="D4952" t="s">
        <v>3620</v>
      </c>
      <c r="E4952" t="s">
        <v>3541</v>
      </c>
      <c r="F4952" s="2">
        <v>2111008</v>
      </c>
      <c r="G4952" t="s">
        <v>3543</v>
      </c>
      <c r="J4952" s="6">
        <v>1767898</v>
      </c>
      <c r="K4952" s="6">
        <v>0</v>
      </c>
      <c r="L4952" s="6">
        <v>1767898</v>
      </c>
      <c r="M4952" s="3">
        <v>0</v>
      </c>
      <c r="N4952" t="s">
        <v>3541</v>
      </c>
      <c r="O4952" t="s">
        <v>26</v>
      </c>
      <c r="P4952" s="9">
        <v>45693.435451388897</v>
      </c>
    </row>
    <row r="4953" spans="1:16" hidden="1" x14ac:dyDescent="0.25">
      <c r="A4953" s="7">
        <v>7906413</v>
      </c>
      <c r="B4953" s="1">
        <v>45693</v>
      </c>
      <c r="C4953" t="s">
        <v>3539</v>
      </c>
      <c r="D4953" t="s">
        <v>3620</v>
      </c>
      <c r="E4953" t="s">
        <v>3541</v>
      </c>
      <c r="F4953" s="2">
        <v>6130002</v>
      </c>
      <c r="G4953" t="s">
        <v>3544</v>
      </c>
      <c r="H4953" t="s">
        <v>3545</v>
      </c>
      <c r="I4953" t="s">
        <v>3546</v>
      </c>
      <c r="J4953" s="6">
        <v>0.18</v>
      </c>
      <c r="K4953" s="6">
        <v>0</v>
      </c>
      <c r="L4953" s="6">
        <v>0.18</v>
      </c>
      <c r="M4953" s="3">
        <v>0</v>
      </c>
      <c r="N4953" t="s">
        <v>3541</v>
      </c>
      <c r="O4953" t="s">
        <v>26</v>
      </c>
      <c r="P4953" s="9">
        <v>45693.435451388897</v>
      </c>
    </row>
    <row r="4954" spans="1:16" hidden="1" x14ac:dyDescent="0.25">
      <c r="A4954" s="7">
        <v>7906421</v>
      </c>
      <c r="B4954" s="1">
        <v>45693</v>
      </c>
      <c r="C4954" t="s">
        <v>3539</v>
      </c>
      <c r="D4954" t="s">
        <v>3803</v>
      </c>
      <c r="E4954" t="s">
        <v>3541</v>
      </c>
      <c r="F4954" s="2">
        <v>1131001</v>
      </c>
      <c r="G4954" t="s">
        <v>3542</v>
      </c>
      <c r="J4954" s="6">
        <v>0</v>
      </c>
      <c r="K4954" s="6">
        <v>1124381.29</v>
      </c>
      <c r="L4954" s="6">
        <v>0</v>
      </c>
      <c r="M4954" s="3">
        <v>1124381.29</v>
      </c>
      <c r="N4954" t="s">
        <v>3541</v>
      </c>
      <c r="O4954" t="s">
        <v>26</v>
      </c>
      <c r="P4954" s="9">
        <v>45693.445682870399</v>
      </c>
    </row>
    <row r="4955" spans="1:16" hidden="1" x14ac:dyDescent="0.25">
      <c r="A4955" s="7">
        <v>7906421</v>
      </c>
      <c r="B4955" s="1">
        <v>45693</v>
      </c>
      <c r="C4955" t="s">
        <v>3539</v>
      </c>
      <c r="D4955" t="s">
        <v>3803</v>
      </c>
      <c r="E4955" t="s">
        <v>3541</v>
      </c>
      <c r="F4955" s="2">
        <v>2111008</v>
      </c>
      <c r="G4955" t="s">
        <v>3543</v>
      </c>
      <c r="J4955" s="6">
        <v>1124381.29</v>
      </c>
      <c r="K4955" s="6">
        <v>0</v>
      </c>
      <c r="L4955" s="6">
        <v>1124381.29</v>
      </c>
      <c r="M4955" s="3">
        <v>0</v>
      </c>
      <c r="N4955" t="s">
        <v>3541</v>
      </c>
      <c r="O4955" t="s">
        <v>26</v>
      </c>
      <c r="P4955" s="9">
        <v>45693.445682870399</v>
      </c>
    </row>
    <row r="4956" spans="1:16" hidden="1" x14ac:dyDescent="0.25">
      <c r="A4956" s="7">
        <v>7906425</v>
      </c>
      <c r="B4956" s="1">
        <v>45693</v>
      </c>
      <c r="C4956" t="s">
        <v>3539</v>
      </c>
      <c r="D4956" t="s">
        <v>8459</v>
      </c>
      <c r="E4956" t="s">
        <v>3541</v>
      </c>
      <c r="F4956" s="2">
        <v>1131001</v>
      </c>
      <c r="G4956" t="s">
        <v>3542</v>
      </c>
      <c r="J4956" s="6">
        <v>0</v>
      </c>
      <c r="K4956" s="6">
        <v>5643134.0300000003</v>
      </c>
      <c r="L4956" s="6">
        <v>0</v>
      </c>
      <c r="M4956" s="3">
        <v>5643134.0300000003</v>
      </c>
      <c r="N4956" t="s">
        <v>3541</v>
      </c>
      <c r="O4956" t="s">
        <v>26</v>
      </c>
      <c r="P4956" s="9">
        <v>45693.453252314801</v>
      </c>
    </row>
    <row r="4957" spans="1:16" hidden="1" x14ac:dyDescent="0.25">
      <c r="A4957" s="7">
        <v>7906425</v>
      </c>
      <c r="B4957" s="1">
        <v>45693</v>
      </c>
      <c r="C4957" t="s">
        <v>3539</v>
      </c>
      <c r="D4957" t="s">
        <v>8459</v>
      </c>
      <c r="E4957" t="s">
        <v>3541</v>
      </c>
      <c r="F4957" s="2">
        <v>2111008</v>
      </c>
      <c r="G4957" t="s">
        <v>3543</v>
      </c>
      <c r="J4957" s="6">
        <v>5643134.0300000003</v>
      </c>
      <c r="K4957" s="6">
        <v>0</v>
      </c>
      <c r="L4957" s="6">
        <v>5643134.0300000003</v>
      </c>
      <c r="M4957" s="3">
        <v>0</v>
      </c>
      <c r="N4957" t="s">
        <v>3541</v>
      </c>
      <c r="O4957" t="s">
        <v>26</v>
      </c>
      <c r="P4957" s="9">
        <v>45693.453252314801</v>
      </c>
    </row>
    <row r="4958" spans="1:16" hidden="1" x14ac:dyDescent="0.25">
      <c r="A4958" s="7">
        <v>7906447</v>
      </c>
      <c r="B4958" s="1">
        <v>45693</v>
      </c>
      <c r="C4958" t="s">
        <v>3539</v>
      </c>
      <c r="D4958" t="s">
        <v>8396</v>
      </c>
      <c r="E4958" t="s">
        <v>3541</v>
      </c>
      <c r="F4958" s="2">
        <v>1131001</v>
      </c>
      <c r="G4958" t="s">
        <v>3542</v>
      </c>
      <c r="J4958" s="6">
        <v>0</v>
      </c>
      <c r="K4958" s="6">
        <v>22048878.870000001</v>
      </c>
      <c r="L4958" s="6">
        <v>0</v>
      </c>
      <c r="M4958" s="3">
        <v>22048878.870000001</v>
      </c>
      <c r="N4958" t="s">
        <v>3541</v>
      </c>
      <c r="O4958" t="s">
        <v>26</v>
      </c>
      <c r="P4958" s="9">
        <v>45693.477222222202</v>
      </c>
    </row>
    <row r="4959" spans="1:16" hidden="1" x14ac:dyDescent="0.25">
      <c r="A4959" s="7">
        <v>7906447</v>
      </c>
      <c r="B4959" s="1">
        <v>45693</v>
      </c>
      <c r="C4959" t="s">
        <v>3539</v>
      </c>
      <c r="D4959" t="s">
        <v>8396</v>
      </c>
      <c r="E4959" t="s">
        <v>3541</v>
      </c>
      <c r="F4959" s="2">
        <v>2111008</v>
      </c>
      <c r="G4959" t="s">
        <v>3543</v>
      </c>
      <c r="J4959" s="6">
        <v>22048878.780000001</v>
      </c>
      <c r="K4959" s="6">
        <v>0</v>
      </c>
      <c r="L4959" s="6">
        <v>22048878.780000001</v>
      </c>
      <c r="M4959" s="3">
        <v>0</v>
      </c>
      <c r="N4959" t="s">
        <v>3541</v>
      </c>
      <c r="O4959" t="s">
        <v>26</v>
      </c>
      <c r="P4959" s="9">
        <v>45693.477222222202</v>
      </c>
    </row>
    <row r="4960" spans="1:16" hidden="1" x14ac:dyDescent="0.25">
      <c r="A4960" s="7">
        <v>7906447</v>
      </c>
      <c r="B4960" s="1">
        <v>45693</v>
      </c>
      <c r="C4960" t="s">
        <v>3539</v>
      </c>
      <c r="D4960" t="s">
        <v>8396</v>
      </c>
      <c r="E4960" t="s">
        <v>3541</v>
      </c>
      <c r="F4960" s="2">
        <v>6130002</v>
      </c>
      <c r="G4960" t="s">
        <v>3544</v>
      </c>
      <c r="H4960" t="s">
        <v>3545</v>
      </c>
      <c r="I4960" t="s">
        <v>3546</v>
      </c>
      <c r="J4960" s="6">
        <v>0.09</v>
      </c>
      <c r="K4960" s="6">
        <v>0</v>
      </c>
      <c r="L4960" s="6">
        <v>0.09</v>
      </c>
      <c r="M4960" s="3">
        <v>0</v>
      </c>
      <c r="N4960" t="s">
        <v>3541</v>
      </c>
      <c r="O4960" t="s">
        <v>26</v>
      </c>
      <c r="P4960" s="9">
        <v>45693.477222222202</v>
      </c>
    </row>
    <row r="4961" spans="1:16" hidden="1" x14ac:dyDescent="0.25">
      <c r="A4961" s="7">
        <v>7906448</v>
      </c>
      <c r="B4961" s="1">
        <v>45693</v>
      </c>
      <c r="C4961" t="s">
        <v>3539</v>
      </c>
      <c r="D4961" t="s">
        <v>8421</v>
      </c>
      <c r="E4961" t="s">
        <v>3541</v>
      </c>
      <c r="F4961" s="2">
        <v>1131001</v>
      </c>
      <c r="G4961" t="s">
        <v>3542</v>
      </c>
      <c r="J4961" s="6">
        <v>0</v>
      </c>
      <c r="K4961" s="6">
        <v>1795649.2</v>
      </c>
      <c r="L4961" s="6">
        <v>0</v>
      </c>
      <c r="M4961" s="3">
        <v>1795649.2</v>
      </c>
      <c r="N4961" t="s">
        <v>3541</v>
      </c>
      <c r="O4961" t="s">
        <v>26</v>
      </c>
      <c r="P4961" s="9">
        <v>45693.478668981501</v>
      </c>
    </row>
    <row r="4962" spans="1:16" hidden="1" x14ac:dyDescent="0.25">
      <c r="A4962" s="7">
        <v>7906448</v>
      </c>
      <c r="B4962" s="1">
        <v>45693</v>
      </c>
      <c r="C4962" t="s">
        <v>3539</v>
      </c>
      <c r="D4962" t="s">
        <v>8421</v>
      </c>
      <c r="E4962" t="s">
        <v>3541</v>
      </c>
      <c r="F4962" s="2">
        <v>2111008</v>
      </c>
      <c r="G4962" t="s">
        <v>3543</v>
      </c>
      <c r="J4962" s="6">
        <v>1795649</v>
      </c>
      <c r="K4962" s="6">
        <v>0</v>
      </c>
      <c r="L4962" s="6">
        <v>1795649</v>
      </c>
      <c r="M4962" s="3">
        <v>0</v>
      </c>
      <c r="N4962" t="s">
        <v>3541</v>
      </c>
      <c r="O4962" t="s">
        <v>26</v>
      </c>
      <c r="P4962" s="9">
        <v>45693.478668981501</v>
      </c>
    </row>
    <row r="4963" spans="1:16" hidden="1" x14ac:dyDescent="0.25">
      <c r="A4963" s="7">
        <v>7906448</v>
      </c>
      <c r="B4963" s="1">
        <v>45693</v>
      </c>
      <c r="C4963" t="s">
        <v>3539</v>
      </c>
      <c r="D4963" t="s">
        <v>8421</v>
      </c>
      <c r="E4963" t="s">
        <v>3541</v>
      </c>
      <c r="F4963" s="2">
        <v>6130002</v>
      </c>
      <c r="G4963" t="s">
        <v>3544</v>
      </c>
      <c r="H4963" t="s">
        <v>3545</v>
      </c>
      <c r="I4963" t="s">
        <v>3546</v>
      </c>
      <c r="J4963" s="6">
        <v>0.2</v>
      </c>
      <c r="K4963" s="6">
        <v>0</v>
      </c>
      <c r="L4963" s="6">
        <v>0.2</v>
      </c>
      <c r="M4963" s="3">
        <v>0</v>
      </c>
      <c r="N4963" t="s">
        <v>3541</v>
      </c>
      <c r="O4963" t="s">
        <v>26</v>
      </c>
      <c r="P4963" s="9">
        <v>45693.478668981501</v>
      </c>
    </row>
    <row r="4964" spans="1:16" hidden="1" x14ac:dyDescent="0.25">
      <c r="A4964" s="7">
        <v>7906449</v>
      </c>
      <c r="B4964" s="1">
        <v>45693</v>
      </c>
      <c r="C4964" t="s">
        <v>3539</v>
      </c>
      <c r="D4964" t="s">
        <v>3622</v>
      </c>
      <c r="E4964" t="s">
        <v>3541</v>
      </c>
      <c r="F4964" s="2">
        <v>1131001</v>
      </c>
      <c r="G4964" t="s">
        <v>3542</v>
      </c>
      <c r="J4964" s="6">
        <v>0</v>
      </c>
      <c r="K4964" s="6">
        <v>6198947.2199999997</v>
      </c>
      <c r="L4964" s="6">
        <v>0</v>
      </c>
      <c r="M4964" s="3">
        <v>6198947.2199999997</v>
      </c>
      <c r="N4964" t="s">
        <v>3541</v>
      </c>
      <c r="O4964" t="s">
        <v>26</v>
      </c>
      <c r="P4964" s="9">
        <v>45693.480381944399</v>
      </c>
    </row>
    <row r="4965" spans="1:16" hidden="1" x14ac:dyDescent="0.25">
      <c r="A4965" s="7">
        <v>7906449</v>
      </c>
      <c r="B4965" s="1">
        <v>45693</v>
      </c>
      <c r="C4965" t="s">
        <v>3539</v>
      </c>
      <c r="D4965" t="s">
        <v>3622</v>
      </c>
      <c r="E4965" t="s">
        <v>3541</v>
      </c>
      <c r="F4965" s="2">
        <v>2111008</v>
      </c>
      <c r="G4965" t="s">
        <v>3543</v>
      </c>
      <c r="J4965" s="6">
        <v>6198947.2199999997</v>
      </c>
      <c r="K4965" s="6">
        <v>0</v>
      </c>
      <c r="L4965" s="6">
        <v>6198947.2199999997</v>
      </c>
      <c r="M4965" s="3">
        <v>0</v>
      </c>
      <c r="N4965" t="s">
        <v>3541</v>
      </c>
      <c r="O4965" t="s">
        <v>26</v>
      </c>
      <c r="P4965" s="9">
        <v>45693.480381944399</v>
      </c>
    </row>
    <row r="4966" spans="1:16" hidden="1" x14ac:dyDescent="0.25">
      <c r="A4966" s="7">
        <v>7906450</v>
      </c>
      <c r="B4966" s="1">
        <v>45693</v>
      </c>
      <c r="C4966" t="s">
        <v>3539</v>
      </c>
      <c r="D4966" t="s">
        <v>3558</v>
      </c>
      <c r="E4966" t="s">
        <v>3541</v>
      </c>
      <c r="F4966" s="2">
        <v>1131001</v>
      </c>
      <c r="G4966" t="s">
        <v>3542</v>
      </c>
      <c r="J4966" s="6">
        <v>0</v>
      </c>
      <c r="K4966" s="6">
        <v>2009645.31</v>
      </c>
      <c r="L4966" s="6">
        <v>0</v>
      </c>
      <c r="M4966" s="3">
        <v>2009645.31</v>
      </c>
      <c r="N4966" t="s">
        <v>3541</v>
      </c>
      <c r="O4966" t="s">
        <v>26</v>
      </c>
      <c r="P4966" s="9">
        <v>45693.481238425898</v>
      </c>
    </row>
    <row r="4967" spans="1:16" hidden="1" x14ac:dyDescent="0.25">
      <c r="A4967" s="7">
        <v>7906450</v>
      </c>
      <c r="B4967" s="1">
        <v>45693</v>
      </c>
      <c r="C4967" t="s">
        <v>3539</v>
      </c>
      <c r="D4967" t="s">
        <v>3558</v>
      </c>
      <c r="E4967" t="s">
        <v>3541</v>
      </c>
      <c r="F4967" s="2">
        <v>2111008</v>
      </c>
      <c r="G4967" t="s">
        <v>3543</v>
      </c>
      <c r="J4967" s="6">
        <v>2009645.31</v>
      </c>
      <c r="K4967" s="6">
        <v>0</v>
      </c>
      <c r="L4967" s="6">
        <v>2009645.31</v>
      </c>
      <c r="M4967" s="3">
        <v>0</v>
      </c>
      <c r="N4967" t="s">
        <v>3541</v>
      </c>
      <c r="O4967" t="s">
        <v>26</v>
      </c>
      <c r="P4967" s="9">
        <v>45693.481238425898</v>
      </c>
    </row>
    <row r="4968" spans="1:16" hidden="1" x14ac:dyDescent="0.25">
      <c r="A4968" s="7">
        <v>7906451</v>
      </c>
      <c r="B4968" s="1">
        <v>45693</v>
      </c>
      <c r="C4968" t="s">
        <v>3539</v>
      </c>
      <c r="D4968" t="s">
        <v>3759</v>
      </c>
      <c r="E4968" t="s">
        <v>3541</v>
      </c>
      <c r="F4968" s="2">
        <v>1131001</v>
      </c>
      <c r="G4968" t="s">
        <v>3542</v>
      </c>
      <c r="J4968" s="6">
        <v>0</v>
      </c>
      <c r="K4968" s="6">
        <v>14139200.99</v>
      </c>
      <c r="L4968" s="6">
        <v>0</v>
      </c>
      <c r="M4968" s="3">
        <v>14139200.99</v>
      </c>
      <c r="N4968" t="s">
        <v>3541</v>
      </c>
      <c r="O4968" t="s">
        <v>26</v>
      </c>
      <c r="P4968" s="9">
        <v>45693.481863425899</v>
      </c>
    </row>
    <row r="4969" spans="1:16" hidden="1" x14ac:dyDescent="0.25">
      <c r="A4969" s="7">
        <v>7906451</v>
      </c>
      <c r="B4969" s="1">
        <v>45693</v>
      </c>
      <c r="C4969" t="s">
        <v>3539</v>
      </c>
      <c r="D4969" t="s">
        <v>3759</v>
      </c>
      <c r="E4969" t="s">
        <v>3541</v>
      </c>
      <c r="F4969" s="2">
        <v>2111008</v>
      </c>
      <c r="G4969" t="s">
        <v>3543</v>
      </c>
      <c r="J4969" s="6">
        <v>14139200.99</v>
      </c>
      <c r="K4969" s="6">
        <v>0</v>
      </c>
      <c r="L4969" s="6">
        <v>14139200.99</v>
      </c>
      <c r="M4969" s="3">
        <v>0</v>
      </c>
      <c r="N4969" t="s">
        <v>3541</v>
      </c>
      <c r="O4969" t="s">
        <v>26</v>
      </c>
      <c r="P4969" s="9">
        <v>45693.481863425899</v>
      </c>
    </row>
    <row r="4970" spans="1:16" hidden="1" x14ac:dyDescent="0.25">
      <c r="A4970" s="7">
        <v>7906464</v>
      </c>
      <c r="B4970" s="1">
        <v>45693</v>
      </c>
      <c r="C4970" t="s">
        <v>3539</v>
      </c>
      <c r="D4970" t="s">
        <v>8438</v>
      </c>
      <c r="E4970" t="s">
        <v>3541</v>
      </c>
      <c r="F4970" s="2">
        <v>1131001</v>
      </c>
      <c r="G4970" t="s">
        <v>3542</v>
      </c>
      <c r="J4970" s="6">
        <v>0</v>
      </c>
      <c r="K4970" s="6">
        <v>1822951.27</v>
      </c>
      <c r="L4970" s="6">
        <v>0</v>
      </c>
      <c r="M4970" s="3">
        <v>1822951.27</v>
      </c>
      <c r="N4970" t="s">
        <v>3541</v>
      </c>
      <c r="O4970" t="s">
        <v>26</v>
      </c>
      <c r="P4970" s="9">
        <v>45693.489212963003</v>
      </c>
    </row>
    <row r="4971" spans="1:16" hidden="1" x14ac:dyDescent="0.25">
      <c r="A4971" s="7">
        <v>7906464</v>
      </c>
      <c r="B4971" s="1">
        <v>45693</v>
      </c>
      <c r="C4971" t="s">
        <v>3539</v>
      </c>
      <c r="D4971" t="s">
        <v>8438</v>
      </c>
      <c r="E4971" t="s">
        <v>3541</v>
      </c>
      <c r="F4971" s="2">
        <v>2111008</v>
      </c>
      <c r="G4971" t="s">
        <v>3543</v>
      </c>
      <c r="J4971" s="6">
        <v>1822951.27</v>
      </c>
      <c r="K4971" s="6">
        <v>0</v>
      </c>
      <c r="L4971" s="6">
        <v>1822951.27</v>
      </c>
      <c r="M4971" s="3">
        <v>0</v>
      </c>
      <c r="N4971" t="s">
        <v>3541</v>
      </c>
      <c r="O4971" t="s">
        <v>26</v>
      </c>
      <c r="P4971" s="9">
        <v>45693.489212963003</v>
      </c>
    </row>
    <row r="4972" spans="1:16" hidden="1" x14ac:dyDescent="0.25">
      <c r="A4972" s="7">
        <v>7906466</v>
      </c>
      <c r="B4972" s="1">
        <v>45693</v>
      </c>
      <c r="C4972" t="s">
        <v>3539</v>
      </c>
      <c r="D4972" t="s">
        <v>3673</v>
      </c>
      <c r="E4972" t="s">
        <v>3541</v>
      </c>
      <c r="F4972" s="2">
        <v>1131001</v>
      </c>
      <c r="G4972" t="s">
        <v>3542</v>
      </c>
      <c r="J4972" s="6">
        <v>0</v>
      </c>
      <c r="K4972" s="6">
        <v>55000</v>
      </c>
      <c r="L4972" s="6">
        <v>0</v>
      </c>
      <c r="M4972" s="3">
        <v>55000</v>
      </c>
      <c r="N4972" t="s">
        <v>3541</v>
      </c>
      <c r="O4972" t="s">
        <v>26</v>
      </c>
      <c r="P4972" s="9">
        <v>45693.491192129601</v>
      </c>
    </row>
    <row r="4973" spans="1:16" hidden="1" x14ac:dyDescent="0.25">
      <c r="A4973" s="7">
        <v>7906466</v>
      </c>
      <c r="B4973" s="1">
        <v>45693</v>
      </c>
      <c r="C4973" t="s">
        <v>3539</v>
      </c>
      <c r="D4973" t="s">
        <v>3673</v>
      </c>
      <c r="E4973" t="s">
        <v>3541</v>
      </c>
      <c r="F4973" s="2">
        <v>2111008</v>
      </c>
      <c r="G4973" t="s">
        <v>3543</v>
      </c>
      <c r="J4973" s="6">
        <v>55000</v>
      </c>
      <c r="K4973" s="6">
        <v>0</v>
      </c>
      <c r="L4973" s="6">
        <v>55000</v>
      </c>
      <c r="M4973" s="3">
        <v>0</v>
      </c>
      <c r="N4973" t="s">
        <v>3541</v>
      </c>
      <c r="O4973" t="s">
        <v>26</v>
      </c>
      <c r="P4973" s="9">
        <v>45693.491192129601</v>
      </c>
    </row>
    <row r="4974" spans="1:16" hidden="1" x14ac:dyDescent="0.25">
      <c r="A4974" s="7">
        <v>7906470</v>
      </c>
      <c r="B4974" s="1">
        <v>45693</v>
      </c>
      <c r="C4974" t="s">
        <v>3539</v>
      </c>
      <c r="D4974" t="s">
        <v>3635</v>
      </c>
      <c r="E4974" t="s">
        <v>3541</v>
      </c>
      <c r="F4974" s="2">
        <v>1131001</v>
      </c>
      <c r="G4974" t="s">
        <v>3542</v>
      </c>
      <c r="J4974" s="6">
        <v>0</v>
      </c>
      <c r="K4974" s="6">
        <v>1132961.6100000001</v>
      </c>
      <c r="L4974" s="6">
        <v>0</v>
      </c>
      <c r="M4974" s="3">
        <v>1132961.6100000001</v>
      </c>
      <c r="N4974" t="s">
        <v>3541</v>
      </c>
      <c r="O4974" t="s">
        <v>26</v>
      </c>
      <c r="P4974" s="9">
        <v>45693.496134259301</v>
      </c>
    </row>
    <row r="4975" spans="1:16" hidden="1" x14ac:dyDescent="0.25">
      <c r="A4975" s="7">
        <v>7906470</v>
      </c>
      <c r="B4975" s="1">
        <v>45693</v>
      </c>
      <c r="C4975" t="s">
        <v>3539</v>
      </c>
      <c r="D4975" t="s">
        <v>3635</v>
      </c>
      <c r="E4975" t="s">
        <v>3541</v>
      </c>
      <c r="F4975" s="2">
        <v>1132103</v>
      </c>
      <c r="G4975" t="s">
        <v>3551</v>
      </c>
      <c r="J4975" s="6">
        <v>12817.19</v>
      </c>
      <c r="K4975" s="6">
        <v>0</v>
      </c>
      <c r="L4975" s="6">
        <v>12817.19</v>
      </c>
      <c r="M4975" s="3">
        <v>0</v>
      </c>
      <c r="N4975" t="s">
        <v>3541</v>
      </c>
      <c r="O4975" t="s">
        <v>26</v>
      </c>
      <c r="P4975" s="9">
        <v>45693.496134259301</v>
      </c>
    </row>
    <row r="4976" spans="1:16" hidden="1" x14ac:dyDescent="0.25">
      <c r="A4976" s="7">
        <v>7906470</v>
      </c>
      <c r="B4976" s="1">
        <v>45693</v>
      </c>
      <c r="C4976" t="s">
        <v>3539</v>
      </c>
      <c r="D4976" t="s">
        <v>3635</v>
      </c>
      <c r="E4976" t="s">
        <v>3541</v>
      </c>
      <c r="F4976" s="2">
        <v>2111008</v>
      </c>
      <c r="G4976" t="s">
        <v>3543</v>
      </c>
      <c r="J4976" s="6">
        <v>1120144.42</v>
      </c>
      <c r="K4976" s="6">
        <v>0</v>
      </c>
      <c r="L4976" s="6">
        <v>1120144.42</v>
      </c>
      <c r="M4976" s="3">
        <v>0</v>
      </c>
      <c r="N4976" t="s">
        <v>3541</v>
      </c>
      <c r="O4976" t="s">
        <v>26</v>
      </c>
      <c r="P4976" s="9">
        <v>45693.496134259301</v>
      </c>
    </row>
    <row r="4977" spans="1:16" hidden="1" x14ac:dyDescent="0.25">
      <c r="A4977" s="7">
        <v>7906478</v>
      </c>
      <c r="B4977" s="1">
        <v>45693</v>
      </c>
      <c r="C4977" t="s">
        <v>3539</v>
      </c>
      <c r="D4977" t="s">
        <v>3549</v>
      </c>
      <c r="E4977" t="s">
        <v>3541</v>
      </c>
      <c r="F4977" s="2">
        <v>1131001</v>
      </c>
      <c r="G4977" t="s">
        <v>3542</v>
      </c>
      <c r="J4977" s="6">
        <v>0</v>
      </c>
      <c r="K4977" s="6">
        <v>3663715.93</v>
      </c>
      <c r="L4977" s="6">
        <v>0</v>
      </c>
      <c r="M4977" s="3">
        <v>3663715.93</v>
      </c>
      <c r="N4977" t="s">
        <v>3541</v>
      </c>
      <c r="O4977" t="s">
        <v>83</v>
      </c>
      <c r="P4977" s="9">
        <v>45693.502129629604</v>
      </c>
    </row>
    <row r="4978" spans="1:16" hidden="1" x14ac:dyDescent="0.25">
      <c r="A4978" s="7">
        <v>7906478</v>
      </c>
      <c r="B4978" s="1">
        <v>45693</v>
      </c>
      <c r="C4978" t="s">
        <v>3539</v>
      </c>
      <c r="D4978" t="s">
        <v>3549</v>
      </c>
      <c r="E4978" t="s">
        <v>3541</v>
      </c>
      <c r="F4978" s="2">
        <v>2111008</v>
      </c>
      <c r="G4978" t="s">
        <v>3543</v>
      </c>
      <c r="J4978" s="6">
        <v>3663715.9</v>
      </c>
      <c r="K4978" s="6">
        <v>0</v>
      </c>
      <c r="L4978" s="6">
        <v>3663715.9</v>
      </c>
      <c r="M4978" s="3">
        <v>0</v>
      </c>
      <c r="N4978" t="s">
        <v>3541</v>
      </c>
      <c r="O4978" t="s">
        <v>83</v>
      </c>
      <c r="P4978" s="9">
        <v>45693.502129629604</v>
      </c>
    </row>
    <row r="4979" spans="1:16" hidden="1" x14ac:dyDescent="0.25">
      <c r="A4979" s="7">
        <v>7906478</v>
      </c>
      <c r="B4979" s="1">
        <v>45693</v>
      </c>
      <c r="C4979" t="s">
        <v>3539</v>
      </c>
      <c r="D4979" t="s">
        <v>3549</v>
      </c>
      <c r="E4979" t="s">
        <v>3541</v>
      </c>
      <c r="F4979" s="2">
        <v>6130002</v>
      </c>
      <c r="G4979" t="s">
        <v>3544</v>
      </c>
      <c r="H4979" t="s">
        <v>3545</v>
      </c>
      <c r="I4979" t="s">
        <v>3546</v>
      </c>
      <c r="J4979" s="6">
        <v>0.03</v>
      </c>
      <c r="K4979" s="6">
        <v>0</v>
      </c>
      <c r="L4979" s="6">
        <v>0.03</v>
      </c>
      <c r="M4979" s="3">
        <v>0</v>
      </c>
      <c r="N4979" t="s">
        <v>3541</v>
      </c>
      <c r="O4979" t="s">
        <v>83</v>
      </c>
      <c r="P4979" s="9">
        <v>45693.502129629604</v>
      </c>
    </row>
    <row r="4980" spans="1:16" hidden="1" x14ac:dyDescent="0.25">
      <c r="A4980" s="7">
        <v>7906479</v>
      </c>
      <c r="B4980" s="1">
        <v>45693</v>
      </c>
      <c r="C4980" t="s">
        <v>3539</v>
      </c>
      <c r="D4980" t="s">
        <v>3739</v>
      </c>
      <c r="E4980" t="s">
        <v>3541</v>
      </c>
      <c r="F4980" s="2">
        <v>1131001</v>
      </c>
      <c r="G4980" t="s">
        <v>3542</v>
      </c>
      <c r="J4980" s="6">
        <v>0</v>
      </c>
      <c r="K4980" s="6">
        <v>3816310.34</v>
      </c>
      <c r="L4980" s="6">
        <v>0</v>
      </c>
      <c r="M4980" s="3">
        <v>3816310.34</v>
      </c>
      <c r="N4980" t="s">
        <v>3541</v>
      </c>
      <c r="O4980" t="s">
        <v>83</v>
      </c>
      <c r="P4980" s="9">
        <v>45693.503819444399</v>
      </c>
    </row>
    <row r="4981" spans="1:16" hidden="1" x14ac:dyDescent="0.25">
      <c r="A4981" s="7">
        <v>7906479</v>
      </c>
      <c r="B4981" s="1">
        <v>45693</v>
      </c>
      <c r="C4981" t="s">
        <v>3539</v>
      </c>
      <c r="D4981" t="s">
        <v>3739</v>
      </c>
      <c r="E4981" t="s">
        <v>3541</v>
      </c>
      <c r="F4981" s="2">
        <v>2111008</v>
      </c>
      <c r="G4981" t="s">
        <v>3543</v>
      </c>
      <c r="J4981" s="6">
        <v>3816310.34</v>
      </c>
      <c r="K4981" s="6">
        <v>0</v>
      </c>
      <c r="L4981" s="6">
        <v>3816310.34</v>
      </c>
      <c r="M4981" s="3">
        <v>0</v>
      </c>
      <c r="N4981" t="s">
        <v>3541</v>
      </c>
      <c r="O4981" t="s">
        <v>83</v>
      </c>
      <c r="P4981" s="9">
        <v>45693.503819444399</v>
      </c>
    </row>
    <row r="4982" spans="1:16" hidden="1" x14ac:dyDescent="0.25">
      <c r="A4982" s="7">
        <v>7906485</v>
      </c>
      <c r="B4982" s="1">
        <v>45693</v>
      </c>
      <c r="C4982" t="s">
        <v>3539</v>
      </c>
      <c r="D4982" t="s">
        <v>3661</v>
      </c>
      <c r="E4982" t="s">
        <v>3541</v>
      </c>
      <c r="F4982" s="2">
        <v>1131001</v>
      </c>
      <c r="G4982" t="s">
        <v>3542</v>
      </c>
      <c r="J4982" s="6">
        <v>0</v>
      </c>
      <c r="K4982" s="6">
        <v>1821140.65</v>
      </c>
      <c r="L4982" s="6">
        <v>0</v>
      </c>
      <c r="M4982" s="3">
        <v>1821140.65</v>
      </c>
      <c r="N4982" t="s">
        <v>3541</v>
      </c>
      <c r="O4982" t="s">
        <v>83</v>
      </c>
      <c r="P4982" s="9">
        <v>45693.512118055602</v>
      </c>
    </row>
    <row r="4983" spans="1:16" hidden="1" x14ac:dyDescent="0.25">
      <c r="A4983" s="7">
        <v>7906485</v>
      </c>
      <c r="B4983" s="1">
        <v>45693</v>
      </c>
      <c r="C4983" t="s">
        <v>3539</v>
      </c>
      <c r="D4983" t="s">
        <v>3661</v>
      </c>
      <c r="E4983" t="s">
        <v>3541</v>
      </c>
      <c r="F4983" s="2">
        <v>1132103</v>
      </c>
      <c r="G4983" t="s">
        <v>3551</v>
      </c>
      <c r="J4983" s="6">
        <v>27373.24</v>
      </c>
      <c r="K4983" s="6">
        <v>0</v>
      </c>
      <c r="L4983" s="6">
        <v>27373.24</v>
      </c>
      <c r="M4983" s="3">
        <v>0</v>
      </c>
      <c r="N4983" t="s">
        <v>3541</v>
      </c>
      <c r="O4983" t="s">
        <v>83</v>
      </c>
      <c r="P4983" s="9">
        <v>45693.512118055602</v>
      </c>
    </row>
    <row r="4984" spans="1:16" hidden="1" x14ac:dyDescent="0.25">
      <c r="A4984" s="7">
        <v>7906485</v>
      </c>
      <c r="B4984" s="1">
        <v>45693</v>
      </c>
      <c r="C4984" t="s">
        <v>3539</v>
      </c>
      <c r="D4984" t="s">
        <v>3661</v>
      </c>
      <c r="E4984" t="s">
        <v>3541</v>
      </c>
      <c r="F4984" s="2">
        <v>2111008</v>
      </c>
      <c r="G4984" t="s">
        <v>3543</v>
      </c>
      <c r="J4984" s="6">
        <v>1793767.4</v>
      </c>
      <c r="K4984" s="6">
        <v>0</v>
      </c>
      <c r="L4984" s="6">
        <v>1793767.4</v>
      </c>
      <c r="M4984" s="3">
        <v>0</v>
      </c>
      <c r="N4984" t="s">
        <v>3541</v>
      </c>
      <c r="O4984" t="s">
        <v>83</v>
      </c>
      <c r="P4984" s="9">
        <v>45693.512118055602</v>
      </c>
    </row>
    <row r="4985" spans="1:16" hidden="1" x14ac:dyDescent="0.25">
      <c r="A4985" s="7">
        <v>7906485</v>
      </c>
      <c r="B4985" s="1">
        <v>45693</v>
      </c>
      <c r="C4985" t="s">
        <v>3539</v>
      </c>
      <c r="D4985" t="s">
        <v>3661</v>
      </c>
      <c r="E4985" t="s">
        <v>3541</v>
      </c>
      <c r="F4985" s="2">
        <v>6130002</v>
      </c>
      <c r="G4985" t="s">
        <v>3544</v>
      </c>
      <c r="H4985" t="s">
        <v>3545</v>
      </c>
      <c r="I4985" t="s">
        <v>3546</v>
      </c>
      <c r="J4985" s="6">
        <v>0.01</v>
      </c>
      <c r="K4985" s="6">
        <v>0</v>
      </c>
      <c r="L4985" s="6">
        <v>0.01</v>
      </c>
      <c r="M4985" s="3">
        <v>0</v>
      </c>
      <c r="N4985" t="s">
        <v>3541</v>
      </c>
      <c r="O4985" t="s">
        <v>83</v>
      </c>
      <c r="P4985" s="9">
        <v>45693.512118055602</v>
      </c>
    </row>
    <row r="4986" spans="1:16" hidden="1" x14ac:dyDescent="0.25">
      <c r="A4986" s="7">
        <v>7906486</v>
      </c>
      <c r="B4986" s="1">
        <v>45693</v>
      </c>
      <c r="C4986" t="s">
        <v>3539</v>
      </c>
      <c r="D4986" t="s">
        <v>3562</v>
      </c>
      <c r="E4986" t="s">
        <v>3541</v>
      </c>
      <c r="F4986" s="2">
        <v>1131001</v>
      </c>
      <c r="G4986" t="s">
        <v>3542</v>
      </c>
      <c r="J4986" s="6">
        <v>0</v>
      </c>
      <c r="K4986" s="6">
        <v>14660951.970000001</v>
      </c>
      <c r="L4986" s="6">
        <v>0</v>
      </c>
      <c r="M4986" s="3">
        <v>14660951.970000001</v>
      </c>
      <c r="N4986" t="s">
        <v>3541</v>
      </c>
      <c r="O4986" t="s">
        <v>26</v>
      </c>
      <c r="P4986" s="9">
        <v>45693.512743055602</v>
      </c>
    </row>
    <row r="4987" spans="1:16" hidden="1" x14ac:dyDescent="0.25">
      <c r="A4987" s="7">
        <v>7906486</v>
      </c>
      <c r="B4987" s="1">
        <v>45693</v>
      </c>
      <c r="C4987" t="s">
        <v>3539</v>
      </c>
      <c r="D4987" t="s">
        <v>3562</v>
      </c>
      <c r="E4987" t="s">
        <v>3541</v>
      </c>
      <c r="F4987" s="2">
        <v>2111008</v>
      </c>
      <c r="G4987" t="s">
        <v>3543</v>
      </c>
      <c r="J4987" s="6">
        <v>626707.75</v>
      </c>
      <c r="K4987" s="6">
        <v>0</v>
      </c>
      <c r="L4987" s="6">
        <v>626707.75</v>
      </c>
      <c r="M4987" s="3">
        <v>0</v>
      </c>
      <c r="N4987" t="s">
        <v>3541</v>
      </c>
      <c r="O4987" t="s">
        <v>26</v>
      </c>
      <c r="P4987" s="9">
        <v>45693.512743055602</v>
      </c>
    </row>
    <row r="4988" spans="1:16" hidden="1" x14ac:dyDescent="0.25">
      <c r="A4988" s="7">
        <v>7906486</v>
      </c>
      <c r="B4988" s="1">
        <v>45693</v>
      </c>
      <c r="C4988" t="s">
        <v>3539</v>
      </c>
      <c r="D4988" t="s">
        <v>3562</v>
      </c>
      <c r="E4988" t="s">
        <v>3541</v>
      </c>
      <c r="F4988" s="2">
        <v>2111008</v>
      </c>
      <c r="G4988" t="s">
        <v>3543</v>
      </c>
      <c r="J4988" s="6">
        <v>1280390.47</v>
      </c>
      <c r="K4988" s="6">
        <v>0</v>
      </c>
      <c r="L4988" s="6">
        <v>1280390.47</v>
      </c>
      <c r="M4988" s="3">
        <v>0</v>
      </c>
      <c r="N4988" t="s">
        <v>3541</v>
      </c>
      <c r="O4988" t="s">
        <v>26</v>
      </c>
      <c r="P4988" s="9">
        <v>45693.512743055602</v>
      </c>
    </row>
    <row r="4989" spans="1:16" hidden="1" x14ac:dyDescent="0.25">
      <c r="A4989" s="7">
        <v>7906486</v>
      </c>
      <c r="B4989" s="1">
        <v>45693</v>
      </c>
      <c r="C4989" t="s">
        <v>3539</v>
      </c>
      <c r="D4989" t="s">
        <v>3562</v>
      </c>
      <c r="E4989" t="s">
        <v>3541</v>
      </c>
      <c r="F4989" s="2">
        <v>2111008</v>
      </c>
      <c r="G4989" t="s">
        <v>3543</v>
      </c>
      <c r="J4989" s="6">
        <v>1514639.16</v>
      </c>
      <c r="K4989" s="6">
        <v>0</v>
      </c>
      <c r="L4989" s="6">
        <v>1514639.16</v>
      </c>
      <c r="M4989" s="3">
        <v>0</v>
      </c>
      <c r="N4989" t="s">
        <v>3541</v>
      </c>
      <c r="O4989" t="s">
        <v>26</v>
      </c>
      <c r="P4989" s="9">
        <v>45693.512743055602</v>
      </c>
    </row>
    <row r="4990" spans="1:16" hidden="1" x14ac:dyDescent="0.25">
      <c r="A4990" s="7">
        <v>7906486</v>
      </c>
      <c r="B4990" s="1">
        <v>45693</v>
      </c>
      <c r="C4990" t="s">
        <v>3539</v>
      </c>
      <c r="D4990" t="s">
        <v>3562</v>
      </c>
      <c r="E4990" t="s">
        <v>3541</v>
      </c>
      <c r="F4990" s="2">
        <v>2111008</v>
      </c>
      <c r="G4990" t="s">
        <v>3543</v>
      </c>
      <c r="J4990" s="6">
        <v>11239214.59</v>
      </c>
      <c r="K4990" s="6">
        <v>0</v>
      </c>
      <c r="L4990" s="6">
        <v>11239214.59</v>
      </c>
      <c r="M4990" s="3">
        <v>0</v>
      </c>
      <c r="N4990" t="s">
        <v>3541</v>
      </c>
      <c r="O4990" t="s">
        <v>26</v>
      </c>
      <c r="P4990" s="9">
        <v>45693.512743055602</v>
      </c>
    </row>
    <row r="4991" spans="1:16" hidden="1" x14ac:dyDescent="0.25">
      <c r="A4991" s="7">
        <v>7906492</v>
      </c>
      <c r="B4991" s="1">
        <v>45693</v>
      </c>
      <c r="C4991" t="s">
        <v>3539</v>
      </c>
      <c r="D4991" t="s">
        <v>3702</v>
      </c>
      <c r="E4991" t="s">
        <v>3541</v>
      </c>
      <c r="F4991" s="2">
        <v>1131001</v>
      </c>
      <c r="G4991" t="s">
        <v>3542</v>
      </c>
      <c r="J4991" s="6">
        <v>0</v>
      </c>
      <c r="K4991" s="6">
        <v>262561.57</v>
      </c>
      <c r="L4991" s="6">
        <v>0</v>
      </c>
      <c r="M4991" s="3">
        <v>262561.57</v>
      </c>
      <c r="N4991" t="s">
        <v>3541</v>
      </c>
      <c r="O4991" t="s">
        <v>83</v>
      </c>
      <c r="P4991" s="9">
        <v>45693.525706018503</v>
      </c>
    </row>
    <row r="4992" spans="1:16" hidden="1" x14ac:dyDescent="0.25">
      <c r="A4992" s="7">
        <v>7906492</v>
      </c>
      <c r="B4992" s="1">
        <v>45693</v>
      </c>
      <c r="C4992" t="s">
        <v>3539</v>
      </c>
      <c r="D4992" t="s">
        <v>3702</v>
      </c>
      <c r="E4992" t="s">
        <v>3541</v>
      </c>
      <c r="F4992" s="2">
        <v>1132103</v>
      </c>
      <c r="G4992" t="s">
        <v>3551</v>
      </c>
      <c r="J4992" s="6">
        <v>262561.56</v>
      </c>
      <c r="K4992" s="6">
        <v>0</v>
      </c>
      <c r="L4992" s="6">
        <v>262561.56</v>
      </c>
      <c r="M4992" s="3">
        <v>0</v>
      </c>
      <c r="N4992" t="s">
        <v>3541</v>
      </c>
      <c r="O4992" t="s">
        <v>83</v>
      </c>
      <c r="P4992" s="9">
        <v>45693.525706018503</v>
      </c>
    </row>
    <row r="4993" spans="1:16" hidden="1" x14ac:dyDescent="0.25">
      <c r="A4993" s="7">
        <v>7906492</v>
      </c>
      <c r="B4993" s="1">
        <v>45693</v>
      </c>
      <c r="C4993" t="s">
        <v>3539</v>
      </c>
      <c r="D4993" t="s">
        <v>3702</v>
      </c>
      <c r="E4993" t="s">
        <v>3541</v>
      </c>
      <c r="F4993" s="2">
        <v>6130002</v>
      </c>
      <c r="G4993" t="s">
        <v>3544</v>
      </c>
      <c r="H4993" t="s">
        <v>3545</v>
      </c>
      <c r="I4993" t="s">
        <v>3546</v>
      </c>
      <c r="J4993" s="6">
        <v>0.01</v>
      </c>
      <c r="K4993" s="6">
        <v>0</v>
      </c>
      <c r="L4993" s="6">
        <v>0.01</v>
      </c>
      <c r="M4993" s="3">
        <v>0</v>
      </c>
      <c r="N4993" t="s">
        <v>3541</v>
      </c>
      <c r="O4993" t="s">
        <v>83</v>
      </c>
      <c r="P4993" s="9">
        <v>45693.525706018503</v>
      </c>
    </row>
    <row r="4994" spans="1:16" hidden="1" x14ac:dyDescent="0.25">
      <c r="A4994" s="7">
        <v>7906494</v>
      </c>
      <c r="B4994" s="1">
        <v>45693</v>
      </c>
      <c r="C4994" t="s">
        <v>3539</v>
      </c>
      <c r="D4994" t="s">
        <v>3562</v>
      </c>
      <c r="E4994" t="s">
        <v>3541</v>
      </c>
      <c r="F4994" s="2">
        <v>1131001</v>
      </c>
      <c r="G4994" t="s">
        <v>3542</v>
      </c>
      <c r="J4994" s="6">
        <v>0</v>
      </c>
      <c r="K4994" s="6">
        <v>207174.24</v>
      </c>
      <c r="L4994" s="6">
        <v>0</v>
      </c>
      <c r="M4994" s="3">
        <v>207174.24</v>
      </c>
      <c r="N4994" t="s">
        <v>3541</v>
      </c>
      <c r="O4994" t="s">
        <v>26</v>
      </c>
      <c r="P4994" s="9">
        <v>45693.526724536998</v>
      </c>
    </row>
    <row r="4995" spans="1:16" hidden="1" x14ac:dyDescent="0.25">
      <c r="A4995" s="7">
        <v>7906494</v>
      </c>
      <c r="B4995" s="1">
        <v>45693</v>
      </c>
      <c r="C4995" t="s">
        <v>3539</v>
      </c>
      <c r="D4995" t="s">
        <v>3562</v>
      </c>
      <c r="E4995" t="s">
        <v>3541</v>
      </c>
      <c r="F4995" s="2">
        <v>1132103</v>
      </c>
      <c r="G4995" t="s">
        <v>3551</v>
      </c>
      <c r="J4995" s="6">
        <v>51861.54</v>
      </c>
      <c r="K4995" s="6">
        <v>0</v>
      </c>
      <c r="L4995" s="6">
        <v>51861.54</v>
      </c>
      <c r="M4995" s="3">
        <v>0</v>
      </c>
      <c r="N4995" t="s">
        <v>3541</v>
      </c>
      <c r="O4995" t="s">
        <v>26</v>
      </c>
      <c r="P4995" s="9">
        <v>45693.526724536998</v>
      </c>
    </row>
    <row r="4996" spans="1:16" hidden="1" x14ac:dyDescent="0.25">
      <c r="A4996" s="7">
        <v>7906494</v>
      </c>
      <c r="B4996" s="1">
        <v>45693</v>
      </c>
      <c r="C4996" t="s">
        <v>3539</v>
      </c>
      <c r="D4996" t="s">
        <v>3562</v>
      </c>
      <c r="E4996" t="s">
        <v>3541</v>
      </c>
      <c r="F4996" s="2">
        <v>1132103</v>
      </c>
      <c r="G4996" t="s">
        <v>3551</v>
      </c>
      <c r="J4996" s="6">
        <v>17348.650000000001</v>
      </c>
      <c r="K4996" s="6">
        <v>0</v>
      </c>
      <c r="L4996" s="6">
        <v>17348.650000000001</v>
      </c>
      <c r="M4996" s="3">
        <v>0</v>
      </c>
      <c r="N4996" t="s">
        <v>3541</v>
      </c>
      <c r="O4996" t="s">
        <v>26</v>
      </c>
      <c r="P4996" s="9">
        <v>45693.526724536998</v>
      </c>
    </row>
    <row r="4997" spans="1:16" hidden="1" x14ac:dyDescent="0.25">
      <c r="A4997" s="7">
        <v>7906494</v>
      </c>
      <c r="B4997" s="1">
        <v>45693</v>
      </c>
      <c r="C4997" t="s">
        <v>3539</v>
      </c>
      <c r="D4997" t="s">
        <v>3562</v>
      </c>
      <c r="E4997" t="s">
        <v>3541</v>
      </c>
      <c r="F4997" s="2">
        <v>1132103</v>
      </c>
      <c r="G4997" t="s">
        <v>3551</v>
      </c>
      <c r="J4997" s="6">
        <v>95400.97</v>
      </c>
      <c r="K4997" s="6">
        <v>0</v>
      </c>
      <c r="L4997" s="6">
        <v>95400.97</v>
      </c>
      <c r="M4997" s="3">
        <v>0</v>
      </c>
      <c r="N4997" t="s">
        <v>3541</v>
      </c>
      <c r="O4997" t="s">
        <v>26</v>
      </c>
      <c r="P4997" s="9">
        <v>45693.526724536998</v>
      </c>
    </row>
    <row r="4998" spans="1:16" hidden="1" x14ac:dyDescent="0.25">
      <c r="A4998" s="7">
        <v>7906494</v>
      </c>
      <c r="B4998" s="1">
        <v>45693</v>
      </c>
      <c r="C4998" t="s">
        <v>3539</v>
      </c>
      <c r="D4998" t="s">
        <v>3562</v>
      </c>
      <c r="E4998" t="s">
        <v>3541</v>
      </c>
      <c r="F4998" s="2">
        <v>1132103</v>
      </c>
      <c r="G4998" t="s">
        <v>3551</v>
      </c>
      <c r="J4998" s="6">
        <v>7833.78</v>
      </c>
      <c r="K4998" s="6">
        <v>0</v>
      </c>
      <c r="L4998" s="6">
        <v>7833.78</v>
      </c>
      <c r="M4998" s="3">
        <v>0</v>
      </c>
      <c r="N4998" t="s">
        <v>3541</v>
      </c>
      <c r="O4998" t="s">
        <v>26</v>
      </c>
      <c r="P4998" s="9">
        <v>45693.526724536998</v>
      </c>
    </row>
    <row r="4999" spans="1:16" hidden="1" x14ac:dyDescent="0.25">
      <c r="A4999" s="7">
        <v>7906494</v>
      </c>
      <c r="B4999" s="1">
        <v>45693</v>
      </c>
      <c r="C4999" t="s">
        <v>3539</v>
      </c>
      <c r="D4999" t="s">
        <v>3562</v>
      </c>
      <c r="E4999" t="s">
        <v>3541</v>
      </c>
      <c r="F4999" s="2">
        <v>1132103</v>
      </c>
      <c r="G4999" t="s">
        <v>3551</v>
      </c>
      <c r="J4999" s="6">
        <v>15613.07</v>
      </c>
      <c r="K4999" s="6">
        <v>0</v>
      </c>
      <c r="L4999" s="6">
        <v>15613.07</v>
      </c>
      <c r="M4999" s="3">
        <v>0</v>
      </c>
      <c r="N4999" t="s">
        <v>3541</v>
      </c>
      <c r="O4999" t="s">
        <v>26</v>
      </c>
      <c r="P4999" s="9">
        <v>45693.526724536998</v>
      </c>
    </row>
    <row r="5000" spans="1:16" hidden="1" x14ac:dyDescent="0.25">
      <c r="A5000" s="7">
        <v>7906494</v>
      </c>
      <c r="B5000" s="1">
        <v>45693</v>
      </c>
      <c r="C5000" t="s">
        <v>3539</v>
      </c>
      <c r="D5000" t="s">
        <v>3562</v>
      </c>
      <c r="E5000" t="s">
        <v>3541</v>
      </c>
      <c r="F5000" s="2">
        <v>1132103</v>
      </c>
      <c r="G5000" t="s">
        <v>3551</v>
      </c>
      <c r="J5000" s="6">
        <v>19116.23</v>
      </c>
      <c r="K5000" s="6">
        <v>0</v>
      </c>
      <c r="L5000" s="6">
        <v>19116.23</v>
      </c>
      <c r="M5000" s="3">
        <v>0</v>
      </c>
      <c r="N5000" t="s">
        <v>3541</v>
      </c>
      <c r="O5000" t="s">
        <v>26</v>
      </c>
      <c r="P5000" s="9">
        <v>45693.526724536998</v>
      </c>
    </row>
    <row r="5001" spans="1:16" hidden="1" x14ac:dyDescent="0.25">
      <c r="A5001" s="7">
        <v>7906508</v>
      </c>
      <c r="B5001" s="1">
        <v>45693</v>
      </c>
      <c r="C5001" t="s">
        <v>3539</v>
      </c>
      <c r="D5001" t="s">
        <v>3693</v>
      </c>
      <c r="E5001" t="s">
        <v>3541</v>
      </c>
      <c r="F5001" s="2">
        <v>1131001</v>
      </c>
      <c r="G5001" t="s">
        <v>3542</v>
      </c>
      <c r="J5001" s="6">
        <v>0</v>
      </c>
      <c r="K5001" s="6">
        <v>287003.2</v>
      </c>
      <c r="L5001" s="6">
        <v>0</v>
      </c>
      <c r="M5001" s="3">
        <v>287003.2</v>
      </c>
      <c r="N5001" t="s">
        <v>3541</v>
      </c>
      <c r="O5001" t="s">
        <v>26</v>
      </c>
      <c r="P5001" s="9">
        <v>45693.534340277802</v>
      </c>
    </row>
    <row r="5002" spans="1:16" hidden="1" x14ac:dyDescent="0.25">
      <c r="A5002" s="7">
        <v>7906508</v>
      </c>
      <c r="B5002" s="1">
        <v>45693</v>
      </c>
      <c r="C5002" t="s">
        <v>3539</v>
      </c>
      <c r="D5002" t="s">
        <v>3693</v>
      </c>
      <c r="E5002" t="s">
        <v>3541</v>
      </c>
      <c r="F5002" s="2">
        <v>1132103</v>
      </c>
      <c r="G5002" t="s">
        <v>3551</v>
      </c>
      <c r="J5002" s="6">
        <v>287003.2</v>
      </c>
      <c r="K5002" s="6">
        <v>0</v>
      </c>
      <c r="L5002" s="6">
        <v>287003.2</v>
      </c>
      <c r="M5002" s="3">
        <v>0</v>
      </c>
      <c r="N5002" t="s">
        <v>3541</v>
      </c>
      <c r="O5002" t="s">
        <v>26</v>
      </c>
      <c r="P5002" s="9">
        <v>45693.534340277802</v>
      </c>
    </row>
    <row r="5003" spans="1:16" hidden="1" x14ac:dyDescent="0.25">
      <c r="A5003" s="7">
        <v>7906526</v>
      </c>
      <c r="B5003" s="1">
        <v>45693</v>
      </c>
      <c r="C5003" t="s">
        <v>3539</v>
      </c>
      <c r="D5003" t="s">
        <v>3671</v>
      </c>
      <c r="E5003" t="s">
        <v>3541</v>
      </c>
      <c r="F5003" s="2">
        <v>1131001</v>
      </c>
      <c r="G5003" t="s">
        <v>3542</v>
      </c>
      <c r="J5003" s="6">
        <v>0</v>
      </c>
      <c r="K5003" s="6">
        <v>554390.72</v>
      </c>
      <c r="L5003" s="6">
        <v>0</v>
      </c>
      <c r="M5003" s="3">
        <v>554390.72</v>
      </c>
      <c r="N5003" t="s">
        <v>3541</v>
      </c>
      <c r="O5003" t="s">
        <v>26</v>
      </c>
      <c r="P5003" s="9">
        <v>45693.5403240741</v>
      </c>
    </row>
    <row r="5004" spans="1:16" hidden="1" x14ac:dyDescent="0.25">
      <c r="A5004" s="7">
        <v>7906526</v>
      </c>
      <c r="B5004" s="1">
        <v>45693</v>
      </c>
      <c r="C5004" t="s">
        <v>3539</v>
      </c>
      <c r="D5004" t="s">
        <v>3671</v>
      </c>
      <c r="E5004" t="s">
        <v>3541</v>
      </c>
      <c r="F5004" s="2">
        <v>2111008</v>
      </c>
      <c r="G5004" t="s">
        <v>3543</v>
      </c>
      <c r="J5004" s="6">
        <v>254390</v>
      </c>
      <c r="K5004" s="6">
        <v>0</v>
      </c>
      <c r="L5004" s="6">
        <v>254390</v>
      </c>
      <c r="M5004" s="3">
        <v>0</v>
      </c>
      <c r="N5004" t="s">
        <v>3541</v>
      </c>
      <c r="O5004" t="s">
        <v>26</v>
      </c>
      <c r="P5004" s="9">
        <v>45693.5403240741</v>
      </c>
    </row>
    <row r="5005" spans="1:16" hidden="1" x14ac:dyDescent="0.25">
      <c r="A5005" s="7">
        <v>7906526</v>
      </c>
      <c r="B5005" s="1">
        <v>45693</v>
      </c>
      <c r="C5005" t="s">
        <v>3539</v>
      </c>
      <c r="D5005" t="s">
        <v>3671</v>
      </c>
      <c r="E5005" t="s">
        <v>3541</v>
      </c>
      <c r="F5005" s="2">
        <v>2111008</v>
      </c>
      <c r="G5005" t="s">
        <v>3543</v>
      </c>
      <c r="J5005" s="6">
        <v>300000</v>
      </c>
      <c r="K5005" s="6">
        <v>0</v>
      </c>
      <c r="L5005" s="6">
        <v>300000</v>
      </c>
      <c r="M5005" s="3">
        <v>0</v>
      </c>
      <c r="N5005" t="s">
        <v>3541</v>
      </c>
      <c r="O5005" t="s">
        <v>26</v>
      </c>
      <c r="P5005" s="9">
        <v>45693.5403240741</v>
      </c>
    </row>
    <row r="5006" spans="1:16" hidden="1" x14ac:dyDescent="0.25">
      <c r="A5006" s="7">
        <v>7906526</v>
      </c>
      <c r="B5006" s="1">
        <v>45693</v>
      </c>
      <c r="C5006" t="s">
        <v>3539</v>
      </c>
      <c r="D5006" t="s">
        <v>3671</v>
      </c>
      <c r="E5006" t="s">
        <v>3541</v>
      </c>
      <c r="F5006" s="2">
        <v>6130002</v>
      </c>
      <c r="G5006" t="s">
        <v>3544</v>
      </c>
      <c r="H5006" t="s">
        <v>3545</v>
      </c>
      <c r="I5006" t="s">
        <v>3546</v>
      </c>
      <c r="J5006" s="6">
        <v>0.72</v>
      </c>
      <c r="K5006" s="6">
        <v>0</v>
      </c>
      <c r="L5006" s="6">
        <v>0.72</v>
      </c>
      <c r="M5006" s="3">
        <v>0</v>
      </c>
      <c r="N5006" t="s">
        <v>3541</v>
      </c>
      <c r="O5006" t="s">
        <v>26</v>
      </c>
      <c r="P5006" s="9">
        <v>45693.5403240741</v>
      </c>
    </row>
    <row r="5007" spans="1:16" hidden="1" x14ac:dyDescent="0.25">
      <c r="A5007" s="7">
        <v>7906529</v>
      </c>
      <c r="B5007" s="1">
        <v>45693</v>
      </c>
      <c r="C5007" t="s">
        <v>3539</v>
      </c>
      <c r="D5007" t="s">
        <v>3649</v>
      </c>
      <c r="E5007" t="s">
        <v>3541</v>
      </c>
      <c r="F5007" s="2">
        <v>1131001</v>
      </c>
      <c r="G5007" t="s">
        <v>3542</v>
      </c>
      <c r="J5007" s="6">
        <v>0</v>
      </c>
      <c r="K5007" s="6">
        <v>283897.8</v>
      </c>
      <c r="L5007" s="6">
        <v>0</v>
      </c>
      <c r="M5007" s="3">
        <v>283897.8</v>
      </c>
      <c r="N5007" t="s">
        <v>3541</v>
      </c>
      <c r="O5007" t="s">
        <v>26</v>
      </c>
      <c r="P5007" s="9">
        <v>45693.545902777798</v>
      </c>
    </row>
    <row r="5008" spans="1:16" hidden="1" x14ac:dyDescent="0.25">
      <c r="A5008" s="7">
        <v>7906529</v>
      </c>
      <c r="B5008" s="1">
        <v>45693</v>
      </c>
      <c r="C5008" t="s">
        <v>3539</v>
      </c>
      <c r="D5008" t="s">
        <v>3649</v>
      </c>
      <c r="E5008" t="s">
        <v>3541</v>
      </c>
      <c r="F5008" s="2">
        <v>2111008</v>
      </c>
      <c r="G5008" t="s">
        <v>3543</v>
      </c>
      <c r="J5008" s="6">
        <v>60200</v>
      </c>
      <c r="K5008" s="6">
        <v>0</v>
      </c>
      <c r="L5008" s="6">
        <v>60200</v>
      </c>
      <c r="M5008" s="3">
        <v>0</v>
      </c>
      <c r="N5008" t="s">
        <v>3541</v>
      </c>
      <c r="O5008" t="s">
        <v>26</v>
      </c>
      <c r="P5008" s="9">
        <v>45693.545902777798</v>
      </c>
    </row>
    <row r="5009" spans="1:16" hidden="1" x14ac:dyDescent="0.25">
      <c r="A5009" s="7">
        <v>7906529</v>
      </c>
      <c r="B5009" s="1">
        <v>45693</v>
      </c>
      <c r="C5009" t="s">
        <v>3539</v>
      </c>
      <c r="D5009" t="s">
        <v>3649</v>
      </c>
      <c r="E5009" t="s">
        <v>3541</v>
      </c>
      <c r="F5009" s="2">
        <v>2111008</v>
      </c>
      <c r="G5009" t="s">
        <v>3543</v>
      </c>
      <c r="J5009" s="6">
        <v>98000</v>
      </c>
      <c r="K5009" s="6">
        <v>0</v>
      </c>
      <c r="L5009" s="6">
        <v>98000</v>
      </c>
      <c r="M5009" s="3">
        <v>0</v>
      </c>
      <c r="N5009" t="s">
        <v>3541</v>
      </c>
      <c r="O5009" t="s">
        <v>26</v>
      </c>
      <c r="P5009" s="9">
        <v>45693.545902777798</v>
      </c>
    </row>
    <row r="5010" spans="1:16" hidden="1" x14ac:dyDescent="0.25">
      <c r="A5010" s="7">
        <v>7906529</v>
      </c>
      <c r="B5010" s="1">
        <v>45693</v>
      </c>
      <c r="C5010" t="s">
        <v>3539</v>
      </c>
      <c r="D5010" t="s">
        <v>3649</v>
      </c>
      <c r="E5010" t="s">
        <v>3541</v>
      </c>
      <c r="F5010" s="2">
        <v>2111008</v>
      </c>
      <c r="G5010" t="s">
        <v>3543</v>
      </c>
      <c r="J5010" s="6">
        <v>95000</v>
      </c>
      <c r="K5010" s="6">
        <v>0</v>
      </c>
      <c r="L5010" s="6">
        <v>95000</v>
      </c>
      <c r="M5010" s="3">
        <v>0</v>
      </c>
      <c r="N5010" t="s">
        <v>3541</v>
      </c>
      <c r="O5010" t="s">
        <v>26</v>
      </c>
      <c r="P5010" s="9">
        <v>45693.545902777798</v>
      </c>
    </row>
    <row r="5011" spans="1:16" hidden="1" x14ac:dyDescent="0.25">
      <c r="A5011" s="7">
        <v>7906529</v>
      </c>
      <c r="B5011" s="1">
        <v>45693</v>
      </c>
      <c r="C5011" t="s">
        <v>3539</v>
      </c>
      <c r="D5011" t="s">
        <v>3649</v>
      </c>
      <c r="E5011" t="s">
        <v>3541</v>
      </c>
      <c r="F5011" s="2">
        <v>2111008</v>
      </c>
      <c r="G5011" t="s">
        <v>3543</v>
      </c>
      <c r="J5011" s="6">
        <v>30574</v>
      </c>
      <c r="K5011" s="6">
        <v>0</v>
      </c>
      <c r="L5011" s="6">
        <v>30574</v>
      </c>
      <c r="M5011" s="3">
        <v>0</v>
      </c>
      <c r="N5011" t="s">
        <v>3541</v>
      </c>
      <c r="O5011" t="s">
        <v>26</v>
      </c>
      <c r="P5011" s="9">
        <v>45693.545902777798</v>
      </c>
    </row>
    <row r="5012" spans="1:16" hidden="1" x14ac:dyDescent="0.25">
      <c r="A5012" s="7">
        <v>7906529</v>
      </c>
      <c r="B5012" s="1">
        <v>45693</v>
      </c>
      <c r="C5012" t="s">
        <v>3539</v>
      </c>
      <c r="D5012" t="s">
        <v>3649</v>
      </c>
      <c r="E5012" t="s">
        <v>3541</v>
      </c>
      <c r="F5012" s="2">
        <v>6130002</v>
      </c>
      <c r="G5012" t="s">
        <v>3544</v>
      </c>
      <c r="H5012" t="s">
        <v>3545</v>
      </c>
      <c r="I5012" t="s">
        <v>3546</v>
      </c>
      <c r="J5012" s="6">
        <v>123.8</v>
      </c>
      <c r="K5012" s="6">
        <v>0</v>
      </c>
      <c r="L5012" s="6">
        <v>123.8</v>
      </c>
      <c r="M5012" s="3">
        <v>0</v>
      </c>
      <c r="N5012" t="s">
        <v>3541</v>
      </c>
      <c r="O5012" t="s">
        <v>26</v>
      </c>
      <c r="P5012" s="9">
        <v>45693.545902777798</v>
      </c>
    </row>
    <row r="5013" spans="1:16" hidden="1" x14ac:dyDescent="0.25">
      <c r="A5013" s="7">
        <v>7906559</v>
      </c>
      <c r="B5013" s="1">
        <v>45693</v>
      </c>
      <c r="C5013" t="s">
        <v>3539</v>
      </c>
      <c r="D5013" t="s">
        <v>3639</v>
      </c>
      <c r="E5013" t="s">
        <v>3541</v>
      </c>
      <c r="F5013" s="2">
        <v>1131001</v>
      </c>
      <c r="G5013" t="s">
        <v>3542</v>
      </c>
      <c r="J5013" s="6">
        <v>0.66</v>
      </c>
      <c r="K5013" s="6">
        <v>0</v>
      </c>
      <c r="L5013" s="6">
        <v>0.66</v>
      </c>
      <c r="M5013" s="3">
        <v>0</v>
      </c>
      <c r="N5013" t="s">
        <v>3541</v>
      </c>
      <c r="O5013" t="s">
        <v>368</v>
      </c>
      <c r="P5013" s="9">
        <v>45693.6072569444</v>
      </c>
    </row>
    <row r="5014" spans="1:16" hidden="1" x14ac:dyDescent="0.25">
      <c r="A5014" s="7">
        <v>7906559</v>
      </c>
      <c r="B5014" s="1">
        <v>45693</v>
      </c>
      <c r="C5014" t="s">
        <v>3539</v>
      </c>
      <c r="D5014" t="s">
        <v>3639</v>
      </c>
      <c r="E5014" t="s">
        <v>3541</v>
      </c>
      <c r="F5014" s="2">
        <v>6130002</v>
      </c>
      <c r="G5014" t="s">
        <v>3544</v>
      </c>
      <c r="H5014" t="s">
        <v>3545</v>
      </c>
      <c r="I5014" t="s">
        <v>3546</v>
      </c>
      <c r="J5014" s="6">
        <v>0</v>
      </c>
      <c r="K5014" s="6">
        <v>0.66</v>
      </c>
      <c r="L5014" s="6">
        <v>0</v>
      </c>
      <c r="M5014" s="3">
        <v>0.66</v>
      </c>
      <c r="N5014" t="s">
        <v>3541</v>
      </c>
      <c r="O5014" t="s">
        <v>368</v>
      </c>
      <c r="P5014" s="9">
        <v>45693.6072569444</v>
      </c>
    </row>
    <row r="5015" spans="1:16" hidden="1" x14ac:dyDescent="0.25">
      <c r="A5015" s="7">
        <v>7906573</v>
      </c>
      <c r="B5015" s="1">
        <v>45693</v>
      </c>
      <c r="C5015" t="s">
        <v>3539</v>
      </c>
      <c r="D5015" t="s">
        <v>3702</v>
      </c>
      <c r="E5015" t="s">
        <v>3541</v>
      </c>
      <c r="F5015" s="2">
        <v>1131001</v>
      </c>
      <c r="G5015" t="s">
        <v>3542</v>
      </c>
      <c r="J5015" s="6">
        <v>0</v>
      </c>
      <c r="K5015" s="6">
        <v>7099754.96</v>
      </c>
      <c r="L5015" s="6">
        <v>0</v>
      </c>
      <c r="M5015" s="3">
        <v>7099754.96</v>
      </c>
      <c r="N5015" t="s">
        <v>3541</v>
      </c>
      <c r="O5015" t="s">
        <v>83</v>
      </c>
      <c r="P5015" s="9">
        <v>45693.6315972222</v>
      </c>
    </row>
    <row r="5016" spans="1:16" hidden="1" x14ac:dyDescent="0.25">
      <c r="A5016" s="7">
        <v>7906573</v>
      </c>
      <c r="B5016" s="1">
        <v>45693</v>
      </c>
      <c r="C5016" t="s">
        <v>3539</v>
      </c>
      <c r="D5016" t="s">
        <v>3702</v>
      </c>
      <c r="E5016" t="s">
        <v>3541</v>
      </c>
      <c r="F5016" s="2">
        <v>1132103</v>
      </c>
      <c r="G5016" t="s">
        <v>3551</v>
      </c>
      <c r="J5016" s="6">
        <v>326141.34000000003</v>
      </c>
      <c r="K5016" s="6">
        <v>0</v>
      </c>
      <c r="L5016" s="6">
        <v>326141.34000000003</v>
      </c>
      <c r="M5016" s="3">
        <v>0</v>
      </c>
      <c r="N5016" t="s">
        <v>3541</v>
      </c>
      <c r="O5016" t="s">
        <v>83</v>
      </c>
      <c r="P5016" s="9">
        <v>45693.6315972222</v>
      </c>
    </row>
    <row r="5017" spans="1:16" hidden="1" x14ac:dyDescent="0.25">
      <c r="A5017" s="7">
        <v>7906573</v>
      </c>
      <c r="B5017" s="1">
        <v>45693</v>
      </c>
      <c r="C5017" t="s">
        <v>3539</v>
      </c>
      <c r="D5017" t="s">
        <v>3702</v>
      </c>
      <c r="E5017" t="s">
        <v>3541</v>
      </c>
      <c r="F5017" s="2">
        <v>2111008</v>
      </c>
      <c r="G5017" t="s">
        <v>3543</v>
      </c>
      <c r="J5017" s="6">
        <v>6773613.6200000001</v>
      </c>
      <c r="K5017" s="6">
        <v>0</v>
      </c>
      <c r="L5017" s="6">
        <v>6773613.6200000001</v>
      </c>
      <c r="M5017" s="3">
        <v>0</v>
      </c>
      <c r="N5017" t="s">
        <v>3541</v>
      </c>
      <c r="O5017" t="s">
        <v>83</v>
      </c>
      <c r="P5017" s="9">
        <v>45693.6315972222</v>
      </c>
    </row>
    <row r="5018" spans="1:16" hidden="1" x14ac:dyDescent="0.25">
      <c r="A5018" s="7">
        <v>7906621</v>
      </c>
      <c r="B5018" s="1">
        <v>45693</v>
      </c>
      <c r="C5018" t="s">
        <v>3539</v>
      </c>
      <c r="D5018" t="s">
        <v>3559</v>
      </c>
      <c r="E5018" t="s">
        <v>3541</v>
      </c>
      <c r="F5018" s="2">
        <v>1131001</v>
      </c>
      <c r="G5018" t="s">
        <v>3542</v>
      </c>
      <c r="J5018" s="6">
        <v>0</v>
      </c>
      <c r="K5018" s="6">
        <v>12904561.51</v>
      </c>
      <c r="L5018" s="6">
        <v>0</v>
      </c>
      <c r="M5018" s="3">
        <v>12904561.51</v>
      </c>
      <c r="N5018" t="s">
        <v>3541</v>
      </c>
      <c r="O5018" t="s">
        <v>26</v>
      </c>
      <c r="P5018" s="9">
        <v>45693.674652777801</v>
      </c>
    </row>
    <row r="5019" spans="1:16" hidden="1" x14ac:dyDescent="0.25">
      <c r="A5019" s="7">
        <v>7906621</v>
      </c>
      <c r="B5019" s="1">
        <v>45693</v>
      </c>
      <c r="C5019" t="s">
        <v>3539</v>
      </c>
      <c r="D5019" t="s">
        <v>3559</v>
      </c>
      <c r="E5019" t="s">
        <v>3541</v>
      </c>
      <c r="F5019" s="2">
        <v>1132103</v>
      </c>
      <c r="G5019" t="s">
        <v>3551</v>
      </c>
      <c r="J5019" s="6">
        <v>147268.32</v>
      </c>
      <c r="K5019" s="6">
        <v>0</v>
      </c>
      <c r="L5019" s="6">
        <v>147268.32</v>
      </c>
      <c r="M5019" s="3">
        <v>0</v>
      </c>
      <c r="N5019" t="s">
        <v>3541</v>
      </c>
      <c r="O5019" t="s">
        <v>26</v>
      </c>
      <c r="P5019" s="9">
        <v>45693.674652777801</v>
      </c>
    </row>
    <row r="5020" spans="1:16" hidden="1" x14ac:dyDescent="0.25">
      <c r="A5020" s="7">
        <v>7906621</v>
      </c>
      <c r="B5020" s="1">
        <v>45693</v>
      </c>
      <c r="C5020" t="s">
        <v>3539</v>
      </c>
      <c r="D5020" t="s">
        <v>3559</v>
      </c>
      <c r="E5020" t="s">
        <v>3541</v>
      </c>
      <c r="F5020" s="2">
        <v>2111008</v>
      </c>
      <c r="G5020" t="s">
        <v>3543</v>
      </c>
      <c r="J5020" s="6">
        <v>12757132.189999999</v>
      </c>
      <c r="K5020" s="6">
        <v>0</v>
      </c>
      <c r="L5020" s="6">
        <v>12757132.189999999</v>
      </c>
      <c r="M5020" s="3">
        <v>0</v>
      </c>
      <c r="N5020" t="s">
        <v>3541</v>
      </c>
      <c r="O5020" t="s">
        <v>26</v>
      </c>
      <c r="P5020" s="9">
        <v>45693.674652777801</v>
      </c>
    </row>
    <row r="5021" spans="1:16" hidden="1" x14ac:dyDescent="0.25">
      <c r="A5021" s="7">
        <v>7906621</v>
      </c>
      <c r="B5021" s="1">
        <v>45693</v>
      </c>
      <c r="C5021" t="s">
        <v>3539</v>
      </c>
      <c r="D5021" t="s">
        <v>3559</v>
      </c>
      <c r="E5021" t="s">
        <v>3541</v>
      </c>
      <c r="F5021" s="2">
        <v>6130002</v>
      </c>
      <c r="G5021" t="s">
        <v>3544</v>
      </c>
      <c r="H5021" t="s">
        <v>3545</v>
      </c>
      <c r="I5021" t="s">
        <v>3546</v>
      </c>
      <c r="J5021" s="6">
        <v>161</v>
      </c>
      <c r="K5021" s="6">
        <v>0</v>
      </c>
      <c r="L5021" s="6">
        <v>161</v>
      </c>
      <c r="M5021" s="3">
        <v>0</v>
      </c>
      <c r="N5021" t="s">
        <v>3541</v>
      </c>
      <c r="O5021" t="s">
        <v>26</v>
      </c>
      <c r="P5021" s="9">
        <v>45693.674652777801</v>
      </c>
    </row>
    <row r="5022" spans="1:16" hidden="1" x14ac:dyDescent="0.25">
      <c r="A5022" s="7">
        <v>7906675</v>
      </c>
      <c r="B5022" s="1">
        <v>45694</v>
      </c>
      <c r="C5022" t="s">
        <v>3539</v>
      </c>
      <c r="D5022" t="s">
        <v>3763</v>
      </c>
      <c r="E5022" t="s">
        <v>3541</v>
      </c>
      <c r="F5022" s="2">
        <v>1131001</v>
      </c>
      <c r="G5022" t="s">
        <v>3542</v>
      </c>
      <c r="J5022" s="6">
        <v>0.27</v>
      </c>
      <c r="K5022" s="6">
        <v>0</v>
      </c>
      <c r="L5022" s="6">
        <v>0.27</v>
      </c>
      <c r="M5022" s="3">
        <v>0</v>
      </c>
      <c r="N5022" t="s">
        <v>3541</v>
      </c>
      <c r="O5022" t="s">
        <v>368</v>
      </c>
      <c r="P5022" s="9">
        <v>45694.376018518502</v>
      </c>
    </row>
    <row r="5023" spans="1:16" hidden="1" x14ac:dyDescent="0.25">
      <c r="A5023" s="7">
        <v>7906675</v>
      </c>
      <c r="B5023" s="1">
        <v>45694</v>
      </c>
      <c r="C5023" t="s">
        <v>3539</v>
      </c>
      <c r="D5023" t="s">
        <v>3763</v>
      </c>
      <c r="E5023" t="s">
        <v>3541</v>
      </c>
      <c r="F5023" s="2">
        <v>6130002</v>
      </c>
      <c r="G5023" t="s">
        <v>3544</v>
      </c>
      <c r="H5023" t="s">
        <v>3545</v>
      </c>
      <c r="I5023" t="s">
        <v>3546</v>
      </c>
      <c r="J5023" s="6">
        <v>0</v>
      </c>
      <c r="K5023" s="6">
        <v>0.27</v>
      </c>
      <c r="L5023" s="6">
        <v>0</v>
      </c>
      <c r="M5023" s="3">
        <v>0.27</v>
      </c>
      <c r="N5023" t="s">
        <v>3541</v>
      </c>
      <c r="O5023" t="s">
        <v>368</v>
      </c>
      <c r="P5023" s="9">
        <v>45694.376018518502</v>
      </c>
    </row>
    <row r="5024" spans="1:16" hidden="1" x14ac:dyDescent="0.25">
      <c r="A5024" s="7">
        <v>7906676</v>
      </c>
      <c r="B5024" s="1">
        <v>45694</v>
      </c>
      <c r="C5024" t="s">
        <v>3539</v>
      </c>
      <c r="D5024" t="s">
        <v>3763</v>
      </c>
      <c r="E5024" t="s">
        <v>3541</v>
      </c>
      <c r="F5024" s="2">
        <v>1131001</v>
      </c>
      <c r="G5024" t="s">
        <v>3542</v>
      </c>
      <c r="J5024" s="6">
        <v>392347.88</v>
      </c>
      <c r="K5024" s="6">
        <v>0</v>
      </c>
      <c r="L5024" s="6">
        <v>392347.88</v>
      </c>
      <c r="M5024" s="3">
        <v>0</v>
      </c>
      <c r="N5024" t="s">
        <v>3541</v>
      </c>
      <c r="O5024" t="s">
        <v>368</v>
      </c>
      <c r="P5024" s="9">
        <v>45694.376793981501</v>
      </c>
    </row>
    <row r="5025" spans="1:16" hidden="1" x14ac:dyDescent="0.25">
      <c r="A5025" s="7">
        <v>7906676</v>
      </c>
      <c r="B5025" s="1">
        <v>45694</v>
      </c>
      <c r="C5025" t="s">
        <v>3539</v>
      </c>
      <c r="D5025" t="s">
        <v>3763</v>
      </c>
      <c r="E5025" t="s">
        <v>3541</v>
      </c>
      <c r="F5025" s="2">
        <v>5121001</v>
      </c>
      <c r="G5025" t="s">
        <v>3715</v>
      </c>
      <c r="J5025" s="6">
        <v>0</v>
      </c>
      <c r="K5025" s="6">
        <v>392347.88</v>
      </c>
      <c r="L5025" s="6">
        <v>0</v>
      </c>
      <c r="M5025" s="3">
        <v>392347.88</v>
      </c>
      <c r="N5025" t="s">
        <v>3541</v>
      </c>
      <c r="O5025" t="s">
        <v>368</v>
      </c>
      <c r="P5025" s="9">
        <v>45694.376793981501</v>
      </c>
    </row>
    <row r="5026" spans="1:16" hidden="1" x14ac:dyDescent="0.25">
      <c r="A5026" s="7">
        <v>7906740</v>
      </c>
      <c r="B5026" s="1">
        <v>45694</v>
      </c>
      <c r="C5026" t="s">
        <v>3539</v>
      </c>
      <c r="D5026" t="s">
        <v>3698</v>
      </c>
      <c r="E5026" t="s">
        <v>3541</v>
      </c>
      <c r="F5026" s="2">
        <v>1131001</v>
      </c>
      <c r="G5026" t="s">
        <v>3542</v>
      </c>
      <c r="J5026" s="6">
        <v>0</v>
      </c>
      <c r="K5026" s="6">
        <v>467726.07</v>
      </c>
      <c r="L5026" s="6">
        <v>0</v>
      </c>
      <c r="M5026" s="3">
        <v>467726.07</v>
      </c>
      <c r="N5026" t="s">
        <v>3541</v>
      </c>
      <c r="O5026" t="s">
        <v>26</v>
      </c>
      <c r="P5026" s="9">
        <v>45694.4238541667</v>
      </c>
    </row>
    <row r="5027" spans="1:16" hidden="1" x14ac:dyDescent="0.25">
      <c r="A5027" s="7">
        <v>7906740</v>
      </c>
      <c r="B5027" s="1">
        <v>45694</v>
      </c>
      <c r="C5027" t="s">
        <v>3539</v>
      </c>
      <c r="D5027" t="s">
        <v>3698</v>
      </c>
      <c r="E5027" t="s">
        <v>3541</v>
      </c>
      <c r="F5027" s="2">
        <v>1132103</v>
      </c>
      <c r="G5027" t="s">
        <v>3551</v>
      </c>
      <c r="J5027" s="6">
        <v>55318.54</v>
      </c>
      <c r="K5027" s="6">
        <v>0</v>
      </c>
      <c r="L5027" s="6">
        <v>55318.54</v>
      </c>
      <c r="M5027" s="3">
        <v>0</v>
      </c>
      <c r="N5027" t="s">
        <v>3541</v>
      </c>
      <c r="O5027" t="s">
        <v>26</v>
      </c>
      <c r="P5027" s="9">
        <v>45694.4238541667</v>
      </c>
    </row>
    <row r="5028" spans="1:16" hidden="1" x14ac:dyDescent="0.25">
      <c r="A5028" s="7">
        <v>7906740</v>
      </c>
      <c r="B5028" s="1">
        <v>45694</v>
      </c>
      <c r="C5028" t="s">
        <v>3539</v>
      </c>
      <c r="D5028" t="s">
        <v>3698</v>
      </c>
      <c r="E5028" t="s">
        <v>3541</v>
      </c>
      <c r="F5028" s="2">
        <v>1132107</v>
      </c>
      <c r="G5028" t="s">
        <v>3589</v>
      </c>
      <c r="J5028" s="6">
        <v>18327.400000000001</v>
      </c>
      <c r="K5028" s="6">
        <v>0</v>
      </c>
      <c r="L5028" s="6">
        <v>18327.400000000001</v>
      </c>
      <c r="M5028" s="3">
        <v>0</v>
      </c>
      <c r="N5028" t="s">
        <v>3541</v>
      </c>
      <c r="O5028" t="s">
        <v>26</v>
      </c>
      <c r="P5028" s="9">
        <v>45694.4238541667</v>
      </c>
    </row>
    <row r="5029" spans="1:16" hidden="1" x14ac:dyDescent="0.25">
      <c r="A5029" s="7">
        <v>7906740</v>
      </c>
      <c r="B5029" s="1">
        <v>45694</v>
      </c>
      <c r="C5029" t="s">
        <v>3539</v>
      </c>
      <c r="D5029" t="s">
        <v>3698</v>
      </c>
      <c r="E5029" t="s">
        <v>3541</v>
      </c>
      <c r="F5029" s="2">
        <v>1132107</v>
      </c>
      <c r="G5029" t="s">
        <v>3589</v>
      </c>
      <c r="J5029" s="6">
        <v>338399.29</v>
      </c>
      <c r="K5029" s="6">
        <v>0</v>
      </c>
      <c r="L5029" s="6">
        <v>338399.29</v>
      </c>
      <c r="M5029" s="3">
        <v>0</v>
      </c>
      <c r="N5029" t="s">
        <v>3541</v>
      </c>
      <c r="O5029" t="s">
        <v>26</v>
      </c>
      <c r="P5029" s="9">
        <v>45694.4238541667</v>
      </c>
    </row>
    <row r="5030" spans="1:16" hidden="1" x14ac:dyDescent="0.25">
      <c r="A5030" s="7">
        <v>7906740</v>
      </c>
      <c r="B5030" s="1">
        <v>45694</v>
      </c>
      <c r="C5030" t="s">
        <v>3539</v>
      </c>
      <c r="D5030" t="s">
        <v>3698</v>
      </c>
      <c r="E5030" t="s">
        <v>3541</v>
      </c>
      <c r="F5030" s="2">
        <v>1132110</v>
      </c>
      <c r="G5030" t="s">
        <v>3565</v>
      </c>
      <c r="J5030" s="6">
        <v>32228.5</v>
      </c>
      <c r="K5030" s="6">
        <v>0</v>
      </c>
      <c r="L5030" s="6">
        <v>32228.5</v>
      </c>
      <c r="M5030" s="3">
        <v>0</v>
      </c>
      <c r="N5030" t="s">
        <v>3541</v>
      </c>
      <c r="O5030" t="s">
        <v>26</v>
      </c>
      <c r="P5030" s="9">
        <v>45694.4238541667</v>
      </c>
    </row>
    <row r="5031" spans="1:16" hidden="1" x14ac:dyDescent="0.25">
      <c r="A5031" s="7">
        <v>7906740</v>
      </c>
      <c r="B5031" s="1">
        <v>45694</v>
      </c>
      <c r="C5031" t="s">
        <v>3539</v>
      </c>
      <c r="D5031" t="s">
        <v>3698</v>
      </c>
      <c r="E5031" t="s">
        <v>3541</v>
      </c>
      <c r="F5031" s="2">
        <v>1132110</v>
      </c>
      <c r="G5031" t="s">
        <v>3565</v>
      </c>
      <c r="J5031" s="6">
        <v>1745.47</v>
      </c>
      <c r="K5031" s="6">
        <v>0</v>
      </c>
      <c r="L5031" s="6">
        <v>1745.47</v>
      </c>
      <c r="M5031" s="3">
        <v>0</v>
      </c>
      <c r="N5031" t="s">
        <v>3541</v>
      </c>
      <c r="O5031" t="s">
        <v>26</v>
      </c>
      <c r="P5031" s="9">
        <v>45694.4238541667</v>
      </c>
    </row>
    <row r="5032" spans="1:16" hidden="1" x14ac:dyDescent="0.25">
      <c r="A5032" s="7">
        <v>7906740</v>
      </c>
      <c r="B5032" s="1">
        <v>45694</v>
      </c>
      <c r="C5032" t="s">
        <v>3539</v>
      </c>
      <c r="D5032" t="s">
        <v>3698</v>
      </c>
      <c r="E5032" t="s">
        <v>3541</v>
      </c>
      <c r="F5032" s="2">
        <v>1132270</v>
      </c>
      <c r="G5032" t="s">
        <v>3678</v>
      </c>
      <c r="J5032" s="6">
        <v>21706.87</v>
      </c>
      <c r="K5032" s="6">
        <v>0</v>
      </c>
      <c r="L5032" s="6">
        <v>21706.87</v>
      </c>
      <c r="M5032" s="3">
        <v>0</v>
      </c>
      <c r="N5032" t="s">
        <v>3541</v>
      </c>
      <c r="O5032" t="s">
        <v>26</v>
      </c>
      <c r="P5032" s="9">
        <v>45694.4238541667</v>
      </c>
    </row>
    <row r="5033" spans="1:16" hidden="1" x14ac:dyDescent="0.25">
      <c r="A5033" s="7">
        <v>7906797</v>
      </c>
      <c r="B5033" s="1">
        <v>45694</v>
      </c>
      <c r="C5033" t="s">
        <v>3539</v>
      </c>
      <c r="D5033" t="s">
        <v>3581</v>
      </c>
      <c r="E5033" t="s">
        <v>3541</v>
      </c>
      <c r="F5033" s="2">
        <v>1131001</v>
      </c>
      <c r="G5033" t="s">
        <v>3542</v>
      </c>
      <c r="J5033" s="6">
        <v>0</v>
      </c>
      <c r="K5033" s="6">
        <v>268118.08</v>
      </c>
      <c r="L5033" s="6">
        <v>0</v>
      </c>
      <c r="M5033" s="3">
        <v>268118.08</v>
      </c>
      <c r="N5033" t="s">
        <v>3541</v>
      </c>
      <c r="O5033" t="s">
        <v>26</v>
      </c>
      <c r="P5033" s="9">
        <v>45694.448078703703</v>
      </c>
    </row>
    <row r="5034" spans="1:16" hidden="1" x14ac:dyDescent="0.25">
      <c r="A5034" s="7">
        <v>7906797</v>
      </c>
      <c r="B5034" s="1">
        <v>45694</v>
      </c>
      <c r="C5034" t="s">
        <v>3539</v>
      </c>
      <c r="D5034" t="s">
        <v>3581</v>
      </c>
      <c r="E5034" t="s">
        <v>3541</v>
      </c>
      <c r="F5034" s="2">
        <v>1132103</v>
      </c>
      <c r="G5034" t="s">
        <v>3551</v>
      </c>
      <c r="J5034" s="6">
        <v>268118.08</v>
      </c>
      <c r="K5034" s="6">
        <v>0</v>
      </c>
      <c r="L5034" s="6">
        <v>268118.08</v>
      </c>
      <c r="M5034" s="3">
        <v>0</v>
      </c>
      <c r="N5034" t="s">
        <v>3541</v>
      </c>
      <c r="O5034" t="s">
        <v>26</v>
      </c>
      <c r="P5034" s="9">
        <v>45694.448078703703</v>
      </c>
    </row>
    <row r="5035" spans="1:16" hidden="1" x14ac:dyDescent="0.25">
      <c r="A5035" s="7">
        <v>7906804</v>
      </c>
      <c r="B5035" s="1">
        <v>45694</v>
      </c>
      <c r="C5035" t="s">
        <v>3539</v>
      </c>
      <c r="D5035" t="s">
        <v>3704</v>
      </c>
      <c r="E5035" t="s">
        <v>3541</v>
      </c>
      <c r="F5035" s="2">
        <v>1131001</v>
      </c>
      <c r="G5035" t="s">
        <v>3542</v>
      </c>
      <c r="J5035" s="6">
        <v>0</v>
      </c>
      <c r="K5035" s="6">
        <v>353611.5</v>
      </c>
      <c r="L5035" s="6">
        <v>0</v>
      </c>
      <c r="M5035" s="3">
        <v>353611.5</v>
      </c>
      <c r="N5035" t="s">
        <v>3541</v>
      </c>
      <c r="O5035" t="s">
        <v>26</v>
      </c>
      <c r="P5035" s="9">
        <v>45694.451365740701</v>
      </c>
    </row>
    <row r="5036" spans="1:16" hidden="1" x14ac:dyDescent="0.25">
      <c r="A5036" s="7">
        <v>7906804</v>
      </c>
      <c r="B5036" s="1">
        <v>45694</v>
      </c>
      <c r="C5036" t="s">
        <v>3539</v>
      </c>
      <c r="D5036" t="s">
        <v>3704</v>
      </c>
      <c r="E5036" t="s">
        <v>3541</v>
      </c>
      <c r="F5036" s="2">
        <v>2111008</v>
      </c>
      <c r="G5036" t="s">
        <v>3543</v>
      </c>
      <c r="J5036" s="6">
        <v>353600</v>
      </c>
      <c r="K5036" s="6">
        <v>0</v>
      </c>
      <c r="L5036" s="6">
        <v>353600</v>
      </c>
      <c r="M5036" s="3">
        <v>0</v>
      </c>
      <c r="N5036" t="s">
        <v>3541</v>
      </c>
      <c r="O5036" t="s">
        <v>26</v>
      </c>
      <c r="P5036" s="9">
        <v>45694.451365740701</v>
      </c>
    </row>
    <row r="5037" spans="1:16" hidden="1" x14ac:dyDescent="0.25">
      <c r="A5037" s="7">
        <v>7906804</v>
      </c>
      <c r="B5037" s="1">
        <v>45694</v>
      </c>
      <c r="C5037" t="s">
        <v>3539</v>
      </c>
      <c r="D5037" t="s">
        <v>3704</v>
      </c>
      <c r="E5037" t="s">
        <v>3541</v>
      </c>
      <c r="F5037" s="2">
        <v>6130002</v>
      </c>
      <c r="G5037" t="s">
        <v>3544</v>
      </c>
      <c r="H5037" t="s">
        <v>3545</v>
      </c>
      <c r="I5037" t="s">
        <v>3546</v>
      </c>
      <c r="J5037" s="6">
        <v>11.5</v>
      </c>
      <c r="K5037" s="6">
        <v>0</v>
      </c>
      <c r="L5037" s="6">
        <v>11.5</v>
      </c>
      <c r="M5037" s="3">
        <v>0</v>
      </c>
      <c r="N5037" t="s">
        <v>3541</v>
      </c>
      <c r="O5037" t="s">
        <v>26</v>
      </c>
      <c r="P5037" s="9">
        <v>45694.451365740701</v>
      </c>
    </row>
    <row r="5038" spans="1:16" hidden="1" x14ac:dyDescent="0.25">
      <c r="A5038" s="7">
        <v>7906832</v>
      </c>
      <c r="B5038" s="1">
        <v>45694</v>
      </c>
      <c r="C5038" t="s">
        <v>3539</v>
      </c>
      <c r="D5038" t="s">
        <v>3844</v>
      </c>
      <c r="E5038" t="s">
        <v>3541</v>
      </c>
      <c r="F5038" s="2">
        <v>1131001</v>
      </c>
      <c r="G5038" t="s">
        <v>3542</v>
      </c>
      <c r="J5038" s="6">
        <v>0</v>
      </c>
      <c r="K5038" s="6">
        <v>24800.880000000001</v>
      </c>
      <c r="L5038" s="6">
        <v>0</v>
      </c>
      <c r="M5038" s="3">
        <v>24800.880000000001</v>
      </c>
      <c r="N5038" t="s">
        <v>3541</v>
      </c>
      <c r="O5038" t="s">
        <v>26</v>
      </c>
      <c r="P5038" s="9">
        <v>45694.461493055598</v>
      </c>
    </row>
    <row r="5039" spans="1:16" hidden="1" x14ac:dyDescent="0.25">
      <c r="A5039" s="7">
        <v>7906832</v>
      </c>
      <c r="B5039" s="1">
        <v>45694</v>
      </c>
      <c r="C5039" t="s">
        <v>3539</v>
      </c>
      <c r="D5039" t="s">
        <v>3844</v>
      </c>
      <c r="E5039" t="s">
        <v>3541</v>
      </c>
      <c r="F5039" s="2">
        <v>1132103</v>
      </c>
      <c r="G5039" t="s">
        <v>3551</v>
      </c>
      <c r="J5039" s="6">
        <v>24800.78</v>
      </c>
      <c r="K5039" s="6">
        <v>0</v>
      </c>
      <c r="L5039" s="6">
        <v>24800.78</v>
      </c>
      <c r="M5039" s="3">
        <v>0</v>
      </c>
      <c r="N5039" t="s">
        <v>3541</v>
      </c>
      <c r="O5039" t="s">
        <v>26</v>
      </c>
      <c r="P5039" s="9">
        <v>45694.461493055598</v>
      </c>
    </row>
    <row r="5040" spans="1:16" hidden="1" x14ac:dyDescent="0.25">
      <c r="A5040" s="7">
        <v>7906832</v>
      </c>
      <c r="B5040" s="1">
        <v>45694</v>
      </c>
      <c r="C5040" t="s">
        <v>3539</v>
      </c>
      <c r="D5040" t="s">
        <v>3844</v>
      </c>
      <c r="E5040" t="s">
        <v>3541</v>
      </c>
      <c r="F5040" s="2">
        <v>6130002</v>
      </c>
      <c r="G5040" t="s">
        <v>3544</v>
      </c>
      <c r="H5040" t="s">
        <v>3545</v>
      </c>
      <c r="I5040" t="s">
        <v>3546</v>
      </c>
      <c r="J5040" s="6">
        <v>0.1</v>
      </c>
      <c r="K5040" s="6">
        <v>0</v>
      </c>
      <c r="L5040" s="6">
        <v>0.1</v>
      </c>
      <c r="M5040" s="3">
        <v>0</v>
      </c>
      <c r="N5040" t="s">
        <v>3541</v>
      </c>
      <c r="O5040" t="s">
        <v>26</v>
      </c>
      <c r="P5040" s="9">
        <v>45694.461493055598</v>
      </c>
    </row>
    <row r="5041" spans="1:16" hidden="1" x14ac:dyDescent="0.25">
      <c r="A5041" s="7">
        <v>7906838</v>
      </c>
      <c r="B5041" s="1">
        <v>45694</v>
      </c>
      <c r="C5041" t="s">
        <v>3539</v>
      </c>
      <c r="D5041" t="s">
        <v>8438</v>
      </c>
      <c r="E5041" t="s">
        <v>3541</v>
      </c>
      <c r="F5041" s="2">
        <v>1131001</v>
      </c>
      <c r="G5041" t="s">
        <v>3542</v>
      </c>
      <c r="J5041" s="6">
        <v>0</v>
      </c>
      <c r="K5041" s="6">
        <v>11003.73</v>
      </c>
      <c r="L5041" s="6">
        <v>0</v>
      </c>
      <c r="M5041" s="3">
        <v>11003.73</v>
      </c>
      <c r="N5041" t="s">
        <v>3541</v>
      </c>
      <c r="O5041" t="s">
        <v>26</v>
      </c>
      <c r="P5041" s="9">
        <v>45694.467499999999</v>
      </c>
    </row>
    <row r="5042" spans="1:16" hidden="1" x14ac:dyDescent="0.25">
      <c r="A5042" s="7">
        <v>7906838</v>
      </c>
      <c r="B5042" s="1">
        <v>45694</v>
      </c>
      <c r="C5042" t="s">
        <v>3539</v>
      </c>
      <c r="D5042" t="s">
        <v>8438</v>
      </c>
      <c r="E5042" t="s">
        <v>3541</v>
      </c>
      <c r="F5042" s="2">
        <v>1132270</v>
      </c>
      <c r="G5042" t="s">
        <v>3678</v>
      </c>
      <c r="J5042" s="6">
        <v>11003.73</v>
      </c>
      <c r="K5042" s="6">
        <v>0</v>
      </c>
      <c r="L5042" s="6">
        <v>11003.73</v>
      </c>
      <c r="M5042" s="3">
        <v>0</v>
      </c>
      <c r="N5042" t="s">
        <v>3541</v>
      </c>
      <c r="O5042" t="s">
        <v>26</v>
      </c>
      <c r="P5042" s="9">
        <v>45694.467499999999</v>
      </c>
    </row>
  </sheetData>
  <autoFilter ref="A2:P5042" xr:uid="{CB9B1D4A-AD7B-486D-9B44-E3C377A41E44}">
    <filterColumn colId="0">
      <filters>
        <filter val="789984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EDB88-1E6E-45CE-88E2-A5085BCB303A}">
  <sheetPr filterMode="1"/>
  <dimension ref="A1:T3212"/>
  <sheetViews>
    <sheetView showGridLines="0" tabSelected="1" zoomScale="85" zoomScaleNormal="85" workbookViewId="0">
      <pane ySplit="2" topLeftCell="A2778" activePane="bottomLeft" state="frozen"/>
      <selection activeCell="I20" sqref="I20"/>
      <selection pane="bottomLeft" activeCell="O2" sqref="O2"/>
    </sheetView>
  </sheetViews>
  <sheetFormatPr baseColWidth="10" defaultRowHeight="15" x14ac:dyDescent="0.25"/>
  <cols>
    <col min="7" max="7" width="20.85546875" customWidth="1"/>
    <col min="8" max="8" width="13.42578125" bestFit="1" customWidth="1"/>
    <col min="19" max="19" width="16.42578125" bestFit="1" customWidth="1"/>
  </cols>
  <sheetData>
    <row r="1" spans="1:20" x14ac:dyDescent="0.25">
      <c r="A1" t="s">
        <v>11156</v>
      </c>
    </row>
    <row r="2" spans="1:20" x14ac:dyDescent="0.25">
      <c r="A2" t="s">
        <v>2395</v>
      </c>
      <c r="B2" t="s">
        <v>2396</v>
      </c>
      <c r="C2" t="s">
        <v>2</v>
      </c>
      <c r="D2" t="s">
        <v>11157</v>
      </c>
      <c r="E2" t="s">
        <v>5</v>
      </c>
      <c r="F2" t="s">
        <v>6</v>
      </c>
      <c r="G2" t="s">
        <v>11158</v>
      </c>
      <c r="H2" t="s">
        <v>11159</v>
      </c>
      <c r="I2" t="s">
        <v>7</v>
      </c>
      <c r="J2" t="s">
        <v>8</v>
      </c>
      <c r="K2" t="s">
        <v>10</v>
      </c>
      <c r="L2" t="s">
        <v>1</v>
      </c>
      <c r="M2" t="s">
        <v>11160</v>
      </c>
      <c r="N2" t="s">
        <v>11161</v>
      </c>
      <c r="O2" t="s">
        <v>11162</v>
      </c>
      <c r="P2" t="s">
        <v>11163</v>
      </c>
      <c r="Q2" t="s">
        <v>11164</v>
      </c>
      <c r="R2" s="8" t="s">
        <v>4787</v>
      </c>
      <c r="S2" s="8" t="s">
        <v>12373</v>
      </c>
    </row>
    <row r="3" spans="1:20" hidden="1" x14ac:dyDescent="0.25">
      <c r="A3" s="1">
        <v>45637</v>
      </c>
      <c r="B3" t="s">
        <v>11165</v>
      </c>
      <c r="D3" t="s">
        <v>11166</v>
      </c>
      <c r="E3" t="s">
        <v>8884</v>
      </c>
      <c r="F3" t="s">
        <v>8885</v>
      </c>
      <c r="G3" t="s">
        <v>8888</v>
      </c>
      <c r="H3" s="3">
        <v>189288.35</v>
      </c>
      <c r="I3" s="3">
        <v>189288.35</v>
      </c>
      <c r="J3" t="s">
        <v>26</v>
      </c>
      <c r="K3" s="4"/>
      <c r="L3" t="s">
        <v>8886</v>
      </c>
      <c r="N3" s="1"/>
      <c r="O3" s="1">
        <v>45600</v>
      </c>
      <c r="P3" s="1">
        <v>45620</v>
      </c>
      <c r="Q3" t="s">
        <v>11167</v>
      </c>
      <c r="R3" s="8" t="str">
        <f>+MID(B3,7,8)</f>
        <v>00083888</v>
      </c>
      <c r="S3" s="8" t="str">
        <f>+MID(G3,3,20)</f>
        <v>FA100-00141440</v>
      </c>
      <c r="T3" s="6"/>
    </row>
    <row r="4" spans="1:20" hidden="1" x14ac:dyDescent="0.25">
      <c r="A4" s="1">
        <v>45637</v>
      </c>
      <c r="B4" t="s">
        <v>11165</v>
      </c>
      <c r="D4" t="s">
        <v>11166</v>
      </c>
      <c r="E4" t="s">
        <v>8884</v>
      </c>
      <c r="F4" t="s">
        <v>8885</v>
      </c>
      <c r="G4" t="s">
        <v>8887</v>
      </c>
      <c r="H4" s="3">
        <v>1501600.85</v>
      </c>
      <c r="I4" s="3">
        <v>1501600.85</v>
      </c>
      <c r="J4" t="s">
        <v>26</v>
      </c>
      <c r="K4" s="4"/>
      <c r="L4" t="s">
        <v>8886</v>
      </c>
      <c r="N4" s="1"/>
      <c r="O4" s="1">
        <v>45600</v>
      </c>
      <c r="P4" s="1">
        <v>45620</v>
      </c>
      <c r="Q4" t="s">
        <v>11167</v>
      </c>
      <c r="R4" s="8" t="str">
        <f t="shared" ref="R4:R67" si="0">+MID(B4,7,8)</f>
        <v>00083888</v>
      </c>
      <c r="S4" s="8" t="str">
        <f t="shared" ref="S4:S67" si="1">+MID(G4,3,20)</f>
        <v>FA100-00141439</v>
      </c>
      <c r="T4" s="6"/>
    </row>
    <row r="5" spans="1:20" hidden="1" x14ac:dyDescent="0.25">
      <c r="A5" s="1">
        <v>45636</v>
      </c>
      <c r="B5" t="s">
        <v>11168</v>
      </c>
      <c r="D5" t="s">
        <v>11166</v>
      </c>
      <c r="E5" t="s">
        <v>11036</v>
      </c>
      <c r="F5" t="s">
        <v>11037</v>
      </c>
      <c r="G5" t="s">
        <v>5212</v>
      </c>
      <c r="H5" s="3">
        <v>830340.08</v>
      </c>
      <c r="I5" s="3">
        <v>830340.08</v>
      </c>
      <c r="J5" t="s">
        <v>20</v>
      </c>
      <c r="K5" s="4"/>
      <c r="L5" t="s">
        <v>11038</v>
      </c>
      <c r="N5" s="1"/>
      <c r="O5" s="1">
        <v>45631</v>
      </c>
      <c r="P5" s="1">
        <v>45691</v>
      </c>
      <c r="Q5" t="s">
        <v>11169</v>
      </c>
      <c r="R5" s="8" t="str">
        <f t="shared" si="0"/>
        <v>00083835</v>
      </c>
      <c r="S5" s="8" t="str">
        <f t="shared" si="1"/>
        <v>FA100-00142366</v>
      </c>
      <c r="T5" s="6"/>
    </row>
    <row r="6" spans="1:20" hidden="1" x14ac:dyDescent="0.25">
      <c r="A6" s="1">
        <v>45652</v>
      </c>
      <c r="B6" t="s">
        <v>11170</v>
      </c>
      <c r="D6" t="s">
        <v>11166</v>
      </c>
      <c r="E6" t="s">
        <v>254</v>
      </c>
      <c r="F6" t="s">
        <v>255</v>
      </c>
      <c r="G6" t="s">
        <v>10374</v>
      </c>
      <c r="H6" s="3">
        <v>12613096.25</v>
      </c>
      <c r="I6" s="3">
        <v>12613096.25</v>
      </c>
      <c r="J6" t="s">
        <v>62</v>
      </c>
      <c r="K6" s="4"/>
      <c r="L6" t="s">
        <v>10372</v>
      </c>
      <c r="N6" s="1"/>
      <c r="O6" s="1">
        <v>45610</v>
      </c>
      <c r="P6" s="1">
        <v>45655</v>
      </c>
      <c r="Q6" t="s">
        <v>11171</v>
      </c>
      <c r="R6" s="8" t="str">
        <f t="shared" si="0"/>
        <v>00084359</v>
      </c>
      <c r="S6" s="8" t="str">
        <f t="shared" si="1"/>
        <v>FAC100-00008784</v>
      </c>
      <c r="T6" s="6"/>
    </row>
    <row r="7" spans="1:20" hidden="1" x14ac:dyDescent="0.25">
      <c r="A7" s="1">
        <v>45652</v>
      </c>
      <c r="B7" t="s">
        <v>11170</v>
      </c>
      <c r="D7" t="s">
        <v>11166</v>
      </c>
      <c r="E7" t="s">
        <v>254</v>
      </c>
      <c r="F7" t="s">
        <v>255</v>
      </c>
      <c r="G7" t="s">
        <v>10373</v>
      </c>
      <c r="H7" s="3">
        <v>6275930.5</v>
      </c>
      <c r="I7" s="3">
        <v>6275930.5</v>
      </c>
      <c r="J7" t="s">
        <v>62</v>
      </c>
      <c r="K7" s="4"/>
      <c r="L7" t="s">
        <v>10372</v>
      </c>
      <c r="N7" s="1"/>
      <c r="O7" s="1">
        <v>45610</v>
      </c>
      <c r="P7" s="1">
        <v>45655</v>
      </c>
      <c r="Q7" t="s">
        <v>11171</v>
      </c>
      <c r="R7" s="8" t="str">
        <f t="shared" si="0"/>
        <v>00084359</v>
      </c>
      <c r="S7" s="8" t="str">
        <f t="shared" si="1"/>
        <v>FAC100-00008783</v>
      </c>
      <c r="T7" s="6"/>
    </row>
    <row r="8" spans="1:20" hidden="1" x14ac:dyDescent="0.25">
      <c r="A8" s="1">
        <v>45652</v>
      </c>
      <c r="B8" t="s">
        <v>11172</v>
      </c>
      <c r="D8" t="s">
        <v>11166</v>
      </c>
      <c r="E8" t="s">
        <v>254</v>
      </c>
      <c r="F8" t="s">
        <v>255</v>
      </c>
      <c r="G8" t="s">
        <v>10496</v>
      </c>
      <c r="H8" s="3">
        <v>17553559.27</v>
      </c>
      <c r="I8" s="3">
        <v>17553559.27</v>
      </c>
      <c r="J8" t="s">
        <v>62</v>
      </c>
      <c r="K8" s="4"/>
      <c r="L8" t="s">
        <v>10495</v>
      </c>
      <c r="N8" s="1"/>
      <c r="O8" s="1">
        <v>45615</v>
      </c>
      <c r="P8" s="1">
        <v>45660</v>
      </c>
      <c r="Q8" t="s">
        <v>11171</v>
      </c>
      <c r="R8" s="8" t="str">
        <f t="shared" si="0"/>
        <v>00084360</v>
      </c>
      <c r="S8" s="8" t="str">
        <f t="shared" si="1"/>
        <v>FAC100-00008790</v>
      </c>
      <c r="T8" s="6"/>
    </row>
    <row r="9" spans="1:20" hidden="1" x14ac:dyDescent="0.25">
      <c r="A9" s="1">
        <v>45660</v>
      </c>
      <c r="B9" t="s">
        <v>11173</v>
      </c>
      <c r="D9" t="s">
        <v>11166</v>
      </c>
      <c r="E9" t="s">
        <v>254</v>
      </c>
      <c r="F9" t="s">
        <v>255</v>
      </c>
      <c r="G9" t="s">
        <v>10723</v>
      </c>
      <c r="H9" s="3">
        <v>3693959.54</v>
      </c>
      <c r="I9" s="3">
        <v>3693959.54</v>
      </c>
      <c r="J9" t="s">
        <v>62</v>
      </c>
      <c r="K9" s="4"/>
      <c r="L9" t="s">
        <v>10721</v>
      </c>
      <c r="N9" s="1"/>
      <c r="O9" s="1">
        <v>45625</v>
      </c>
      <c r="P9" s="1">
        <v>45670</v>
      </c>
      <c r="Q9" t="s">
        <v>11171</v>
      </c>
      <c r="R9" s="8" t="str">
        <f t="shared" si="0"/>
        <v>00084663</v>
      </c>
      <c r="S9" s="8" t="str">
        <f t="shared" si="1"/>
        <v>FAC100-00008890</v>
      </c>
      <c r="T9" s="6"/>
    </row>
    <row r="10" spans="1:20" hidden="1" x14ac:dyDescent="0.25">
      <c r="A10" s="1">
        <v>45660</v>
      </c>
      <c r="B10" t="s">
        <v>11174</v>
      </c>
      <c r="D10" t="s">
        <v>11166</v>
      </c>
      <c r="E10" t="s">
        <v>254</v>
      </c>
      <c r="F10" t="s">
        <v>255</v>
      </c>
      <c r="G10" t="s">
        <v>10751</v>
      </c>
      <c r="H10" s="3">
        <v>20333882.309999999</v>
      </c>
      <c r="I10" s="3">
        <v>20333882.309999999</v>
      </c>
      <c r="J10" t="s">
        <v>20</v>
      </c>
      <c r="K10" s="4"/>
      <c r="L10" t="s">
        <v>10749</v>
      </c>
      <c r="N10" s="1"/>
      <c r="O10" s="1">
        <v>45626</v>
      </c>
      <c r="P10" s="1">
        <v>45671</v>
      </c>
      <c r="Q10" t="s">
        <v>11171</v>
      </c>
      <c r="R10" s="8" t="str">
        <f t="shared" si="0"/>
        <v>00084641</v>
      </c>
      <c r="S10" s="8" t="str">
        <f t="shared" si="1"/>
        <v>FAC100-00008908</v>
      </c>
      <c r="T10" s="6"/>
    </row>
    <row r="11" spans="1:20" hidden="1" x14ac:dyDescent="0.25">
      <c r="A11" s="1">
        <v>45660</v>
      </c>
      <c r="B11" t="s">
        <v>11174</v>
      </c>
      <c r="D11" t="s">
        <v>11166</v>
      </c>
      <c r="E11" t="s">
        <v>254</v>
      </c>
      <c r="F11" t="s">
        <v>255</v>
      </c>
      <c r="G11" t="s">
        <v>10750</v>
      </c>
      <c r="H11" s="3">
        <v>7807004.4800000004</v>
      </c>
      <c r="I11" s="3">
        <v>7807004.4800000004</v>
      </c>
      <c r="J11" t="s">
        <v>20</v>
      </c>
      <c r="K11" s="4"/>
      <c r="L11" t="s">
        <v>10749</v>
      </c>
      <c r="N11" s="1"/>
      <c r="O11" s="1">
        <v>45626</v>
      </c>
      <c r="P11" s="1">
        <v>45671</v>
      </c>
      <c r="Q11" t="s">
        <v>11171</v>
      </c>
      <c r="R11" s="8" t="str">
        <f t="shared" si="0"/>
        <v>00084641</v>
      </c>
      <c r="S11" s="8" t="str">
        <f t="shared" si="1"/>
        <v>FAC100-00008904</v>
      </c>
      <c r="T11" s="6"/>
    </row>
    <row r="12" spans="1:20" hidden="1" x14ac:dyDescent="0.25">
      <c r="A12" s="1">
        <v>45660</v>
      </c>
      <c r="B12" t="s">
        <v>11175</v>
      </c>
      <c r="D12" t="s">
        <v>11166</v>
      </c>
      <c r="E12" t="s">
        <v>254</v>
      </c>
      <c r="F12" t="s">
        <v>255</v>
      </c>
      <c r="G12" t="s">
        <v>10619</v>
      </c>
      <c r="H12" s="3">
        <v>-2133354.29</v>
      </c>
      <c r="I12" s="3">
        <v>-2133354.29</v>
      </c>
      <c r="J12" t="s">
        <v>62</v>
      </c>
      <c r="K12" s="4"/>
      <c r="L12" t="s">
        <v>10617</v>
      </c>
      <c r="N12" s="1"/>
      <c r="O12" s="1">
        <v>45622</v>
      </c>
      <c r="P12" s="1">
        <v>45622</v>
      </c>
      <c r="Q12" t="s">
        <v>11171</v>
      </c>
      <c r="R12" s="8" t="str">
        <f t="shared" si="0"/>
        <v>00084671</v>
      </c>
      <c r="S12" s="8" t="str">
        <f t="shared" si="1"/>
        <v>CAC100-00002212</v>
      </c>
      <c r="T12" s="6">
        <f>+P12-O12</f>
        <v>0</v>
      </c>
    </row>
    <row r="13" spans="1:20" hidden="1" x14ac:dyDescent="0.25">
      <c r="A13" s="1">
        <v>45660</v>
      </c>
      <c r="B13" t="s">
        <v>11175</v>
      </c>
      <c r="D13" t="s">
        <v>11166</v>
      </c>
      <c r="E13" t="s">
        <v>254</v>
      </c>
      <c r="F13" t="s">
        <v>255</v>
      </c>
      <c r="G13" t="s">
        <v>10618</v>
      </c>
      <c r="H13" s="3">
        <v>12433125.619999999</v>
      </c>
      <c r="I13" s="3">
        <v>12433125.619999999</v>
      </c>
      <c r="J13" t="s">
        <v>62</v>
      </c>
      <c r="K13" s="4"/>
      <c r="L13" t="s">
        <v>10617</v>
      </c>
      <c r="N13" s="1"/>
      <c r="O13" s="1">
        <v>45621</v>
      </c>
      <c r="P13" s="1">
        <v>45666</v>
      </c>
      <c r="Q13" t="s">
        <v>11171</v>
      </c>
      <c r="R13" s="8" t="str">
        <f t="shared" si="0"/>
        <v>00084671</v>
      </c>
      <c r="S13" s="8" t="str">
        <f t="shared" si="1"/>
        <v>FAC100-00008851</v>
      </c>
    </row>
    <row r="14" spans="1:20" hidden="1" x14ac:dyDescent="0.25">
      <c r="A14" s="1">
        <v>45660</v>
      </c>
      <c r="B14" t="s">
        <v>11173</v>
      </c>
      <c r="D14" t="s">
        <v>11166</v>
      </c>
      <c r="E14" t="s">
        <v>254</v>
      </c>
      <c r="F14" t="s">
        <v>255</v>
      </c>
      <c r="G14" t="s">
        <v>10724</v>
      </c>
      <c r="H14" s="3">
        <v>2149222.21</v>
      </c>
      <c r="I14" s="3">
        <v>2149222.21</v>
      </c>
      <c r="J14" t="s">
        <v>62</v>
      </c>
      <c r="K14" s="4"/>
      <c r="L14" t="s">
        <v>10721</v>
      </c>
      <c r="N14" s="1"/>
      <c r="O14" s="1">
        <v>45625</v>
      </c>
      <c r="P14" s="1">
        <v>45670</v>
      </c>
      <c r="Q14" t="s">
        <v>11171</v>
      </c>
      <c r="R14" s="8" t="str">
        <f t="shared" si="0"/>
        <v>00084663</v>
      </c>
      <c r="S14" s="8" t="str">
        <f t="shared" si="1"/>
        <v>FAC100-00008891</v>
      </c>
    </row>
    <row r="15" spans="1:20" hidden="1" x14ac:dyDescent="0.25">
      <c r="A15" s="1">
        <v>45660</v>
      </c>
      <c r="B15" t="s">
        <v>11173</v>
      </c>
      <c r="D15" t="s">
        <v>11166</v>
      </c>
      <c r="E15" t="s">
        <v>254</v>
      </c>
      <c r="F15" t="s">
        <v>255</v>
      </c>
      <c r="G15" t="s">
        <v>10722</v>
      </c>
      <c r="H15" s="3">
        <v>1994722.65</v>
      </c>
      <c r="I15" s="3">
        <v>1994722.65</v>
      </c>
      <c r="J15" t="s">
        <v>62</v>
      </c>
      <c r="K15" s="4"/>
      <c r="L15" t="s">
        <v>10721</v>
      </c>
      <c r="N15" s="1"/>
      <c r="O15" s="1">
        <v>45625</v>
      </c>
      <c r="P15" s="1">
        <v>45670</v>
      </c>
      <c r="Q15" t="s">
        <v>11171</v>
      </c>
      <c r="R15" s="8" t="str">
        <f t="shared" si="0"/>
        <v>00084663</v>
      </c>
      <c r="S15" s="8" t="str">
        <f t="shared" si="1"/>
        <v>FAC100-00008889</v>
      </c>
    </row>
    <row r="16" spans="1:20" hidden="1" x14ac:dyDescent="0.25">
      <c r="A16" s="1">
        <v>45663</v>
      </c>
      <c r="B16" t="s">
        <v>11176</v>
      </c>
      <c r="D16" t="s">
        <v>11166</v>
      </c>
      <c r="E16" t="s">
        <v>254</v>
      </c>
      <c r="F16" t="s">
        <v>255</v>
      </c>
      <c r="G16" t="s">
        <v>10533</v>
      </c>
      <c r="H16" s="3">
        <v>25009395.370000001</v>
      </c>
      <c r="I16" s="3">
        <v>25009395.370000001</v>
      </c>
      <c r="J16" t="s">
        <v>62</v>
      </c>
      <c r="K16" s="4"/>
      <c r="L16" t="s">
        <v>10530</v>
      </c>
      <c r="N16" s="1"/>
      <c r="O16" s="1">
        <v>45617</v>
      </c>
      <c r="P16" s="1">
        <v>45662</v>
      </c>
      <c r="Q16" t="s">
        <v>11171</v>
      </c>
      <c r="R16" s="8" t="str">
        <f t="shared" si="0"/>
        <v>00084697</v>
      </c>
      <c r="S16" s="8" t="str">
        <f t="shared" si="1"/>
        <v>FAC100-00008815</v>
      </c>
    </row>
    <row r="17" spans="1:19" hidden="1" x14ac:dyDescent="0.25">
      <c r="A17" s="1">
        <v>45663</v>
      </c>
      <c r="B17" t="s">
        <v>11177</v>
      </c>
      <c r="D17" t="s">
        <v>11166</v>
      </c>
      <c r="E17" t="s">
        <v>254</v>
      </c>
      <c r="F17" t="s">
        <v>255</v>
      </c>
      <c r="G17" t="s">
        <v>10574</v>
      </c>
      <c r="H17" s="3">
        <v>-16689580.82</v>
      </c>
      <c r="I17" s="3">
        <v>-16689580.82</v>
      </c>
      <c r="J17" t="s">
        <v>62</v>
      </c>
      <c r="K17" s="4"/>
      <c r="L17" t="s">
        <v>10572</v>
      </c>
      <c r="N17" s="1"/>
      <c r="O17" s="1">
        <v>45622</v>
      </c>
      <c r="P17" s="1">
        <v>45622</v>
      </c>
      <c r="Q17" t="s">
        <v>11171</v>
      </c>
      <c r="R17" s="8" t="str">
        <f t="shared" si="0"/>
        <v>00084698</v>
      </c>
      <c r="S17" s="8" t="str">
        <f t="shared" si="1"/>
        <v>CAC100-00002210</v>
      </c>
    </row>
    <row r="18" spans="1:19" hidden="1" x14ac:dyDescent="0.25">
      <c r="A18" s="1">
        <v>45663</v>
      </c>
      <c r="B18" t="s">
        <v>11177</v>
      </c>
      <c r="D18" t="s">
        <v>11166</v>
      </c>
      <c r="E18" t="s">
        <v>254</v>
      </c>
      <c r="F18" t="s">
        <v>255</v>
      </c>
      <c r="G18" t="s">
        <v>10573</v>
      </c>
      <c r="H18" s="3">
        <v>23925812.870000001</v>
      </c>
      <c r="I18" s="3">
        <v>23590387.460000001</v>
      </c>
      <c r="J18" t="s">
        <v>62</v>
      </c>
      <c r="K18" s="4"/>
      <c r="L18" t="s">
        <v>10572</v>
      </c>
      <c r="N18" s="1"/>
      <c r="O18" s="1">
        <v>45619</v>
      </c>
      <c r="P18" s="1">
        <v>45664</v>
      </c>
      <c r="Q18" t="s">
        <v>11171</v>
      </c>
      <c r="R18" s="8" t="str">
        <f t="shared" si="0"/>
        <v>00084698</v>
      </c>
      <c r="S18" s="8" t="str">
        <f t="shared" si="1"/>
        <v>FAC100-00008845</v>
      </c>
    </row>
    <row r="19" spans="1:19" hidden="1" x14ac:dyDescent="0.25">
      <c r="A19" s="1">
        <v>45663</v>
      </c>
      <c r="B19" t="s">
        <v>11176</v>
      </c>
      <c r="D19" t="s">
        <v>11166</v>
      </c>
      <c r="E19" t="s">
        <v>254</v>
      </c>
      <c r="F19" t="s">
        <v>255</v>
      </c>
      <c r="G19" t="s">
        <v>10531</v>
      </c>
      <c r="H19" s="3">
        <v>18986833.140000001</v>
      </c>
      <c r="I19" s="3">
        <v>18986833.140000001</v>
      </c>
      <c r="J19" t="s">
        <v>62</v>
      </c>
      <c r="K19" s="4"/>
      <c r="L19" t="s">
        <v>10530</v>
      </c>
      <c r="N19" s="1"/>
      <c r="O19" s="1">
        <v>45617</v>
      </c>
      <c r="P19" s="1">
        <v>45662</v>
      </c>
      <c r="Q19" t="s">
        <v>11171</v>
      </c>
      <c r="R19" s="8" t="str">
        <f t="shared" si="0"/>
        <v>00084697</v>
      </c>
      <c r="S19" s="8" t="str">
        <f t="shared" si="1"/>
        <v>FAC100-00008814</v>
      </c>
    </row>
    <row r="20" spans="1:19" hidden="1" x14ac:dyDescent="0.25">
      <c r="A20" s="1">
        <v>45663</v>
      </c>
      <c r="B20" t="s">
        <v>11176</v>
      </c>
      <c r="D20" t="s">
        <v>11166</v>
      </c>
      <c r="E20" t="s">
        <v>254</v>
      </c>
      <c r="F20" t="s">
        <v>255</v>
      </c>
      <c r="G20" t="s">
        <v>10532</v>
      </c>
      <c r="H20" s="3">
        <v>-2346689.7200000002</v>
      </c>
      <c r="I20" s="3">
        <v>-2346689.7200000002</v>
      </c>
      <c r="J20" t="s">
        <v>62</v>
      </c>
      <c r="K20" s="4"/>
      <c r="L20" t="s">
        <v>10530</v>
      </c>
      <c r="N20" s="1"/>
      <c r="O20" s="1">
        <v>45621</v>
      </c>
      <c r="P20" s="1">
        <v>45621</v>
      </c>
      <c r="Q20" t="s">
        <v>11171</v>
      </c>
      <c r="R20" s="8" t="str">
        <f t="shared" si="0"/>
        <v>00084697</v>
      </c>
      <c r="S20" s="8" t="str">
        <f t="shared" si="1"/>
        <v>CAC100-00002205</v>
      </c>
    </row>
    <row r="21" spans="1:19" hidden="1" x14ac:dyDescent="0.25">
      <c r="A21" s="1">
        <v>45663</v>
      </c>
      <c r="B21" t="s">
        <v>11177</v>
      </c>
      <c r="D21" t="s">
        <v>11166</v>
      </c>
      <c r="E21" t="s">
        <v>254</v>
      </c>
      <c r="F21" t="s">
        <v>255</v>
      </c>
      <c r="G21" t="s">
        <v>10575</v>
      </c>
      <c r="H21" s="3">
        <v>-42000.29</v>
      </c>
      <c r="I21" s="3">
        <v>-42000.29</v>
      </c>
      <c r="J21" t="s">
        <v>62</v>
      </c>
      <c r="K21" s="4"/>
      <c r="L21" t="s">
        <v>10572</v>
      </c>
      <c r="N21" s="1"/>
      <c r="O21" s="1">
        <v>45622</v>
      </c>
      <c r="P21" s="1">
        <v>45622</v>
      </c>
      <c r="Q21" t="s">
        <v>11171</v>
      </c>
      <c r="R21" s="8" t="str">
        <f t="shared" si="0"/>
        <v>00084698</v>
      </c>
      <c r="S21" s="8" t="str">
        <f t="shared" si="1"/>
        <v>CAC100-00002211</v>
      </c>
    </row>
    <row r="22" spans="1:19" hidden="1" x14ac:dyDescent="0.25">
      <c r="A22" s="1">
        <v>45665</v>
      </c>
      <c r="B22" t="s">
        <v>11178</v>
      </c>
      <c r="D22" t="s">
        <v>11166</v>
      </c>
      <c r="E22" t="s">
        <v>254</v>
      </c>
      <c r="F22" t="s">
        <v>255</v>
      </c>
      <c r="G22" t="s">
        <v>2399</v>
      </c>
      <c r="H22" s="3">
        <v>10638520.77</v>
      </c>
      <c r="I22" s="3">
        <v>10638520.77</v>
      </c>
      <c r="J22" t="s">
        <v>62</v>
      </c>
      <c r="K22" s="4"/>
      <c r="L22" t="s">
        <v>11011</v>
      </c>
      <c r="N22" s="1"/>
      <c r="O22" s="1">
        <v>45642</v>
      </c>
      <c r="P22" s="1">
        <v>45687</v>
      </c>
      <c r="Q22" t="s">
        <v>11171</v>
      </c>
      <c r="R22" s="8" t="str">
        <f t="shared" si="0"/>
        <v>00084777</v>
      </c>
      <c r="S22" s="8" t="str">
        <f t="shared" si="1"/>
        <v>FAC100-00008946</v>
      </c>
    </row>
    <row r="23" spans="1:19" hidden="1" x14ac:dyDescent="0.25">
      <c r="A23" s="1">
        <v>45665</v>
      </c>
      <c r="B23" t="s">
        <v>11179</v>
      </c>
      <c r="D23" t="s">
        <v>11166</v>
      </c>
      <c r="E23" t="s">
        <v>254</v>
      </c>
      <c r="F23" t="s">
        <v>255</v>
      </c>
      <c r="G23" t="s">
        <v>2397</v>
      </c>
      <c r="H23" s="3">
        <v>18617411.359999999</v>
      </c>
      <c r="I23" s="3">
        <v>18617411.359999999</v>
      </c>
      <c r="J23" t="s">
        <v>62</v>
      </c>
      <c r="K23" s="4"/>
      <c r="L23" t="s">
        <v>10974</v>
      </c>
      <c r="N23" s="1"/>
      <c r="O23" s="1">
        <v>45639</v>
      </c>
      <c r="P23" s="1">
        <v>45684</v>
      </c>
      <c r="Q23" t="s">
        <v>11171</v>
      </c>
      <c r="R23" s="8" t="str">
        <f t="shared" si="0"/>
        <v>00084778</v>
      </c>
      <c r="S23" s="8" t="str">
        <f t="shared" si="1"/>
        <v>FAC100-00008945</v>
      </c>
    </row>
    <row r="24" spans="1:19" hidden="1" x14ac:dyDescent="0.25">
      <c r="A24" s="1">
        <v>45665</v>
      </c>
      <c r="B24" t="s">
        <v>11178</v>
      </c>
      <c r="D24" t="s">
        <v>11166</v>
      </c>
      <c r="E24" t="s">
        <v>254</v>
      </c>
      <c r="F24" t="s">
        <v>255</v>
      </c>
      <c r="G24" t="s">
        <v>2398</v>
      </c>
      <c r="H24" s="3">
        <v>3208379.46</v>
      </c>
      <c r="I24" s="3">
        <v>3208379.46</v>
      </c>
      <c r="J24" t="s">
        <v>62</v>
      </c>
      <c r="K24" s="4"/>
      <c r="L24" t="s">
        <v>11011</v>
      </c>
      <c r="N24" s="1"/>
      <c r="O24" s="1">
        <v>45642</v>
      </c>
      <c r="P24" s="1">
        <v>45687</v>
      </c>
      <c r="Q24" t="s">
        <v>11171</v>
      </c>
      <c r="R24" s="8" t="str">
        <f t="shared" si="0"/>
        <v>00084777</v>
      </c>
      <c r="S24" s="8" t="str">
        <f t="shared" si="1"/>
        <v>FAC100-00008947</v>
      </c>
    </row>
    <row r="25" spans="1:19" hidden="1" x14ac:dyDescent="0.25">
      <c r="A25" s="1">
        <v>45665</v>
      </c>
      <c r="B25" t="s">
        <v>11178</v>
      </c>
      <c r="D25" t="s">
        <v>11166</v>
      </c>
      <c r="E25" t="s">
        <v>254</v>
      </c>
      <c r="F25" t="s">
        <v>255</v>
      </c>
      <c r="G25" t="s">
        <v>2400</v>
      </c>
      <c r="H25" s="3">
        <v>-98205.95</v>
      </c>
      <c r="I25" s="3">
        <v>-98205.95</v>
      </c>
      <c r="J25" t="s">
        <v>62</v>
      </c>
      <c r="K25" s="4"/>
      <c r="L25" t="s">
        <v>11011</v>
      </c>
      <c r="N25" s="1"/>
      <c r="O25" s="1">
        <v>45665</v>
      </c>
      <c r="P25" s="1">
        <v>45665</v>
      </c>
      <c r="Q25" t="s">
        <v>11171</v>
      </c>
      <c r="R25" s="8" t="str">
        <f t="shared" si="0"/>
        <v>00084777</v>
      </c>
      <c r="S25" s="8" t="str">
        <f t="shared" si="1"/>
        <v>CAC100-00002287</v>
      </c>
    </row>
    <row r="26" spans="1:19" hidden="1" x14ac:dyDescent="0.25">
      <c r="A26" s="1">
        <v>45672</v>
      </c>
      <c r="B26" t="s">
        <v>11180</v>
      </c>
      <c r="D26" t="s">
        <v>11166</v>
      </c>
      <c r="E26" t="s">
        <v>254</v>
      </c>
      <c r="F26" t="s">
        <v>255</v>
      </c>
      <c r="G26" t="s">
        <v>2405</v>
      </c>
      <c r="H26" s="3">
        <v>-659998.47</v>
      </c>
      <c r="I26" s="3">
        <v>-659998.47</v>
      </c>
      <c r="J26" t="s">
        <v>62</v>
      </c>
      <c r="K26" s="4"/>
      <c r="L26" t="s">
        <v>11060</v>
      </c>
      <c r="N26" s="1"/>
      <c r="O26" s="1">
        <v>45653</v>
      </c>
      <c r="P26" s="1">
        <v>45653</v>
      </c>
      <c r="Q26" t="s">
        <v>11171</v>
      </c>
      <c r="R26" s="8" t="str">
        <f t="shared" si="0"/>
        <v>00084961</v>
      </c>
      <c r="S26" s="8" t="str">
        <f t="shared" si="1"/>
        <v>CAC100-00002270</v>
      </c>
    </row>
    <row r="27" spans="1:19" hidden="1" x14ac:dyDescent="0.25">
      <c r="A27" s="1">
        <v>45672</v>
      </c>
      <c r="B27" t="s">
        <v>11181</v>
      </c>
      <c r="D27" t="s">
        <v>11166</v>
      </c>
      <c r="E27" t="s">
        <v>254</v>
      </c>
      <c r="F27" t="s">
        <v>255</v>
      </c>
      <c r="G27" t="s">
        <v>2409</v>
      </c>
      <c r="H27" s="3">
        <v>8930502.25</v>
      </c>
      <c r="I27" s="3">
        <v>8930502.25</v>
      </c>
      <c r="J27" t="s">
        <v>62</v>
      </c>
      <c r="K27" s="4"/>
      <c r="L27" t="s">
        <v>11078</v>
      </c>
      <c r="N27" s="1"/>
      <c r="O27" s="1">
        <v>45653</v>
      </c>
      <c r="P27" s="1">
        <v>45698</v>
      </c>
      <c r="Q27" t="s">
        <v>11171</v>
      </c>
      <c r="R27" s="8" t="str">
        <f t="shared" si="0"/>
        <v>00084960</v>
      </c>
      <c r="S27" s="8" t="str">
        <f t="shared" si="1"/>
        <v>FAC100-00008982</v>
      </c>
    </row>
    <row r="28" spans="1:19" hidden="1" x14ac:dyDescent="0.25">
      <c r="A28" s="1">
        <v>45672</v>
      </c>
      <c r="B28" t="s">
        <v>11181</v>
      </c>
      <c r="D28" t="s">
        <v>11166</v>
      </c>
      <c r="E28" t="s">
        <v>254</v>
      </c>
      <c r="F28" t="s">
        <v>255</v>
      </c>
      <c r="G28" t="s">
        <v>2401</v>
      </c>
      <c r="H28" s="3">
        <v>17509232.109999999</v>
      </c>
      <c r="I28" s="3">
        <v>17509232.109999999</v>
      </c>
      <c r="J28" t="s">
        <v>62</v>
      </c>
      <c r="K28" s="4"/>
      <c r="L28" t="s">
        <v>11078</v>
      </c>
      <c r="N28" s="1"/>
      <c r="O28" s="1">
        <v>45652</v>
      </c>
      <c r="P28" s="1">
        <v>45697</v>
      </c>
      <c r="Q28" t="s">
        <v>11171</v>
      </c>
      <c r="R28" s="8" t="str">
        <f t="shared" si="0"/>
        <v>00084960</v>
      </c>
      <c r="S28" s="8" t="str">
        <f t="shared" si="1"/>
        <v>FAC100-00008963</v>
      </c>
    </row>
    <row r="29" spans="1:19" hidden="1" x14ac:dyDescent="0.25">
      <c r="A29" s="1">
        <v>45672</v>
      </c>
      <c r="B29" t="s">
        <v>11182</v>
      </c>
      <c r="D29" t="s">
        <v>11166</v>
      </c>
      <c r="E29" t="s">
        <v>254</v>
      </c>
      <c r="F29" t="s">
        <v>255</v>
      </c>
      <c r="G29" t="s">
        <v>2403</v>
      </c>
      <c r="H29" s="3">
        <v>18617411.359999999</v>
      </c>
      <c r="I29" s="3">
        <v>18617411.359999999</v>
      </c>
      <c r="J29" t="s">
        <v>62</v>
      </c>
      <c r="K29" s="4"/>
      <c r="L29" t="s">
        <v>11113</v>
      </c>
      <c r="N29" s="1"/>
      <c r="O29" s="1">
        <v>45656</v>
      </c>
      <c r="P29" s="1">
        <v>45701</v>
      </c>
      <c r="Q29" t="s">
        <v>11171</v>
      </c>
      <c r="R29" s="8" t="str">
        <f t="shared" si="0"/>
        <v>00084962</v>
      </c>
      <c r="S29" s="8" t="str">
        <f t="shared" si="1"/>
        <v>FAC100-00008989</v>
      </c>
    </row>
    <row r="30" spans="1:19" hidden="1" x14ac:dyDescent="0.25">
      <c r="A30" s="1">
        <v>45672</v>
      </c>
      <c r="B30" t="s">
        <v>11181</v>
      </c>
      <c r="D30" t="s">
        <v>11166</v>
      </c>
      <c r="E30" t="s">
        <v>254</v>
      </c>
      <c r="F30" t="s">
        <v>255</v>
      </c>
      <c r="G30" t="s">
        <v>2402</v>
      </c>
      <c r="H30" s="3">
        <v>-1071664.4099999999</v>
      </c>
      <c r="I30" s="3">
        <v>-1071664.4099999999</v>
      </c>
      <c r="J30" t="s">
        <v>62</v>
      </c>
      <c r="K30" s="4"/>
      <c r="L30" t="s">
        <v>11078</v>
      </c>
      <c r="N30" s="1"/>
      <c r="O30" s="1">
        <v>45672</v>
      </c>
      <c r="P30" s="1">
        <v>45672</v>
      </c>
      <c r="Q30" t="s">
        <v>11171</v>
      </c>
      <c r="R30" s="8" t="str">
        <f t="shared" si="0"/>
        <v>00084960</v>
      </c>
      <c r="S30" s="8" t="str">
        <f t="shared" si="1"/>
        <v>CAC100-00002294</v>
      </c>
    </row>
    <row r="31" spans="1:19" hidden="1" x14ac:dyDescent="0.25">
      <c r="A31" s="1">
        <v>45672</v>
      </c>
      <c r="B31" t="s">
        <v>11180</v>
      </c>
      <c r="D31" t="s">
        <v>11166</v>
      </c>
      <c r="E31" t="s">
        <v>254</v>
      </c>
      <c r="F31" t="s">
        <v>255</v>
      </c>
      <c r="G31" t="s">
        <v>2407</v>
      </c>
      <c r="H31" s="3">
        <v>7346354.3700000001</v>
      </c>
      <c r="I31" s="3">
        <v>7346354.3700000001</v>
      </c>
      <c r="J31" t="s">
        <v>62</v>
      </c>
      <c r="K31" s="4"/>
      <c r="L31" t="s">
        <v>11060</v>
      </c>
      <c r="N31" s="1"/>
      <c r="O31" s="1">
        <v>45649</v>
      </c>
      <c r="P31" s="1">
        <v>45694</v>
      </c>
      <c r="Q31" t="s">
        <v>11171</v>
      </c>
      <c r="R31" s="8" t="str">
        <f t="shared" si="0"/>
        <v>00084961</v>
      </c>
      <c r="S31" s="8" t="str">
        <f t="shared" si="1"/>
        <v>FAC100-00008960</v>
      </c>
    </row>
    <row r="32" spans="1:19" hidden="1" x14ac:dyDescent="0.25">
      <c r="A32" s="1">
        <v>45672</v>
      </c>
      <c r="B32" t="s">
        <v>11180</v>
      </c>
      <c r="D32" t="s">
        <v>11166</v>
      </c>
      <c r="E32" t="s">
        <v>254</v>
      </c>
      <c r="F32" t="s">
        <v>255</v>
      </c>
      <c r="G32" t="s">
        <v>2408</v>
      </c>
      <c r="H32" s="3">
        <v>8621634.5399999991</v>
      </c>
      <c r="I32" s="3">
        <v>8616744.7200000007</v>
      </c>
      <c r="J32" t="s">
        <v>62</v>
      </c>
      <c r="K32" s="4"/>
      <c r="L32" t="s">
        <v>11060</v>
      </c>
      <c r="N32" s="1"/>
      <c r="O32" s="1">
        <v>45649</v>
      </c>
      <c r="P32" s="1">
        <v>45694</v>
      </c>
      <c r="Q32" t="s">
        <v>11171</v>
      </c>
      <c r="R32" s="8" t="str">
        <f t="shared" si="0"/>
        <v>00084961</v>
      </c>
      <c r="S32" s="8" t="str">
        <f t="shared" si="1"/>
        <v>FAC100-00008961</v>
      </c>
    </row>
    <row r="33" spans="1:19" hidden="1" x14ac:dyDescent="0.25">
      <c r="A33" s="1">
        <v>45672</v>
      </c>
      <c r="B33" t="s">
        <v>11180</v>
      </c>
      <c r="D33" t="s">
        <v>11166</v>
      </c>
      <c r="E33" t="s">
        <v>254</v>
      </c>
      <c r="F33" t="s">
        <v>255</v>
      </c>
      <c r="G33" t="s">
        <v>2406</v>
      </c>
      <c r="H33" s="3">
        <v>15769740.359999999</v>
      </c>
      <c r="I33" s="3">
        <v>15769740.359999999</v>
      </c>
      <c r="J33" t="s">
        <v>62</v>
      </c>
      <c r="K33" s="4"/>
      <c r="L33" t="s">
        <v>11060</v>
      </c>
      <c r="N33" s="1"/>
      <c r="O33" s="1">
        <v>45649</v>
      </c>
      <c r="P33" s="1">
        <v>45694</v>
      </c>
      <c r="Q33" t="s">
        <v>11171</v>
      </c>
      <c r="R33" s="8" t="str">
        <f t="shared" si="0"/>
        <v>00084961</v>
      </c>
      <c r="S33" s="8" t="str">
        <f t="shared" si="1"/>
        <v>FAC100-00008959</v>
      </c>
    </row>
    <row r="34" spans="1:19" hidden="1" x14ac:dyDescent="0.25">
      <c r="A34" s="1">
        <v>45672</v>
      </c>
      <c r="B34" t="s">
        <v>11181</v>
      </c>
      <c r="D34" t="s">
        <v>11166</v>
      </c>
      <c r="E34" t="s">
        <v>254</v>
      </c>
      <c r="F34" t="s">
        <v>255</v>
      </c>
      <c r="G34" t="s">
        <v>2404</v>
      </c>
      <c r="H34" s="3">
        <v>4144590.38</v>
      </c>
      <c r="I34" s="3">
        <v>4144590.38</v>
      </c>
      <c r="J34" t="s">
        <v>62</v>
      </c>
      <c r="K34" s="4"/>
      <c r="L34" t="s">
        <v>11078</v>
      </c>
      <c r="N34" s="1"/>
      <c r="O34" s="1">
        <v>45653</v>
      </c>
      <c r="P34" s="1">
        <v>45698</v>
      </c>
      <c r="Q34" t="s">
        <v>11171</v>
      </c>
      <c r="R34" s="8" t="str">
        <f t="shared" si="0"/>
        <v>00084960</v>
      </c>
      <c r="S34" s="8" t="str">
        <f t="shared" si="1"/>
        <v>FAC100-00008983</v>
      </c>
    </row>
    <row r="35" spans="1:19" hidden="1" x14ac:dyDescent="0.25">
      <c r="A35" s="1">
        <v>45677</v>
      </c>
      <c r="B35" t="s">
        <v>11183</v>
      </c>
      <c r="D35" t="s">
        <v>11166</v>
      </c>
      <c r="E35" t="s">
        <v>254</v>
      </c>
      <c r="F35" t="s">
        <v>255</v>
      </c>
      <c r="G35" t="s">
        <v>8521</v>
      </c>
      <c r="H35" s="3">
        <v>-316516.34000000003</v>
      </c>
      <c r="I35" s="3">
        <v>-113966.96</v>
      </c>
      <c r="J35" t="s">
        <v>62</v>
      </c>
      <c r="K35" s="4"/>
      <c r="L35" t="s">
        <v>8519</v>
      </c>
      <c r="N35" s="1"/>
      <c r="O35" s="1">
        <v>44711</v>
      </c>
      <c r="P35" s="1">
        <v>44711</v>
      </c>
      <c r="Q35" t="s">
        <v>11171</v>
      </c>
      <c r="R35" s="8" t="str">
        <f t="shared" si="0"/>
        <v>00085044</v>
      </c>
      <c r="S35" s="8" t="str">
        <f t="shared" si="1"/>
        <v>CAC100-00001304</v>
      </c>
    </row>
    <row r="36" spans="1:19" hidden="1" x14ac:dyDescent="0.25">
      <c r="A36" s="1">
        <v>45677</v>
      </c>
      <c r="B36" t="s">
        <v>11183</v>
      </c>
      <c r="D36" t="s">
        <v>11166</v>
      </c>
      <c r="E36" t="s">
        <v>254</v>
      </c>
      <c r="F36" t="s">
        <v>255</v>
      </c>
      <c r="G36" t="s">
        <v>2408</v>
      </c>
      <c r="H36" s="3">
        <v>8621634.5399999991</v>
      </c>
      <c r="I36" s="3">
        <v>4889.82</v>
      </c>
      <c r="J36" t="s">
        <v>62</v>
      </c>
      <c r="K36" s="4"/>
      <c r="L36" t="s">
        <v>8519</v>
      </c>
      <c r="N36" s="1"/>
      <c r="O36" s="1">
        <v>45649</v>
      </c>
      <c r="P36" s="1">
        <v>45694</v>
      </c>
      <c r="Q36" t="s">
        <v>11171</v>
      </c>
      <c r="R36" s="8" t="str">
        <f t="shared" si="0"/>
        <v>00085044</v>
      </c>
      <c r="S36" s="8" t="str">
        <f t="shared" si="1"/>
        <v>FAC100-00008961</v>
      </c>
    </row>
    <row r="37" spans="1:19" hidden="1" x14ac:dyDescent="0.25">
      <c r="A37" s="1">
        <v>45677</v>
      </c>
      <c r="B37" t="s">
        <v>11183</v>
      </c>
      <c r="D37" t="s">
        <v>11166</v>
      </c>
      <c r="E37" t="s">
        <v>254</v>
      </c>
      <c r="F37" t="s">
        <v>255</v>
      </c>
      <c r="G37" t="s">
        <v>10573</v>
      </c>
      <c r="H37" s="3">
        <v>23925812.870000001</v>
      </c>
      <c r="I37" s="3">
        <v>335425.40999999997</v>
      </c>
      <c r="J37" t="s">
        <v>62</v>
      </c>
      <c r="K37" s="4"/>
      <c r="L37" t="s">
        <v>8519</v>
      </c>
      <c r="N37" s="1"/>
      <c r="O37" s="1">
        <v>45619</v>
      </c>
      <c r="P37" s="1">
        <v>45664</v>
      </c>
      <c r="Q37" t="s">
        <v>11171</v>
      </c>
      <c r="R37" s="8" t="str">
        <f t="shared" si="0"/>
        <v>00085044</v>
      </c>
      <c r="S37" s="8" t="str">
        <f t="shared" si="1"/>
        <v>FAC100-00008845</v>
      </c>
    </row>
    <row r="38" spans="1:19" hidden="1" x14ac:dyDescent="0.25">
      <c r="A38" s="1">
        <v>45677</v>
      </c>
      <c r="B38" t="s">
        <v>11183</v>
      </c>
      <c r="D38" t="s">
        <v>11166</v>
      </c>
      <c r="E38" t="s">
        <v>254</v>
      </c>
      <c r="F38" t="s">
        <v>255</v>
      </c>
      <c r="G38" t="s">
        <v>2412</v>
      </c>
      <c r="H38" s="3">
        <v>-659998.47</v>
      </c>
      <c r="I38" s="3">
        <v>-567345.42000000004</v>
      </c>
      <c r="J38" t="s">
        <v>62</v>
      </c>
      <c r="K38" s="4"/>
      <c r="L38" t="s">
        <v>8519</v>
      </c>
      <c r="N38" s="1"/>
      <c r="O38" s="1">
        <v>45653</v>
      </c>
      <c r="P38" s="1">
        <v>45653</v>
      </c>
      <c r="Q38" t="s">
        <v>11171</v>
      </c>
      <c r="R38" s="8" t="str">
        <f t="shared" si="0"/>
        <v>00085044</v>
      </c>
      <c r="S38" s="8" t="str">
        <f t="shared" si="1"/>
        <v>CAC100-00002271</v>
      </c>
    </row>
    <row r="39" spans="1:19" hidden="1" x14ac:dyDescent="0.25">
      <c r="A39" s="1">
        <v>45677</v>
      </c>
      <c r="B39" t="s">
        <v>11183</v>
      </c>
      <c r="D39" t="s">
        <v>11166</v>
      </c>
      <c r="E39" t="s">
        <v>254</v>
      </c>
      <c r="F39" t="s">
        <v>255</v>
      </c>
      <c r="G39" t="s">
        <v>8895</v>
      </c>
      <c r="H39" s="3">
        <v>24901923.329999998</v>
      </c>
      <c r="I39" s="3">
        <v>7166.63</v>
      </c>
      <c r="J39" t="s">
        <v>62</v>
      </c>
      <c r="K39" s="4"/>
      <c r="L39" t="s">
        <v>8519</v>
      </c>
      <c r="N39" s="1"/>
      <c r="O39" s="1">
        <v>45575</v>
      </c>
      <c r="P39" s="1">
        <v>45620</v>
      </c>
      <c r="Q39" t="s">
        <v>11171</v>
      </c>
      <c r="R39" s="8" t="str">
        <f t="shared" si="0"/>
        <v>00085044</v>
      </c>
      <c r="S39" s="8" t="str">
        <f t="shared" si="1"/>
        <v>FAC100-00008460</v>
      </c>
    </row>
    <row r="40" spans="1:19" hidden="1" x14ac:dyDescent="0.25">
      <c r="A40" s="1">
        <v>45677</v>
      </c>
      <c r="B40" t="s">
        <v>11183</v>
      </c>
      <c r="D40" t="s">
        <v>11166</v>
      </c>
      <c r="E40" t="s">
        <v>254</v>
      </c>
      <c r="F40" t="s">
        <v>255</v>
      </c>
      <c r="G40" t="s">
        <v>8558</v>
      </c>
      <c r="H40" s="3">
        <v>15356043.41</v>
      </c>
      <c r="I40" s="3">
        <v>23801.63</v>
      </c>
      <c r="J40" t="s">
        <v>62</v>
      </c>
      <c r="K40" s="4"/>
      <c r="L40" t="s">
        <v>8519</v>
      </c>
      <c r="N40" s="1"/>
      <c r="O40" s="1">
        <v>45524</v>
      </c>
      <c r="P40" s="1">
        <v>45569</v>
      </c>
      <c r="Q40" t="s">
        <v>11171</v>
      </c>
      <c r="R40" s="8" t="str">
        <f t="shared" si="0"/>
        <v>00085044</v>
      </c>
      <c r="S40" s="8" t="str">
        <f t="shared" si="1"/>
        <v>FAC100-00008261</v>
      </c>
    </row>
    <row r="41" spans="1:19" hidden="1" x14ac:dyDescent="0.25">
      <c r="A41" s="1">
        <v>45677</v>
      </c>
      <c r="B41" t="s">
        <v>11183</v>
      </c>
      <c r="D41" t="s">
        <v>11166</v>
      </c>
      <c r="E41" t="s">
        <v>254</v>
      </c>
      <c r="F41" t="s">
        <v>255</v>
      </c>
      <c r="G41" t="s">
        <v>8520</v>
      </c>
      <c r="H41" s="3">
        <v>3258775.82</v>
      </c>
      <c r="I41" s="3">
        <v>315116.90999999997</v>
      </c>
      <c r="J41" t="s">
        <v>62</v>
      </c>
      <c r="K41" s="4"/>
      <c r="L41" t="s">
        <v>8519</v>
      </c>
      <c r="N41" s="1"/>
      <c r="O41" s="1">
        <v>45139</v>
      </c>
      <c r="P41" s="1">
        <v>45184</v>
      </c>
      <c r="Q41" t="s">
        <v>11171</v>
      </c>
      <c r="R41" s="8" t="str">
        <f t="shared" si="0"/>
        <v>00085044</v>
      </c>
      <c r="S41" s="8" t="str">
        <f t="shared" si="1"/>
        <v>FAC100-00006279</v>
      </c>
    </row>
    <row r="42" spans="1:19" hidden="1" x14ac:dyDescent="0.25">
      <c r="A42" s="1">
        <v>45677</v>
      </c>
      <c r="B42" t="s">
        <v>11184</v>
      </c>
      <c r="D42" t="s">
        <v>11166</v>
      </c>
      <c r="E42" t="s">
        <v>254</v>
      </c>
      <c r="F42" t="s">
        <v>255</v>
      </c>
      <c r="G42" t="s">
        <v>2410</v>
      </c>
      <c r="H42" s="3">
        <v>13427557.630000001</v>
      </c>
      <c r="I42" s="3">
        <v>13427557.630000001</v>
      </c>
      <c r="J42" t="s">
        <v>62</v>
      </c>
      <c r="K42" s="4"/>
      <c r="L42" t="s">
        <v>11114</v>
      </c>
      <c r="N42" s="1"/>
      <c r="O42" s="1">
        <v>45656</v>
      </c>
      <c r="P42" s="1">
        <v>45701</v>
      </c>
      <c r="Q42" t="s">
        <v>11171</v>
      </c>
      <c r="R42" s="8" t="str">
        <f t="shared" si="0"/>
        <v>00085043</v>
      </c>
      <c r="S42" s="8" t="str">
        <f t="shared" si="1"/>
        <v>FAC100-00009004</v>
      </c>
    </row>
    <row r="43" spans="1:19" hidden="1" x14ac:dyDescent="0.25">
      <c r="A43" s="1">
        <v>45677</v>
      </c>
      <c r="B43" t="s">
        <v>11184</v>
      </c>
      <c r="D43" t="s">
        <v>11166</v>
      </c>
      <c r="E43" t="s">
        <v>254</v>
      </c>
      <c r="F43" t="s">
        <v>255</v>
      </c>
      <c r="G43" t="s">
        <v>2411</v>
      </c>
      <c r="H43" s="3">
        <v>7154537.1100000003</v>
      </c>
      <c r="I43" s="3">
        <v>7154537.1100000003</v>
      </c>
      <c r="J43" t="s">
        <v>62</v>
      </c>
      <c r="K43" s="4"/>
      <c r="L43" t="s">
        <v>11114</v>
      </c>
      <c r="N43" s="1"/>
      <c r="O43" s="1">
        <v>45656</v>
      </c>
      <c r="P43" s="1">
        <v>45701</v>
      </c>
      <c r="Q43" t="s">
        <v>11171</v>
      </c>
      <c r="R43" s="8" t="str">
        <f t="shared" si="0"/>
        <v>00085043</v>
      </c>
      <c r="S43" s="8" t="str">
        <f t="shared" si="1"/>
        <v>FAC100-00009003</v>
      </c>
    </row>
    <row r="44" spans="1:19" hidden="1" x14ac:dyDescent="0.25">
      <c r="A44" s="1">
        <v>45652</v>
      </c>
      <c r="B44" t="s">
        <v>11185</v>
      </c>
      <c r="D44" t="s">
        <v>11166</v>
      </c>
      <c r="E44" t="s">
        <v>250</v>
      </c>
      <c r="F44" t="s">
        <v>251</v>
      </c>
      <c r="G44" t="s">
        <v>10564</v>
      </c>
      <c r="H44" s="3">
        <v>43859203.579999998</v>
      </c>
      <c r="I44" s="3">
        <v>43859203.579999998</v>
      </c>
      <c r="J44" t="s">
        <v>62</v>
      </c>
      <c r="K44" s="4"/>
      <c r="L44" t="s">
        <v>10562</v>
      </c>
      <c r="N44" s="1"/>
      <c r="O44" s="1">
        <v>45604</v>
      </c>
      <c r="P44" s="1">
        <v>45664</v>
      </c>
      <c r="Q44" t="s">
        <v>11171</v>
      </c>
      <c r="R44" s="8" t="str">
        <f t="shared" si="0"/>
        <v>00084358</v>
      </c>
      <c r="S44" s="8" t="str">
        <f t="shared" si="1"/>
        <v>FAC100-00008754</v>
      </c>
    </row>
    <row r="45" spans="1:19" hidden="1" x14ac:dyDescent="0.25">
      <c r="A45" s="1">
        <v>45652</v>
      </c>
      <c r="B45" t="s">
        <v>11185</v>
      </c>
      <c r="D45" t="s">
        <v>11166</v>
      </c>
      <c r="E45" t="s">
        <v>250</v>
      </c>
      <c r="F45" t="s">
        <v>251</v>
      </c>
      <c r="G45" t="s">
        <v>10565</v>
      </c>
      <c r="H45" s="3">
        <v>14441538.18</v>
      </c>
      <c r="I45" s="3">
        <v>14441538.18</v>
      </c>
      <c r="J45" t="s">
        <v>62</v>
      </c>
      <c r="K45" s="4"/>
      <c r="L45" t="s">
        <v>10562</v>
      </c>
      <c r="N45" s="1"/>
      <c r="O45" s="1">
        <v>45604</v>
      </c>
      <c r="P45" s="1">
        <v>45664</v>
      </c>
      <c r="Q45" t="s">
        <v>11171</v>
      </c>
      <c r="R45" s="8" t="str">
        <f t="shared" si="0"/>
        <v>00084358</v>
      </c>
      <c r="S45" s="8" t="str">
        <f t="shared" si="1"/>
        <v>FAC100-00008755</v>
      </c>
    </row>
    <row r="46" spans="1:19" hidden="1" x14ac:dyDescent="0.25">
      <c r="A46" s="1">
        <v>45652</v>
      </c>
      <c r="B46" t="s">
        <v>11185</v>
      </c>
      <c r="D46" t="s">
        <v>11166</v>
      </c>
      <c r="E46" t="s">
        <v>250</v>
      </c>
      <c r="F46" t="s">
        <v>251</v>
      </c>
      <c r="G46" t="s">
        <v>10566</v>
      </c>
      <c r="H46" s="3">
        <v>37593603.07</v>
      </c>
      <c r="I46" s="3">
        <v>37593603.07</v>
      </c>
      <c r="J46" t="s">
        <v>62</v>
      </c>
      <c r="K46" s="4"/>
      <c r="L46" t="s">
        <v>10562</v>
      </c>
      <c r="N46" s="1"/>
      <c r="O46" s="1">
        <v>45604</v>
      </c>
      <c r="P46" s="1">
        <v>45664</v>
      </c>
      <c r="Q46" t="s">
        <v>11171</v>
      </c>
      <c r="R46" s="8" t="str">
        <f t="shared" si="0"/>
        <v>00084358</v>
      </c>
      <c r="S46" s="8" t="str">
        <f t="shared" si="1"/>
        <v>FAC100-00008756</v>
      </c>
    </row>
    <row r="47" spans="1:19" hidden="1" x14ac:dyDescent="0.25">
      <c r="A47" s="1">
        <v>45652</v>
      </c>
      <c r="B47" t="s">
        <v>11185</v>
      </c>
      <c r="D47" t="s">
        <v>11166</v>
      </c>
      <c r="E47" t="s">
        <v>250</v>
      </c>
      <c r="F47" t="s">
        <v>251</v>
      </c>
      <c r="G47" t="s">
        <v>10651</v>
      </c>
      <c r="H47" s="3">
        <v>27228872.109999999</v>
      </c>
      <c r="I47" s="3">
        <v>27228872.109999999</v>
      </c>
      <c r="J47" t="s">
        <v>62</v>
      </c>
      <c r="K47" s="4"/>
      <c r="L47" t="s">
        <v>10562</v>
      </c>
      <c r="N47" s="1"/>
      <c r="O47" s="1">
        <v>45607</v>
      </c>
      <c r="P47" s="1">
        <v>45667</v>
      </c>
      <c r="Q47" t="s">
        <v>11171</v>
      </c>
      <c r="R47" s="8" t="str">
        <f t="shared" si="0"/>
        <v>00084358</v>
      </c>
      <c r="S47" s="8" t="str">
        <f t="shared" si="1"/>
        <v>FAC100-00008770</v>
      </c>
    </row>
    <row r="48" spans="1:19" hidden="1" x14ac:dyDescent="0.25">
      <c r="A48" s="1">
        <v>45652</v>
      </c>
      <c r="B48" t="s">
        <v>11185</v>
      </c>
      <c r="D48" t="s">
        <v>11166</v>
      </c>
      <c r="E48" t="s">
        <v>250</v>
      </c>
      <c r="F48" t="s">
        <v>251</v>
      </c>
      <c r="G48" t="s">
        <v>10563</v>
      </c>
      <c r="H48" s="3">
        <v>43859203.579999998</v>
      </c>
      <c r="I48" s="3">
        <v>43859203.579999998</v>
      </c>
      <c r="J48" t="s">
        <v>62</v>
      </c>
      <c r="K48" s="4"/>
      <c r="L48" t="s">
        <v>10562</v>
      </c>
      <c r="N48" s="1"/>
      <c r="O48" s="1">
        <v>45604</v>
      </c>
      <c r="P48" s="1">
        <v>45664</v>
      </c>
      <c r="Q48" t="s">
        <v>11171</v>
      </c>
      <c r="R48" s="8" t="str">
        <f t="shared" si="0"/>
        <v>00084358</v>
      </c>
      <c r="S48" s="8" t="str">
        <f t="shared" si="1"/>
        <v>FAC100-00008752</v>
      </c>
    </row>
    <row r="49" spans="1:19" hidden="1" x14ac:dyDescent="0.25">
      <c r="A49" s="1">
        <v>45652</v>
      </c>
      <c r="B49" t="s">
        <v>11185</v>
      </c>
      <c r="D49" t="s">
        <v>11166</v>
      </c>
      <c r="E49" t="s">
        <v>250</v>
      </c>
      <c r="F49" t="s">
        <v>251</v>
      </c>
      <c r="G49" t="s">
        <v>6589</v>
      </c>
      <c r="H49" s="3">
        <v>-10263258.720000001</v>
      </c>
      <c r="I49" s="3">
        <v>-10263258.720000001</v>
      </c>
      <c r="J49" t="s">
        <v>62</v>
      </c>
      <c r="K49" s="4"/>
      <c r="L49" t="s">
        <v>10562</v>
      </c>
      <c r="N49" s="1"/>
      <c r="O49" s="1">
        <v>45652</v>
      </c>
      <c r="P49" s="1">
        <v>45652</v>
      </c>
      <c r="Q49" t="s">
        <v>11171</v>
      </c>
      <c r="R49" s="8" t="str">
        <f t="shared" si="0"/>
        <v>00084358</v>
      </c>
      <c r="S49" s="8" t="str">
        <f t="shared" si="1"/>
        <v>CAC100-00002260</v>
      </c>
    </row>
    <row r="50" spans="1:19" hidden="1" x14ac:dyDescent="0.25">
      <c r="A50" s="1">
        <v>45652</v>
      </c>
      <c r="B50" t="s">
        <v>11185</v>
      </c>
      <c r="D50" t="s">
        <v>11166</v>
      </c>
      <c r="E50" t="s">
        <v>250</v>
      </c>
      <c r="F50" t="s">
        <v>251</v>
      </c>
      <c r="G50" t="s">
        <v>6587</v>
      </c>
      <c r="H50" s="3">
        <v>-3979532.7</v>
      </c>
      <c r="I50" s="3">
        <v>-3979532.7</v>
      </c>
      <c r="J50" t="s">
        <v>62</v>
      </c>
      <c r="K50" s="4"/>
      <c r="L50" t="s">
        <v>10562</v>
      </c>
      <c r="N50" s="1"/>
      <c r="O50" s="1">
        <v>45652</v>
      </c>
      <c r="P50" s="1">
        <v>45652</v>
      </c>
      <c r="Q50" t="s">
        <v>11171</v>
      </c>
      <c r="R50" s="8" t="str">
        <f t="shared" si="0"/>
        <v>00084358</v>
      </c>
      <c r="S50" s="8" t="str">
        <f t="shared" si="1"/>
        <v>CAC100-00002259</v>
      </c>
    </row>
    <row r="51" spans="1:19" hidden="1" x14ac:dyDescent="0.25">
      <c r="A51" s="1">
        <v>45652</v>
      </c>
      <c r="B51" t="s">
        <v>11185</v>
      </c>
      <c r="D51" t="s">
        <v>11166</v>
      </c>
      <c r="E51" t="s">
        <v>250</v>
      </c>
      <c r="F51" t="s">
        <v>251</v>
      </c>
      <c r="G51" t="s">
        <v>6585</v>
      </c>
      <c r="H51" s="3">
        <v>-11973801.84</v>
      </c>
      <c r="I51" s="3">
        <v>-11973801.84</v>
      </c>
      <c r="J51" t="s">
        <v>62</v>
      </c>
      <c r="K51" s="4"/>
      <c r="L51" t="s">
        <v>10562</v>
      </c>
      <c r="N51" s="1"/>
      <c r="O51" s="1">
        <v>45652</v>
      </c>
      <c r="P51" s="1">
        <v>45652</v>
      </c>
      <c r="Q51" t="s">
        <v>11171</v>
      </c>
      <c r="R51" s="8" t="str">
        <f t="shared" si="0"/>
        <v>00084358</v>
      </c>
      <c r="S51" s="8" t="str">
        <f t="shared" si="1"/>
        <v>CAC100-00002258</v>
      </c>
    </row>
    <row r="52" spans="1:19" hidden="1" x14ac:dyDescent="0.25">
      <c r="A52" s="1">
        <v>45652</v>
      </c>
      <c r="B52" t="s">
        <v>11185</v>
      </c>
      <c r="D52" t="s">
        <v>11166</v>
      </c>
      <c r="E52" t="s">
        <v>250</v>
      </c>
      <c r="F52" t="s">
        <v>251</v>
      </c>
      <c r="G52" t="s">
        <v>6583</v>
      </c>
      <c r="H52" s="3">
        <v>-11973801.84</v>
      </c>
      <c r="I52" s="3">
        <v>-11973801.84</v>
      </c>
      <c r="J52" t="s">
        <v>62</v>
      </c>
      <c r="K52" s="4"/>
      <c r="L52" t="s">
        <v>10562</v>
      </c>
      <c r="N52" s="1"/>
      <c r="O52" s="1">
        <v>45652</v>
      </c>
      <c r="P52" s="1">
        <v>45652</v>
      </c>
      <c r="Q52" t="s">
        <v>11171</v>
      </c>
      <c r="R52" s="8" t="str">
        <f t="shared" si="0"/>
        <v>00084358</v>
      </c>
      <c r="S52" s="8" t="str">
        <f t="shared" si="1"/>
        <v>CAC100-00002257</v>
      </c>
    </row>
    <row r="53" spans="1:19" hidden="1" x14ac:dyDescent="0.25">
      <c r="A53" s="1">
        <v>45660</v>
      </c>
      <c r="B53" t="s">
        <v>11186</v>
      </c>
      <c r="D53" t="s">
        <v>11166</v>
      </c>
      <c r="E53" t="s">
        <v>250</v>
      </c>
      <c r="F53" t="s">
        <v>251</v>
      </c>
      <c r="G53" t="s">
        <v>10997</v>
      </c>
      <c r="H53" s="3">
        <v>2674219.2400000002</v>
      </c>
      <c r="I53" s="3">
        <v>2674219.2400000002</v>
      </c>
      <c r="J53" t="s">
        <v>62</v>
      </c>
      <c r="K53" s="4"/>
      <c r="L53" t="s">
        <v>10654</v>
      </c>
      <c r="N53" s="1"/>
      <c r="O53" s="1">
        <v>45626</v>
      </c>
      <c r="P53" s="1">
        <v>45686</v>
      </c>
      <c r="Q53" t="s">
        <v>11171</v>
      </c>
      <c r="R53" s="8" t="str">
        <f t="shared" si="0"/>
        <v>00084660</v>
      </c>
      <c r="S53" s="8" t="str">
        <f t="shared" si="1"/>
        <v>FAC100-00008901</v>
      </c>
    </row>
    <row r="54" spans="1:19" hidden="1" x14ac:dyDescent="0.25">
      <c r="A54" s="1">
        <v>45660</v>
      </c>
      <c r="B54" t="s">
        <v>11186</v>
      </c>
      <c r="D54" t="s">
        <v>11166</v>
      </c>
      <c r="E54" t="s">
        <v>250</v>
      </c>
      <c r="F54" t="s">
        <v>251</v>
      </c>
      <c r="G54" t="s">
        <v>2415</v>
      </c>
      <c r="H54" s="3">
        <v>-1036453.29</v>
      </c>
      <c r="I54" s="3">
        <v>-1036453.29</v>
      </c>
      <c r="J54" t="s">
        <v>62</v>
      </c>
      <c r="K54" s="4"/>
      <c r="L54" t="s">
        <v>10654</v>
      </c>
      <c r="N54" s="1"/>
      <c r="O54" s="1">
        <v>45631</v>
      </c>
      <c r="P54" s="1">
        <v>45631</v>
      </c>
      <c r="Q54" t="s">
        <v>11171</v>
      </c>
      <c r="R54" s="8" t="str">
        <f t="shared" si="0"/>
        <v>00084660</v>
      </c>
      <c r="S54" s="8" t="str">
        <f t="shared" si="1"/>
        <v>CAC100-00002221</v>
      </c>
    </row>
    <row r="55" spans="1:19" hidden="1" x14ac:dyDescent="0.25">
      <c r="A55" s="1">
        <v>45660</v>
      </c>
      <c r="B55" t="s">
        <v>11186</v>
      </c>
      <c r="D55" t="s">
        <v>11166</v>
      </c>
      <c r="E55" t="s">
        <v>250</v>
      </c>
      <c r="F55" t="s">
        <v>251</v>
      </c>
      <c r="G55" t="s">
        <v>2416</v>
      </c>
      <c r="H55" s="3">
        <v>-3383425.17</v>
      </c>
      <c r="I55" s="3">
        <v>-3383425.17</v>
      </c>
      <c r="J55" t="s">
        <v>62</v>
      </c>
      <c r="K55" s="4"/>
      <c r="L55" t="s">
        <v>10654</v>
      </c>
      <c r="N55" s="1"/>
      <c r="O55" s="1">
        <v>45629</v>
      </c>
      <c r="P55" s="1">
        <v>45629</v>
      </c>
      <c r="Q55" t="s">
        <v>11171</v>
      </c>
      <c r="R55" s="8" t="str">
        <f t="shared" si="0"/>
        <v>00084660</v>
      </c>
      <c r="S55" s="8" t="str">
        <f t="shared" si="1"/>
        <v>CAC100-00002216</v>
      </c>
    </row>
    <row r="56" spans="1:19" hidden="1" x14ac:dyDescent="0.25">
      <c r="A56" s="1">
        <v>45660</v>
      </c>
      <c r="B56" t="s">
        <v>11186</v>
      </c>
      <c r="D56" t="s">
        <v>11166</v>
      </c>
      <c r="E56" t="s">
        <v>250</v>
      </c>
      <c r="F56" t="s">
        <v>251</v>
      </c>
      <c r="G56" t="s">
        <v>10656</v>
      </c>
      <c r="H56" s="3">
        <v>-1150074.8600000001</v>
      </c>
      <c r="I56" s="3">
        <v>-30160.81</v>
      </c>
      <c r="J56" t="s">
        <v>62</v>
      </c>
      <c r="K56" s="4"/>
      <c r="L56" t="s">
        <v>10654</v>
      </c>
      <c r="N56" s="1"/>
      <c r="O56" s="1">
        <v>45371</v>
      </c>
      <c r="P56" s="1">
        <v>45371</v>
      </c>
      <c r="Q56" t="s">
        <v>11171</v>
      </c>
      <c r="R56" s="8" t="str">
        <f t="shared" si="0"/>
        <v>00084660</v>
      </c>
      <c r="S56" s="8" t="str">
        <f t="shared" si="1"/>
        <v>CAC100-00001981</v>
      </c>
    </row>
    <row r="57" spans="1:19" hidden="1" x14ac:dyDescent="0.25">
      <c r="A57" s="1">
        <v>45660</v>
      </c>
      <c r="B57" t="s">
        <v>11186</v>
      </c>
      <c r="D57" t="s">
        <v>11166</v>
      </c>
      <c r="E57" t="s">
        <v>250</v>
      </c>
      <c r="F57" t="s">
        <v>251</v>
      </c>
      <c r="G57" t="s">
        <v>10657</v>
      </c>
      <c r="H57" s="3">
        <v>-8688577.1400000006</v>
      </c>
      <c r="I57" s="3">
        <v>-179089.71</v>
      </c>
      <c r="J57" t="s">
        <v>62</v>
      </c>
      <c r="K57" s="4"/>
      <c r="L57" t="s">
        <v>10654</v>
      </c>
      <c r="N57" s="1"/>
      <c r="O57" s="1">
        <v>45469</v>
      </c>
      <c r="P57" s="1">
        <v>45469</v>
      </c>
      <c r="Q57" t="s">
        <v>11171</v>
      </c>
      <c r="R57" s="8" t="str">
        <f t="shared" si="0"/>
        <v>00084660</v>
      </c>
      <c r="S57" s="8" t="str">
        <f t="shared" si="1"/>
        <v>CAC100-00002020</v>
      </c>
    </row>
    <row r="58" spans="1:19" hidden="1" x14ac:dyDescent="0.25">
      <c r="A58" s="1">
        <v>45660</v>
      </c>
      <c r="B58" t="s">
        <v>11186</v>
      </c>
      <c r="D58" t="s">
        <v>11166</v>
      </c>
      <c r="E58" t="s">
        <v>250</v>
      </c>
      <c r="F58" t="s">
        <v>251</v>
      </c>
      <c r="G58" t="s">
        <v>10658</v>
      </c>
      <c r="H58" s="3">
        <v>-38946.639999999999</v>
      </c>
      <c r="I58" s="3">
        <v>-38946.639999999999</v>
      </c>
      <c r="J58" t="s">
        <v>62</v>
      </c>
      <c r="K58" s="4"/>
      <c r="L58" t="s">
        <v>10654</v>
      </c>
      <c r="N58" s="1"/>
      <c r="O58" s="1">
        <v>45471</v>
      </c>
      <c r="P58" s="1">
        <v>45471</v>
      </c>
      <c r="Q58" t="s">
        <v>11171</v>
      </c>
      <c r="R58" s="8" t="str">
        <f t="shared" si="0"/>
        <v>00084660</v>
      </c>
      <c r="S58" s="8" t="str">
        <f t="shared" si="1"/>
        <v>CAC100-00002026</v>
      </c>
    </row>
    <row r="59" spans="1:19" hidden="1" x14ac:dyDescent="0.25">
      <c r="A59" s="1">
        <v>45660</v>
      </c>
      <c r="B59" t="s">
        <v>11186</v>
      </c>
      <c r="D59" t="s">
        <v>11166</v>
      </c>
      <c r="E59" t="s">
        <v>250</v>
      </c>
      <c r="F59" t="s">
        <v>251</v>
      </c>
      <c r="G59" t="s">
        <v>8536</v>
      </c>
      <c r="H59" s="3">
        <v>-2529917.34</v>
      </c>
      <c r="I59" s="3">
        <v>-30492.83</v>
      </c>
      <c r="J59" t="s">
        <v>62</v>
      </c>
      <c r="K59" s="4"/>
      <c r="L59" t="s">
        <v>10654</v>
      </c>
      <c r="N59" s="1"/>
      <c r="O59" s="1">
        <v>45545</v>
      </c>
      <c r="P59" s="1">
        <v>45545</v>
      </c>
      <c r="Q59" t="s">
        <v>11171</v>
      </c>
      <c r="R59" s="8" t="str">
        <f t="shared" si="0"/>
        <v>00084660</v>
      </c>
      <c r="S59" s="8" t="str">
        <f t="shared" si="1"/>
        <v>CAC100-00002101</v>
      </c>
    </row>
    <row r="60" spans="1:19" hidden="1" x14ac:dyDescent="0.25">
      <c r="A60" s="1">
        <v>45660</v>
      </c>
      <c r="B60" t="s">
        <v>11186</v>
      </c>
      <c r="D60" t="s">
        <v>11166</v>
      </c>
      <c r="E60" t="s">
        <v>250</v>
      </c>
      <c r="F60" t="s">
        <v>251</v>
      </c>
      <c r="G60" t="s">
        <v>10659</v>
      </c>
      <c r="H60" s="3">
        <v>-1328946.8600000001</v>
      </c>
      <c r="I60" s="3">
        <v>-1328946.8600000001</v>
      </c>
      <c r="J60" t="s">
        <v>62</v>
      </c>
      <c r="K60" s="4"/>
      <c r="L60" t="s">
        <v>10654</v>
      </c>
      <c r="N60" s="1"/>
      <c r="O60" s="1">
        <v>45610</v>
      </c>
      <c r="P60" s="1">
        <v>45610</v>
      </c>
      <c r="Q60" t="s">
        <v>11171</v>
      </c>
      <c r="R60" s="8" t="str">
        <f t="shared" si="0"/>
        <v>00084660</v>
      </c>
      <c r="S60" s="8" t="str">
        <f t="shared" si="1"/>
        <v>CAC100-00002189</v>
      </c>
    </row>
    <row r="61" spans="1:19" hidden="1" x14ac:dyDescent="0.25">
      <c r="A61" s="1">
        <v>45660</v>
      </c>
      <c r="B61" t="s">
        <v>11186</v>
      </c>
      <c r="D61" t="s">
        <v>11166</v>
      </c>
      <c r="E61" t="s">
        <v>250</v>
      </c>
      <c r="F61" t="s">
        <v>251</v>
      </c>
      <c r="G61" t="s">
        <v>2417</v>
      </c>
      <c r="H61" s="3">
        <v>1507924.91</v>
      </c>
      <c r="I61" s="3">
        <v>1507924.91</v>
      </c>
      <c r="J61" t="s">
        <v>62</v>
      </c>
      <c r="K61" s="4"/>
      <c r="L61" t="s">
        <v>10654</v>
      </c>
      <c r="N61" s="1"/>
      <c r="O61" s="1">
        <v>45628</v>
      </c>
      <c r="P61" s="1">
        <v>45688</v>
      </c>
      <c r="Q61" t="s">
        <v>11171</v>
      </c>
      <c r="R61" s="8" t="str">
        <f t="shared" si="0"/>
        <v>00084660</v>
      </c>
      <c r="S61" s="8" t="str">
        <f t="shared" si="1"/>
        <v>FAC100-00008915</v>
      </c>
    </row>
    <row r="62" spans="1:19" hidden="1" x14ac:dyDescent="0.25">
      <c r="A62" s="1">
        <v>45660</v>
      </c>
      <c r="B62" t="s">
        <v>11186</v>
      </c>
      <c r="D62" t="s">
        <v>11166</v>
      </c>
      <c r="E62" t="s">
        <v>250</v>
      </c>
      <c r="F62" t="s">
        <v>251</v>
      </c>
      <c r="G62" t="s">
        <v>2418</v>
      </c>
      <c r="H62" s="3">
        <v>2475674.0099999998</v>
      </c>
      <c r="I62" s="3">
        <v>2475674.0099999998</v>
      </c>
      <c r="J62" t="s">
        <v>62</v>
      </c>
      <c r="K62" s="4"/>
      <c r="L62" t="s">
        <v>10654</v>
      </c>
      <c r="N62" s="1"/>
      <c r="O62" s="1">
        <v>45628</v>
      </c>
      <c r="P62" s="1">
        <v>45688</v>
      </c>
      <c r="Q62" t="s">
        <v>11171</v>
      </c>
      <c r="R62" s="8" t="str">
        <f t="shared" si="0"/>
        <v>00084660</v>
      </c>
      <c r="S62" s="8" t="str">
        <f t="shared" si="1"/>
        <v>FAC100-00008914</v>
      </c>
    </row>
    <row r="63" spans="1:19" hidden="1" x14ac:dyDescent="0.25">
      <c r="A63" s="1">
        <v>45660</v>
      </c>
      <c r="B63" t="s">
        <v>11186</v>
      </c>
      <c r="D63" t="s">
        <v>11166</v>
      </c>
      <c r="E63" t="s">
        <v>250</v>
      </c>
      <c r="F63" t="s">
        <v>251</v>
      </c>
      <c r="G63" t="s">
        <v>2419</v>
      </c>
      <c r="H63" s="3">
        <v>3901104.14</v>
      </c>
      <c r="I63" s="3">
        <v>3901104.14</v>
      </c>
      <c r="J63" t="s">
        <v>62</v>
      </c>
      <c r="K63" s="4"/>
      <c r="L63" t="s">
        <v>10654</v>
      </c>
      <c r="N63" s="1"/>
      <c r="O63" s="1">
        <v>45628</v>
      </c>
      <c r="P63" s="1">
        <v>45688</v>
      </c>
      <c r="Q63" t="s">
        <v>11171</v>
      </c>
      <c r="R63" s="8" t="str">
        <f t="shared" si="0"/>
        <v>00084660</v>
      </c>
      <c r="S63" s="8" t="str">
        <f t="shared" si="1"/>
        <v>FAC100-00008913</v>
      </c>
    </row>
    <row r="64" spans="1:19" hidden="1" x14ac:dyDescent="0.25">
      <c r="A64" s="1">
        <v>45660</v>
      </c>
      <c r="B64" t="s">
        <v>11186</v>
      </c>
      <c r="D64" t="s">
        <v>11166</v>
      </c>
      <c r="E64" t="s">
        <v>250</v>
      </c>
      <c r="F64" t="s">
        <v>251</v>
      </c>
      <c r="G64" t="s">
        <v>2420</v>
      </c>
      <c r="H64" s="3">
        <v>4416413.3</v>
      </c>
      <c r="I64" s="3">
        <v>4416413.3</v>
      </c>
      <c r="J64" t="s">
        <v>62</v>
      </c>
      <c r="K64" s="4"/>
      <c r="L64" t="s">
        <v>10654</v>
      </c>
      <c r="N64" s="1"/>
      <c r="O64" s="1">
        <v>45628</v>
      </c>
      <c r="P64" s="1">
        <v>45688</v>
      </c>
      <c r="Q64" t="s">
        <v>11171</v>
      </c>
      <c r="R64" s="8" t="str">
        <f t="shared" si="0"/>
        <v>00084660</v>
      </c>
      <c r="S64" s="8" t="str">
        <f t="shared" si="1"/>
        <v>FAC100-00008912</v>
      </c>
    </row>
    <row r="65" spans="1:19" hidden="1" x14ac:dyDescent="0.25">
      <c r="A65" s="1">
        <v>45660</v>
      </c>
      <c r="B65" t="s">
        <v>11186</v>
      </c>
      <c r="D65" t="s">
        <v>11166</v>
      </c>
      <c r="E65" t="s">
        <v>250</v>
      </c>
      <c r="F65" t="s">
        <v>251</v>
      </c>
      <c r="G65" t="s">
        <v>2421</v>
      </c>
      <c r="H65" s="3">
        <v>7734764.5499999998</v>
      </c>
      <c r="I65" s="3">
        <v>7734764.5499999998</v>
      </c>
      <c r="J65" t="s">
        <v>62</v>
      </c>
      <c r="K65" s="4"/>
      <c r="L65" t="s">
        <v>10654</v>
      </c>
      <c r="N65" s="1"/>
      <c r="O65" s="1">
        <v>45628</v>
      </c>
      <c r="P65" s="1">
        <v>45688</v>
      </c>
      <c r="Q65" t="s">
        <v>11171</v>
      </c>
      <c r="R65" s="8" t="str">
        <f t="shared" si="0"/>
        <v>00084660</v>
      </c>
      <c r="S65" s="8" t="str">
        <f t="shared" si="1"/>
        <v>FAC100-00008911</v>
      </c>
    </row>
    <row r="66" spans="1:19" hidden="1" x14ac:dyDescent="0.25">
      <c r="A66" s="1">
        <v>45660</v>
      </c>
      <c r="B66" t="s">
        <v>11186</v>
      </c>
      <c r="D66" t="s">
        <v>11166</v>
      </c>
      <c r="E66" t="s">
        <v>250</v>
      </c>
      <c r="F66" t="s">
        <v>251</v>
      </c>
      <c r="G66" t="s">
        <v>2422</v>
      </c>
      <c r="H66" s="3">
        <v>1373306.65</v>
      </c>
      <c r="I66" s="3">
        <v>1373306.65</v>
      </c>
      <c r="J66" t="s">
        <v>62</v>
      </c>
      <c r="K66" s="4"/>
      <c r="L66" t="s">
        <v>10654</v>
      </c>
      <c r="N66" s="1"/>
      <c r="O66" s="1">
        <v>45628</v>
      </c>
      <c r="P66" s="1">
        <v>45688</v>
      </c>
      <c r="Q66" t="s">
        <v>11171</v>
      </c>
      <c r="R66" s="8" t="str">
        <f t="shared" si="0"/>
        <v>00084660</v>
      </c>
      <c r="S66" s="8" t="str">
        <f t="shared" si="1"/>
        <v>FAC100-00008910</v>
      </c>
    </row>
    <row r="67" spans="1:19" hidden="1" x14ac:dyDescent="0.25">
      <c r="A67" s="1">
        <v>45660</v>
      </c>
      <c r="B67" t="s">
        <v>11186</v>
      </c>
      <c r="D67" t="s">
        <v>11166</v>
      </c>
      <c r="E67" t="s">
        <v>250</v>
      </c>
      <c r="F67" t="s">
        <v>251</v>
      </c>
      <c r="G67" t="s">
        <v>2423</v>
      </c>
      <c r="H67" s="3">
        <v>568606.31999999995</v>
      </c>
      <c r="I67" s="3">
        <v>568606.31999999995</v>
      </c>
      <c r="J67" t="s">
        <v>62</v>
      </c>
      <c r="K67" s="4"/>
      <c r="L67" t="s">
        <v>10654</v>
      </c>
      <c r="N67" s="1"/>
      <c r="O67" s="1">
        <v>45628</v>
      </c>
      <c r="P67" s="1">
        <v>45688</v>
      </c>
      <c r="Q67" t="s">
        <v>11171</v>
      </c>
      <c r="R67" s="8" t="str">
        <f t="shared" si="0"/>
        <v>00084660</v>
      </c>
      <c r="S67" s="8" t="str">
        <f t="shared" si="1"/>
        <v>FA100-00142298</v>
      </c>
    </row>
    <row r="68" spans="1:19" hidden="1" x14ac:dyDescent="0.25">
      <c r="A68" s="1">
        <v>45660</v>
      </c>
      <c r="B68" t="s">
        <v>11186</v>
      </c>
      <c r="D68" t="s">
        <v>11166</v>
      </c>
      <c r="E68" t="s">
        <v>250</v>
      </c>
      <c r="F68" t="s">
        <v>251</v>
      </c>
      <c r="G68" t="s">
        <v>2424</v>
      </c>
      <c r="H68" s="3">
        <v>138521.76</v>
      </c>
      <c r="I68" s="3">
        <v>138521.76</v>
      </c>
      <c r="J68" t="s">
        <v>62</v>
      </c>
      <c r="K68" s="4"/>
      <c r="L68" t="s">
        <v>10654</v>
      </c>
      <c r="N68" s="1"/>
      <c r="O68" s="1">
        <v>45628</v>
      </c>
      <c r="P68" s="1">
        <v>45688</v>
      </c>
      <c r="Q68" t="s">
        <v>11171</v>
      </c>
      <c r="R68" s="8" t="str">
        <f t="shared" ref="R68:R131" si="2">+MID(B68,7,8)</f>
        <v>00084660</v>
      </c>
      <c r="S68" s="8" t="str">
        <f t="shared" ref="S68:S131" si="3">+MID(G68,3,20)</f>
        <v>FA100-00142287</v>
      </c>
    </row>
    <row r="69" spans="1:19" hidden="1" x14ac:dyDescent="0.25">
      <c r="A69" s="1">
        <v>45660</v>
      </c>
      <c r="B69" t="s">
        <v>11187</v>
      </c>
      <c r="D69" t="s">
        <v>11166</v>
      </c>
      <c r="E69" t="s">
        <v>250</v>
      </c>
      <c r="F69" t="s">
        <v>251</v>
      </c>
      <c r="G69" t="s">
        <v>10968</v>
      </c>
      <c r="H69" s="3">
        <v>30385901.68</v>
      </c>
      <c r="I69" s="3">
        <v>30385901.68</v>
      </c>
      <c r="J69" t="s">
        <v>20</v>
      </c>
      <c r="K69" s="4"/>
      <c r="L69" t="s">
        <v>10967</v>
      </c>
      <c r="N69" s="1"/>
      <c r="O69" s="1">
        <v>45624</v>
      </c>
      <c r="P69" s="1">
        <v>45684</v>
      </c>
      <c r="Q69" t="s">
        <v>11171</v>
      </c>
      <c r="R69" s="8" t="str">
        <f t="shared" si="2"/>
        <v>00084640</v>
      </c>
      <c r="S69" s="8" t="str">
        <f t="shared" si="3"/>
        <v>FAC100-00008877</v>
      </c>
    </row>
    <row r="70" spans="1:19" hidden="1" x14ac:dyDescent="0.25">
      <c r="A70" s="1">
        <v>45660</v>
      </c>
      <c r="B70" t="s">
        <v>11187</v>
      </c>
      <c r="D70" t="s">
        <v>11166</v>
      </c>
      <c r="E70" t="s">
        <v>250</v>
      </c>
      <c r="F70" t="s">
        <v>251</v>
      </c>
      <c r="G70" t="s">
        <v>10969</v>
      </c>
      <c r="H70" s="3">
        <v>23769590.550000001</v>
      </c>
      <c r="I70" s="3">
        <v>23769590.550000001</v>
      </c>
      <c r="J70" t="s">
        <v>20</v>
      </c>
      <c r="K70" s="4"/>
      <c r="L70" t="s">
        <v>10967</v>
      </c>
      <c r="N70" s="1"/>
      <c r="O70" s="1">
        <v>45624</v>
      </c>
      <c r="P70" s="1">
        <v>45684</v>
      </c>
      <c r="Q70" t="s">
        <v>11171</v>
      </c>
      <c r="R70" s="8" t="str">
        <f t="shared" si="2"/>
        <v>00084640</v>
      </c>
      <c r="S70" s="8" t="str">
        <f t="shared" si="3"/>
        <v>FAC100-00008878</v>
      </c>
    </row>
    <row r="71" spans="1:19" hidden="1" x14ac:dyDescent="0.25">
      <c r="A71" s="1">
        <v>45660</v>
      </c>
      <c r="B71" t="s">
        <v>11186</v>
      </c>
      <c r="D71" t="s">
        <v>11166</v>
      </c>
      <c r="E71" t="s">
        <v>250</v>
      </c>
      <c r="F71" t="s">
        <v>251</v>
      </c>
      <c r="G71" t="s">
        <v>10998</v>
      </c>
      <c r="H71" s="3">
        <v>2048128.91</v>
      </c>
      <c r="I71" s="3">
        <v>2048128.91</v>
      </c>
      <c r="J71" t="s">
        <v>62</v>
      </c>
      <c r="K71" s="4"/>
      <c r="L71" t="s">
        <v>10654</v>
      </c>
      <c r="N71" s="1"/>
      <c r="O71" s="1">
        <v>45626</v>
      </c>
      <c r="P71" s="1">
        <v>45686</v>
      </c>
      <c r="Q71" t="s">
        <v>11171</v>
      </c>
      <c r="R71" s="8" t="str">
        <f t="shared" si="2"/>
        <v>00084660</v>
      </c>
      <c r="S71" s="8" t="str">
        <f t="shared" si="3"/>
        <v>FAC100-00008902</v>
      </c>
    </row>
    <row r="72" spans="1:19" hidden="1" x14ac:dyDescent="0.25">
      <c r="A72" s="1">
        <v>45660</v>
      </c>
      <c r="B72" t="s">
        <v>11186</v>
      </c>
      <c r="D72" t="s">
        <v>11166</v>
      </c>
      <c r="E72" t="s">
        <v>250</v>
      </c>
      <c r="F72" t="s">
        <v>251</v>
      </c>
      <c r="G72" t="s">
        <v>10669</v>
      </c>
      <c r="H72" s="3">
        <v>16848470.739999998</v>
      </c>
      <c r="I72" s="3">
        <v>16848470.739999998</v>
      </c>
      <c r="J72" t="s">
        <v>62</v>
      </c>
      <c r="K72" s="4"/>
      <c r="L72" t="s">
        <v>10654</v>
      </c>
      <c r="N72" s="1"/>
      <c r="O72" s="1">
        <v>45608</v>
      </c>
      <c r="P72" s="1">
        <v>45668</v>
      </c>
      <c r="Q72" t="s">
        <v>11171</v>
      </c>
      <c r="R72" s="8" t="str">
        <f t="shared" si="2"/>
        <v>00084660</v>
      </c>
      <c r="S72" s="8" t="str">
        <f t="shared" si="3"/>
        <v>FAC100-00008778</v>
      </c>
    </row>
    <row r="73" spans="1:19" hidden="1" x14ac:dyDescent="0.25">
      <c r="A73" s="1">
        <v>45660</v>
      </c>
      <c r="B73" t="s">
        <v>11186</v>
      </c>
      <c r="D73" t="s">
        <v>11166</v>
      </c>
      <c r="E73" t="s">
        <v>250</v>
      </c>
      <c r="F73" t="s">
        <v>251</v>
      </c>
      <c r="G73" t="s">
        <v>10655</v>
      </c>
      <c r="H73" s="3">
        <v>27228842.32</v>
      </c>
      <c r="I73" s="3">
        <v>27228842.32</v>
      </c>
      <c r="J73" t="s">
        <v>62</v>
      </c>
      <c r="K73" s="4"/>
      <c r="L73" t="s">
        <v>10654</v>
      </c>
      <c r="N73" s="1"/>
      <c r="O73" s="1">
        <v>45607</v>
      </c>
      <c r="P73" s="1">
        <v>45667</v>
      </c>
      <c r="Q73" t="s">
        <v>11171</v>
      </c>
      <c r="R73" s="8" t="str">
        <f t="shared" si="2"/>
        <v>00084660</v>
      </c>
      <c r="S73" s="8" t="str">
        <f t="shared" si="3"/>
        <v>FAC100-00008766</v>
      </c>
    </row>
    <row r="74" spans="1:19" hidden="1" x14ac:dyDescent="0.25">
      <c r="A74" s="1">
        <v>45660</v>
      </c>
      <c r="B74" t="s">
        <v>11186</v>
      </c>
      <c r="D74" t="s">
        <v>11166</v>
      </c>
      <c r="E74" t="s">
        <v>250</v>
      </c>
      <c r="F74" t="s">
        <v>251</v>
      </c>
      <c r="G74" t="s">
        <v>2413</v>
      </c>
      <c r="H74" s="3">
        <v>-1892266.51</v>
      </c>
      <c r="I74" s="3">
        <v>-1892266.51</v>
      </c>
      <c r="J74" t="s">
        <v>62</v>
      </c>
      <c r="K74" s="4"/>
      <c r="L74" t="s">
        <v>10654</v>
      </c>
      <c r="N74" s="1"/>
      <c r="O74" s="1">
        <v>45631</v>
      </c>
      <c r="P74" s="1">
        <v>45631</v>
      </c>
      <c r="Q74" t="s">
        <v>11171</v>
      </c>
      <c r="R74" s="8" t="str">
        <f t="shared" si="2"/>
        <v>00084660</v>
      </c>
      <c r="S74" s="8" t="str">
        <f t="shared" si="3"/>
        <v>CAC100-00002225</v>
      </c>
    </row>
    <row r="75" spans="1:19" hidden="1" x14ac:dyDescent="0.25">
      <c r="A75" s="1">
        <v>45660</v>
      </c>
      <c r="B75" t="s">
        <v>11186</v>
      </c>
      <c r="D75" t="s">
        <v>11166</v>
      </c>
      <c r="E75" t="s">
        <v>250</v>
      </c>
      <c r="F75" t="s">
        <v>251</v>
      </c>
      <c r="G75" t="s">
        <v>2414</v>
      </c>
      <c r="H75" s="3">
        <v>-188136</v>
      </c>
      <c r="I75" s="3">
        <v>-188136</v>
      </c>
      <c r="J75" t="s">
        <v>62</v>
      </c>
      <c r="K75" s="4"/>
      <c r="L75" t="s">
        <v>10654</v>
      </c>
      <c r="N75" s="1"/>
      <c r="O75" s="1">
        <v>45631</v>
      </c>
      <c r="P75" s="1">
        <v>45631</v>
      </c>
      <c r="Q75" t="s">
        <v>11171</v>
      </c>
      <c r="R75" s="8" t="str">
        <f t="shared" si="2"/>
        <v>00084660</v>
      </c>
      <c r="S75" s="8" t="str">
        <f t="shared" si="3"/>
        <v>CAC100-00002222</v>
      </c>
    </row>
    <row r="76" spans="1:19" hidden="1" x14ac:dyDescent="0.25">
      <c r="A76" s="1">
        <v>45665</v>
      </c>
      <c r="B76" t="s">
        <v>11188</v>
      </c>
      <c r="D76" t="s">
        <v>11166</v>
      </c>
      <c r="E76" t="s">
        <v>250</v>
      </c>
      <c r="F76" t="s">
        <v>251</v>
      </c>
      <c r="G76" t="s">
        <v>11000</v>
      </c>
      <c r="H76" s="3">
        <v>17727436.800000001</v>
      </c>
      <c r="I76" s="3">
        <v>17727436.800000001</v>
      </c>
      <c r="J76" t="s">
        <v>62</v>
      </c>
      <c r="K76" s="4"/>
      <c r="L76" t="s">
        <v>10999</v>
      </c>
      <c r="N76" s="1"/>
      <c r="O76" s="1">
        <v>45626</v>
      </c>
      <c r="P76" s="1">
        <v>45686</v>
      </c>
      <c r="Q76" t="s">
        <v>11171</v>
      </c>
      <c r="R76" s="8" t="str">
        <f t="shared" si="2"/>
        <v>00084772</v>
      </c>
      <c r="S76" s="8" t="str">
        <f t="shared" si="3"/>
        <v>FAC100-00008903</v>
      </c>
    </row>
    <row r="77" spans="1:19" hidden="1" x14ac:dyDescent="0.25">
      <c r="A77" s="1">
        <v>45677</v>
      </c>
      <c r="B77" t="s">
        <v>11189</v>
      </c>
      <c r="D77" t="s">
        <v>11166</v>
      </c>
      <c r="E77" t="s">
        <v>250</v>
      </c>
      <c r="F77" t="s">
        <v>251</v>
      </c>
      <c r="G77" t="s">
        <v>2427</v>
      </c>
      <c r="H77" s="3">
        <v>5768106.4900000002</v>
      </c>
      <c r="I77" s="3">
        <v>5768106.4900000002</v>
      </c>
      <c r="J77" t="s">
        <v>62</v>
      </c>
      <c r="K77" s="4"/>
      <c r="L77" t="s">
        <v>11097</v>
      </c>
      <c r="N77" s="1"/>
      <c r="O77" s="1">
        <v>45639</v>
      </c>
      <c r="P77" s="1">
        <v>45699</v>
      </c>
      <c r="Q77" t="s">
        <v>11171</v>
      </c>
      <c r="R77" s="8" t="str">
        <f t="shared" si="2"/>
        <v>00085042</v>
      </c>
      <c r="S77" s="8" t="str">
        <f t="shared" si="3"/>
        <v>FAC100-00008944</v>
      </c>
    </row>
    <row r="78" spans="1:19" hidden="1" x14ac:dyDescent="0.25">
      <c r="A78" s="1">
        <v>45677</v>
      </c>
      <c r="B78" t="s">
        <v>11189</v>
      </c>
      <c r="D78" t="s">
        <v>11166</v>
      </c>
      <c r="E78" t="s">
        <v>250</v>
      </c>
      <c r="F78" t="s">
        <v>251</v>
      </c>
      <c r="G78" t="s">
        <v>2426</v>
      </c>
      <c r="H78" s="3">
        <v>16678743.949999999</v>
      </c>
      <c r="I78" s="3">
        <v>16678743.949999999</v>
      </c>
      <c r="J78" t="s">
        <v>62</v>
      </c>
      <c r="K78" s="4"/>
      <c r="L78" t="s">
        <v>11097</v>
      </c>
      <c r="N78" s="1"/>
      <c r="O78" s="1">
        <v>45639</v>
      </c>
      <c r="P78" s="1">
        <v>45699</v>
      </c>
      <c r="Q78" t="s">
        <v>11171</v>
      </c>
      <c r="R78" s="8" t="str">
        <f t="shared" si="2"/>
        <v>00085042</v>
      </c>
      <c r="S78" s="8" t="str">
        <f t="shared" si="3"/>
        <v>FAC100-00008942</v>
      </c>
    </row>
    <row r="79" spans="1:19" hidden="1" x14ac:dyDescent="0.25">
      <c r="A79" s="1">
        <v>45677</v>
      </c>
      <c r="B79" t="s">
        <v>11189</v>
      </c>
      <c r="D79" t="s">
        <v>11166</v>
      </c>
      <c r="E79" t="s">
        <v>250</v>
      </c>
      <c r="F79" t="s">
        <v>251</v>
      </c>
      <c r="G79" t="s">
        <v>2425</v>
      </c>
      <c r="H79" s="3">
        <v>2049978.82</v>
      </c>
      <c r="I79" s="3">
        <v>2049978.82</v>
      </c>
      <c r="J79" t="s">
        <v>62</v>
      </c>
      <c r="K79" s="4"/>
      <c r="L79" t="s">
        <v>11097</v>
      </c>
      <c r="N79" s="1"/>
      <c r="O79" s="1">
        <v>45639</v>
      </c>
      <c r="P79" s="1">
        <v>45699</v>
      </c>
      <c r="Q79" t="s">
        <v>11171</v>
      </c>
      <c r="R79" s="8" t="str">
        <f t="shared" si="2"/>
        <v>00085042</v>
      </c>
      <c r="S79" s="8" t="str">
        <f t="shared" si="3"/>
        <v>FAC100-00008943</v>
      </c>
    </row>
    <row r="80" spans="1:19" hidden="1" x14ac:dyDescent="0.25">
      <c r="A80" s="1">
        <v>45692</v>
      </c>
      <c r="B80" t="s">
        <v>11190</v>
      </c>
      <c r="D80" t="s">
        <v>11166</v>
      </c>
      <c r="E80" t="s">
        <v>2348</v>
      </c>
      <c r="F80" t="s">
        <v>2349</v>
      </c>
      <c r="G80" t="s">
        <v>2431</v>
      </c>
      <c r="H80" s="3">
        <v>223375.64</v>
      </c>
      <c r="I80" s="3">
        <v>223375.64</v>
      </c>
      <c r="J80" t="s">
        <v>368</v>
      </c>
      <c r="K80" s="4"/>
      <c r="L80" t="s">
        <v>11122</v>
      </c>
      <c r="N80" s="1"/>
      <c r="O80" s="1">
        <v>45692</v>
      </c>
      <c r="P80" s="1">
        <v>45702</v>
      </c>
      <c r="Q80" t="s">
        <v>11191</v>
      </c>
      <c r="R80" s="8" t="str">
        <f t="shared" si="2"/>
        <v>00085388</v>
      </c>
      <c r="S80" s="8" t="str">
        <f t="shared" si="3"/>
        <v>DA100-00002284</v>
      </c>
    </row>
    <row r="81" spans="1:19" hidden="1" x14ac:dyDescent="0.25">
      <c r="A81" s="1">
        <v>45692</v>
      </c>
      <c r="B81" t="s">
        <v>11192</v>
      </c>
      <c r="D81" t="s">
        <v>11166</v>
      </c>
      <c r="E81" t="s">
        <v>2348</v>
      </c>
      <c r="F81" t="s">
        <v>2349</v>
      </c>
      <c r="G81" t="s">
        <v>2429</v>
      </c>
      <c r="H81" s="3">
        <v>16500000</v>
      </c>
      <c r="I81" s="3">
        <v>16500000</v>
      </c>
      <c r="J81" t="s">
        <v>368</v>
      </c>
      <c r="K81" s="4"/>
      <c r="L81" t="s">
        <v>11121</v>
      </c>
      <c r="N81" s="1"/>
      <c r="O81" s="1">
        <v>45692</v>
      </c>
      <c r="P81" s="1">
        <v>45702</v>
      </c>
      <c r="Q81" t="s">
        <v>11191</v>
      </c>
      <c r="R81" s="8" t="str">
        <f t="shared" si="2"/>
        <v>00085386</v>
      </c>
      <c r="S81" s="8" t="str">
        <f t="shared" si="3"/>
        <v>FA100-00143771</v>
      </c>
    </row>
    <row r="82" spans="1:19" hidden="1" x14ac:dyDescent="0.25">
      <c r="A82" s="1">
        <v>45692</v>
      </c>
      <c r="B82" t="s">
        <v>11190</v>
      </c>
      <c r="D82" t="s">
        <v>11166</v>
      </c>
      <c r="E82" t="s">
        <v>2348</v>
      </c>
      <c r="F82" t="s">
        <v>2349</v>
      </c>
      <c r="G82" t="s">
        <v>2428</v>
      </c>
      <c r="H82" s="3">
        <v>2021937.75</v>
      </c>
      <c r="I82" s="3">
        <v>2021937.75</v>
      </c>
      <c r="J82" t="s">
        <v>368</v>
      </c>
      <c r="K82" s="4"/>
      <c r="L82" t="s">
        <v>11122</v>
      </c>
      <c r="N82" s="1"/>
      <c r="O82" s="1">
        <v>45692</v>
      </c>
      <c r="P82" s="1">
        <v>45702</v>
      </c>
      <c r="Q82" t="s">
        <v>11191</v>
      </c>
      <c r="R82" s="8" t="str">
        <f t="shared" si="2"/>
        <v>00085388</v>
      </c>
      <c r="S82" s="8" t="str">
        <f t="shared" si="3"/>
        <v>DA100-00002282</v>
      </c>
    </row>
    <row r="83" spans="1:19" hidden="1" x14ac:dyDescent="0.25">
      <c r="A83" s="1">
        <v>45692</v>
      </c>
      <c r="B83" t="s">
        <v>11190</v>
      </c>
      <c r="D83" t="s">
        <v>11166</v>
      </c>
      <c r="E83" t="s">
        <v>2348</v>
      </c>
      <c r="F83" t="s">
        <v>2349</v>
      </c>
      <c r="G83" t="s">
        <v>2432</v>
      </c>
      <c r="H83" s="3">
        <v>-3369896.23</v>
      </c>
      <c r="I83" s="3">
        <v>-3369896.23</v>
      </c>
      <c r="J83" t="s">
        <v>368</v>
      </c>
      <c r="K83" s="4"/>
      <c r="L83" t="s">
        <v>11122</v>
      </c>
      <c r="N83" s="1"/>
      <c r="O83" s="1">
        <v>45659</v>
      </c>
      <c r="P83" s="1">
        <v>45659</v>
      </c>
      <c r="Q83" t="s">
        <v>11191</v>
      </c>
      <c r="R83" s="8" t="str">
        <f t="shared" si="2"/>
        <v>00085388</v>
      </c>
      <c r="S83" s="8" t="str">
        <f t="shared" si="3"/>
        <v>CA100-00044109</v>
      </c>
    </row>
    <row r="84" spans="1:19" hidden="1" x14ac:dyDescent="0.25">
      <c r="A84" s="1">
        <v>45692</v>
      </c>
      <c r="B84" t="s">
        <v>11190</v>
      </c>
      <c r="D84" t="s">
        <v>11166</v>
      </c>
      <c r="E84" t="s">
        <v>2348</v>
      </c>
      <c r="F84" t="s">
        <v>2349</v>
      </c>
      <c r="G84" t="s">
        <v>2430</v>
      </c>
      <c r="H84" s="3">
        <v>1124582.83</v>
      </c>
      <c r="I84" s="3">
        <v>1124582.83</v>
      </c>
      <c r="J84" t="s">
        <v>368</v>
      </c>
      <c r="K84" s="4"/>
      <c r="L84" t="s">
        <v>11122</v>
      </c>
      <c r="N84" s="1"/>
      <c r="O84" s="1">
        <v>45692</v>
      </c>
      <c r="P84" s="1">
        <v>45702</v>
      </c>
      <c r="Q84" t="s">
        <v>11191</v>
      </c>
      <c r="R84" s="8" t="str">
        <f t="shared" si="2"/>
        <v>00085388</v>
      </c>
      <c r="S84" s="8" t="str">
        <f t="shared" si="3"/>
        <v>DA100-00002283</v>
      </c>
    </row>
    <row r="85" spans="1:19" hidden="1" x14ac:dyDescent="0.25">
      <c r="A85" s="1">
        <v>45693</v>
      </c>
      <c r="B85" t="s">
        <v>11193</v>
      </c>
      <c r="D85" t="s">
        <v>11166</v>
      </c>
      <c r="E85" t="s">
        <v>2348</v>
      </c>
      <c r="F85" t="s">
        <v>2349</v>
      </c>
      <c r="G85" t="s">
        <v>8109</v>
      </c>
      <c r="H85" s="3">
        <v>13500000</v>
      </c>
      <c r="I85" s="3">
        <v>13500000</v>
      </c>
      <c r="J85" t="s">
        <v>368</v>
      </c>
      <c r="K85" s="4"/>
      <c r="L85" t="s">
        <v>11123</v>
      </c>
      <c r="N85" s="1"/>
      <c r="O85" s="1">
        <v>45693</v>
      </c>
      <c r="P85" s="1">
        <v>45703</v>
      </c>
      <c r="Q85" t="s">
        <v>11191</v>
      </c>
      <c r="R85" s="8" t="str">
        <f t="shared" si="2"/>
        <v>00085410</v>
      </c>
      <c r="S85" s="8" t="str">
        <f t="shared" si="3"/>
        <v>DA100-00002286</v>
      </c>
    </row>
    <row r="86" spans="1:19" hidden="1" x14ac:dyDescent="0.25">
      <c r="A86" s="1">
        <v>45628</v>
      </c>
      <c r="B86" t="s">
        <v>11194</v>
      </c>
      <c r="D86" t="s">
        <v>11166</v>
      </c>
      <c r="E86" t="s">
        <v>124</v>
      </c>
      <c r="F86" t="s">
        <v>125</v>
      </c>
      <c r="G86" t="s">
        <v>10230</v>
      </c>
      <c r="H86" s="3">
        <v>16083022.24</v>
      </c>
      <c r="I86" s="3">
        <v>868121.66</v>
      </c>
      <c r="J86" t="s">
        <v>368</v>
      </c>
      <c r="K86" s="4"/>
      <c r="L86" t="s">
        <v>10229</v>
      </c>
      <c r="N86" s="1"/>
      <c r="O86" s="1">
        <v>45558</v>
      </c>
      <c r="P86" s="1">
        <v>45648</v>
      </c>
      <c r="Q86" t="s">
        <v>11195</v>
      </c>
      <c r="R86" s="8" t="str">
        <f t="shared" si="2"/>
        <v>00083621</v>
      </c>
      <c r="S86" s="8" t="str">
        <f t="shared" si="3"/>
        <v>FA100-00140267</v>
      </c>
    </row>
    <row r="87" spans="1:19" hidden="1" x14ac:dyDescent="0.25">
      <c r="A87" s="1">
        <v>45638</v>
      </c>
      <c r="B87" t="s">
        <v>11196</v>
      </c>
      <c r="D87" t="s">
        <v>11166</v>
      </c>
      <c r="E87" t="s">
        <v>124</v>
      </c>
      <c r="F87" t="s">
        <v>125</v>
      </c>
      <c r="G87" t="s">
        <v>9300</v>
      </c>
      <c r="H87" s="3">
        <v>7722158.6200000001</v>
      </c>
      <c r="I87" s="3">
        <v>7722158.6200000001</v>
      </c>
      <c r="J87" t="s">
        <v>83</v>
      </c>
      <c r="K87" s="4"/>
      <c r="L87" t="s">
        <v>9297</v>
      </c>
      <c r="N87" s="1"/>
      <c r="O87" s="1">
        <v>45621</v>
      </c>
      <c r="P87" s="1">
        <v>45631</v>
      </c>
      <c r="Q87" t="s">
        <v>11195</v>
      </c>
      <c r="R87" s="8" t="str">
        <f t="shared" si="2"/>
        <v>00083956</v>
      </c>
      <c r="S87" s="8" t="str">
        <f t="shared" si="3"/>
        <v>FA100-00141971</v>
      </c>
    </row>
    <row r="88" spans="1:19" hidden="1" x14ac:dyDescent="0.25">
      <c r="A88" s="1">
        <v>45638</v>
      </c>
      <c r="B88" t="s">
        <v>11196</v>
      </c>
      <c r="D88" t="s">
        <v>11166</v>
      </c>
      <c r="E88" t="s">
        <v>124</v>
      </c>
      <c r="F88" t="s">
        <v>125</v>
      </c>
      <c r="G88" t="s">
        <v>9299</v>
      </c>
      <c r="H88" s="3">
        <v>6087276.2699999996</v>
      </c>
      <c r="I88" s="3">
        <v>6087276.2699999996</v>
      </c>
      <c r="J88" t="s">
        <v>83</v>
      </c>
      <c r="K88" s="4"/>
      <c r="L88" t="s">
        <v>9297</v>
      </c>
      <c r="N88" s="1"/>
      <c r="O88" s="1">
        <v>45621</v>
      </c>
      <c r="P88" s="1">
        <v>45631</v>
      </c>
      <c r="Q88" t="s">
        <v>11195</v>
      </c>
      <c r="R88" s="8" t="str">
        <f t="shared" si="2"/>
        <v>00083956</v>
      </c>
      <c r="S88" s="8" t="str">
        <f t="shared" si="3"/>
        <v>FA100-00141970</v>
      </c>
    </row>
    <row r="89" spans="1:19" hidden="1" x14ac:dyDescent="0.25">
      <c r="A89" s="1">
        <v>45638</v>
      </c>
      <c r="B89" t="s">
        <v>11196</v>
      </c>
      <c r="D89" t="s">
        <v>11166</v>
      </c>
      <c r="E89" t="s">
        <v>124</v>
      </c>
      <c r="F89" t="s">
        <v>125</v>
      </c>
      <c r="G89" t="s">
        <v>9298</v>
      </c>
      <c r="H89" s="3">
        <v>6512888.2599999998</v>
      </c>
      <c r="I89" s="3">
        <v>6512888.2599999998</v>
      </c>
      <c r="J89" t="s">
        <v>83</v>
      </c>
      <c r="K89" s="4"/>
      <c r="L89" t="s">
        <v>9297</v>
      </c>
      <c r="N89" s="1"/>
      <c r="O89" s="1">
        <v>45621</v>
      </c>
      <c r="P89" s="1">
        <v>45631</v>
      </c>
      <c r="Q89" t="s">
        <v>11195</v>
      </c>
      <c r="R89" s="8" t="str">
        <f t="shared" si="2"/>
        <v>00083956</v>
      </c>
      <c r="S89" s="8" t="str">
        <f t="shared" si="3"/>
        <v>FA100-00141969</v>
      </c>
    </row>
    <row r="90" spans="1:19" hidden="1" x14ac:dyDescent="0.25">
      <c r="A90" s="1">
        <v>45638</v>
      </c>
      <c r="B90" t="s">
        <v>11196</v>
      </c>
      <c r="D90" t="s">
        <v>11166</v>
      </c>
      <c r="E90" t="s">
        <v>124</v>
      </c>
      <c r="F90" t="s">
        <v>125</v>
      </c>
      <c r="G90" t="s">
        <v>5563</v>
      </c>
      <c r="H90" s="3">
        <v>-1203550.43</v>
      </c>
      <c r="I90" s="3">
        <v>-1203550.43</v>
      </c>
      <c r="J90" t="s">
        <v>83</v>
      </c>
      <c r="K90" s="4"/>
      <c r="L90" t="s">
        <v>9297</v>
      </c>
      <c r="N90" s="1"/>
      <c r="O90" s="1">
        <v>45635</v>
      </c>
      <c r="P90" s="1">
        <v>45635</v>
      </c>
      <c r="Q90" t="s">
        <v>11195</v>
      </c>
      <c r="R90" s="8" t="str">
        <f t="shared" si="2"/>
        <v>00083956</v>
      </c>
      <c r="S90" s="8" t="str">
        <f t="shared" si="3"/>
        <v>CA100-00043893</v>
      </c>
    </row>
    <row r="91" spans="1:19" hidden="1" x14ac:dyDescent="0.25">
      <c r="A91" s="1">
        <v>45638</v>
      </c>
      <c r="B91" t="s">
        <v>11196</v>
      </c>
      <c r="D91" t="s">
        <v>11166</v>
      </c>
      <c r="E91" t="s">
        <v>124</v>
      </c>
      <c r="F91" t="s">
        <v>125</v>
      </c>
      <c r="G91" t="s">
        <v>5629</v>
      </c>
      <c r="H91" s="3">
        <v>-802366.95</v>
      </c>
      <c r="I91" s="3">
        <v>-802366.95</v>
      </c>
      <c r="J91" t="s">
        <v>83</v>
      </c>
      <c r="K91" s="4"/>
      <c r="L91" t="s">
        <v>9297</v>
      </c>
      <c r="N91" s="1"/>
      <c r="O91" s="1">
        <v>45635</v>
      </c>
      <c r="P91" s="1">
        <v>45635</v>
      </c>
      <c r="Q91" t="s">
        <v>11195</v>
      </c>
      <c r="R91" s="8" t="str">
        <f t="shared" si="2"/>
        <v>00083956</v>
      </c>
      <c r="S91" s="8" t="str">
        <f t="shared" si="3"/>
        <v>CA100-00043927</v>
      </c>
    </row>
    <row r="92" spans="1:19" hidden="1" x14ac:dyDescent="0.25">
      <c r="A92" s="1">
        <v>45638</v>
      </c>
      <c r="B92" t="s">
        <v>11196</v>
      </c>
      <c r="D92" t="s">
        <v>11166</v>
      </c>
      <c r="E92" t="s">
        <v>124</v>
      </c>
      <c r="F92" t="s">
        <v>125</v>
      </c>
      <c r="G92" t="s">
        <v>9301</v>
      </c>
      <c r="H92" s="3">
        <v>2124175.39</v>
      </c>
      <c r="I92" s="3">
        <v>2124175.39</v>
      </c>
      <c r="J92" t="s">
        <v>83</v>
      </c>
      <c r="K92" s="4"/>
      <c r="L92" t="s">
        <v>9297</v>
      </c>
      <c r="N92" s="1"/>
      <c r="O92" s="1">
        <v>45621</v>
      </c>
      <c r="P92" s="1">
        <v>45631</v>
      </c>
      <c r="Q92" t="s">
        <v>11195</v>
      </c>
      <c r="R92" s="8" t="str">
        <f t="shared" si="2"/>
        <v>00083956</v>
      </c>
      <c r="S92" s="8" t="str">
        <f t="shared" si="3"/>
        <v>FA100-00141972</v>
      </c>
    </row>
    <row r="93" spans="1:19" hidden="1" x14ac:dyDescent="0.25">
      <c r="A93" s="1">
        <v>45652</v>
      </c>
      <c r="B93" t="s">
        <v>11197</v>
      </c>
      <c r="D93" t="s">
        <v>11166</v>
      </c>
      <c r="E93" t="s">
        <v>124</v>
      </c>
      <c r="F93" t="s">
        <v>125</v>
      </c>
      <c r="G93" t="s">
        <v>5447</v>
      </c>
      <c r="H93" s="3">
        <v>3099195.58</v>
      </c>
      <c r="I93" s="3">
        <v>3099195.58</v>
      </c>
      <c r="J93" t="s">
        <v>83</v>
      </c>
      <c r="K93" s="4"/>
      <c r="L93" t="s">
        <v>9841</v>
      </c>
      <c r="N93" s="1"/>
      <c r="O93" s="1">
        <v>45632</v>
      </c>
      <c r="P93" s="1">
        <v>45642</v>
      </c>
      <c r="Q93" t="s">
        <v>11195</v>
      </c>
      <c r="R93" s="8" t="str">
        <f t="shared" si="2"/>
        <v>00084322</v>
      </c>
      <c r="S93" s="8" t="str">
        <f t="shared" si="3"/>
        <v>FA100-00142430</v>
      </c>
    </row>
    <row r="94" spans="1:19" hidden="1" x14ac:dyDescent="0.25">
      <c r="A94" s="1">
        <v>45652</v>
      </c>
      <c r="B94" t="s">
        <v>11197</v>
      </c>
      <c r="D94" t="s">
        <v>11166</v>
      </c>
      <c r="E94" t="s">
        <v>124</v>
      </c>
      <c r="F94" t="s">
        <v>125</v>
      </c>
      <c r="G94" t="s">
        <v>5448</v>
      </c>
      <c r="H94" s="3">
        <v>967121.05</v>
      </c>
      <c r="I94" s="3">
        <v>967121.05</v>
      </c>
      <c r="J94" t="s">
        <v>83</v>
      </c>
      <c r="K94" s="4"/>
      <c r="L94" t="s">
        <v>9841</v>
      </c>
      <c r="N94" s="1"/>
      <c r="O94" s="1">
        <v>45632</v>
      </c>
      <c r="P94" s="1">
        <v>45642</v>
      </c>
      <c r="Q94" t="s">
        <v>11195</v>
      </c>
      <c r="R94" s="8" t="str">
        <f t="shared" si="2"/>
        <v>00084322</v>
      </c>
      <c r="S94" s="8" t="str">
        <f t="shared" si="3"/>
        <v>FA100-00142431</v>
      </c>
    </row>
    <row r="95" spans="1:19" hidden="1" x14ac:dyDescent="0.25">
      <c r="A95" s="1">
        <v>45652</v>
      </c>
      <c r="B95" t="s">
        <v>11197</v>
      </c>
      <c r="D95" t="s">
        <v>11166</v>
      </c>
      <c r="E95" t="s">
        <v>124</v>
      </c>
      <c r="F95" t="s">
        <v>125</v>
      </c>
      <c r="G95" t="s">
        <v>5446</v>
      </c>
      <c r="H95" s="3">
        <v>5221354.2300000004</v>
      </c>
      <c r="I95" s="3">
        <v>5221354.2300000004</v>
      </c>
      <c r="J95" t="s">
        <v>83</v>
      </c>
      <c r="K95" s="4"/>
      <c r="L95" t="s">
        <v>9841</v>
      </c>
      <c r="N95" s="1"/>
      <c r="O95" s="1">
        <v>45632</v>
      </c>
      <c r="P95" s="1">
        <v>45642</v>
      </c>
      <c r="Q95" t="s">
        <v>11195</v>
      </c>
      <c r="R95" s="8" t="str">
        <f t="shared" si="2"/>
        <v>00084322</v>
      </c>
      <c r="S95" s="8" t="str">
        <f t="shared" si="3"/>
        <v>FA100-00142429</v>
      </c>
    </row>
    <row r="96" spans="1:19" hidden="1" x14ac:dyDescent="0.25">
      <c r="A96" s="1">
        <v>45659</v>
      </c>
      <c r="B96" t="s">
        <v>11198</v>
      </c>
      <c r="D96" t="s">
        <v>11166</v>
      </c>
      <c r="E96" t="s">
        <v>124</v>
      </c>
      <c r="F96" t="s">
        <v>125</v>
      </c>
      <c r="G96" t="s">
        <v>2434</v>
      </c>
      <c r="H96" s="3">
        <v>3796375.01</v>
      </c>
      <c r="I96" s="3">
        <v>3796375.01</v>
      </c>
      <c r="J96" t="s">
        <v>83</v>
      </c>
      <c r="K96" s="4"/>
      <c r="L96" t="s">
        <v>10329</v>
      </c>
      <c r="N96" s="1"/>
      <c r="O96" s="1">
        <v>45642</v>
      </c>
      <c r="P96" s="1">
        <v>45652</v>
      </c>
      <c r="Q96" t="s">
        <v>11195</v>
      </c>
      <c r="R96" s="8" t="str">
        <f t="shared" si="2"/>
        <v>00084601</v>
      </c>
      <c r="S96" s="8" t="str">
        <f t="shared" si="3"/>
        <v>FA100-00142602</v>
      </c>
    </row>
    <row r="97" spans="1:19" hidden="1" x14ac:dyDescent="0.25">
      <c r="A97" s="1">
        <v>45659</v>
      </c>
      <c r="B97" t="s">
        <v>11198</v>
      </c>
      <c r="D97" t="s">
        <v>11166</v>
      </c>
      <c r="E97" t="s">
        <v>124</v>
      </c>
      <c r="F97" t="s">
        <v>125</v>
      </c>
      <c r="G97" t="s">
        <v>2433</v>
      </c>
      <c r="H97" s="3">
        <v>1034752.49</v>
      </c>
      <c r="I97" s="3">
        <v>1034752.49</v>
      </c>
      <c r="J97" t="s">
        <v>83</v>
      </c>
      <c r="K97" s="4"/>
      <c r="L97" t="s">
        <v>10329</v>
      </c>
      <c r="N97" s="1"/>
      <c r="O97" s="1">
        <v>45642</v>
      </c>
      <c r="P97" s="1">
        <v>45652</v>
      </c>
      <c r="Q97" t="s">
        <v>11195</v>
      </c>
      <c r="R97" s="8" t="str">
        <f t="shared" si="2"/>
        <v>00084601</v>
      </c>
      <c r="S97" s="8" t="str">
        <f t="shared" si="3"/>
        <v>FA100-00142603</v>
      </c>
    </row>
    <row r="98" spans="1:19" hidden="1" x14ac:dyDescent="0.25">
      <c r="A98" s="1">
        <v>45660</v>
      </c>
      <c r="B98" t="s">
        <v>11199</v>
      </c>
      <c r="D98" t="s">
        <v>11166</v>
      </c>
      <c r="E98" t="s">
        <v>124</v>
      </c>
      <c r="F98" t="s">
        <v>125</v>
      </c>
      <c r="G98" t="s">
        <v>2435</v>
      </c>
      <c r="H98" s="3">
        <v>1777266.96</v>
      </c>
      <c r="I98" s="3">
        <v>1777266.96</v>
      </c>
      <c r="J98" t="s">
        <v>83</v>
      </c>
      <c r="K98" s="4"/>
      <c r="L98" t="s">
        <v>10481</v>
      </c>
      <c r="N98" s="1"/>
      <c r="O98" s="1">
        <v>45649</v>
      </c>
      <c r="P98" s="1">
        <v>45659</v>
      </c>
      <c r="Q98" t="s">
        <v>11195</v>
      </c>
      <c r="R98" s="8" t="str">
        <f t="shared" si="2"/>
        <v>00084630</v>
      </c>
      <c r="S98" s="8" t="str">
        <f t="shared" si="3"/>
        <v>FA100-00142816</v>
      </c>
    </row>
    <row r="99" spans="1:19" hidden="1" x14ac:dyDescent="0.25">
      <c r="A99" s="1">
        <v>45660</v>
      </c>
      <c r="B99" t="s">
        <v>11199</v>
      </c>
      <c r="D99" t="s">
        <v>11166</v>
      </c>
      <c r="E99" t="s">
        <v>124</v>
      </c>
      <c r="F99" t="s">
        <v>125</v>
      </c>
      <c r="G99" t="s">
        <v>2436</v>
      </c>
      <c r="H99" s="3">
        <v>7094076.5</v>
      </c>
      <c r="I99" s="3">
        <v>7094076.5</v>
      </c>
      <c r="J99" t="s">
        <v>83</v>
      </c>
      <c r="K99" s="4"/>
      <c r="L99" t="s">
        <v>10481</v>
      </c>
      <c r="N99" s="1"/>
      <c r="O99" s="1">
        <v>45649</v>
      </c>
      <c r="P99" s="1">
        <v>45659</v>
      </c>
      <c r="Q99" t="s">
        <v>11195</v>
      </c>
      <c r="R99" s="8" t="str">
        <f t="shared" si="2"/>
        <v>00084630</v>
      </c>
      <c r="S99" s="8" t="str">
        <f t="shared" si="3"/>
        <v>FA100-00142813</v>
      </c>
    </row>
    <row r="100" spans="1:19" hidden="1" x14ac:dyDescent="0.25">
      <c r="A100" s="1">
        <v>45660</v>
      </c>
      <c r="B100" t="s">
        <v>11199</v>
      </c>
      <c r="D100" t="s">
        <v>11166</v>
      </c>
      <c r="E100" t="s">
        <v>124</v>
      </c>
      <c r="F100" t="s">
        <v>125</v>
      </c>
      <c r="G100" t="s">
        <v>2438</v>
      </c>
      <c r="H100" s="3">
        <v>3801272.51</v>
      </c>
      <c r="I100" s="3">
        <v>3801272.51</v>
      </c>
      <c r="J100" t="s">
        <v>83</v>
      </c>
      <c r="K100" s="4"/>
      <c r="L100" t="s">
        <v>10481</v>
      </c>
      <c r="N100" s="1"/>
      <c r="O100" s="1">
        <v>45649</v>
      </c>
      <c r="P100" s="1">
        <v>45659</v>
      </c>
      <c r="Q100" t="s">
        <v>11195</v>
      </c>
      <c r="R100" s="8" t="str">
        <f t="shared" si="2"/>
        <v>00084630</v>
      </c>
      <c r="S100" s="8" t="str">
        <f t="shared" si="3"/>
        <v>FA100-00142815</v>
      </c>
    </row>
    <row r="101" spans="1:19" hidden="1" x14ac:dyDescent="0.25">
      <c r="A101" s="1">
        <v>45660</v>
      </c>
      <c r="B101" t="s">
        <v>11199</v>
      </c>
      <c r="D101" t="s">
        <v>11166</v>
      </c>
      <c r="E101" t="s">
        <v>124</v>
      </c>
      <c r="F101" t="s">
        <v>125</v>
      </c>
      <c r="G101" t="s">
        <v>2437</v>
      </c>
      <c r="H101" s="3">
        <v>7358804.5800000001</v>
      </c>
      <c r="I101" s="3">
        <v>7358804.5800000001</v>
      </c>
      <c r="J101" t="s">
        <v>83</v>
      </c>
      <c r="K101" s="4"/>
      <c r="L101" t="s">
        <v>10481</v>
      </c>
      <c r="N101" s="1"/>
      <c r="O101" s="1">
        <v>45649</v>
      </c>
      <c r="P101" s="1">
        <v>45659</v>
      </c>
      <c r="Q101" t="s">
        <v>11195</v>
      </c>
      <c r="R101" s="8" t="str">
        <f t="shared" si="2"/>
        <v>00084630</v>
      </c>
      <c r="S101" s="8" t="str">
        <f t="shared" si="3"/>
        <v>FA100-00142814</v>
      </c>
    </row>
    <row r="102" spans="1:19" hidden="1" x14ac:dyDescent="0.25">
      <c r="A102" s="1">
        <v>45677</v>
      </c>
      <c r="B102" t="s">
        <v>11200</v>
      </c>
      <c r="D102" t="s">
        <v>11166</v>
      </c>
      <c r="E102" t="s">
        <v>124</v>
      </c>
      <c r="F102" t="s">
        <v>125</v>
      </c>
      <c r="G102" t="s">
        <v>2440</v>
      </c>
      <c r="H102" s="3">
        <v>414533.06</v>
      </c>
      <c r="I102" s="3">
        <v>414533.06</v>
      </c>
      <c r="J102" t="s">
        <v>83</v>
      </c>
      <c r="K102" s="4"/>
      <c r="L102" t="s">
        <v>10808</v>
      </c>
      <c r="N102" s="1"/>
      <c r="O102" s="1">
        <v>45663</v>
      </c>
      <c r="P102" s="1">
        <v>45673</v>
      </c>
      <c r="Q102" t="s">
        <v>11195</v>
      </c>
      <c r="R102" s="8" t="str">
        <f t="shared" si="2"/>
        <v>00085034</v>
      </c>
      <c r="S102" s="8" t="str">
        <f t="shared" si="3"/>
        <v>FA100-00143100</v>
      </c>
    </row>
    <row r="103" spans="1:19" hidden="1" x14ac:dyDescent="0.25">
      <c r="A103" s="1">
        <v>45677</v>
      </c>
      <c r="B103" t="s">
        <v>11200</v>
      </c>
      <c r="D103" t="s">
        <v>11166</v>
      </c>
      <c r="E103" t="s">
        <v>124</v>
      </c>
      <c r="F103" t="s">
        <v>125</v>
      </c>
      <c r="G103" t="s">
        <v>2444</v>
      </c>
      <c r="H103" s="3">
        <v>-999720.11</v>
      </c>
      <c r="I103" s="3">
        <v>-999720.11</v>
      </c>
      <c r="J103" t="s">
        <v>83</v>
      </c>
      <c r="K103" s="4"/>
      <c r="L103" t="s">
        <v>10808</v>
      </c>
      <c r="N103" s="1"/>
      <c r="O103" s="1">
        <v>45670</v>
      </c>
      <c r="P103" s="1">
        <v>45670</v>
      </c>
      <c r="Q103" t="s">
        <v>11195</v>
      </c>
      <c r="R103" s="8" t="str">
        <f t="shared" si="2"/>
        <v>00085034</v>
      </c>
      <c r="S103" s="8" t="str">
        <f t="shared" si="3"/>
        <v>CA100-00044285</v>
      </c>
    </row>
    <row r="104" spans="1:19" hidden="1" x14ac:dyDescent="0.25">
      <c r="A104" s="1">
        <v>45677</v>
      </c>
      <c r="B104" t="s">
        <v>11200</v>
      </c>
      <c r="D104" t="s">
        <v>11166</v>
      </c>
      <c r="E104" t="s">
        <v>124</v>
      </c>
      <c r="F104" t="s">
        <v>125</v>
      </c>
      <c r="G104" t="s">
        <v>2443</v>
      </c>
      <c r="H104" s="3">
        <v>-666480.07999999996</v>
      </c>
      <c r="I104" s="3">
        <v>-666480.07999999996</v>
      </c>
      <c r="J104" t="s">
        <v>83</v>
      </c>
      <c r="K104" s="4"/>
      <c r="L104" t="s">
        <v>10808</v>
      </c>
      <c r="N104" s="1"/>
      <c r="O104" s="1">
        <v>45670</v>
      </c>
      <c r="P104" s="1">
        <v>45670</v>
      </c>
      <c r="Q104" t="s">
        <v>11195</v>
      </c>
      <c r="R104" s="8" t="str">
        <f t="shared" si="2"/>
        <v>00085034</v>
      </c>
      <c r="S104" s="8" t="str">
        <f t="shared" si="3"/>
        <v>CA100-00044297</v>
      </c>
    </row>
    <row r="105" spans="1:19" hidden="1" x14ac:dyDescent="0.25">
      <c r="A105" s="1">
        <v>45677</v>
      </c>
      <c r="B105" t="s">
        <v>11200</v>
      </c>
      <c r="D105" t="s">
        <v>11166</v>
      </c>
      <c r="E105" t="s">
        <v>124</v>
      </c>
      <c r="F105" t="s">
        <v>125</v>
      </c>
      <c r="G105" t="s">
        <v>2439</v>
      </c>
      <c r="H105" s="3">
        <v>16099917.310000001</v>
      </c>
      <c r="I105" s="3">
        <v>16099917.310000001</v>
      </c>
      <c r="J105" t="s">
        <v>83</v>
      </c>
      <c r="K105" s="4"/>
      <c r="L105" t="s">
        <v>10808</v>
      </c>
      <c r="N105" s="1"/>
      <c r="O105" s="1">
        <v>45663</v>
      </c>
      <c r="P105" s="1">
        <v>45673</v>
      </c>
      <c r="Q105" t="s">
        <v>11195</v>
      </c>
      <c r="R105" s="8" t="str">
        <f t="shared" si="2"/>
        <v>00085034</v>
      </c>
      <c r="S105" s="8" t="str">
        <f t="shared" si="3"/>
        <v>FA100-00143098</v>
      </c>
    </row>
    <row r="106" spans="1:19" hidden="1" x14ac:dyDescent="0.25">
      <c r="A106" s="1">
        <v>45677</v>
      </c>
      <c r="B106" t="s">
        <v>11200</v>
      </c>
      <c r="D106" t="s">
        <v>11166</v>
      </c>
      <c r="E106" t="s">
        <v>124</v>
      </c>
      <c r="F106" t="s">
        <v>125</v>
      </c>
      <c r="G106" t="s">
        <v>2441</v>
      </c>
      <c r="H106" s="3">
        <v>2867359.09</v>
      </c>
      <c r="I106" s="3">
        <v>2867359.09</v>
      </c>
      <c r="J106" t="s">
        <v>83</v>
      </c>
      <c r="K106" s="4"/>
      <c r="L106" t="s">
        <v>10808</v>
      </c>
      <c r="N106" s="1"/>
      <c r="O106" s="1">
        <v>45663</v>
      </c>
      <c r="P106" s="1">
        <v>45673</v>
      </c>
      <c r="Q106" t="s">
        <v>11195</v>
      </c>
      <c r="R106" s="8" t="str">
        <f t="shared" si="2"/>
        <v>00085034</v>
      </c>
      <c r="S106" s="8" t="str">
        <f t="shared" si="3"/>
        <v>FA100-00143099</v>
      </c>
    </row>
    <row r="107" spans="1:19" hidden="1" x14ac:dyDescent="0.25">
      <c r="A107" s="1">
        <v>45677</v>
      </c>
      <c r="B107" t="s">
        <v>11200</v>
      </c>
      <c r="D107" t="s">
        <v>11166</v>
      </c>
      <c r="E107" t="s">
        <v>124</v>
      </c>
      <c r="F107" t="s">
        <v>125</v>
      </c>
      <c r="G107" t="s">
        <v>2442</v>
      </c>
      <c r="H107" s="3">
        <v>-1018507.25</v>
      </c>
      <c r="I107" s="3">
        <v>-1018507.25</v>
      </c>
      <c r="J107" t="s">
        <v>83</v>
      </c>
      <c r="K107" s="4"/>
      <c r="L107" t="s">
        <v>10808</v>
      </c>
      <c r="N107" s="1"/>
      <c r="O107" s="1">
        <v>45667</v>
      </c>
      <c r="P107" s="1">
        <v>45667</v>
      </c>
      <c r="Q107" t="s">
        <v>11195</v>
      </c>
      <c r="R107" s="8" t="str">
        <f t="shared" si="2"/>
        <v>00085034</v>
      </c>
      <c r="S107" s="8" t="str">
        <f t="shared" si="3"/>
        <v>CA100-00044222</v>
      </c>
    </row>
    <row r="108" spans="1:19" hidden="1" x14ac:dyDescent="0.25">
      <c r="A108" s="1">
        <v>45684</v>
      </c>
      <c r="B108" t="s">
        <v>11201</v>
      </c>
      <c r="D108" t="s">
        <v>11166</v>
      </c>
      <c r="E108" t="s">
        <v>124</v>
      </c>
      <c r="F108" t="s">
        <v>125</v>
      </c>
      <c r="G108" t="s">
        <v>2445</v>
      </c>
      <c r="H108" s="3">
        <v>11432982.109999999</v>
      </c>
      <c r="I108" s="3">
        <v>11432982.109999999</v>
      </c>
      <c r="J108" t="s">
        <v>83</v>
      </c>
      <c r="K108" s="4"/>
      <c r="L108" t="s">
        <v>10837</v>
      </c>
      <c r="N108" s="1"/>
      <c r="O108" s="1">
        <v>45664</v>
      </c>
      <c r="P108" s="1">
        <v>45674</v>
      </c>
      <c r="Q108" t="s">
        <v>11195</v>
      </c>
      <c r="R108" s="8" t="str">
        <f t="shared" si="2"/>
        <v>00085193</v>
      </c>
      <c r="S108" s="8" t="str">
        <f t="shared" si="3"/>
        <v>FA100-00143123</v>
      </c>
    </row>
    <row r="109" spans="1:19" hidden="1" x14ac:dyDescent="0.25">
      <c r="A109" s="1">
        <v>45687</v>
      </c>
      <c r="B109" t="s">
        <v>11202</v>
      </c>
      <c r="D109" t="s">
        <v>11166</v>
      </c>
      <c r="E109" t="s">
        <v>124</v>
      </c>
      <c r="F109" t="s">
        <v>125</v>
      </c>
      <c r="G109" t="s">
        <v>2448</v>
      </c>
      <c r="H109" s="3">
        <v>279554.40000000002</v>
      </c>
      <c r="I109" s="3">
        <v>279554.40000000002</v>
      </c>
      <c r="J109" t="s">
        <v>83</v>
      </c>
      <c r="K109" s="4"/>
      <c r="L109" t="s">
        <v>10949</v>
      </c>
      <c r="N109" s="1"/>
      <c r="O109" s="1">
        <v>45672</v>
      </c>
      <c r="P109" s="1">
        <v>45682</v>
      </c>
      <c r="Q109" t="s">
        <v>11195</v>
      </c>
      <c r="R109" s="8" t="str">
        <f t="shared" si="2"/>
        <v>00085299</v>
      </c>
      <c r="S109" s="8" t="str">
        <f t="shared" si="3"/>
        <v>FA100-00143234</v>
      </c>
    </row>
    <row r="110" spans="1:19" hidden="1" x14ac:dyDescent="0.25">
      <c r="A110" s="1">
        <v>45687</v>
      </c>
      <c r="B110" t="s">
        <v>11202</v>
      </c>
      <c r="D110" t="s">
        <v>11166</v>
      </c>
      <c r="E110" t="s">
        <v>124</v>
      </c>
      <c r="F110" t="s">
        <v>125</v>
      </c>
      <c r="G110" t="s">
        <v>2447</v>
      </c>
      <c r="H110" s="3">
        <v>7127437.3200000003</v>
      </c>
      <c r="I110" s="3">
        <v>7127437.3200000003</v>
      </c>
      <c r="J110" t="s">
        <v>83</v>
      </c>
      <c r="K110" s="4"/>
      <c r="L110" t="s">
        <v>10949</v>
      </c>
      <c r="N110" s="1"/>
      <c r="O110" s="1">
        <v>45672</v>
      </c>
      <c r="P110" s="1">
        <v>45682</v>
      </c>
      <c r="Q110" t="s">
        <v>11195</v>
      </c>
      <c r="R110" s="8" t="str">
        <f t="shared" si="2"/>
        <v>00085299</v>
      </c>
      <c r="S110" s="8" t="str">
        <f t="shared" si="3"/>
        <v>FA100-00143233</v>
      </c>
    </row>
    <row r="111" spans="1:19" hidden="1" x14ac:dyDescent="0.25">
      <c r="A111" s="1">
        <v>45687</v>
      </c>
      <c r="B111" t="s">
        <v>11202</v>
      </c>
      <c r="D111" t="s">
        <v>11166</v>
      </c>
      <c r="E111" t="s">
        <v>124</v>
      </c>
      <c r="F111" t="s">
        <v>125</v>
      </c>
      <c r="G111" t="s">
        <v>2446</v>
      </c>
      <c r="H111" s="3">
        <v>11726911.810000001</v>
      </c>
      <c r="I111" s="3">
        <v>11726911.810000001</v>
      </c>
      <c r="J111" t="s">
        <v>83</v>
      </c>
      <c r="K111" s="4"/>
      <c r="L111" t="s">
        <v>10949</v>
      </c>
      <c r="N111" s="1"/>
      <c r="O111" s="1">
        <v>45672</v>
      </c>
      <c r="P111" s="1">
        <v>45682</v>
      </c>
      <c r="Q111" t="s">
        <v>11195</v>
      </c>
      <c r="R111" s="8" t="str">
        <f t="shared" si="2"/>
        <v>00085299</v>
      </c>
      <c r="S111" s="8" t="str">
        <f t="shared" si="3"/>
        <v>FA100-00143232</v>
      </c>
    </row>
    <row r="112" spans="1:19" hidden="1" x14ac:dyDescent="0.25">
      <c r="A112" s="1">
        <v>45649</v>
      </c>
      <c r="B112" t="s">
        <v>11203</v>
      </c>
      <c r="D112" t="s">
        <v>11166</v>
      </c>
      <c r="E112" t="s">
        <v>98</v>
      </c>
      <c r="F112" t="s">
        <v>99</v>
      </c>
      <c r="G112" t="s">
        <v>10427</v>
      </c>
      <c r="H112" s="3">
        <v>10023598.949999999</v>
      </c>
      <c r="I112" s="3">
        <v>10023598.949999999</v>
      </c>
      <c r="J112" t="s">
        <v>62</v>
      </c>
      <c r="K112" s="4"/>
      <c r="L112" t="s">
        <v>10425</v>
      </c>
      <c r="N112" s="1"/>
      <c r="O112" s="1">
        <v>45597</v>
      </c>
      <c r="P112" s="1">
        <v>45657</v>
      </c>
      <c r="Q112" t="s">
        <v>11171</v>
      </c>
      <c r="R112" s="8" t="str">
        <f t="shared" si="2"/>
        <v>00084263</v>
      </c>
      <c r="S112" s="8" t="str">
        <f t="shared" si="3"/>
        <v>FAC100-00008701</v>
      </c>
    </row>
    <row r="113" spans="1:19" hidden="1" x14ac:dyDescent="0.25">
      <c r="A113" s="1">
        <v>45649</v>
      </c>
      <c r="B113" t="s">
        <v>11204</v>
      </c>
      <c r="D113" t="s">
        <v>11166</v>
      </c>
      <c r="E113" t="s">
        <v>98</v>
      </c>
      <c r="F113" t="s">
        <v>99</v>
      </c>
      <c r="G113" t="s">
        <v>6425</v>
      </c>
      <c r="H113" s="3">
        <v>-1552860.51</v>
      </c>
      <c r="I113" s="3">
        <v>-1552860.51</v>
      </c>
      <c r="J113" t="s">
        <v>62</v>
      </c>
      <c r="K113" s="4"/>
      <c r="L113" t="s">
        <v>8846</v>
      </c>
      <c r="N113" s="1"/>
      <c r="O113" s="1">
        <v>45649</v>
      </c>
      <c r="P113" s="1">
        <v>45649</v>
      </c>
      <c r="Q113" t="s">
        <v>11171</v>
      </c>
      <c r="R113" s="8" t="str">
        <f t="shared" si="2"/>
        <v>00084262</v>
      </c>
      <c r="S113" s="8" t="str">
        <f t="shared" si="3"/>
        <v>CAC100-00002247</v>
      </c>
    </row>
    <row r="114" spans="1:19" hidden="1" x14ac:dyDescent="0.25">
      <c r="A114" s="1">
        <v>45649</v>
      </c>
      <c r="B114" t="s">
        <v>11204</v>
      </c>
      <c r="D114" t="s">
        <v>11166</v>
      </c>
      <c r="E114" t="s">
        <v>98</v>
      </c>
      <c r="F114" t="s">
        <v>99</v>
      </c>
      <c r="G114" t="s">
        <v>8866</v>
      </c>
      <c r="H114" s="3">
        <v>2184629.83</v>
      </c>
      <c r="I114" s="3">
        <v>2184629.83</v>
      </c>
      <c r="J114" t="s">
        <v>62</v>
      </c>
      <c r="K114" s="4"/>
      <c r="L114" t="s">
        <v>8846</v>
      </c>
      <c r="N114" s="1"/>
      <c r="O114" s="1">
        <v>45559</v>
      </c>
      <c r="P114" s="1">
        <v>45619</v>
      </c>
      <c r="Q114" t="s">
        <v>11171</v>
      </c>
      <c r="R114" s="8" t="str">
        <f t="shared" si="2"/>
        <v>00084262</v>
      </c>
      <c r="S114" s="8" t="str">
        <f t="shared" si="3"/>
        <v>FAC100-00008369</v>
      </c>
    </row>
    <row r="115" spans="1:19" hidden="1" x14ac:dyDescent="0.25">
      <c r="A115" s="1">
        <v>45649</v>
      </c>
      <c r="B115" t="s">
        <v>11204</v>
      </c>
      <c r="D115" t="s">
        <v>11166</v>
      </c>
      <c r="E115" t="s">
        <v>98</v>
      </c>
      <c r="F115" t="s">
        <v>99</v>
      </c>
      <c r="G115" t="s">
        <v>8865</v>
      </c>
      <c r="H115" s="3">
        <v>10923149.17</v>
      </c>
      <c r="I115" s="3">
        <v>10923149.17</v>
      </c>
      <c r="J115" t="s">
        <v>62</v>
      </c>
      <c r="K115" s="4"/>
      <c r="L115" t="s">
        <v>8846</v>
      </c>
      <c r="N115" s="1"/>
      <c r="O115" s="1">
        <v>45559</v>
      </c>
      <c r="P115" s="1">
        <v>45619</v>
      </c>
      <c r="Q115" t="s">
        <v>11171</v>
      </c>
      <c r="R115" s="8" t="str">
        <f t="shared" si="2"/>
        <v>00084262</v>
      </c>
      <c r="S115" s="8" t="str">
        <f t="shared" si="3"/>
        <v>FAC100-00008368</v>
      </c>
    </row>
    <row r="116" spans="1:19" hidden="1" x14ac:dyDescent="0.25">
      <c r="A116" s="1">
        <v>45649</v>
      </c>
      <c r="B116" t="s">
        <v>11204</v>
      </c>
      <c r="D116" t="s">
        <v>11166</v>
      </c>
      <c r="E116" t="s">
        <v>98</v>
      </c>
      <c r="F116" t="s">
        <v>99</v>
      </c>
      <c r="G116" t="s">
        <v>8864</v>
      </c>
      <c r="H116" s="3">
        <v>5680077.9199999999</v>
      </c>
      <c r="I116" s="3">
        <v>5680077.9199999999</v>
      </c>
      <c r="J116" t="s">
        <v>62</v>
      </c>
      <c r="K116" s="4"/>
      <c r="L116" t="s">
        <v>8846</v>
      </c>
      <c r="N116" s="1"/>
      <c r="O116" s="1">
        <v>45559</v>
      </c>
      <c r="P116" s="1">
        <v>45619</v>
      </c>
      <c r="Q116" t="s">
        <v>11171</v>
      </c>
      <c r="R116" s="8" t="str">
        <f t="shared" si="2"/>
        <v>00084262</v>
      </c>
      <c r="S116" s="8" t="str">
        <f t="shared" si="3"/>
        <v>FAC100-00008367</v>
      </c>
    </row>
    <row r="117" spans="1:19" hidden="1" x14ac:dyDescent="0.25">
      <c r="A117" s="1">
        <v>45649</v>
      </c>
      <c r="B117" t="s">
        <v>11204</v>
      </c>
      <c r="D117" t="s">
        <v>11166</v>
      </c>
      <c r="E117" t="s">
        <v>98</v>
      </c>
      <c r="F117" t="s">
        <v>99</v>
      </c>
      <c r="G117" t="s">
        <v>8852</v>
      </c>
      <c r="H117" s="3">
        <v>2574742.2999999998</v>
      </c>
      <c r="I117" s="3">
        <v>2574742.2999999998</v>
      </c>
      <c r="J117" t="s">
        <v>62</v>
      </c>
      <c r="K117" s="4"/>
      <c r="L117" t="s">
        <v>8846</v>
      </c>
      <c r="N117" s="1"/>
      <c r="O117" s="1">
        <v>45558</v>
      </c>
      <c r="P117" s="1">
        <v>45618</v>
      </c>
      <c r="Q117" t="s">
        <v>11171</v>
      </c>
      <c r="R117" s="8" t="str">
        <f t="shared" si="2"/>
        <v>00084262</v>
      </c>
      <c r="S117" s="8" t="str">
        <f t="shared" si="3"/>
        <v>FAC100-00008353</v>
      </c>
    </row>
    <row r="118" spans="1:19" hidden="1" x14ac:dyDescent="0.25">
      <c r="A118" s="1">
        <v>45649</v>
      </c>
      <c r="B118" t="s">
        <v>11204</v>
      </c>
      <c r="D118" t="s">
        <v>11166</v>
      </c>
      <c r="E118" t="s">
        <v>98</v>
      </c>
      <c r="F118" t="s">
        <v>99</v>
      </c>
      <c r="G118" t="s">
        <v>8851</v>
      </c>
      <c r="H118" s="3">
        <v>2312083.0099999998</v>
      </c>
      <c r="I118" s="3">
        <v>2312083.0099999998</v>
      </c>
      <c r="J118" t="s">
        <v>62</v>
      </c>
      <c r="K118" s="4"/>
      <c r="L118" t="s">
        <v>8846</v>
      </c>
      <c r="N118" s="1"/>
      <c r="O118" s="1">
        <v>45558</v>
      </c>
      <c r="P118" s="1">
        <v>45618</v>
      </c>
      <c r="Q118" t="s">
        <v>11171</v>
      </c>
      <c r="R118" s="8" t="str">
        <f t="shared" si="2"/>
        <v>00084262</v>
      </c>
      <c r="S118" s="8" t="str">
        <f t="shared" si="3"/>
        <v>FAC100-00008351</v>
      </c>
    </row>
    <row r="119" spans="1:19" hidden="1" x14ac:dyDescent="0.25">
      <c r="A119" s="1">
        <v>45649</v>
      </c>
      <c r="B119" t="s">
        <v>11204</v>
      </c>
      <c r="D119" t="s">
        <v>11166</v>
      </c>
      <c r="E119" t="s">
        <v>98</v>
      </c>
      <c r="F119" t="s">
        <v>99</v>
      </c>
      <c r="G119" t="s">
        <v>8850</v>
      </c>
      <c r="H119" s="3">
        <v>5811606.2800000003</v>
      </c>
      <c r="I119" s="3">
        <v>5811606.2800000003</v>
      </c>
      <c r="J119" t="s">
        <v>62</v>
      </c>
      <c r="K119" s="4"/>
      <c r="L119" t="s">
        <v>8846</v>
      </c>
      <c r="N119" s="1"/>
      <c r="O119" s="1">
        <v>45558</v>
      </c>
      <c r="P119" s="1">
        <v>45618</v>
      </c>
      <c r="Q119" t="s">
        <v>11171</v>
      </c>
      <c r="R119" s="8" t="str">
        <f t="shared" si="2"/>
        <v>00084262</v>
      </c>
      <c r="S119" s="8" t="str">
        <f t="shared" si="3"/>
        <v>FAC100-00008350</v>
      </c>
    </row>
    <row r="120" spans="1:19" hidden="1" x14ac:dyDescent="0.25">
      <c r="A120" s="1">
        <v>45649</v>
      </c>
      <c r="B120" t="s">
        <v>11205</v>
      </c>
      <c r="D120" t="s">
        <v>11166</v>
      </c>
      <c r="E120" t="s">
        <v>98</v>
      </c>
      <c r="F120" t="s">
        <v>99</v>
      </c>
      <c r="G120" t="s">
        <v>8695</v>
      </c>
      <c r="H120" s="3">
        <v>17877681.140000001</v>
      </c>
      <c r="I120" s="3">
        <v>10998413.77</v>
      </c>
      <c r="J120" t="s">
        <v>62</v>
      </c>
      <c r="K120" s="4"/>
      <c r="L120" t="s">
        <v>8694</v>
      </c>
      <c r="N120" s="1"/>
      <c r="O120" s="1">
        <v>45552</v>
      </c>
      <c r="P120" s="1">
        <v>45612</v>
      </c>
      <c r="Q120" t="s">
        <v>11171</v>
      </c>
      <c r="R120" s="8" t="str">
        <f t="shared" si="2"/>
        <v>00084260</v>
      </c>
      <c r="S120" s="8" t="str">
        <f t="shared" si="3"/>
        <v>FAC100-00008333</v>
      </c>
    </row>
    <row r="121" spans="1:19" hidden="1" x14ac:dyDescent="0.25">
      <c r="A121" s="1">
        <v>45649</v>
      </c>
      <c r="B121" t="s">
        <v>11205</v>
      </c>
      <c r="D121" t="s">
        <v>11166</v>
      </c>
      <c r="E121" t="s">
        <v>98</v>
      </c>
      <c r="F121" t="s">
        <v>99</v>
      </c>
      <c r="G121" t="s">
        <v>8706</v>
      </c>
      <c r="H121" s="3">
        <v>19880272.73</v>
      </c>
      <c r="I121" s="3">
        <v>19880272.73</v>
      </c>
      <c r="J121" t="s">
        <v>62</v>
      </c>
      <c r="K121" s="4"/>
      <c r="L121" t="s">
        <v>8694</v>
      </c>
      <c r="N121" s="1"/>
      <c r="O121" s="1">
        <v>45553</v>
      </c>
      <c r="P121" s="1">
        <v>45613</v>
      </c>
      <c r="Q121" t="s">
        <v>11171</v>
      </c>
      <c r="R121" s="8" t="str">
        <f t="shared" si="2"/>
        <v>00084260</v>
      </c>
      <c r="S121" s="8" t="str">
        <f t="shared" si="3"/>
        <v>FAC100-00008336</v>
      </c>
    </row>
    <row r="122" spans="1:19" hidden="1" x14ac:dyDescent="0.25">
      <c r="A122" s="1">
        <v>45649</v>
      </c>
      <c r="B122" t="s">
        <v>11204</v>
      </c>
      <c r="D122" t="s">
        <v>11166</v>
      </c>
      <c r="E122" t="s">
        <v>98</v>
      </c>
      <c r="F122" t="s">
        <v>99</v>
      </c>
      <c r="G122" t="s">
        <v>8848</v>
      </c>
      <c r="H122" s="3">
        <v>-305188.92</v>
      </c>
      <c r="I122" s="3">
        <v>-305188.92</v>
      </c>
      <c r="J122" t="s">
        <v>62</v>
      </c>
      <c r="K122" s="4"/>
      <c r="L122" t="s">
        <v>8846</v>
      </c>
      <c r="N122" s="1"/>
      <c r="O122" s="1">
        <v>45560</v>
      </c>
      <c r="P122" s="1">
        <v>45560</v>
      </c>
      <c r="Q122" t="s">
        <v>11171</v>
      </c>
      <c r="R122" s="8" t="str">
        <f t="shared" si="2"/>
        <v>00084262</v>
      </c>
      <c r="S122" s="8" t="str">
        <f t="shared" si="3"/>
        <v>CAC100-00002115</v>
      </c>
    </row>
    <row r="123" spans="1:19" hidden="1" x14ac:dyDescent="0.25">
      <c r="A123" s="1">
        <v>45649</v>
      </c>
      <c r="B123" t="s">
        <v>11204</v>
      </c>
      <c r="D123" t="s">
        <v>11166</v>
      </c>
      <c r="E123" t="s">
        <v>98</v>
      </c>
      <c r="F123" t="s">
        <v>99</v>
      </c>
      <c r="G123" t="s">
        <v>8847</v>
      </c>
      <c r="H123" s="3">
        <v>15292408.83</v>
      </c>
      <c r="I123" s="3">
        <v>15292408.83</v>
      </c>
      <c r="J123" t="s">
        <v>62</v>
      </c>
      <c r="K123" s="4"/>
      <c r="L123" t="s">
        <v>8846</v>
      </c>
      <c r="N123" s="1"/>
      <c r="O123" s="1">
        <v>45558</v>
      </c>
      <c r="P123" s="1">
        <v>45618</v>
      </c>
      <c r="Q123" t="s">
        <v>11171</v>
      </c>
      <c r="R123" s="8" t="str">
        <f t="shared" si="2"/>
        <v>00084262</v>
      </c>
      <c r="S123" s="8" t="str">
        <f t="shared" si="3"/>
        <v>FAC100-00008344</v>
      </c>
    </row>
    <row r="124" spans="1:19" hidden="1" x14ac:dyDescent="0.25">
      <c r="A124" s="1">
        <v>45649</v>
      </c>
      <c r="B124" t="s">
        <v>11204</v>
      </c>
      <c r="D124" t="s">
        <v>11166</v>
      </c>
      <c r="E124" t="s">
        <v>98</v>
      </c>
      <c r="F124" t="s">
        <v>99</v>
      </c>
      <c r="G124" t="s">
        <v>8849</v>
      </c>
      <c r="H124" s="3">
        <v>8738519.3399999999</v>
      </c>
      <c r="I124" s="3">
        <v>8738519.3399999999</v>
      </c>
      <c r="J124" t="s">
        <v>62</v>
      </c>
      <c r="K124" s="4"/>
      <c r="L124" t="s">
        <v>8846</v>
      </c>
      <c r="N124" s="1"/>
      <c r="O124" s="1">
        <v>45558</v>
      </c>
      <c r="P124" s="1">
        <v>45618</v>
      </c>
      <c r="Q124" t="s">
        <v>11171</v>
      </c>
      <c r="R124" s="8" t="str">
        <f t="shared" si="2"/>
        <v>00084262</v>
      </c>
      <c r="S124" s="8" t="str">
        <f t="shared" si="3"/>
        <v>FAC100-00008345</v>
      </c>
    </row>
    <row r="125" spans="1:19" hidden="1" x14ac:dyDescent="0.25">
      <c r="A125" s="1">
        <v>45649</v>
      </c>
      <c r="B125" t="s">
        <v>11203</v>
      </c>
      <c r="D125" t="s">
        <v>11166</v>
      </c>
      <c r="E125" t="s">
        <v>98</v>
      </c>
      <c r="F125" t="s">
        <v>99</v>
      </c>
      <c r="G125" t="s">
        <v>10426</v>
      </c>
      <c r="H125" s="3">
        <v>584709.29</v>
      </c>
      <c r="I125" s="3">
        <v>584709.29</v>
      </c>
      <c r="J125" t="s">
        <v>62</v>
      </c>
      <c r="K125" s="4"/>
      <c r="L125" t="s">
        <v>10425</v>
      </c>
      <c r="N125" s="1"/>
      <c r="O125" s="1">
        <v>45597</v>
      </c>
      <c r="P125" s="1">
        <v>45657</v>
      </c>
      <c r="Q125" t="s">
        <v>11171</v>
      </c>
      <c r="R125" s="8" t="str">
        <f t="shared" si="2"/>
        <v>00084263</v>
      </c>
      <c r="S125" s="8" t="str">
        <f t="shared" si="3"/>
        <v>FA100-00141411</v>
      </c>
    </row>
    <row r="126" spans="1:19" hidden="1" x14ac:dyDescent="0.25">
      <c r="A126" s="1">
        <v>45649</v>
      </c>
      <c r="B126" t="s">
        <v>11203</v>
      </c>
      <c r="D126" t="s">
        <v>11166</v>
      </c>
      <c r="E126" t="s">
        <v>98</v>
      </c>
      <c r="F126" t="s">
        <v>99</v>
      </c>
      <c r="G126" t="s">
        <v>6441</v>
      </c>
      <c r="H126" s="3">
        <v>-1.63</v>
      </c>
      <c r="I126" s="3">
        <v>-1.63</v>
      </c>
      <c r="J126" t="s">
        <v>62</v>
      </c>
      <c r="K126" s="4"/>
      <c r="L126" t="s">
        <v>10425</v>
      </c>
      <c r="N126" s="1"/>
      <c r="O126" s="1">
        <v>45649</v>
      </c>
      <c r="P126" s="1">
        <v>45649</v>
      </c>
      <c r="Q126" t="s">
        <v>11171</v>
      </c>
      <c r="R126" s="8" t="str">
        <f t="shared" si="2"/>
        <v>00084263</v>
      </c>
      <c r="S126" s="8" t="str">
        <f t="shared" si="3"/>
        <v>CAC100-00002251</v>
      </c>
    </row>
    <row r="127" spans="1:19" hidden="1" x14ac:dyDescent="0.25">
      <c r="A127" s="1">
        <v>45649</v>
      </c>
      <c r="B127" t="s">
        <v>11203</v>
      </c>
      <c r="D127" t="s">
        <v>11166</v>
      </c>
      <c r="E127" t="s">
        <v>98</v>
      </c>
      <c r="F127" t="s">
        <v>99</v>
      </c>
      <c r="G127" t="s">
        <v>6439</v>
      </c>
      <c r="H127" s="3">
        <v>-5.75</v>
      </c>
      <c r="I127" s="3">
        <v>-5.75</v>
      </c>
      <c r="J127" t="s">
        <v>62</v>
      </c>
      <c r="K127" s="4"/>
      <c r="L127" t="s">
        <v>10425</v>
      </c>
      <c r="N127" s="1"/>
      <c r="O127" s="1">
        <v>45649</v>
      </c>
      <c r="P127" s="1">
        <v>45649</v>
      </c>
      <c r="Q127" t="s">
        <v>11171</v>
      </c>
      <c r="R127" s="8" t="str">
        <f t="shared" si="2"/>
        <v>00084263</v>
      </c>
      <c r="S127" s="8" t="str">
        <f t="shared" si="3"/>
        <v>CAC100-00002250</v>
      </c>
    </row>
    <row r="128" spans="1:19" hidden="1" x14ac:dyDescent="0.25">
      <c r="A128" s="1">
        <v>45649</v>
      </c>
      <c r="B128" t="s">
        <v>11203</v>
      </c>
      <c r="D128" t="s">
        <v>11166</v>
      </c>
      <c r="E128" t="s">
        <v>98</v>
      </c>
      <c r="F128" t="s">
        <v>99</v>
      </c>
      <c r="G128" t="s">
        <v>6437</v>
      </c>
      <c r="H128" s="3">
        <v>-8.11</v>
      </c>
      <c r="I128" s="3">
        <v>-8.11</v>
      </c>
      <c r="J128" t="s">
        <v>62</v>
      </c>
      <c r="K128" s="4"/>
      <c r="L128" t="s">
        <v>10425</v>
      </c>
      <c r="N128" s="1"/>
      <c r="O128" s="1">
        <v>45649</v>
      </c>
      <c r="P128" s="1">
        <v>45649</v>
      </c>
      <c r="Q128" t="s">
        <v>11171</v>
      </c>
      <c r="R128" s="8" t="str">
        <f t="shared" si="2"/>
        <v>00084263</v>
      </c>
      <c r="S128" s="8" t="str">
        <f t="shared" si="3"/>
        <v>CAC100-00002249</v>
      </c>
    </row>
    <row r="129" spans="1:19" hidden="1" x14ac:dyDescent="0.25">
      <c r="A129" s="1">
        <v>45649</v>
      </c>
      <c r="B129" t="s">
        <v>11204</v>
      </c>
      <c r="D129" t="s">
        <v>11166</v>
      </c>
      <c r="E129" t="s">
        <v>98</v>
      </c>
      <c r="F129" t="s">
        <v>99</v>
      </c>
      <c r="G129" t="s">
        <v>6431</v>
      </c>
      <c r="H129" s="3">
        <v>-106277.17</v>
      </c>
      <c r="I129" s="3">
        <v>-106277.17</v>
      </c>
      <c r="J129" t="s">
        <v>62</v>
      </c>
      <c r="K129" s="4"/>
      <c r="L129" t="s">
        <v>8846</v>
      </c>
      <c r="N129" s="1"/>
      <c r="O129" s="1">
        <v>45649</v>
      </c>
      <c r="P129" s="1">
        <v>45649</v>
      </c>
      <c r="Q129" t="s">
        <v>11171</v>
      </c>
      <c r="R129" s="8" t="str">
        <f t="shared" si="2"/>
        <v>00084262</v>
      </c>
      <c r="S129" s="8" t="str">
        <f t="shared" si="3"/>
        <v>CAC100-00002248</v>
      </c>
    </row>
    <row r="130" spans="1:19" hidden="1" x14ac:dyDescent="0.25">
      <c r="A130" s="1">
        <v>45656</v>
      </c>
      <c r="B130" t="s">
        <v>11206</v>
      </c>
      <c r="D130" t="s">
        <v>11166</v>
      </c>
      <c r="E130" t="s">
        <v>98</v>
      </c>
      <c r="F130" t="s">
        <v>99</v>
      </c>
      <c r="G130" t="s">
        <v>9707</v>
      </c>
      <c r="H130" s="3">
        <v>6433371.29</v>
      </c>
      <c r="I130" s="3">
        <v>6433371.29</v>
      </c>
      <c r="J130" t="s">
        <v>62</v>
      </c>
      <c r="K130" s="4"/>
      <c r="L130" t="s">
        <v>9507</v>
      </c>
      <c r="N130" s="1"/>
      <c r="O130" s="1">
        <v>45579</v>
      </c>
      <c r="P130" s="1">
        <v>45639</v>
      </c>
      <c r="Q130" t="s">
        <v>11171</v>
      </c>
      <c r="R130" s="8" t="str">
        <f t="shared" si="2"/>
        <v>00084532</v>
      </c>
      <c r="S130" s="8" t="str">
        <f t="shared" si="3"/>
        <v>FAC100-00008480</v>
      </c>
    </row>
    <row r="131" spans="1:19" hidden="1" x14ac:dyDescent="0.25">
      <c r="A131" s="1">
        <v>45656</v>
      </c>
      <c r="B131" t="s">
        <v>11206</v>
      </c>
      <c r="D131" t="s">
        <v>11166</v>
      </c>
      <c r="E131" t="s">
        <v>98</v>
      </c>
      <c r="F131" t="s">
        <v>99</v>
      </c>
      <c r="G131" t="s">
        <v>9508</v>
      </c>
      <c r="H131" s="3">
        <v>5126763.3499999996</v>
      </c>
      <c r="I131" s="3">
        <v>5126763.3499999996</v>
      </c>
      <c r="J131" t="s">
        <v>62</v>
      </c>
      <c r="K131" s="4"/>
      <c r="L131" t="s">
        <v>9507</v>
      </c>
      <c r="N131" s="1"/>
      <c r="O131" s="1">
        <v>45575</v>
      </c>
      <c r="P131" s="1">
        <v>45635</v>
      </c>
      <c r="Q131" t="s">
        <v>11171</v>
      </c>
      <c r="R131" s="8" t="str">
        <f t="shared" si="2"/>
        <v>00084532</v>
      </c>
      <c r="S131" s="8" t="str">
        <f t="shared" si="3"/>
        <v>FAC100-00008462</v>
      </c>
    </row>
    <row r="132" spans="1:19" hidden="1" x14ac:dyDescent="0.25">
      <c r="A132" s="1">
        <v>45656</v>
      </c>
      <c r="B132" t="s">
        <v>11206</v>
      </c>
      <c r="D132" t="s">
        <v>11166</v>
      </c>
      <c r="E132" t="s">
        <v>98</v>
      </c>
      <c r="F132" t="s">
        <v>99</v>
      </c>
      <c r="G132" t="s">
        <v>9706</v>
      </c>
      <c r="H132" s="3">
        <v>5459903.79</v>
      </c>
      <c r="I132" s="3">
        <v>5459903.79</v>
      </c>
      <c r="J132" t="s">
        <v>62</v>
      </c>
      <c r="K132" s="4"/>
      <c r="L132" t="s">
        <v>9507</v>
      </c>
      <c r="N132" s="1"/>
      <c r="O132" s="1">
        <v>45579</v>
      </c>
      <c r="P132" s="1">
        <v>45639</v>
      </c>
      <c r="Q132" t="s">
        <v>11171</v>
      </c>
      <c r="R132" s="8" t="str">
        <f t="shared" ref="R132:R195" si="4">+MID(B132,7,8)</f>
        <v>00084532</v>
      </c>
      <c r="S132" s="8" t="str">
        <f t="shared" ref="S132:S195" si="5">+MID(G132,3,20)</f>
        <v>FAC100-00008467</v>
      </c>
    </row>
    <row r="133" spans="1:19" hidden="1" x14ac:dyDescent="0.25">
      <c r="A133" s="1">
        <v>45657</v>
      </c>
      <c r="B133" t="s">
        <v>11207</v>
      </c>
      <c r="D133" t="s">
        <v>11166</v>
      </c>
      <c r="E133" t="s">
        <v>98</v>
      </c>
      <c r="F133" t="s">
        <v>99</v>
      </c>
      <c r="G133" t="s">
        <v>5364</v>
      </c>
      <c r="H133" s="3">
        <v>981387.31</v>
      </c>
      <c r="I133" s="3">
        <v>981387.31</v>
      </c>
      <c r="J133" t="s">
        <v>62</v>
      </c>
      <c r="K133" s="4"/>
      <c r="L133" t="s">
        <v>10985</v>
      </c>
      <c r="N133" s="1"/>
      <c r="O133" s="1">
        <v>45631</v>
      </c>
      <c r="P133" s="1">
        <v>45691</v>
      </c>
      <c r="Q133" t="s">
        <v>11171</v>
      </c>
      <c r="R133" s="8" t="str">
        <f t="shared" si="4"/>
        <v>00084573</v>
      </c>
      <c r="S133" s="8" t="str">
        <f t="shared" si="5"/>
        <v>FA100-00142404</v>
      </c>
    </row>
    <row r="134" spans="1:19" hidden="1" x14ac:dyDescent="0.25">
      <c r="A134" s="1">
        <v>45657</v>
      </c>
      <c r="B134" t="s">
        <v>11207</v>
      </c>
      <c r="D134" t="s">
        <v>11166</v>
      </c>
      <c r="E134" t="s">
        <v>98</v>
      </c>
      <c r="F134" t="s">
        <v>99</v>
      </c>
      <c r="G134" t="s">
        <v>10987</v>
      </c>
      <c r="H134" s="3">
        <v>5622325.5199999996</v>
      </c>
      <c r="I134" s="3">
        <v>5622325.5199999996</v>
      </c>
      <c r="J134" t="s">
        <v>62</v>
      </c>
      <c r="K134" s="4"/>
      <c r="L134" t="s">
        <v>10985</v>
      </c>
      <c r="N134" s="1"/>
      <c r="O134" s="1">
        <v>45625</v>
      </c>
      <c r="P134" s="1">
        <v>45685</v>
      </c>
      <c r="Q134" t="s">
        <v>11171</v>
      </c>
      <c r="R134" s="8" t="str">
        <f t="shared" si="4"/>
        <v>00084573</v>
      </c>
      <c r="S134" s="8" t="str">
        <f t="shared" si="5"/>
        <v>FAC100-00008883</v>
      </c>
    </row>
    <row r="135" spans="1:19" hidden="1" x14ac:dyDescent="0.25">
      <c r="A135" s="1">
        <v>45657</v>
      </c>
      <c r="B135" t="s">
        <v>11207</v>
      </c>
      <c r="D135" t="s">
        <v>11166</v>
      </c>
      <c r="E135" t="s">
        <v>98</v>
      </c>
      <c r="F135" t="s">
        <v>99</v>
      </c>
      <c r="G135" t="s">
        <v>6983</v>
      </c>
      <c r="H135" s="3">
        <v>-621434.68999999994</v>
      </c>
      <c r="I135" s="3">
        <v>-621434.68999999994</v>
      </c>
      <c r="J135" t="s">
        <v>62</v>
      </c>
      <c r="K135" s="4"/>
      <c r="L135" t="s">
        <v>10985</v>
      </c>
      <c r="N135" s="1"/>
      <c r="O135" s="1">
        <v>45657</v>
      </c>
      <c r="P135" s="1">
        <v>45657</v>
      </c>
      <c r="Q135" t="s">
        <v>11171</v>
      </c>
      <c r="R135" s="8" t="str">
        <f t="shared" si="4"/>
        <v>00084573</v>
      </c>
      <c r="S135" s="8" t="str">
        <f t="shared" si="5"/>
        <v>CAC100-00002277</v>
      </c>
    </row>
    <row r="136" spans="1:19" hidden="1" x14ac:dyDescent="0.25">
      <c r="A136" s="1">
        <v>45657</v>
      </c>
      <c r="B136" t="s">
        <v>11207</v>
      </c>
      <c r="D136" t="s">
        <v>11166</v>
      </c>
      <c r="E136" t="s">
        <v>98</v>
      </c>
      <c r="F136" t="s">
        <v>99</v>
      </c>
      <c r="G136" t="s">
        <v>6985</v>
      </c>
      <c r="H136" s="3">
        <v>-480064.31</v>
      </c>
      <c r="I136" s="3">
        <v>-480064.31</v>
      </c>
      <c r="J136" t="s">
        <v>62</v>
      </c>
      <c r="K136" s="4"/>
      <c r="L136" t="s">
        <v>10985</v>
      </c>
      <c r="N136" s="1"/>
      <c r="O136" s="1">
        <v>45657</v>
      </c>
      <c r="P136" s="1">
        <v>45657</v>
      </c>
      <c r="Q136" t="s">
        <v>11171</v>
      </c>
      <c r="R136" s="8" t="str">
        <f t="shared" si="4"/>
        <v>00084573</v>
      </c>
      <c r="S136" s="8" t="str">
        <f t="shared" si="5"/>
        <v>CAC100-00002278</v>
      </c>
    </row>
    <row r="137" spans="1:19" hidden="1" x14ac:dyDescent="0.25">
      <c r="A137" s="1">
        <v>45657</v>
      </c>
      <c r="B137" t="s">
        <v>11207</v>
      </c>
      <c r="D137" t="s">
        <v>11166</v>
      </c>
      <c r="E137" t="s">
        <v>98</v>
      </c>
      <c r="F137" t="s">
        <v>99</v>
      </c>
      <c r="G137" t="s">
        <v>10986</v>
      </c>
      <c r="H137" s="3">
        <v>4226683.17</v>
      </c>
      <c r="I137" s="3">
        <v>4226683.17</v>
      </c>
      <c r="J137" t="s">
        <v>62</v>
      </c>
      <c r="K137" s="4"/>
      <c r="L137" t="s">
        <v>10985</v>
      </c>
      <c r="N137" s="1"/>
      <c r="O137" s="1">
        <v>45625</v>
      </c>
      <c r="P137" s="1">
        <v>45685</v>
      </c>
      <c r="Q137" t="s">
        <v>11171</v>
      </c>
      <c r="R137" s="8" t="str">
        <f t="shared" si="4"/>
        <v>00084573</v>
      </c>
      <c r="S137" s="8" t="str">
        <f t="shared" si="5"/>
        <v>FAC100-00008882</v>
      </c>
    </row>
    <row r="138" spans="1:19" hidden="1" x14ac:dyDescent="0.25">
      <c r="A138" s="1">
        <v>45657</v>
      </c>
      <c r="B138" t="s">
        <v>11207</v>
      </c>
      <c r="D138" t="s">
        <v>11166</v>
      </c>
      <c r="E138" t="s">
        <v>98</v>
      </c>
      <c r="F138" t="s">
        <v>99</v>
      </c>
      <c r="G138" t="s">
        <v>5360</v>
      </c>
      <c r="H138" s="3">
        <v>8289690.5999999996</v>
      </c>
      <c r="I138" s="3">
        <v>8289690.5999999996</v>
      </c>
      <c r="J138" t="s">
        <v>62</v>
      </c>
      <c r="K138" s="4"/>
      <c r="L138" t="s">
        <v>10985</v>
      </c>
      <c r="N138" s="1"/>
      <c r="O138" s="1">
        <v>45631</v>
      </c>
      <c r="P138" s="1">
        <v>45691</v>
      </c>
      <c r="Q138" t="s">
        <v>11171</v>
      </c>
      <c r="R138" s="8" t="str">
        <f t="shared" si="4"/>
        <v>00084573</v>
      </c>
      <c r="S138" s="8" t="str">
        <f t="shared" si="5"/>
        <v>FAC100-00008924</v>
      </c>
    </row>
    <row r="139" spans="1:19" hidden="1" x14ac:dyDescent="0.25">
      <c r="A139" s="1">
        <v>45657</v>
      </c>
      <c r="B139" t="s">
        <v>11207</v>
      </c>
      <c r="D139" t="s">
        <v>11166</v>
      </c>
      <c r="E139" t="s">
        <v>98</v>
      </c>
      <c r="F139" t="s">
        <v>99</v>
      </c>
      <c r="G139" t="s">
        <v>5358</v>
      </c>
      <c r="H139" s="3">
        <v>1966374.12</v>
      </c>
      <c r="I139" s="3">
        <v>1966374.12</v>
      </c>
      <c r="J139" t="s">
        <v>62</v>
      </c>
      <c r="K139" s="4"/>
      <c r="L139" t="s">
        <v>10985</v>
      </c>
      <c r="N139" s="1"/>
      <c r="O139" s="1">
        <v>45631</v>
      </c>
      <c r="P139" s="1">
        <v>45691</v>
      </c>
      <c r="Q139" t="s">
        <v>11171</v>
      </c>
      <c r="R139" s="8" t="str">
        <f t="shared" si="4"/>
        <v>00084573</v>
      </c>
      <c r="S139" s="8" t="str">
        <f t="shared" si="5"/>
        <v>FAC100-00008923</v>
      </c>
    </row>
    <row r="140" spans="1:19" hidden="1" x14ac:dyDescent="0.25">
      <c r="A140" s="1">
        <v>45657</v>
      </c>
      <c r="B140" t="s">
        <v>11207</v>
      </c>
      <c r="D140" t="s">
        <v>11166</v>
      </c>
      <c r="E140" t="s">
        <v>98</v>
      </c>
      <c r="F140" t="s">
        <v>99</v>
      </c>
      <c r="G140" t="s">
        <v>5356</v>
      </c>
      <c r="H140" s="3">
        <v>3585578.86</v>
      </c>
      <c r="I140" s="3">
        <v>3585578.86</v>
      </c>
      <c r="J140" t="s">
        <v>62</v>
      </c>
      <c r="K140" s="4"/>
      <c r="L140" t="s">
        <v>10985</v>
      </c>
      <c r="N140" s="1"/>
      <c r="O140" s="1">
        <v>45631</v>
      </c>
      <c r="P140" s="1">
        <v>45691</v>
      </c>
      <c r="Q140" t="s">
        <v>11171</v>
      </c>
      <c r="R140" s="8" t="str">
        <f t="shared" si="4"/>
        <v>00084573</v>
      </c>
      <c r="S140" s="8" t="str">
        <f t="shared" si="5"/>
        <v>FAC100-00008922</v>
      </c>
    </row>
    <row r="141" spans="1:19" hidden="1" x14ac:dyDescent="0.25">
      <c r="A141" s="1">
        <v>45657</v>
      </c>
      <c r="B141" t="s">
        <v>11207</v>
      </c>
      <c r="D141" t="s">
        <v>11166</v>
      </c>
      <c r="E141" t="s">
        <v>98</v>
      </c>
      <c r="F141" t="s">
        <v>99</v>
      </c>
      <c r="G141" t="s">
        <v>5347</v>
      </c>
      <c r="H141" s="3">
        <v>3045426.34</v>
      </c>
      <c r="I141" s="3">
        <v>3045426.34</v>
      </c>
      <c r="J141" t="s">
        <v>62</v>
      </c>
      <c r="K141" s="4"/>
      <c r="L141" t="s">
        <v>10985</v>
      </c>
      <c r="N141" s="1"/>
      <c r="O141" s="1">
        <v>45631</v>
      </c>
      <c r="P141" s="1">
        <v>45691</v>
      </c>
      <c r="Q141" t="s">
        <v>11171</v>
      </c>
      <c r="R141" s="8" t="str">
        <f t="shared" si="4"/>
        <v>00084573</v>
      </c>
      <c r="S141" s="8" t="str">
        <f t="shared" si="5"/>
        <v>FAC100-00008921</v>
      </c>
    </row>
    <row r="142" spans="1:19" hidden="1" x14ac:dyDescent="0.25">
      <c r="A142" s="1">
        <v>45659</v>
      </c>
      <c r="B142" t="s">
        <v>11208</v>
      </c>
      <c r="D142" t="s">
        <v>11166</v>
      </c>
      <c r="E142" t="s">
        <v>98</v>
      </c>
      <c r="F142" t="s">
        <v>99</v>
      </c>
      <c r="G142" t="s">
        <v>2449</v>
      </c>
      <c r="H142" s="3">
        <v>-721729.99</v>
      </c>
      <c r="I142" s="3">
        <v>-721729.99</v>
      </c>
      <c r="J142" t="s">
        <v>62</v>
      </c>
      <c r="K142" s="4"/>
      <c r="L142" t="s">
        <v>9042</v>
      </c>
      <c r="N142" s="1"/>
      <c r="O142" s="1">
        <v>45659</v>
      </c>
      <c r="P142" s="1">
        <v>45659</v>
      </c>
      <c r="Q142" t="s">
        <v>11171</v>
      </c>
      <c r="R142" s="8" t="str">
        <f t="shared" si="4"/>
        <v>00084602</v>
      </c>
      <c r="S142" s="8" t="str">
        <f t="shared" si="5"/>
        <v>CAC100-00002280</v>
      </c>
    </row>
    <row r="143" spans="1:19" hidden="1" x14ac:dyDescent="0.25">
      <c r="A143" s="1">
        <v>45659</v>
      </c>
      <c r="B143" t="s">
        <v>11209</v>
      </c>
      <c r="D143" t="s">
        <v>11166</v>
      </c>
      <c r="E143" t="s">
        <v>98</v>
      </c>
      <c r="F143" t="s">
        <v>99</v>
      </c>
      <c r="G143" t="s">
        <v>9510</v>
      </c>
      <c r="H143" s="3">
        <v>29599451.210000001</v>
      </c>
      <c r="I143" s="3">
        <v>29599451.210000001</v>
      </c>
      <c r="J143" t="s">
        <v>62</v>
      </c>
      <c r="K143" s="4"/>
      <c r="L143" t="s">
        <v>9509</v>
      </c>
      <c r="N143" s="1"/>
      <c r="O143" s="1">
        <v>45575</v>
      </c>
      <c r="P143" s="1">
        <v>45635</v>
      </c>
      <c r="Q143" t="s">
        <v>11171</v>
      </c>
      <c r="R143" s="8" t="str">
        <f t="shared" si="4"/>
        <v>00084605</v>
      </c>
      <c r="S143" s="8" t="str">
        <f t="shared" si="5"/>
        <v>FAC100-00008461</v>
      </c>
    </row>
    <row r="144" spans="1:19" hidden="1" x14ac:dyDescent="0.25">
      <c r="A144" s="1">
        <v>45659</v>
      </c>
      <c r="B144" t="s">
        <v>11210</v>
      </c>
      <c r="D144" t="s">
        <v>11166</v>
      </c>
      <c r="E144" t="s">
        <v>98</v>
      </c>
      <c r="F144" t="s">
        <v>99</v>
      </c>
      <c r="G144" t="s">
        <v>9713</v>
      </c>
      <c r="H144" s="3">
        <v>11751417.810000001</v>
      </c>
      <c r="I144" s="3">
        <v>11751417.810000001</v>
      </c>
      <c r="J144" t="s">
        <v>62</v>
      </c>
      <c r="K144" s="4"/>
      <c r="L144" t="s">
        <v>9712</v>
      </c>
      <c r="N144" s="1"/>
      <c r="O144" s="1">
        <v>45579</v>
      </c>
      <c r="P144" s="1">
        <v>45639</v>
      </c>
      <c r="Q144" t="s">
        <v>11171</v>
      </c>
      <c r="R144" s="8" t="str">
        <f t="shared" si="4"/>
        <v>00084604</v>
      </c>
      <c r="S144" s="8" t="str">
        <f t="shared" si="5"/>
        <v>FAC100-00008469</v>
      </c>
    </row>
    <row r="145" spans="1:19" hidden="1" x14ac:dyDescent="0.25">
      <c r="A145" s="1">
        <v>45659</v>
      </c>
      <c r="B145" t="s">
        <v>11211</v>
      </c>
      <c r="D145" t="s">
        <v>11166</v>
      </c>
      <c r="E145" t="s">
        <v>98</v>
      </c>
      <c r="F145" t="s">
        <v>99</v>
      </c>
      <c r="G145" t="s">
        <v>9710</v>
      </c>
      <c r="H145" s="3">
        <v>10143900.279999999</v>
      </c>
      <c r="I145" s="3">
        <v>10143900.279999999</v>
      </c>
      <c r="J145" t="s">
        <v>62</v>
      </c>
      <c r="K145" s="4"/>
      <c r="L145" t="s">
        <v>9708</v>
      </c>
      <c r="N145" s="1"/>
      <c r="O145" s="1">
        <v>45579</v>
      </c>
      <c r="P145" s="1">
        <v>45639</v>
      </c>
      <c r="Q145" t="s">
        <v>11171</v>
      </c>
      <c r="R145" s="8" t="str">
        <f t="shared" si="4"/>
        <v>00084603</v>
      </c>
      <c r="S145" s="8" t="str">
        <f t="shared" si="5"/>
        <v>FAC100-00008481</v>
      </c>
    </row>
    <row r="146" spans="1:19" hidden="1" x14ac:dyDescent="0.25">
      <c r="A146" s="1">
        <v>45659</v>
      </c>
      <c r="B146" t="s">
        <v>11211</v>
      </c>
      <c r="D146" t="s">
        <v>11166</v>
      </c>
      <c r="E146" t="s">
        <v>98</v>
      </c>
      <c r="F146" t="s">
        <v>99</v>
      </c>
      <c r="G146" t="s">
        <v>9711</v>
      </c>
      <c r="H146" s="3">
        <v>21311604.879999999</v>
      </c>
      <c r="I146" s="3">
        <v>21311604.879999999</v>
      </c>
      <c r="J146" t="s">
        <v>62</v>
      </c>
      <c r="K146" s="4"/>
      <c r="L146" t="s">
        <v>9708</v>
      </c>
      <c r="N146" s="1"/>
      <c r="O146" s="1">
        <v>45579</v>
      </c>
      <c r="P146" s="1">
        <v>45639</v>
      </c>
      <c r="Q146" t="s">
        <v>11171</v>
      </c>
      <c r="R146" s="8" t="str">
        <f t="shared" si="4"/>
        <v>00084603</v>
      </c>
      <c r="S146" s="8" t="str">
        <f t="shared" si="5"/>
        <v>FAC100-00008482</v>
      </c>
    </row>
    <row r="147" spans="1:19" hidden="1" x14ac:dyDescent="0.25">
      <c r="A147" s="1">
        <v>45659</v>
      </c>
      <c r="B147" t="s">
        <v>11208</v>
      </c>
      <c r="D147" t="s">
        <v>11166</v>
      </c>
      <c r="E147" t="s">
        <v>98</v>
      </c>
      <c r="F147" t="s">
        <v>99</v>
      </c>
      <c r="G147" t="s">
        <v>9156</v>
      </c>
      <c r="H147" s="3">
        <v>8287846.3300000001</v>
      </c>
      <c r="I147" s="3">
        <v>8287846.3300000001</v>
      </c>
      <c r="J147" t="s">
        <v>62</v>
      </c>
      <c r="K147" s="4"/>
      <c r="L147" t="s">
        <v>9042</v>
      </c>
      <c r="N147" s="1"/>
      <c r="O147" s="1">
        <v>45568</v>
      </c>
      <c r="P147" s="1">
        <v>45628</v>
      </c>
      <c r="Q147" t="s">
        <v>11171</v>
      </c>
      <c r="R147" s="8" t="str">
        <f t="shared" si="4"/>
        <v>00084602</v>
      </c>
      <c r="S147" s="8" t="str">
        <f t="shared" si="5"/>
        <v>FAC100-00008426</v>
      </c>
    </row>
    <row r="148" spans="1:19" hidden="1" x14ac:dyDescent="0.25">
      <c r="A148" s="1">
        <v>45659</v>
      </c>
      <c r="B148" t="s">
        <v>11208</v>
      </c>
      <c r="D148" t="s">
        <v>11166</v>
      </c>
      <c r="E148" t="s">
        <v>98</v>
      </c>
      <c r="F148" t="s">
        <v>99</v>
      </c>
      <c r="G148" t="s">
        <v>9154</v>
      </c>
      <c r="H148" s="3">
        <v>5869826.8200000003</v>
      </c>
      <c r="I148" s="3">
        <v>5869826.8200000003</v>
      </c>
      <c r="J148" t="s">
        <v>62</v>
      </c>
      <c r="K148" s="4"/>
      <c r="L148" t="s">
        <v>9042</v>
      </c>
      <c r="N148" s="1"/>
      <c r="O148" s="1">
        <v>45568</v>
      </c>
      <c r="P148" s="1">
        <v>45628</v>
      </c>
      <c r="Q148" t="s">
        <v>11171</v>
      </c>
      <c r="R148" s="8" t="str">
        <f t="shared" si="4"/>
        <v>00084602</v>
      </c>
      <c r="S148" s="8" t="str">
        <f t="shared" si="5"/>
        <v>FAC100-00008424</v>
      </c>
    </row>
    <row r="149" spans="1:19" hidden="1" x14ac:dyDescent="0.25">
      <c r="A149" s="1">
        <v>45659</v>
      </c>
      <c r="B149" t="s">
        <v>11208</v>
      </c>
      <c r="D149" t="s">
        <v>11166</v>
      </c>
      <c r="E149" t="s">
        <v>98</v>
      </c>
      <c r="F149" t="s">
        <v>99</v>
      </c>
      <c r="G149" t="s">
        <v>9152</v>
      </c>
      <c r="H149" s="3">
        <v>25456967.57</v>
      </c>
      <c r="I149" s="3">
        <v>25456967.57</v>
      </c>
      <c r="J149" t="s">
        <v>62</v>
      </c>
      <c r="K149" s="4"/>
      <c r="L149" t="s">
        <v>9042</v>
      </c>
      <c r="N149" s="1"/>
      <c r="O149" s="1">
        <v>45568</v>
      </c>
      <c r="P149" s="1">
        <v>45628</v>
      </c>
      <c r="Q149" t="s">
        <v>11171</v>
      </c>
      <c r="R149" s="8" t="str">
        <f t="shared" si="4"/>
        <v>00084602</v>
      </c>
      <c r="S149" s="8" t="str">
        <f t="shared" si="5"/>
        <v>FAC100-00008421</v>
      </c>
    </row>
    <row r="150" spans="1:19" hidden="1" x14ac:dyDescent="0.25">
      <c r="A150" s="1">
        <v>45659</v>
      </c>
      <c r="B150" t="s">
        <v>11212</v>
      </c>
      <c r="D150" t="s">
        <v>11166</v>
      </c>
      <c r="E150" t="s">
        <v>98</v>
      </c>
      <c r="F150" t="s">
        <v>99</v>
      </c>
      <c r="G150" t="s">
        <v>10435</v>
      </c>
      <c r="H150" s="3">
        <v>4266913.18</v>
      </c>
      <c r="I150" s="3">
        <v>4266913.18</v>
      </c>
      <c r="J150" t="s">
        <v>62</v>
      </c>
      <c r="K150" s="4"/>
      <c r="L150" t="s">
        <v>10434</v>
      </c>
      <c r="N150" s="1"/>
      <c r="O150" s="1">
        <v>45597</v>
      </c>
      <c r="P150" s="1">
        <v>45657</v>
      </c>
      <c r="Q150" t="s">
        <v>11171</v>
      </c>
      <c r="R150" s="8" t="str">
        <f t="shared" si="4"/>
        <v>00084594</v>
      </c>
      <c r="S150" s="8" t="str">
        <f t="shared" si="5"/>
        <v>FAC100-00008698</v>
      </c>
    </row>
    <row r="151" spans="1:19" hidden="1" x14ac:dyDescent="0.25">
      <c r="A151" s="1">
        <v>45659</v>
      </c>
      <c r="B151" t="s">
        <v>11208</v>
      </c>
      <c r="D151" t="s">
        <v>11166</v>
      </c>
      <c r="E151" t="s">
        <v>98</v>
      </c>
      <c r="F151" t="s">
        <v>99</v>
      </c>
      <c r="G151" t="s">
        <v>9155</v>
      </c>
      <c r="H151" s="3">
        <v>9021335.6999999993</v>
      </c>
      <c r="I151" s="3">
        <v>9021335.6999999993</v>
      </c>
      <c r="J151" t="s">
        <v>62</v>
      </c>
      <c r="K151" s="4"/>
      <c r="L151" t="s">
        <v>9042</v>
      </c>
      <c r="N151" s="1"/>
      <c r="O151" s="1">
        <v>45568</v>
      </c>
      <c r="P151" s="1">
        <v>45628</v>
      </c>
      <c r="Q151" t="s">
        <v>11171</v>
      </c>
      <c r="R151" s="8" t="str">
        <f t="shared" si="4"/>
        <v>00084602</v>
      </c>
      <c r="S151" s="8" t="str">
        <f t="shared" si="5"/>
        <v>FAC100-00008425</v>
      </c>
    </row>
    <row r="152" spans="1:19" hidden="1" x14ac:dyDescent="0.25">
      <c r="A152" s="1">
        <v>45659</v>
      </c>
      <c r="B152" t="s">
        <v>11208</v>
      </c>
      <c r="D152" t="s">
        <v>11166</v>
      </c>
      <c r="E152" t="s">
        <v>98</v>
      </c>
      <c r="F152" t="s">
        <v>99</v>
      </c>
      <c r="G152" t="s">
        <v>9153</v>
      </c>
      <c r="H152" s="3">
        <v>2890109.33</v>
      </c>
      <c r="I152" s="3">
        <v>2890109.33</v>
      </c>
      <c r="J152" t="s">
        <v>62</v>
      </c>
      <c r="K152" s="4"/>
      <c r="L152" t="s">
        <v>9042</v>
      </c>
      <c r="N152" s="1"/>
      <c r="O152" s="1">
        <v>45568</v>
      </c>
      <c r="P152" s="1">
        <v>45628</v>
      </c>
      <c r="Q152" t="s">
        <v>11171</v>
      </c>
      <c r="R152" s="8" t="str">
        <f t="shared" si="4"/>
        <v>00084602</v>
      </c>
      <c r="S152" s="8" t="str">
        <f t="shared" si="5"/>
        <v>FAC100-00008422</v>
      </c>
    </row>
    <row r="153" spans="1:19" hidden="1" x14ac:dyDescent="0.25">
      <c r="A153" s="1">
        <v>45659</v>
      </c>
      <c r="B153" t="s">
        <v>11208</v>
      </c>
      <c r="D153" t="s">
        <v>11166</v>
      </c>
      <c r="E153" t="s">
        <v>98</v>
      </c>
      <c r="F153" t="s">
        <v>99</v>
      </c>
      <c r="G153" t="s">
        <v>9157</v>
      </c>
      <c r="H153" s="3">
        <v>36975634.450000003</v>
      </c>
      <c r="I153" s="3">
        <v>36975634.450000003</v>
      </c>
      <c r="J153" t="s">
        <v>62</v>
      </c>
      <c r="K153" s="4"/>
      <c r="L153" t="s">
        <v>9042</v>
      </c>
      <c r="N153" s="1"/>
      <c r="O153" s="1">
        <v>45568</v>
      </c>
      <c r="P153" s="1">
        <v>45628</v>
      </c>
      <c r="Q153" t="s">
        <v>11171</v>
      </c>
      <c r="R153" s="8" t="str">
        <f t="shared" si="4"/>
        <v>00084602</v>
      </c>
      <c r="S153" s="8" t="str">
        <f t="shared" si="5"/>
        <v>FAC100-00008428</v>
      </c>
    </row>
    <row r="154" spans="1:19" hidden="1" x14ac:dyDescent="0.25">
      <c r="A154" s="1">
        <v>45659</v>
      </c>
      <c r="B154" t="s">
        <v>11208</v>
      </c>
      <c r="D154" t="s">
        <v>11166</v>
      </c>
      <c r="E154" t="s">
        <v>98</v>
      </c>
      <c r="F154" t="s">
        <v>99</v>
      </c>
      <c r="G154" t="s">
        <v>9043</v>
      </c>
      <c r="H154" s="3">
        <v>4496728.3600000003</v>
      </c>
      <c r="I154" s="3">
        <v>4496728.3600000003</v>
      </c>
      <c r="J154" t="s">
        <v>62</v>
      </c>
      <c r="K154" s="4"/>
      <c r="L154" t="s">
        <v>9042</v>
      </c>
      <c r="N154" s="1"/>
      <c r="O154" s="1">
        <v>45565</v>
      </c>
      <c r="P154" s="1">
        <v>45625</v>
      </c>
      <c r="Q154" t="s">
        <v>11171</v>
      </c>
      <c r="R154" s="8" t="str">
        <f t="shared" si="4"/>
        <v>00084602</v>
      </c>
      <c r="S154" s="8" t="str">
        <f t="shared" si="5"/>
        <v>FAC100-00008399</v>
      </c>
    </row>
    <row r="155" spans="1:19" hidden="1" x14ac:dyDescent="0.25">
      <c r="A155" s="1">
        <v>45659</v>
      </c>
      <c r="B155" t="s">
        <v>11213</v>
      </c>
      <c r="D155" t="s">
        <v>11166</v>
      </c>
      <c r="E155" t="s">
        <v>98</v>
      </c>
      <c r="F155" t="s">
        <v>99</v>
      </c>
      <c r="G155" t="s">
        <v>10228</v>
      </c>
      <c r="H155" s="3">
        <v>32761692.850000001</v>
      </c>
      <c r="I155" s="3">
        <v>32761692.850000001</v>
      </c>
      <c r="J155" t="s">
        <v>62</v>
      </c>
      <c r="K155" s="4"/>
      <c r="L155" t="s">
        <v>10222</v>
      </c>
      <c r="N155" s="1"/>
      <c r="O155" s="1">
        <v>45587</v>
      </c>
      <c r="P155" s="1">
        <v>45647</v>
      </c>
      <c r="Q155" t="s">
        <v>11171</v>
      </c>
      <c r="R155" s="8" t="str">
        <f t="shared" si="4"/>
        <v>00084597</v>
      </c>
      <c r="S155" s="8" t="str">
        <f t="shared" si="5"/>
        <v>FAC100-00008578</v>
      </c>
    </row>
    <row r="156" spans="1:19" hidden="1" x14ac:dyDescent="0.25">
      <c r="A156" s="1">
        <v>45659</v>
      </c>
      <c r="B156" t="s">
        <v>11213</v>
      </c>
      <c r="D156" t="s">
        <v>11166</v>
      </c>
      <c r="E156" t="s">
        <v>98</v>
      </c>
      <c r="F156" t="s">
        <v>99</v>
      </c>
      <c r="G156" t="s">
        <v>10227</v>
      </c>
      <c r="H156" s="3">
        <v>5697685.71</v>
      </c>
      <c r="I156" s="3">
        <v>5697685.71</v>
      </c>
      <c r="J156" t="s">
        <v>62</v>
      </c>
      <c r="K156" s="4"/>
      <c r="L156" t="s">
        <v>10222</v>
      </c>
      <c r="N156" s="1"/>
      <c r="O156" s="1">
        <v>45587</v>
      </c>
      <c r="P156" s="1">
        <v>45647</v>
      </c>
      <c r="Q156" t="s">
        <v>11171</v>
      </c>
      <c r="R156" s="8" t="str">
        <f t="shared" si="4"/>
        <v>00084597</v>
      </c>
      <c r="S156" s="8" t="str">
        <f t="shared" si="5"/>
        <v>FAC100-00008577</v>
      </c>
    </row>
    <row r="157" spans="1:19" hidden="1" x14ac:dyDescent="0.25">
      <c r="A157" s="1">
        <v>45659</v>
      </c>
      <c r="B157" t="s">
        <v>11211</v>
      </c>
      <c r="D157" t="s">
        <v>11166</v>
      </c>
      <c r="E157" t="s">
        <v>98</v>
      </c>
      <c r="F157" t="s">
        <v>99</v>
      </c>
      <c r="G157" t="s">
        <v>9709</v>
      </c>
      <c r="H157" s="3">
        <v>12253676.640000001</v>
      </c>
      <c r="I157" s="3">
        <v>12253676.640000001</v>
      </c>
      <c r="J157" t="s">
        <v>62</v>
      </c>
      <c r="K157" s="4"/>
      <c r="L157" t="s">
        <v>9708</v>
      </c>
      <c r="N157" s="1"/>
      <c r="O157" s="1">
        <v>45579</v>
      </c>
      <c r="P157" s="1">
        <v>45639</v>
      </c>
      <c r="Q157" t="s">
        <v>11171</v>
      </c>
      <c r="R157" s="8" t="str">
        <f t="shared" si="4"/>
        <v>00084603</v>
      </c>
      <c r="S157" s="8" t="str">
        <f t="shared" si="5"/>
        <v>FAC100-00008468</v>
      </c>
    </row>
    <row r="158" spans="1:19" hidden="1" x14ac:dyDescent="0.25">
      <c r="A158" s="1">
        <v>45659</v>
      </c>
      <c r="B158" t="s">
        <v>11213</v>
      </c>
      <c r="D158" t="s">
        <v>11166</v>
      </c>
      <c r="E158" t="s">
        <v>98</v>
      </c>
      <c r="F158" t="s">
        <v>99</v>
      </c>
      <c r="G158" t="s">
        <v>10226</v>
      </c>
      <c r="H158" s="3">
        <v>15559064.83</v>
      </c>
      <c r="I158" s="3">
        <v>15559064.83</v>
      </c>
      <c r="J158" t="s">
        <v>62</v>
      </c>
      <c r="K158" s="4"/>
      <c r="L158" t="s">
        <v>10222</v>
      </c>
      <c r="N158" s="1"/>
      <c r="O158" s="1">
        <v>45587</v>
      </c>
      <c r="P158" s="1">
        <v>45647</v>
      </c>
      <c r="Q158" t="s">
        <v>11171</v>
      </c>
      <c r="R158" s="8" t="str">
        <f t="shared" si="4"/>
        <v>00084597</v>
      </c>
      <c r="S158" s="8" t="str">
        <f t="shared" si="5"/>
        <v>FAC100-00008562</v>
      </c>
    </row>
    <row r="159" spans="1:19" hidden="1" x14ac:dyDescent="0.25">
      <c r="A159" s="1">
        <v>45659</v>
      </c>
      <c r="B159" t="s">
        <v>11213</v>
      </c>
      <c r="D159" t="s">
        <v>11166</v>
      </c>
      <c r="E159" t="s">
        <v>98</v>
      </c>
      <c r="F159" t="s">
        <v>99</v>
      </c>
      <c r="G159" t="s">
        <v>10225</v>
      </c>
      <c r="H159" s="3">
        <v>2739271.97</v>
      </c>
      <c r="I159" s="3">
        <v>2739271.97</v>
      </c>
      <c r="J159" t="s">
        <v>62</v>
      </c>
      <c r="K159" s="4"/>
      <c r="L159" t="s">
        <v>10222</v>
      </c>
      <c r="N159" s="1"/>
      <c r="O159" s="1">
        <v>45587</v>
      </c>
      <c r="P159" s="1">
        <v>45647</v>
      </c>
      <c r="Q159" t="s">
        <v>11171</v>
      </c>
      <c r="R159" s="8" t="str">
        <f t="shared" si="4"/>
        <v>00084597</v>
      </c>
      <c r="S159" s="8" t="str">
        <f t="shared" si="5"/>
        <v>FAC100-00008561</v>
      </c>
    </row>
    <row r="160" spans="1:19" hidden="1" x14ac:dyDescent="0.25">
      <c r="A160" s="1">
        <v>45659</v>
      </c>
      <c r="B160" t="s">
        <v>11212</v>
      </c>
      <c r="D160" t="s">
        <v>11166</v>
      </c>
      <c r="E160" t="s">
        <v>98</v>
      </c>
      <c r="F160" t="s">
        <v>99</v>
      </c>
      <c r="G160" t="s">
        <v>10436</v>
      </c>
      <c r="H160" s="3">
        <v>4209160.2699999996</v>
      </c>
      <c r="I160" s="3">
        <v>4209160.2699999996</v>
      </c>
      <c r="J160" t="s">
        <v>62</v>
      </c>
      <c r="K160" s="4"/>
      <c r="L160" t="s">
        <v>10434</v>
      </c>
      <c r="N160" s="1"/>
      <c r="O160" s="1">
        <v>45597</v>
      </c>
      <c r="P160" s="1">
        <v>45657</v>
      </c>
      <c r="Q160" t="s">
        <v>11171</v>
      </c>
      <c r="R160" s="8" t="str">
        <f t="shared" si="4"/>
        <v>00084594</v>
      </c>
      <c r="S160" s="8" t="str">
        <f t="shared" si="5"/>
        <v>FAC100-00008699</v>
      </c>
    </row>
    <row r="161" spans="1:19" hidden="1" x14ac:dyDescent="0.25">
      <c r="A161" s="1">
        <v>45659</v>
      </c>
      <c r="B161" t="s">
        <v>11213</v>
      </c>
      <c r="D161" t="s">
        <v>11166</v>
      </c>
      <c r="E161" t="s">
        <v>98</v>
      </c>
      <c r="F161" t="s">
        <v>99</v>
      </c>
      <c r="G161" t="s">
        <v>10224</v>
      </c>
      <c r="H161" s="3">
        <v>14134643.4</v>
      </c>
      <c r="I161" s="3">
        <v>14134643.4</v>
      </c>
      <c r="J161" t="s">
        <v>62</v>
      </c>
      <c r="K161" s="4"/>
      <c r="L161" t="s">
        <v>10222</v>
      </c>
      <c r="N161" s="1"/>
      <c r="O161" s="1">
        <v>45587</v>
      </c>
      <c r="P161" s="1">
        <v>45647</v>
      </c>
      <c r="Q161" t="s">
        <v>11171</v>
      </c>
      <c r="R161" s="8" t="str">
        <f t="shared" si="4"/>
        <v>00084597</v>
      </c>
      <c r="S161" s="8" t="str">
        <f t="shared" si="5"/>
        <v>FAC100-00008560</v>
      </c>
    </row>
    <row r="162" spans="1:19" hidden="1" x14ac:dyDescent="0.25">
      <c r="A162" s="1">
        <v>45659</v>
      </c>
      <c r="B162" t="s">
        <v>11213</v>
      </c>
      <c r="D162" t="s">
        <v>11166</v>
      </c>
      <c r="E162" t="s">
        <v>98</v>
      </c>
      <c r="F162" t="s">
        <v>99</v>
      </c>
      <c r="G162" t="s">
        <v>10223</v>
      </c>
      <c r="H162" s="3">
        <v>2497192.11</v>
      </c>
      <c r="I162" s="3">
        <v>2497192.11</v>
      </c>
      <c r="J162" t="s">
        <v>62</v>
      </c>
      <c r="K162" s="4"/>
      <c r="L162" t="s">
        <v>10222</v>
      </c>
      <c r="N162" s="1"/>
      <c r="O162" s="1">
        <v>45587</v>
      </c>
      <c r="P162" s="1">
        <v>45647</v>
      </c>
      <c r="Q162" t="s">
        <v>11171</v>
      </c>
      <c r="R162" s="8" t="str">
        <f t="shared" si="4"/>
        <v>00084597</v>
      </c>
      <c r="S162" s="8" t="str">
        <f t="shared" si="5"/>
        <v>FAC100-00008558</v>
      </c>
    </row>
    <row r="163" spans="1:19" hidden="1" x14ac:dyDescent="0.25">
      <c r="A163" s="1">
        <v>45659</v>
      </c>
      <c r="B163" t="s">
        <v>11214</v>
      </c>
      <c r="D163" t="s">
        <v>11166</v>
      </c>
      <c r="E163" t="s">
        <v>98</v>
      </c>
      <c r="F163" t="s">
        <v>99</v>
      </c>
      <c r="G163" t="s">
        <v>10295</v>
      </c>
      <c r="H163" s="3">
        <v>4273264.28</v>
      </c>
      <c r="I163" s="3">
        <v>4273264.28</v>
      </c>
      <c r="J163" t="s">
        <v>62</v>
      </c>
      <c r="K163" s="4"/>
      <c r="L163" t="s">
        <v>10294</v>
      </c>
      <c r="N163" s="1"/>
      <c r="O163" s="1">
        <v>45590</v>
      </c>
      <c r="P163" s="1">
        <v>45650</v>
      </c>
      <c r="Q163" t="s">
        <v>11171</v>
      </c>
      <c r="R163" s="8" t="str">
        <f t="shared" si="4"/>
        <v>00084595</v>
      </c>
      <c r="S163" s="8" t="str">
        <f t="shared" si="5"/>
        <v>FAC100-00008622</v>
      </c>
    </row>
    <row r="164" spans="1:19" hidden="1" x14ac:dyDescent="0.25">
      <c r="A164" s="1">
        <v>45659</v>
      </c>
      <c r="B164" t="s">
        <v>11212</v>
      </c>
      <c r="D164" t="s">
        <v>11166</v>
      </c>
      <c r="E164" t="s">
        <v>98</v>
      </c>
      <c r="F164" t="s">
        <v>99</v>
      </c>
      <c r="G164" t="s">
        <v>2450</v>
      </c>
      <c r="H164" s="3">
        <v>-3162.46</v>
      </c>
      <c r="I164" s="3">
        <v>-3162.46</v>
      </c>
      <c r="J164" t="s">
        <v>62</v>
      </c>
      <c r="K164" s="4"/>
      <c r="L164" t="s">
        <v>10434</v>
      </c>
      <c r="N164" s="1"/>
      <c r="O164" s="1">
        <v>45659</v>
      </c>
      <c r="P164" s="1">
        <v>45659</v>
      </c>
      <c r="Q164" t="s">
        <v>11171</v>
      </c>
      <c r="R164" s="8" t="str">
        <f t="shared" si="4"/>
        <v>00084594</v>
      </c>
      <c r="S164" s="8" t="str">
        <f t="shared" si="5"/>
        <v>CAC100-00002279</v>
      </c>
    </row>
    <row r="165" spans="1:19" hidden="1" x14ac:dyDescent="0.25">
      <c r="A165" s="1">
        <v>45665</v>
      </c>
      <c r="B165" t="s">
        <v>11215</v>
      </c>
      <c r="D165" t="s">
        <v>11166</v>
      </c>
      <c r="E165" t="s">
        <v>98</v>
      </c>
      <c r="F165" t="s">
        <v>99</v>
      </c>
      <c r="G165" t="s">
        <v>2455</v>
      </c>
      <c r="H165" s="3">
        <v>-474426.79</v>
      </c>
      <c r="I165" s="3">
        <v>-474426.79</v>
      </c>
      <c r="J165" t="s">
        <v>62</v>
      </c>
      <c r="K165" s="4"/>
      <c r="L165" t="s">
        <v>11120</v>
      </c>
      <c r="N165" s="1"/>
      <c r="O165" s="1">
        <v>45665</v>
      </c>
      <c r="P165" s="1">
        <v>45665</v>
      </c>
      <c r="Q165" t="s">
        <v>11171</v>
      </c>
      <c r="R165" s="8" t="str">
        <f t="shared" si="4"/>
        <v>00084768</v>
      </c>
      <c r="S165" s="8" t="str">
        <f t="shared" si="5"/>
        <v>CAC100-00002285</v>
      </c>
    </row>
    <row r="166" spans="1:19" hidden="1" x14ac:dyDescent="0.25">
      <c r="A166" s="1">
        <v>45665</v>
      </c>
      <c r="B166" t="s">
        <v>11215</v>
      </c>
      <c r="D166" t="s">
        <v>11166</v>
      </c>
      <c r="E166" t="s">
        <v>98</v>
      </c>
      <c r="F166" t="s">
        <v>99</v>
      </c>
      <c r="G166" t="s">
        <v>2452</v>
      </c>
      <c r="H166" s="3">
        <v>2703021.92</v>
      </c>
      <c r="I166" s="3">
        <v>2703021.92</v>
      </c>
      <c r="J166" t="s">
        <v>62</v>
      </c>
      <c r="K166" s="4"/>
      <c r="L166" t="s">
        <v>11120</v>
      </c>
      <c r="N166" s="1"/>
      <c r="O166" s="1">
        <v>45642</v>
      </c>
      <c r="P166" s="1">
        <v>45702</v>
      </c>
      <c r="Q166" t="s">
        <v>11171</v>
      </c>
      <c r="R166" s="8" t="str">
        <f t="shared" si="4"/>
        <v>00084768</v>
      </c>
      <c r="S166" s="8" t="str">
        <f t="shared" si="5"/>
        <v>FAC100-00008952</v>
      </c>
    </row>
    <row r="167" spans="1:19" hidden="1" x14ac:dyDescent="0.25">
      <c r="A167" s="1">
        <v>45665</v>
      </c>
      <c r="B167" t="s">
        <v>11215</v>
      </c>
      <c r="D167" t="s">
        <v>11166</v>
      </c>
      <c r="E167" t="s">
        <v>98</v>
      </c>
      <c r="F167" t="s">
        <v>99</v>
      </c>
      <c r="G167" t="s">
        <v>2453</v>
      </c>
      <c r="H167" s="3">
        <v>15353273.6</v>
      </c>
      <c r="I167" s="3">
        <v>15353273.6</v>
      </c>
      <c r="J167" t="s">
        <v>62</v>
      </c>
      <c r="K167" s="4"/>
      <c r="L167" t="s">
        <v>11120</v>
      </c>
      <c r="N167" s="1"/>
      <c r="O167" s="1">
        <v>45642</v>
      </c>
      <c r="P167" s="1">
        <v>45702</v>
      </c>
      <c r="Q167" t="s">
        <v>11171</v>
      </c>
      <c r="R167" s="8" t="str">
        <f t="shared" si="4"/>
        <v>00084768</v>
      </c>
      <c r="S167" s="8" t="str">
        <f t="shared" si="5"/>
        <v>FAC100-00008953</v>
      </c>
    </row>
    <row r="168" spans="1:19" hidden="1" x14ac:dyDescent="0.25">
      <c r="A168" s="1">
        <v>45665</v>
      </c>
      <c r="B168" t="s">
        <v>11215</v>
      </c>
      <c r="D168" t="s">
        <v>11166</v>
      </c>
      <c r="E168" t="s">
        <v>98</v>
      </c>
      <c r="F168" t="s">
        <v>99</v>
      </c>
      <c r="G168" t="s">
        <v>2451</v>
      </c>
      <c r="H168" s="3">
        <v>-242529.94</v>
      </c>
      <c r="I168" s="3">
        <v>-242529.94</v>
      </c>
      <c r="J168" t="s">
        <v>62</v>
      </c>
      <c r="K168" s="4"/>
      <c r="L168" t="s">
        <v>11120</v>
      </c>
      <c r="N168" s="1"/>
      <c r="O168" s="1">
        <v>45665</v>
      </c>
      <c r="P168" s="1">
        <v>45665</v>
      </c>
      <c r="Q168" t="s">
        <v>11171</v>
      </c>
      <c r="R168" s="8" t="str">
        <f t="shared" si="4"/>
        <v>00084768</v>
      </c>
      <c r="S168" s="8" t="str">
        <f t="shared" si="5"/>
        <v>CAC100-00002286</v>
      </c>
    </row>
    <row r="169" spans="1:19" hidden="1" x14ac:dyDescent="0.25">
      <c r="A169" s="1">
        <v>45665</v>
      </c>
      <c r="B169" t="s">
        <v>11215</v>
      </c>
      <c r="D169" t="s">
        <v>11166</v>
      </c>
      <c r="E169" t="s">
        <v>98</v>
      </c>
      <c r="F169" t="s">
        <v>99</v>
      </c>
      <c r="G169" t="s">
        <v>2454</v>
      </c>
      <c r="H169" s="3">
        <v>15245151.949999999</v>
      </c>
      <c r="I169" s="3">
        <v>15245151.949999999</v>
      </c>
      <c r="J169" t="s">
        <v>62</v>
      </c>
      <c r="K169" s="4"/>
      <c r="L169" t="s">
        <v>11120</v>
      </c>
      <c r="N169" s="1"/>
      <c r="O169" s="1">
        <v>45642</v>
      </c>
      <c r="P169" s="1">
        <v>45702</v>
      </c>
      <c r="Q169" t="s">
        <v>11171</v>
      </c>
      <c r="R169" s="8" t="str">
        <f t="shared" si="4"/>
        <v>00084768</v>
      </c>
      <c r="S169" s="8" t="str">
        <f t="shared" si="5"/>
        <v>FAC100-00008954</v>
      </c>
    </row>
    <row r="170" spans="1:19" hidden="1" x14ac:dyDescent="0.25">
      <c r="A170" s="1">
        <v>45677</v>
      </c>
      <c r="B170" t="s">
        <v>11216</v>
      </c>
      <c r="D170" t="s">
        <v>11166</v>
      </c>
      <c r="E170" t="s">
        <v>98</v>
      </c>
      <c r="F170" t="s">
        <v>99</v>
      </c>
      <c r="G170" t="s">
        <v>2458</v>
      </c>
      <c r="H170" s="3">
        <v>9113045.3399999999</v>
      </c>
      <c r="I170" s="3">
        <v>9113045.3399999999</v>
      </c>
      <c r="J170" t="s">
        <v>62</v>
      </c>
      <c r="K170" s="4"/>
      <c r="L170" t="s">
        <v>11146</v>
      </c>
      <c r="N170" s="1"/>
      <c r="O170" s="1">
        <v>45656</v>
      </c>
      <c r="P170" s="1">
        <v>45716</v>
      </c>
      <c r="Q170" t="s">
        <v>11171</v>
      </c>
      <c r="R170" s="8" t="str">
        <f t="shared" si="4"/>
        <v>00085041</v>
      </c>
      <c r="S170" s="8" t="str">
        <f t="shared" si="5"/>
        <v>FAC100-00008992</v>
      </c>
    </row>
    <row r="171" spans="1:19" hidden="1" x14ac:dyDescent="0.25">
      <c r="A171" s="1">
        <v>45677</v>
      </c>
      <c r="B171" t="s">
        <v>11216</v>
      </c>
      <c r="D171" t="s">
        <v>11166</v>
      </c>
      <c r="E171" t="s">
        <v>98</v>
      </c>
      <c r="F171" t="s">
        <v>99</v>
      </c>
      <c r="G171" t="s">
        <v>2460</v>
      </c>
      <c r="H171" s="3">
        <v>4324835.08</v>
      </c>
      <c r="I171" s="3">
        <v>4324835.08</v>
      </c>
      <c r="J171" t="s">
        <v>62</v>
      </c>
      <c r="K171" s="4"/>
      <c r="L171" t="s">
        <v>11146</v>
      </c>
      <c r="N171" s="1"/>
      <c r="O171" s="1">
        <v>45653</v>
      </c>
      <c r="P171" s="1">
        <v>45713</v>
      </c>
      <c r="Q171" t="s">
        <v>11171</v>
      </c>
      <c r="R171" s="8" t="str">
        <f t="shared" si="4"/>
        <v>00085041</v>
      </c>
      <c r="S171" s="8" t="str">
        <f t="shared" si="5"/>
        <v>FAC100-00008976</v>
      </c>
    </row>
    <row r="172" spans="1:19" hidden="1" x14ac:dyDescent="0.25">
      <c r="A172" s="1">
        <v>45677</v>
      </c>
      <c r="B172" t="s">
        <v>11216</v>
      </c>
      <c r="D172" t="s">
        <v>11166</v>
      </c>
      <c r="E172" t="s">
        <v>98</v>
      </c>
      <c r="F172" t="s">
        <v>99</v>
      </c>
      <c r="G172" t="s">
        <v>2459</v>
      </c>
      <c r="H172" s="3">
        <v>7027906.9199999999</v>
      </c>
      <c r="I172" s="3">
        <v>7027906.9199999999</v>
      </c>
      <c r="J172" t="s">
        <v>62</v>
      </c>
      <c r="K172" s="4"/>
      <c r="L172" t="s">
        <v>11146</v>
      </c>
      <c r="N172" s="1"/>
      <c r="O172" s="1">
        <v>45653</v>
      </c>
      <c r="P172" s="1">
        <v>45713</v>
      </c>
      <c r="Q172" t="s">
        <v>11171</v>
      </c>
      <c r="R172" s="8" t="str">
        <f t="shared" si="4"/>
        <v>00085041</v>
      </c>
      <c r="S172" s="8" t="str">
        <f t="shared" si="5"/>
        <v>FAC100-00008977</v>
      </c>
    </row>
    <row r="173" spans="1:19" hidden="1" x14ac:dyDescent="0.25">
      <c r="A173" s="1">
        <v>45677</v>
      </c>
      <c r="B173" t="s">
        <v>11216</v>
      </c>
      <c r="D173" t="s">
        <v>11166</v>
      </c>
      <c r="E173" t="s">
        <v>98</v>
      </c>
      <c r="F173" t="s">
        <v>99</v>
      </c>
      <c r="G173" t="s">
        <v>2456</v>
      </c>
      <c r="H173" s="3">
        <v>2246975.6</v>
      </c>
      <c r="I173" s="3">
        <v>2246975.6</v>
      </c>
      <c r="J173" t="s">
        <v>62</v>
      </c>
      <c r="K173" s="4"/>
      <c r="L173" t="s">
        <v>11146</v>
      </c>
      <c r="N173" s="1"/>
      <c r="O173" s="1">
        <v>45653</v>
      </c>
      <c r="P173" s="1">
        <v>45713</v>
      </c>
      <c r="Q173" t="s">
        <v>11171</v>
      </c>
      <c r="R173" s="8" t="str">
        <f t="shared" si="4"/>
        <v>00085041</v>
      </c>
      <c r="S173" s="8" t="str">
        <f t="shared" si="5"/>
        <v>FAC100-00008978</v>
      </c>
    </row>
    <row r="174" spans="1:19" hidden="1" x14ac:dyDescent="0.25">
      <c r="A174" s="1">
        <v>45677</v>
      </c>
      <c r="B174" t="s">
        <v>11216</v>
      </c>
      <c r="D174" t="s">
        <v>11166</v>
      </c>
      <c r="E174" t="s">
        <v>98</v>
      </c>
      <c r="F174" t="s">
        <v>99</v>
      </c>
      <c r="G174" t="s">
        <v>2461</v>
      </c>
      <c r="H174" s="3">
        <v>7066720.4699999997</v>
      </c>
      <c r="I174" s="3">
        <v>7066720.4699999997</v>
      </c>
      <c r="J174" t="s">
        <v>62</v>
      </c>
      <c r="K174" s="4"/>
      <c r="L174" t="s">
        <v>11146</v>
      </c>
      <c r="N174" s="1"/>
      <c r="O174" s="1">
        <v>45653</v>
      </c>
      <c r="P174" s="1">
        <v>45713</v>
      </c>
      <c r="Q174" t="s">
        <v>11171</v>
      </c>
      <c r="R174" s="8" t="str">
        <f t="shared" si="4"/>
        <v>00085041</v>
      </c>
      <c r="S174" s="8" t="str">
        <f t="shared" si="5"/>
        <v>FAC100-00008979</v>
      </c>
    </row>
    <row r="175" spans="1:19" hidden="1" x14ac:dyDescent="0.25">
      <c r="A175" s="1">
        <v>45677</v>
      </c>
      <c r="B175" t="s">
        <v>11216</v>
      </c>
      <c r="D175" t="s">
        <v>11166</v>
      </c>
      <c r="E175" t="s">
        <v>98</v>
      </c>
      <c r="F175" t="s">
        <v>99</v>
      </c>
      <c r="G175" t="s">
        <v>2462</v>
      </c>
      <c r="H175" s="3">
        <v>2703021.92</v>
      </c>
      <c r="I175" s="3">
        <v>2703021.92</v>
      </c>
      <c r="J175" t="s">
        <v>62</v>
      </c>
      <c r="K175" s="4"/>
      <c r="L175" t="s">
        <v>11146</v>
      </c>
      <c r="N175" s="1"/>
      <c r="O175" s="1">
        <v>45653</v>
      </c>
      <c r="P175" s="1">
        <v>45713</v>
      </c>
      <c r="Q175" t="s">
        <v>11171</v>
      </c>
      <c r="R175" s="8" t="str">
        <f t="shared" si="4"/>
        <v>00085041</v>
      </c>
      <c r="S175" s="8" t="str">
        <f t="shared" si="5"/>
        <v>FAC100-00008980</v>
      </c>
    </row>
    <row r="176" spans="1:19" hidden="1" x14ac:dyDescent="0.25">
      <c r="A176" s="1">
        <v>45677</v>
      </c>
      <c r="B176" t="s">
        <v>11216</v>
      </c>
      <c r="D176" t="s">
        <v>11166</v>
      </c>
      <c r="E176" t="s">
        <v>98</v>
      </c>
      <c r="F176" t="s">
        <v>99</v>
      </c>
      <c r="G176" t="s">
        <v>2457</v>
      </c>
      <c r="H176" s="3">
        <v>11244651.09</v>
      </c>
      <c r="I176" s="3">
        <v>11244651.09</v>
      </c>
      <c r="J176" t="s">
        <v>62</v>
      </c>
      <c r="K176" s="4"/>
      <c r="L176" t="s">
        <v>11146</v>
      </c>
      <c r="N176" s="1"/>
      <c r="O176" s="1">
        <v>45656</v>
      </c>
      <c r="P176" s="1">
        <v>45716</v>
      </c>
      <c r="Q176" t="s">
        <v>11171</v>
      </c>
      <c r="R176" s="8" t="str">
        <f t="shared" si="4"/>
        <v>00085041</v>
      </c>
      <c r="S176" s="8" t="str">
        <f t="shared" si="5"/>
        <v>FAC100-00008991</v>
      </c>
    </row>
    <row r="177" spans="1:19" hidden="1" x14ac:dyDescent="0.25">
      <c r="A177" s="1">
        <v>45679</v>
      </c>
      <c r="B177" t="s">
        <v>11217</v>
      </c>
      <c r="D177" t="s">
        <v>11166</v>
      </c>
      <c r="E177" t="s">
        <v>98</v>
      </c>
      <c r="F177" t="s">
        <v>99</v>
      </c>
      <c r="G177" t="s">
        <v>2466</v>
      </c>
      <c r="H177" s="3">
        <v>-283773.46999999997</v>
      </c>
      <c r="I177" s="3">
        <v>-283773.46999999997</v>
      </c>
      <c r="J177" t="s">
        <v>62</v>
      </c>
      <c r="K177" s="4"/>
      <c r="L177" t="s">
        <v>11142</v>
      </c>
      <c r="N177" s="1"/>
      <c r="O177" s="1">
        <v>45679</v>
      </c>
      <c r="P177" s="1">
        <v>45679</v>
      </c>
      <c r="Q177" t="s">
        <v>11171</v>
      </c>
      <c r="R177" s="8" t="str">
        <f t="shared" si="4"/>
        <v>00085073</v>
      </c>
      <c r="S177" s="8" t="str">
        <f t="shared" si="5"/>
        <v>CAC100-00002307</v>
      </c>
    </row>
    <row r="178" spans="1:19" hidden="1" x14ac:dyDescent="0.25">
      <c r="A178" s="1">
        <v>45679</v>
      </c>
      <c r="B178" t="s">
        <v>11217</v>
      </c>
      <c r="D178" t="s">
        <v>11166</v>
      </c>
      <c r="E178" t="s">
        <v>98</v>
      </c>
      <c r="F178" t="s">
        <v>99</v>
      </c>
      <c r="G178" t="s">
        <v>2465</v>
      </c>
      <c r="H178" s="3">
        <v>-647006.67000000004</v>
      </c>
      <c r="I178" s="3">
        <v>-647006.67000000004</v>
      </c>
      <c r="J178" t="s">
        <v>62</v>
      </c>
      <c r="K178" s="4"/>
      <c r="L178" t="s">
        <v>11142</v>
      </c>
      <c r="N178" s="1"/>
      <c r="O178" s="1">
        <v>45679</v>
      </c>
      <c r="P178" s="1">
        <v>45679</v>
      </c>
      <c r="Q178" t="s">
        <v>11171</v>
      </c>
      <c r="R178" s="8" t="str">
        <f t="shared" si="4"/>
        <v>00085073</v>
      </c>
      <c r="S178" s="8" t="str">
        <f t="shared" si="5"/>
        <v>CAC100-00002308</v>
      </c>
    </row>
    <row r="179" spans="1:19" hidden="1" x14ac:dyDescent="0.25">
      <c r="A179" s="1">
        <v>45679</v>
      </c>
      <c r="B179" t="s">
        <v>11217</v>
      </c>
      <c r="D179" t="s">
        <v>11166</v>
      </c>
      <c r="E179" t="s">
        <v>98</v>
      </c>
      <c r="F179" t="s">
        <v>99</v>
      </c>
      <c r="G179" t="s">
        <v>2464</v>
      </c>
      <c r="H179" s="3">
        <v>-1454660.8</v>
      </c>
      <c r="I179" s="3">
        <v>-1454660.8</v>
      </c>
      <c r="J179" t="s">
        <v>62</v>
      </c>
      <c r="K179" s="4"/>
      <c r="L179" t="s">
        <v>11142</v>
      </c>
      <c r="N179" s="1"/>
      <c r="O179" s="1">
        <v>45679</v>
      </c>
      <c r="P179" s="1">
        <v>45679</v>
      </c>
      <c r="Q179" t="s">
        <v>11171</v>
      </c>
      <c r="R179" s="8" t="str">
        <f t="shared" si="4"/>
        <v>00085073</v>
      </c>
      <c r="S179" s="8" t="str">
        <f t="shared" si="5"/>
        <v>CAC100-00002306</v>
      </c>
    </row>
    <row r="180" spans="1:19" hidden="1" x14ac:dyDescent="0.25">
      <c r="A180" s="1">
        <v>45679</v>
      </c>
      <c r="B180" t="s">
        <v>11217</v>
      </c>
      <c r="D180" t="s">
        <v>11166</v>
      </c>
      <c r="E180" t="s">
        <v>98</v>
      </c>
      <c r="F180" t="s">
        <v>99</v>
      </c>
      <c r="G180" t="s">
        <v>2463</v>
      </c>
      <c r="H180" s="3">
        <v>-0.82</v>
      </c>
      <c r="I180" s="3">
        <v>-0.82</v>
      </c>
      <c r="J180" t="s">
        <v>62</v>
      </c>
      <c r="K180" s="4"/>
      <c r="L180" t="s">
        <v>11142</v>
      </c>
      <c r="N180" s="1"/>
      <c r="O180" s="1">
        <v>45679</v>
      </c>
      <c r="P180" s="1">
        <v>45679</v>
      </c>
      <c r="Q180" t="s">
        <v>11171</v>
      </c>
      <c r="R180" s="8" t="str">
        <f t="shared" si="4"/>
        <v>00085073</v>
      </c>
      <c r="S180" s="8" t="str">
        <f t="shared" si="5"/>
        <v>CAC100-00002305</v>
      </c>
    </row>
    <row r="181" spans="1:19" hidden="1" x14ac:dyDescent="0.25">
      <c r="A181" s="1">
        <v>45679</v>
      </c>
      <c r="B181" t="s">
        <v>11217</v>
      </c>
      <c r="D181" t="s">
        <v>11166</v>
      </c>
      <c r="E181" t="s">
        <v>98</v>
      </c>
      <c r="F181" t="s">
        <v>99</v>
      </c>
      <c r="G181" t="s">
        <v>2467</v>
      </c>
      <c r="H181" s="3">
        <v>7381343.0499999998</v>
      </c>
      <c r="I181" s="3">
        <v>7381343.0499999998</v>
      </c>
      <c r="J181" t="s">
        <v>62</v>
      </c>
      <c r="K181" s="4"/>
      <c r="L181" t="s">
        <v>11142</v>
      </c>
      <c r="N181" s="1"/>
      <c r="O181" s="1">
        <v>45649</v>
      </c>
      <c r="P181" s="1">
        <v>45709</v>
      </c>
      <c r="Q181" t="s">
        <v>11171</v>
      </c>
      <c r="R181" s="8" t="str">
        <f t="shared" si="4"/>
        <v>00085073</v>
      </c>
      <c r="S181" s="8" t="str">
        <f t="shared" si="5"/>
        <v>FAC100-00008962</v>
      </c>
    </row>
    <row r="182" spans="1:19" hidden="1" x14ac:dyDescent="0.25">
      <c r="A182" s="1">
        <v>45686</v>
      </c>
      <c r="B182" t="s">
        <v>11218</v>
      </c>
      <c r="D182" t="s">
        <v>11166</v>
      </c>
      <c r="E182" t="s">
        <v>98</v>
      </c>
      <c r="F182" t="s">
        <v>99</v>
      </c>
      <c r="G182" t="s">
        <v>2468</v>
      </c>
      <c r="H182" s="3">
        <v>-1007089.09</v>
      </c>
      <c r="I182" s="3">
        <v>-1007089.09</v>
      </c>
      <c r="J182" t="s">
        <v>62</v>
      </c>
      <c r="K182" s="4"/>
      <c r="L182" t="s">
        <v>11152</v>
      </c>
      <c r="N182" s="1"/>
      <c r="O182" s="1">
        <v>45686</v>
      </c>
      <c r="P182" s="1">
        <v>45686</v>
      </c>
      <c r="Q182" t="s">
        <v>11171</v>
      </c>
      <c r="R182" s="8" t="str">
        <f t="shared" si="4"/>
        <v>00085271</v>
      </c>
      <c r="S182" s="8" t="str">
        <f t="shared" si="5"/>
        <v>CAC100-00002331</v>
      </c>
    </row>
    <row r="183" spans="1:19" hidden="1" x14ac:dyDescent="0.25">
      <c r="A183" s="1">
        <v>45686</v>
      </c>
      <c r="B183" t="s">
        <v>11218</v>
      </c>
      <c r="D183" t="s">
        <v>11166</v>
      </c>
      <c r="E183" t="s">
        <v>98</v>
      </c>
      <c r="F183" t="s">
        <v>99</v>
      </c>
      <c r="G183" t="s">
        <v>2469</v>
      </c>
      <c r="H183" s="3">
        <v>7124888.5499999998</v>
      </c>
      <c r="I183" s="3">
        <v>7124888.5499999998</v>
      </c>
      <c r="J183" t="s">
        <v>62</v>
      </c>
      <c r="K183" s="4"/>
      <c r="L183" t="s">
        <v>11152</v>
      </c>
      <c r="N183" s="1"/>
      <c r="O183" s="1">
        <v>45666</v>
      </c>
      <c r="P183" s="1">
        <v>45726</v>
      </c>
      <c r="Q183" t="s">
        <v>11171</v>
      </c>
      <c r="R183" s="8" t="str">
        <f t="shared" si="4"/>
        <v>00085271</v>
      </c>
      <c r="S183" s="8" t="str">
        <f t="shared" si="5"/>
        <v>FAC100-00009014</v>
      </c>
    </row>
    <row r="184" spans="1:19" hidden="1" x14ac:dyDescent="0.25">
      <c r="A184" s="1">
        <v>45637</v>
      </c>
      <c r="B184" t="s">
        <v>11219</v>
      </c>
      <c r="D184" t="s">
        <v>11166</v>
      </c>
      <c r="E184" t="s">
        <v>224</v>
      </c>
      <c r="F184" t="s">
        <v>225</v>
      </c>
      <c r="G184" t="s">
        <v>5214</v>
      </c>
      <c r="H184" s="3">
        <v>-321469.53000000003</v>
      </c>
      <c r="I184" s="3">
        <v>-321469.53000000003</v>
      </c>
      <c r="J184" t="s">
        <v>62</v>
      </c>
      <c r="K184" s="4"/>
      <c r="L184" t="s">
        <v>11050</v>
      </c>
      <c r="N184" s="1"/>
      <c r="O184" s="1">
        <v>45631</v>
      </c>
      <c r="P184" s="1">
        <v>45631</v>
      </c>
      <c r="Q184" t="s">
        <v>11171</v>
      </c>
      <c r="R184" s="8" t="str">
        <f t="shared" si="4"/>
        <v>00083891</v>
      </c>
      <c r="S184" s="8" t="str">
        <f t="shared" si="5"/>
        <v>CAC100-00002220</v>
      </c>
    </row>
    <row r="185" spans="1:19" hidden="1" x14ac:dyDescent="0.25">
      <c r="A185" s="1">
        <v>45637</v>
      </c>
      <c r="B185" t="s">
        <v>11219</v>
      </c>
      <c r="D185" t="s">
        <v>11166</v>
      </c>
      <c r="E185" t="s">
        <v>224</v>
      </c>
      <c r="F185" t="s">
        <v>225</v>
      </c>
      <c r="G185" t="s">
        <v>5824</v>
      </c>
      <c r="H185" s="3">
        <v>320253.12</v>
      </c>
      <c r="I185" s="3">
        <v>320253.12</v>
      </c>
      <c r="J185" t="s">
        <v>62</v>
      </c>
      <c r="K185" s="4"/>
      <c r="L185" t="s">
        <v>11050</v>
      </c>
      <c r="N185" s="1"/>
      <c r="O185" s="1">
        <v>45637</v>
      </c>
      <c r="P185" s="1">
        <v>45692</v>
      </c>
      <c r="Q185" t="s">
        <v>11171</v>
      </c>
      <c r="R185" s="8" t="str">
        <f t="shared" si="4"/>
        <v>00083891</v>
      </c>
      <c r="S185" s="8" t="str">
        <f t="shared" si="5"/>
        <v>FA100-00142515</v>
      </c>
    </row>
    <row r="186" spans="1:19" hidden="1" x14ac:dyDescent="0.25">
      <c r="A186" s="1">
        <v>45649</v>
      </c>
      <c r="B186" t="s">
        <v>11220</v>
      </c>
      <c r="D186" t="s">
        <v>11166</v>
      </c>
      <c r="E186" t="s">
        <v>224</v>
      </c>
      <c r="F186" t="s">
        <v>225</v>
      </c>
      <c r="G186" t="s">
        <v>8853</v>
      </c>
      <c r="H186" s="3">
        <v>-1365614.92</v>
      </c>
      <c r="I186" s="3">
        <v>-1365156.46</v>
      </c>
      <c r="J186" t="s">
        <v>62</v>
      </c>
      <c r="K186" s="4"/>
      <c r="L186" t="s">
        <v>10448</v>
      </c>
      <c r="N186" s="1"/>
      <c r="O186" s="1">
        <v>45618</v>
      </c>
      <c r="P186" s="1">
        <v>45618</v>
      </c>
      <c r="Q186" t="s">
        <v>11171</v>
      </c>
      <c r="R186" s="8" t="str">
        <f t="shared" si="4"/>
        <v>00084269</v>
      </c>
      <c r="S186" s="8" t="str">
        <f t="shared" si="5"/>
        <v>CAC100-00002203</v>
      </c>
    </row>
    <row r="187" spans="1:19" hidden="1" x14ac:dyDescent="0.25">
      <c r="A187" s="1">
        <v>45649</v>
      </c>
      <c r="B187" t="s">
        <v>11221</v>
      </c>
      <c r="D187" t="s">
        <v>11166</v>
      </c>
      <c r="E187" t="s">
        <v>224</v>
      </c>
      <c r="F187" t="s">
        <v>225</v>
      </c>
      <c r="G187" t="s">
        <v>10544</v>
      </c>
      <c r="H187" s="3">
        <v>19940063.43</v>
      </c>
      <c r="I187" s="3">
        <v>19940063.43</v>
      </c>
      <c r="J187" t="s">
        <v>62</v>
      </c>
      <c r="K187" s="4"/>
      <c r="L187" t="s">
        <v>10511</v>
      </c>
      <c r="N187" s="1"/>
      <c r="O187" s="1">
        <v>45608</v>
      </c>
      <c r="P187" s="1">
        <v>45663</v>
      </c>
      <c r="Q187" t="s">
        <v>11171</v>
      </c>
      <c r="R187" s="8" t="str">
        <f t="shared" si="4"/>
        <v>00084267</v>
      </c>
      <c r="S187" s="8" t="str">
        <f t="shared" si="5"/>
        <v>FAC100-00008771</v>
      </c>
    </row>
    <row r="188" spans="1:19" hidden="1" x14ac:dyDescent="0.25">
      <c r="A188" s="1">
        <v>45649</v>
      </c>
      <c r="B188" t="s">
        <v>11221</v>
      </c>
      <c r="D188" t="s">
        <v>11166</v>
      </c>
      <c r="E188" t="s">
        <v>224</v>
      </c>
      <c r="F188" t="s">
        <v>225</v>
      </c>
      <c r="G188" t="s">
        <v>10545</v>
      </c>
      <c r="H188" s="3">
        <v>19940063.43</v>
      </c>
      <c r="I188" s="3">
        <v>19940063.43</v>
      </c>
      <c r="J188" t="s">
        <v>62</v>
      </c>
      <c r="K188" s="4"/>
      <c r="L188" t="s">
        <v>10511</v>
      </c>
      <c r="N188" s="1"/>
      <c r="O188" s="1">
        <v>45608</v>
      </c>
      <c r="P188" s="1">
        <v>45663</v>
      </c>
      <c r="Q188" t="s">
        <v>11171</v>
      </c>
      <c r="R188" s="8" t="str">
        <f t="shared" si="4"/>
        <v>00084267</v>
      </c>
      <c r="S188" s="8" t="str">
        <f t="shared" si="5"/>
        <v>FAC100-00008772</v>
      </c>
    </row>
    <row r="189" spans="1:19" hidden="1" x14ac:dyDescent="0.25">
      <c r="A189" s="1">
        <v>45649</v>
      </c>
      <c r="B189" t="s">
        <v>11220</v>
      </c>
      <c r="D189" t="s">
        <v>11166</v>
      </c>
      <c r="E189" t="s">
        <v>224</v>
      </c>
      <c r="F189" t="s">
        <v>225</v>
      </c>
      <c r="G189" t="s">
        <v>10449</v>
      </c>
      <c r="H189" s="3">
        <v>7575815.96</v>
      </c>
      <c r="I189" s="3">
        <v>7575815.96</v>
      </c>
      <c r="J189" t="s">
        <v>62</v>
      </c>
      <c r="K189" s="4"/>
      <c r="L189" t="s">
        <v>10448</v>
      </c>
      <c r="N189" s="1"/>
      <c r="O189" s="1">
        <v>45603</v>
      </c>
      <c r="P189" s="1">
        <v>45658</v>
      </c>
      <c r="Q189" t="s">
        <v>11171</v>
      </c>
      <c r="R189" s="8" t="str">
        <f t="shared" si="4"/>
        <v>00084269</v>
      </c>
      <c r="S189" s="8" t="str">
        <f t="shared" si="5"/>
        <v>FAC100-00008743</v>
      </c>
    </row>
    <row r="190" spans="1:19" hidden="1" x14ac:dyDescent="0.25">
      <c r="A190" s="1">
        <v>45649</v>
      </c>
      <c r="B190" t="s">
        <v>11220</v>
      </c>
      <c r="D190" t="s">
        <v>11166</v>
      </c>
      <c r="E190" t="s">
        <v>224</v>
      </c>
      <c r="F190" t="s">
        <v>225</v>
      </c>
      <c r="G190" t="s">
        <v>10450</v>
      </c>
      <c r="H190" s="3">
        <v>17108384.73</v>
      </c>
      <c r="I190" s="3">
        <v>17108384.73</v>
      </c>
      <c r="J190" t="s">
        <v>62</v>
      </c>
      <c r="K190" s="4"/>
      <c r="L190" t="s">
        <v>10448</v>
      </c>
      <c r="N190" s="1"/>
      <c r="O190" s="1">
        <v>45603</v>
      </c>
      <c r="P190" s="1">
        <v>45658</v>
      </c>
      <c r="Q190" t="s">
        <v>11171</v>
      </c>
      <c r="R190" s="8" t="str">
        <f t="shared" si="4"/>
        <v>00084269</v>
      </c>
      <c r="S190" s="8" t="str">
        <f t="shared" si="5"/>
        <v>FAC100-00008744</v>
      </c>
    </row>
    <row r="191" spans="1:19" hidden="1" x14ac:dyDescent="0.25">
      <c r="A191" s="1">
        <v>45649</v>
      </c>
      <c r="B191" t="s">
        <v>11220</v>
      </c>
      <c r="D191" t="s">
        <v>11166</v>
      </c>
      <c r="E191" t="s">
        <v>224</v>
      </c>
      <c r="F191" t="s">
        <v>225</v>
      </c>
      <c r="G191" t="s">
        <v>10451</v>
      </c>
      <c r="H191" s="3">
        <v>2903923.19</v>
      </c>
      <c r="I191" s="3">
        <v>2903923.19</v>
      </c>
      <c r="J191" t="s">
        <v>62</v>
      </c>
      <c r="K191" s="4"/>
      <c r="L191" t="s">
        <v>10448</v>
      </c>
      <c r="N191" s="1"/>
      <c r="O191" s="1">
        <v>45603</v>
      </c>
      <c r="P191" s="1">
        <v>45658</v>
      </c>
      <c r="Q191" t="s">
        <v>11171</v>
      </c>
      <c r="R191" s="8" t="str">
        <f t="shared" si="4"/>
        <v>00084269</v>
      </c>
      <c r="S191" s="8" t="str">
        <f t="shared" si="5"/>
        <v>FAC100-00008745</v>
      </c>
    </row>
    <row r="192" spans="1:19" hidden="1" x14ac:dyDescent="0.25">
      <c r="A192" s="1">
        <v>45649</v>
      </c>
      <c r="B192" t="s">
        <v>11220</v>
      </c>
      <c r="D192" t="s">
        <v>11166</v>
      </c>
      <c r="E192" t="s">
        <v>224</v>
      </c>
      <c r="F192" t="s">
        <v>225</v>
      </c>
      <c r="G192" t="s">
        <v>10606</v>
      </c>
      <c r="H192" s="3">
        <v>20230841.66</v>
      </c>
      <c r="I192" s="3">
        <v>20230841.66</v>
      </c>
      <c r="J192" t="s">
        <v>62</v>
      </c>
      <c r="K192" s="4"/>
      <c r="L192" t="s">
        <v>10448</v>
      </c>
      <c r="N192" s="1"/>
      <c r="O192" s="1">
        <v>45611</v>
      </c>
      <c r="P192" s="1">
        <v>45666</v>
      </c>
      <c r="Q192" t="s">
        <v>11171</v>
      </c>
      <c r="R192" s="8" t="str">
        <f t="shared" si="4"/>
        <v>00084269</v>
      </c>
      <c r="S192" s="8" t="str">
        <f t="shared" si="5"/>
        <v>FAC100-00008785</v>
      </c>
    </row>
    <row r="193" spans="1:19" hidden="1" x14ac:dyDescent="0.25">
      <c r="A193" s="1">
        <v>45649</v>
      </c>
      <c r="B193" t="s">
        <v>11220</v>
      </c>
      <c r="D193" t="s">
        <v>11166</v>
      </c>
      <c r="E193" t="s">
        <v>224</v>
      </c>
      <c r="F193" t="s">
        <v>225</v>
      </c>
      <c r="G193" t="s">
        <v>10706</v>
      </c>
      <c r="H193" s="3">
        <v>19939995.57</v>
      </c>
      <c r="I193" s="3">
        <v>19939995.57</v>
      </c>
      <c r="J193" t="s">
        <v>62</v>
      </c>
      <c r="K193" s="4"/>
      <c r="L193" t="s">
        <v>10448</v>
      </c>
      <c r="N193" s="1"/>
      <c r="O193" s="1">
        <v>45615</v>
      </c>
      <c r="P193" s="1">
        <v>45670</v>
      </c>
      <c r="Q193" t="s">
        <v>11171</v>
      </c>
      <c r="R193" s="8" t="str">
        <f t="shared" si="4"/>
        <v>00084269</v>
      </c>
      <c r="S193" s="8" t="str">
        <f t="shared" si="5"/>
        <v>FAC100-00008791</v>
      </c>
    </row>
    <row r="194" spans="1:19" hidden="1" x14ac:dyDescent="0.25">
      <c r="A194" s="1">
        <v>45649</v>
      </c>
      <c r="B194" t="s">
        <v>11220</v>
      </c>
      <c r="D194" t="s">
        <v>11166</v>
      </c>
      <c r="E194" t="s">
        <v>224</v>
      </c>
      <c r="F194" t="s">
        <v>225</v>
      </c>
      <c r="G194" t="s">
        <v>10707</v>
      </c>
      <c r="H194" s="3">
        <v>19939995.57</v>
      </c>
      <c r="I194" s="3">
        <v>19939995.57</v>
      </c>
      <c r="J194" t="s">
        <v>62</v>
      </c>
      <c r="K194" s="4"/>
      <c r="L194" t="s">
        <v>10448</v>
      </c>
      <c r="N194" s="1"/>
      <c r="O194" s="1">
        <v>45615</v>
      </c>
      <c r="P194" s="1">
        <v>45670</v>
      </c>
      <c r="Q194" t="s">
        <v>11171</v>
      </c>
      <c r="R194" s="8" t="str">
        <f t="shared" si="4"/>
        <v>00084269</v>
      </c>
      <c r="S194" s="8" t="str">
        <f t="shared" si="5"/>
        <v>FAC100-00008792</v>
      </c>
    </row>
    <row r="195" spans="1:19" hidden="1" x14ac:dyDescent="0.25">
      <c r="A195" s="1">
        <v>45649</v>
      </c>
      <c r="B195" t="s">
        <v>11220</v>
      </c>
      <c r="D195" t="s">
        <v>11166</v>
      </c>
      <c r="E195" t="s">
        <v>224</v>
      </c>
      <c r="F195" t="s">
        <v>225</v>
      </c>
      <c r="G195" t="s">
        <v>10708</v>
      </c>
      <c r="H195" s="3">
        <v>10945327.4</v>
      </c>
      <c r="I195" s="3">
        <v>10945327.4</v>
      </c>
      <c r="J195" t="s">
        <v>62</v>
      </c>
      <c r="K195" s="4"/>
      <c r="L195" t="s">
        <v>10448</v>
      </c>
      <c r="N195" s="1"/>
      <c r="O195" s="1">
        <v>45615</v>
      </c>
      <c r="P195" s="1">
        <v>45670</v>
      </c>
      <c r="Q195" t="s">
        <v>11171</v>
      </c>
      <c r="R195" s="8" t="str">
        <f t="shared" si="4"/>
        <v>00084269</v>
      </c>
      <c r="S195" s="8" t="str">
        <f t="shared" si="5"/>
        <v>FAC100-00008796</v>
      </c>
    </row>
    <row r="196" spans="1:19" hidden="1" x14ac:dyDescent="0.25">
      <c r="A196" s="1">
        <v>45649</v>
      </c>
      <c r="B196" t="s">
        <v>11220</v>
      </c>
      <c r="D196" t="s">
        <v>11166</v>
      </c>
      <c r="E196" t="s">
        <v>224</v>
      </c>
      <c r="F196" t="s">
        <v>225</v>
      </c>
      <c r="G196" t="s">
        <v>10709</v>
      </c>
      <c r="H196" s="3">
        <v>2848580.49</v>
      </c>
      <c r="I196" s="3">
        <v>2848580.49</v>
      </c>
      <c r="J196" t="s">
        <v>62</v>
      </c>
      <c r="K196" s="4"/>
      <c r="L196" t="s">
        <v>10448</v>
      </c>
      <c r="N196" s="1"/>
      <c r="O196" s="1">
        <v>45615</v>
      </c>
      <c r="P196" s="1">
        <v>45670</v>
      </c>
      <c r="Q196" t="s">
        <v>11171</v>
      </c>
      <c r="R196" s="8" t="str">
        <f t="shared" ref="R196:R259" si="6">+MID(B196,7,8)</f>
        <v>00084269</v>
      </c>
      <c r="S196" s="8" t="str">
        <f t="shared" ref="S196:S259" si="7">+MID(G196,3,20)</f>
        <v>FAC100-00008797</v>
      </c>
    </row>
    <row r="197" spans="1:19" hidden="1" x14ac:dyDescent="0.25">
      <c r="A197" s="1">
        <v>45649</v>
      </c>
      <c r="B197" t="s">
        <v>11220</v>
      </c>
      <c r="D197" t="s">
        <v>11166</v>
      </c>
      <c r="E197" t="s">
        <v>224</v>
      </c>
      <c r="F197" t="s">
        <v>225</v>
      </c>
      <c r="G197" t="s">
        <v>10710</v>
      </c>
      <c r="H197" s="3">
        <v>15194793.210000001</v>
      </c>
      <c r="I197" s="3">
        <v>15194793.210000001</v>
      </c>
      <c r="J197" t="s">
        <v>62</v>
      </c>
      <c r="K197" s="4"/>
      <c r="L197" t="s">
        <v>10448</v>
      </c>
      <c r="N197" s="1"/>
      <c r="O197" s="1">
        <v>45615</v>
      </c>
      <c r="P197" s="1">
        <v>45670</v>
      </c>
      <c r="Q197" t="s">
        <v>11171</v>
      </c>
      <c r="R197" s="8" t="str">
        <f t="shared" si="6"/>
        <v>00084269</v>
      </c>
      <c r="S197" s="8" t="str">
        <f t="shared" si="7"/>
        <v>FAC100-00008798</v>
      </c>
    </row>
    <row r="198" spans="1:19" hidden="1" x14ac:dyDescent="0.25">
      <c r="A198" s="1">
        <v>45649</v>
      </c>
      <c r="B198" t="s">
        <v>11221</v>
      </c>
      <c r="D198" t="s">
        <v>11166</v>
      </c>
      <c r="E198" t="s">
        <v>224</v>
      </c>
      <c r="F198" t="s">
        <v>225</v>
      </c>
      <c r="G198" t="s">
        <v>10515</v>
      </c>
      <c r="H198" s="3">
        <v>19940063.43</v>
      </c>
      <c r="I198" s="3">
        <v>19940063.43</v>
      </c>
      <c r="J198" t="s">
        <v>62</v>
      </c>
      <c r="K198" s="4"/>
      <c r="L198" t="s">
        <v>10511</v>
      </c>
      <c r="N198" s="1"/>
      <c r="O198" s="1">
        <v>45607</v>
      </c>
      <c r="P198" s="1">
        <v>45662</v>
      </c>
      <c r="Q198" t="s">
        <v>11171</v>
      </c>
      <c r="R198" s="8" t="str">
        <f t="shared" si="6"/>
        <v>00084267</v>
      </c>
      <c r="S198" s="8" t="str">
        <f t="shared" si="7"/>
        <v>FAC100-00008769</v>
      </c>
    </row>
    <row r="199" spans="1:19" hidden="1" x14ac:dyDescent="0.25">
      <c r="A199" s="1">
        <v>45649</v>
      </c>
      <c r="B199" t="s">
        <v>11220</v>
      </c>
      <c r="D199" t="s">
        <v>11166</v>
      </c>
      <c r="E199" t="s">
        <v>224</v>
      </c>
      <c r="F199" t="s">
        <v>225</v>
      </c>
      <c r="G199" t="s">
        <v>10736</v>
      </c>
      <c r="H199" s="3">
        <v>8719811.0299999993</v>
      </c>
      <c r="I199" s="3">
        <v>8719811.0299999993</v>
      </c>
      <c r="J199" t="s">
        <v>62</v>
      </c>
      <c r="K199" s="4"/>
      <c r="L199" t="s">
        <v>10448</v>
      </c>
      <c r="N199" s="1"/>
      <c r="O199" s="1">
        <v>45616</v>
      </c>
      <c r="P199" s="1">
        <v>45671</v>
      </c>
      <c r="Q199" t="s">
        <v>11171</v>
      </c>
      <c r="R199" s="8" t="str">
        <f t="shared" si="6"/>
        <v>00084269</v>
      </c>
      <c r="S199" s="8" t="str">
        <f t="shared" si="7"/>
        <v>FAC100-00008799</v>
      </c>
    </row>
    <row r="200" spans="1:19" hidden="1" x14ac:dyDescent="0.25">
      <c r="A200" s="1">
        <v>45649</v>
      </c>
      <c r="B200" t="s">
        <v>11221</v>
      </c>
      <c r="D200" t="s">
        <v>11166</v>
      </c>
      <c r="E200" t="s">
        <v>224</v>
      </c>
      <c r="F200" t="s">
        <v>225</v>
      </c>
      <c r="G200" t="s">
        <v>10514</v>
      </c>
      <c r="H200" s="3">
        <v>19940063.43</v>
      </c>
      <c r="I200" s="3">
        <v>19940063.43</v>
      </c>
      <c r="J200" t="s">
        <v>62</v>
      </c>
      <c r="K200" s="4"/>
      <c r="L200" t="s">
        <v>10511</v>
      </c>
      <c r="N200" s="1"/>
      <c r="O200" s="1">
        <v>45607</v>
      </c>
      <c r="P200" s="1">
        <v>45662</v>
      </c>
      <c r="Q200" t="s">
        <v>11171</v>
      </c>
      <c r="R200" s="8" t="str">
        <f t="shared" si="6"/>
        <v>00084267</v>
      </c>
      <c r="S200" s="8" t="str">
        <f t="shared" si="7"/>
        <v>FAC100-00008768</v>
      </c>
    </row>
    <row r="201" spans="1:19" hidden="1" x14ac:dyDescent="0.25">
      <c r="A201" s="1">
        <v>45649</v>
      </c>
      <c r="B201" t="s">
        <v>11221</v>
      </c>
      <c r="D201" t="s">
        <v>11166</v>
      </c>
      <c r="E201" t="s">
        <v>224</v>
      </c>
      <c r="F201" t="s">
        <v>225</v>
      </c>
      <c r="G201" t="s">
        <v>10513</v>
      </c>
      <c r="H201" s="3">
        <v>19940063.43</v>
      </c>
      <c r="I201" s="3">
        <v>19940063.43</v>
      </c>
      <c r="J201" t="s">
        <v>62</v>
      </c>
      <c r="K201" s="4"/>
      <c r="L201" t="s">
        <v>10511</v>
      </c>
      <c r="N201" s="1"/>
      <c r="O201" s="1">
        <v>45607</v>
      </c>
      <c r="P201" s="1">
        <v>45662</v>
      </c>
      <c r="Q201" t="s">
        <v>11171</v>
      </c>
      <c r="R201" s="8" t="str">
        <f t="shared" si="6"/>
        <v>00084267</v>
      </c>
      <c r="S201" s="8" t="str">
        <f t="shared" si="7"/>
        <v>FAC100-00008767</v>
      </c>
    </row>
    <row r="202" spans="1:19" hidden="1" x14ac:dyDescent="0.25">
      <c r="A202" s="1">
        <v>45649</v>
      </c>
      <c r="B202" t="s">
        <v>11221</v>
      </c>
      <c r="D202" t="s">
        <v>11166</v>
      </c>
      <c r="E202" t="s">
        <v>224</v>
      </c>
      <c r="F202" t="s">
        <v>225</v>
      </c>
      <c r="G202" t="s">
        <v>10512</v>
      </c>
      <c r="H202" s="3">
        <v>19940063.43</v>
      </c>
      <c r="I202" s="3">
        <v>19940063.43</v>
      </c>
      <c r="J202" t="s">
        <v>62</v>
      </c>
      <c r="K202" s="4"/>
      <c r="L202" t="s">
        <v>10511</v>
      </c>
      <c r="N202" s="1"/>
      <c r="O202" s="1">
        <v>45607</v>
      </c>
      <c r="P202" s="1">
        <v>45662</v>
      </c>
      <c r="Q202" t="s">
        <v>11171</v>
      </c>
      <c r="R202" s="8" t="str">
        <f t="shared" si="6"/>
        <v>00084267</v>
      </c>
      <c r="S202" s="8" t="str">
        <f t="shared" si="7"/>
        <v>FAC100-00008765</v>
      </c>
    </row>
    <row r="203" spans="1:19" hidden="1" x14ac:dyDescent="0.25">
      <c r="A203" s="1">
        <v>45650</v>
      </c>
      <c r="B203" t="s">
        <v>11222</v>
      </c>
      <c r="D203" t="s">
        <v>11166</v>
      </c>
      <c r="E203" t="s">
        <v>224</v>
      </c>
      <c r="F203" t="s">
        <v>225</v>
      </c>
      <c r="G203" t="s">
        <v>10762</v>
      </c>
      <c r="H203" s="3">
        <v>20957956.870000001</v>
      </c>
      <c r="I203" s="3">
        <v>20957956.870000001</v>
      </c>
      <c r="J203" t="s">
        <v>62</v>
      </c>
      <c r="K203" s="4"/>
      <c r="L203" t="s">
        <v>10452</v>
      </c>
      <c r="N203" s="1"/>
      <c r="O203" s="1">
        <v>45617</v>
      </c>
      <c r="P203" s="1">
        <v>45672</v>
      </c>
      <c r="Q203" t="s">
        <v>11171</v>
      </c>
      <c r="R203" s="8" t="str">
        <f t="shared" si="6"/>
        <v>00084316</v>
      </c>
      <c r="S203" s="8" t="str">
        <f t="shared" si="7"/>
        <v>FAC100-00008823</v>
      </c>
    </row>
    <row r="204" spans="1:19" hidden="1" x14ac:dyDescent="0.25">
      <c r="A204" s="1">
        <v>45650</v>
      </c>
      <c r="B204" t="s">
        <v>11222</v>
      </c>
      <c r="D204" t="s">
        <v>11166</v>
      </c>
      <c r="E204" t="s">
        <v>224</v>
      </c>
      <c r="F204" t="s">
        <v>225</v>
      </c>
      <c r="G204" t="s">
        <v>10761</v>
      </c>
      <c r="H204" s="3">
        <v>20957956.870000001</v>
      </c>
      <c r="I204" s="3">
        <v>20957956.870000001</v>
      </c>
      <c r="J204" t="s">
        <v>62</v>
      </c>
      <c r="K204" s="4"/>
      <c r="L204" t="s">
        <v>10452</v>
      </c>
      <c r="N204" s="1"/>
      <c r="O204" s="1">
        <v>45617</v>
      </c>
      <c r="P204" s="1">
        <v>45672</v>
      </c>
      <c r="Q204" t="s">
        <v>11171</v>
      </c>
      <c r="R204" s="8" t="str">
        <f t="shared" si="6"/>
        <v>00084316</v>
      </c>
      <c r="S204" s="8" t="str">
        <f t="shared" si="7"/>
        <v>FAC100-00008822</v>
      </c>
    </row>
    <row r="205" spans="1:19" hidden="1" x14ac:dyDescent="0.25">
      <c r="A205" s="1">
        <v>45650</v>
      </c>
      <c r="B205" t="s">
        <v>11222</v>
      </c>
      <c r="D205" t="s">
        <v>11166</v>
      </c>
      <c r="E205" t="s">
        <v>224</v>
      </c>
      <c r="F205" t="s">
        <v>225</v>
      </c>
      <c r="G205" t="s">
        <v>10760</v>
      </c>
      <c r="H205" s="3">
        <v>20958024.73</v>
      </c>
      <c r="I205" s="3">
        <v>20958024.73</v>
      </c>
      <c r="J205" t="s">
        <v>62</v>
      </c>
      <c r="K205" s="4"/>
      <c r="L205" t="s">
        <v>10452</v>
      </c>
      <c r="N205" s="1"/>
      <c r="O205" s="1">
        <v>45617</v>
      </c>
      <c r="P205" s="1">
        <v>45672</v>
      </c>
      <c r="Q205" t="s">
        <v>11171</v>
      </c>
      <c r="R205" s="8" t="str">
        <f t="shared" si="6"/>
        <v>00084316</v>
      </c>
      <c r="S205" s="8" t="str">
        <f t="shared" si="7"/>
        <v>FAC100-00008821</v>
      </c>
    </row>
    <row r="206" spans="1:19" hidden="1" x14ac:dyDescent="0.25">
      <c r="A206" s="1">
        <v>45650</v>
      </c>
      <c r="B206" t="s">
        <v>11222</v>
      </c>
      <c r="D206" t="s">
        <v>11166</v>
      </c>
      <c r="E206" t="s">
        <v>224</v>
      </c>
      <c r="F206" t="s">
        <v>225</v>
      </c>
      <c r="G206" t="s">
        <v>10763</v>
      </c>
      <c r="H206" s="3">
        <v>20957956.870000001</v>
      </c>
      <c r="I206" s="3">
        <v>20957956.870000001</v>
      </c>
      <c r="J206" t="s">
        <v>62</v>
      </c>
      <c r="K206" s="4"/>
      <c r="L206" t="s">
        <v>10452</v>
      </c>
      <c r="N206" s="1"/>
      <c r="O206" s="1">
        <v>45617</v>
      </c>
      <c r="P206" s="1">
        <v>45672</v>
      </c>
      <c r="Q206" t="s">
        <v>11171</v>
      </c>
      <c r="R206" s="8" t="str">
        <f t="shared" si="6"/>
        <v>00084316</v>
      </c>
      <c r="S206" s="8" t="str">
        <f t="shared" si="7"/>
        <v>FAC100-00008825</v>
      </c>
    </row>
    <row r="207" spans="1:19" hidden="1" x14ac:dyDescent="0.25">
      <c r="A207" s="1">
        <v>45650</v>
      </c>
      <c r="B207" t="s">
        <v>11222</v>
      </c>
      <c r="D207" t="s">
        <v>11166</v>
      </c>
      <c r="E207" t="s">
        <v>224</v>
      </c>
      <c r="F207" t="s">
        <v>225</v>
      </c>
      <c r="G207" t="s">
        <v>10764</v>
      </c>
      <c r="H207" s="3">
        <v>20957956.870000001</v>
      </c>
      <c r="I207" s="3">
        <v>20957956.870000001</v>
      </c>
      <c r="J207" t="s">
        <v>62</v>
      </c>
      <c r="K207" s="4"/>
      <c r="L207" t="s">
        <v>10452</v>
      </c>
      <c r="N207" s="1"/>
      <c r="O207" s="1">
        <v>45617</v>
      </c>
      <c r="P207" s="1">
        <v>45672</v>
      </c>
      <c r="Q207" t="s">
        <v>11171</v>
      </c>
      <c r="R207" s="8" t="str">
        <f t="shared" si="6"/>
        <v>00084316</v>
      </c>
      <c r="S207" s="8" t="str">
        <f t="shared" si="7"/>
        <v>FAC100-00008826</v>
      </c>
    </row>
    <row r="208" spans="1:19" hidden="1" x14ac:dyDescent="0.25">
      <c r="A208" s="1">
        <v>45650</v>
      </c>
      <c r="B208" t="s">
        <v>11222</v>
      </c>
      <c r="D208" t="s">
        <v>11166</v>
      </c>
      <c r="E208" t="s">
        <v>224</v>
      </c>
      <c r="F208" t="s">
        <v>225</v>
      </c>
      <c r="G208" t="s">
        <v>10759</v>
      </c>
      <c r="H208" s="3">
        <v>17758125.960000001</v>
      </c>
      <c r="I208" s="3">
        <v>17758125.960000001</v>
      </c>
      <c r="J208" t="s">
        <v>62</v>
      </c>
      <c r="K208" s="4"/>
      <c r="L208" t="s">
        <v>10452</v>
      </c>
      <c r="N208" s="1"/>
      <c r="O208" s="1">
        <v>45617</v>
      </c>
      <c r="P208" s="1">
        <v>45672</v>
      </c>
      <c r="Q208" t="s">
        <v>11171</v>
      </c>
      <c r="R208" s="8" t="str">
        <f t="shared" si="6"/>
        <v>00084316</v>
      </c>
      <c r="S208" s="8" t="str">
        <f t="shared" si="7"/>
        <v>FAC100-00008820</v>
      </c>
    </row>
    <row r="209" spans="1:19" hidden="1" x14ac:dyDescent="0.25">
      <c r="A209" s="1">
        <v>45650</v>
      </c>
      <c r="B209" t="s">
        <v>11222</v>
      </c>
      <c r="D209" t="s">
        <v>11166</v>
      </c>
      <c r="E209" t="s">
        <v>224</v>
      </c>
      <c r="F209" t="s">
        <v>225</v>
      </c>
      <c r="G209" t="s">
        <v>10765</v>
      </c>
      <c r="H209" s="3">
        <v>20957956.870000001</v>
      </c>
      <c r="I209" s="3">
        <v>20957956.870000001</v>
      </c>
      <c r="J209" t="s">
        <v>62</v>
      </c>
      <c r="K209" s="4"/>
      <c r="L209" t="s">
        <v>10452</v>
      </c>
      <c r="N209" s="1"/>
      <c r="O209" s="1">
        <v>45617</v>
      </c>
      <c r="P209" s="1">
        <v>45672</v>
      </c>
      <c r="Q209" t="s">
        <v>11171</v>
      </c>
      <c r="R209" s="8" t="str">
        <f t="shared" si="6"/>
        <v>00084316</v>
      </c>
      <c r="S209" s="8" t="str">
        <f t="shared" si="7"/>
        <v>FAC100-00008827</v>
      </c>
    </row>
    <row r="210" spans="1:19" hidden="1" x14ac:dyDescent="0.25">
      <c r="A210" s="1">
        <v>45650</v>
      </c>
      <c r="B210" t="s">
        <v>11222</v>
      </c>
      <c r="D210" t="s">
        <v>11166</v>
      </c>
      <c r="E210" t="s">
        <v>224</v>
      </c>
      <c r="F210" t="s">
        <v>225</v>
      </c>
      <c r="G210" t="s">
        <v>10789</v>
      </c>
      <c r="H210" s="3">
        <v>2235867.16</v>
      </c>
      <c r="I210" s="3">
        <v>2235867.16</v>
      </c>
      <c r="J210" t="s">
        <v>62</v>
      </c>
      <c r="K210" s="4"/>
      <c r="L210" t="s">
        <v>10452</v>
      </c>
      <c r="N210" s="1"/>
      <c r="O210" s="1">
        <v>45618</v>
      </c>
      <c r="P210" s="1">
        <v>45673</v>
      </c>
      <c r="Q210" t="s">
        <v>11171</v>
      </c>
      <c r="R210" s="8" t="str">
        <f t="shared" si="6"/>
        <v>00084316</v>
      </c>
      <c r="S210" s="8" t="str">
        <f t="shared" si="7"/>
        <v>FAC100-00008831</v>
      </c>
    </row>
    <row r="211" spans="1:19" hidden="1" x14ac:dyDescent="0.25">
      <c r="A211" s="1">
        <v>45650</v>
      </c>
      <c r="B211" t="s">
        <v>11222</v>
      </c>
      <c r="D211" t="s">
        <v>11166</v>
      </c>
      <c r="E211" t="s">
        <v>224</v>
      </c>
      <c r="F211" t="s">
        <v>225</v>
      </c>
      <c r="G211" t="s">
        <v>10790</v>
      </c>
      <c r="H211" s="3">
        <v>19939995.57</v>
      </c>
      <c r="I211" s="3">
        <v>19939995.57</v>
      </c>
      <c r="J211" t="s">
        <v>62</v>
      </c>
      <c r="K211" s="4"/>
      <c r="L211" t="s">
        <v>10452</v>
      </c>
      <c r="N211" s="1"/>
      <c r="O211" s="1">
        <v>45618</v>
      </c>
      <c r="P211" s="1">
        <v>45673</v>
      </c>
      <c r="Q211" t="s">
        <v>11171</v>
      </c>
      <c r="R211" s="8" t="str">
        <f t="shared" si="6"/>
        <v>00084316</v>
      </c>
      <c r="S211" s="8" t="str">
        <f t="shared" si="7"/>
        <v>FAC100-00008832</v>
      </c>
    </row>
    <row r="212" spans="1:19" hidden="1" x14ac:dyDescent="0.25">
      <c r="A212" s="1">
        <v>45650</v>
      </c>
      <c r="B212" t="s">
        <v>11222</v>
      </c>
      <c r="D212" t="s">
        <v>11166</v>
      </c>
      <c r="E212" t="s">
        <v>224</v>
      </c>
      <c r="F212" t="s">
        <v>225</v>
      </c>
      <c r="G212" t="s">
        <v>10791</v>
      </c>
      <c r="H212" s="3">
        <v>19939995.57</v>
      </c>
      <c r="I212" s="3">
        <v>19939995.57</v>
      </c>
      <c r="J212" t="s">
        <v>62</v>
      </c>
      <c r="K212" s="4"/>
      <c r="L212" t="s">
        <v>10452</v>
      </c>
      <c r="N212" s="1"/>
      <c r="O212" s="1">
        <v>45618</v>
      </c>
      <c r="P212" s="1">
        <v>45673</v>
      </c>
      <c r="Q212" t="s">
        <v>11171</v>
      </c>
      <c r="R212" s="8" t="str">
        <f t="shared" si="6"/>
        <v>00084316</v>
      </c>
      <c r="S212" s="8" t="str">
        <f t="shared" si="7"/>
        <v>FAC100-00008833</v>
      </c>
    </row>
    <row r="213" spans="1:19" hidden="1" x14ac:dyDescent="0.25">
      <c r="A213" s="1">
        <v>45650</v>
      </c>
      <c r="B213" t="s">
        <v>11222</v>
      </c>
      <c r="D213" t="s">
        <v>11166</v>
      </c>
      <c r="E213" t="s">
        <v>224</v>
      </c>
      <c r="F213" t="s">
        <v>225</v>
      </c>
      <c r="G213" t="s">
        <v>10792</v>
      </c>
      <c r="H213" s="3">
        <v>19939995.57</v>
      </c>
      <c r="I213" s="3">
        <v>19939995.57</v>
      </c>
      <c r="J213" t="s">
        <v>62</v>
      </c>
      <c r="K213" s="4"/>
      <c r="L213" t="s">
        <v>10452</v>
      </c>
      <c r="N213" s="1"/>
      <c r="O213" s="1">
        <v>45618</v>
      </c>
      <c r="P213" s="1">
        <v>45673</v>
      </c>
      <c r="Q213" t="s">
        <v>11171</v>
      </c>
      <c r="R213" s="8" t="str">
        <f t="shared" si="6"/>
        <v>00084316</v>
      </c>
      <c r="S213" s="8" t="str">
        <f t="shared" si="7"/>
        <v>FAC100-00008834</v>
      </c>
    </row>
    <row r="214" spans="1:19" hidden="1" x14ac:dyDescent="0.25">
      <c r="A214" s="1">
        <v>45650</v>
      </c>
      <c r="B214" t="s">
        <v>11222</v>
      </c>
      <c r="D214" t="s">
        <v>11166</v>
      </c>
      <c r="E214" t="s">
        <v>224</v>
      </c>
      <c r="F214" t="s">
        <v>225</v>
      </c>
      <c r="G214" t="s">
        <v>10758</v>
      </c>
      <c r="H214" s="3">
        <v>20957956.870000001</v>
      </c>
      <c r="I214" s="3">
        <v>20957956.870000001</v>
      </c>
      <c r="J214" t="s">
        <v>62</v>
      </c>
      <c r="K214" s="4"/>
      <c r="L214" t="s">
        <v>10452</v>
      </c>
      <c r="N214" s="1"/>
      <c r="O214" s="1">
        <v>45617</v>
      </c>
      <c r="P214" s="1">
        <v>45672</v>
      </c>
      <c r="Q214" t="s">
        <v>11171</v>
      </c>
      <c r="R214" s="8" t="str">
        <f t="shared" si="6"/>
        <v>00084316</v>
      </c>
      <c r="S214" s="8" t="str">
        <f t="shared" si="7"/>
        <v>FAC100-00008818</v>
      </c>
    </row>
    <row r="215" spans="1:19" hidden="1" x14ac:dyDescent="0.25">
      <c r="A215" s="1">
        <v>45650</v>
      </c>
      <c r="B215" t="s">
        <v>11222</v>
      </c>
      <c r="D215" t="s">
        <v>11166</v>
      </c>
      <c r="E215" t="s">
        <v>224</v>
      </c>
      <c r="F215" t="s">
        <v>225</v>
      </c>
      <c r="G215" t="s">
        <v>10757</v>
      </c>
      <c r="H215" s="3">
        <v>12856236.18</v>
      </c>
      <c r="I215" s="3">
        <v>12856236.18</v>
      </c>
      <c r="J215" t="s">
        <v>62</v>
      </c>
      <c r="K215" s="4"/>
      <c r="L215" t="s">
        <v>10452</v>
      </c>
      <c r="N215" s="1"/>
      <c r="O215" s="1">
        <v>45617</v>
      </c>
      <c r="P215" s="1">
        <v>45672</v>
      </c>
      <c r="Q215" t="s">
        <v>11171</v>
      </c>
      <c r="R215" s="8" t="str">
        <f t="shared" si="6"/>
        <v>00084316</v>
      </c>
      <c r="S215" s="8" t="str">
        <f t="shared" si="7"/>
        <v>FAC100-00008817</v>
      </c>
    </row>
    <row r="216" spans="1:19" hidden="1" x14ac:dyDescent="0.25">
      <c r="A216" s="1">
        <v>45650</v>
      </c>
      <c r="B216" t="s">
        <v>11222</v>
      </c>
      <c r="D216" t="s">
        <v>11166</v>
      </c>
      <c r="E216" t="s">
        <v>224</v>
      </c>
      <c r="F216" t="s">
        <v>225</v>
      </c>
      <c r="G216" t="s">
        <v>10756</v>
      </c>
      <c r="H216" s="3">
        <v>34879244.140000001</v>
      </c>
      <c r="I216" s="3">
        <v>34879244.140000001</v>
      </c>
      <c r="J216" t="s">
        <v>62</v>
      </c>
      <c r="K216" s="4"/>
      <c r="L216" t="s">
        <v>10452</v>
      </c>
      <c r="N216" s="1"/>
      <c r="O216" s="1">
        <v>45617</v>
      </c>
      <c r="P216" s="1">
        <v>45672</v>
      </c>
      <c r="Q216" t="s">
        <v>11171</v>
      </c>
      <c r="R216" s="8" t="str">
        <f t="shared" si="6"/>
        <v>00084316</v>
      </c>
      <c r="S216" s="8" t="str">
        <f t="shared" si="7"/>
        <v>FAC100-00008813</v>
      </c>
    </row>
    <row r="217" spans="1:19" hidden="1" x14ac:dyDescent="0.25">
      <c r="A217" s="1">
        <v>45650</v>
      </c>
      <c r="B217" t="s">
        <v>11222</v>
      </c>
      <c r="D217" t="s">
        <v>11166</v>
      </c>
      <c r="E217" t="s">
        <v>224</v>
      </c>
      <c r="F217" t="s">
        <v>225</v>
      </c>
      <c r="G217" t="s">
        <v>10747</v>
      </c>
      <c r="H217" s="3">
        <v>18892923.899999999</v>
      </c>
      <c r="I217" s="3">
        <v>18892923.899999999</v>
      </c>
      <c r="J217" t="s">
        <v>62</v>
      </c>
      <c r="K217" s="4"/>
      <c r="L217" t="s">
        <v>10452</v>
      </c>
      <c r="N217" s="1"/>
      <c r="O217" s="1">
        <v>45616</v>
      </c>
      <c r="P217" s="1">
        <v>45671</v>
      </c>
      <c r="Q217" t="s">
        <v>11171</v>
      </c>
      <c r="R217" s="8" t="str">
        <f t="shared" si="6"/>
        <v>00084316</v>
      </c>
      <c r="S217" s="8" t="str">
        <f t="shared" si="7"/>
        <v>FAC100-00008812</v>
      </c>
    </row>
    <row r="218" spans="1:19" hidden="1" x14ac:dyDescent="0.25">
      <c r="A218" s="1">
        <v>45650</v>
      </c>
      <c r="B218" t="s">
        <v>11222</v>
      </c>
      <c r="D218" t="s">
        <v>11166</v>
      </c>
      <c r="E218" t="s">
        <v>224</v>
      </c>
      <c r="F218" t="s">
        <v>225</v>
      </c>
      <c r="G218" t="s">
        <v>10746</v>
      </c>
      <c r="H218" s="3">
        <v>14091229.75</v>
      </c>
      <c r="I218" s="3">
        <v>14091229.75</v>
      </c>
      <c r="J218" t="s">
        <v>62</v>
      </c>
      <c r="K218" s="4"/>
      <c r="L218" t="s">
        <v>10452</v>
      </c>
      <c r="N218" s="1"/>
      <c r="O218" s="1">
        <v>45616</v>
      </c>
      <c r="P218" s="1">
        <v>45671</v>
      </c>
      <c r="Q218" t="s">
        <v>11171</v>
      </c>
      <c r="R218" s="8" t="str">
        <f t="shared" si="6"/>
        <v>00084316</v>
      </c>
      <c r="S218" s="8" t="str">
        <f t="shared" si="7"/>
        <v>FAC100-00008811</v>
      </c>
    </row>
    <row r="219" spans="1:19" hidden="1" x14ac:dyDescent="0.25">
      <c r="A219" s="1">
        <v>45650</v>
      </c>
      <c r="B219" t="s">
        <v>11222</v>
      </c>
      <c r="D219" t="s">
        <v>11166</v>
      </c>
      <c r="E219" t="s">
        <v>224</v>
      </c>
      <c r="F219" t="s">
        <v>225</v>
      </c>
      <c r="G219" t="s">
        <v>10745</v>
      </c>
      <c r="H219" s="3">
        <v>9294563.3599999994</v>
      </c>
      <c r="I219" s="3">
        <v>9294563.3599999994</v>
      </c>
      <c r="J219" t="s">
        <v>62</v>
      </c>
      <c r="K219" s="4"/>
      <c r="L219" t="s">
        <v>10452</v>
      </c>
      <c r="N219" s="1"/>
      <c r="O219" s="1">
        <v>45616</v>
      </c>
      <c r="P219" s="1">
        <v>45671</v>
      </c>
      <c r="Q219" t="s">
        <v>11171</v>
      </c>
      <c r="R219" s="8" t="str">
        <f t="shared" si="6"/>
        <v>00084316</v>
      </c>
      <c r="S219" s="8" t="str">
        <f t="shared" si="7"/>
        <v>FAC100-00008810</v>
      </c>
    </row>
    <row r="220" spans="1:19" hidden="1" x14ac:dyDescent="0.25">
      <c r="A220" s="1">
        <v>45650</v>
      </c>
      <c r="B220" t="s">
        <v>11222</v>
      </c>
      <c r="D220" t="s">
        <v>11166</v>
      </c>
      <c r="E220" t="s">
        <v>224</v>
      </c>
      <c r="F220" t="s">
        <v>225</v>
      </c>
      <c r="G220" t="s">
        <v>10744</v>
      </c>
      <c r="H220" s="3">
        <v>27754760.140000001</v>
      </c>
      <c r="I220" s="3">
        <v>27754760.140000001</v>
      </c>
      <c r="J220" t="s">
        <v>62</v>
      </c>
      <c r="K220" s="4"/>
      <c r="L220" t="s">
        <v>10452</v>
      </c>
      <c r="N220" s="1"/>
      <c r="O220" s="1">
        <v>45616</v>
      </c>
      <c r="P220" s="1">
        <v>45671</v>
      </c>
      <c r="Q220" t="s">
        <v>11171</v>
      </c>
      <c r="R220" s="8" t="str">
        <f t="shared" si="6"/>
        <v>00084316</v>
      </c>
      <c r="S220" s="8" t="str">
        <f t="shared" si="7"/>
        <v>FAC100-00008809</v>
      </c>
    </row>
    <row r="221" spans="1:19" hidden="1" x14ac:dyDescent="0.25">
      <c r="A221" s="1">
        <v>45650</v>
      </c>
      <c r="B221" t="s">
        <v>11222</v>
      </c>
      <c r="D221" t="s">
        <v>11166</v>
      </c>
      <c r="E221" t="s">
        <v>224</v>
      </c>
      <c r="F221" t="s">
        <v>225</v>
      </c>
      <c r="G221" t="s">
        <v>10743</v>
      </c>
      <c r="H221" s="3">
        <v>11179335.800000001</v>
      </c>
      <c r="I221" s="3">
        <v>11179335.800000001</v>
      </c>
      <c r="J221" t="s">
        <v>62</v>
      </c>
      <c r="K221" s="4"/>
      <c r="L221" t="s">
        <v>10452</v>
      </c>
      <c r="N221" s="1"/>
      <c r="O221" s="1">
        <v>45616</v>
      </c>
      <c r="P221" s="1">
        <v>45671</v>
      </c>
      <c r="Q221" t="s">
        <v>11171</v>
      </c>
      <c r="R221" s="8" t="str">
        <f t="shared" si="6"/>
        <v>00084316</v>
      </c>
      <c r="S221" s="8" t="str">
        <f t="shared" si="7"/>
        <v>FAC100-00008808</v>
      </c>
    </row>
    <row r="222" spans="1:19" hidden="1" x14ac:dyDescent="0.25">
      <c r="A222" s="1">
        <v>45650</v>
      </c>
      <c r="B222" t="s">
        <v>11222</v>
      </c>
      <c r="D222" t="s">
        <v>11166</v>
      </c>
      <c r="E222" t="s">
        <v>224</v>
      </c>
      <c r="F222" t="s">
        <v>225</v>
      </c>
      <c r="G222" t="s">
        <v>10738</v>
      </c>
      <c r="H222" s="3">
        <v>19939995.57</v>
      </c>
      <c r="I222" s="3">
        <v>19939995.57</v>
      </c>
      <c r="J222" t="s">
        <v>62</v>
      </c>
      <c r="K222" s="4"/>
      <c r="L222" t="s">
        <v>10452</v>
      </c>
      <c r="N222" s="1"/>
      <c r="O222" s="1">
        <v>45616</v>
      </c>
      <c r="P222" s="1">
        <v>45671</v>
      </c>
      <c r="Q222" t="s">
        <v>11171</v>
      </c>
      <c r="R222" s="8" t="str">
        <f t="shared" si="6"/>
        <v>00084316</v>
      </c>
      <c r="S222" s="8" t="str">
        <f t="shared" si="7"/>
        <v>FAC100-00008801</v>
      </c>
    </row>
    <row r="223" spans="1:19" hidden="1" x14ac:dyDescent="0.25">
      <c r="A223" s="1">
        <v>45650</v>
      </c>
      <c r="B223" t="s">
        <v>11222</v>
      </c>
      <c r="D223" t="s">
        <v>11166</v>
      </c>
      <c r="E223" t="s">
        <v>224</v>
      </c>
      <c r="F223" t="s">
        <v>225</v>
      </c>
      <c r="G223" t="s">
        <v>10826</v>
      </c>
      <c r="H223" s="3">
        <v>20958024.73</v>
      </c>
      <c r="I223" s="3">
        <v>20958024.73</v>
      </c>
      <c r="J223" t="s">
        <v>62</v>
      </c>
      <c r="K223" s="4"/>
      <c r="L223" t="s">
        <v>10452</v>
      </c>
      <c r="N223" s="1"/>
      <c r="O223" s="1">
        <v>45619</v>
      </c>
      <c r="P223" s="1">
        <v>45674</v>
      </c>
      <c r="Q223" t="s">
        <v>11171</v>
      </c>
      <c r="R223" s="8" t="str">
        <f t="shared" si="6"/>
        <v>00084316</v>
      </c>
      <c r="S223" s="8" t="str">
        <f t="shared" si="7"/>
        <v>FAC100-00008846</v>
      </c>
    </row>
    <row r="224" spans="1:19" hidden="1" x14ac:dyDescent="0.25">
      <c r="A224" s="1">
        <v>45650</v>
      </c>
      <c r="B224" t="s">
        <v>11222</v>
      </c>
      <c r="D224" t="s">
        <v>11166</v>
      </c>
      <c r="E224" t="s">
        <v>224</v>
      </c>
      <c r="F224" t="s">
        <v>225</v>
      </c>
      <c r="G224" t="s">
        <v>10742</v>
      </c>
      <c r="H224" s="3">
        <v>23079197.34</v>
      </c>
      <c r="I224" s="3">
        <v>23079197.34</v>
      </c>
      <c r="J224" t="s">
        <v>62</v>
      </c>
      <c r="K224" s="4"/>
      <c r="L224" t="s">
        <v>10452</v>
      </c>
      <c r="N224" s="1"/>
      <c r="O224" s="1">
        <v>45616</v>
      </c>
      <c r="P224" s="1">
        <v>45671</v>
      </c>
      <c r="Q224" t="s">
        <v>11171</v>
      </c>
      <c r="R224" s="8" t="str">
        <f t="shared" si="6"/>
        <v>00084316</v>
      </c>
      <c r="S224" s="8" t="str">
        <f t="shared" si="7"/>
        <v>FAC100-00008807</v>
      </c>
    </row>
    <row r="225" spans="1:19" hidden="1" x14ac:dyDescent="0.25">
      <c r="A225" s="1">
        <v>45650</v>
      </c>
      <c r="B225" t="s">
        <v>11222</v>
      </c>
      <c r="D225" t="s">
        <v>11166</v>
      </c>
      <c r="E225" t="s">
        <v>224</v>
      </c>
      <c r="F225" t="s">
        <v>225</v>
      </c>
      <c r="G225" t="s">
        <v>8833</v>
      </c>
      <c r="H225" s="3">
        <v>-2143765.2599999998</v>
      </c>
      <c r="I225" s="3">
        <v>-2143293.89</v>
      </c>
      <c r="J225" t="s">
        <v>62</v>
      </c>
      <c r="K225" s="4"/>
      <c r="L225" t="s">
        <v>10452</v>
      </c>
      <c r="N225" s="1"/>
      <c r="O225" s="1">
        <v>45617</v>
      </c>
      <c r="P225" s="1">
        <v>45617</v>
      </c>
      <c r="Q225" t="s">
        <v>11171</v>
      </c>
      <c r="R225" s="8" t="str">
        <f t="shared" si="6"/>
        <v>00084316</v>
      </c>
      <c r="S225" s="8" t="str">
        <f t="shared" si="7"/>
        <v>CAC100-00002202</v>
      </c>
    </row>
    <row r="226" spans="1:19" hidden="1" x14ac:dyDescent="0.25">
      <c r="A226" s="1">
        <v>45650</v>
      </c>
      <c r="B226" t="s">
        <v>11222</v>
      </c>
      <c r="D226" t="s">
        <v>11166</v>
      </c>
      <c r="E226" t="s">
        <v>224</v>
      </c>
      <c r="F226" t="s">
        <v>225</v>
      </c>
      <c r="G226" t="s">
        <v>10793</v>
      </c>
      <c r="H226" s="3">
        <v>19940063.43</v>
      </c>
      <c r="I226" s="3">
        <v>19940063.43</v>
      </c>
      <c r="J226" t="s">
        <v>62</v>
      </c>
      <c r="K226" s="4"/>
      <c r="L226" t="s">
        <v>10452</v>
      </c>
      <c r="N226" s="1"/>
      <c r="O226" s="1">
        <v>45618</v>
      </c>
      <c r="P226" s="1">
        <v>45673</v>
      </c>
      <c r="Q226" t="s">
        <v>11171</v>
      </c>
      <c r="R226" s="8" t="str">
        <f t="shared" si="6"/>
        <v>00084316</v>
      </c>
      <c r="S226" s="8" t="str">
        <f t="shared" si="7"/>
        <v>FAC100-00008835</v>
      </c>
    </row>
    <row r="227" spans="1:19" hidden="1" x14ac:dyDescent="0.25">
      <c r="A227" s="1">
        <v>45650</v>
      </c>
      <c r="B227" t="s">
        <v>11222</v>
      </c>
      <c r="D227" t="s">
        <v>11166</v>
      </c>
      <c r="E227" t="s">
        <v>224</v>
      </c>
      <c r="F227" t="s">
        <v>225</v>
      </c>
      <c r="G227" t="s">
        <v>10794</v>
      </c>
      <c r="H227" s="3">
        <v>19939995.57</v>
      </c>
      <c r="I227" s="3">
        <v>19939995.57</v>
      </c>
      <c r="J227" t="s">
        <v>62</v>
      </c>
      <c r="K227" s="4"/>
      <c r="L227" t="s">
        <v>10452</v>
      </c>
      <c r="N227" s="1"/>
      <c r="O227" s="1">
        <v>45618</v>
      </c>
      <c r="P227" s="1">
        <v>45673</v>
      </c>
      <c r="Q227" t="s">
        <v>11171</v>
      </c>
      <c r="R227" s="8" t="str">
        <f t="shared" si="6"/>
        <v>00084316</v>
      </c>
      <c r="S227" s="8" t="str">
        <f t="shared" si="7"/>
        <v>FAC100-00008836</v>
      </c>
    </row>
    <row r="228" spans="1:19" hidden="1" x14ac:dyDescent="0.25">
      <c r="A228" s="1">
        <v>45650</v>
      </c>
      <c r="B228" t="s">
        <v>11222</v>
      </c>
      <c r="D228" t="s">
        <v>11166</v>
      </c>
      <c r="E228" t="s">
        <v>224</v>
      </c>
      <c r="F228" t="s">
        <v>225</v>
      </c>
      <c r="G228" t="s">
        <v>10741</v>
      </c>
      <c r="H228" s="3">
        <v>12808266.77</v>
      </c>
      <c r="I228" s="3">
        <v>12808266.77</v>
      </c>
      <c r="J228" t="s">
        <v>62</v>
      </c>
      <c r="K228" s="4"/>
      <c r="L228" t="s">
        <v>10452</v>
      </c>
      <c r="N228" s="1"/>
      <c r="O228" s="1">
        <v>45616</v>
      </c>
      <c r="P228" s="1">
        <v>45671</v>
      </c>
      <c r="Q228" t="s">
        <v>11171</v>
      </c>
      <c r="R228" s="8" t="str">
        <f t="shared" si="6"/>
        <v>00084316</v>
      </c>
      <c r="S228" s="8" t="str">
        <f t="shared" si="7"/>
        <v>FAC100-00008806</v>
      </c>
    </row>
    <row r="229" spans="1:19" hidden="1" x14ac:dyDescent="0.25">
      <c r="A229" s="1">
        <v>45650</v>
      </c>
      <c r="B229" t="s">
        <v>11222</v>
      </c>
      <c r="D229" t="s">
        <v>11166</v>
      </c>
      <c r="E229" t="s">
        <v>224</v>
      </c>
      <c r="F229" t="s">
        <v>225</v>
      </c>
      <c r="G229" t="s">
        <v>10795</v>
      </c>
      <c r="H229" s="3">
        <v>19939995.57</v>
      </c>
      <c r="I229" s="3">
        <v>19939995.57</v>
      </c>
      <c r="J229" t="s">
        <v>62</v>
      </c>
      <c r="K229" s="4"/>
      <c r="L229" t="s">
        <v>10452</v>
      </c>
      <c r="N229" s="1"/>
      <c r="O229" s="1">
        <v>45618</v>
      </c>
      <c r="P229" s="1">
        <v>45673</v>
      </c>
      <c r="Q229" t="s">
        <v>11171</v>
      </c>
      <c r="R229" s="8" t="str">
        <f t="shared" si="6"/>
        <v>00084316</v>
      </c>
      <c r="S229" s="8" t="str">
        <f t="shared" si="7"/>
        <v>FAC100-00008837</v>
      </c>
    </row>
    <row r="230" spans="1:19" hidden="1" x14ac:dyDescent="0.25">
      <c r="A230" s="1">
        <v>45650</v>
      </c>
      <c r="B230" t="s">
        <v>11222</v>
      </c>
      <c r="D230" t="s">
        <v>11166</v>
      </c>
      <c r="E230" t="s">
        <v>224</v>
      </c>
      <c r="F230" t="s">
        <v>225</v>
      </c>
      <c r="G230" t="s">
        <v>10740</v>
      </c>
      <c r="H230" s="3">
        <v>25212356.440000001</v>
      </c>
      <c r="I230" s="3">
        <v>25212356.440000001</v>
      </c>
      <c r="J230" t="s">
        <v>62</v>
      </c>
      <c r="K230" s="4"/>
      <c r="L230" t="s">
        <v>10452</v>
      </c>
      <c r="N230" s="1"/>
      <c r="O230" s="1">
        <v>45616</v>
      </c>
      <c r="P230" s="1">
        <v>45671</v>
      </c>
      <c r="Q230" t="s">
        <v>11171</v>
      </c>
      <c r="R230" s="8" t="str">
        <f t="shared" si="6"/>
        <v>00084316</v>
      </c>
      <c r="S230" s="8" t="str">
        <f t="shared" si="7"/>
        <v>FAC100-00008803</v>
      </c>
    </row>
    <row r="231" spans="1:19" hidden="1" x14ac:dyDescent="0.25">
      <c r="A231" s="1">
        <v>45650</v>
      </c>
      <c r="B231" t="s">
        <v>11222</v>
      </c>
      <c r="D231" t="s">
        <v>11166</v>
      </c>
      <c r="E231" t="s">
        <v>224</v>
      </c>
      <c r="F231" t="s">
        <v>225</v>
      </c>
      <c r="G231" t="s">
        <v>10739</v>
      </c>
      <c r="H231" s="3">
        <v>19939995.57</v>
      </c>
      <c r="I231" s="3">
        <v>19939995.57</v>
      </c>
      <c r="J231" t="s">
        <v>62</v>
      </c>
      <c r="K231" s="4"/>
      <c r="L231" t="s">
        <v>10452</v>
      </c>
      <c r="N231" s="1"/>
      <c r="O231" s="1">
        <v>45616</v>
      </c>
      <c r="P231" s="1">
        <v>45671</v>
      </c>
      <c r="Q231" t="s">
        <v>11171</v>
      </c>
      <c r="R231" s="8" t="str">
        <f t="shared" si="6"/>
        <v>00084316</v>
      </c>
      <c r="S231" s="8" t="str">
        <f t="shared" si="7"/>
        <v>FAC100-00008802</v>
      </c>
    </row>
    <row r="232" spans="1:19" hidden="1" x14ac:dyDescent="0.25">
      <c r="A232" s="1">
        <v>45650</v>
      </c>
      <c r="B232" t="s">
        <v>11222</v>
      </c>
      <c r="D232" t="s">
        <v>11166</v>
      </c>
      <c r="E232" t="s">
        <v>224</v>
      </c>
      <c r="F232" t="s">
        <v>225</v>
      </c>
      <c r="G232" t="s">
        <v>10456</v>
      </c>
      <c r="H232" s="3">
        <v>-28711.14</v>
      </c>
      <c r="I232" s="3">
        <v>-28711.14</v>
      </c>
      <c r="J232" t="s">
        <v>62</v>
      </c>
      <c r="K232" s="4"/>
      <c r="L232" t="s">
        <v>10452</v>
      </c>
      <c r="N232" s="1"/>
      <c r="O232" s="1">
        <v>45621</v>
      </c>
      <c r="P232" s="1">
        <v>45621</v>
      </c>
      <c r="Q232" t="s">
        <v>11171</v>
      </c>
      <c r="R232" s="8" t="str">
        <f t="shared" si="6"/>
        <v>00084316</v>
      </c>
      <c r="S232" s="8" t="str">
        <f t="shared" si="7"/>
        <v>CAC100-00002206</v>
      </c>
    </row>
    <row r="233" spans="1:19" hidden="1" x14ac:dyDescent="0.25">
      <c r="A233" s="1">
        <v>45650</v>
      </c>
      <c r="B233" t="s">
        <v>11222</v>
      </c>
      <c r="D233" t="s">
        <v>11166</v>
      </c>
      <c r="E233" t="s">
        <v>224</v>
      </c>
      <c r="F233" t="s">
        <v>225</v>
      </c>
      <c r="G233" t="s">
        <v>8913</v>
      </c>
      <c r="H233" s="3">
        <v>-507230.17</v>
      </c>
      <c r="I233" s="3">
        <v>-507120.29</v>
      </c>
      <c r="J233" t="s">
        <v>62</v>
      </c>
      <c r="K233" s="4"/>
      <c r="L233" t="s">
        <v>10452</v>
      </c>
      <c r="N233" s="1"/>
      <c r="O233" s="1">
        <v>45621</v>
      </c>
      <c r="P233" s="1">
        <v>45621</v>
      </c>
      <c r="Q233" t="s">
        <v>11171</v>
      </c>
      <c r="R233" s="8" t="str">
        <f t="shared" si="6"/>
        <v>00084316</v>
      </c>
      <c r="S233" s="8" t="str">
        <f t="shared" si="7"/>
        <v>CAC100-00002207</v>
      </c>
    </row>
    <row r="234" spans="1:19" hidden="1" x14ac:dyDescent="0.25">
      <c r="A234" s="1">
        <v>45650</v>
      </c>
      <c r="B234" t="s">
        <v>11222</v>
      </c>
      <c r="D234" t="s">
        <v>11166</v>
      </c>
      <c r="E234" t="s">
        <v>224</v>
      </c>
      <c r="F234" t="s">
        <v>225</v>
      </c>
      <c r="G234" t="s">
        <v>10453</v>
      </c>
      <c r="H234" s="3">
        <v>1006078.46</v>
      </c>
      <c r="I234" s="3">
        <v>1006078.46</v>
      </c>
      <c r="J234" t="s">
        <v>62</v>
      </c>
      <c r="K234" s="4"/>
      <c r="L234" t="s">
        <v>10452</v>
      </c>
      <c r="N234" s="1"/>
      <c r="O234" s="1">
        <v>45603</v>
      </c>
      <c r="P234" s="1">
        <v>45658</v>
      </c>
      <c r="Q234" t="s">
        <v>11171</v>
      </c>
      <c r="R234" s="8" t="str">
        <f t="shared" si="6"/>
        <v>00084316</v>
      </c>
      <c r="S234" s="8" t="str">
        <f t="shared" si="7"/>
        <v>FA100-00141497</v>
      </c>
    </row>
    <row r="235" spans="1:19" hidden="1" x14ac:dyDescent="0.25">
      <c r="A235" s="1">
        <v>45650</v>
      </c>
      <c r="B235" t="s">
        <v>11222</v>
      </c>
      <c r="D235" t="s">
        <v>11166</v>
      </c>
      <c r="E235" t="s">
        <v>224</v>
      </c>
      <c r="F235" t="s">
        <v>225</v>
      </c>
      <c r="G235" t="s">
        <v>10454</v>
      </c>
      <c r="H235" s="3">
        <v>1006078.46</v>
      </c>
      <c r="I235" s="3">
        <v>1006078.46</v>
      </c>
      <c r="J235" t="s">
        <v>62</v>
      </c>
      <c r="K235" s="4"/>
      <c r="L235" t="s">
        <v>10452</v>
      </c>
      <c r="N235" s="1"/>
      <c r="O235" s="1">
        <v>45603</v>
      </c>
      <c r="P235" s="1">
        <v>45658</v>
      </c>
      <c r="Q235" t="s">
        <v>11171</v>
      </c>
      <c r="R235" s="8" t="str">
        <f t="shared" si="6"/>
        <v>00084316</v>
      </c>
      <c r="S235" s="8" t="str">
        <f t="shared" si="7"/>
        <v>FA100-00141498</v>
      </c>
    </row>
    <row r="236" spans="1:19" hidden="1" x14ac:dyDescent="0.25">
      <c r="A236" s="1">
        <v>45650</v>
      </c>
      <c r="B236" t="s">
        <v>11222</v>
      </c>
      <c r="D236" t="s">
        <v>11166</v>
      </c>
      <c r="E236" t="s">
        <v>224</v>
      </c>
      <c r="F236" t="s">
        <v>225</v>
      </c>
      <c r="G236" t="s">
        <v>10455</v>
      </c>
      <c r="H236" s="3">
        <v>1006078.46</v>
      </c>
      <c r="I236" s="3">
        <v>1006078.46</v>
      </c>
      <c r="J236" t="s">
        <v>62</v>
      </c>
      <c r="K236" s="4"/>
      <c r="L236" t="s">
        <v>10452</v>
      </c>
      <c r="N236" s="1"/>
      <c r="O236" s="1">
        <v>45603</v>
      </c>
      <c r="P236" s="1">
        <v>45658</v>
      </c>
      <c r="Q236" t="s">
        <v>11171</v>
      </c>
      <c r="R236" s="8" t="str">
        <f t="shared" si="6"/>
        <v>00084316</v>
      </c>
      <c r="S236" s="8" t="str">
        <f t="shared" si="7"/>
        <v>FA100-00141499</v>
      </c>
    </row>
    <row r="237" spans="1:19" hidden="1" x14ac:dyDescent="0.25">
      <c r="A237" s="1">
        <v>45650</v>
      </c>
      <c r="B237" t="s">
        <v>11222</v>
      </c>
      <c r="D237" t="s">
        <v>11166</v>
      </c>
      <c r="E237" t="s">
        <v>224</v>
      </c>
      <c r="F237" t="s">
        <v>225</v>
      </c>
      <c r="G237" t="s">
        <v>10737</v>
      </c>
      <c r="H237" s="3">
        <v>19052721.109999999</v>
      </c>
      <c r="I237" s="3">
        <v>19052721.109999999</v>
      </c>
      <c r="J237" t="s">
        <v>62</v>
      </c>
      <c r="K237" s="4"/>
      <c r="L237" t="s">
        <v>10452</v>
      </c>
      <c r="N237" s="1"/>
      <c r="O237" s="1">
        <v>45616</v>
      </c>
      <c r="P237" s="1">
        <v>45671</v>
      </c>
      <c r="Q237" t="s">
        <v>11171</v>
      </c>
      <c r="R237" s="8" t="str">
        <f t="shared" si="6"/>
        <v>00084316</v>
      </c>
      <c r="S237" s="8" t="str">
        <f t="shared" si="7"/>
        <v>FAC100-00008800</v>
      </c>
    </row>
    <row r="238" spans="1:19" hidden="1" x14ac:dyDescent="0.25">
      <c r="A238" s="1">
        <v>45652</v>
      </c>
      <c r="B238" t="s">
        <v>11223</v>
      </c>
      <c r="D238" t="s">
        <v>11166</v>
      </c>
      <c r="E238" t="s">
        <v>224</v>
      </c>
      <c r="F238" t="s">
        <v>225</v>
      </c>
      <c r="G238" t="s">
        <v>10850</v>
      </c>
      <c r="H238" s="3">
        <v>19939995.57</v>
      </c>
      <c r="I238" s="3">
        <v>19939995.57</v>
      </c>
      <c r="J238" t="s">
        <v>62</v>
      </c>
      <c r="K238" s="4"/>
      <c r="L238" t="s">
        <v>10827</v>
      </c>
      <c r="N238" s="1"/>
      <c r="O238" s="1">
        <v>45621</v>
      </c>
      <c r="P238" s="1">
        <v>45676</v>
      </c>
      <c r="Q238" t="s">
        <v>11171</v>
      </c>
      <c r="R238" s="8" t="str">
        <f t="shared" si="6"/>
        <v>00084357</v>
      </c>
      <c r="S238" s="8" t="str">
        <f t="shared" si="7"/>
        <v>FAC100-00008854</v>
      </c>
    </row>
    <row r="239" spans="1:19" hidden="1" x14ac:dyDescent="0.25">
      <c r="A239" s="1">
        <v>45652</v>
      </c>
      <c r="B239" t="s">
        <v>11223</v>
      </c>
      <c r="D239" t="s">
        <v>11166</v>
      </c>
      <c r="E239" t="s">
        <v>224</v>
      </c>
      <c r="F239" t="s">
        <v>225</v>
      </c>
      <c r="G239" t="s">
        <v>10848</v>
      </c>
      <c r="H239" s="3">
        <v>19939995.57</v>
      </c>
      <c r="I239" s="3">
        <v>19939995.57</v>
      </c>
      <c r="J239" t="s">
        <v>62</v>
      </c>
      <c r="K239" s="4"/>
      <c r="L239" t="s">
        <v>10827</v>
      </c>
      <c r="N239" s="1"/>
      <c r="O239" s="1">
        <v>45621</v>
      </c>
      <c r="P239" s="1">
        <v>45676</v>
      </c>
      <c r="Q239" t="s">
        <v>11171</v>
      </c>
      <c r="R239" s="8" t="str">
        <f t="shared" si="6"/>
        <v>00084357</v>
      </c>
      <c r="S239" s="8" t="str">
        <f t="shared" si="7"/>
        <v>FAC100-00008852</v>
      </c>
    </row>
    <row r="240" spans="1:19" hidden="1" x14ac:dyDescent="0.25">
      <c r="A240" s="1">
        <v>45652</v>
      </c>
      <c r="B240" t="s">
        <v>11223</v>
      </c>
      <c r="D240" t="s">
        <v>11166</v>
      </c>
      <c r="E240" t="s">
        <v>224</v>
      </c>
      <c r="F240" t="s">
        <v>225</v>
      </c>
      <c r="G240" t="s">
        <v>10830</v>
      </c>
      <c r="H240" s="3">
        <v>20958024.73</v>
      </c>
      <c r="I240" s="3">
        <v>20958024.73</v>
      </c>
      <c r="J240" t="s">
        <v>62</v>
      </c>
      <c r="K240" s="4"/>
      <c r="L240" t="s">
        <v>10827</v>
      </c>
      <c r="N240" s="1"/>
      <c r="O240" s="1">
        <v>45619</v>
      </c>
      <c r="P240" s="1">
        <v>45674</v>
      </c>
      <c r="Q240" t="s">
        <v>11171</v>
      </c>
      <c r="R240" s="8" t="str">
        <f t="shared" si="6"/>
        <v>00084357</v>
      </c>
      <c r="S240" s="8" t="str">
        <f t="shared" si="7"/>
        <v>FAC100-00008850</v>
      </c>
    </row>
    <row r="241" spans="1:19" hidden="1" x14ac:dyDescent="0.25">
      <c r="A241" s="1">
        <v>45652</v>
      </c>
      <c r="B241" t="s">
        <v>11223</v>
      </c>
      <c r="D241" t="s">
        <v>11166</v>
      </c>
      <c r="E241" t="s">
        <v>224</v>
      </c>
      <c r="F241" t="s">
        <v>225</v>
      </c>
      <c r="G241" t="s">
        <v>10828</v>
      </c>
      <c r="H241" s="3">
        <v>20958024.73</v>
      </c>
      <c r="I241" s="3">
        <v>20958024.73</v>
      </c>
      <c r="J241" t="s">
        <v>62</v>
      </c>
      <c r="K241" s="4"/>
      <c r="L241" t="s">
        <v>10827</v>
      </c>
      <c r="N241" s="1"/>
      <c r="O241" s="1">
        <v>45619</v>
      </c>
      <c r="P241" s="1">
        <v>45674</v>
      </c>
      <c r="Q241" t="s">
        <v>11171</v>
      </c>
      <c r="R241" s="8" t="str">
        <f t="shared" si="6"/>
        <v>00084357</v>
      </c>
      <c r="S241" s="8" t="str">
        <f t="shared" si="7"/>
        <v>FAC100-00008849</v>
      </c>
    </row>
    <row r="242" spans="1:19" hidden="1" x14ac:dyDescent="0.25">
      <c r="A242" s="1">
        <v>45652</v>
      </c>
      <c r="B242" t="s">
        <v>11223</v>
      </c>
      <c r="D242" t="s">
        <v>11166</v>
      </c>
      <c r="E242" t="s">
        <v>224</v>
      </c>
      <c r="F242" t="s">
        <v>225</v>
      </c>
      <c r="G242" t="s">
        <v>10829</v>
      </c>
      <c r="H242" s="3">
        <v>-392271.23</v>
      </c>
      <c r="I242" s="3">
        <v>-392271.23</v>
      </c>
      <c r="J242" t="s">
        <v>62</v>
      </c>
      <c r="K242" s="4"/>
      <c r="L242" t="s">
        <v>10827</v>
      </c>
      <c r="N242" s="1"/>
      <c r="O242" s="1">
        <v>45624</v>
      </c>
      <c r="P242" s="1">
        <v>45624</v>
      </c>
      <c r="Q242" t="s">
        <v>11171</v>
      </c>
      <c r="R242" s="8" t="str">
        <f t="shared" si="6"/>
        <v>00084357</v>
      </c>
      <c r="S242" s="8" t="str">
        <f t="shared" si="7"/>
        <v>CAC100-00002215</v>
      </c>
    </row>
    <row r="243" spans="1:19" hidden="1" x14ac:dyDescent="0.25">
      <c r="A243" s="1">
        <v>45652</v>
      </c>
      <c r="B243" t="s">
        <v>11223</v>
      </c>
      <c r="D243" t="s">
        <v>11166</v>
      </c>
      <c r="E243" t="s">
        <v>224</v>
      </c>
      <c r="F243" t="s">
        <v>225</v>
      </c>
      <c r="G243" t="s">
        <v>9035</v>
      </c>
      <c r="H243" s="3">
        <v>-682807.46</v>
      </c>
      <c r="I243" s="3">
        <v>-682574.99</v>
      </c>
      <c r="J243" t="s">
        <v>62</v>
      </c>
      <c r="K243" s="4"/>
      <c r="L243" t="s">
        <v>10827</v>
      </c>
      <c r="N243" s="1"/>
      <c r="O243" s="1">
        <v>45624</v>
      </c>
      <c r="P243" s="1">
        <v>45624</v>
      </c>
      <c r="Q243" t="s">
        <v>11171</v>
      </c>
      <c r="R243" s="8" t="str">
        <f t="shared" si="6"/>
        <v>00084357</v>
      </c>
      <c r="S243" s="8" t="str">
        <f t="shared" si="7"/>
        <v>CAC100-00002214</v>
      </c>
    </row>
    <row r="244" spans="1:19" hidden="1" x14ac:dyDescent="0.25">
      <c r="A244" s="1">
        <v>45652</v>
      </c>
      <c r="B244" t="s">
        <v>11224</v>
      </c>
      <c r="D244" t="s">
        <v>11166</v>
      </c>
      <c r="E244" t="s">
        <v>224</v>
      </c>
      <c r="F244" t="s">
        <v>225</v>
      </c>
      <c r="G244" t="s">
        <v>10460</v>
      </c>
      <c r="H244" s="3">
        <v>23079197.34</v>
      </c>
      <c r="I244" s="3">
        <v>23079197.34</v>
      </c>
      <c r="J244" t="s">
        <v>62</v>
      </c>
      <c r="K244" s="4"/>
      <c r="L244" t="s">
        <v>10303</v>
      </c>
      <c r="N244" s="1"/>
      <c r="O244" s="1">
        <v>45603</v>
      </c>
      <c r="P244" s="1">
        <v>45658</v>
      </c>
      <c r="Q244" t="s">
        <v>11171</v>
      </c>
      <c r="R244" s="8" t="str">
        <f t="shared" si="6"/>
        <v>00084355</v>
      </c>
      <c r="S244" s="8" t="str">
        <f t="shared" si="7"/>
        <v>FAC100-00008750</v>
      </c>
    </row>
    <row r="245" spans="1:19" hidden="1" x14ac:dyDescent="0.25">
      <c r="A245" s="1">
        <v>45652</v>
      </c>
      <c r="B245" t="s">
        <v>11224</v>
      </c>
      <c r="D245" t="s">
        <v>11166</v>
      </c>
      <c r="E245" t="s">
        <v>224</v>
      </c>
      <c r="F245" t="s">
        <v>225</v>
      </c>
      <c r="G245" t="s">
        <v>10459</v>
      </c>
      <c r="H245" s="3">
        <v>9394220.6999999993</v>
      </c>
      <c r="I245" s="3">
        <v>9394220.6999999993</v>
      </c>
      <c r="J245" t="s">
        <v>62</v>
      </c>
      <c r="K245" s="4"/>
      <c r="L245" t="s">
        <v>10303</v>
      </c>
      <c r="N245" s="1"/>
      <c r="O245" s="1">
        <v>45603</v>
      </c>
      <c r="P245" s="1">
        <v>45658</v>
      </c>
      <c r="Q245" t="s">
        <v>11171</v>
      </c>
      <c r="R245" s="8" t="str">
        <f t="shared" si="6"/>
        <v>00084355</v>
      </c>
      <c r="S245" s="8" t="str">
        <f t="shared" si="7"/>
        <v>FAC100-00008748</v>
      </c>
    </row>
    <row r="246" spans="1:19" hidden="1" x14ac:dyDescent="0.25">
      <c r="A246" s="1">
        <v>45652</v>
      </c>
      <c r="B246" t="s">
        <v>11224</v>
      </c>
      <c r="D246" t="s">
        <v>11166</v>
      </c>
      <c r="E246" t="s">
        <v>224</v>
      </c>
      <c r="F246" t="s">
        <v>225</v>
      </c>
      <c r="G246" t="s">
        <v>10458</v>
      </c>
      <c r="H246" s="3">
        <v>4502206.51</v>
      </c>
      <c r="I246" s="3">
        <v>4502206.51</v>
      </c>
      <c r="J246" t="s">
        <v>62</v>
      </c>
      <c r="K246" s="4"/>
      <c r="L246" t="s">
        <v>10303</v>
      </c>
      <c r="N246" s="1"/>
      <c r="O246" s="1">
        <v>45603</v>
      </c>
      <c r="P246" s="1">
        <v>45658</v>
      </c>
      <c r="Q246" t="s">
        <v>11171</v>
      </c>
      <c r="R246" s="8" t="str">
        <f t="shared" si="6"/>
        <v>00084355</v>
      </c>
      <c r="S246" s="8" t="str">
        <f t="shared" si="7"/>
        <v>FAC100-00008747</v>
      </c>
    </row>
    <row r="247" spans="1:19" hidden="1" x14ac:dyDescent="0.25">
      <c r="A247" s="1">
        <v>45652</v>
      </c>
      <c r="B247" t="s">
        <v>11224</v>
      </c>
      <c r="D247" t="s">
        <v>11166</v>
      </c>
      <c r="E247" t="s">
        <v>224</v>
      </c>
      <c r="F247" t="s">
        <v>225</v>
      </c>
      <c r="G247" t="s">
        <v>10457</v>
      </c>
      <c r="H247" s="3">
        <v>4502206.51</v>
      </c>
      <c r="I247" s="3">
        <v>4502206.51</v>
      </c>
      <c r="J247" t="s">
        <v>62</v>
      </c>
      <c r="K247" s="4"/>
      <c r="L247" t="s">
        <v>10303</v>
      </c>
      <c r="N247" s="1"/>
      <c r="O247" s="1">
        <v>45603</v>
      </c>
      <c r="P247" s="1">
        <v>45658</v>
      </c>
      <c r="Q247" t="s">
        <v>11171</v>
      </c>
      <c r="R247" s="8" t="str">
        <f t="shared" si="6"/>
        <v>00084355</v>
      </c>
      <c r="S247" s="8" t="str">
        <f t="shared" si="7"/>
        <v>FAC100-00008746</v>
      </c>
    </row>
    <row r="248" spans="1:19" hidden="1" x14ac:dyDescent="0.25">
      <c r="A248" s="1">
        <v>45652</v>
      </c>
      <c r="B248" t="s">
        <v>11224</v>
      </c>
      <c r="D248" t="s">
        <v>11166</v>
      </c>
      <c r="E248" t="s">
        <v>224</v>
      </c>
      <c r="F248" t="s">
        <v>225</v>
      </c>
      <c r="G248" t="s">
        <v>10304</v>
      </c>
      <c r="H248" s="3">
        <v>11909768.16</v>
      </c>
      <c r="I248" s="3">
        <v>11909768.16</v>
      </c>
      <c r="J248" t="s">
        <v>62</v>
      </c>
      <c r="K248" s="4"/>
      <c r="L248" t="s">
        <v>10303</v>
      </c>
      <c r="N248" s="1"/>
      <c r="O248" s="1">
        <v>45596</v>
      </c>
      <c r="P248" s="1">
        <v>45651</v>
      </c>
      <c r="Q248" t="s">
        <v>11171</v>
      </c>
      <c r="R248" s="8" t="str">
        <f t="shared" si="6"/>
        <v>00084355</v>
      </c>
      <c r="S248" s="8" t="str">
        <f t="shared" si="7"/>
        <v>FAC100-00008674</v>
      </c>
    </row>
    <row r="249" spans="1:19" hidden="1" x14ac:dyDescent="0.25">
      <c r="A249" s="1">
        <v>45652</v>
      </c>
      <c r="B249" t="s">
        <v>11224</v>
      </c>
      <c r="D249" t="s">
        <v>11166</v>
      </c>
      <c r="E249" t="s">
        <v>224</v>
      </c>
      <c r="F249" t="s">
        <v>225</v>
      </c>
      <c r="G249" t="s">
        <v>6561</v>
      </c>
      <c r="H249" s="3">
        <v>-13044425.039999999</v>
      </c>
      <c r="I249" s="3">
        <v>-13044425.039999999</v>
      </c>
      <c r="J249" t="s">
        <v>62</v>
      </c>
      <c r="K249" s="4"/>
      <c r="L249" t="s">
        <v>10303</v>
      </c>
      <c r="N249" s="1"/>
      <c r="O249" s="1">
        <v>45652</v>
      </c>
      <c r="P249" s="1">
        <v>45652</v>
      </c>
      <c r="Q249" t="s">
        <v>11171</v>
      </c>
      <c r="R249" s="8" t="str">
        <f t="shared" si="6"/>
        <v>00084355</v>
      </c>
      <c r="S249" s="8" t="str">
        <f t="shared" si="7"/>
        <v>CAC100-00002252</v>
      </c>
    </row>
    <row r="250" spans="1:19" hidden="1" x14ac:dyDescent="0.25">
      <c r="A250" s="1">
        <v>45652</v>
      </c>
      <c r="B250" t="s">
        <v>11224</v>
      </c>
      <c r="D250" t="s">
        <v>11166</v>
      </c>
      <c r="E250" t="s">
        <v>224</v>
      </c>
      <c r="F250" t="s">
        <v>225</v>
      </c>
      <c r="G250" t="s">
        <v>6567</v>
      </c>
      <c r="H250" s="3">
        <v>-1865392.76</v>
      </c>
      <c r="I250" s="3">
        <v>-1865392.76</v>
      </c>
      <c r="J250" t="s">
        <v>62</v>
      </c>
      <c r="K250" s="4"/>
      <c r="L250" t="s">
        <v>10303</v>
      </c>
      <c r="N250" s="1"/>
      <c r="O250" s="1">
        <v>45652</v>
      </c>
      <c r="P250" s="1">
        <v>45652</v>
      </c>
      <c r="Q250" t="s">
        <v>11171</v>
      </c>
      <c r="R250" s="8" t="str">
        <f t="shared" si="6"/>
        <v>00084355</v>
      </c>
      <c r="S250" s="8" t="str">
        <f t="shared" si="7"/>
        <v>CAC100-00002253</v>
      </c>
    </row>
    <row r="251" spans="1:19" hidden="1" x14ac:dyDescent="0.25">
      <c r="A251" s="1">
        <v>45652</v>
      </c>
      <c r="B251" t="s">
        <v>11224</v>
      </c>
      <c r="D251" t="s">
        <v>11166</v>
      </c>
      <c r="E251" t="s">
        <v>224</v>
      </c>
      <c r="F251" t="s">
        <v>225</v>
      </c>
      <c r="G251" t="s">
        <v>6569</v>
      </c>
      <c r="H251" s="3">
        <v>-179364.69</v>
      </c>
      <c r="I251" s="3">
        <v>-179364.69</v>
      </c>
      <c r="J251" t="s">
        <v>62</v>
      </c>
      <c r="K251" s="4"/>
      <c r="L251" t="s">
        <v>10303</v>
      </c>
      <c r="N251" s="1"/>
      <c r="O251" s="1">
        <v>45652</v>
      </c>
      <c r="P251" s="1">
        <v>45652</v>
      </c>
      <c r="Q251" t="s">
        <v>11171</v>
      </c>
      <c r="R251" s="8" t="str">
        <f t="shared" si="6"/>
        <v>00084355</v>
      </c>
      <c r="S251" s="8" t="str">
        <f t="shared" si="7"/>
        <v>CAC100-00002254</v>
      </c>
    </row>
    <row r="252" spans="1:19" hidden="1" x14ac:dyDescent="0.25">
      <c r="A252" s="1">
        <v>45652</v>
      </c>
      <c r="B252" t="s">
        <v>11224</v>
      </c>
      <c r="D252" t="s">
        <v>11166</v>
      </c>
      <c r="E252" t="s">
        <v>224</v>
      </c>
      <c r="F252" t="s">
        <v>225</v>
      </c>
      <c r="G252" t="s">
        <v>6571</v>
      </c>
      <c r="H252" s="3">
        <v>-3880662.15</v>
      </c>
      <c r="I252" s="3">
        <v>-3880662.15</v>
      </c>
      <c r="J252" t="s">
        <v>62</v>
      </c>
      <c r="K252" s="4"/>
      <c r="L252" t="s">
        <v>10303</v>
      </c>
      <c r="N252" s="1"/>
      <c r="O252" s="1">
        <v>45652</v>
      </c>
      <c r="P252" s="1">
        <v>45652</v>
      </c>
      <c r="Q252" t="s">
        <v>11171</v>
      </c>
      <c r="R252" s="8" t="str">
        <f t="shared" si="6"/>
        <v>00084355</v>
      </c>
      <c r="S252" s="8" t="str">
        <f t="shared" si="7"/>
        <v>CAC100-00002255</v>
      </c>
    </row>
    <row r="253" spans="1:19" hidden="1" x14ac:dyDescent="0.25">
      <c r="A253" s="1">
        <v>45652</v>
      </c>
      <c r="B253" t="s">
        <v>11224</v>
      </c>
      <c r="D253" t="s">
        <v>11166</v>
      </c>
      <c r="E253" t="s">
        <v>224</v>
      </c>
      <c r="F253" t="s">
        <v>225</v>
      </c>
      <c r="G253" t="s">
        <v>6577</v>
      </c>
      <c r="H253" s="3">
        <v>-2044830.11</v>
      </c>
      <c r="I253" s="3">
        <v>-2044830.11</v>
      </c>
      <c r="J253" t="s">
        <v>62</v>
      </c>
      <c r="K253" s="4"/>
      <c r="L253" t="s">
        <v>10303</v>
      </c>
      <c r="N253" s="1"/>
      <c r="O253" s="1">
        <v>45652</v>
      </c>
      <c r="P253" s="1">
        <v>45652</v>
      </c>
      <c r="Q253" t="s">
        <v>11171</v>
      </c>
      <c r="R253" s="8" t="str">
        <f t="shared" si="6"/>
        <v>00084355</v>
      </c>
      <c r="S253" s="8" t="str">
        <f t="shared" si="7"/>
        <v>CAC100-00002256</v>
      </c>
    </row>
    <row r="254" spans="1:19" hidden="1" x14ac:dyDescent="0.25">
      <c r="A254" s="1">
        <v>45652</v>
      </c>
      <c r="B254" t="s">
        <v>11224</v>
      </c>
      <c r="D254" t="s">
        <v>11166</v>
      </c>
      <c r="E254" t="s">
        <v>224</v>
      </c>
      <c r="F254" t="s">
        <v>225</v>
      </c>
      <c r="G254" t="s">
        <v>10371</v>
      </c>
      <c r="H254" s="3">
        <v>19940063.43</v>
      </c>
      <c r="I254" s="3">
        <v>19940063.43</v>
      </c>
      <c r="J254" t="s">
        <v>62</v>
      </c>
      <c r="K254" s="4"/>
      <c r="L254" t="s">
        <v>10303</v>
      </c>
      <c r="N254" s="1"/>
      <c r="O254" s="1">
        <v>45600</v>
      </c>
      <c r="P254" s="1">
        <v>45655</v>
      </c>
      <c r="Q254" t="s">
        <v>11171</v>
      </c>
      <c r="R254" s="8" t="str">
        <f t="shared" si="6"/>
        <v>00084355</v>
      </c>
      <c r="S254" s="8" t="str">
        <f t="shared" si="7"/>
        <v>FAC100-00008712</v>
      </c>
    </row>
    <row r="255" spans="1:19" hidden="1" x14ac:dyDescent="0.25">
      <c r="A255" s="1">
        <v>45652</v>
      </c>
      <c r="B255" t="s">
        <v>11224</v>
      </c>
      <c r="D255" t="s">
        <v>11166</v>
      </c>
      <c r="E255" t="s">
        <v>224</v>
      </c>
      <c r="F255" t="s">
        <v>225</v>
      </c>
      <c r="G255" t="s">
        <v>10428</v>
      </c>
      <c r="H255" s="3">
        <v>29260993.59</v>
      </c>
      <c r="I255" s="3">
        <v>29260993.59</v>
      </c>
      <c r="J255" t="s">
        <v>62</v>
      </c>
      <c r="K255" s="4"/>
      <c r="L255" t="s">
        <v>10303</v>
      </c>
      <c r="N255" s="1"/>
      <c r="O255" s="1">
        <v>45602</v>
      </c>
      <c r="P255" s="1">
        <v>45657</v>
      </c>
      <c r="Q255" t="s">
        <v>11171</v>
      </c>
      <c r="R255" s="8" t="str">
        <f t="shared" si="6"/>
        <v>00084355</v>
      </c>
      <c r="S255" s="8" t="str">
        <f t="shared" si="7"/>
        <v>FAC100-00008740</v>
      </c>
    </row>
    <row r="256" spans="1:19" hidden="1" x14ac:dyDescent="0.25">
      <c r="A256" s="1">
        <v>45652</v>
      </c>
      <c r="B256" t="s">
        <v>11224</v>
      </c>
      <c r="D256" t="s">
        <v>11166</v>
      </c>
      <c r="E256" t="s">
        <v>224</v>
      </c>
      <c r="F256" t="s">
        <v>225</v>
      </c>
      <c r="G256" t="s">
        <v>10429</v>
      </c>
      <c r="H256" s="3">
        <v>25212356.440000001</v>
      </c>
      <c r="I256" s="3">
        <v>25212356.440000001</v>
      </c>
      <c r="J256" t="s">
        <v>62</v>
      </c>
      <c r="K256" s="4"/>
      <c r="L256" t="s">
        <v>10303</v>
      </c>
      <c r="N256" s="1"/>
      <c r="O256" s="1">
        <v>45602</v>
      </c>
      <c r="P256" s="1">
        <v>45657</v>
      </c>
      <c r="Q256" t="s">
        <v>11171</v>
      </c>
      <c r="R256" s="8" t="str">
        <f t="shared" si="6"/>
        <v>00084355</v>
      </c>
      <c r="S256" s="8" t="str">
        <f t="shared" si="7"/>
        <v>FAC100-00008741</v>
      </c>
    </row>
    <row r="257" spans="1:19" hidden="1" x14ac:dyDescent="0.25">
      <c r="A257" s="1">
        <v>45652</v>
      </c>
      <c r="B257" t="s">
        <v>11223</v>
      </c>
      <c r="D257" t="s">
        <v>11166</v>
      </c>
      <c r="E257" t="s">
        <v>224</v>
      </c>
      <c r="F257" t="s">
        <v>225</v>
      </c>
      <c r="G257" t="s">
        <v>10913</v>
      </c>
      <c r="H257" s="3">
        <v>19939995.57</v>
      </c>
      <c r="I257" s="3">
        <v>19939995.57</v>
      </c>
      <c r="J257" t="s">
        <v>62</v>
      </c>
      <c r="K257" s="4"/>
      <c r="L257" t="s">
        <v>10827</v>
      </c>
      <c r="N257" s="1"/>
      <c r="O257" s="1">
        <v>45623</v>
      </c>
      <c r="P257" s="1">
        <v>45678</v>
      </c>
      <c r="Q257" t="s">
        <v>11171</v>
      </c>
      <c r="R257" s="8" t="str">
        <f t="shared" si="6"/>
        <v>00084357</v>
      </c>
      <c r="S257" s="8" t="str">
        <f t="shared" si="7"/>
        <v>FAC100-00008869</v>
      </c>
    </row>
    <row r="258" spans="1:19" hidden="1" x14ac:dyDescent="0.25">
      <c r="A258" s="1">
        <v>45652</v>
      </c>
      <c r="B258" t="s">
        <v>11223</v>
      </c>
      <c r="D258" t="s">
        <v>11166</v>
      </c>
      <c r="E258" t="s">
        <v>224</v>
      </c>
      <c r="F258" t="s">
        <v>225</v>
      </c>
      <c r="G258" t="s">
        <v>10912</v>
      </c>
      <c r="H258" s="3">
        <v>10435774.82</v>
      </c>
      <c r="I258" s="3">
        <v>10435774.82</v>
      </c>
      <c r="J258" t="s">
        <v>62</v>
      </c>
      <c r="K258" s="4"/>
      <c r="L258" t="s">
        <v>10827</v>
      </c>
      <c r="N258" s="1"/>
      <c r="O258" s="1">
        <v>45623</v>
      </c>
      <c r="P258" s="1">
        <v>45678</v>
      </c>
      <c r="Q258" t="s">
        <v>11171</v>
      </c>
      <c r="R258" s="8" t="str">
        <f t="shared" si="6"/>
        <v>00084357</v>
      </c>
      <c r="S258" s="8" t="str">
        <f t="shared" si="7"/>
        <v>FAC100-00008867</v>
      </c>
    </row>
    <row r="259" spans="1:19" hidden="1" x14ac:dyDescent="0.25">
      <c r="A259" s="1">
        <v>45652</v>
      </c>
      <c r="B259" t="s">
        <v>11223</v>
      </c>
      <c r="D259" t="s">
        <v>11166</v>
      </c>
      <c r="E259" t="s">
        <v>224</v>
      </c>
      <c r="F259" t="s">
        <v>225</v>
      </c>
      <c r="G259" t="s">
        <v>10911</v>
      </c>
      <c r="H259" s="3">
        <v>16023210.720000001</v>
      </c>
      <c r="I259" s="3">
        <v>16023210.720000001</v>
      </c>
      <c r="J259" t="s">
        <v>62</v>
      </c>
      <c r="K259" s="4"/>
      <c r="L259" t="s">
        <v>10827</v>
      </c>
      <c r="N259" s="1"/>
      <c r="O259" s="1">
        <v>45623</v>
      </c>
      <c r="P259" s="1">
        <v>45678</v>
      </c>
      <c r="Q259" t="s">
        <v>11171</v>
      </c>
      <c r="R259" s="8" t="str">
        <f t="shared" si="6"/>
        <v>00084357</v>
      </c>
      <c r="S259" s="8" t="str">
        <f t="shared" si="7"/>
        <v>FAC100-00008866</v>
      </c>
    </row>
    <row r="260" spans="1:19" hidden="1" x14ac:dyDescent="0.25">
      <c r="A260" s="1">
        <v>45652</v>
      </c>
      <c r="B260" t="s">
        <v>11223</v>
      </c>
      <c r="D260" t="s">
        <v>11166</v>
      </c>
      <c r="E260" t="s">
        <v>224</v>
      </c>
      <c r="F260" t="s">
        <v>225</v>
      </c>
      <c r="G260" t="s">
        <v>10910</v>
      </c>
      <c r="H260" s="3">
        <v>19939995.57</v>
      </c>
      <c r="I260" s="3">
        <v>19939995.57</v>
      </c>
      <c r="J260" t="s">
        <v>62</v>
      </c>
      <c r="K260" s="4"/>
      <c r="L260" t="s">
        <v>10827</v>
      </c>
      <c r="N260" s="1"/>
      <c r="O260" s="1">
        <v>45623</v>
      </c>
      <c r="P260" s="1">
        <v>45678</v>
      </c>
      <c r="Q260" t="s">
        <v>11171</v>
      </c>
      <c r="R260" s="8" t="str">
        <f t="shared" ref="R260:R323" si="8">+MID(B260,7,8)</f>
        <v>00084357</v>
      </c>
      <c r="S260" s="8" t="str">
        <f t="shared" ref="S260:S323" si="9">+MID(G260,3,20)</f>
        <v>FAC100-00008861</v>
      </c>
    </row>
    <row r="261" spans="1:19" hidden="1" x14ac:dyDescent="0.25">
      <c r="A261" s="1">
        <v>45652</v>
      </c>
      <c r="B261" t="s">
        <v>11223</v>
      </c>
      <c r="D261" t="s">
        <v>11166</v>
      </c>
      <c r="E261" t="s">
        <v>224</v>
      </c>
      <c r="F261" t="s">
        <v>225</v>
      </c>
      <c r="G261" t="s">
        <v>10903</v>
      </c>
      <c r="H261" s="3">
        <v>19939995.57</v>
      </c>
      <c r="I261" s="3">
        <v>19939995.57</v>
      </c>
      <c r="J261" t="s">
        <v>62</v>
      </c>
      <c r="K261" s="4"/>
      <c r="L261" t="s">
        <v>10827</v>
      </c>
      <c r="N261" s="1"/>
      <c r="O261" s="1">
        <v>45622</v>
      </c>
      <c r="P261" s="1">
        <v>45677</v>
      </c>
      <c r="Q261" t="s">
        <v>11171</v>
      </c>
      <c r="R261" s="8" t="str">
        <f t="shared" si="8"/>
        <v>00084357</v>
      </c>
      <c r="S261" s="8" t="str">
        <f t="shared" si="9"/>
        <v>FAC100-00008858</v>
      </c>
    </row>
    <row r="262" spans="1:19" hidden="1" x14ac:dyDescent="0.25">
      <c r="A262" s="1">
        <v>45652</v>
      </c>
      <c r="B262" t="s">
        <v>11223</v>
      </c>
      <c r="D262" t="s">
        <v>11166</v>
      </c>
      <c r="E262" t="s">
        <v>224</v>
      </c>
      <c r="F262" t="s">
        <v>225</v>
      </c>
      <c r="G262" t="s">
        <v>10852</v>
      </c>
      <c r="H262" s="3">
        <v>19939995.57</v>
      </c>
      <c r="I262" s="3">
        <v>19939995.57</v>
      </c>
      <c r="J262" t="s">
        <v>62</v>
      </c>
      <c r="K262" s="4"/>
      <c r="L262" t="s">
        <v>10827</v>
      </c>
      <c r="N262" s="1"/>
      <c r="O262" s="1">
        <v>45621</v>
      </c>
      <c r="P262" s="1">
        <v>45676</v>
      </c>
      <c r="Q262" t="s">
        <v>11171</v>
      </c>
      <c r="R262" s="8" t="str">
        <f t="shared" si="8"/>
        <v>00084357</v>
      </c>
      <c r="S262" s="8" t="str">
        <f t="shared" si="9"/>
        <v>FAC100-00008857</v>
      </c>
    </row>
    <row r="263" spans="1:19" hidden="1" x14ac:dyDescent="0.25">
      <c r="A263" s="1">
        <v>45652</v>
      </c>
      <c r="B263" t="s">
        <v>11223</v>
      </c>
      <c r="D263" t="s">
        <v>11166</v>
      </c>
      <c r="E263" t="s">
        <v>224</v>
      </c>
      <c r="F263" t="s">
        <v>225</v>
      </c>
      <c r="G263" t="s">
        <v>10851</v>
      </c>
      <c r="H263" s="3">
        <v>19939995.57</v>
      </c>
      <c r="I263" s="3">
        <v>19939995.57</v>
      </c>
      <c r="J263" t="s">
        <v>62</v>
      </c>
      <c r="K263" s="4"/>
      <c r="L263" t="s">
        <v>10827</v>
      </c>
      <c r="N263" s="1"/>
      <c r="O263" s="1">
        <v>45621</v>
      </c>
      <c r="P263" s="1">
        <v>45676</v>
      </c>
      <c r="Q263" t="s">
        <v>11171</v>
      </c>
      <c r="R263" s="8" t="str">
        <f t="shared" si="8"/>
        <v>00084357</v>
      </c>
      <c r="S263" s="8" t="str">
        <f t="shared" si="9"/>
        <v>FAC100-00008856</v>
      </c>
    </row>
    <row r="264" spans="1:19" hidden="1" x14ac:dyDescent="0.25">
      <c r="A264" s="1">
        <v>45652</v>
      </c>
      <c r="B264" t="s">
        <v>11223</v>
      </c>
      <c r="D264" t="s">
        <v>11166</v>
      </c>
      <c r="E264" t="s">
        <v>224</v>
      </c>
      <c r="F264" t="s">
        <v>225</v>
      </c>
      <c r="G264" t="s">
        <v>10849</v>
      </c>
      <c r="H264" s="3">
        <v>19939995.57</v>
      </c>
      <c r="I264" s="3">
        <v>19939995.57</v>
      </c>
      <c r="J264" t="s">
        <v>62</v>
      </c>
      <c r="K264" s="4"/>
      <c r="L264" t="s">
        <v>10827</v>
      </c>
      <c r="N264" s="1"/>
      <c r="O264" s="1">
        <v>45621</v>
      </c>
      <c r="P264" s="1">
        <v>45676</v>
      </c>
      <c r="Q264" t="s">
        <v>11171</v>
      </c>
      <c r="R264" s="8" t="str">
        <f t="shared" si="8"/>
        <v>00084357</v>
      </c>
      <c r="S264" s="8" t="str">
        <f t="shared" si="9"/>
        <v>FAC100-00008853</v>
      </c>
    </row>
    <row r="265" spans="1:19" hidden="1" x14ac:dyDescent="0.25">
      <c r="A265" s="1">
        <v>45660</v>
      </c>
      <c r="B265" t="s">
        <v>11225</v>
      </c>
      <c r="D265" t="s">
        <v>11166</v>
      </c>
      <c r="E265" t="s">
        <v>224</v>
      </c>
      <c r="F265" t="s">
        <v>225</v>
      </c>
      <c r="G265" t="s">
        <v>2470</v>
      </c>
      <c r="H265" s="3">
        <v>1484146.98</v>
      </c>
      <c r="I265" s="3">
        <v>1484146.98</v>
      </c>
      <c r="J265" t="s">
        <v>20</v>
      </c>
      <c r="K265" s="4"/>
      <c r="L265" t="s">
        <v>11051</v>
      </c>
      <c r="N265" s="1"/>
      <c r="O265" s="1">
        <v>45637</v>
      </c>
      <c r="P265" s="1">
        <v>45692</v>
      </c>
      <c r="Q265" t="s">
        <v>11171</v>
      </c>
      <c r="R265" s="8" t="str">
        <f t="shared" si="8"/>
        <v>00084634</v>
      </c>
      <c r="S265" s="8" t="str">
        <f t="shared" si="9"/>
        <v>FAC100-00008931</v>
      </c>
    </row>
    <row r="266" spans="1:19" hidden="1" x14ac:dyDescent="0.25">
      <c r="A266" s="1">
        <v>45660</v>
      </c>
      <c r="B266" t="s">
        <v>11226</v>
      </c>
      <c r="D266" t="s">
        <v>11166</v>
      </c>
      <c r="E266" t="s">
        <v>224</v>
      </c>
      <c r="F266" t="s">
        <v>225</v>
      </c>
      <c r="G266" t="s">
        <v>10922</v>
      </c>
      <c r="H266" s="3">
        <v>17828737.77</v>
      </c>
      <c r="I266" s="3">
        <v>17828737.77</v>
      </c>
      <c r="J266" t="s">
        <v>20</v>
      </c>
      <c r="K266" s="4"/>
      <c r="L266" t="s">
        <v>10831</v>
      </c>
      <c r="N266" s="1"/>
      <c r="O266" s="1">
        <v>45625</v>
      </c>
      <c r="P266" s="1">
        <v>45680</v>
      </c>
      <c r="Q266" t="s">
        <v>11171</v>
      </c>
      <c r="R266" s="8" t="str">
        <f t="shared" si="8"/>
        <v>00084633</v>
      </c>
      <c r="S266" s="8" t="str">
        <f t="shared" si="9"/>
        <v>FAC100-00008879</v>
      </c>
    </row>
    <row r="267" spans="1:19" hidden="1" x14ac:dyDescent="0.25">
      <c r="A267" s="1">
        <v>45660</v>
      </c>
      <c r="B267" t="s">
        <v>11227</v>
      </c>
      <c r="D267" t="s">
        <v>11166</v>
      </c>
      <c r="E267" t="s">
        <v>224</v>
      </c>
      <c r="F267" t="s">
        <v>225</v>
      </c>
      <c r="G267" t="s">
        <v>10941</v>
      </c>
      <c r="H267" s="3">
        <v>29321594.550000001</v>
      </c>
      <c r="I267" s="3">
        <v>29321594.550000001</v>
      </c>
      <c r="J267" t="s">
        <v>62</v>
      </c>
      <c r="K267" s="4"/>
      <c r="L267" t="s">
        <v>10923</v>
      </c>
      <c r="N267" s="1"/>
      <c r="O267" s="1">
        <v>45626</v>
      </c>
      <c r="P267" s="1">
        <v>45681</v>
      </c>
      <c r="Q267" t="s">
        <v>11171</v>
      </c>
      <c r="R267" s="8" t="str">
        <f t="shared" si="8"/>
        <v>00084655</v>
      </c>
      <c r="S267" s="8" t="str">
        <f t="shared" si="9"/>
        <v>FAC100-00008899</v>
      </c>
    </row>
    <row r="268" spans="1:19" hidden="1" x14ac:dyDescent="0.25">
      <c r="A268" s="1">
        <v>45660</v>
      </c>
      <c r="B268" t="s">
        <v>11226</v>
      </c>
      <c r="D268" t="s">
        <v>11166</v>
      </c>
      <c r="E268" t="s">
        <v>224</v>
      </c>
      <c r="F268" t="s">
        <v>225</v>
      </c>
      <c r="G268" t="s">
        <v>10833</v>
      </c>
      <c r="H268" s="3">
        <v>12676140.039999999</v>
      </c>
      <c r="I268" s="3">
        <v>12676140.039999999</v>
      </c>
      <c r="J268" t="s">
        <v>20</v>
      </c>
      <c r="K268" s="4"/>
      <c r="L268" t="s">
        <v>10831</v>
      </c>
      <c r="N268" s="1"/>
      <c r="O268" s="1">
        <v>45619</v>
      </c>
      <c r="P268" s="1">
        <v>45674</v>
      </c>
      <c r="Q268" t="s">
        <v>11171</v>
      </c>
      <c r="R268" s="8" t="str">
        <f t="shared" si="8"/>
        <v>00084633</v>
      </c>
      <c r="S268" s="8" t="str">
        <f t="shared" si="9"/>
        <v>FAC100-00008848</v>
      </c>
    </row>
    <row r="269" spans="1:19" hidden="1" x14ac:dyDescent="0.25">
      <c r="A269" s="1">
        <v>45660</v>
      </c>
      <c r="B269" t="s">
        <v>11226</v>
      </c>
      <c r="D269" t="s">
        <v>11166</v>
      </c>
      <c r="E269" t="s">
        <v>224</v>
      </c>
      <c r="F269" t="s">
        <v>225</v>
      </c>
      <c r="G269" t="s">
        <v>10832</v>
      </c>
      <c r="H269" s="3">
        <v>10380734.630000001</v>
      </c>
      <c r="I269" s="3">
        <v>10380734.630000001</v>
      </c>
      <c r="J269" t="s">
        <v>20</v>
      </c>
      <c r="K269" s="4"/>
      <c r="L269" t="s">
        <v>10831</v>
      </c>
      <c r="N269" s="1"/>
      <c r="O269" s="1">
        <v>45619</v>
      </c>
      <c r="P269" s="1">
        <v>45674</v>
      </c>
      <c r="Q269" t="s">
        <v>11171</v>
      </c>
      <c r="R269" s="8" t="str">
        <f t="shared" si="8"/>
        <v>00084633</v>
      </c>
      <c r="S269" s="8" t="str">
        <f t="shared" si="9"/>
        <v>FAC100-00008847</v>
      </c>
    </row>
    <row r="270" spans="1:19" hidden="1" x14ac:dyDescent="0.25">
      <c r="A270" s="1">
        <v>45660</v>
      </c>
      <c r="B270" t="s">
        <v>11228</v>
      </c>
      <c r="D270" t="s">
        <v>11166</v>
      </c>
      <c r="E270" t="s">
        <v>224</v>
      </c>
      <c r="F270" t="s">
        <v>225</v>
      </c>
      <c r="G270" t="s">
        <v>10915</v>
      </c>
      <c r="H270" s="3">
        <v>19939995.57</v>
      </c>
      <c r="I270" s="3">
        <v>19939995.57</v>
      </c>
      <c r="J270" t="s">
        <v>20</v>
      </c>
      <c r="K270" s="4"/>
      <c r="L270" t="s">
        <v>10914</v>
      </c>
      <c r="N270" s="1"/>
      <c r="O270" s="1">
        <v>45623</v>
      </c>
      <c r="P270" s="1">
        <v>45678</v>
      </c>
      <c r="Q270" t="s">
        <v>11171</v>
      </c>
      <c r="R270" s="8" t="str">
        <f t="shared" si="8"/>
        <v>00084632</v>
      </c>
      <c r="S270" s="8" t="str">
        <f t="shared" si="9"/>
        <v>FAC100-00008863</v>
      </c>
    </row>
    <row r="271" spans="1:19" hidden="1" x14ac:dyDescent="0.25">
      <c r="A271" s="1">
        <v>45660</v>
      </c>
      <c r="B271" t="s">
        <v>11229</v>
      </c>
      <c r="D271" t="s">
        <v>11166</v>
      </c>
      <c r="E271" t="s">
        <v>224</v>
      </c>
      <c r="F271" t="s">
        <v>225</v>
      </c>
      <c r="G271" t="s">
        <v>2487</v>
      </c>
      <c r="H271" s="3">
        <v>8123718.2699999996</v>
      </c>
      <c r="I271" s="3">
        <v>8123718.2699999996</v>
      </c>
      <c r="J271" t="s">
        <v>62</v>
      </c>
      <c r="K271" s="4"/>
      <c r="L271" t="s">
        <v>10988</v>
      </c>
      <c r="N271" s="1"/>
      <c r="O271" s="1">
        <v>45632</v>
      </c>
      <c r="P271" s="1">
        <v>45687</v>
      </c>
      <c r="Q271" t="s">
        <v>11171</v>
      </c>
      <c r="R271" s="8" t="str">
        <f t="shared" si="8"/>
        <v>00084656</v>
      </c>
      <c r="S271" s="8" t="str">
        <f t="shared" si="9"/>
        <v>FAC100-00008925</v>
      </c>
    </row>
    <row r="272" spans="1:19" hidden="1" x14ac:dyDescent="0.25">
      <c r="A272" s="1">
        <v>45660</v>
      </c>
      <c r="B272" t="s">
        <v>11229</v>
      </c>
      <c r="D272" t="s">
        <v>11166</v>
      </c>
      <c r="E272" t="s">
        <v>224</v>
      </c>
      <c r="F272" t="s">
        <v>225</v>
      </c>
      <c r="G272" t="s">
        <v>2486</v>
      </c>
      <c r="H272" s="3">
        <v>15748636.52</v>
      </c>
      <c r="I272" s="3">
        <v>15748636.52</v>
      </c>
      <c r="J272" t="s">
        <v>62</v>
      </c>
      <c r="K272" s="4"/>
      <c r="L272" t="s">
        <v>10988</v>
      </c>
      <c r="N272" s="1"/>
      <c r="O272" s="1">
        <v>45630</v>
      </c>
      <c r="P272" s="1">
        <v>45685</v>
      </c>
      <c r="Q272" t="s">
        <v>11171</v>
      </c>
      <c r="R272" s="8" t="str">
        <f t="shared" si="8"/>
        <v>00084656</v>
      </c>
      <c r="S272" s="8" t="str">
        <f t="shared" si="9"/>
        <v>FAC100-00008920</v>
      </c>
    </row>
    <row r="273" spans="1:19" hidden="1" x14ac:dyDescent="0.25">
      <c r="A273" s="1">
        <v>45660</v>
      </c>
      <c r="B273" t="s">
        <v>11229</v>
      </c>
      <c r="D273" t="s">
        <v>11166</v>
      </c>
      <c r="E273" t="s">
        <v>224</v>
      </c>
      <c r="F273" t="s">
        <v>225</v>
      </c>
      <c r="G273" t="s">
        <v>2485</v>
      </c>
      <c r="H273" s="3">
        <v>16263857.380000001</v>
      </c>
      <c r="I273" s="3">
        <v>16263857.380000001</v>
      </c>
      <c r="J273" t="s">
        <v>62</v>
      </c>
      <c r="K273" s="4"/>
      <c r="L273" t="s">
        <v>10988</v>
      </c>
      <c r="N273" s="1"/>
      <c r="O273" s="1">
        <v>45630</v>
      </c>
      <c r="P273" s="1">
        <v>45685</v>
      </c>
      <c r="Q273" t="s">
        <v>11171</v>
      </c>
      <c r="R273" s="8" t="str">
        <f t="shared" si="8"/>
        <v>00084656</v>
      </c>
      <c r="S273" s="8" t="str">
        <f t="shared" si="9"/>
        <v>FAC100-00008919</v>
      </c>
    </row>
    <row r="274" spans="1:19" hidden="1" x14ac:dyDescent="0.25">
      <c r="A274" s="1">
        <v>45660</v>
      </c>
      <c r="B274" t="s">
        <v>11229</v>
      </c>
      <c r="D274" t="s">
        <v>11166</v>
      </c>
      <c r="E274" t="s">
        <v>224</v>
      </c>
      <c r="F274" t="s">
        <v>225</v>
      </c>
      <c r="G274" t="s">
        <v>2484</v>
      </c>
      <c r="H274" s="3">
        <v>5735169.46</v>
      </c>
      <c r="I274" s="3">
        <v>5735169.46</v>
      </c>
      <c r="J274" t="s">
        <v>62</v>
      </c>
      <c r="K274" s="4"/>
      <c r="L274" t="s">
        <v>10988</v>
      </c>
      <c r="N274" s="1"/>
      <c r="O274" s="1">
        <v>45630</v>
      </c>
      <c r="P274" s="1">
        <v>45685</v>
      </c>
      <c r="Q274" t="s">
        <v>11171</v>
      </c>
      <c r="R274" s="8" t="str">
        <f t="shared" si="8"/>
        <v>00084656</v>
      </c>
      <c r="S274" s="8" t="str">
        <f t="shared" si="9"/>
        <v>FAC100-00008917</v>
      </c>
    </row>
    <row r="275" spans="1:19" hidden="1" x14ac:dyDescent="0.25">
      <c r="A275" s="1">
        <v>45660</v>
      </c>
      <c r="B275" t="s">
        <v>11229</v>
      </c>
      <c r="D275" t="s">
        <v>11166</v>
      </c>
      <c r="E275" t="s">
        <v>224</v>
      </c>
      <c r="F275" t="s">
        <v>225</v>
      </c>
      <c r="G275" t="s">
        <v>2483</v>
      </c>
      <c r="H275" s="3">
        <v>18355572.579999998</v>
      </c>
      <c r="I275" s="3">
        <v>18355572.579999998</v>
      </c>
      <c r="J275" t="s">
        <v>62</v>
      </c>
      <c r="K275" s="4"/>
      <c r="L275" t="s">
        <v>10988</v>
      </c>
      <c r="N275" s="1"/>
      <c r="O275" s="1">
        <v>45630</v>
      </c>
      <c r="P275" s="1">
        <v>45685</v>
      </c>
      <c r="Q275" t="s">
        <v>11171</v>
      </c>
      <c r="R275" s="8" t="str">
        <f t="shared" si="8"/>
        <v>00084656</v>
      </c>
      <c r="S275" s="8" t="str">
        <f t="shared" si="9"/>
        <v>FAC100-00008916</v>
      </c>
    </row>
    <row r="276" spans="1:19" hidden="1" x14ac:dyDescent="0.25">
      <c r="A276" s="1">
        <v>45660</v>
      </c>
      <c r="B276" t="s">
        <v>11229</v>
      </c>
      <c r="D276" t="s">
        <v>11166</v>
      </c>
      <c r="E276" t="s">
        <v>224</v>
      </c>
      <c r="F276" t="s">
        <v>225</v>
      </c>
      <c r="G276" t="s">
        <v>2482</v>
      </c>
      <c r="H276" s="3">
        <v>-144.62</v>
      </c>
      <c r="I276" s="3">
        <v>-144.62</v>
      </c>
      <c r="J276" t="s">
        <v>62</v>
      </c>
      <c r="K276" s="4"/>
      <c r="L276" t="s">
        <v>10988</v>
      </c>
      <c r="N276" s="1"/>
      <c r="O276" s="1">
        <v>45660</v>
      </c>
      <c r="P276" s="1">
        <v>45660</v>
      </c>
      <c r="Q276" t="s">
        <v>11171</v>
      </c>
      <c r="R276" s="8" t="str">
        <f t="shared" si="8"/>
        <v>00084656</v>
      </c>
      <c r="S276" s="8" t="str">
        <f t="shared" si="9"/>
        <v>CAC100-00002282</v>
      </c>
    </row>
    <row r="277" spans="1:19" hidden="1" x14ac:dyDescent="0.25">
      <c r="A277" s="1">
        <v>45660</v>
      </c>
      <c r="B277" t="s">
        <v>11229</v>
      </c>
      <c r="D277" t="s">
        <v>11166</v>
      </c>
      <c r="E277" t="s">
        <v>224</v>
      </c>
      <c r="F277" t="s">
        <v>225</v>
      </c>
      <c r="G277" t="s">
        <v>2481</v>
      </c>
      <c r="H277" s="3">
        <v>-717665.62</v>
      </c>
      <c r="I277" s="3">
        <v>-717435.46</v>
      </c>
      <c r="J277" t="s">
        <v>62</v>
      </c>
      <c r="K277" s="4"/>
      <c r="L277" t="s">
        <v>10988</v>
      </c>
      <c r="N277" s="1"/>
      <c r="O277" s="1">
        <v>45635</v>
      </c>
      <c r="P277" s="1">
        <v>45635</v>
      </c>
      <c r="Q277" t="s">
        <v>11171</v>
      </c>
      <c r="R277" s="8" t="str">
        <f t="shared" si="8"/>
        <v>00084656</v>
      </c>
      <c r="S277" s="8" t="str">
        <f t="shared" si="9"/>
        <v>CAC100-00002228</v>
      </c>
    </row>
    <row r="278" spans="1:19" hidden="1" x14ac:dyDescent="0.25">
      <c r="A278" s="1">
        <v>45660</v>
      </c>
      <c r="B278" t="s">
        <v>11227</v>
      </c>
      <c r="D278" t="s">
        <v>11166</v>
      </c>
      <c r="E278" t="s">
        <v>224</v>
      </c>
      <c r="F278" t="s">
        <v>225</v>
      </c>
      <c r="G278" t="s">
        <v>10944</v>
      </c>
      <c r="H278" s="3">
        <v>11185521.33</v>
      </c>
      <c r="I278" s="3">
        <v>11185521.33</v>
      </c>
      <c r="J278" t="s">
        <v>62</v>
      </c>
      <c r="K278" s="4"/>
      <c r="L278" t="s">
        <v>10923</v>
      </c>
      <c r="N278" s="1"/>
      <c r="O278" s="1">
        <v>45626</v>
      </c>
      <c r="P278" s="1">
        <v>45681</v>
      </c>
      <c r="Q278" t="s">
        <v>11171</v>
      </c>
      <c r="R278" s="8" t="str">
        <f t="shared" si="8"/>
        <v>00084655</v>
      </c>
      <c r="S278" s="8" t="str">
        <f t="shared" si="9"/>
        <v>FAC100-00008907</v>
      </c>
    </row>
    <row r="279" spans="1:19" hidden="1" x14ac:dyDescent="0.25">
      <c r="A279" s="1">
        <v>45660</v>
      </c>
      <c r="B279" t="s">
        <v>11227</v>
      </c>
      <c r="D279" t="s">
        <v>11166</v>
      </c>
      <c r="E279" t="s">
        <v>224</v>
      </c>
      <c r="F279" t="s">
        <v>225</v>
      </c>
      <c r="G279" t="s">
        <v>10943</v>
      </c>
      <c r="H279" s="3">
        <v>16009598.52</v>
      </c>
      <c r="I279" s="3">
        <v>16009598.52</v>
      </c>
      <c r="J279" t="s">
        <v>62</v>
      </c>
      <c r="K279" s="4"/>
      <c r="L279" t="s">
        <v>10923</v>
      </c>
      <c r="N279" s="1"/>
      <c r="O279" s="1">
        <v>45626</v>
      </c>
      <c r="P279" s="1">
        <v>45681</v>
      </c>
      <c r="Q279" t="s">
        <v>11171</v>
      </c>
      <c r="R279" s="8" t="str">
        <f t="shared" si="8"/>
        <v>00084655</v>
      </c>
      <c r="S279" s="8" t="str">
        <f t="shared" si="9"/>
        <v>FAC100-00008906</v>
      </c>
    </row>
    <row r="280" spans="1:19" hidden="1" x14ac:dyDescent="0.25">
      <c r="A280" s="1">
        <v>45660</v>
      </c>
      <c r="B280" t="s">
        <v>11230</v>
      </c>
      <c r="D280" t="s">
        <v>11166</v>
      </c>
      <c r="E280" t="s">
        <v>224</v>
      </c>
      <c r="F280" t="s">
        <v>225</v>
      </c>
      <c r="G280" t="s">
        <v>2472</v>
      </c>
      <c r="H280" s="3">
        <v>14952654.689999999</v>
      </c>
      <c r="I280" s="3">
        <v>14952654.689999999</v>
      </c>
      <c r="J280" t="s">
        <v>20</v>
      </c>
      <c r="K280" s="4"/>
      <c r="L280" t="s">
        <v>11052</v>
      </c>
      <c r="N280" s="1"/>
      <c r="O280" s="1">
        <v>45638</v>
      </c>
      <c r="P280" s="1">
        <v>45693</v>
      </c>
      <c r="Q280" t="s">
        <v>11171</v>
      </c>
      <c r="R280" s="8" t="str">
        <f t="shared" si="8"/>
        <v>00084636</v>
      </c>
      <c r="S280" s="8" t="str">
        <f t="shared" si="9"/>
        <v>FAC100-00008933</v>
      </c>
    </row>
    <row r="281" spans="1:19" hidden="1" x14ac:dyDescent="0.25">
      <c r="A281" s="1">
        <v>45660</v>
      </c>
      <c r="B281" t="s">
        <v>11227</v>
      </c>
      <c r="D281" t="s">
        <v>11166</v>
      </c>
      <c r="E281" t="s">
        <v>224</v>
      </c>
      <c r="F281" t="s">
        <v>225</v>
      </c>
      <c r="G281" t="s">
        <v>10942</v>
      </c>
      <c r="H281" s="3">
        <v>17496640.59</v>
      </c>
      <c r="I281" s="3">
        <v>17496640.59</v>
      </c>
      <c r="J281" t="s">
        <v>62</v>
      </c>
      <c r="K281" s="4"/>
      <c r="L281" t="s">
        <v>10923</v>
      </c>
      <c r="N281" s="1"/>
      <c r="O281" s="1">
        <v>45626</v>
      </c>
      <c r="P281" s="1">
        <v>45681</v>
      </c>
      <c r="Q281" t="s">
        <v>11171</v>
      </c>
      <c r="R281" s="8" t="str">
        <f t="shared" si="8"/>
        <v>00084655</v>
      </c>
      <c r="S281" s="8" t="str">
        <f t="shared" si="9"/>
        <v>FAC100-00008905</v>
      </c>
    </row>
    <row r="282" spans="1:19" hidden="1" x14ac:dyDescent="0.25">
      <c r="A282" s="1">
        <v>45660</v>
      </c>
      <c r="B282" t="s">
        <v>11225</v>
      </c>
      <c r="D282" t="s">
        <v>11166</v>
      </c>
      <c r="E282" t="s">
        <v>224</v>
      </c>
      <c r="F282" t="s">
        <v>225</v>
      </c>
      <c r="G282" t="s">
        <v>2471</v>
      </c>
      <c r="H282" s="3">
        <v>17795283.120000001</v>
      </c>
      <c r="I282" s="3">
        <v>17795283.120000001</v>
      </c>
      <c r="J282" t="s">
        <v>20</v>
      </c>
      <c r="K282" s="4"/>
      <c r="L282" t="s">
        <v>11051</v>
      </c>
      <c r="N282" s="1"/>
      <c r="O282" s="1">
        <v>45637</v>
      </c>
      <c r="P282" s="1">
        <v>45692</v>
      </c>
      <c r="Q282" t="s">
        <v>11171</v>
      </c>
      <c r="R282" s="8" t="str">
        <f t="shared" si="8"/>
        <v>00084634</v>
      </c>
      <c r="S282" s="8" t="str">
        <f t="shared" si="9"/>
        <v>FAC100-00008932</v>
      </c>
    </row>
    <row r="283" spans="1:19" hidden="1" x14ac:dyDescent="0.25">
      <c r="A283" s="1">
        <v>45660</v>
      </c>
      <c r="B283" t="s">
        <v>11227</v>
      </c>
      <c r="D283" t="s">
        <v>11166</v>
      </c>
      <c r="E283" t="s">
        <v>224</v>
      </c>
      <c r="F283" t="s">
        <v>225</v>
      </c>
      <c r="G283" t="s">
        <v>10940</v>
      </c>
      <c r="H283" s="3">
        <v>14469190.35</v>
      </c>
      <c r="I283" s="3">
        <v>14469190.35</v>
      </c>
      <c r="J283" t="s">
        <v>62</v>
      </c>
      <c r="K283" s="4"/>
      <c r="L283" t="s">
        <v>10923</v>
      </c>
      <c r="N283" s="1"/>
      <c r="O283" s="1">
        <v>45626</v>
      </c>
      <c r="P283" s="1">
        <v>45681</v>
      </c>
      <c r="Q283" t="s">
        <v>11171</v>
      </c>
      <c r="R283" s="8" t="str">
        <f t="shared" si="8"/>
        <v>00084655</v>
      </c>
      <c r="S283" s="8" t="str">
        <f t="shared" si="9"/>
        <v>FAC100-00008898</v>
      </c>
    </row>
    <row r="284" spans="1:19" hidden="1" x14ac:dyDescent="0.25">
      <c r="A284" s="1">
        <v>45660</v>
      </c>
      <c r="B284" t="s">
        <v>11227</v>
      </c>
      <c r="D284" t="s">
        <v>11166</v>
      </c>
      <c r="E284" t="s">
        <v>224</v>
      </c>
      <c r="F284" t="s">
        <v>225</v>
      </c>
      <c r="G284" t="s">
        <v>10939</v>
      </c>
      <c r="H284" s="3">
        <v>18892923.899999999</v>
      </c>
      <c r="I284" s="3">
        <v>18892923.899999999</v>
      </c>
      <c r="J284" t="s">
        <v>62</v>
      </c>
      <c r="K284" s="4"/>
      <c r="L284" t="s">
        <v>10923</v>
      </c>
      <c r="N284" s="1"/>
      <c r="O284" s="1">
        <v>45626</v>
      </c>
      <c r="P284" s="1">
        <v>45681</v>
      </c>
      <c r="Q284" t="s">
        <v>11171</v>
      </c>
      <c r="R284" s="8" t="str">
        <f t="shared" si="8"/>
        <v>00084655</v>
      </c>
      <c r="S284" s="8" t="str">
        <f t="shared" si="9"/>
        <v>FAC100-00008897</v>
      </c>
    </row>
    <row r="285" spans="1:19" hidden="1" x14ac:dyDescent="0.25">
      <c r="A285" s="1">
        <v>45660</v>
      </c>
      <c r="B285" t="s">
        <v>11227</v>
      </c>
      <c r="D285" t="s">
        <v>11166</v>
      </c>
      <c r="E285" t="s">
        <v>224</v>
      </c>
      <c r="F285" t="s">
        <v>225</v>
      </c>
      <c r="G285" t="s">
        <v>10925</v>
      </c>
      <c r="H285" s="3">
        <v>9262698.4299999997</v>
      </c>
      <c r="I285" s="3">
        <v>9262698.4299999997</v>
      </c>
      <c r="J285" t="s">
        <v>62</v>
      </c>
      <c r="K285" s="4"/>
      <c r="L285" t="s">
        <v>10923</v>
      </c>
      <c r="N285" s="1"/>
      <c r="O285" s="1">
        <v>45625</v>
      </c>
      <c r="P285" s="1">
        <v>45680</v>
      </c>
      <c r="Q285" t="s">
        <v>11171</v>
      </c>
      <c r="R285" s="8" t="str">
        <f t="shared" si="8"/>
        <v>00084655</v>
      </c>
      <c r="S285" s="8" t="str">
        <f t="shared" si="9"/>
        <v>FAC100-00008893</v>
      </c>
    </row>
    <row r="286" spans="1:19" hidden="1" x14ac:dyDescent="0.25">
      <c r="A286" s="1">
        <v>45660</v>
      </c>
      <c r="B286" t="s">
        <v>11227</v>
      </c>
      <c r="D286" t="s">
        <v>11166</v>
      </c>
      <c r="E286" t="s">
        <v>224</v>
      </c>
      <c r="F286" t="s">
        <v>225</v>
      </c>
      <c r="G286" t="s">
        <v>10924</v>
      </c>
      <c r="H286" s="3">
        <v>14001862.23</v>
      </c>
      <c r="I286" s="3">
        <v>14001862.23</v>
      </c>
      <c r="J286" t="s">
        <v>62</v>
      </c>
      <c r="K286" s="4"/>
      <c r="L286" t="s">
        <v>10923</v>
      </c>
      <c r="N286" s="1"/>
      <c r="O286" s="1">
        <v>45625</v>
      </c>
      <c r="P286" s="1">
        <v>45680</v>
      </c>
      <c r="Q286" t="s">
        <v>11171</v>
      </c>
      <c r="R286" s="8" t="str">
        <f t="shared" si="8"/>
        <v>00084655</v>
      </c>
      <c r="S286" s="8" t="str">
        <f t="shared" si="9"/>
        <v>FAC100-00008892</v>
      </c>
    </row>
    <row r="287" spans="1:19" hidden="1" x14ac:dyDescent="0.25">
      <c r="A287" s="1">
        <v>45660</v>
      </c>
      <c r="B287" t="s">
        <v>11227</v>
      </c>
      <c r="D287" t="s">
        <v>11166</v>
      </c>
      <c r="E287" t="s">
        <v>224</v>
      </c>
      <c r="F287" t="s">
        <v>225</v>
      </c>
      <c r="G287" t="s">
        <v>2480</v>
      </c>
      <c r="H287" s="3">
        <v>-126.18</v>
      </c>
      <c r="I287" s="3">
        <v>-126.18</v>
      </c>
      <c r="J287" t="s">
        <v>62</v>
      </c>
      <c r="K287" s="4"/>
      <c r="L287" t="s">
        <v>10923</v>
      </c>
      <c r="N287" s="1"/>
      <c r="O287" s="1">
        <v>45660</v>
      </c>
      <c r="P287" s="1">
        <v>45660</v>
      </c>
      <c r="Q287" t="s">
        <v>11171</v>
      </c>
      <c r="R287" s="8" t="str">
        <f t="shared" si="8"/>
        <v>00084655</v>
      </c>
      <c r="S287" s="8" t="str">
        <f t="shared" si="9"/>
        <v>CAC100-00002281</v>
      </c>
    </row>
    <row r="288" spans="1:19" hidden="1" x14ac:dyDescent="0.25">
      <c r="A288" s="1">
        <v>45660</v>
      </c>
      <c r="B288" t="s">
        <v>11227</v>
      </c>
      <c r="D288" t="s">
        <v>11166</v>
      </c>
      <c r="E288" t="s">
        <v>224</v>
      </c>
      <c r="F288" t="s">
        <v>225</v>
      </c>
      <c r="G288" t="s">
        <v>2479</v>
      </c>
      <c r="H288" s="3">
        <v>-1604587.78</v>
      </c>
      <c r="I288" s="3">
        <v>-1604587.78</v>
      </c>
      <c r="J288" t="s">
        <v>62</v>
      </c>
      <c r="K288" s="4"/>
      <c r="L288" t="s">
        <v>10923</v>
      </c>
      <c r="N288" s="1"/>
      <c r="O288" s="1">
        <v>45629</v>
      </c>
      <c r="P288" s="1">
        <v>45629</v>
      </c>
      <c r="Q288" t="s">
        <v>11171</v>
      </c>
      <c r="R288" s="8" t="str">
        <f t="shared" si="8"/>
        <v>00084655</v>
      </c>
      <c r="S288" s="8" t="str">
        <f t="shared" si="9"/>
        <v>CAC100-00002219</v>
      </c>
    </row>
    <row r="289" spans="1:19" hidden="1" x14ac:dyDescent="0.25">
      <c r="A289" s="1">
        <v>45660</v>
      </c>
      <c r="B289" t="s">
        <v>11230</v>
      </c>
      <c r="D289" t="s">
        <v>11166</v>
      </c>
      <c r="E289" t="s">
        <v>224</v>
      </c>
      <c r="F289" t="s">
        <v>225</v>
      </c>
      <c r="G289" t="s">
        <v>2478</v>
      </c>
      <c r="H289" s="3">
        <v>7142462.4500000002</v>
      </c>
      <c r="I289" s="3">
        <v>7142462.4500000002</v>
      </c>
      <c r="J289" t="s">
        <v>20</v>
      </c>
      <c r="K289" s="4"/>
      <c r="L289" t="s">
        <v>11052</v>
      </c>
      <c r="N289" s="1"/>
      <c r="O289" s="1">
        <v>45639</v>
      </c>
      <c r="P289" s="1">
        <v>45694</v>
      </c>
      <c r="Q289" t="s">
        <v>11171</v>
      </c>
      <c r="R289" s="8" t="str">
        <f t="shared" si="8"/>
        <v>00084636</v>
      </c>
      <c r="S289" s="8" t="str">
        <f t="shared" si="9"/>
        <v>FAC100-00008939</v>
      </c>
    </row>
    <row r="290" spans="1:19" hidden="1" x14ac:dyDescent="0.25">
      <c r="A290" s="1">
        <v>45660</v>
      </c>
      <c r="B290" t="s">
        <v>11230</v>
      </c>
      <c r="D290" t="s">
        <v>11166</v>
      </c>
      <c r="E290" t="s">
        <v>224</v>
      </c>
      <c r="F290" t="s">
        <v>225</v>
      </c>
      <c r="G290" t="s">
        <v>2477</v>
      </c>
      <c r="H290" s="3">
        <v>11722810.390000001</v>
      </c>
      <c r="I290" s="3">
        <v>11722810.390000001</v>
      </c>
      <c r="J290" t="s">
        <v>20</v>
      </c>
      <c r="K290" s="4"/>
      <c r="L290" t="s">
        <v>11052</v>
      </c>
      <c r="N290" s="1"/>
      <c r="O290" s="1">
        <v>45639</v>
      </c>
      <c r="P290" s="1">
        <v>45694</v>
      </c>
      <c r="Q290" t="s">
        <v>11171</v>
      </c>
      <c r="R290" s="8" t="str">
        <f t="shared" si="8"/>
        <v>00084636</v>
      </c>
      <c r="S290" s="8" t="str">
        <f t="shared" si="9"/>
        <v>FAC100-00008938</v>
      </c>
    </row>
    <row r="291" spans="1:19" hidden="1" x14ac:dyDescent="0.25">
      <c r="A291" s="1">
        <v>45660</v>
      </c>
      <c r="B291" t="s">
        <v>11230</v>
      </c>
      <c r="D291" t="s">
        <v>11166</v>
      </c>
      <c r="E291" t="s">
        <v>224</v>
      </c>
      <c r="F291" t="s">
        <v>225</v>
      </c>
      <c r="G291" t="s">
        <v>2476</v>
      </c>
      <c r="H291" s="3">
        <v>15641401.060000001</v>
      </c>
      <c r="I291" s="3">
        <v>15641401.060000001</v>
      </c>
      <c r="J291" t="s">
        <v>20</v>
      </c>
      <c r="K291" s="4"/>
      <c r="L291" t="s">
        <v>11052</v>
      </c>
      <c r="N291" s="1"/>
      <c r="O291" s="1">
        <v>45638</v>
      </c>
      <c r="P291" s="1">
        <v>45693</v>
      </c>
      <c r="Q291" t="s">
        <v>11171</v>
      </c>
      <c r="R291" s="8" t="str">
        <f t="shared" si="8"/>
        <v>00084636</v>
      </c>
      <c r="S291" s="8" t="str">
        <f t="shared" si="9"/>
        <v>FAC100-00008937</v>
      </c>
    </row>
    <row r="292" spans="1:19" hidden="1" x14ac:dyDescent="0.25">
      <c r="A292" s="1">
        <v>45660</v>
      </c>
      <c r="B292" t="s">
        <v>11230</v>
      </c>
      <c r="D292" t="s">
        <v>11166</v>
      </c>
      <c r="E292" t="s">
        <v>224</v>
      </c>
      <c r="F292" t="s">
        <v>225</v>
      </c>
      <c r="G292" t="s">
        <v>2475</v>
      </c>
      <c r="H292" s="3">
        <v>5514480.9400000004</v>
      </c>
      <c r="I292" s="3">
        <v>5514480.9400000004</v>
      </c>
      <c r="J292" t="s">
        <v>20</v>
      </c>
      <c r="K292" s="4"/>
      <c r="L292" t="s">
        <v>11052</v>
      </c>
      <c r="N292" s="1"/>
      <c r="O292" s="1">
        <v>45638</v>
      </c>
      <c r="P292" s="1">
        <v>45693</v>
      </c>
      <c r="Q292" t="s">
        <v>11171</v>
      </c>
      <c r="R292" s="8" t="str">
        <f t="shared" si="8"/>
        <v>00084636</v>
      </c>
      <c r="S292" s="8" t="str">
        <f t="shared" si="9"/>
        <v>FAC100-00008936</v>
      </c>
    </row>
    <row r="293" spans="1:19" hidden="1" x14ac:dyDescent="0.25">
      <c r="A293" s="1">
        <v>45660</v>
      </c>
      <c r="B293" t="s">
        <v>11230</v>
      </c>
      <c r="D293" t="s">
        <v>11166</v>
      </c>
      <c r="E293" t="s">
        <v>224</v>
      </c>
      <c r="F293" t="s">
        <v>225</v>
      </c>
      <c r="G293" t="s">
        <v>2474</v>
      </c>
      <c r="H293" s="3">
        <v>1484146.98</v>
      </c>
      <c r="I293" s="3">
        <v>1484146.98</v>
      </c>
      <c r="J293" t="s">
        <v>20</v>
      </c>
      <c r="K293" s="4"/>
      <c r="L293" t="s">
        <v>11052</v>
      </c>
      <c r="N293" s="1"/>
      <c r="O293" s="1">
        <v>45638</v>
      </c>
      <c r="P293" s="1">
        <v>45693</v>
      </c>
      <c r="Q293" t="s">
        <v>11171</v>
      </c>
      <c r="R293" s="8" t="str">
        <f t="shared" si="8"/>
        <v>00084636</v>
      </c>
      <c r="S293" s="8" t="str">
        <f t="shared" si="9"/>
        <v>FAC100-00008935</v>
      </c>
    </row>
    <row r="294" spans="1:19" hidden="1" x14ac:dyDescent="0.25">
      <c r="A294" s="1">
        <v>45660</v>
      </c>
      <c r="B294" t="s">
        <v>11230</v>
      </c>
      <c r="D294" t="s">
        <v>11166</v>
      </c>
      <c r="E294" t="s">
        <v>224</v>
      </c>
      <c r="F294" t="s">
        <v>225</v>
      </c>
      <c r="G294" t="s">
        <v>2473</v>
      </c>
      <c r="H294" s="3">
        <v>12884908.550000001</v>
      </c>
      <c r="I294" s="3">
        <v>12884908.550000001</v>
      </c>
      <c r="J294" t="s">
        <v>20</v>
      </c>
      <c r="K294" s="4"/>
      <c r="L294" t="s">
        <v>11052</v>
      </c>
      <c r="N294" s="1"/>
      <c r="O294" s="1">
        <v>45638</v>
      </c>
      <c r="P294" s="1">
        <v>45693</v>
      </c>
      <c r="Q294" t="s">
        <v>11171</v>
      </c>
      <c r="R294" s="8" t="str">
        <f t="shared" si="8"/>
        <v>00084636</v>
      </c>
      <c r="S294" s="8" t="str">
        <f t="shared" si="9"/>
        <v>FAC100-00008934</v>
      </c>
    </row>
    <row r="295" spans="1:19" hidden="1" x14ac:dyDescent="0.25">
      <c r="A295" s="1">
        <v>45660</v>
      </c>
      <c r="B295" t="s">
        <v>11229</v>
      </c>
      <c r="D295" t="s">
        <v>11166</v>
      </c>
      <c r="E295" t="s">
        <v>224</v>
      </c>
      <c r="F295" t="s">
        <v>225</v>
      </c>
      <c r="G295" t="s">
        <v>2489</v>
      </c>
      <c r="H295" s="3">
        <v>5865527.8899999997</v>
      </c>
      <c r="I295" s="3">
        <v>5865527.8899999997</v>
      </c>
      <c r="J295" t="s">
        <v>62</v>
      </c>
      <c r="K295" s="4"/>
      <c r="L295" t="s">
        <v>10988</v>
      </c>
      <c r="N295" s="1"/>
      <c r="O295" s="1">
        <v>45635</v>
      </c>
      <c r="P295" s="1">
        <v>45690</v>
      </c>
      <c r="Q295" t="s">
        <v>11171</v>
      </c>
      <c r="R295" s="8" t="str">
        <f t="shared" si="8"/>
        <v>00084656</v>
      </c>
      <c r="S295" s="8" t="str">
        <f t="shared" si="9"/>
        <v>FAC100-00008927</v>
      </c>
    </row>
    <row r="296" spans="1:19" hidden="1" x14ac:dyDescent="0.25">
      <c r="A296" s="1">
        <v>45660</v>
      </c>
      <c r="B296" t="s">
        <v>11229</v>
      </c>
      <c r="D296" t="s">
        <v>11166</v>
      </c>
      <c r="E296" t="s">
        <v>224</v>
      </c>
      <c r="F296" t="s">
        <v>225</v>
      </c>
      <c r="G296" t="s">
        <v>2488</v>
      </c>
      <c r="H296" s="3">
        <v>7172162.0599999996</v>
      </c>
      <c r="I296" s="3">
        <v>7172162.0599999996</v>
      </c>
      <c r="J296" t="s">
        <v>62</v>
      </c>
      <c r="K296" s="4"/>
      <c r="L296" t="s">
        <v>10988</v>
      </c>
      <c r="N296" s="1"/>
      <c r="O296" s="1">
        <v>45632</v>
      </c>
      <c r="P296" s="1">
        <v>45687</v>
      </c>
      <c r="Q296" t="s">
        <v>11171</v>
      </c>
      <c r="R296" s="8" t="str">
        <f t="shared" si="8"/>
        <v>00084656</v>
      </c>
      <c r="S296" s="8" t="str">
        <f t="shared" si="9"/>
        <v>FAC100-00008926</v>
      </c>
    </row>
    <row r="297" spans="1:19" hidden="1" x14ac:dyDescent="0.25">
      <c r="A297" s="1">
        <v>45665</v>
      </c>
      <c r="B297" t="s">
        <v>11231</v>
      </c>
      <c r="D297" t="s">
        <v>11166</v>
      </c>
      <c r="E297" t="s">
        <v>224</v>
      </c>
      <c r="F297" t="s">
        <v>225</v>
      </c>
      <c r="G297" t="s">
        <v>2492</v>
      </c>
      <c r="H297" s="3">
        <v>20937876.98</v>
      </c>
      <c r="I297" s="3">
        <v>20937876.98</v>
      </c>
      <c r="J297" t="s">
        <v>62</v>
      </c>
      <c r="K297" s="4"/>
      <c r="L297" t="s">
        <v>11074</v>
      </c>
      <c r="N297" s="1"/>
      <c r="O297" s="1">
        <v>45642</v>
      </c>
      <c r="P297" s="1">
        <v>45697</v>
      </c>
      <c r="Q297" t="s">
        <v>11171</v>
      </c>
      <c r="R297" s="8" t="str">
        <f t="shared" si="8"/>
        <v>00084771</v>
      </c>
      <c r="S297" s="8" t="str">
        <f t="shared" si="9"/>
        <v>FAC100-00008950</v>
      </c>
    </row>
    <row r="298" spans="1:19" hidden="1" x14ac:dyDescent="0.25">
      <c r="A298" s="1">
        <v>45665</v>
      </c>
      <c r="B298" t="s">
        <v>11231</v>
      </c>
      <c r="D298" t="s">
        <v>11166</v>
      </c>
      <c r="E298" t="s">
        <v>224</v>
      </c>
      <c r="F298" t="s">
        <v>225</v>
      </c>
      <c r="G298" t="s">
        <v>2493</v>
      </c>
      <c r="H298" s="3">
        <v>9050663.4299999997</v>
      </c>
      <c r="I298" s="3">
        <v>9050663.4299999997</v>
      </c>
      <c r="J298" t="s">
        <v>62</v>
      </c>
      <c r="K298" s="4"/>
      <c r="L298" t="s">
        <v>11074</v>
      </c>
      <c r="N298" s="1"/>
      <c r="O298" s="1">
        <v>45646</v>
      </c>
      <c r="P298" s="1">
        <v>45701</v>
      </c>
      <c r="Q298" t="s">
        <v>11171</v>
      </c>
      <c r="R298" s="8" t="str">
        <f t="shared" si="8"/>
        <v>00084771</v>
      </c>
      <c r="S298" s="8" t="str">
        <f t="shared" si="9"/>
        <v>FAC100-00008957</v>
      </c>
    </row>
    <row r="299" spans="1:19" hidden="1" x14ac:dyDescent="0.25">
      <c r="A299" s="1">
        <v>45665</v>
      </c>
      <c r="B299" t="s">
        <v>11232</v>
      </c>
      <c r="D299" t="s">
        <v>11166</v>
      </c>
      <c r="E299" t="s">
        <v>224</v>
      </c>
      <c r="F299" t="s">
        <v>225</v>
      </c>
      <c r="G299" t="s">
        <v>2491</v>
      </c>
      <c r="H299" s="3">
        <v>-1209597.31</v>
      </c>
      <c r="I299" s="3">
        <v>-1209597.31</v>
      </c>
      <c r="J299" t="s">
        <v>62</v>
      </c>
      <c r="K299" s="4"/>
      <c r="L299" t="s">
        <v>11058</v>
      </c>
      <c r="N299" s="1"/>
      <c r="O299" s="1">
        <v>45639</v>
      </c>
      <c r="P299" s="1">
        <v>45639</v>
      </c>
      <c r="Q299" t="s">
        <v>11171</v>
      </c>
      <c r="R299" s="8" t="str">
        <f t="shared" si="8"/>
        <v>00084770</v>
      </c>
      <c r="S299" s="8" t="str">
        <f t="shared" si="9"/>
        <v>CAC100-00002234</v>
      </c>
    </row>
    <row r="300" spans="1:19" hidden="1" x14ac:dyDescent="0.25">
      <c r="A300" s="1">
        <v>45665</v>
      </c>
      <c r="B300" t="s">
        <v>11232</v>
      </c>
      <c r="D300" t="s">
        <v>11166</v>
      </c>
      <c r="E300" t="s">
        <v>224</v>
      </c>
      <c r="F300" t="s">
        <v>225</v>
      </c>
      <c r="G300" t="s">
        <v>2490</v>
      </c>
      <c r="H300" s="3">
        <v>-5359413.1500000004</v>
      </c>
      <c r="I300" s="3">
        <v>-5357912.75</v>
      </c>
      <c r="J300" t="s">
        <v>62</v>
      </c>
      <c r="K300" s="4"/>
      <c r="L300" t="s">
        <v>11058</v>
      </c>
      <c r="N300" s="1"/>
      <c r="O300" s="1">
        <v>45642</v>
      </c>
      <c r="P300" s="1">
        <v>45642</v>
      </c>
      <c r="Q300" t="s">
        <v>11171</v>
      </c>
      <c r="R300" s="8" t="str">
        <f t="shared" si="8"/>
        <v>00084770</v>
      </c>
      <c r="S300" s="8" t="str">
        <f t="shared" si="9"/>
        <v>CAC100-00002235</v>
      </c>
    </row>
    <row r="301" spans="1:19" hidden="1" x14ac:dyDescent="0.25">
      <c r="A301" s="1">
        <v>45665</v>
      </c>
      <c r="B301" t="s">
        <v>11232</v>
      </c>
      <c r="D301" t="s">
        <v>11166</v>
      </c>
      <c r="E301" t="s">
        <v>224</v>
      </c>
      <c r="F301" t="s">
        <v>225</v>
      </c>
      <c r="G301" t="s">
        <v>2494</v>
      </c>
      <c r="H301" s="3">
        <v>12881159.289999999</v>
      </c>
      <c r="I301" s="3">
        <v>12881159.289999999</v>
      </c>
      <c r="J301" t="s">
        <v>62</v>
      </c>
      <c r="K301" s="4"/>
      <c r="L301" t="s">
        <v>11058</v>
      </c>
      <c r="N301" s="1"/>
      <c r="O301" s="1">
        <v>45639</v>
      </c>
      <c r="P301" s="1">
        <v>45694</v>
      </c>
      <c r="Q301" t="s">
        <v>11171</v>
      </c>
      <c r="R301" s="8" t="str">
        <f t="shared" si="8"/>
        <v>00084770</v>
      </c>
      <c r="S301" s="8" t="str">
        <f t="shared" si="9"/>
        <v>FAC100-00008940</v>
      </c>
    </row>
    <row r="302" spans="1:19" hidden="1" x14ac:dyDescent="0.25">
      <c r="A302" s="1">
        <v>45666</v>
      </c>
      <c r="B302" t="s">
        <v>11233</v>
      </c>
      <c r="D302" t="s">
        <v>11166</v>
      </c>
      <c r="E302" t="s">
        <v>224</v>
      </c>
      <c r="F302" t="s">
        <v>225</v>
      </c>
      <c r="G302" t="s">
        <v>2495</v>
      </c>
      <c r="H302" s="3">
        <v>29205577.109999999</v>
      </c>
      <c r="I302" s="3">
        <v>29205577.109999999</v>
      </c>
      <c r="J302" t="s">
        <v>62</v>
      </c>
      <c r="K302" s="4"/>
      <c r="L302" t="s">
        <v>11135</v>
      </c>
      <c r="N302" s="1"/>
      <c r="O302" s="1">
        <v>45652</v>
      </c>
      <c r="P302" s="1">
        <v>45707</v>
      </c>
      <c r="Q302" t="s">
        <v>11171</v>
      </c>
      <c r="R302" s="8" t="str">
        <f t="shared" si="8"/>
        <v>00084802</v>
      </c>
      <c r="S302" s="8" t="str">
        <f t="shared" si="9"/>
        <v>FAC100-00008966</v>
      </c>
    </row>
    <row r="303" spans="1:19" hidden="1" x14ac:dyDescent="0.25">
      <c r="A303" s="1">
        <v>45672</v>
      </c>
      <c r="B303" t="s">
        <v>11234</v>
      </c>
      <c r="D303" t="s">
        <v>11166</v>
      </c>
      <c r="E303" t="s">
        <v>224</v>
      </c>
      <c r="F303" t="s">
        <v>225</v>
      </c>
      <c r="G303" t="s">
        <v>2498</v>
      </c>
      <c r="H303" s="3">
        <v>2232412.71</v>
      </c>
      <c r="I303" s="3">
        <v>2232412.71</v>
      </c>
      <c r="J303" t="s">
        <v>62</v>
      </c>
      <c r="K303" s="4"/>
      <c r="L303" t="s">
        <v>11077</v>
      </c>
      <c r="N303" s="1"/>
      <c r="O303" s="1">
        <v>45653</v>
      </c>
      <c r="P303" s="1">
        <v>45708</v>
      </c>
      <c r="Q303" t="s">
        <v>11171</v>
      </c>
      <c r="R303" s="8" t="str">
        <f t="shared" si="8"/>
        <v>00084954</v>
      </c>
      <c r="S303" s="8" t="str">
        <f t="shared" si="9"/>
        <v>FAC100-00008975</v>
      </c>
    </row>
    <row r="304" spans="1:19" hidden="1" x14ac:dyDescent="0.25">
      <c r="A304" s="1">
        <v>45672</v>
      </c>
      <c r="B304" t="s">
        <v>11234</v>
      </c>
      <c r="D304" t="s">
        <v>11166</v>
      </c>
      <c r="E304" t="s">
        <v>224</v>
      </c>
      <c r="F304" t="s">
        <v>225</v>
      </c>
      <c r="G304" t="s">
        <v>2501</v>
      </c>
      <c r="H304" s="3">
        <v>11453151.34</v>
      </c>
      <c r="I304" s="3">
        <v>11453151.34</v>
      </c>
      <c r="J304" t="s">
        <v>62</v>
      </c>
      <c r="K304" s="4"/>
      <c r="L304" t="s">
        <v>11077</v>
      </c>
      <c r="N304" s="1"/>
      <c r="O304" s="1">
        <v>45660</v>
      </c>
      <c r="P304" s="1">
        <v>45715</v>
      </c>
      <c r="Q304" t="s">
        <v>11171</v>
      </c>
      <c r="R304" s="8" t="str">
        <f t="shared" si="8"/>
        <v>00084954</v>
      </c>
      <c r="S304" s="8" t="str">
        <f t="shared" si="9"/>
        <v>FAC100-00009007</v>
      </c>
    </row>
    <row r="305" spans="1:19" hidden="1" x14ac:dyDescent="0.25">
      <c r="A305" s="1">
        <v>45672</v>
      </c>
      <c r="B305" t="s">
        <v>11234</v>
      </c>
      <c r="D305" t="s">
        <v>11166</v>
      </c>
      <c r="E305" t="s">
        <v>224</v>
      </c>
      <c r="F305" t="s">
        <v>225</v>
      </c>
      <c r="G305" t="s">
        <v>2499</v>
      </c>
      <c r="H305" s="3">
        <v>718910.79</v>
      </c>
      <c r="I305" s="3">
        <v>718910.79</v>
      </c>
      <c r="J305" t="s">
        <v>62</v>
      </c>
      <c r="K305" s="4"/>
      <c r="L305" t="s">
        <v>11077</v>
      </c>
      <c r="N305" s="1"/>
      <c r="O305" s="1">
        <v>45642</v>
      </c>
      <c r="P305" s="1">
        <v>45697</v>
      </c>
      <c r="Q305" t="s">
        <v>11171</v>
      </c>
      <c r="R305" s="8" t="str">
        <f t="shared" si="8"/>
        <v>00084954</v>
      </c>
      <c r="S305" s="8" t="str">
        <f t="shared" si="9"/>
        <v>FA100-00142597</v>
      </c>
    </row>
    <row r="306" spans="1:19" hidden="1" x14ac:dyDescent="0.25">
      <c r="A306" s="1">
        <v>45672</v>
      </c>
      <c r="B306" t="s">
        <v>11234</v>
      </c>
      <c r="D306" t="s">
        <v>11166</v>
      </c>
      <c r="E306" t="s">
        <v>224</v>
      </c>
      <c r="F306" t="s">
        <v>225</v>
      </c>
      <c r="G306" t="s">
        <v>2500</v>
      </c>
      <c r="H306" s="3">
        <v>26659325.350000001</v>
      </c>
      <c r="I306" s="3">
        <v>26659325.350000001</v>
      </c>
      <c r="J306" t="s">
        <v>62</v>
      </c>
      <c r="K306" s="4"/>
      <c r="L306" t="s">
        <v>11077</v>
      </c>
      <c r="N306" s="1"/>
      <c r="O306" s="1">
        <v>45656</v>
      </c>
      <c r="P306" s="1">
        <v>45711</v>
      </c>
      <c r="Q306" t="s">
        <v>11171</v>
      </c>
      <c r="R306" s="8" t="str">
        <f t="shared" si="8"/>
        <v>00084954</v>
      </c>
      <c r="S306" s="8" t="str">
        <f t="shared" si="9"/>
        <v>FAC100-00008990</v>
      </c>
    </row>
    <row r="307" spans="1:19" hidden="1" x14ac:dyDescent="0.25">
      <c r="A307" s="1">
        <v>45672</v>
      </c>
      <c r="B307" t="s">
        <v>11234</v>
      </c>
      <c r="D307" t="s">
        <v>11166</v>
      </c>
      <c r="E307" t="s">
        <v>224</v>
      </c>
      <c r="F307" t="s">
        <v>225</v>
      </c>
      <c r="G307" t="s">
        <v>2496</v>
      </c>
      <c r="H307" s="3">
        <v>8377674.4400000004</v>
      </c>
      <c r="I307" s="3">
        <v>8377674.4400000004</v>
      </c>
      <c r="J307" t="s">
        <v>62</v>
      </c>
      <c r="K307" s="4"/>
      <c r="L307" t="s">
        <v>11077</v>
      </c>
      <c r="N307" s="1"/>
      <c r="O307" s="1">
        <v>45653</v>
      </c>
      <c r="P307" s="1">
        <v>45708</v>
      </c>
      <c r="Q307" t="s">
        <v>11171</v>
      </c>
      <c r="R307" s="8" t="str">
        <f t="shared" si="8"/>
        <v>00084954</v>
      </c>
      <c r="S307" s="8" t="str">
        <f t="shared" si="9"/>
        <v>FAC100-00008974</v>
      </c>
    </row>
    <row r="308" spans="1:19" hidden="1" x14ac:dyDescent="0.25">
      <c r="A308" s="1">
        <v>45672</v>
      </c>
      <c r="B308" t="s">
        <v>11234</v>
      </c>
      <c r="D308" t="s">
        <v>11166</v>
      </c>
      <c r="E308" t="s">
        <v>224</v>
      </c>
      <c r="F308" t="s">
        <v>225</v>
      </c>
      <c r="G308" t="s">
        <v>2497</v>
      </c>
      <c r="H308" s="3">
        <v>-907349.96</v>
      </c>
      <c r="I308" s="3">
        <v>-907349.96</v>
      </c>
      <c r="J308" t="s">
        <v>62</v>
      </c>
      <c r="K308" s="4"/>
      <c r="L308" t="s">
        <v>11077</v>
      </c>
      <c r="N308" s="1"/>
      <c r="O308" s="1">
        <v>45672</v>
      </c>
      <c r="P308" s="1">
        <v>45672</v>
      </c>
      <c r="Q308" t="s">
        <v>11171</v>
      </c>
      <c r="R308" s="8" t="str">
        <f t="shared" si="8"/>
        <v>00084954</v>
      </c>
      <c r="S308" s="8" t="str">
        <f t="shared" si="9"/>
        <v>CAC100-00002293</v>
      </c>
    </row>
    <row r="309" spans="1:19" hidden="1" x14ac:dyDescent="0.25">
      <c r="A309" s="1">
        <v>45680</v>
      </c>
      <c r="B309" t="s">
        <v>11235</v>
      </c>
      <c r="D309" t="s">
        <v>11166</v>
      </c>
      <c r="E309" t="s">
        <v>224</v>
      </c>
      <c r="F309" t="s">
        <v>225</v>
      </c>
      <c r="G309" t="s">
        <v>2511</v>
      </c>
      <c r="H309" s="3">
        <v>17527642.300000001</v>
      </c>
      <c r="I309" s="3">
        <v>17527642.300000001</v>
      </c>
      <c r="J309" t="s">
        <v>62</v>
      </c>
      <c r="K309" s="4"/>
      <c r="L309" t="s">
        <v>11150</v>
      </c>
      <c r="N309" s="1"/>
      <c r="O309" s="1">
        <v>45666</v>
      </c>
      <c r="P309" s="1">
        <v>45721</v>
      </c>
      <c r="Q309" t="s">
        <v>11171</v>
      </c>
      <c r="R309" s="8" t="str">
        <f t="shared" si="8"/>
        <v>00085117</v>
      </c>
      <c r="S309" s="8" t="str">
        <f t="shared" si="9"/>
        <v>FAC100-00009013</v>
      </c>
    </row>
    <row r="310" spans="1:19" hidden="1" x14ac:dyDescent="0.25">
      <c r="A310" s="1">
        <v>45680</v>
      </c>
      <c r="B310" t="s">
        <v>11236</v>
      </c>
      <c r="D310" t="s">
        <v>11166</v>
      </c>
      <c r="E310" t="s">
        <v>224</v>
      </c>
      <c r="F310" t="s">
        <v>225</v>
      </c>
      <c r="G310" t="s">
        <v>2503</v>
      </c>
      <c r="H310" s="3">
        <v>803920.24</v>
      </c>
      <c r="I310" s="3">
        <v>803920.24</v>
      </c>
      <c r="J310" t="s">
        <v>62</v>
      </c>
      <c r="K310" s="4"/>
      <c r="L310" t="s">
        <v>11117</v>
      </c>
      <c r="N310" s="1"/>
      <c r="O310" s="1">
        <v>45646</v>
      </c>
      <c r="P310" s="1">
        <v>45701</v>
      </c>
      <c r="Q310" t="s">
        <v>11171</v>
      </c>
      <c r="R310" s="8" t="str">
        <f t="shared" si="8"/>
        <v>00085115</v>
      </c>
      <c r="S310" s="8" t="str">
        <f t="shared" si="9"/>
        <v>FA100-00142735</v>
      </c>
    </row>
    <row r="311" spans="1:19" hidden="1" x14ac:dyDescent="0.25">
      <c r="A311" s="1">
        <v>45680</v>
      </c>
      <c r="B311" t="s">
        <v>11237</v>
      </c>
      <c r="D311" t="s">
        <v>11166</v>
      </c>
      <c r="E311" t="s">
        <v>224</v>
      </c>
      <c r="F311" t="s">
        <v>225</v>
      </c>
      <c r="G311" t="s">
        <v>2504</v>
      </c>
      <c r="H311" s="3">
        <v>803920.24</v>
      </c>
      <c r="I311" s="3">
        <v>803920.24</v>
      </c>
      <c r="J311" t="s">
        <v>62</v>
      </c>
      <c r="K311" s="4"/>
      <c r="L311" t="s">
        <v>11136</v>
      </c>
      <c r="N311" s="1"/>
      <c r="O311" s="1">
        <v>45652</v>
      </c>
      <c r="P311" s="1">
        <v>45707</v>
      </c>
      <c r="Q311" t="s">
        <v>11171</v>
      </c>
      <c r="R311" s="8" t="str">
        <f t="shared" si="8"/>
        <v>00085116</v>
      </c>
      <c r="S311" s="8" t="str">
        <f t="shared" si="9"/>
        <v>FA100-00142856</v>
      </c>
    </row>
    <row r="312" spans="1:19" hidden="1" x14ac:dyDescent="0.25">
      <c r="A312" s="1">
        <v>45680</v>
      </c>
      <c r="B312" t="s">
        <v>11235</v>
      </c>
      <c r="D312" t="s">
        <v>11166</v>
      </c>
      <c r="E312" t="s">
        <v>224</v>
      </c>
      <c r="F312" t="s">
        <v>225</v>
      </c>
      <c r="G312" t="s">
        <v>2508</v>
      </c>
      <c r="H312" s="3">
        <v>21878200.190000001</v>
      </c>
      <c r="I312" s="3">
        <v>21878200.190000001</v>
      </c>
      <c r="J312" t="s">
        <v>62</v>
      </c>
      <c r="K312" s="4"/>
      <c r="L312" t="s">
        <v>11150</v>
      </c>
      <c r="N312" s="1"/>
      <c r="O312" s="1">
        <v>45666</v>
      </c>
      <c r="P312" s="1">
        <v>45721</v>
      </c>
      <c r="Q312" t="s">
        <v>11171</v>
      </c>
      <c r="R312" s="8" t="str">
        <f t="shared" si="8"/>
        <v>00085117</v>
      </c>
      <c r="S312" s="8" t="str">
        <f t="shared" si="9"/>
        <v>FAC100-00009012</v>
      </c>
    </row>
    <row r="313" spans="1:19" hidden="1" x14ac:dyDescent="0.25">
      <c r="A313" s="1">
        <v>45680</v>
      </c>
      <c r="B313" t="s">
        <v>11238</v>
      </c>
      <c r="D313" t="s">
        <v>11166</v>
      </c>
      <c r="E313" t="s">
        <v>224</v>
      </c>
      <c r="F313" t="s">
        <v>225</v>
      </c>
      <c r="G313" t="s">
        <v>2510</v>
      </c>
      <c r="H313" s="3">
        <v>28873560.91</v>
      </c>
      <c r="I313" s="3">
        <v>28873560.91</v>
      </c>
      <c r="J313" t="s">
        <v>62</v>
      </c>
      <c r="K313" s="4"/>
      <c r="L313" t="s">
        <v>11151</v>
      </c>
      <c r="N313" s="1"/>
      <c r="O313" s="1">
        <v>45670</v>
      </c>
      <c r="P313" s="1">
        <v>45725</v>
      </c>
      <c r="Q313" t="s">
        <v>11171</v>
      </c>
      <c r="R313" s="8" t="str">
        <f t="shared" si="8"/>
        <v>00085119</v>
      </c>
      <c r="S313" s="8" t="str">
        <f t="shared" si="9"/>
        <v>FAC100-00009016</v>
      </c>
    </row>
    <row r="314" spans="1:19" hidden="1" x14ac:dyDescent="0.25">
      <c r="A314" s="1">
        <v>45680</v>
      </c>
      <c r="B314" t="s">
        <v>11238</v>
      </c>
      <c r="D314" t="s">
        <v>11166</v>
      </c>
      <c r="E314" t="s">
        <v>224</v>
      </c>
      <c r="F314" t="s">
        <v>225</v>
      </c>
      <c r="G314" t="s">
        <v>2509</v>
      </c>
      <c r="H314" s="3">
        <v>8100157.04</v>
      </c>
      <c r="I314" s="3">
        <v>8100157.04</v>
      </c>
      <c r="J314" t="s">
        <v>62</v>
      </c>
      <c r="K314" s="4"/>
      <c r="L314" t="s">
        <v>11151</v>
      </c>
      <c r="N314" s="1"/>
      <c r="O314" s="1">
        <v>45670</v>
      </c>
      <c r="P314" s="1">
        <v>45725</v>
      </c>
      <c r="Q314" t="s">
        <v>11171</v>
      </c>
      <c r="R314" s="8" t="str">
        <f t="shared" si="8"/>
        <v>00085119</v>
      </c>
      <c r="S314" s="8" t="str">
        <f t="shared" si="9"/>
        <v>FAC100-00009017</v>
      </c>
    </row>
    <row r="315" spans="1:19" hidden="1" x14ac:dyDescent="0.25">
      <c r="A315" s="1">
        <v>45680</v>
      </c>
      <c r="B315" t="s">
        <v>11239</v>
      </c>
      <c r="D315" t="s">
        <v>11166</v>
      </c>
      <c r="E315" t="s">
        <v>224</v>
      </c>
      <c r="F315" t="s">
        <v>225</v>
      </c>
      <c r="G315" t="s">
        <v>2507</v>
      </c>
      <c r="H315" s="3">
        <v>13044425.039999999</v>
      </c>
      <c r="I315" s="3">
        <v>13044425.039999999</v>
      </c>
      <c r="J315" t="s">
        <v>62</v>
      </c>
      <c r="K315" s="4"/>
      <c r="L315" t="s">
        <v>11155</v>
      </c>
      <c r="N315" s="1"/>
      <c r="O315" s="1">
        <v>45680</v>
      </c>
      <c r="P315" s="1">
        <v>45735</v>
      </c>
      <c r="Q315" t="s">
        <v>11171</v>
      </c>
      <c r="R315" s="8" t="str">
        <f t="shared" si="8"/>
        <v>00085120</v>
      </c>
      <c r="S315" s="8" t="str">
        <f t="shared" si="9"/>
        <v>FAC100-00009037</v>
      </c>
    </row>
    <row r="316" spans="1:19" hidden="1" x14ac:dyDescent="0.25">
      <c r="A316" s="1">
        <v>45680</v>
      </c>
      <c r="B316" t="s">
        <v>11239</v>
      </c>
      <c r="D316" t="s">
        <v>11166</v>
      </c>
      <c r="E316" t="s">
        <v>224</v>
      </c>
      <c r="F316" t="s">
        <v>225</v>
      </c>
      <c r="G316" t="s">
        <v>2506</v>
      </c>
      <c r="H316" s="3">
        <v>2044830.11</v>
      </c>
      <c r="I316" s="3">
        <v>2044830.11</v>
      </c>
      <c r="J316" t="s">
        <v>62</v>
      </c>
      <c r="K316" s="4"/>
      <c r="L316" t="s">
        <v>11155</v>
      </c>
      <c r="N316" s="1"/>
      <c r="O316" s="1">
        <v>45680</v>
      </c>
      <c r="P316" s="1">
        <v>45735</v>
      </c>
      <c r="Q316" t="s">
        <v>11171</v>
      </c>
      <c r="R316" s="8" t="str">
        <f t="shared" si="8"/>
        <v>00085120</v>
      </c>
      <c r="S316" s="8" t="str">
        <f t="shared" si="9"/>
        <v>FAC100-00009038</v>
      </c>
    </row>
    <row r="317" spans="1:19" hidden="1" x14ac:dyDescent="0.25">
      <c r="A317" s="1">
        <v>45680</v>
      </c>
      <c r="B317" t="s">
        <v>11239</v>
      </c>
      <c r="D317" t="s">
        <v>11166</v>
      </c>
      <c r="E317" t="s">
        <v>224</v>
      </c>
      <c r="F317" t="s">
        <v>225</v>
      </c>
      <c r="G317" t="s">
        <v>2505</v>
      </c>
      <c r="H317" s="3">
        <v>3880662.15</v>
      </c>
      <c r="I317" s="3">
        <v>3880662.15</v>
      </c>
      <c r="J317" t="s">
        <v>62</v>
      </c>
      <c r="K317" s="4"/>
      <c r="L317" t="s">
        <v>11155</v>
      </c>
      <c r="N317" s="1"/>
      <c r="O317" s="1">
        <v>45680</v>
      </c>
      <c r="P317" s="1">
        <v>45735</v>
      </c>
      <c r="Q317" t="s">
        <v>11171</v>
      </c>
      <c r="R317" s="8" t="str">
        <f t="shared" si="8"/>
        <v>00085120</v>
      </c>
      <c r="S317" s="8" t="str">
        <f t="shared" si="9"/>
        <v>FAC100-00009039</v>
      </c>
    </row>
    <row r="318" spans="1:19" hidden="1" x14ac:dyDescent="0.25">
      <c r="A318" s="1">
        <v>45680</v>
      </c>
      <c r="B318" t="s">
        <v>11239</v>
      </c>
      <c r="D318" t="s">
        <v>11166</v>
      </c>
      <c r="E318" t="s">
        <v>224</v>
      </c>
      <c r="F318" t="s">
        <v>225</v>
      </c>
      <c r="G318" t="s">
        <v>2502</v>
      </c>
      <c r="H318" s="3">
        <v>1865392.76</v>
      </c>
      <c r="I318" s="3">
        <v>1865392.76</v>
      </c>
      <c r="J318" t="s">
        <v>62</v>
      </c>
      <c r="K318" s="4"/>
      <c r="L318" t="s">
        <v>11155</v>
      </c>
      <c r="N318" s="1"/>
      <c r="O318" s="1">
        <v>45680</v>
      </c>
      <c r="P318" s="1">
        <v>45735</v>
      </c>
      <c r="Q318" t="s">
        <v>11171</v>
      </c>
      <c r="R318" s="8" t="str">
        <f t="shared" si="8"/>
        <v>00085120</v>
      </c>
      <c r="S318" s="8" t="str">
        <f t="shared" si="9"/>
        <v>FAC100-00009040</v>
      </c>
    </row>
    <row r="319" spans="1:19" hidden="1" x14ac:dyDescent="0.25">
      <c r="A319" s="1">
        <v>45686</v>
      </c>
      <c r="B319" t="s">
        <v>11240</v>
      </c>
      <c r="D319" t="s">
        <v>11166</v>
      </c>
      <c r="E319" t="s">
        <v>224</v>
      </c>
      <c r="F319" t="s">
        <v>225</v>
      </c>
      <c r="G319" t="s">
        <v>2512</v>
      </c>
      <c r="H319" s="3">
        <v>15110768.119999999</v>
      </c>
      <c r="I319" s="3">
        <v>15110768.119999999</v>
      </c>
      <c r="J319" t="s">
        <v>62</v>
      </c>
      <c r="K319" s="4"/>
      <c r="L319" t="s">
        <v>11154</v>
      </c>
      <c r="N319" s="1"/>
      <c r="O319" s="1">
        <v>45679</v>
      </c>
      <c r="P319" s="1">
        <v>45734</v>
      </c>
      <c r="Q319" t="s">
        <v>11171</v>
      </c>
      <c r="R319" s="8" t="str">
        <f t="shared" si="8"/>
        <v>00085269</v>
      </c>
      <c r="S319" s="8" t="str">
        <f t="shared" si="9"/>
        <v>FAC100-00009030</v>
      </c>
    </row>
    <row r="320" spans="1:19" hidden="1" x14ac:dyDescent="0.25">
      <c r="A320" s="1">
        <v>45686</v>
      </c>
      <c r="B320" t="s">
        <v>11241</v>
      </c>
      <c r="D320" t="s">
        <v>11166</v>
      </c>
      <c r="E320" t="s">
        <v>224</v>
      </c>
      <c r="F320" t="s">
        <v>225</v>
      </c>
      <c r="G320" t="s">
        <v>2515</v>
      </c>
      <c r="H320" s="3">
        <v>-10754827.1</v>
      </c>
      <c r="I320" s="3">
        <v>-10754827.1</v>
      </c>
      <c r="J320" t="s">
        <v>62</v>
      </c>
      <c r="K320" s="4"/>
      <c r="L320" t="s">
        <v>11153</v>
      </c>
      <c r="N320" s="1"/>
      <c r="O320" s="1">
        <v>45686</v>
      </c>
      <c r="P320" s="1">
        <v>45686</v>
      </c>
      <c r="Q320" t="s">
        <v>11171</v>
      </c>
      <c r="R320" s="8" t="str">
        <f t="shared" si="8"/>
        <v>00085267</v>
      </c>
      <c r="S320" s="8" t="str">
        <f t="shared" si="9"/>
        <v>CAC100-00002330</v>
      </c>
    </row>
    <row r="321" spans="1:19" hidden="1" x14ac:dyDescent="0.25">
      <c r="A321" s="1">
        <v>45686</v>
      </c>
      <c r="B321" t="s">
        <v>11241</v>
      </c>
      <c r="D321" t="s">
        <v>11166</v>
      </c>
      <c r="E321" t="s">
        <v>224</v>
      </c>
      <c r="F321" t="s">
        <v>225</v>
      </c>
      <c r="G321" t="s">
        <v>2514</v>
      </c>
      <c r="H321" s="3">
        <v>19539525.34</v>
      </c>
      <c r="I321" s="3">
        <v>19539525.34</v>
      </c>
      <c r="J321" t="s">
        <v>62</v>
      </c>
      <c r="K321" s="4"/>
      <c r="L321" t="s">
        <v>11153</v>
      </c>
      <c r="N321" s="1"/>
      <c r="O321" s="1">
        <v>45673</v>
      </c>
      <c r="P321" s="1">
        <v>45728</v>
      </c>
      <c r="Q321" t="s">
        <v>11171</v>
      </c>
      <c r="R321" s="8" t="str">
        <f t="shared" si="8"/>
        <v>00085267</v>
      </c>
      <c r="S321" s="8" t="str">
        <f t="shared" si="9"/>
        <v>FAC100-00009021</v>
      </c>
    </row>
    <row r="322" spans="1:19" hidden="1" x14ac:dyDescent="0.25">
      <c r="A322" s="1">
        <v>45686</v>
      </c>
      <c r="B322" t="s">
        <v>11240</v>
      </c>
      <c r="D322" t="s">
        <v>11166</v>
      </c>
      <c r="E322" t="s">
        <v>224</v>
      </c>
      <c r="F322" t="s">
        <v>225</v>
      </c>
      <c r="G322" t="s">
        <v>2513</v>
      </c>
      <c r="H322" s="3">
        <v>14585487.369999999</v>
      </c>
      <c r="I322" s="3">
        <v>14585487.369999999</v>
      </c>
      <c r="J322" t="s">
        <v>62</v>
      </c>
      <c r="K322" s="4"/>
      <c r="L322" t="s">
        <v>11154</v>
      </c>
      <c r="N322" s="1"/>
      <c r="O322" s="1">
        <v>45679</v>
      </c>
      <c r="P322" s="1">
        <v>45734</v>
      </c>
      <c r="Q322" t="s">
        <v>11171</v>
      </c>
      <c r="R322" s="8" t="str">
        <f t="shared" si="8"/>
        <v>00085269</v>
      </c>
      <c r="S322" s="8" t="str">
        <f t="shared" si="9"/>
        <v>FAC100-00009029</v>
      </c>
    </row>
    <row r="323" spans="1:19" hidden="1" x14ac:dyDescent="0.25">
      <c r="A323" s="1">
        <v>45670</v>
      </c>
      <c r="B323" t="s">
        <v>11242</v>
      </c>
      <c r="D323" t="s">
        <v>11166</v>
      </c>
      <c r="E323" t="s">
        <v>993</v>
      </c>
      <c r="F323" t="s">
        <v>994</v>
      </c>
      <c r="G323" t="s">
        <v>2517</v>
      </c>
      <c r="H323" s="3">
        <v>1241708.26</v>
      </c>
      <c r="I323" s="3">
        <v>1241708.26</v>
      </c>
      <c r="J323" t="s">
        <v>83</v>
      </c>
      <c r="K323" s="4"/>
      <c r="L323" t="s">
        <v>10412</v>
      </c>
      <c r="N323" s="1"/>
      <c r="O323" s="1">
        <v>45638</v>
      </c>
      <c r="P323" s="1">
        <v>45673</v>
      </c>
      <c r="Q323" t="s">
        <v>11191</v>
      </c>
      <c r="R323" s="8" t="str">
        <f t="shared" si="8"/>
        <v>00084881</v>
      </c>
      <c r="S323" s="8" t="str">
        <f t="shared" si="9"/>
        <v>FA100-00142546</v>
      </c>
    </row>
    <row r="324" spans="1:19" hidden="1" x14ac:dyDescent="0.25">
      <c r="A324" s="1">
        <v>45670</v>
      </c>
      <c r="B324" t="s">
        <v>11242</v>
      </c>
      <c r="D324" t="s">
        <v>11166</v>
      </c>
      <c r="E324" t="s">
        <v>993</v>
      </c>
      <c r="F324" t="s">
        <v>994</v>
      </c>
      <c r="G324" t="s">
        <v>10415</v>
      </c>
      <c r="H324" s="3">
        <v>1714597.99</v>
      </c>
      <c r="I324" s="3">
        <v>1714597.99</v>
      </c>
      <c r="J324" t="s">
        <v>83</v>
      </c>
      <c r="K324" s="4"/>
      <c r="L324" t="s">
        <v>10412</v>
      </c>
      <c r="N324" s="1"/>
      <c r="O324" s="1">
        <v>45621</v>
      </c>
      <c r="P324" s="1">
        <v>45656</v>
      </c>
      <c r="Q324" t="s">
        <v>11191</v>
      </c>
      <c r="R324" s="8" t="str">
        <f t="shared" ref="R324:R387" si="10">+MID(B324,7,8)</f>
        <v>00084881</v>
      </c>
      <c r="S324" s="8" t="str">
        <f t="shared" ref="S324:S387" si="11">+MID(G324,3,20)</f>
        <v>FA100-00141960</v>
      </c>
    </row>
    <row r="325" spans="1:19" hidden="1" x14ac:dyDescent="0.25">
      <c r="A325" s="1">
        <v>45670</v>
      </c>
      <c r="B325" t="s">
        <v>11242</v>
      </c>
      <c r="D325" t="s">
        <v>11166</v>
      </c>
      <c r="E325" t="s">
        <v>993</v>
      </c>
      <c r="F325" t="s">
        <v>994</v>
      </c>
      <c r="G325" t="s">
        <v>10414</v>
      </c>
      <c r="H325" s="3">
        <v>464500.98</v>
      </c>
      <c r="I325" s="3">
        <v>464500.98</v>
      </c>
      <c r="J325" t="s">
        <v>83</v>
      </c>
      <c r="K325" s="4"/>
      <c r="L325" t="s">
        <v>10412</v>
      </c>
      <c r="N325" s="1"/>
      <c r="O325" s="1">
        <v>45621</v>
      </c>
      <c r="P325" s="1">
        <v>45656</v>
      </c>
      <c r="Q325" t="s">
        <v>11191</v>
      </c>
      <c r="R325" s="8" t="str">
        <f t="shared" si="10"/>
        <v>00084881</v>
      </c>
      <c r="S325" s="8" t="str">
        <f t="shared" si="11"/>
        <v>FA100-00141959</v>
      </c>
    </row>
    <row r="326" spans="1:19" hidden="1" x14ac:dyDescent="0.25">
      <c r="A326" s="1">
        <v>45670</v>
      </c>
      <c r="B326" t="s">
        <v>11242</v>
      </c>
      <c r="D326" t="s">
        <v>11166</v>
      </c>
      <c r="E326" t="s">
        <v>993</v>
      </c>
      <c r="F326" t="s">
        <v>994</v>
      </c>
      <c r="G326" t="s">
        <v>10413</v>
      </c>
      <c r="H326" s="3">
        <v>1680353.62</v>
      </c>
      <c r="I326" s="3">
        <v>1680353.62</v>
      </c>
      <c r="J326" t="s">
        <v>83</v>
      </c>
      <c r="K326" s="4"/>
      <c r="L326" t="s">
        <v>10412</v>
      </c>
      <c r="N326" s="1"/>
      <c r="O326" s="1">
        <v>45621</v>
      </c>
      <c r="P326" s="1">
        <v>45656</v>
      </c>
      <c r="Q326" t="s">
        <v>11191</v>
      </c>
      <c r="R326" s="8" t="str">
        <f t="shared" si="10"/>
        <v>00084881</v>
      </c>
      <c r="S326" s="8" t="str">
        <f t="shared" si="11"/>
        <v>FA100-00141958</v>
      </c>
    </row>
    <row r="327" spans="1:19" hidden="1" x14ac:dyDescent="0.25">
      <c r="A327" s="1">
        <v>45670</v>
      </c>
      <c r="B327" t="s">
        <v>11242</v>
      </c>
      <c r="D327" t="s">
        <v>11166</v>
      </c>
      <c r="E327" t="s">
        <v>993</v>
      </c>
      <c r="F327" t="s">
        <v>994</v>
      </c>
      <c r="G327" t="s">
        <v>2516</v>
      </c>
      <c r="H327" s="3">
        <v>1812532.15</v>
      </c>
      <c r="I327" s="3">
        <v>1812532.15</v>
      </c>
      <c r="J327" t="s">
        <v>83</v>
      </c>
      <c r="K327" s="4"/>
      <c r="L327" t="s">
        <v>10412</v>
      </c>
      <c r="N327" s="1"/>
      <c r="O327" s="1">
        <v>45638</v>
      </c>
      <c r="P327" s="1">
        <v>45673</v>
      </c>
      <c r="Q327" t="s">
        <v>11191</v>
      </c>
      <c r="R327" s="8" t="str">
        <f t="shared" si="10"/>
        <v>00084881</v>
      </c>
      <c r="S327" s="8" t="str">
        <f t="shared" si="11"/>
        <v>FA100-00142545</v>
      </c>
    </row>
    <row r="328" spans="1:19" hidden="1" x14ac:dyDescent="0.25">
      <c r="A328" s="1">
        <v>45665</v>
      </c>
      <c r="B328" t="s">
        <v>11243</v>
      </c>
      <c r="D328" t="s">
        <v>11166</v>
      </c>
      <c r="E328" t="s">
        <v>626</v>
      </c>
      <c r="F328" t="s">
        <v>627</v>
      </c>
      <c r="G328" t="s">
        <v>2523</v>
      </c>
      <c r="H328" s="3">
        <v>3085297.09</v>
      </c>
      <c r="I328" s="3">
        <v>3085297.09</v>
      </c>
      <c r="J328" t="s">
        <v>368</v>
      </c>
      <c r="K328" s="4"/>
      <c r="L328" t="s">
        <v>10769</v>
      </c>
      <c r="N328" s="1"/>
      <c r="O328" s="1">
        <v>45652</v>
      </c>
      <c r="P328" s="1">
        <v>45672</v>
      </c>
      <c r="Q328" t="s">
        <v>11167</v>
      </c>
      <c r="R328" s="8" t="str">
        <f t="shared" si="10"/>
        <v>00084767</v>
      </c>
      <c r="S328" s="8" t="str">
        <f t="shared" si="11"/>
        <v>FA100-00142883</v>
      </c>
    </row>
    <row r="329" spans="1:19" hidden="1" x14ac:dyDescent="0.25">
      <c r="A329" s="1">
        <v>45665</v>
      </c>
      <c r="B329" t="s">
        <v>11243</v>
      </c>
      <c r="D329" t="s">
        <v>11166</v>
      </c>
      <c r="E329" t="s">
        <v>626</v>
      </c>
      <c r="F329" t="s">
        <v>627</v>
      </c>
      <c r="G329" t="s">
        <v>2521</v>
      </c>
      <c r="H329" s="3">
        <v>2437095.4500000002</v>
      </c>
      <c r="I329" s="3">
        <v>2437095.4500000002</v>
      </c>
      <c r="J329" t="s">
        <v>368</v>
      </c>
      <c r="K329" s="4"/>
      <c r="L329" t="s">
        <v>10769</v>
      </c>
      <c r="N329" s="1"/>
      <c r="O329" s="1">
        <v>45652</v>
      </c>
      <c r="P329" s="1">
        <v>45672</v>
      </c>
      <c r="Q329" t="s">
        <v>11167</v>
      </c>
      <c r="R329" s="8" t="str">
        <f t="shared" si="10"/>
        <v>00084767</v>
      </c>
      <c r="S329" s="8" t="str">
        <f t="shared" si="11"/>
        <v>FA100-00142882</v>
      </c>
    </row>
    <row r="330" spans="1:19" hidden="1" x14ac:dyDescent="0.25">
      <c r="A330" s="1">
        <v>45665</v>
      </c>
      <c r="B330" t="s">
        <v>11243</v>
      </c>
      <c r="D330" t="s">
        <v>11166</v>
      </c>
      <c r="E330" t="s">
        <v>626</v>
      </c>
      <c r="F330" t="s">
        <v>627</v>
      </c>
      <c r="G330" t="s">
        <v>2522</v>
      </c>
      <c r="H330" s="3">
        <v>3037631.51</v>
      </c>
      <c r="I330" s="3">
        <v>3037631.51</v>
      </c>
      <c r="J330" t="s">
        <v>368</v>
      </c>
      <c r="K330" s="4"/>
      <c r="L330" t="s">
        <v>10769</v>
      </c>
      <c r="N330" s="1"/>
      <c r="O330" s="1">
        <v>45652</v>
      </c>
      <c r="P330" s="1">
        <v>45672</v>
      </c>
      <c r="Q330" t="s">
        <v>11167</v>
      </c>
      <c r="R330" s="8" t="str">
        <f t="shared" si="10"/>
        <v>00084767</v>
      </c>
      <c r="S330" s="8" t="str">
        <f t="shared" si="11"/>
        <v>FA100-00142880</v>
      </c>
    </row>
    <row r="331" spans="1:19" hidden="1" x14ac:dyDescent="0.25">
      <c r="A331" s="1">
        <v>45665</v>
      </c>
      <c r="B331" t="s">
        <v>11243</v>
      </c>
      <c r="D331" t="s">
        <v>11166</v>
      </c>
      <c r="E331" t="s">
        <v>626</v>
      </c>
      <c r="F331" t="s">
        <v>627</v>
      </c>
      <c r="G331" t="s">
        <v>2519</v>
      </c>
      <c r="H331" s="3">
        <v>3199237.18</v>
      </c>
      <c r="I331" s="3">
        <v>3199237.18</v>
      </c>
      <c r="J331" t="s">
        <v>368</v>
      </c>
      <c r="K331" s="4"/>
      <c r="L331" t="s">
        <v>10769</v>
      </c>
      <c r="N331" s="1"/>
      <c r="O331" s="1">
        <v>45652</v>
      </c>
      <c r="P331" s="1">
        <v>45672</v>
      </c>
      <c r="Q331" t="s">
        <v>11167</v>
      </c>
      <c r="R331" s="8" t="str">
        <f t="shared" si="10"/>
        <v>00084767</v>
      </c>
      <c r="S331" s="8" t="str">
        <f t="shared" si="11"/>
        <v>FA100-00142884</v>
      </c>
    </row>
    <row r="332" spans="1:19" hidden="1" x14ac:dyDescent="0.25">
      <c r="A332" s="1">
        <v>45665</v>
      </c>
      <c r="B332" t="s">
        <v>11243</v>
      </c>
      <c r="D332" t="s">
        <v>11166</v>
      </c>
      <c r="E332" t="s">
        <v>626</v>
      </c>
      <c r="F332" t="s">
        <v>627</v>
      </c>
      <c r="G332" t="s">
        <v>2518</v>
      </c>
      <c r="H332" s="3">
        <v>-402644.72</v>
      </c>
      <c r="I332" s="3">
        <v>-402644.72</v>
      </c>
      <c r="J332" t="s">
        <v>368</v>
      </c>
      <c r="K332" s="4"/>
      <c r="L332" t="s">
        <v>10769</v>
      </c>
      <c r="N332" s="1"/>
      <c r="O332" s="1">
        <v>45665</v>
      </c>
      <c r="P332" s="1">
        <v>45665</v>
      </c>
      <c r="Q332" t="s">
        <v>11167</v>
      </c>
      <c r="R332" s="8" t="str">
        <f t="shared" si="10"/>
        <v>00084767</v>
      </c>
      <c r="S332" s="8" t="str">
        <f t="shared" si="11"/>
        <v>CA100-00044149</v>
      </c>
    </row>
    <row r="333" spans="1:19" hidden="1" x14ac:dyDescent="0.25">
      <c r="A333" s="1">
        <v>45665</v>
      </c>
      <c r="B333" t="s">
        <v>11243</v>
      </c>
      <c r="D333" t="s">
        <v>11166</v>
      </c>
      <c r="E333" t="s">
        <v>626</v>
      </c>
      <c r="F333" t="s">
        <v>627</v>
      </c>
      <c r="G333" t="s">
        <v>2520</v>
      </c>
      <c r="H333" s="3">
        <v>4346527.7300000004</v>
      </c>
      <c r="I333" s="3">
        <v>4346527.7300000004</v>
      </c>
      <c r="J333" t="s">
        <v>368</v>
      </c>
      <c r="K333" s="4"/>
      <c r="L333" t="s">
        <v>10769</v>
      </c>
      <c r="N333" s="1"/>
      <c r="O333" s="1">
        <v>45652</v>
      </c>
      <c r="P333" s="1">
        <v>45672</v>
      </c>
      <c r="Q333" t="s">
        <v>11167</v>
      </c>
      <c r="R333" s="8" t="str">
        <f t="shared" si="10"/>
        <v>00084767</v>
      </c>
      <c r="S333" s="8" t="str">
        <f t="shared" si="11"/>
        <v>FA100-00142881</v>
      </c>
    </row>
    <row r="334" spans="1:19" hidden="1" x14ac:dyDescent="0.25">
      <c r="A334" s="1">
        <v>45639</v>
      </c>
      <c r="B334" t="s">
        <v>11244</v>
      </c>
      <c r="D334" t="s">
        <v>11166</v>
      </c>
      <c r="E334" t="s">
        <v>352</v>
      </c>
      <c r="F334" t="s">
        <v>353</v>
      </c>
      <c r="G334" t="s">
        <v>8561</v>
      </c>
      <c r="H334" s="3">
        <v>4663042.92</v>
      </c>
      <c r="I334" s="3">
        <v>4663042.92</v>
      </c>
      <c r="J334" t="s">
        <v>368</v>
      </c>
      <c r="K334" s="4"/>
      <c r="L334" t="s">
        <v>8559</v>
      </c>
      <c r="N334" s="1"/>
      <c r="O334" s="1">
        <v>45513</v>
      </c>
      <c r="P334" s="1">
        <v>45573</v>
      </c>
      <c r="Q334" t="s">
        <v>11171</v>
      </c>
      <c r="R334" s="8" t="str">
        <f t="shared" si="10"/>
        <v>00083976</v>
      </c>
      <c r="S334" s="8" t="str">
        <f t="shared" si="11"/>
        <v>FAC100-00008223</v>
      </c>
    </row>
    <row r="335" spans="1:19" hidden="1" x14ac:dyDescent="0.25">
      <c r="A335" s="1">
        <v>45639</v>
      </c>
      <c r="B335" t="s">
        <v>11244</v>
      </c>
      <c r="D335" t="s">
        <v>11166</v>
      </c>
      <c r="E335" t="s">
        <v>352</v>
      </c>
      <c r="F335" t="s">
        <v>353</v>
      </c>
      <c r="G335" t="s">
        <v>8560</v>
      </c>
      <c r="H335" s="3">
        <v>13680278.439999999</v>
      </c>
      <c r="I335" s="3">
        <v>12945669.75</v>
      </c>
      <c r="J335" t="s">
        <v>368</v>
      </c>
      <c r="K335" s="4"/>
      <c r="L335" t="s">
        <v>8559</v>
      </c>
      <c r="N335" s="1"/>
      <c r="O335" s="1">
        <v>45513</v>
      </c>
      <c r="P335" s="1">
        <v>45573</v>
      </c>
      <c r="Q335" t="s">
        <v>11171</v>
      </c>
      <c r="R335" s="8" t="str">
        <f t="shared" si="10"/>
        <v>00083976</v>
      </c>
      <c r="S335" s="8" t="str">
        <f t="shared" si="11"/>
        <v>FAC100-00008222</v>
      </c>
    </row>
    <row r="336" spans="1:19" hidden="1" x14ac:dyDescent="0.25">
      <c r="A336" s="1">
        <v>45639</v>
      </c>
      <c r="B336" t="s">
        <v>11245</v>
      </c>
      <c r="D336" t="s">
        <v>11166</v>
      </c>
      <c r="E336" t="s">
        <v>352</v>
      </c>
      <c r="F336" t="s">
        <v>353</v>
      </c>
      <c r="G336" t="s">
        <v>8617</v>
      </c>
      <c r="H336" s="3">
        <v>5434023.7400000002</v>
      </c>
      <c r="I336" s="3">
        <v>5434023.7400000002</v>
      </c>
      <c r="J336" t="s">
        <v>368</v>
      </c>
      <c r="K336" s="4"/>
      <c r="L336" t="s">
        <v>8615</v>
      </c>
      <c r="N336" s="1"/>
      <c r="O336" s="1">
        <v>45535</v>
      </c>
      <c r="P336" s="1">
        <v>45595</v>
      </c>
      <c r="Q336" t="s">
        <v>11171</v>
      </c>
      <c r="R336" s="8" t="str">
        <f t="shared" si="10"/>
        <v>00083975</v>
      </c>
      <c r="S336" s="8" t="str">
        <f t="shared" si="11"/>
        <v>FAC100-00008293</v>
      </c>
    </row>
    <row r="337" spans="1:19" hidden="1" x14ac:dyDescent="0.25">
      <c r="A337" s="1">
        <v>45639</v>
      </c>
      <c r="B337" t="s">
        <v>11245</v>
      </c>
      <c r="D337" t="s">
        <v>11166</v>
      </c>
      <c r="E337" t="s">
        <v>352</v>
      </c>
      <c r="F337" t="s">
        <v>353</v>
      </c>
      <c r="G337" t="s">
        <v>8616</v>
      </c>
      <c r="H337" s="3">
        <v>17759384.579999998</v>
      </c>
      <c r="I337" s="3">
        <v>16830540.039999999</v>
      </c>
      <c r="J337" t="s">
        <v>368</v>
      </c>
      <c r="K337" s="4"/>
      <c r="L337" t="s">
        <v>8615</v>
      </c>
      <c r="N337" s="1"/>
      <c r="O337" s="1">
        <v>45535</v>
      </c>
      <c r="P337" s="1">
        <v>45595</v>
      </c>
      <c r="Q337" t="s">
        <v>11171</v>
      </c>
      <c r="R337" s="8" t="str">
        <f t="shared" si="10"/>
        <v>00083975</v>
      </c>
      <c r="S337" s="8" t="str">
        <f t="shared" si="11"/>
        <v>FAC100-00008292</v>
      </c>
    </row>
    <row r="338" spans="1:19" hidden="1" x14ac:dyDescent="0.25">
      <c r="A338" s="1">
        <v>45639</v>
      </c>
      <c r="B338" t="s">
        <v>11246</v>
      </c>
      <c r="D338" t="s">
        <v>11166</v>
      </c>
      <c r="E338" t="s">
        <v>352</v>
      </c>
      <c r="F338" t="s">
        <v>353</v>
      </c>
      <c r="G338" t="s">
        <v>8614</v>
      </c>
      <c r="H338" s="3">
        <v>7609318.4800000004</v>
      </c>
      <c r="I338" s="3">
        <v>6178334.5899999999</v>
      </c>
      <c r="J338" t="s">
        <v>368</v>
      </c>
      <c r="K338" s="4"/>
      <c r="L338" t="s">
        <v>8613</v>
      </c>
      <c r="N338" s="1"/>
      <c r="O338" s="1">
        <v>45535</v>
      </c>
      <c r="P338" s="1">
        <v>45595</v>
      </c>
      <c r="Q338" t="s">
        <v>11171</v>
      </c>
      <c r="R338" s="8" t="str">
        <f t="shared" si="10"/>
        <v>00083974</v>
      </c>
      <c r="S338" s="8" t="str">
        <f t="shared" si="11"/>
        <v>FAC100-00008291</v>
      </c>
    </row>
    <row r="339" spans="1:19" hidden="1" x14ac:dyDescent="0.25">
      <c r="A339" s="1">
        <v>45639</v>
      </c>
      <c r="B339" t="s">
        <v>11247</v>
      </c>
      <c r="D339" t="s">
        <v>11166</v>
      </c>
      <c r="E339" t="s">
        <v>352</v>
      </c>
      <c r="F339" t="s">
        <v>353</v>
      </c>
      <c r="G339" t="s">
        <v>8844</v>
      </c>
      <c r="H339" s="3">
        <v>5221675.7699999996</v>
      </c>
      <c r="I339" s="3">
        <v>5221675.7699999996</v>
      </c>
      <c r="J339" t="s">
        <v>368</v>
      </c>
      <c r="K339" s="4"/>
      <c r="L339" t="s">
        <v>8842</v>
      </c>
      <c r="N339" s="1"/>
      <c r="O339" s="1">
        <v>45558</v>
      </c>
      <c r="P339" s="1">
        <v>45618</v>
      </c>
      <c r="Q339" t="s">
        <v>11171</v>
      </c>
      <c r="R339" s="8" t="str">
        <f t="shared" si="10"/>
        <v>00083973</v>
      </c>
      <c r="S339" s="8" t="str">
        <f t="shared" si="11"/>
        <v>FAC100-00008347</v>
      </c>
    </row>
    <row r="340" spans="1:19" hidden="1" x14ac:dyDescent="0.25">
      <c r="A340" s="1">
        <v>45639</v>
      </c>
      <c r="B340" t="s">
        <v>11247</v>
      </c>
      <c r="D340" t="s">
        <v>11166</v>
      </c>
      <c r="E340" t="s">
        <v>352</v>
      </c>
      <c r="F340" t="s">
        <v>353</v>
      </c>
      <c r="G340" t="s">
        <v>8843</v>
      </c>
      <c r="H340" s="3">
        <v>16438557.15</v>
      </c>
      <c r="I340" s="3">
        <v>8820681.4700000007</v>
      </c>
      <c r="J340" t="s">
        <v>368</v>
      </c>
      <c r="K340" s="4"/>
      <c r="L340" t="s">
        <v>8842</v>
      </c>
      <c r="N340" s="1"/>
      <c r="O340" s="1">
        <v>45558</v>
      </c>
      <c r="P340" s="1">
        <v>45618</v>
      </c>
      <c r="Q340" t="s">
        <v>11171</v>
      </c>
      <c r="R340" s="8" t="str">
        <f t="shared" si="10"/>
        <v>00083973</v>
      </c>
      <c r="S340" s="8" t="str">
        <f t="shared" si="11"/>
        <v>FAC100-00008346</v>
      </c>
    </row>
    <row r="341" spans="1:19" hidden="1" x14ac:dyDescent="0.25">
      <c r="A341" s="1">
        <v>45639</v>
      </c>
      <c r="B341" t="s">
        <v>11248</v>
      </c>
      <c r="D341" t="s">
        <v>11166</v>
      </c>
      <c r="E341" t="s">
        <v>352</v>
      </c>
      <c r="F341" t="s">
        <v>353</v>
      </c>
      <c r="G341" t="s">
        <v>9719</v>
      </c>
      <c r="H341" s="3">
        <v>24962062.550000001</v>
      </c>
      <c r="I341" s="3">
        <v>24962062.550000001</v>
      </c>
      <c r="J341" t="s">
        <v>368</v>
      </c>
      <c r="K341" s="4"/>
      <c r="L341" t="s">
        <v>9461</v>
      </c>
      <c r="N341" s="1"/>
      <c r="O341" s="1">
        <v>45580</v>
      </c>
      <c r="P341" s="1">
        <v>45640</v>
      </c>
      <c r="Q341" t="s">
        <v>11171</v>
      </c>
      <c r="R341" s="8" t="str">
        <f t="shared" si="10"/>
        <v>00083972</v>
      </c>
      <c r="S341" s="8" t="str">
        <f t="shared" si="11"/>
        <v>FAC100-00008488</v>
      </c>
    </row>
    <row r="342" spans="1:19" hidden="1" x14ac:dyDescent="0.25">
      <c r="A342" s="1">
        <v>45639</v>
      </c>
      <c r="B342" t="s">
        <v>11248</v>
      </c>
      <c r="D342" t="s">
        <v>11166</v>
      </c>
      <c r="E342" t="s">
        <v>352</v>
      </c>
      <c r="F342" t="s">
        <v>353</v>
      </c>
      <c r="G342" t="s">
        <v>9718</v>
      </c>
      <c r="H342" s="3">
        <v>27782593.399999999</v>
      </c>
      <c r="I342" s="3">
        <v>27782593.399999999</v>
      </c>
      <c r="J342" t="s">
        <v>368</v>
      </c>
      <c r="K342" s="4"/>
      <c r="L342" t="s">
        <v>9461</v>
      </c>
      <c r="N342" s="1"/>
      <c r="O342" s="1">
        <v>45580</v>
      </c>
      <c r="P342" s="1">
        <v>45640</v>
      </c>
      <c r="Q342" t="s">
        <v>11171</v>
      </c>
      <c r="R342" s="8" t="str">
        <f t="shared" si="10"/>
        <v>00083972</v>
      </c>
      <c r="S342" s="8" t="str">
        <f t="shared" si="11"/>
        <v>FAC100-00008487</v>
      </c>
    </row>
    <row r="343" spans="1:19" hidden="1" x14ac:dyDescent="0.25">
      <c r="A343" s="1">
        <v>45639</v>
      </c>
      <c r="B343" t="s">
        <v>11249</v>
      </c>
      <c r="D343" t="s">
        <v>11166</v>
      </c>
      <c r="E343" t="s">
        <v>352</v>
      </c>
      <c r="F343" t="s">
        <v>353</v>
      </c>
      <c r="G343" t="s">
        <v>10901</v>
      </c>
      <c r="H343" s="3">
        <v>16522707.890000001</v>
      </c>
      <c r="I343" s="3">
        <v>6079791.9000000004</v>
      </c>
      <c r="J343" t="s">
        <v>368</v>
      </c>
      <c r="K343" s="4"/>
      <c r="L343" t="s">
        <v>10900</v>
      </c>
      <c r="N343" s="1"/>
      <c r="O343" s="1">
        <v>45617</v>
      </c>
      <c r="P343" s="1">
        <v>45677</v>
      </c>
      <c r="Q343" t="s">
        <v>11171</v>
      </c>
      <c r="R343" s="8" t="str">
        <f t="shared" si="10"/>
        <v>00083968</v>
      </c>
      <c r="S343" s="8" t="str">
        <f t="shared" si="11"/>
        <v>FAC100-00008828</v>
      </c>
    </row>
    <row r="344" spans="1:19" hidden="1" x14ac:dyDescent="0.25">
      <c r="A344" s="1">
        <v>45639</v>
      </c>
      <c r="B344" t="s">
        <v>11249</v>
      </c>
      <c r="D344" t="s">
        <v>11166</v>
      </c>
      <c r="E344" t="s">
        <v>352</v>
      </c>
      <c r="F344" t="s">
        <v>353</v>
      </c>
      <c r="G344" t="s">
        <v>10902</v>
      </c>
      <c r="H344" s="3">
        <v>6784856.9299999997</v>
      </c>
      <c r="I344" s="3">
        <v>6784856.9299999997</v>
      </c>
      <c r="J344" t="s">
        <v>368</v>
      </c>
      <c r="K344" s="4"/>
      <c r="L344" t="s">
        <v>10900</v>
      </c>
      <c r="N344" s="1"/>
      <c r="O344" s="1">
        <v>45617</v>
      </c>
      <c r="P344" s="1">
        <v>45677</v>
      </c>
      <c r="Q344" t="s">
        <v>11171</v>
      </c>
      <c r="R344" s="8" t="str">
        <f t="shared" si="10"/>
        <v>00083968</v>
      </c>
      <c r="S344" s="8" t="str">
        <f t="shared" si="11"/>
        <v>FAC100-00008829</v>
      </c>
    </row>
    <row r="345" spans="1:19" hidden="1" x14ac:dyDescent="0.25">
      <c r="A345" s="1">
        <v>45639</v>
      </c>
      <c r="B345" t="s">
        <v>11250</v>
      </c>
      <c r="D345" t="s">
        <v>11166</v>
      </c>
      <c r="E345" t="s">
        <v>352</v>
      </c>
      <c r="F345" t="s">
        <v>353</v>
      </c>
      <c r="G345" t="s">
        <v>10664</v>
      </c>
      <c r="H345" s="3">
        <v>14929746.199999999</v>
      </c>
      <c r="I345" s="3">
        <v>14929746.199999999</v>
      </c>
      <c r="J345" t="s">
        <v>368</v>
      </c>
      <c r="K345" s="4"/>
      <c r="L345" t="s">
        <v>10663</v>
      </c>
      <c r="N345" s="1"/>
      <c r="O345" s="1">
        <v>45608</v>
      </c>
      <c r="P345" s="1">
        <v>45668</v>
      </c>
      <c r="Q345" t="s">
        <v>11171</v>
      </c>
      <c r="R345" s="8" t="str">
        <f t="shared" si="10"/>
        <v>00083969</v>
      </c>
      <c r="S345" s="8" t="str">
        <f t="shared" si="11"/>
        <v>FAC100-00008776</v>
      </c>
    </row>
    <row r="346" spans="1:19" hidden="1" x14ac:dyDescent="0.25">
      <c r="A346" s="1">
        <v>45639</v>
      </c>
      <c r="B346" t="s">
        <v>11250</v>
      </c>
      <c r="D346" t="s">
        <v>11166</v>
      </c>
      <c r="E346" t="s">
        <v>352</v>
      </c>
      <c r="F346" t="s">
        <v>353</v>
      </c>
      <c r="G346" t="s">
        <v>10665</v>
      </c>
      <c r="H346" s="3">
        <v>12721649.24</v>
      </c>
      <c r="I346" s="3">
        <v>12721649.24</v>
      </c>
      <c r="J346" t="s">
        <v>368</v>
      </c>
      <c r="K346" s="4"/>
      <c r="L346" t="s">
        <v>10663</v>
      </c>
      <c r="N346" s="1"/>
      <c r="O346" s="1">
        <v>45608</v>
      </c>
      <c r="P346" s="1">
        <v>45668</v>
      </c>
      <c r="Q346" t="s">
        <v>11171</v>
      </c>
      <c r="R346" s="8" t="str">
        <f t="shared" si="10"/>
        <v>00083969</v>
      </c>
      <c r="S346" s="8" t="str">
        <f t="shared" si="11"/>
        <v>FAC100-00008777</v>
      </c>
    </row>
    <row r="347" spans="1:19" hidden="1" x14ac:dyDescent="0.25">
      <c r="A347" s="1">
        <v>45639</v>
      </c>
      <c r="B347" t="s">
        <v>11250</v>
      </c>
      <c r="D347" t="s">
        <v>11166</v>
      </c>
      <c r="E347" t="s">
        <v>352</v>
      </c>
      <c r="F347" t="s">
        <v>353</v>
      </c>
      <c r="G347" t="s">
        <v>10666</v>
      </c>
      <c r="H347" s="3">
        <v>29293271.280000001</v>
      </c>
      <c r="I347" s="3">
        <v>24243890</v>
      </c>
      <c r="J347" t="s">
        <v>368</v>
      </c>
      <c r="K347" s="4"/>
      <c r="L347" t="s">
        <v>10663</v>
      </c>
      <c r="N347" s="1"/>
      <c r="O347" s="1">
        <v>45608</v>
      </c>
      <c r="P347" s="1">
        <v>45668</v>
      </c>
      <c r="Q347" t="s">
        <v>11171</v>
      </c>
      <c r="R347" s="8" t="str">
        <f t="shared" si="10"/>
        <v>00083969</v>
      </c>
      <c r="S347" s="8" t="str">
        <f t="shared" si="11"/>
        <v>FAC100-00008779</v>
      </c>
    </row>
    <row r="348" spans="1:19" hidden="1" x14ac:dyDescent="0.25">
      <c r="A348" s="1">
        <v>45639</v>
      </c>
      <c r="B348" t="s">
        <v>11251</v>
      </c>
      <c r="D348" t="s">
        <v>11166</v>
      </c>
      <c r="E348" t="s">
        <v>352</v>
      </c>
      <c r="F348" t="s">
        <v>353</v>
      </c>
      <c r="G348" t="s">
        <v>10260</v>
      </c>
      <c r="H348" s="3">
        <v>24478677.879999999</v>
      </c>
      <c r="I348" s="3">
        <v>22696590.48</v>
      </c>
      <c r="J348" t="s">
        <v>368</v>
      </c>
      <c r="K348" s="4"/>
      <c r="L348" t="s">
        <v>10259</v>
      </c>
      <c r="N348" s="1"/>
      <c r="O348" s="1">
        <v>45589</v>
      </c>
      <c r="P348" s="1">
        <v>45649</v>
      </c>
      <c r="Q348" t="s">
        <v>11171</v>
      </c>
      <c r="R348" s="8" t="str">
        <f t="shared" si="10"/>
        <v>00083970</v>
      </c>
      <c r="S348" s="8" t="str">
        <f t="shared" si="11"/>
        <v>FAC100-00008606</v>
      </c>
    </row>
    <row r="349" spans="1:19" hidden="1" x14ac:dyDescent="0.25">
      <c r="A349" s="1">
        <v>45639</v>
      </c>
      <c r="B349" t="s">
        <v>11252</v>
      </c>
      <c r="D349" t="s">
        <v>11166</v>
      </c>
      <c r="E349" t="s">
        <v>352</v>
      </c>
      <c r="F349" t="s">
        <v>353</v>
      </c>
      <c r="G349" t="s">
        <v>9808</v>
      </c>
      <c r="H349" s="3">
        <v>29293271.280000001</v>
      </c>
      <c r="I349" s="3">
        <v>29293271.280000001</v>
      </c>
      <c r="J349" t="s">
        <v>368</v>
      </c>
      <c r="K349" s="4"/>
      <c r="L349" t="s">
        <v>9807</v>
      </c>
      <c r="N349" s="1"/>
      <c r="O349" s="1">
        <v>45582</v>
      </c>
      <c r="P349" s="1">
        <v>45642</v>
      </c>
      <c r="Q349" t="s">
        <v>11171</v>
      </c>
      <c r="R349" s="8" t="str">
        <f t="shared" si="10"/>
        <v>00083971</v>
      </c>
      <c r="S349" s="8" t="str">
        <f t="shared" si="11"/>
        <v>FAC100-00008515</v>
      </c>
    </row>
    <row r="350" spans="1:19" hidden="1" x14ac:dyDescent="0.25">
      <c r="A350" s="1">
        <v>45639</v>
      </c>
      <c r="B350" t="s">
        <v>11252</v>
      </c>
      <c r="D350" t="s">
        <v>11166</v>
      </c>
      <c r="E350" t="s">
        <v>352</v>
      </c>
      <c r="F350" t="s">
        <v>353</v>
      </c>
      <c r="G350" t="s">
        <v>9886</v>
      </c>
      <c r="H350" s="3">
        <v>31015362.690000001</v>
      </c>
      <c r="I350" s="3">
        <v>1015362.69</v>
      </c>
      <c r="J350" t="s">
        <v>368</v>
      </c>
      <c r="K350" s="4"/>
      <c r="L350" t="s">
        <v>9807</v>
      </c>
      <c r="N350" s="1"/>
      <c r="O350" s="1">
        <v>45583</v>
      </c>
      <c r="P350" s="1">
        <v>45643</v>
      </c>
      <c r="Q350" t="s">
        <v>11171</v>
      </c>
      <c r="R350" s="8" t="str">
        <f t="shared" si="10"/>
        <v>00083971</v>
      </c>
      <c r="S350" s="8" t="str">
        <f t="shared" si="11"/>
        <v>FAC100-00008531</v>
      </c>
    </row>
    <row r="351" spans="1:19" hidden="1" x14ac:dyDescent="0.25">
      <c r="A351" s="1">
        <v>45639</v>
      </c>
      <c r="B351" t="s">
        <v>11252</v>
      </c>
      <c r="D351" t="s">
        <v>11166</v>
      </c>
      <c r="E351" t="s">
        <v>352</v>
      </c>
      <c r="F351" t="s">
        <v>353</v>
      </c>
      <c r="G351" t="s">
        <v>9887</v>
      </c>
      <c r="H351" s="3">
        <v>29293271.280000001</v>
      </c>
      <c r="I351" s="3">
        <v>29293271.280000001</v>
      </c>
      <c r="J351" t="s">
        <v>368</v>
      </c>
      <c r="K351" s="4"/>
      <c r="L351" t="s">
        <v>9807</v>
      </c>
      <c r="N351" s="1"/>
      <c r="O351" s="1">
        <v>45583</v>
      </c>
      <c r="P351" s="1">
        <v>45643</v>
      </c>
      <c r="Q351" t="s">
        <v>11171</v>
      </c>
      <c r="R351" s="8" t="str">
        <f t="shared" si="10"/>
        <v>00083971</v>
      </c>
      <c r="S351" s="8" t="str">
        <f t="shared" si="11"/>
        <v>FAC100-00008533</v>
      </c>
    </row>
    <row r="352" spans="1:19" hidden="1" x14ac:dyDescent="0.25">
      <c r="A352" s="1">
        <v>45639</v>
      </c>
      <c r="B352" t="s">
        <v>11252</v>
      </c>
      <c r="D352" t="s">
        <v>11166</v>
      </c>
      <c r="E352" t="s">
        <v>352</v>
      </c>
      <c r="F352" t="s">
        <v>353</v>
      </c>
      <c r="G352" t="s">
        <v>9888</v>
      </c>
      <c r="H352" s="3">
        <v>29293271.280000001</v>
      </c>
      <c r="I352" s="3">
        <v>29293271.280000001</v>
      </c>
      <c r="J352" t="s">
        <v>368</v>
      </c>
      <c r="K352" s="4"/>
      <c r="L352" t="s">
        <v>9807</v>
      </c>
      <c r="N352" s="1"/>
      <c r="O352" s="1">
        <v>45583</v>
      </c>
      <c r="P352" s="1">
        <v>45643</v>
      </c>
      <c r="Q352" t="s">
        <v>11171</v>
      </c>
      <c r="R352" s="8" t="str">
        <f t="shared" si="10"/>
        <v>00083971</v>
      </c>
      <c r="S352" s="8" t="str">
        <f t="shared" si="11"/>
        <v>FAC100-00008537</v>
      </c>
    </row>
    <row r="353" spans="1:19" hidden="1" x14ac:dyDescent="0.25">
      <c r="A353" s="1">
        <v>45639</v>
      </c>
      <c r="B353" t="s">
        <v>11252</v>
      </c>
      <c r="D353" t="s">
        <v>11166</v>
      </c>
      <c r="E353" t="s">
        <v>352</v>
      </c>
      <c r="F353" t="s">
        <v>353</v>
      </c>
      <c r="G353" t="s">
        <v>9889</v>
      </c>
      <c r="H353" s="3">
        <v>29293271.280000001</v>
      </c>
      <c r="I353" s="3">
        <v>13271938.050000001</v>
      </c>
      <c r="J353" t="s">
        <v>368</v>
      </c>
      <c r="K353" s="4"/>
      <c r="L353" t="s">
        <v>9807</v>
      </c>
      <c r="N353" s="1"/>
      <c r="O353" s="1">
        <v>45583</v>
      </c>
      <c r="P353" s="1">
        <v>45643</v>
      </c>
      <c r="Q353" t="s">
        <v>11171</v>
      </c>
      <c r="R353" s="8" t="str">
        <f t="shared" si="10"/>
        <v>00083971</v>
      </c>
      <c r="S353" s="8" t="str">
        <f t="shared" si="11"/>
        <v>FAC100-00008538</v>
      </c>
    </row>
    <row r="354" spans="1:19" hidden="1" x14ac:dyDescent="0.25">
      <c r="A354" s="1">
        <v>45639</v>
      </c>
      <c r="B354" t="s">
        <v>11248</v>
      </c>
      <c r="D354" t="s">
        <v>11166</v>
      </c>
      <c r="E354" t="s">
        <v>352</v>
      </c>
      <c r="F354" t="s">
        <v>353</v>
      </c>
      <c r="G354" t="s">
        <v>9462</v>
      </c>
      <c r="H354" s="3">
        <v>9462136.1999999993</v>
      </c>
      <c r="I354" s="3">
        <v>9462136.1999999993</v>
      </c>
      <c r="J354" t="s">
        <v>368</v>
      </c>
      <c r="K354" s="4"/>
      <c r="L354" t="s">
        <v>9461</v>
      </c>
      <c r="N354" s="1"/>
      <c r="O354" s="1">
        <v>45575</v>
      </c>
      <c r="P354" s="1">
        <v>45635</v>
      </c>
      <c r="Q354" t="s">
        <v>11171</v>
      </c>
      <c r="R354" s="8" t="str">
        <f t="shared" si="10"/>
        <v>00083972</v>
      </c>
      <c r="S354" s="8" t="str">
        <f t="shared" si="11"/>
        <v>FAC100-00008463</v>
      </c>
    </row>
    <row r="355" spans="1:19" hidden="1" x14ac:dyDescent="0.25">
      <c r="A355" s="1">
        <v>45639</v>
      </c>
      <c r="B355" t="s">
        <v>11248</v>
      </c>
      <c r="D355" t="s">
        <v>11166</v>
      </c>
      <c r="E355" t="s">
        <v>352</v>
      </c>
      <c r="F355" t="s">
        <v>353</v>
      </c>
      <c r="G355" t="s">
        <v>9463</v>
      </c>
      <c r="H355" s="3">
        <v>8555787.4399999995</v>
      </c>
      <c r="I355" s="3">
        <v>8555787.4399999995</v>
      </c>
      <c r="J355" t="s">
        <v>368</v>
      </c>
      <c r="K355" s="4"/>
      <c r="L355" t="s">
        <v>9461</v>
      </c>
      <c r="N355" s="1"/>
      <c r="O355" s="1">
        <v>45575</v>
      </c>
      <c r="P355" s="1">
        <v>45635</v>
      </c>
      <c r="Q355" t="s">
        <v>11171</v>
      </c>
      <c r="R355" s="8" t="str">
        <f t="shared" si="10"/>
        <v>00083972</v>
      </c>
      <c r="S355" s="8" t="str">
        <f t="shared" si="11"/>
        <v>FAC100-00008464</v>
      </c>
    </row>
    <row r="356" spans="1:19" hidden="1" x14ac:dyDescent="0.25">
      <c r="A356" s="1">
        <v>45639</v>
      </c>
      <c r="B356" t="s">
        <v>11248</v>
      </c>
      <c r="D356" t="s">
        <v>11166</v>
      </c>
      <c r="E356" t="s">
        <v>352</v>
      </c>
      <c r="F356" t="s">
        <v>353</v>
      </c>
      <c r="G356" t="s">
        <v>9685</v>
      </c>
      <c r="H356" s="3">
        <v>29293271.280000001</v>
      </c>
      <c r="I356" s="3">
        <v>293271.28000000003</v>
      </c>
      <c r="J356" t="s">
        <v>368</v>
      </c>
      <c r="K356" s="4"/>
      <c r="L356" t="s">
        <v>9461</v>
      </c>
      <c r="N356" s="1"/>
      <c r="O356" s="1">
        <v>45579</v>
      </c>
      <c r="P356" s="1">
        <v>45639</v>
      </c>
      <c r="Q356" t="s">
        <v>11171</v>
      </c>
      <c r="R356" s="8" t="str">
        <f t="shared" si="10"/>
        <v>00083972</v>
      </c>
      <c r="S356" s="8" t="str">
        <f t="shared" si="11"/>
        <v>FAC100-00008477</v>
      </c>
    </row>
    <row r="357" spans="1:19" hidden="1" x14ac:dyDescent="0.25">
      <c r="A357" s="1">
        <v>45639</v>
      </c>
      <c r="B357" t="s">
        <v>11248</v>
      </c>
      <c r="D357" t="s">
        <v>11166</v>
      </c>
      <c r="E357" t="s">
        <v>352</v>
      </c>
      <c r="F357" t="s">
        <v>353</v>
      </c>
      <c r="G357" t="s">
        <v>9686</v>
      </c>
      <c r="H357" s="3">
        <v>29293271.280000001</v>
      </c>
      <c r="I357" s="3">
        <v>5253421.74</v>
      </c>
      <c r="J357" t="s">
        <v>368</v>
      </c>
      <c r="K357" s="4"/>
      <c r="L357" t="s">
        <v>9461</v>
      </c>
      <c r="N357" s="1"/>
      <c r="O357" s="1">
        <v>45579</v>
      </c>
      <c r="P357" s="1">
        <v>45639</v>
      </c>
      <c r="Q357" t="s">
        <v>11171</v>
      </c>
      <c r="R357" s="8" t="str">
        <f t="shared" si="10"/>
        <v>00083972</v>
      </c>
      <c r="S357" s="8" t="str">
        <f t="shared" si="11"/>
        <v>FAC100-00008486</v>
      </c>
    </row>
    <row r="358" spans="1:19" hidden="1" x14ac:dyDescent="0.25">
      <c r="A358" s="1">
        <v>45639</v>
      </c>
      <c r="B358" t="s">
        <v>11253</v>
      </c>
      <c r="D358" t="s">
        <v>11166</v>
      </c>
      <c r="E358" t="s">
        <v>352</v>
      </c>
      <c r="F358" t="s">
        <v>353</v>
      </c>
      <c r="G358" t="s">
        <v>8539</v>
      </c>
      <c r="H358" s="3">
        <v>6674747.21</v>
      </c>
      <c r="I358" s="3">
        <v>4646951.3099999996</v>
      </c>
      <c r="J358" t="s">
        <v>368</v>
      </c>
      <c r="K358" s="4"/>
      <c r="L358" t="s">
        <v>8534</v>
      </c>
      <c r="N358" s="1"/>
      <c r="O358" s="1">
        <v>45492</v>
      </c>
      <c r="P358" s="1">
        <v>45552</v>
      </c>
      <c r="Q358" t="s">
        <v>11171</v>
      </c>
      <c r="R358" s="8" t="str">
        <f t="shared" si="10"/>
        <v>00083978</v>
      </c>
      <c r="S358" s="8" t="str">
        <f t="shared" si="11"/>
        <v>FAC100-00008160</v>
      </c>
    </row>
    <row r="359" spans="1:19" hidden="1" x14ac:dyDescent="0.25">
      <c r="A359" s="1">
        <v>45639</v>
      </c>
      <c r="B359" t="s">
        <v>11253</v>
      </c>
      <c r="D359" t="s">
        <v>11166</v>
      </c>
      <c r="E359" t="s">
        <v>352</v>
      </c>
      <c r="F359" t="s">
        <v>353</v>
      </c>
      <c r="G359" t="s">
        <v>8535</v>
      </c>
      <c r="H359" s="3">
        <v>2514922.84</v>
      </c>
      <c r="I359" s="3">
        <v>2514922.84</v>
      </c>
      <c r="J359" t="s">
        <v>368</v>
      </c>
      <c r="K359" s="4"/>
      <c r="L359" t="s">
        <v>8534</v>
      </c>
      <c r="N359" s="1"/>
      <c r="O359" s="1">
        <v>45473</v>
      </c>
      <c r="P359" s="1">
        <v>45533</v>
      </c>
      <c r="Q359" t="s">
        <v>11171</v>
      </c>
      <c r="R359" s="8" t="str">
        <f t="shared" si="10"/>
        <v>00083978</v>
      </c>
      <c r="S359" s="8" t="str">
        <f t="shared" si="11"/>
        <v>FAC100-00008083</v>
      </c>
    </row>
    <row r="360" spans="1:19" hidden="1" x14ac:dyDescent="0.25">
      <c r="A360" s="1">
        <v>45639</v>
      </c>
      <c r="B360" t="s">
        <v>11254</v>
      </c>
      <c r="D360" t="s">
        <v>11166</v>
      </c>
      <c r="E360" t="s">
        <v>352</v>
      </c>
      <c r="F360" t="s">
        <v>353</v>
      </c>
      <c r="G360" t="s">
        <v>8538</v>
      </c>
      <c r="H360" s="3">
        <v>10274555.939999999</v>
      </c>
      <c r="I360" s="3">
        <v>1091187.49</v>
      </c>
      <c r="J360" t="s">
        <v>368</v>
      </c>
      <c r="K360" s="4"/>
      <c r="L360" t="s">
        <v>8537</v>
      </c>
      <c r="N360" s="1"/>
      <c r="O360" s="1">
        <v>45492</v>
      </c>
      <c r="P360" s="1">
        <v>45552</v>
      </c>
      <c r="Q360" t="s">
        <v>11171</v>
      </c>
      <c r="R360" s="8" t="str">
        <f t="shared" si="10"/>
        <v>00083977</v>
      </c>
      <c r="S360" s="8" t="str">
        <f t="shared" si="11"/>
        <v>FAC100-00008161</v>
      </c>
    </row>
    <row r="361" spans="1:19" hidden="1" x14ac:dyDescent="0.25">
      <c r="A361" s="1">
        <v>45644</v>
      </c>
      <c r="B361" t="s">
        <v>11255</v>
      </c>
      <c r="D361" t="s">
        <v>11166</v>
      </c>
      <c r="E361" t="s">
        <v>352</v>
      </c>
      <c r="F361" t="s">
        <v>353</v>
      </c>
      <c r="G361" t="s">
        <v>8538</v>
      </c>
      <c r="H361" s="3">
        <v>10274555.939999999</v>
      </c>
      <c r="I361" s="3">
        <v>8771897.5899999999</v>
      </c>
      <c r="J361" t="s">
        <v>368</v>
      </c>
      <c r="K361" s="4"/>
      <c r="L361" t="s">
        <v>8540</v>
      </c>
      <c r="N361" s="1"/>
      <c r="O361" s="1">
        <v>45492</v>
      </c>
      <c r="P361" s="1">
        <v>45552</v>
      </c>
      <c r="Q361" t="s">
        <v>11171</v>
      </c>
      <c r="R361" s="8" t="str">
        <f t="shared" si="10"/>
        <v>00084141</v>
      </c>
      <c r="S361" s="8" t="str">
        <f t="shared" si="11"/>
        <v>FAC100-00008161</v>
      </c>
    </row>
    <row r="362" spans="1:19" hidden="1" x14ac:dyDescent="0.25">
      <c r="A362" s="1">
        <v>45644</v>
      </c>
      <c r="B362" t="s">
        <v>11256</v>
      </c>
      <c r="D362" t="s">
        <v>11166</v>
      </c>
      <c r="E362" t="s">
        <v>352</v>
      </c>
      <c r="F362" t="s">
        <v>353</v>
      </c>
      <c r="G362" t="s">
        <v>8843</v>
      </c>
      <c r="H362" s="3">
        <v>16438557.15</v>
      </c>
      <c r="I362" s="3">
        <v>5042293.51</v>
      </c>
      <c r="J362" t="s">
        <v>368</v>
      </c>
      <c r="K362" s="4"/>
      <c r="L362" t="s">
        <v>8845</v>
      </c>
      <c r="N362" s="1"/>
      <c r="O362" s="1">
        <v>45558</v>
      </c>
      <c r="P362" s="1">
        <v>45618</v>
      </c>
      <c r="Q362" t="s">
        <v>11171</v>
      </c>
      <c r="R362" s="8" t="str">
        <f t="shared" si="10"/>
        <v>00084143</v>
      </c>
      <c r="S362" s="8" t="str">
        <f t="shared" si="11"/>
        <v>FAC100-00008346</v>
      </c>
    </row>
    <row r="363" spans="1:19" hidden="1" x14ac:dyDescent="0.25">
      <c r="A363" s="1">
        <v>45644</v>
      </c>
      <c r="B363" t="s">
        <v>11257</v>
      </c>
      <c r="D363" t="s">
        <v>11166</v>
      </c>
      <c r="E363" t="s">
        <v>352</v>
      </c>
      <c r="F363" t="s">
        <v>353</v>
      </c>
      <c r="G363" t="s">
        <v>9886</v>
      </c>
      <c r="H363" s="3">
        <v>31015362.690000001</v>
      </c>
      <c r="I363" s="3">
        <v>29314924.079999998</v>
      </c>
      <c r="J363" t="s">
        <v>368</v>
      </c>
      <c r="K363" s="4"/>
      <c r="L363" t="s">
        <v>9890</v>
      </c>
      <c r="N363" s="1"/>
      <c r="O363" s="1">
        <v>45583</v>
      </c>
      <c r="P363" s="1">
        <v>45643</v>
      </c>
      <c r="Q363" t="s">
        <v>11171</v>
      </c>
      <c r="R363" s="8" t="str">
        <f t="shared" si="10"/>
        <v>00084142</v>
      </c>
      <c r="S363" s="8" t="str">
        <f t="shared" si="11"/>
        <v>FAC100-00008531</v>
      </c>
    </row>
    <row r="364" spans="1:19" hidden="1" x14ac:dyDescent="0.25">
      <c r="A364" s="1">
        <v>45636</v>
      </c>
      <c r="B364" t="s">
        <v>11258</v>
      </c>
      <c r="D364" t="s">
        <v>11166</v>
      </c>
      <c r="E364" t="s">
        <v>475</v>
      </c>
      <c r="F364" t="s">
        <v>476</v>
      </c>
      <c r="G364" t="s">
        <v>8838</v>
      </c>
      <c r="H364" s="3">
        <v>1517812.14</v>
      </c>
      <c r="I364" s="3">
        <v>1517812.14</v>
      </c>
      <c r="J364" t="s">
        <v>62</v>
      </c>
      <c r="K364" s="4"/>
      <c r="L364" t="s">
        <v>8825</v>
      </c>
      <c r="N364" s="1"/>
      <c r="O364" s="1">
        <v>45573</v>
      </c>
      <c r="P364" s="1">
        <v>45618</v>
      </c>
      <c r="Q364" t="s">
        <v>11171</v>
      </c>
      <c r="R364" s="8" t="str">
        <f t="shared" si="10"/>
        <v>00083857</v>
      </c>
      <c r="S364" s="8" t="str">
        <f t="shared" si="11"/>
        <v>FAC100-00008443</v>
      </c>
    </row>
    <row r="365" spans="1:19" hidden="1" x14ac:dyDescent="0.25">
      <c r="A365" s="1">
        <v>45636</v>
      </c>
      <c r="B365" t="s">
        <v>11258</v>
      </c>
      <c r="D365" t="s">
        <v>11166</v>
      </c>
      <c r="E365" t="s">
        <v>475</v>
      </c>
      <c r="F365" t="s">
        <v>476</v>
      </c>
      <c r="G365" t="s">
        <v>5654</v>
      </c>
      <c r="H365" s="3">
        <v>-1188149.0900000001</v>
      </c>
      <c r="I365" s="3">
        <v>-1188149.0900000001</v>
      </c>
      <c r="J365" t="s">
        <v>62</v>
      </c>
      <c r="K365" s="4"/>
      <c r="L365" t="s">
        <v>8825</v>
      </c>
      <c r="N365" s="1"/>
      <c r="O365" s="1">
        <v>45635</v>
      </c>
      <c r="P365" s="1">
        <v>45635</v>
      </c>
      <c r="Q365" t="s">
        <v>11171</v>
      </c>
      <c r="R365" s="8" t="str">
        <f t="shared" si="10"/>
        <v>00083857</v>
      </c>
      <c r="S365" s="8" t="str">
        <f t="shared" si="11"/>
        <v>CAC100-00002231</v>
      </c>
    </row>
    <row r="366" spans="1:19" hidden="1" x14ac:dyDescent="0.25">
      <c r="A366" s="1">
        <v>45636</v>
      </c>
      <c r="B366" t="s">
        <v>11258</v>
      </c>
      <c r="D366" t="s">
        <v>11166</v>
      </c>
      <c r="E366" t="s">
        <v>475</v>
      </c>
      <c r="F366" t="s">
        <v>476</v>
      </c>
      <c r="G366" t="s">
        <v>5657</v>
      </c>
      <c r="H366" s="3">
        <v>-3968705.61</v>
      </c>
      <c r="I366" s="3">
        <v>-3968705.61</v>
      </c>
      <c r="J366" t="s">
        <v>62</v>
      </c>
      <c r="K366" s="4"/>
      <c r="L366" t="s">
        <v>8825</v>
      </c>
      <c r="N366" s="1"/>
      <c r="O366" s="1">
        <v>45635</v>
      </c>
      <c r="P366" s="1">
        <v>45635</v>
      </c>
      <c r="Q366" t="s">
        <v>11171</v>
      </c>
      <c r="R366" s="8" t="str">
        <f t="shared" si="10"/>
        <v>00083857</v>
      </c>
      <c r="S366" s="8" t="str">
        <f t="shared" si="11"/>
        <v>CA100-00043933</v>
      </c>
    </row>
    <row r="367" spans="1:19" hidden="1" x14ac:dyDescent="0.25">
      <c r="A367" s="1">
        <v>45636</v>
      </c>
      <c r="B367" t="s">
        <v>11258</v>
      </c>
      <c r="D367" t="s">
        <v>11166</v>
      </c>
      <c r="E367" t="s">
        <v>475</v>
      </c>
      <c r="F367" t="s">
        <v>476</v>
      </c>
      <c r="G367" t="s">
        <v>8834</v>
      </c>
      <c r="H367" s="3">
        <v>1105572.56</v>
      </c>
      <c r="I367" s="3">
        <v>1105572.56</v>
      </c>
      <c r="J367" t="s">
        <v>62</v>
      </c>
      <c r="K367" s="4"/>
      <c r="L367" t="s">
        <v>8825</v>
      </c>
      <c r="N367" s="1"/>
      <c r="O367" s="1">
        <v>45573</v>
      </c>
      <c r="P367" s="1">
        <v>45618</v>
      </c>
      <c r="Q367" t="s">
        <v>11171</v>
      </c>
      <c r="R367" s="8" t="str">
        <f t="shared" si="10"/>
        <v>00083857</v>
      </c>
      <c r="S367" s="8" t="str">
        <f t="shared" si="11"/>
        <v>FA100-00140705</v>
      </c>
    </row>
    <row r="368" spans="1:19" hidden="1" x14ac:dyDescent="0.25">
      <c r="A368" s="1">
        <v>45636</v>
      </c>
      <c r="B368" t="s">
        <v>11258</v>
      </c>
      <c r="D368" t="s">
        <v>11166</v>
      </c>
      <c r="E368" t="s">
        <v>475</v>
      </c>
      <c r="F368" t="s">
        <v>476</v>
      </c>
      <c r="G368" t="s">
        <v>8835</v>
      </c>
      <c r="H368" s="3">
        <v>1286370.55</v>
      </c>
      <c r="I368" s="3">
        <v>1286370.55</v>
      </c>
      <c r="J368" t="s">
        <v>62</v>
      </c>
      <c r="K368" s="4"/>
      <c r="L368" t="s">
        <v>8825</v>
      </c>
      <c r="N368" s="1"/>
      <c r="O368" s="1">
        <v>45573</v>
      </c>
      <c r="P368" s="1">
        <v>45618</v>
      </c>
      <c r="Q368" t="s">
        <v>11171</v>
      </c>
      <c r="R368" s="8" t="str">
        <f t="shared" si="10"/>
        <v>00083857</v>
      </c>
      <c r="S368" s="8" t="str">
        <f t="shared" si="11"/>
        <v>FA100-00140709</v>
      </c>
    </row>
    <row r="369" spans="1:19" hidden="1" x14ac:dyDescent="0.25">
      <c r="A369" s="1">
        <v>45636</v>
      </c>
      <c r="B369" t="s">
        <v>11258</v>
      </c>
      <c r="D369" t="s">
        <v>11166</v>
      </c>
      <c r="E369" t="s">
        <v>475</v>
      </c>
      <c r="F369" t="s">
        <v>476</v>
      </c>
      <c r="G369" t="s">
        <v>8836</v>
      </c>
      <c r="H369" s="3">
        <v>687878.74</v>
      </c>
      <c r="I369" s="3">
        <v>687878.74</v>
      </c>
      <c r="J369" t="s">
        <v>62</v>
      </c>
      <c r="K369" s="4"/>
      <c r="L369" t="s">
        <v>8825</v>
      </c>
      <c r="N369" s="1"/>
      <c r="O369" s="1">
        <v>45573</v>
      </c>
      <c r="P369" s="1">
        <v>45618</v>
      </c>
      <c r="Q369" t="s">
        <v>11171</v>
      </c>
      <c r="R369" s="8" t="str">
        <f t="shared" si="10"/>
        <v>00083857</v>
      </c>
      <c r="S369" s="8" t="str">
        <f t="shared" si="11"/>
        <v>FA100-00140710</v>
      </c>
    </row>
    <row r="370" spans="1:19" hidden="1" x14ac:dyDescent="0.25">
      <c r="A370" s="1">
        <v>45636</v>
      </c>
      <c r="B370" t="s">
        <v>11258</v>
      </c>
      <c r="D370" t="s">
        <v>11166</v>
      </c>
      <c r="E370" t="s">
        <v>475</v>
      </c>
      <c r="F370" t="s">
        <v>476</v>
      </c>
      <c r="G370" t="s">
        <v>8837</v>
      </c>
      <c r="H370" s="3">
        <v>2077281.17</v>
      </c>
      <c r="I370" s="3">
        <v>2077281.17</v>
      </c>
      <c r="J370" t="s">
        <v>62</v>
      </c>
      <c r="K370" s="4"/>
      <c r="L370" t="s">
        <v>8825</v>
      </c>
      <c r="N370" s="1"/>
      <c r="O370" s="1">
        <v>45573</v>
      </c>
      <c r="P370" s="1">
        <v>45618</v>
      </c>
      <c r="Q370" t="s">
        <v>11171</v>
      </c>
      <c r="R370" s="8" t="str">
        <f t="shared" si="10"/>
        <v>00083857</v>
      </c>
      <c r="S370" s="8" t="str">
        <f t="shared" si="11"/>
        <v>FAC100-00008442</v>
      </c>
    </row>
    <row r="371" spans="1:19" hidden="1" x14ac:dyDescent="0.25">
      <c r="A371" s="1">
        <v>45636</v>
      </c>
      <c r="B371" t="s">
        <v>11258</v>
      </c>
      <c r="D371" t="s">
        <v>11166</v>
      </c>
      <c r="E371" t="s">
        <v>475</v>
      </c>
      <c r="F371" t="s">
        <v>476</v>
      </c>
      <c r="G371" t="s">
        <v>5651</v>
      </c>
      <c r="H371" s="3">
        <v>-546390.06999999995</v>
      </c>
      <c r="I371" s="3">
        <v>-546390.06999999995</v>
      </c>
      <c r="J371" t="s">
        <v>62</v>
      </c>
      <c r="K371" s="4"/>
      <c r="L371" t="s">
        <v>8825</v>
      </c>
      <c r="N371" s="1"/>
      <c r="O371" s="1">
        <v>45635</v>
      </c>
      <c r="P371" s="1">
        <v>45635</v>
      </c>
      <c r="Q371" t="s">
        <v>11171</v>
      </c>
      <c r="R371" s="8" t="str">
        <f t="shared" si="10"/>
        <v>00083857</v>
      </c>
      <c r="S371" s="8" t="str">
        <f t="shared" si="11"/>
        <v>CAC100-00002230</v>
      </c>
    </row>
    <row r="372" spans="1:19" hidden="1" x14ac:dyDescent="0.25">
      <c r="A372" s="1">
        <v>45636</v>
      </c>
      <c r="B372" t="s">
        <v>11258</v>
      </c>
      <c r="D372" t="s">
        <v>11166</v>
      </c>
      <c r="E372" t="s">
        <v>475</v>
      </c>
      <c r="F372" t="s">
        <v>476</v>
      </c>
      <c r="G372" t="s">
        <v>8855</v>
      </c>
      <c r="H372" s="3">
        <v>990091.57</v>
      </c>
      <c r="I372" s="3">
        <v>990091.57</v>
      </c>
      <c r="J372" t="s">
        <v>62</v>
      </c>
      <c r="K372" s="4"/>
      <c r="L372" t="s">
        <v>8825</v>
      </c>
      <c r="N372" s="1"/>
      <c r="O372" s="1">
        <v>45574</v>
      </c>
      <c r="P372" s="1">
        <v>45619</v>
      </c>
      <c r="Q372" t="s">
        <v>11171</v>
      </c>
      <c r="R372" s="8" t="str">
        <f t="shared" si="10"/>
        <v>00083857</v>
      </c>
      <c r="S372" s="8" t="str">
        <f t="shared" si="11"/>
        <v>FA100-00140714</v>
      </c>
    </row>
    <row r="373" spans="1:19" hidden="1" x14ac:dyDescent="0.25">
      <c r="A373" s="1">
        <v>45636</v>
      </c>
      <c r="B373" t="s">
        <v>11258</v>
      </c>
      <c r="D373" t="s">
        <v>11166</v>
      </c>
      <c r="E373" t="s">
        <v>475</v>
      </c>
      <c r="F373" t="s">
        <v>476</v>
      </c>
      <c r="G373" t="s">
        <v>8839</v>
      </c>
      <c r="H373" s="3">
        <v>1795451.36</v>
      </c>
      <c r="I373" s="3">
        <v>1795451.36</v>
      </c>
      <c r="J373" t="s">
        <v>62</v>
      </c>
      <c r="K373" s="4"/>
      <c r="L373" t="s">
        <v>8825</v>
      </c>
      <c r="N373" s="1"/>
      <c r="O373" s="1">
        <v>45573</v>
      </c>
      <c r="P373" s="1">
        <v>45618</v>
      </c>
      <c r="Q373" t="s">
        <v>11171</v>
      </c>
      <c r="R373" s="8" t="str">
        <f t="shared" si="10"/>
        <v>00083857</v>
      </c>
      <c r="S373" s="8" t="str">
        <f t="shared" si="11"/>
        <v>FAC100-00008446</v>
      </c>
    </row>
    <row r="374" spans="1:19" hidden="1" x14ac:dyDescent="0.25">
      <c r="A374" s="1">
        <v>45636</v>
      </c>
      <c r="B374" t="s">
        <v>11258</v>
      </c>
      <c r="D374" t="s">
        <v>11166</v>
      </c>
      <c r="E374" t="s">
        <v>475</v>
      </c>
      <c r="F374" t="s">
        <v>476</v>
      </c>
      <c r="G374" t="s">
        <v>8829</v>
      </c>
      <c r="H374" s="3">
        <v>1394395.28</v>
      </c>
      <c r="I374" s="3">
        <v>1394395.28</v>
      </c>
      <c r="J374" t="s">
        <v>62</v>
      </c>
      <c r="K374" s="4"/>
      <c r="L374" t="s">
        <v>8825</v>
      </c>
      <c r="N374" s="1"/>
      <c r="O374" s="1">
        <v>45572</v>
      </c>
      <c r="P374" s="1">
        <v>45617</v>
      </c>
      <c r="Q374" t="s">
        <v>11171</v>
      </c>
      <c r="R374" s="8" t="str">
        <f t="shared" si="10"/>
        <v>00083857</v>
      </c>
      <c r="S374" s="8" t="str">
        <f t="shared" si="11"/>
        <v>FAC100-00008440</v>
      </c>
    </row>
    <row r="375" spans="1:19" hidden="1" x14ac:dyDescent="0.25">
      <c r="A375" s="1">
        <v>45636</v>
      </c>
      <c r="B375" t="s">
        <v>11258</v>
      </c>
      <c r="D375" t="s">
        <v>11166</v>
      </c>
      <c r="E375" t="s">
        <v>475</v>
      </c>
      <c r="F375" t="s">
        <v>476</v>
      </c>
      <c r="G375" t="s">
        <v>8840</v>
      </c>
      <c r="H375" s="3">
        <v>1887868.29</v>
      </c>
      <c r="I375" s="3">
        <v>1887868.29</v>
      </c>
      <c r="J375" t="s">
        <v>62</v>
      </c>
      <c r="K375" s="4"/>
      <c r="L375" t="s">
        <v>8825</v>
      </c>
      <c r="N375" s="1"/>
      <c r="O375" s="1">
        <v>45573</v>
      </c>
      <c r="P375" s="1">
        <v>45618</v>
      </c>
      <c r="Q375" t="s">
        <v>11171</v>
      </c>
      <c r="R375" s="8" t="str">
        <f t="shared" si="10"/>
        <v>00083857</v>
      </c>
      <c r="S375" s="8" t="str">
        <f t="shared" si="11"/>
        <v>FAC100-00008448</v>
      </c>
    </row>
    <row r="376" spans="1:19" hidden="1" x14ac:dyDescent="0.25">
      <c r="A376" s="1">
        <v>45636</v>
      </c>
      <c r="B376" t="s">
        <v>11258</v>
      </c>
      <c r="D376" t="s">
        <v>11166</v>
      </c>
      <c r="E376" t="s">
        <v>475</v>
      </c>
      <c r="F376" t="s">
        <v>476</v>
      </c>
      <c r="G376" t="s">
        <v>8841</v>
      </c>
      <c r="H376" s="3">
        <v>1550019.49</v>
      </c>
      <c r="I376" s="3">
        <v>1550019.49</v>
      </c>
      <c r="J376" t="s">
        <v>62</v>
      </c>
      <c r="K376" s="4"/>
      <c r="L376" t="s">
        <v>8825</v>
      </c>
      <c r="N376" s="1"/>
      <c r="O376" s="1">
        <v>45573</v>
      </c>
      <c r="P376" s="1">
        <v>45618</v>
      </c>
      <c r="Q376" t="s">
        <v>11171</v>
      </c>
      <c r="R376" s="8" t="str">
        <f t="shared" si="10"/>
        <v>00083857</v>
      </c>
      <c r="S376" s="8" t="str">
        <f t="shared" si="11"/>
        <v>FAC100-00008449</v>
      </c>
    </row>
    <row r="377" spans="1:19" hidden="1" x14ac:dyDescent="0.25">
      <c r="A377" s="1">
        <v>45636</v>
      </c>
      <c r="B377" t="s">
        <v>11258</v>
      </c>
      <c r="D377" t="s">
        <v>11166</v>
      </c>
      <c r="E377" t="s">
        <v>475</v>
      </c>
      <c r="F377" t="s">
        <v>476</v>
      </c>
      <c r="G377" t="s">
        <v>8854</v>
      </c>
      <c r="H377" s="3">
        <v>1255185.52</v>
      </c>
      <c r="I377" s="3">
        <v>1255185.52</v>
      </c>
      <c r="J377" t="s">
        <v>62</v>
      </c>
      <c r="K377" s="4"/>
      <c r="L377" t="s">
        <v>8825</v>
      </c>
      <c r="N377" s="1"/>
      <c r="O377" s="1">
        <v>45574</v>
      </c>
      <c r="P377" s="1">
        <v>45619</v>
      </c>
      <c r="Q377" t="s">
        <v>11171</v>
      </c>
      <c r="R377" s="8" t="str">
        <f t="shared" si="10"/>
        <v>00083857</v>
      </c>
      <c r="S377" s="8" t="str">
        <f t="shared" si="11"/>
        <v>FA100-00140713</v>
      </c>
    </row>
    <row r="378" spans="1:19" hidden="1" x14ac:dyDescent="0.25">
      <c r="A378" s="1">
        <v>45636</v>
      </c>
      <c r="B378" t="s">
        <v>11258</v>
      </c>
      <c r="D378" t="s">
        <v>11166</v>
      </c>
      <c r="E378" t="s">
        <v>475</v>
      </c>
      <c r="F378" t="s">
        <v>476</v>
      </c>
      <c r="G378" t="s">
        <v>8828</v>
      </c>
      <c r="H378" s="3">
        <v>971071.1</v>
      </c>
      <c r="I378" s="3">
        <v>971071.1</v>
      </c>
      <c r="J378" t="s">
        <v>62</v>
      </c>
      <c r="K378" s="4"/>
      <c r="L378" t="s">
        <v>8825</v>
      </c>
      <c r="N378" s="1"/>
      <c r="O378" s="1">
        <v>45572</v>
      </c>
      <c r="P378" s="1">
        <v>45617</v>
      </c>
      <c r="Q378" t="s">
        <v>11171</v>
      </c>
      <c r="R378" s="8" t="str">
        <f t="shared" si="10"/>
        <v>00083857</v>
      </c>
      <c r="S378" s="8" t="str">
        <f t="shared" si="11"/>
        <v>FA100-00140676</v>
      </c>
    </row>
    <row r="379" spans="1:19" hidden="1" x14ac:dyDescent="0.25">
      <c r="A379" s="1">
        <v>45636</v>
      </c>
      <c r="B379" t="s">
        <v>11258</v>
      </c>
      <c r="D379" t="s">
        <v>11166</v>
      </c>
      <c r="E379" t="s">
        <v>475</v>
      </c>
      <c r="F379" t="s">
        <v>476</v>
      </c>
      <c r="G379" t="s">
        <v>8827</v>
      </c>
      <c r="H379" s="3">
        <v>1300355.53</v>
      </c>
      <c r="I379" s="3">
        <v>1300355.53</v>
      </c>
      <c r="J379" t="s">
        <v>62</v>
      </c>
      <c r="K379" s="4"/>
      <c r="L379" t="s">
        <v>8825</v>
      </c>
      <c r="N379" s="1"/>
      <c r="O379" s="1">
        <v>45572</v>
      </c>
      <c r="P379" s="1">
        <v>45617</v>
      </c>
      <c r="Q379" t="s">
        <v>11171</v>
      </c>
      <c r="R379" s="8" t="str">
        <f t="shared" si="10"/>
        <v>00083857</v>
      </c>
      <c r="S379" s="8" t="str">
        <f t="shared" si="11"/>
        <v>FA100-00140675</v>
      </c>
    </row>
    <row r="380" spans="1:19" hidden="1" x14ac:dyDescent="0.25">
      <c r="A380" s="1">
        <v>45636</v>
      </c>
      <c r="B380" t="s">
        <v>11258</v>
      </c>
      <c r="D380" t="s">
        <v>11166</v>
      </c>
      <c r="E380" t="s">
        <v>475</v>
      </c>
      <c r="F380" t="s">
        <v>476</v>
      </c>
      <c r="G380" t="s">
        <v>8826</v>
      </c>
      <c r="H380" s="3">
        <v>186666.62</v>
      </c>
      <c r="I380" s="3">
        <v>186666.62</v>
      </c>
      <c r="J380" t="s">
        <v>62</v>
      </c>
      <c r="K380" s="4"/>
      <c r="L380" t="s">
        <v>8825</v>
      </c>
      <c r="N380" s="1"/>
      <c r="O380" s="1">
        <v>45572</v>
      </c>
      <c r="P380" s="1">
        <v>45617</v>
      </c>
      <c r="Q380" t="s">
        <v>11171</v>
      </c>
      <c r="R380" s="8" t="str">
        <f t="shared" si="10"/>
        <v>00083857</v>
      </c>
      <c r="S380" s="8" t="str">
        <f t="shared" si="11"/>
        <v>FA100-00140674</v>
      </c>
    </row>
    <row r="381" spans="1:19" hidden="1" x14ac:dyDescent="0.25">
      <c r="A381" s="1">
        <v>45642</v>
      </c>
      <c r="B381" t="s">
        <v>11259</v>
      </c>
      <c r="D381" t="s">
        <v>11166</v>
      </c>
      <c r="E381" t="s">
        <v>475</v>
      </c>
      <c r="F381" t="s">
        <v>476</v>
      </c>
      <c r="G381" t="s">
        <v>9353</v>
      </c>
      <c r="H381" s="3">
        <v>797963.54</v>
      </c>
      <c r="I381" s="3">
        <v>797963.54</v>
      </c>
      <c r="J381" t="s">
        <v>62</v>
      </c>
      <c r="K381" s="4"/>
      <c r="L381" t="s">
        <v>9302</v>
      </c>
      <c r="N381" s="1"/>
      <c r="O381" s="1">
        <v>45588</v>
      </c>
      <c r="P381" s="1">
        <v>45633</v>
      </c>
      <c r="Q381" t="s">
        <v>11171</v>
      </c>
      <c r="R381" s="8" t="str">
        <f t="shared" si="10"/>
        <v>00084052</v>
      </c>
      <c r="S381" s="8" t="str">
        <f t="shared" si="11"/>
        <v>FA100-00141019</v>
      </c>
    </row>
    <row r="382" spans="1:19" hidden="1" x14ac:dyDescent="0.25">
      <c r="A382" s="1">
        <v>45642</v>
      </c>
      <c r="B382" t="s">
        <v>11259</v>
      </c>
      <c r="D382" t="s">
        <v>11166</v>
      </c>
      <c r="E382" t="s">
        <v>475</v>
      </c>
      <c r="F382" t="s">
        <v>476</v>
      </c>
      <c r="G382" t="s">
        <v>5779</v>
      </c>
      <c r="H382" s="3">
        <v>-88994.76</v>
      </c>
      <c r="I382" s="3">
        <v>-88994.76</v>
      </c>
      <c r="J382" t="s">
        <v>62</v>
      </c>
      <c r="K382" s="4"/>
      <c r="L382" t="s">
        <v>9302</v>
      </c>
      <c r="N382" s="1"/>
      <c r="O382" s="1">
        <v>45637</v>
      </c>
      <c r="P382" s="1">
        <v>45637</v>
      </c>
      <c r="Q382" t="s">
        <v>11171</v>
      </c>
      <c r="R382" s="8" t="str">
        <f t="shared" si="10"/>
        <v>00084052</v>
      </c>
      <c r="S382" s="8" t="str">
        <f t="shared" si="11"/>
        <v>CAC100-00002232</v>
      </c>
    </row>
    <row r="383" spans="1:19" hidden="1" x14ac:dyDescent="0.25">
      <c r="A383" s="1">
        <v>45642</v>
      </c>
      <c r="B383" t="s">
        <v>11259</v>
      </c>
      <c r="D383" t="s">
        <v>11166</v>
      </c>
      <c r="E383" t="s">
        <v>475</v>
      </c>
      <c r="F383" t="s">
        <v>476</v>
      </c>
      <c r="G383" t="s">
        <v>9360</v>
      </c>
      <c r="H383" s="3">
        <v>1802713.65</v>
      </c>
      <c r="I383" s="3">
        <v>1802713.65</v>
      </c>
      <c r="J383" t="s">
        <v>62</v>
      </c>
      <c r="K383" s="4"/>
      <c r="L383" t="s">
        <v>9302</v>
      </c>
      <c r="N383" s="1"/>
      <c r="O383" s="1">
        <v>45588</v>
      </c>
      <c r="P383" s="1">
        <v>45633</v>
      </c>
      <c r="Q383" t="s">
        <v>11171</v>
      </c>
      <c r="R383" s="8" t="str">
        <f t="shared" si="10"/>
        <v>00084052</v>
      </c>
      <c r="S383" s="8" t="str">
        <f t="shared" si="11"/>
        <v>FAC100-00008592</v>
      </c>
    </row>
    <row r="384" spans="1:19" hidden="1" x14ac:dyDescent="0.25">
      <c r="A384" s="1">
        <v>45642</v>
      </c>
      <c r="B384" t="s">
        <v>11259</v>
      </c>
      <c r="D384" t="s">
        <v>11166</v>
      </c>
      <c r="E384" t="s">
        <v>475</v>
      </c>
      <c r="F384" t="s">
        <v>476</v>
      </c>
      <c r="G384" t="s">
        <v>9349</v>
      </c>
      <c r="H384" s="3">
        <v>483296.86</v>
      </c>
      <c r="I384" s="3">
        <v>483296.86</v>
      </c>
      <c r="J384" t="s">
        <v>62</v>
      </c>
      <c r="K384" s="4"/>
      <c r="L384" t="s">
        <v>9302</v>
      </c>
      <c r="N384" s="1"/>
      <c r="O384" s="1">
        <v>45588</v>
      </c>
      <c r="P384" s="1">
        <v>45633</v>
      </c>
      <c r="Q384" t="s">
        <v>11171</v>
      </c>
      <c r="R384" s="8" t="str">
        <f t="shared" si="10"/>
        <v>00084052</v>
      </c>
      <c r="S384" s="8" t="str">
        <f t="shared" si="11"/>
        <v>FA100-00141011</v>
      </c>
    </row>
    <row r="385" spans="1:19" hidden="1" x14ac:dyDescent="0.25">
      <c r="A385" s="1">
        <v>45642</v>
      </c>
      <c r="B385" t="s">
        <v>11259</v>
      </c>
      <c r="D385" t="s">
        <v>11166</v>
      </c>
      <c r="E385" t="s">
        <v>475</v>
      </c>
      <c r="F385" t="s">
        <v>476</v>
      </c>
      <c r="G385" t="s">
        <v>9357</v>
      </c>
      <c r="H385" s="3">
        <v>854989.33</v>
      </c>
      <c r="I385" s="3">
        <v>854989.33</v>
      </c>
      <c r="J385" t="s">
        <v>62</v>
      </c>
      <c r="K385" s="4"/>
      <c r="L385" t="s">
        <v>9302</v>
      </c>
      <c r="N385" s="1"/>
      <c r="O385" s="1">
        <v>45588</v>
      </c>
      <c r="P385" s="1">
        <v>45633</v>
      </c>
      <c r="Q385" t="s">
        <v>11171</v>
      </c>
      <c r="R385" s="8" t="str">
        <f t="shared" si="10"/>
        <v>00084052</v>
      </c>
      <c r="S385" s="8" t="str">
        <f t="shared" si="11"/>
        <v>FA100-00141026</v>
      </c>
    </row>
    <row r="386" spans="1:19" hidden="1" x14ac:dyDescent="0.25">
      <c r="A386" s="1">
        <v>45642</v>
      </c>
      <c r="B386" t="s">
        <v>11259</v>
      </c>
      <c r="D386" t="s">
        <v>11166</v>
      </c>
      <c r="E386" t="s">
        <v>475</v>
      </c>
      <c r="F386" t="s">
        <v>476</v>
      </c>
      <c r="G386" t="s">
        <v>9359</v>
      </c>
      <c r="H386" s="3">
        <v>1970749.87</v>
      </c>
      <c r="I386" s="3">
        <v>1970749.87</v>
      </c>
      <c r="J386" t="s">
        <v>62</v>
      </c>
      <c r="K386" s="4"/>
      <c r="L386" t="s">
        <v>9302</v>
      </c>
      <c r="N386" s="1"/>
      <c r="O386" s="1">
        <v>45588</v>
      </c>
      <c r="P386" s="1">
        <v>45633</v>
      </c>
      <c r="Q386" t="s">
        <v>11171</v>
      </c>
      <c r="R386" s="8" t="str">
        <f t="shared" si="10"/>
        <v>00084052</v>
      </c>
      <c r="S386" s="8" t="str">
        <f t="shared" si="11"/>
        <v>FAC100-00008586</v>
      </c>
    </row>
    <row r="387" spans="1:19" hidden="1" x14ac:dyDescent="0.25">
      <c r="A387" s="1">
        <v>45642</v>
      </c>
      <c r="B387" t="s">
        <v>11259</v>
      </c>
      <c r="D387" t="s">
        <v>11166</v>
      </c>
      <c r="E387" t="s">
        <v>475</v>
      </c>
      <c r="F387" t="s">
        <v>476</v>
      </c>
      <c r="G387" t="s">
        <v>9358</v>
      </c>
      <c r="H387" s="3">
        <v>1595642.37</v>
      </c>
      <c r="I387" s="3">
        <v>1595642.37</v>
      </c>
      <c r="J387" t="s">
        <v>62</v>
      </c>
      <c r="K387" s="4"/>
      <c r="L387" t="s">
        <v>9302</v>
      </c>
      <c r="N387" s="1"/>
      <c r="O387" s="1">
        <v>45588</v>
      </c>
      <c r="P387" s="1">
        <v>45633</v>
      </c>
      <c r="Q387" t="s">
        <v>11171</v>
      </c>
      <c r="R387" s="8" t="str">
        <f t="shared" si="10"/>
        <v>00084052</v>
      </c>
      <c r="S387" s="8" t="str">
        <f t="shared" si="11"/>
        <v>FAC100-00008585</v>
      </c>
    </row>
    <row r="388" spans="1:19" hidden="1" x14ac:dyDescent="0.25">
      <c r="A388" s="1">
        <v>45642</v>
      </c>
      <c r="B388" t="s">
        <v>11259</v>
      </c>
      <c r="D388" t="s">
        <v>11166</v>
      </c>
      <c r="E388" t="s">
        <v>475</v>
      </c>
      <c r="F388" t="s">
        <v>476</v>
      </c>
      <c r="G388" t="s">
        <v>9352</v>
      </c>
      <c r="H388" s="3">
        <v>980376.49</v>
      </c>
      <c r="I388" s="3">
        <v>980376.49</v>
      </c>
      <c r="J388" t="s">
        <v>62</v>
      </c>
      <c r="K388" s="4"/>
      <c r="L388" t="s">
        <v>9302</v>
      </c>
      <c r="N388" s="1"/>
      <c r="O388" s="1">
        <v>45588</v>
      </c>
      <c r="P388" s="1">
        <v>45633</v>
      </c>
      <c r="Q388" t="s">
        <v>11171</v>
      </c>
      <c r="R388" s="8" t="str">
        <f t="shared" ref="R388:R451" si="12">+MID(B388,7,8)</f>
        <v>00084052</v>
      </c>
      <c r="S388" s="8" t="str">
        <f t="shared" ref="S388:S451" si="13">+MID(G388,3,20)</f>
        <v>FA100-00141018</v>
      </c>
    </row>
    <row r="389" spans="1:19" hidden="1" x14ac:dyDescent="0.25">
      <c r="A389" s="1">
        <v>45642</v>
      </c>
      <c r="B389" t="s">
        <v>11259</v>
      </c>
      <c r="D389" t="s">
        <v>11166</v>
      </c>
      <c r="E389" t="s">
        <v>475</v>
      </c>
      <c r="F389" t="s">
        <v>476</v>
      </c>
      <c r="G389" t="s">
        <v>9356</v>
      </c>
      <c r="H389" s="3">
        <v>1268304.47</v>
      </c>
      <c r="I389" s="3">
        <v>1268304.47</v>
      </c>
      <c r="J389" t="s">
        <v>62</v>
      </c>
      <c r="K389" s="4"/>
      <c r="L389" t="s">
        <v>9302</v>
      </c>
      <c r="N389" s="1"/>
      <c r="O389" s="1">
        <v>45588</v>
      </c>
      <c r="P389" s="1">
        <v>45633</v>
      </c>
      <c r="Q389" t="s">
        <v>11171</v>
      </c>
      <c r="R389" s="8" t="str">
        <f t="shared" si="12"/>
        <v>00084052</v>
      </c>
      <c r="S389" s="8" t="str">
        <f t="shared" si="13"/>
        <v>FA100-00141025</v>
      </c>
    </row>
    <row r="390" spans="1:19" hidden="1" x14ac:dyDescent="0.25">
      <c r="A390" s="1">
        <v>45642</v>
      </c>
      <c r="B390" t="s">
        <v>11259</v>
      </c>
      <c r="D390" t="s">
        <v>11166</v>
      </c>
      <c r="E390" t="s">
        <v>475</v>
      </c>
      <c r="F390" t="s">
        <v>476</v>
      </c>
      <c r="G390" t="s">
        <v>9355</v>
      </c>
      <c r="H390" s="3">
        <v>400162</v>
      </c>
      <c r="I390" s="3">
        <v>400162</v>
      </c>
      <c r="J390" t="s">
        <v>62</v>
      </c>
      <c r="K390" s="4"/>
      <c r="L390" t="s">
        <v>9302</v>
      </c>
      <c r="N390" s="1"/>
      <c r="O390" s="1">
        <v>45588</v>
      </c>
      <c r="P390" s="1">
        <v>45633</v>
      </c>
      <c r="Q390" t="s">
        <v>11171</v>
      </c>
      <c r="R390" s="8" t="str">
        <f t="shared" si="12"/>
        <v>00084052</v>
      </c>
      <c r="S390" s="8" t="str">
        <f t="shared" si="13"/>
        <v>FA100-00141024</v>
      </c>
    </row>
    <row r="391" spans="1:19" hidden="1" x14ac:dyDescent="0.25">
      <c r="A391" s="1">
        <v>45642</v>
      </c>
      <c r="B391" t="s">
        <v>11259</v>
      </c>
      <c r="D391" t="s">
        <v>11166</v>
      </c>
      <c r="E391" t="s">
        <v>475</v>
      </c>
      <c r="F391" t="s">
        <v>476</v>
      </c>
      <c r="G391" t="s">
        <v>9351</v>
      </c>
      <c r="H391" s="3">
        <v>313842.38</v>
      </c>
      <c r="I391" s="3">
        <v>313842.38</v>
      </c>
      <c r="J391" t="s">
        <v>62</v>
      </c>
      <c r="K391" s="4"/>
      <c r="L391" t="s">
        <v>9302</v>
      </c>
      <c r="N391" s="1"/>
      <c r="O391" s="1">
        <v>45588</v>
      </c>
      <c r="P391" s="1">
        <v>45633</v>
      </c>
      <c r="Q391" t="s">
        <v>11171</v>
      </c>
      <c r="R391" s="8" t="str">
        <f t="shared" si="12"/>
        <v>00084052</v>
      </c>
      <c r="S391" s="8" t="str">
        <f t="shared" si="13"/>
        <v>FA100-00141015</v>
      </c>
    </row>
    <row r="392" spans="1:19" hidden="1" x14ac:dyDescent="0.25">
      <c r="A392" s="1">
        <v>45642</v>
      </c>
      <c r="B392" t="s">
        <v>11259</v>
      </c>
      <c r="D392" t="s">
        <v>11166</v>
      </c>
      <c r="E392" t="s">
        <v>475</v>
      </c>
      <c r="F392" t="s">
        <v>476</v>
      </c>
      <c r="G392" t="s">
        <v>9341</v>
      </c>
      <c r="H392" s="3">
        <v>989219.72</v>
      </c>
      <c r="I392" s="3">
        <v>989219.72</v>
      </c>
      <c r="J392" t="s">
        <v>62</v>
      </c>
      <c r="K392" s="4"/>
      <c r="L392" t="s">
        <v>9302</v>
      </c>
      <c r="N392" s="1"/>
      <c r="O392" s="1">
        <v>45587</v>
      </c>
      <c r="P392" s="1">
        <v>45632</v>
      </c>
      <c r="Q392" t="s">
        <v>11171</v>
      </c>
      <c r="R392" s="8" t="str">
        <f t="shared" si="12"/>
        <v>00084052</v>
      </c>
      <c r="S392" s="8" t="str">
        <f t="shared" si="13"/>
        <v>FA100-00140985</v>
      </c>
    </row>
    <row r="393" spans="1:19" hidden="1" x14ac:dyDescent="0.25">
      <c r="A393" s="1">
        <v>45642</v>
      </c>
      <c r="B393" t="s">
        <v>11259</v>
      </c>
      <c r="D393" t="s">
        <v>11166</v>
      </c>
      <c r="E393" t="s">
        <v>475</v>
      </c>
      <c r="F393" t="s">
        <v>476</v>
      </c>
      <c r="G393" t="s">
        <v>9306</v>
      </c>
      <c r="H393" s="3">
        <v>1710313.34</v>
      </c>
      <c r="I393" s="3">
        <v>1710313.34</v>
      </c>
      <c r="J393" t="s">
        <v>62</v>
      </c>
      <c r="K393" s="4"/>
      <c r="L393" t="s">
        <v>9302</v>
      </c>
      <c r="N393" s="1"/>
      <c r="O393" s="1">
        <v>45586</v>
      </c>
      <c r="P393" s="1">
        <v>45631</v>
      </c>
      <c r="Q393" t="s">
        <v>11171</v>
      </c>
      <c r="R393" s="8" t="str">
        <f t="shared" si="12"/>
        <v>00084052</v>
      </c>
      <c r="S393" s="8" t="str">
        <f t="shared" si="13"/>
        <v>FAC100-00008549</v>
      </c>
    </row>
    <row r="394" spans="1:19" hidden="1" x14ac:dyDescent="0.25">
      <c r="A394" s="1">
        <v>45642</v>
      </c>
      <c r="B394" t="s">
        <v>11259</v>
      </c>
      <c r="D394" t="s">
        <v>11166</v>
      </c>
      <c r="E394" t="s">
        <v>475</v>
      </c>
      <c r="F394" t="s">
        <v>476</v>
      </c>
      <c r="G394" t="s">
        <v>9305</v>
      </c>
      <c r="H394" s="3">
        <v>1417494.67</v>
      </c>
      <c r="I394" s="3">
        <v>1417494.67</v>
      </c>
      <c r="J394" t="s">
        <v>62</v>
      </c>
      <c r="K394" s="4"/>
      <c r="L394" t="s">
        <v>9302</v>
      </c>
      <c r="N394" s="1"/>
      <c r="O394" s="1">
        <v>45586</v>
      </c>
      <c r="P394" s="1">
        <v>45631</v>
      </c>
      <c r="Q394" t="s">
        <v>11171</v>
      </c>
      <c r="R394" s="8" t="str">
        <f t="shared" si="12"/>
        <v>00084052</v>
      </c>
      <c r="S394" s="8" t="str">
        <f t="shared" si="13"/>
        <v>FAC100-00008547</v>
      </c>
    </row>
    <row r="395" spans="1:19" hidden="1" x14ac:dyDescent="0.25">
      <c r="A395" s="1">
        <v>45642</v>
      </c>
      <c r="B395" t="s">
        <v>11259</v>
      </c>
      <c r="D395" t="s">
        <v>11166</v>
      </c>
      <c r="E395" t="s">
        <v>475</v>
      </c>
      <c r="F395" t="s">
        <v>476</v>
      </c>
      <c r="G395" t="s">
        <v>9303</v>
      </c>
      <c r="H395" s="3">
        <v>1659921.68</v>
      </c>
      <c r="I395" s="3">
        <v>1659921.68</v>
      </c>
      <c r="J395" t="s">
        <v>62</v>
      </c>
      <c r="K395" s="4"/>
      <c r="L395" t="s">
        <v>9302</v>
      </c>
      <c r="N395" s="1"/>
      <c r="O395" s="1">
        <v>45586</v>
      </c>
      <c r="P395" s="1">
        <v>45631</v>
      </c>
      <c r="Q395" t="s">
        <v>11171</v>
      </c>
      <c r="R395" s="8" t="str">
        <f t="shared" si="12"/>
        <v>00084052</v>
      </c>
      <c r="S395" s="8" t="str">
        <f t="shared" si="13"/>
        <v>FAC100-00008543</v>
      </c>
    </row>
    <row r="396" spans="1:19" hidden="1" x14ac:dyDescent="0.25">
      <c r="A396" s="1">
        <v>45642</v>
      </c>
      <c r="B396" t="s">
        <v>11259</v>
      </c>
      <c r="D396" t="s">
        <v>11166</v>
      </c>
      <c r="E396" t="s">
        <v>475</v>
      </c>
      <c r="F396" t="s">
        <v>476</v>
      </c>
      <c r="G396" t="s">
        <v>9350</v>
      </c>
      <c r="H396" s="3">
        <v>818639.38</v>
      </c>
      <c r="I396" s="3">
        <v>818639.38</v>
      </c>
      <c r="J396" t="s">
        <v>62</v>
      </c>
      <c r="K396" s="4"/>
      <c r="L396" t="s">
        <v>9302</v>
      </c>
      <c r="N396" s="1"/>
      <c r="O396" s="1">
        <v>45588</v>
      </c>
      <c r="P396" s="1">
        <v>45633</v>
      </c>
      <c r="Q396" t="s">
        <v>11171</v>
      </c>
      <c r="R396" s="8" t="str">
        <f t="shared" si="12"/>
        <v>00084052</v>
      </c>
      <c r="S396" s="8" t="str">
        <f t="shared" si="13"/>
        <v>FA100-00141014</v>
      </c>
    </row>
    <row r="397" spans="1:19" hidden="1" x14ac:dyDescent="0.25">
      <c r="A397" s="1">
        <v>45642</v>
      </c>
      <c r="B397" t="s">
        <v>11259</v>
      </c>
      <c r="D397" t="s">
        <v>11166</v>
      </c>
      <c r="E397" t="s">
        <v>475</v>
      </c>
      <c r="F397" t="s">
        <v>476</v>
      </c>
      <c r="G397" t="s">
        <v>5790</v>
      </c>
      <c r="H397" s="3">
        <v>-132940.85</v>
      </c>
      <c r="I397" s="3">
        <v>-132940.85</v>
      </c>
      <c r="J397" t="s">
        <v>62</v>
      </c>
      <c r="K397" s="4"/>
      <c r="L397" t="s">
        <v>9302</v>
      </c>
      <c r="N397" s="1"/>
      <c r="O397" s="1">
        <v>45637</v>
      </c>
      <c r="P397" s="1">
        <v>45637</v>
      </c>
      <c r="Q397" t="s">
        <v>11171</v>
      </c>
      <c r="R397" s="8" t="str">
        <f t="shared" si="12"/>
        <v>00084052</v>
      </c>
      <c r="S397" s="8" t="str">
        <f t="shared" si="13"/>
        <v>CAC100-00002233</v>
      </c>
    </row>
    <row r="398" spans="1:19" hidden="1" x14ac:dyDescent="0.25">
      <c r="A398" s="1">
        <v>45642</v>
      </c>
      <c r="B398" t="s">
        <v>11259</v>
      </c>
      <c r="D398" t="s">
        <v>11166</v>
      </c>
      <c r="E398" t="s">
        <v>475</v>
      </c>
      <c r="F398" t="s">
        <v>476</v>
      </c>
      <c r="G398" t="s">
        <v>9304</v>
      </c>
      <c r="H398" s="3">
        <v>-32066.14</v>
      </c>
      <c r="I398" s="3">
        <v>-32066.14</v>
      </c>
      <c r="J398" t="s">
        <v>62</v>
      </c>
      <c r="K398" s="4"/>
      <c r="L398" t="s">
        <v>9302</v>
      </c>
      <c r="N398" s="1"/>
      <c r="O398" s="1">
        <v>45588</v>
      </c>
      <c r="P398" s="1">
        <v>45588</v>
      </c>
      <c r="Q398" t="s">
        <v>11171</v>
      </c>
      <c r="R398" s="8" t="str">
        <f t="shared" si="12"/>
        <v>00084052</v>
      </c>
      <c r="S398" s="8" t="str">
        <f t="shared" si="13"/>
        <v>CA100-00043267</v>
      </c>
    </row>
    <row r="399" spans="1:19" hidden="1" x14ac:dyDescent="0.25">
      <c r="A399" s="1">
        <v>45642</v>
      </c>
      <c r="B399" t="s">
        <v>11259</v>
      </c>
      <c r="D399" t="s">
        <v>11166</v>
      </c>
      <c r="E399" t="s">
        <v>475</v>
      </c>
      <c r="F399" t="s">
        <v>476</v>
      </c>
      <c r="G399" t="s">
        <v>9354</v>
      </c>
      <c r="H399" s="3">
        <v>795085.98</v>
      </c>
      <c r="I399" s="3">
        <v>795085.98</v>
      </c>
      <c r="J399" t="s">
        <v>62</v>
      </c>
      <c r="K399" s="4"/>
      <c r="L399" t="s">
        <v>9302</v>
      </c>
      <c r="N399" s="1"/>
      <c r="O399" s="1">
        <v>45588</v>
      </c>
      <c r="P399" s="1">
        <v>45633</v>
      </c>
      <c r="Q399" t="s">
        <v>11171</v>
      </c>
      <c r="R399" s="8" t="str">
        <f t="shared" si="12"/>
        <v>00084052</v>
      </c>
      <c r="S399" s="8" t="str">
        <f t="shared" si="13"/>
        <v>FA100-00141023</v>
      </c>
    </row>
    <row r="400" spans="1:19" hidden="1" x14ac:dyDescent="0.25">
      <c r="A400" s="1">
        <v>45663</v>
      </c>
      <c r="B400" t="s">
        <v>11260</v>
      </c>
      <c r="D400" t="s">
        <v>11166</v>
      </c>
      <c r="E400" t="s">
        <v>475</v>
      </c>
      <c r="F400" t="s">
        <v>476</v>
      </c>
      <c r="G400" t="s">
        <v>2524</v>
      </c>
      <c r="H400" s="3">
        <v>-43985.48</v>
      </c>
      <c r="I400" s="3">
        <v>-43985.48</v>
      </c>
      <c r="J400" t="s">
        <v>62</v>
      </c>
      <c r="K400" s="4"/>
      <c r="L400" t="s">
        <v>9765</v>
      </c>
      <c r="N400" s="1"/>
      <c r="O400" s="1">
        <v>45663</v>
      </c>
      <c r="P400" s="1">
        <v>45663</v>
      </c>
      <c r="Q400" t="s">
        <v>11171</v>
      </c>
      <c r="R400" s="8" t="str">
        <f t="shared" si="12"/>
        <v>00084706</v>
      </c>
      <c r="S400" s="8" t="str">
        <f t="shared" si="13"/>
        <v>CA100-00044134</v>
      </c>
    </row>
    <row r="401" spans="1:19" hidden="1" x14ac:dyDescent="0.25">
      <c r="A401" s="1">
        <v>45663</v>
      </c>
      <c r="B401" t="s">
        <v>11260</v>
      </c>
      <c r="D401" t="s">
        <v>11166</v>
      </c>
      <c r="E401" t="s">
        <v>475</v>
      </c>
      <c r="F401" t="s">
        <v>476</v>
      </c>
      <c r="G401" t="s">
        <v>9771</v>
      </c>
      <c r="H401" s="3">
        <v>738781.23</v>
      </c>
      <c r="I401" s="3">
        <v>738781.23</v>
      </c>
      <c r="J401" t="s">
        <v>62</v>
      </c>
      <c r="K401" s="4"/>
      <c r="L401" t="s">
        <v>9765</v>
      </c>
      <c r="N401" s="1"/>
      <c r="O401" s="1">
        <v>45596</v>
      </c>
      <c r="P401" s="1">
        <v>45641</v>
      </c>
      <c r="Q401" t="s">
        <v>11171</v>
      </c>
      <c r="R401" s="8" t="str">
        <f t="shared" si="12"/>
        <v>00084706</v>
      </c>
      <c r="S401" s="8" t="str">
        <f t="shared" si="13"/>
        <v>FA100-00141401</v>
      </c>
    </row>
    <row r="402" spans="1:19" hidden="1" x14ac:dyDescent="0.25">
      <c r="A402" s="1">
        <v>45663</v>
      </c>
      <c r="B402" t="s">
        <v>11260</v>
      </c>
      <c r="D402" t="s">
        <v>11166</v>
      </c>
      <c r="E402" t="s">
        <v>475</v>
      </c>
      <c r="F402" t="s">
        <v>476</v>
      </c>
      <c r="G402" t="s">
        <v>9770</v>
      </c>
      <c r="H402" s="3">
        <v>539695.69999999995</v>
      </c>
      <c r="I402" s="3">
        <v>539695.69999999995</v>
      </c>
      <c r="J402" t="s">
        <v>62</v>
      </c>
      <c r="K402" s="4"/>
      <c r="L402" t="s">
        <v>9765</v>
      </c>
      <c r="N402" s="1"/>
      <c r="O402" s="1">
        <v>45596</v>
      </c>
      <c r="P402" s="1">
        <v>45641</v>
      </c>
      <c r="Q402" t="s">
        <v>11171</v>
      </c>
      <c r="R402" s="8" t="str">
        <f t="shared" si="12"/>
        <v>00084706</v>
      </c>
      <c r="S402" s="8" t="str">
        <f t="shared" si="13"/>
        <v>FA100-00141400</v>
      </c>
    </row>
    <row r="403" spans="1:19" hidden="1" x14ac:dyDescent="0.25">
      <c r="A403" s="1">
        <v>45663</v>
      </c>
      <c r="B403" t="s">
        <v>11260</v>
      </c>
      <c r="D403" t="s">
        <v>11166</v>
      </c>
      <c r="E403" t="s">
        <v>475</v>
      </c>
      <c r="F403" t="s">
        <v>476</v>
      </c>
      <c r="G403" t="s">
        <v>9769</v>
      </c>
      <c r="H403" s="3">
        <v>893502.9</v>
      </c>
      <c r="I403" s="3">
        <v>893502.9</v>
      </c>
      <c r="J403" t="s">
        <v>62</v>
      </c>
      <c r="K403" s="4"/>
      <c r="L403" t="s">
        <v>9765</v>
      </c>
      <c r="N403" s="1"/>
      <c r="O403" s="1">
        <v>45596</v>
      </c>
      <c r="P403" s="1">
        <v>45641</v>
      </c>
      <c r="Q403" t="s">
        <v>11171</v>
      </c>
      <c r="R403" s="8" t="str">
        <f t="shared" si="12"/>
        <v>00084706</v>
      </c>
      <c r="S403" s="8" t="str">
        <f t="shared" si="13"/>
        <v>FA100-00141380</v>
      </c>
    </row>
    <row r="404" spans="1:19" hidden="1" x14ac:dyDescent="0.25">
      <c r="A404" s="1">
        <v>45663</v>
      </c>
      <c r="B404" t="s">
        <v>11260</v>
      </c>
      <c r="D404" t="s">
        <v>11166</v>
      </c>
      <c r="E404" t="s">
        <v>475</v>
      </c>
      <c r="F404" t="s">
        <v>476</v>
      </c>
      <c r="G404" t="s">
        <v>9768</v>
      </c>
      <c r="H404" s="3">
        <v>888380.72</v>
      </c>
      <c r="I404" s="3">
        <v>888380.72</v>
      </c>
      <c r="J404" t="s">
        <v>62</v>
      </c>
      <c r="K404" s="4"/>
      <c r="L404" t="s">
        <v>9765</v>
      </c>
      <c r="N404" s="1"/>
      <c r="O404" s="1">
        <v>45596</v>
      </c>
      <c r="P404" s="1">
        <v>45641</v>
      </c>
      <c r="Q404" t="s">
        <v>11171</v>
      </c>
      <c r="R404" s="8" t="str">
        <f t="shared" si="12"/>
        <v>00084706</v>
      </c>
      <c r="S404" s="8" t="str">
        <f t="shared" si="13"/>
        <v>FA100-00141379</v>
      </c>
    </row>
    <row r="405" spans="1:19" hidden="1" x14ac:dyDescent="0.25">
      <c r="A405" s="1">
        <v>45663</v>
      </c>
      <c r="B405" t="s">
        <v>11260</v>
      </c>
      <c r="D405" t="s">
        <v>11166</v>
      </c>
      <c r="E405" t="s">
        <v>475</v>
      </c>
      <c r="F405" t="s">
        <v>476</v>
      </c>
      <c r="G405" t="s">
        <v>9767</v>
      </c>
      <c r="H405" s="3">
        <v>799254.96</v>
      </c>
      <c r="I405" s="3">
        <v>799254.96</v>
      </c>
      <c r="J405" t="s">
        <v>62</v>
      </c>
      <c r="K405" s="4"/>
      <c r="L405" t="s">
        <v>9765</v>
      </c>
      <c r="N405" s="1"/>
      <c r="O405" s="1">
        <v>45596</v>
      </c>
      <c r="P405" s="1">
        <v>45641</v>
      </c>
      <c r="Q405" t="s">
        <v>11171</v>
      </c>
      <c r="R405" s="8" t="str">
        <f t="shared" si="12"/>
        <v>00084706</v>
      </c>
      <c r="S405" s="8" t="str">
        <f t="shared" si="13"/>
        <v>FA100-00141378</v>
      </c>
    </row>
    <row r="406" spans="1:19" hidden="1" x14ac:dyDescent="0.25">
      <c r="A406" s="1">
        <v>45663</v>
      </c>
      <c r="B406" t="s">
        <v>11260</v>
      </c>
      <c r="D406" t="s">
        <v>11166</v>
      </c>
      <c r="E406" t="s">
        <v>475</v>
      </c>
      <c r="F406" t="s">
        <v>476</v>
      </c>
      <c r="G406" t="s">
        <v>9766</v>
      </c>
      <c r="H406" s="3">
        <v>818354.2</v>
      </c>
      <c r="I406" s="3">
        <v>818354.2</v>
      </c>
      <c r="J406" t="s">
        <v>62</v>
      </c>
      <c r="K406" s="4"/>
      <c r="L406" t="s">
        <v>9765</v>
      </c>
      <c r="N406" s="1"/>
      <c r="O406" s="1">
        <v>45596</v>
      </c>
      <c r="P406" s="1">
        <v>45641</v>
      </c>
      <c r="Q406" t="s">
        <v>11171</v>
      </c>
      <c r="R406" s="8" t="str">
        <f t="shared" si="12"/>
        <v>00084706</v>
      </c>
      <c r="S406" s="8" t="str">
        <f t="shared" si="13"/>
        <v>FA100-00141377</v>
      </c>
    </row>
    <row r="407" spans="1:19" hidden="1" x14ac:dyDescent="0.25">
      <c r="A407" s="1">
        <v>45663</v>
      </c>
      <c r="B407" t="s">
        <v>11261</v>
      </c>
      <c r="D407" t="s">
        <v>11166</v>
      </c>
      <c r="E407" t="s">
        <v>475</v>
      </c>
      <c r="F407" t="s">
        <v>476</v>
      </c>
      <c r="G407" t="s">
        <v>9678</v>
      </c>
      <c r="H407" s="3">
        <v>1091982.6499999999</v>
      </c>
      <c r="I407" s="3">
        <v>1091982.6499999999</v>
      </c>
      <c r="J407" t="s">
        <v>62</v>
      </c>
      <c r="K407" s="4"/>
      <c r="L407" t="s">
        <v>9511</v>
      </c>
      <c r="N407" s="1"/>
      <c r="O407" s="1">
        <v>45593</v>
      </c>
      <c r="P407" s="1">
        <v>45638</v>
      </c>
      <c r="Q407" t="s">
        <v>11171</v>
      </c>
      <c r="R407" s="8" t="str">
        <f t="shared" si="12"/>
        <v>00084705</v>
      </c>
      <c r="S407" s="8" t="str">
        <f t="shared" si="13"/>
        <v>FA100-00141163</v>
      </c>
    </row>
    <row r="408" spans="1:19" hidden="1" x14ac:dyDescent="0.25">
      <c r="A408" s="1">
        <v>45663</v>
      </c>
      <c r="B408" t="s">
        <v>11261</v>
      </c>
      <c r="D408" t="s">
        <v>11166</v>
      </c>
      <c r="E408" t="s">
        <v>475</v>
      </c>
      <c r="F408" t="s">
        <v>476</v>
      </c>
      <c r="G408" t="s">
        <v>9677</v>
      </c>
      <c r="H408" s="3">
        <v>903224.5</v>
      </c>
      <c r="I408" s="3">
        <v>903224.5</v>
      </c>
      <c r="J408" t="s">
        <v>62</v>
      </c>
      <c r="K408" s="4"/>
      <c r="L408" t="s">
        <v>9511</v>
      </c>
      <c r="N408" s="1"/>
      <c r="O408" s="1">
        <v>45593</v>
      </c>
      <c r="P408" s="1">
        <v>45638</v>
      </c>
      <c r="Q408" t="s">
        <v>11171</v>
      </c>
      <c r="R408" s="8" t="str">
        <f t="shared" si="12"/>
        <v>00084705</v>
      </c>
      <c r="S408" s="8" t="str">
        <f t="shared" si="13"/>
        <v>FA100-00141162</v>
      </c>
    </row>
    <row r="409" spans="1:19" hidden="1" x14ac:dyDescent="0.25">
      <c r="A409" s="1">
        <v>45663</v>
      </c>
      <c r="B409" t="s">
        <v>11261</v>
      </c>
      <c r="D409" t="s">
        <v>11166</v>
      </c>
      <c r="E409" t="s">
        <v>475</v>
      </c>
      <c r="F409" t="s">
        <v>476</v>
      </c>
      <c r="G409" t="s">
        <v>9516</v>
      </c>
      <c r="H409" s="3">
        <v>596630.18000000005</v>
      </c>
      <c r="I409" s="3">
        <v>596630.18000000005</v>
      </c>
      <c r="J409" t="s">
        <v>62</v>
      </c>
      <c r="K409" s="4"/>
      <c r="L409" t="s">
        <v>9511</v>
      </c>
      <c r="N409" s="1"/>
      <c r="O409" s="1">
        <v>45590</v>
      </c>
      <c r="P409" s="1">
        <v>45635</v>
      </c>
      <c r="Q409" t="s">
        <v>11171</v>
      </c>
      <c r="R409" s="8" t="str">
        <f t="shared" si="12"/>
        <v>00084705</v>
      </c>
      <c r="S409" s="8" t="str">
        <f t="shared" si="13"/>
        <v>FA100-00141121</v>
      </c>
    </row>
    <row r="410" spans="1:19" hidden="1" x14ac:dyDescent="0.25">
      <c r="A410" s="1">
        <v>45663</v>
      </c>
      <c r="B410" t="s">
        <v>11261</v>
      </c>
      <c r="D410" t="s">
        <v>11166</v>
      </c>
      <c r="E410" t="s">
        <v>475</v>
      </c>
      <c r="F410" t="s">
        <v>476</v>
      </c>
      <c r="G410" t="s">
        <v>9515</v>
      </c>
      <c r="H410" s="3">
        <v>905016</v>
      </c>
      <c r="I410" s="3">
        <v>905016</v>
      </c>
      <c r="J410" t="s">
        <v>62</v>
      </c>
      <c r="K410" s="4"/>
      <c r="L410" t="s">
        <v>9511</v>
      </c>
      <c r="N410" s="1"/>
      <c r="O410" s="1">
        <v>45590</v>
      </c>
      <c r="P410" s="1">
        <v>45635</v>
      </c>
      <c r="Q410" t="s">
        <v>11171</v>
      </c>
      <c r="R410" s="8" t="str">
        <f t="shared" si="12"/>
        <v>00084705</v>
      </c>
      <c r="S410" s="8" t="str">
        <f t="shared" si="13"/>
        <v>FA100-00141120</v>
      </c>
    </row>
    <row r="411" spans="1:19" hidden="1" x14ac:dyDescent="0.25">
      <c r="A411" s="1">
        <v>45663</v>
      </c>
      <c r="B411" t="s">
        <v>11261</v>
      </c>
      <c r="D411" t="s">
        <v>11166</v>
      </c>
      <c r="E411" t="s">
        <v>475</v>
      </c>
      <c r="F411" t="s">
        <v>476</v>
      </c>
      <c r="G411" t="s">
        <v>9512</v>
      </c>
      <c r="H411" s="3">
        <v>1351382.21</v>
      </c>
      <c r="I411" s="3">
        <v>1351382.21</v>
      </c>
      <c r="J411" t="s">
        <v>62</v>
      </c>
      <c r="K411" s="4"/>
      <c r="L411" t="s">
        <v>9511</v>
      </c>
      <c r="N411" s="1"/>
      <c r="O411" s="1">
        <v>45590</v>
      </c>
      <c r="P411" s="1">
        <v>45635</v>
      </c>
      <c r="Q411" t="s">
        <v>11171</v>
      </c>
      <c r="R411" s="8" t="str">
        <f t="shared" si="12"/>
        <v>00084705</v>
      </c>
      <c r="S411" s="8" t="str">
        <f t="shared" si="13"/>
        <v>FA100-00141117</v>
      </c>
    </row>
    <row r="412" spans="1:19" hidden="1" x14ac:dyDescent="0.25">
      <c r="A412" s="1">
        <v>45663</v>
      </c>
      <c r="B412" t="s">
        <v>11261</v>
      </c>
      <c r="D412" t="s">
        <v>11166</v>
      </c>
      <c r="E412" t="s">
        <v>475</v>
      </c>
      <c r="F412" t="s">
        <v>476</v>
      </c>
      <c r="G412" t="s">
        <v>9514</v>
      </c>
      <c r="H412" s="3">
        <v>-654526.74</v>
      </c>
      <c r="I412" s="3">
        <v>-654526.74</v>
      </c>
      <c r="J412" t="s">
        <v>62</v>
      </c>
      <c r="K412" s="4"/>
      <c r="L412" t="s">
        <v>9511</v>
      </c>
      <c r="N412" s="1"/>
      <c r="O412" s="1">
        <v>45595</v>
      </c>
      <c r="P412" s="1">
        <v>45595</v>
      </c>
      <c r="Q412" t="s">
        <v>11171</v>
      </c>
      <c r="R412" s="8" t="str">
        <f t="shared" si="12"/>
        <v>00084705</v>
      </c>
      <c r="S412" s="8" t="str">
        <f t="shared" si="13"/>
        <v>CA100-00043307</v>
      </c>
    </row>
    <row r="413" spans="1:19" hidden="1" x14ac:dyDescent="0.25">
      <c r="A413" s="1">
        <v>45663</v>
      </c>
      <c r="B413" t="s">
        <v>11261</v>
      </c>
      <c r="D413" t="s">
        <v>11166</v>
      </c>
      <c r="E413" t="s">
        <v>475</v>
      </c>
      <c r="F413" t="s">
        <v>476</v>
      </c>
      <c r="G413" t="s">
        <v>9513</v>
      </c>
      <c r="H413" s="3">
        <v>-563296.89</v>
      </c>
      <c r="I413" s="3">
        <v>-563296.89</v>
      </c>
      <c r="J413" t="s">
        <v>62</v>
      </c>
      <c r="K413" s="4"/>
      <c r="L413" t="s">
        <v>9511</v>
      </c>
      <c r="N413" s="1"/>
      <c r="O413" s="1">
        <v>45595</v>
      </c>
      <c r="P413" s="1">
        <v>45595</v>
      </c>
      <c r="Q413" t="s">
        <v>11171</v>
      </c>
      <c r="R413" s="8" t="str">
        <f t="shared" si="12"/>
        <v>00084705</v>
      </c>
      <c r="S413" s="8" t="str">
        <f t="shared" si="13"/>
        <v>CA100-00043306</v>
      </c>
    </row>
    <row r="414" spans="1:19" hidden="1" x14ac:dyDescent="0.25">
      <c r="A414" s="1">
        <v>45663</v>
      </c>
      <c r="B414" t="s">
        <v>11261</v>
      </c>
      <c r="D414" t="s">
        <v>11166</v>
      </c>
      <c r="E414" t="s">
        <v>475</v>
      </c>
      <c r="F414" t="s">
        <v>476</v>
      </c>
      <c r="G414" t="s">
        <v>8522</v>
      </c>
      <c r="H414" s="3">
        <v>-20000.009999999998</v>
      </c>
      <c r="I414" s="3">
        <v>-19333.38</v>
      </c>
      <c r="J414" t="s">
        <v>62</v>
      </c>
      <c r="K414" s="4"/>
      <c r="L414" t="s">
        <v>9511</v>
      </c>
      <c r="N414" s="1"/>
      <c r="O414" s="1">
        <v>45496</v>
      </c>
      <c r="P414" s="1">
        <v>45496</v>
      </c>
      <c r="Q414" t="s">
        <v>11171</v>
      </c>
      <c r="R414" s="8" t="str">
        <f t="shared" si="12"/>
        <v>00084705</v>
      </c>
      <c r="S414" s="8" t="str">
        <f t="shared" si="13"/>
        <v>CA100-00042220</v>
      </c>
    </row>
    <row r="415" spans="1:19" hidden="1" x14ac:dyDescent="0.25">
      <c r="A415" s="1">
        <v>45664</v>
      </c>
      <c r="B415" t="s">
        <v>11262</v>
      </c>
      <c r="D415" t="s">
        <v>11166</v>
      </c>
      <c r="E415" t="s">
        <v>475</v>
      </c>
      <c r="F415" t="s">
        <v>476</v>
      </c>
      <c r="G415" t="s">
        <v>9786</v>
      </c>
      <c r="H415" s="3">
        <v>352755.41</v>
      </c>
      <c r="I415" s="3">
        <v>352755.41</v>
      </c>
      <c r="J415" t="s">
        <v>62</v>
      </c>
      <c r="K415" s="4"/>
      <c r="L415" t="s">
        <v>9774</v>
      </c>
      <c r="N415" s="1"/>
      <c r="O415" s="1">
        <v>45596</v>
      </c>
      <c r="P415" s="1">
        <v>45641</v>
      </c>
      <c r="Q415" t="s">
        <v>11171</v>
      </c>
      <c r="R415" s="8" t="str">
        <f t="shared" si="12"/>
        <v>00084729</v>
      </c>
      <c r="S415" s="8" t="str">
        <f t="shared" si="13"/>
        <v>FA100-00141393</v>
      </c>
    </row>
    <row r="416" spans="1:19" hidden="1" x14ac:dyDescent="0.25">
      <c r="A416" s="1">
        <v>45664</v>
      </c>
      <c r="B416" t="s">
        <v>11262</v>
      </c>
      <c r="D416" t="s">
        <v>11166</v>
      </c>
      <c r="E416" t="s">
        <v>475</v>
      </c>
      <c r="F416" t="s">
        <v>476</v>
      </c>
      <c r="G416" t="s">
        <v>9788</v>
      </c>
      <c r="H416" s="3">
        <v>812931.89</v>
      </c>
      <c r="I416" s="3">
        <v>812931.89</v>
      </c>
      <c r="J416" t="s">
        <v>62</v>
      </c>
      <c r="K416" s="4"/>
      <c r="L416" t="s">
        <v>9774</v>
      </c>
      <c r="N416" s="1"/>
      <c r="O416" s="1">
        <v>45596</v>
      </c>
      <c r="P416" s="1">
        <v>45641</v>
      </c>
      <c r="Q416" t="s">
        <v>11171</v>
      </c>
      <c r="R416" s="8" t="str">
        <f t="shared" si="12"/>
        <v>00084729</v>
      </c>
      <c r="S416" s="8" t="str">
        <f t="shared" si="13"/>
        <v>FA100-00141395</v>
      </c>
    </row>
    <row r="417" spans="1:19" hidden="1" x14ac:dyDescent="0.25">
      <c r="A417" s="1">
        <v>45664</v>
      </c>
      <c r="B417" t="s">
        <v>11262</v>
      </c>
      <c r="D417" t="s">
        <v>11166</v>
      </c>
      <c r="E417" t="s">
        <v>475</v>
      </c>
      <c r="F417" t="s">
        <v>476</v>
      </c>
      <c r="G417" t="s">
        <v>2533</v>
      </c>
      <c r="H417" s="3">
        <v>-133467.89000000001</v>
      </c>
      <c r="I417" s="3">
        <v>-133467.89000000001</v>
      </c>
      <c r="J417" t="s">
        <v>62</v>
      </c>
      <c r="K417" s="4"/>
      <c r="L417" t="s">
        <v>9774</v>
      </c>
      <c r="N417" s="1"/>
      <c r="O417" s="1">
        <v>45664</v>
      </c>
      <c r="P417" s="1">
        <v>45664</v>
      </c>
      <c r="Q417" t="s">
        <v>11171</v>
      </c>
      <c r="R417" s="8" t="str">
        <f t="shared" si="12"/>
        <v>00084729</v>
      </c>
      <c r="S417" s="8" t="str">
        <f t="shared" si="13"/>
        <v>CA100-00044143</v>
      </c>
    </row>
    <row r="418" spans="1:19" hidden="1" x14ac:dyDescent="0.25">
      <c r="A418" s="1">
        <v>45664</v>
      </c>
      <c r="B418" t="s">
        <v>11262</v>
      </c>
      <c r="D418" t="s">
        <v>11166</v>
      </c>
      <c r="E418" t="s">
        <v>475</v>
      </c>
      <c r="F418" t="s">
        <v>476</v>
      </c>
      <c r="G418" t="s">
        <v>2532</v>
      </c>
      <c r="H418" s="3">
        <v>-118424.29</v>
      </c>
      <c r="I418" s="3">
        <v>-118424.29</v>
      </c>
      <c r="J418" t="s">
        <v>62</v>
      </c>
      <c r="K418" s="4"/>
      <c r="L418" t="s">
        <v>9774</v>
      </c>
      <c r="N418" s="1"/>
      <c r="O418" s="1">
        <v>45664</v>
      </c>
      <c r="P418" s="1">
        <v>45664</v>
      </c>
      <c r="Q418" t="s">
        <v>11171</v>
      </c>
      <c r="R418" s="8" t="str">
        <f t="shared" si="12"/>
        <v>00084729</v>
      </c>
      <c r="S418" s="8" t="str">
        <f t="shared" si="13"/>
        <v>CA100-00044142</v>
      </c>
    </row>
    <row r="419" spans="1:19" hidden="1" x14ac:dyDescent="0.25">
      <c r="A419" s="1">
        <v>45664</v>
      </c>
      <c r="B419" t="s">
        <v>11262</v>
      </c>
      <c r="D419" t="s">
        <v>11166</v>
      </c>
      <c r="E419" t="s">
        <v>475</v>
      </c>
      <c r="F419" t="s">
        <v>476</v>
      </c>
      <c r="G419" t="s">
        <v>9793</v>
      </c>
      <c r="H419" s="3">
        <v>1760271.22</v>
      </c>
      <c r="I419" s="3">
        <v>1760271.22</v>
      </c>
      <c r="J419" t="s">
        <v>62</v>
      </c>
      <c r="K419" s="4"/>
      <c r="L419" t="s">
        <v>9774</v>
      </c>
      <c r="N419" s="1"/>
      <c r="O419" s="1">
        <v>45596</v>
      </c>
      <c r="P419" s="1">
        <v>45641</v>
      </c>
      <c r="Q419" t="s">
        <v>11171</v>
      </c>
      <c r="R419" s="8" t="str">
        <f t="shared" si="12"/>
        <v>00084729</v>
      </c>
      <c r="S419" s="8" t="str">
        <f t="shared" si="13"/>
        <v>FAC100-00008695</v>
      </c>
    </row>
    <row r="420" spans="1:19" hidden="1" x14ac:dyDescent="0.25">
      <c r="A420" s="1">
        <v>45664</v>
      </c>
      <c r="B420" t="s">
        <v>11262</v>
      </c>
      <c r="D420" t="s">
        <v>11166</v>
      </c>
      <c r="E420" t="s">
        <v>475</v>
      </c>
      <c r="F420" t="s">
        <v>476</v>
      </c>
      <c r="G420" t="s">
        <v>9792</v>
      </c>
      <c r="H420" s="3">
        <v>925482.85</v>
      </c>
      <c r="I420" s="3">
        <v>925482.85</v>
      </c>
      <c r="J420" t="s">
        <v>62</v>
      </c>
      <c r="K420" s="4"/>
      <c r="L420" t="s">
        <v>9774</v>
      </c>
      <c r="N420" s="1"/>
      <c r="O420" s="1">
        <v>45596</v>
      </c>
      <c r="P420" s="1">
        <v>45641</v>
      </c>
      <c r="Q420" t="s">
        <v>11171</v>
      </c>
      <c r="R420" s="8" t="str">
        <f t="shared" si="12"/>
        <v>00084729</v>
      </c>
      <c r="S420" s="8" t="str">
        <f t="shared" si="13"/>
        <v>FA100-00141405</v>
      </c>
    </row>
    <row r="421" spans="1:19" hidden="1" x14ac:dyDescent="0.25">
      <c r="A421" s="1">
        <v>45664</v>
      </c>
      <c r="B421" t="s">
        <v>11262</v>
      </c>
      <c r="D421" t="s">
        <v>11166</v>
      </c>
      <c r="E421" t="s">
        <v>475</v>
      </c>
      <c r="F421" t="s">
        <v>476</v>
      </c>
      <c r="G421" t="s">
        <v>9791</v>
      </c>
      <c r="H421" s="3">
        <v>517692.85</v>
      </c>
      <c r="I421" s="3">
        <v>517692.85</v>
      </c>
      <c r="J421" t="s">
        <v>62</v>
      </c>
      <c r="K421" s="4"/>
      <c r="L421" t="s">
        <v>9774</v>
      </c>
      <c r="N421" s="1"/>
      <c r="O421" s="1">
        <v>45596</v>
      </c>
      <c r="P421" s="1">
        <v>45641</v>
      </c>
      <c r="Q421" t="s">
        <v>11171</v>
      </c>
      <c r="R421" s="8" t="str">
        <f t="shared" si="12"/>
        <v>00084729</v>
      </c>
      <c r="S421" s="8" t="str">
        <f t="shared" si="13"/>
        <v>FA100-00141399</v>
      </c>
    </row>
    <row r="422" spans="1:19" hidden="1" x14ac:dyDescent="0.25">
      <c r="A422" s="1">
        <v>45664</v>
      </c>
      <c r="B422" t="s">
        <v>11262</v>
      </c>
      <c r="D422" t="s">
        <v>11166</v>
      </c>
      <c r="E422" t="s">
        <v>475</v>
      </c>
      <c r="F422" t="s">
        <v>476</v>
      </c>
      <c r="G422" t="s">
        <v>9790</v>
      </c>
      <c r="H422" s="3">
        <v>388477.88</v>
      </c>
      <c r="I422" s="3">
        <v>388477.88</v>
      </c>
      <c r="J422" t="s">
        <v>62</v>
      </c>
      <c r="K422" s="4"/>
      <c r="L422" t="s">
        <v>9774</v>
      </c>
      <c r="N422" s="1"/>
      <c r="O422" s="1">
        <v>45596</v>
      </c>
      <c r="P422" s="1">
        <v>45641</v>
      </c>
      <c r="Q422" t="s">
        <v>11171</v>
      </c>
      <c r="R422" s="8" t="str">
        <f t="shared" si="12"/>
        <v>00084729</v>
      </c>
      <c r="S422" s="8" t="str">
        <f t="shared" si="13"/>
        <v>FA100-00141397</v>
      </c>
    </row>
    <row r="423" spans="1:19" hidden="1" x14ac:dyDescent="0.25">
      <c r="A423" s="1">
        <v>45664</v>
      </c>
      <c r="B423" t="s">
        <v>11262</v>
      </c>
      <c r="D423" t="s">
        <v>11166</v>
      </c>
      <c r="E423" t="s">
        <v>475</v>
      </c>
      <c r="F423" t="s">
        <v>476</v>
      </c>
      <c r="G423" t="s">
        <v>9783</v>
      </c>
      <c r="H423" s="3">
        <v>701171.53</v>
      </c>
      <c r="I423" s="3">
        <v>701171.53</v>
      </c>
      <c r="J423" t="s">
        <v>62</v>
      </c>
      <c r="K423" s="4"/>
      <c r="L423" t="s">
        <v>9774</v>
      </c>
      <c r="N423" s="1"/>
      <c r="O423" s="1">
        <v>45596</v>
      </c>
      <c r="P423" s="1">
        <v>45641</v>
      </c>
      <c r="Q423" t="s">
        <v>11171</v>
      </c>
      <c r="R423" s="8" t="str">
        <f t="shared" si="12"/>
        <v>00084729</v>
      </c>
      <c r="S423" s="8" t="str">
        <f t="shared" si="13"/>
        <v>FA100-00141385</v>
      </c>
    </row>
    <row r="424" spans="1:19" hidden="1" x14ac:dyDescent="0.25">
      <c r="A424" s="1">
        <v>45664</v>
      </c>
      <c r="B424" t="s">
        <v>11262</v>
      </c>
      <c r="D424" t="s">
        <v>11166</v>
      </c>
      <c r="E424" t="s">
        <v>475</v>
      </c>
      <c r="F424" t="s">
        <v>476</v>
      </c>
      <c r="G424" t="s">
        <v>9789</v>
      </c>
      <c r="H424" s="3">
        <v>1094661.32</v>
      </c>
      <c r="I424" s="3">
        <v>1094661.32</v>
      </c>
      <c r="J424" t="s">
        <v>62</v>
      </c>
      <c r="K424" s="4"/>
      <c r="L424" t="s">
        <v>9774</v>
      </c>
      <c r="N424" s="1"/>
      <c r="O424" s="1">
        <v>45596</v>
      </c>
      <c r="P424" s="1">
        <v>45641</v>
      </c>
      <c r="Q424" t="s">
        <v>11171</v>
      </c>
      <c r="R424" s="8" t="str">
        <f t="shared" si="12"/>
        <v>00084729</v>
      </c>
      <c r="S424" s="8" t="str">
        <f t="shared" si="13"/>
        <v>FA100-00141396</v>
      </c>
    </row>
    <row r="425" spans="1:19" hidden="1" x14ac:dyDescent="0.25">
      <c r="A425" s="1">
        <v>45664</v>
      </c>
      <c r="B425" t="s">
        <v>11262</v>
      </c>
      <c r="D425" t="s">
        <v>11166</v>
      </c>
      <c r="E425" t="s">
        <v>475</v>
      </c>
      <c r="F425" t="s">
        <v>476</v>
      </c>
      <c r="G425" t="s">
        <v>9784</v>
      </c>
      <c r="H425" s="3">
        <v>838126.34</v>
      </c>
      <c r="I425" s="3">
        <v>838126.34</v>
      </c>
      <c r="J425" t="s">
        <v>62</v>
      </c>
      <c r="K425" s="4"/>
      <c r="L425" t="s">
        <v>9774</v>
      </c>
      <c r="N425" s="1"/>
      <c r="O425" s="1">
        <v>45596</v>
      </c>
      <c r="P425" s="1">
        <v>45641</v>
      </c>
      <c r="Q425" t="s">
        <v>11171</v>
      </c>
      <c r="R425" s="8" t="str">
        <f t="shared" si="12"/>
        <v>00084729</v>
      </c>
      <c r="S425" s="8" t="str">
        <f t="shared" si="13"/>
        <v>FA100-00141388</v>
      </c>
    </row>
    <row r="426" spans="1:19" hidden="1" x14ac:dyDescent="0.25">
      <c r="A426" s="1">
        <v>45664</v>
      </c>
      <c r="B426" t="s">
        <v>11262</v>
      </c>
      <c r="D426" t="s">
        <v>11166</v>
      </c>
      <c r="E426" t="s">
        <v>475</v>
      </c>
      <c r="F426" t="s">
        <v>476</v>
      </c>
      <c r="G426" t="s">
        <v>9785</v>
      </c>
      <c r="H426" s="3">
        <v>1217603.6399999999</v>
      </c>
      <c r="I426" s="3">
        <v>1217603.6399999999</v>
      </c>
      <c r="J426" t="s">
        <v>62</v>
      </c>
      <c r="K426" s="4"/>
      <c r="L426" t="s">
        <v>9774</v>
      </c>
      <c r="N426" s="1"/>
      <c r="O426" s="1">
        <v>45596</v>
      </c>
      <c r="P426" s="1">
        <v>45641</v>
      </c>
      <c r="Q426" t="s">
        <v>11171</v>
      </c>
      <c r="R426" s="8" t="str">
        <f t="shared" si="12"/>
        <v>00084729</v>
      </c>
      <c r="S426" s="8" t="str">
        <f t="shared" si="13"/>
        <v>FA100-00141389</v>
      </c>
    </row>
    <row r="427" spans="1:19" hidden="1" x14ac:dyDescent="0.25">
      <c r="A427" s="1">
        <v>45664</v>
      </c>
      <c r="B427" t="s">
        <v>11262</v>
      </c>
      <c r="D427" t="s">
        <v>11166</v>
      </c>
      <c r="E427" t="s">
        <v>475</v>
      </c>
      <c r="F427" t="s">
        <v>476</v>
      </c>
      <c r="G427" t="s">
        <v>9787</v>
      </c>
      <c r="H427" s="3">
        <v>771988.99</v>
      </c>
      <c r="I427" s="3">
        <v>771988.99</v>
      </c>
      <c r="J427" t="s">
        <v>62</v>
      </c>
      <c r="K427" s="4"/>
      <c r="L427" t="s">
        <v>9774</v>
      </c>
      <c r="N427" s="1"/>
      <c r="O427" s="1">
        <v>45596</v>
      </c>
      <c r="P427" s="1">
        <v>45641</v>
      </c>
      <c r="Q427" t="s">
        <v>11171</v>
      </c>
      <c r="R427" s="8" t="str">
        <f t="shared" si="12"/>
        <v>00084729</v>
      </c>
      <c r="S427" s="8" t="str">
        <f t="shared" si="13"/>
        <v>FA100-00141394</v>
      </c>
    </row>
    <row r="428" spans="1:19" hidden="1" x14ac:dyDescent="0.25">
      <c r="A428" s="1">
        <v>45664</v>
      </c>
      <c r="B428" t="s">
        <v>11262</v>
      </c>
      <c r="D428" t="s">
        <v>11166</v>
      </c>
      <c r="E428" t="s">
        <v>475</v>
      </c>
      <c r="F428" t="s">
        <v>476</v>
      </c>
      <c r="G428" t="s">
        <v>2531</v>
      </c>
      <c r="H428" s="3">
        <v>-75757.570000000007</v>
      </c>
      <c r="I428" s="3">
        <v>-75757.570000000007</v>
      </c>
      <c r="J428" t="s">
        <v>62</v>
      </c>
      <c r="K428" s="4"/>
      <c r="L428" t="s">
        <v>9774</v>
      </c>
      <c r="N428" s="1"/>
      <c r="O428" s="1">
        <v>45664</v>
      </c>
      <c r="P428" s="1">
        <v>45664</v>
      </c>
      <c r="Q428" t="s">
        <v>11171</v>
      </c>
      <c r="R428" s="8" t="str">
        <f t="shared" si="12"/>
        <v>00084729</v>
      </c>
      <c r="S428" s="8" t="str">
        <f t="shared" si="13"/>
        <v>CA100-00044141</v>
      </c>
    </row>
    <row r="429" spans="1:19" hidden="1" x14ac:dyDescent="0.25">
      <c r="A429" s="1">
        <v>45664</v>
      </c>
      <c r="B429" t="s">
        <v>11262</v>
      </c>
      <c r="D429" t="s">
        <v>11166</v>
      </c>
      <c r="E429" t="s">
        <v>475</v>
      </c>
      <c r="F429" t="s">
        <v>476</v>
      </c>
      <c r="G429" t="s">
        <v>2530</v>
      </c>
      <c r="H429" s="3">
        <v>-583921.85</v>
      </c>
      <c r="I429" s="3">
        <v>-583921.85</v>
      </c>
      <c r="J429" t="s">
        <v>62</v>
      </c>
      <c r="K429" s="4"/>
      <c r="L429" t="s">
        <v>9774</v>
      </c>
      <c r="N429" s="1"/>
      <c r="O429" s="1">
        <v>45664</v>
      </c>
      <c r="P429" s="1">
        <v>45664</v>
      </c>
      <c r="Q429" t="s">
        <v>11171</v>
      </c>
      <c r="R429" s="8" t="str">
        <f t="shared" si="12"/>
        <v>00084729</v>
      </c>
      <c r="S429" s="8" t="str">
        <f t="shared" si="13"/>
        <v>CA100-00044140</v>
      </c>
    </row>
    <row r="430" spans="1:19" hidden="1" x14ac:dyDescent="0.25">
      <c r="A430" s="1">
        <v>45664</v>
      </c>
      <c r="B430" t="s">
        <v>11262</v>
      </c>
      <c r="D430" t="s">
        <v>11166</v>
      </c>
      <c r="E430" t="s">
        <v>475</v>
      </c>
      <c r="F430" t="s">
        <v>476</v>
      </c>
      <c r="G430" t="s">
        <v>2529</v>
      </c>
      <c r="H430" s="3">
        <v>-129381.89</v>
      </c>
      <c r="I430" s="3">
        <v>-129381.89</v>
      </c>
      <c r="J430" t="s">
        <v>62</v>
      </c>
      <c r="K430" s="4"/>
      <c r="L430" t="s">
        <v>9774</v>
      </c>
      <c r="N430" s="1"/>
      <c r="O430" s="1">
        <v>45664</v>
      </c>
      <c r="P430" s="1">
        <v>45664</v>
      </c>
      <c r="Q430" t="s">
        <v>11171</v>
      </c>
      <c r="R430" s="8" t="str">
        <f t="shared" si="12"/>
        <v>00084729</v>
      </c>
      <c r="S430" s="8" t="str">
        <f t="shared" si="13"/>
        <v>CA100-00044139</v>
      </c>
    </row>
    <row r="431" spans="1:19" hidden="1" x14ac:dyDescent="0.25">
      <c r="A431" s="1">
        <v>45664</v>
      </c>
      <c r="B431" t="s">
        <v>11262</v>
      </c>
      <c r="D431" t="s">
        <v>11166</v>
      </c>
      <c r="E431" t="s">
        <v>475</v>
      </c>
      <c r="F431" t="s">
        <v>476</v>
      </c>
      <c r="G431" t="s">
        <v>2528</v>
      </c>
      <c r="H431" s="3">
        <v>-315030.31</v>
      </c>
      <c r="I431" s="3">
        <v>-315030.31</v>
      </c>
      <c r="J431" t="s">
        <v>62</v>
      </c>
      <c r="K431" s="4"/>
      <c r="L431" t="s">
        <v>9774</v>
      </c>
      <c r="N431" s="1"/>
      <c r="O431" s="1">
        <v>45664</v>
      </c>
      <c r="P431" s="1">
        <v>45664</v>
      </c>
      <c r="Q431" t="s">
        <v>11171</v>
      </c>
      <c r="R431" s="8" t="str">
        <f t="shared" si="12"/>
        <v>00084729</v>
      </c>
      <c r="S431" s="8" t="str">
        <f t="shared" si="13"/>
        <v>CA100-00044138</v>
      </c>
    </row>
    <row r="432" spans="1:19" hidden="1" x14ac:dyDescent="0.25">
      <c r="A432" s="1">
        <v>45664</v>
      </c>
      <c r="B432" t="s">
        <v>11262</v>
      </c>
      <c r="D432" t="s">
        <v>11166</v>
      </c>
      <c r="E432" t="s">
        <v>475</v>
      </c>
      <c r="F432" t="s">
        <v>476</v>
      </c>
      <c r="G432" t="s">
        <v>2527</v>
      </c>
      <c r="H432" s="3">
        <v>-420927.37</v>
      </c>
      <c r="I432" s="3">
        <v>-420927.37</v>
      </c>
      <c r="J432" t="s">
        <v>62</v>
      </c>
      <c r="K432" s="4"/>
      <c r="L432" t="s">
        <v>9774</v>
      </c>
      <c r="N432" s="1"/>
      <c r="O432" s="1">
        <v>45663</v>
      </c>
      <c r="P432" s="1">
        <v>45663</v>
      </c>
      <c r="Q432" t="s">
        <v>11171</v>
      </c>
      <c r="R432" s="8" t="str">
        <f t="shared" si="12"/>
        <v>00084729</v>
      </c>
      <c r="S432" s="8" t="str">
        <f t="shared" si="13"/>
        <v>CAC100-00002284</v>
      </c>
    </row>
    <row r="433" spans="1:19" hidden="1" x14ac:dyDescent="0.25">
      <c r="A433" s="1">
        <v>45664</v>
      </c>
      <c r="B433" t="s">
        <v>11262</v>
      </c>
      <c r="D433" t="s">
        <v>11166</v>
      </c>
      <c r="E433" t="s">
        <v>475</v>
      </c>
      <c r="F433" t="s">
        <v>476</v>
      </c>
      <c r="G433" t="s">
        <v>2526</v>
      </c>
      <c r="H433" s="3">
        <v>-27474.82</v>
      </c>
      <c r="I433" s="3">
        <v>-27474.82</v>
      </c>
      <c r="J433" t="s">
        <v>62</v>
      </c>
      <c r="K433" s="4"/>
      <c r="L433" t="s">
        <v>9774</v>
      </c>
      <c r="N433" s="1"/>
      <c r="O433" s="1">
        <v>45663</v>
      </c>
      <c r="P433" s="1">
        <v>45663</v>
      </c>
      <c r="Q433" t="s">
        <v>11171</v>
      </c>
      <c r="R433" s="8" t="str">
        <f t="shared" si="12"/>
        <v>00084729</v>
      </c>
      <c r="S433" s="8" t="str">
        <f t="shared" si="13"/>
        <v>CA100-00044136</v>
      </c>
    </row>
    <row r="434" spans="1:19" hidden="1" x14ac:dyDescent="0.25">
      <c r="A434" s="1">
        <v>45664</v>
      </c>
      <c r="B434" t="s">
        <v>11262</v>
      </c>
      <c r="D434" t="s">
        <v>11166</v>
      </c>
      <c r="E434" t="s">
        <v>475</v>
      </c>
      <c r="F434" t="s">
        <v>476</v>
      </c>
      <c r="G434" t="s">
        <v>2534</v>
      </c>
      <c r="H434" s="3">
        <v>-8126.66</v>
      </c>
      <c r="I434" s="3">
        <v>-8126.66</v>
      </c>
      <c r="J434" t="s">
        <v>62</v>
      </c>
      <c r="K434" s="4"/>
      <c r="L434" t="s">
        <v>9774</v>
      </c>
      <c r="N434" s="1"/>
      <c r="O434" s="1">
        <v>45664</v>
      </c>
      <c r="P434" s="1">
        <v>45664</v>
      </c>
      <c r="Q434" t="s">
        <v>11171</v>
      </c>
      <c r="R434" s="8" t="str">
        <f t="shared" si="12"/>
        <v>00084729</v>
      </c>
      <c r="S434" s="8" t="str">
        <f t="shared" si="13"/>
        <v>CA100-00044145</v>
      </c>
    </row>
    <row r="435" spans="1:19" hidden="1" x14ac:dyDescent="0.25">
      <c r="A435" s="1">
        <v>45664</v>
      </c>
      <c r="B435" t="s">
        <v>11262</v>
      </c>
      <c r="D435" t="s">
        <v>11166</v>
      </c>
      <c r="E435" t="s">
        <v>475</v>
      </c>
      <c r="F435" t="s">
        <v>476</v>
      </c>
      <c r="G435" t="s">
        <v>9775</v>
      </c>
      <c r="H435" s="3">
        <v>358586.08</v>
      </c>
      <c r="I435" s="3">
        <v>358586.08</v>
      </c>
      <c r="J435" t="s">
        <v>62</v>
      </c>
      <c r="K435" s="4"/>
      <c r="L435" t="s">
        <v>9774</v>
      </c>
      <c r="N435" s="1"/>
      <c r="O435" s="1">
        <v>45596</v>
      </c>
      <c r="P435" s="1">
        <v>45641</v>
      </c>
      <c r="Q435" t="s">
        <v>11171</v>
      </c>
      <c r="R435" s="8" t="str">
        <f t="shared" si="12"/>
        <v>00084729</v>
      </c>
      <c r="S435" s="8" t="str">
        <f t="shared" si="13"/>
        <v>FA100-00141352</v>
      </c>
    </row>
    <row r="436" spans="1:19" hidden="1" x14ac:dyDescent="0.25">
      <c r="A436" s="1">
        <v>45664</v>
      </c>
      <c r="B436" t="s">
        <v>11262</v>
      </c>
      <c r="D436" t="s">
        <v>11166</v>
      </c>
      <c r="E436" t="s">
        <v>475</v>
      </c>
      <c r="F436" t="s">
        <v>476</v>
      </c>
      <c r="G436" t="s">
        <v>9776</v>
      </c>
      <c r="H436" s="3">
        <v>771988.99</v>
      </c>
      <c r="I436" s="3">
        <v>771988.99</v>
      </c>
      <c r="J436" t="s">
        <v>62</v>
      </c>
      <c r="K436" s="4"/>
      <c r="L436" t="s">
        <v>9774</v>
      </c>
      <c r="N436" s="1"/>
      <c r="O436" s="1">
        <v>45596</v>
      </c>
      <c r="P436" s="1">
        <v>45641</v>
      </c>
      <c r="Q436" t="s">
        <v>11171</v>
      </c>
      <c r="R436" s="8" t="str">
        <f t="shared" si="12"/>
        <v>00084729</v>
      </c>
      <c r="S436" s="8" t="str">
        <f t="shared" si="13"/>
        <v>FA100-00141353</v>
      </c>
    </row>
    <row r="437" spans="1:19" hidden="1" x14ac:dyDescent="0.25">
      <c r="A437" s="1">
        <v>45664</v>
      </c>
      <c r="B437" t="s">
        <v>11262</v>
      </c>
      <c r="D437" t="s">
        <v>11166</v>
      </c>
      <c r="E437" t="s">
        <v>475</v>
      </c>
      <c r="F437" t="s">
        <v>476</v>
      </c>
      <c r="G437" t="s">
        <v>9777</v>
      </c>
      <c r="H437" s="3">
        <v>812931.89</v>
      </c>
      <c r="I437" s="3">
        <v>812931.89</v>
      </c>
      <c r="J437" t="s">
        <v>62</v>
      </c>
      <c r="K437" s="4"/>
      <c r="L437" t="s">
        <v>9774</v>
      </c>
      <c r="N437" s="1"/>
      <c r="O437" s="1">
        <v>45596</v>
      </c>
      <c r="P437" s="1">
        <v>45641</v>
      </c>
      <c r="Q437" t="s">
        <v>11171</v>
      </c>
      <c r="R437" s="8" t="str">
        <f t="shared" si="12"/>
        <v>00084729</v>
      </c>
      <c r="S437" s="8" t="str">
        <f t="shared" si="13"/>
        <v>FA100-00141354</v>
      </c>
    </row>
    <row r="438" spans="1:19" hidden="1" x14ac:dyDescent="0.25">
      <c r="A438" s="1">
        <v>45664</v>
      </c>
      <c r="B438" t="s">
        <v>11262</v>
      </c>
      <c r="D438" t="s">
        <v>11166</v>
      </c>
      <c r="E438" t="s">
        <v>475</v>
      </c>
      <c r="F438" t="s">
        <v>476</v>
      </c>
      <c r="G438" t="s">
        <v>9778</v>
      </c>
      <c r="H438" s="3">
        <v>1011243.92</v>
      </c>
      <c r="I438" s="3">
        <v>1011243.92</v>
      </c>
      <c r="J438" t="s">
        <v>62</v>
      </c>
      <c r="K438" s="4"/>
      <c r="L438" t="s">
        <v>9774</v>
      </c>
      <c r="N438" s="1"/>
      <c r="O438" s="1">
        <v>45596</v>
      </c>
      <c r="P438" s="1">
        <v>45641</v>
      </c>
      <c r="Q438" t="s">
        <v>11171</v>
      </c>
      <c r="R438" s="8" t="str">
        <f t="shared" si="12"/>
        <v>00084729</v>
      </c>
      <c r="S438" s="8" t="str">
        <f t="shared" si="13"/>
        <v>FA100-00141355</v>
      </c>
    </row>
    <row r="439" spans="1:19" hidden="1" x14ac:dyDescent="0.25">
      <c r="A439" s="1">
        <v>45664</v>
      </c>
      <c r="B439" t="s">
        <v>11262</v>
      </c>
      <c r="D439" t="s">
        <v>11166</v>
      </c>
      <c r="E439" t="s">
        <v>475</v>
      </c>
      <c r="F439" t="s">
        <v>476</v>
      </c>
      <c r="G439" t="s">
        <v>9779</v>
      </c>
      <c r="H439" s="3">
        <v>1092088.04</v>
      </c>
      <c r="I439" s="3">
        <v>1092088.04</v>
      </c>
      <c r="J439" t="s">
        <v>62</v>
      </c>
      <c r="K439" s="4"/>
      <c r="L439" t="s">
        <v>9774</v>
      </c>
      <c r="N439" s="1"/>
      <c r="O439" s="1">
        <v>45596</v>
      </c>
      <c r="P439" s="1">
        <v>45641</v>
      </c>
      <c r="Q439" t="s">
        <v>11171</v>
      </c>
      <c r="R439" s="8" t="str">
        <f t="shared" si="12"/>
        <v>00084729</v>
      </c>
      <c r="S439" s="8" t="str">
        <f t="shared" si="13"/>
        <v>FA100-00141356</v>
      </c>
    </row>
    <row r="440" spans="1:19" hidden="1" x14ac:dyDescent="0.25">
      <c r="A440" s="1">
        <v>45664</v>
      </c>
      <c r="B440" t="s">
        <v>11262</v>
      </c>
      <c r="D440" t="s">
        <v>11166</v>
      </c>
      <c r="E440" t="s">
        <v>475</v>
      </c>
      <c r="F440" t="s">
        <v>476</v>
      </c>
      <c r="G440" t="s">
        <v>9780</v>
      </c>
      <c r="H440" s="3">
        <v>835186.21</v>
      </c>
      <c r="I440" s="3">
        <v>835186.21</v>
      </c>
      <c r="J440" t="s">
        <v>62</v>
      </c>
      <c r="K440" s="4"/>
      <c r="L440" t="s">
        <v>9774</v>
      </c>
      <c r="N440" s="1"/>
      <c r="O440" s="1">
        <v>45596</v>
      </c>
      <c r="P440" s="1">
        <v>45641</v>
      </c>
      <c r="Q440" t="s">
        <v>11171</v>
      </c>
      <c r="R440" s="8" t="str">
        <f t="shared" si="12"/>
        <v>00084729</v>
      </c>
      <c r="S440" s="8" t="str">
        <f t="shared" si="13"/>
        <v>FA100-00141381</v>
      </c>
    </row>
    <row r="441" spans="1:19" hidden="1" x14ac:dyDescent="0.25">
      <c r="A441" s="1">
        <v>45664</v>
      </c>
      <c r="B441" t="s">
        <v>11262</v>
      </c>
      <c r="D441" t="s">
        <v>11166</v>
      </c>
      <c r="E441" t="s">
        <v>475</v>
      </c>
      <c r="F441" t="s">
        <v>476</v>
      </c>
      <c r="G441" t="s">
        <v>9781</v>
      </c>
      <c r="H441" s="3">
        <v>830373.77</v>
      </c>
      <c r="I441" s="3">
        <v>830373.77</v>
      </c>
      <c r="J441" t="s">
        <v>62</v>
      </c>
      <c r="K441" s="4"/>
      <c r="L441" t="s">
        <v>9774</v>
      </c>
      <c r="N441" s="1"/>
      <c r="O441" s="1">
        <v>45596</v>
      </c>
      <c r="P441" s="1">
        <v>45641</v>
      </c>
      <c r="Q441" t="s">
        <v>11171</v>
      </c>
      <c r="R441" s="8" t="str">
        <f t="shared" si="12"/>
        <v>00084729</v>
      </c>
      <c r="S441" s="8" t="str">
        <f t="shared" si="13"/>
        <v>FA100-00141382</v>
      </c>
    </row>
    <row r="442" spans="1:19" hidden="1" x14ac:dyDescent="0.25">
      <c r="A442" s="1">
        <v>45664</v>
      </c>
      <c r="B442" t="s">
        <v>11262</v>
      </c>
      <c r="D442" t="s">
        <v>11166</v>
      </c>
      <c r="E442" t="s">
        <v>475</v>
      </c>
      <c r="F442" t="s">
        <v>476</v>
      </c>
      <c r="G442" t="s">
        <v>2525</v>
      </c>
      <c r="H442" s="3">
        <v>-5830.68</v>
      </c>
      <c r="I442" s="3">
        <v>-5830.68</v>
      </c>
      <c r="J442" t="s">
        <v>62</v>
      </c>
      <c r="K442" s="4"/>
      <c r="L442" t="s">
        <v>9774</v>
      </c>
      <c r="N442" s="1"/>
      <c r="O442" s="1">
        <v>45663</v>
      </c>
      <c r="P442" s="1">
        <v>45663</v>
      </c>
      <c r="Q442" t="s">
        <v>11171</v>
      </c>
      <c r="R442" s="8" t="str">
        <f t="shared" si="12"/>
        <v>00084729</v>
      </c>
      <c r="S442" s="8" t="str">
        <f t="shared" si="13"/>
        <v>CA100-00044135</v>
      </c>
    </row>
    <row r="443" spans="1:19" hidden="1" x14ac:dyDescent="0.25">
      <c r="A443" s="1">
        <v>45664</v>
      </c>
      <c r="B443" t="s">
        <v>11262</v>
      </c>
      <c r="D443" t="s">
        <v>11166</v>
      </c>
      <c r="E443" t="s">
        <v>475</v>
      </c>
      <c r="F443" t="s">
        <v>476</v>
      </c>
      <c r="G443" t="s">
        <v>9782</v>
      </c>
      <c r="H443" s="3">
        <v>1165773.29</v>
      </c>
      <c r="I443" s="3">
        <v>1165773.29</v>
      </c>
      <c r="J443" t="s">
        <v>62</v>
      </c>
      <c r="K443" s="4"/>
      <c r="L443" t="s">
        <v>9774</v>
      </c>
      <c r="N443" s="1"/>
      <c r="O443" s="1">
        <v>45596</v>
      </c>
      <c r="P443" s="1">
        <v>45641</v>
      </c>
      <c r="Q443" t="s">
        <v>11171</v>
      </c>
      <c r="R443" s="8" t="str">
        <f t="shared" si="12"/>
        <v>00084729</v>
      </c>
      <c r="S443" s="8" t="str">
        <f t="shared" si="13"/>
        <v>FA100-00141383</v>
      </c>
    </row>
    <row r="444" spans="1:19" hidden="1" x14ac:dyDescent="0.25">
      <c r="A444" s="1">
        <v>45686</v>
      </c>
      <c r="B444" t="s">
        <v>11263</v>
      </c>
      <c r="D444" t="s">
        <v>11166</v>
      </c>
      <c r="E444" t="s">
        <v>475</v>
      </c>
      <c r="F444" t="s">
        <v>476</v>
      </c>
      <c r="G444" t="s">
        <v>10734</v>
      </c>
      <c r="H444" s="3">
        <v>780381.15</v>
      </c>
      <c r="I444" s="3">
        <v>780381.15</v>
      </c>
      <c r="J444" t="s">
        <v>62</v>
      </c>
      <c r="K444" s="4"/>
      <c r="L444" t="s">
        <v>10728</v>
      </c>
      <c r="N444" s="1"/>
      <c r="O444" s="1">
        <v>45625</v>
      </c>
      <c r="P444" s="1">
        <v>45670</v>
      </c>
      <c r="Q444" t="s">
        <v>11171</v>
      </c>
      <c r="R444" s="8" t="str">
        <f t="shared" si="12"/>
        <v>00085266</v>
      </c>
      <c r="S444" s="8" t="str">
        <f t="shared" si="13"/>
        <v>FA100-00142170</v>
      </c>
    </row>
    <row r="445" spans="1:19" hidden="1" x14ac:dyDescent="0.25">
      <c r="A445" s="1">
        <v>45686</v>
      </c>
      <c r="B445" t="s">
        <v>11263</v>
      </c>
      <c r="D445" t="s">
        <v>11166</v>
      </c>
      <c r="E445" t="s">
        <v>475</v>
      </c>
      <c r="F445" t="s">
        <v>476</v>
      </c>
      <c r="G445" t="s">
        <v>10733</v>
      </c>
      <c r="H445" s="3">
        <v>165466.65</v>
      </c>
      <c r="I445" s="3">
        <v>165466.65</v>
      </c>
      <c r="J445" t="s">
        <v>62</v>
      </c>
      <c r="K445" s="4"/>
      <c r="L445" t="s">
        <v>10728</v>
      </c>
      <c r="N445" s="1"/>
      <c r="O445" s="1">
        <v>45625</v>
      </c>
      <c r="P445" s="1">
        <v>45670</v>
      </c>
      <c r="Q445" t="s">
        <v>11171</v>
      </c>
      <c r="R445" s="8" t="str">
        <f t="shared" si="12"/>
        <v>00085266</v>
      </c>
      <c r="S445" s="8" t="str">
        <f t="shared" si="13"/>
        <v>FA100-00142169</v>
      </c>
    </row>
    <row r="446" spans="1:19" hidden="1" x14ac:dyDescent="0.25">
      <c r="A446" s="1">
        <v>45686</v>
      </c>
      <c r="B446" t="s">
        <v>11263</v>
      </c>
      <c r="D446" t="s">
        <v>11166</v>
      </c>
      <c r="E446" t="s">
        <v>475</v>
      </c>
      <c r="F446" t="s">
        <v>476</v>
      </c>
      <c r="G446" t="s">
        <v>10732</v>
      </c>
      <c r="H446" s="3">
        <v>241466.67</v>
      </c>
      <c r="I446" s="3">
        <v>241466.67</v>
      </c>
      <c r="J446" t="s">
        <v>62</v>
      </c>
      <c r="K446" s="4"/>
      <c r="L446" t="s">
        <v>10728</v>
      </c>
      <c r="N446" s="1"/>
      <c r="O446" s="1">
        <v>45625</v>
      </c>
      <c r="P446" s="1">
        <v>45670</v>
      </c>
      <c r="Q446" t="s">
        <v>11171</v>
      </c>
      <c r="R446" s="8" t="str">
        <f t="shared" si="12"/>
        <v>00085266</v>
      </c>
      <c r="S446" s="8" t="str">
        <f t="shared" si="13"/>
        <v>FA100-00142168</v>
      </c>
    </row>
    <row r="447" spans="1:19" hidden="1" x14ac:dyDescent="0.25">
      <c r="A447" s="1">
        <v>45686</v>
      </c>
      <c r="B447" t="s">
        <v>11263</v>
      </c>
      <c r="D447" t="s">
        <v>11166</v>
      </c>
      <c r="E447" t="s">
        <v>475</v>
      </c>
      <c r="F447" t="s">
        <v>476</v>
      </c>
      <c r="G447" t="s">
        <v>2536</v>
      </c>
      <c r="H447" s="3">
        <v>416289.08</v>
      </c>
      <c r="I447" s="3">
        <v>416289.08</v>
      </c>
      <c r="J447" t="s">
        <v>62</v>
      </c>
      <c r="K447" s="4"/>
      <c r="L447" t="s">
        <v>10728</v>
      </c>
      <c r="N447" s="1"/>
      <c r="O447" s="1">
        <v>45631</v>
      </c>
      <c r="P447" s="1">
        <v>45676</v>
      </c>
      <c r="Q447" t="s">
        <v>11171</v>
      </c>
      <c r="R447" s="8" t="str">
        <f t="shared" si="12"/>
        <v>00085266</v>
      </c>
      <c r="S447" s="8" t="str">
        <f t="shared" si="13"/>
        <v>FA100-00142396</v>
      </c>
    </row>
    <row r="448" spans="1:19" hidden="1" x14ac:dyDescent="0.25">
      <c r="A448" s="1">
        <v>45686</v>
      </c>
      <c r="B448" t="s">
        <v>11263</v>
      </c>
      <c r="D448" t="s">
        <v>11166</v>
      </c>
      <c r="E448" t="s">
        <v>475</v>
      </c>
      <c r="F448" t="s">
        <v>476</v>
      </c>
      <c r="G448" t="s">
        <v>10731</v>
      </c>
      <c r="H448" s="3">
        <v>401984.86</v>
      </c>
      <c r="I448" s="3">
        <v>401984.86</v>
      </c>
      <c r="J448" t="s">
        <v>62</v>
      </c>
      <c r="K448" s="4"/>
      <c r="L448" t="s">
        <v>10728</v>
      </c>
      <c r="N448" s="1"/>
      <c r="O448" s="1">
        <v>45625</v>
      </c>
      <c r="P448" s="1">
        <v>45670</v>
      </c>
      <c r="Q448" t="s">
        <v>11171</v>
      </c>
      <c r="R448" s="8" t="str">
        <f t="shared" si="12"/>
        <v>00085266</v>
      </c>
      <c r="S448" s="8" t="str">
        <f t="shared" si="13"/>
        <v>FA100-00142167</v>
      </c>
    </row>
    <row r="449" spans="1:19" hidden="1" x14ac:dyDescent="0.25">
      <c r="A449" s="1">
        <v>45686</v>
      </c>
      <c r="B449" t="s">
        <v>11263</v>
      </c>
      <c r="D449" t="s">
        <v>11166</v>
      </c>
      <c r="E449" t="s">
        <v>475</v>
      </c>
      <c r="F449" t="s">
        <v>476</v>
      </c>
      <c r="G449" t="s">
        <v>10730</v>
      </c>
      <c r="H449" s="3">
        <v>650583.05000000005</v>
      </c>
      <c r="I449" s="3">
        <v>650583.05000000005</v>
      </c>
      <c r="J449" t="s">
        <v>62</v>
      </c>
      <c r="K449" s="4"/>
      <c r="L449" t="s">
        <v>10728</v>
      </c>
      <c r="N449" s="1"/>
      <c r="O449" s="1">
        <v>45625</v>
      </c>
      <c r="P449" s="1">
        <v>45670</v>
      </c>
      <c r="Q449" t="s">
        <v>11171</v>
      </c>
      <c r="R449" s="8" t="str">
        <f t="shared" si="12"/>
        <v>00085266</v>
      </c>
      <c r="S449" s="8" t="str">
        <f t="shared" si="13"/>
        <v>FA100-00142166</v>
      </c>
    </row>
    <row r="450" spans="1:19" hidden="1" x14ac:dyDescent="0.25">
      <c r="A450" s="1">
        <v>45686</v>
      </c>
      <c r="B450" t="s">
        <v>11263</v>
      </c>
      <c r="D450" t="s">
        <v>11166</v>
      </c>
      <c r="E450" t="s">
        <v>475</v>
      </c>
      <c r="F450" t="s">
        <v>476</v>
      </c>
      <c r="G450" t="s">
        <v>10729</v>
      </c>
      <c r="H450" s="3">
        <v>868780.97</v>
      </c>
      <c r="I450" s="3">
        <v>868780.97</v>
      </c>
      <c r="J450" t="s">
        <v>62</v>
      </c>
      <c r="K450" s="4"/>
      <c r="L450" t="s">
        <v>10728</v>
      </c>
      <c r="N450" s="1"/>
      <c r="O450" s="1">
        <v>45625</v>
      </c>
      <c r="P450" s="1">
        <v>45670</v>
      </c>
      <c r="Q450" t="s">
        <v>11171</v>
      </c>
      <c r="R450" s="8" t="str">
        <f t="shared" si="12"/>
        <v>00085266</v>
      </c>
      <c r="S450" s="8" t="str">
        <f t="shared" si="13"/>
        <v>FA100-00142165</v>
      </c>
    </row>
    <row r="451" spans="1:19" hidden="1" x14ac:dyDescent="0.25">
      <c r="A451" s="1">
        <v>45686</v>
      </c>
      <c r="B451" t="s">
        <v>11263</v>
      </c>
      <c r="D451" t="s">
        <v>11166</v>
      </c>
      <c r="E451" t="s">
        <v>475</v>
      </c>
      <c r="F451" t="s">
        <v>476</v>
      </c>
      <c r="G451" t="s">
        <v>10735</v>
      </c>
      <c r="H451" s="3">
        <v>364867.79</v>
      </c>
      <c r="I451" s="3">
        <v>364867.79</v>
      </c>
      <c r="J451" t="s">
        <v>62</v>
      </c>
      <c r="K451" s="4"/>
      <c r="L451" t="s">
        <v>10728</v>
      </c>
      <c r="N451" s="1"/>
      <c r="O451" s="1">
        <v>45625</v>
      </c>
      <c r="P451" s="1">
        <v>45670</v>
      </c>
      <c r="Q451" t="s">
        <v>11171</v>
      </c>
      <c r="R451" s="8" t="str">
        <f t="shared" si="12"/>
        <v>00085266</v>
      </c>
      <c r="S451" s="8" t="str">
        <f t="shared" si="13"/>
        <v>FA100-00142171</v>
      </c>
    </row>
    <row r="452" spans="1:19" hidden="1" x14ac:dyDescent="0.25">
      <c r="A452" s="1">
        <v>45686</v>
      </c>
      <c r="B452" t="s">
        <v>11263</v>
      </c>
      <c r="D452" t="s">
        <v>11166</v>
      </c>
      <c r="E452" t="s">
        <v>475</v>
      </c>
      <c r="F452" t="s">
        <v>476</v>
      </c>
      <c r="G452" t="s">
        <v>2535</v>
      </c>
      <c r="H452" s="3">
        <v>99999.98</v>
      </c>
      <c r="I452" s="3">
        <v>99999.98</v>
      </c>
      <c r="J452" t="s">
        <v>62</v>
      </c>
      <c r="K452" s="4"/>
      <c r="L452" t="s">
        <v>10728</v>
      </c>
      <c r="N452" s="1"/>
      <c r="O452" s="1">
        <v>45631</v>
      </c>
      <c r="P452" s="1">
        <v>45676</v>
      </c>
      <c r="Q452" t="s">
        <v>11171</v>
      </c>
      <c r="R452" s="8" t="str">
        <f t="shared" ref="R452:R515" si="14">+MID(B452,7,8)</f>
        <v>00085266</v>
      </c>
      <c r="S452" s="8" t="str">
        <f t="shared" ref="S452:S515" si="15">+MID(G452,3,20)</f>
        <v>FA100-00142397</v>
      </c>
    </row>
    <row r="453" spans="1:19" hidden="1" x14ac:dyDescent="0.25">
      <c r="A453" s="1">
        <v>45688</v>
      </c>
      <c r="B453" t="s">
        <v>11264</v>
      </c>
      <c r="D453" t="s">
        <v>11166</v>
      </c>
      <c r="E453" t="s">
        <v>475</v>
      </c>
      <c r="F453" t="s">
        <v>476</v>
      </c>
      <c r="G453" t="s">
        <v>2540</v>
      </c>
      <c r="H453" s="3">
        <v>332769.59000000003</v>
      </c>
      <c r="I453" s="3">
        <v>332769.59000000003</v>
      </c>
      <c r="J453" t="s">
        <v>62</v>
      </c>
      <c r="K453" s="4"/>
      <c r="L453" t="s">
        <v>11033</v>
      </c>
      <c r="N453" s="1"/>
      <c r="O453" s="1">
        <v>45644</v>
      </c>
      <c r="P453" s="1">
        <v>45689</v>
      </c>
      <c r="Q453" t="s">
        <v>11171</v>
      </c>
      <c r="R453" s="8" t="str">
        <f t="shared" si="14"/>
        <v>00085333</v>
      </c>
      <c r="S453" s="8" t="str">
        <f t="shared" si="15"/>
        <v>FA100-00142645</v>
      </c>
    </row>
    <row r="454" spans="1:19" hidden="1" x14ac:dyDescent="0.25">
      <c r="A454" s="1">
        <v>45688</v>
      </c>
      <c r="B454" t="s">
        <v>11264</v>
      </c>
      <c r="D454" t="s">
        <v>11166</v>
      </c>
      <c r="E454" t="s">
        <v>475</v>
      </c>
      <c r="F454" t="s">
        <v>476</v>
      </c>
      <c r="G454" t="s">
        <v>2538</v>
      </c>
      <c r="H454" s="3">
        <v>-33360.870000000003</v>
      </c>
      <c r="I454" s="3">
        <v>-33360.870000000003</v>
      </c>
      <c r="J454" t="s">
        <v>62</v>
      </c>
      <c r="K454" s="4"/>
      <c r="L454" t="s">
        <v>11033</v>
      </c>
      <c r="N454" s="1"/>
      <c r="O454" s="1">
        <v>45688</v>
      </c>
      <c r="P454" s="1">
        <v>45688</v>
      </c>
      <c r="Q454" t="s">
        <v>11171</v>
      </c>
      <c r="R454" s="8" t="str">
        <f t="shared" si="14"/>
        <v>00085333</v>
      </c>
      <c r="S454" s="8" t="str">
        <f t="shared" si="15"/>
        <v>CA100-00044443</v>
      </c>
    </row>
    <row r="455" spans="1:19" hidden="1" x14ac:dyDescent="0.25">
      <c r="A455" s="1">
        <v>45688</v>
      </c>
      <c r="B455" t="s">
        <v>11264</v>
      </c>
      <c r="D455" t="s">
        <v>11166</v>
      </c>
      <c r="E455" t="s">
        <v>475</v>
      </c>
      <c r="F455" t="s">
        <v>476</v>
      </c>
      <c r="G455" t="s">
        <v>2539</v>
      </c>
      <c r="H455" s="3">
        <v>-6824.74</v>
      </c>
      <c r="I455" s="3">
        <v>-6824.74</v>
      </c>
      <c r="J455" t="s">
        <v>62</v>
      </c>
      <c r="K455" s="4"/>
      <c r="L455" t="s">
        <v>11033</v>
      </c>
      <c r="N455" s="1"/>
      <c r="O455" s="1">
        <v>45688</v>
      </c>
      <c r="P455" s="1">
        <v>45688</v>
      </c>
      <c r="Q455" t="s">
        <v>11171</v>
      </c>
      <c r="R455" s="8" t="str">
        <f t="shared" si="14"/>
        <v>00085333</v>
      </c>
      <c r="S455" s="8" t="str">
        <f t="shared" si="15"/>
        <v>CA100-00044444</v>
      </c>
    </row>
    <row r="456" spans="1:19" hidden="1" x14ac:dyDescent="0.25">
      <c r="A456" s="1">
        <v>45688</v>
      </c>
      <c r="B456" t="s">
        <v>11264</v>
      </c>
      <c r="D456" t="s">
        <v>11166</v>
      </c>
      <c r="E456" t="s">
        <v>475</v>
      </c>
      <c r="F456" t="s">
        <v>476</v>
      </c>
      <c r="G456" t="s">
        <v>2541</v>
      </c>
      <c r="H456" s="3">
        <v>479286.47</v>
      </c>
      <c r="I456" s="3">
        <v>479286.47</v>
      </c>
      <c r="J456" t="s">
        <v>62</v>
      </c>
      <c r="K456" s="4"/>
      <c r="L456" t="s">
        <v>11033</v>
      </c>
      <c r="N456" s="1"/>
      <c r="O456" s="1">
        <v>45644</v>
      </c>
      <c r="P456" s="1">
        <v>45689</v>
      </c>
      <c r="Q456" t="s">
        <v>11171</v>
      </c>
      <c r="R456" s="8" t="str">
        <f t="shared" si="14"/>
        <v>00085333</v>
      </c>
      <c r="S456" s="8" t="str">
        <f t="shared" si="15"/>
        <v>FA100-00142640</v>
      </c>
    </row>
    <row r="457" spans="1:19" hidden="1" x14ac:dyDescent="0.25">
      <c r="A457" s="1">
        <v>45688</v>
      </c>
      <c r="B457" t="s">
        <v>11264</v>
      </c>
      <c r="D457" t="s">
        <v>11166</v>
      </c>
      <c r="E457" t="s">
        <v>475</v>
      </c>
      <c r="F457" t="s">
        <v>476</v>
      </c>
      <c r="G457" t="s">
        <v>2542</v>
      </c>
      <c r="H457" s="3">
        <v>78999.990000000005</v>
      </c>
      <c r="I457" s="3">
        <v>78999.990000000005</v>
      </c>
      <c r="J457" t="s">
        <v>62</v>
      </c>
      <c r="K457" s="4"/>
      <c r="L457" t="s">
        <v>11033</v>
      </c>
      <c r="N457" s="1"/>
      <c r="O457" s="1">
        <v>45644</v>
      </c>
      <c r="P457" s="1">
        <v>45689</v>
      </c>
      <c r="Q457" t="s">
        <v>11171</v>
      </c>
      <c r="R457" s="8" t="str">
        <f t="shared" si="14"/>
        <v>00085333</v>
      </c>
      <c r="S457" s="8" t="str">
        <f t="shared" si="15"/>
        <v>FA100-00142641</v>
      </c>
    </row>
    <row r="458" spans="1:19" hidden="1" x14ac:dyDescent="0.25">
      <c r="A458" s="1">
        <v>45688</v>
      </c>
      <c r="B458" t="s">
        <v>11264</v>
      </c>
      <c r="D458" t="s">
        <v>11166</v>
      </c>
      <c r="E458" t="s">
        <v>475</v>
      </c>
      <c r="F458" t="s">
        <v>476</v>
      </c>
      <c r="G458" t="s">
        <v>2543</v>
      </c>
      <c r="H458" s="3">
        <v>496493.79</v>
      </c>
      <c r="I458" s="3">
        <v>496493.79</v>
      </c>
      <c r="J458" t="s">
        <v>62</v>
      </c>
      <c r="K458" s="4"/>
      <c r="L458" t="s">
        <v>11033</v>
      </c>
      <c r="N458" s="1"/>
      <c r="O458" s="1">
        <v>45644</v>
      </c>
      <c r="P458" s="1">
        <v>45689</v>
      </c>
      <c r="Q458" t="s">
        <v>11171</v>
      </c>
      <c r="R458" s="8" t="str">
        <f t="shared" si="14"/>
        <v>00085333</v>
      </c>
      <c r="S458" s="8" t="str">
        <f t="shared" si="15"/>
        <v>FA100-00142642</v>
      </c>
    </row>
    <row r="459" spans="1:19" hidden="1" x14ac:dyDescent="0.25">
      <c r="A459" s="1">
        <v>45688</v>
      </c>
      <c r="B459" t="s">
        <v>11264</v>
      </c>
      <c r="D459" t="s">
        <v>11166</v>
      </c>
      <c r="E459" t="s">
        <v>475</v>
      </c>
      <c r="F459" t="s">
        <v>476</v>
      </c>
      <c r="G459" t="s">
        <v>2537</v>
      </c>
      <c r="H459" s="3">
        <v>169587.54</v>
      </c>
      <c r="I459" s="3">
        <v>169587.54</v>
      </c>
      <c r="J459" t="s">
        <v>62</v>
      </c>
      <c r="K459" s="4"/>
      <c r="L459" t="s">
        <v>11033</v>
      </c>
      <c r="N459" s="1"/>
      <c r="O459" s="1">
        <v>45644</v>
      </c>
      <c r="P459" s="1">
        <v>45689</v>
      </c>
      <c r="Q459" t="s">
        <v>11171</v>
      </c>
      <c r="R459" s="8" t="str">
        <f t="shared" si="14"/>
        <v>00085333</v>
      </c>
      <c r="S459" s="8" t="str">
        <f t="shared" si="15"/>
        <v>FA100-00142643</v>
      </c>
    </row>
    <row r="460" spans="1:19" hidden="1" x14ac:dyDescent="0.25">
      <c r="A460" s="1">
        <v>45636</v>
      </c>
      <c r="B460" t="s">
        <v>11265</v>
      </c>
      <c r="D460" t="s">
        <v>11166</v>
      </c>
      <c r="E460" t="s">
        <v>9331</v>
      </c>
      <c r="F460" t="s">
        <v>9332</v>
      </c>
      <c r="G460" t="s">
        <v>5396</v>
      </c>
      <c r="H460" s="3">
        <v>129123.86</v>
      </c>
      <c r="I460" s="3">
        <v>125999.9</v>
      </c>
      <c r="J460" t="s">
        <v>368</v>
      </c>
      <c r="K460" s="4"/>
      <c r="L460" t="s">
        <v>9333</v>
      </c>
      <c r="N460" s="1"/>
      <c r="O460" s="1">
        <v>45632</v>
      </c>
      <c r="P460" s="1">
        <v>45632</v>
      </c>
      <c r="Q460" t="s">
        <v>11169</v>
      </c>
      <c r="R460" s="8" t="str">
        <f t="shared" si="14"/>
        <v>00083844</v>
      </c>
      <c r="S460" s="8" t="str">
        <f t="shared" si="15"/>
        <v>FA100-00142409</v>
      </c>
    </row>
    <row r="461" spans="1:19" hidden="1" x14ac:dyDescent="0.25">
      <c r="A461" s="1">
        <v>45642</v>
      </c>
      <c r="B461" t="s">
        <v>11266</v>
      </c>
      <c r="D461" t="s">
        <v>11166</v>
      </c>
      <c r="E461" t="s">
        <v>9331</v>
      </c>
      <c r="F461" t="s">
        <v>9332</v>
      </c>
      <c r="G461" t="s">
        <v>5396</v>
      </c>
      <c r="H461" s="3">
        <v>129123.86</v>
      </c>
      <c r="I461" s="3">
        <v>3123.96</v>
      </c>
      <c r="J461" t="s">
        <v>20</v>
      </c>
      <c r="K461" s="4"/>
      <c r="L461" t="s">
        <v>9337</v>
      </c>
      <c r="N461" s="1"/>
      <c r="O461" s="1">
        <v>45632</v>
      </c>
      <c r="P461" s="1">
        <v>45632</v>
      </c>
      <c r="Q461" t="s">
        <v>11169</v>
      </c>
      <c r="R461" s="8" t="str">
        <f t="shared" si="14"/>
        <v>00084045</v>
      </c>
      <c r="S461" s="8" t="str">
        <f t="shared" si="15"/>
        <v>FA100-00142409</v>
      </c>
    </row>
    <row r="462" spans="1:19" hidden="1" x14ac:dyDescent="0.25">
      <c r="A462" s="1">
        <v>45642</v>
      </c>
      <c r="B462" t="s">
        <v>11267</v>
      </c>
      <c r="D462" t="s">
        <v>11166</v>
      </c>
      <c r="E462" t="s">
        <v>9338</v>
      </c>
      <c r="F462" t="s">
        <v>9339</v>
      </c>
      <c r="G462" t="s">
        <v>5436</v>
      </c>
      <c r="H462" s="3">
        <v>430412.86</v>
      </c>
      <c r="I462" s="3">
        <v>430412.86</v>
      </c>
      <c r="J462" t="s">
        <v>20</v>
      </c>
      <c r="K462" s="4"/>
      <c r="L462" t="s">
        <v>9340</v>
      </c>
      <c r="N462" s="1"/>
      <c r="O462" s="1">
        <v>45632</v>
      </c>
      <c r="P462" s="1">
        <v>45632</v>
      </c>
      <c r="Q462" t="s">
        <v>11169</v>
      </c>
      <c r="R462" s="8" t="str">
        <f t="shared" si="14"/>
        <v>00084046</v>
      </c>
      <c r="S462" s="8" t="str">
        <f t="shared" si="15"/>
        <v>FA100-00142426</v>
      </c>
    </row>
    <row r="463" spans="1:19" hidden="1" x14ac:dyDescent="0.25">
      <c r="A463" s="1">
        <v>45642</v>
      </c>
      <c r="B463" t="s">
        <v>11268</v>
      </c>
      <c r="D463" t="s">
        <v>11166</v>
      </c>
      <c r="E463" t="s">
        <v>8977</v>
      </c>
      <c r="F463" t="s">
        <v>8978</v>
      </c>
      <c r="G463" t="s">
        <v>8980</v>
      </c>
      <c r="H463" s="3">
        <v>516495.21</v>
      </c>
      <c r="I463" s="3">
        <v>516495.21</v>
      </c>
      <c r="J463" t="s">
        <v>368</v>
      </c>
      <c r="K463" s="4"/>
      <c r="L463" t="s">
        <v>8979</v>
      </c>
      <c r="N463" s="1"/>
      <c r="O463" s="1">
        <v>45623</v>
      </c>
      <c r="P463" s="1">
        <v>45623</v>
      </c>
      <c r="Q463" t="s">
        <v>11169</v>
      </c>
      <c r="R463" s="8" t="str">
        <f t="shared" si="14"/>
        <v>00084012</v>
      </c>
      <c r="S463" s="8" t="str">
        <f t="shared" si="15"/>
        <v>FA100-00142028</v>
      </c>
    </row>
    <row r="464" spans="1:19" hidden="1" x14ac:dyDescent="0.25">
      <c r="A464" s="1">
        <v>45630</v>
      </c>
      <c r="B464" t="s">
        <v>11269</v>
      </c>
      <c r="D464" t="s">
        <v>11166</v>
      </c>
      <c r="E464" t="s">
        <v>8817</v>
      </c>
      <c r="F464" t="s">
        <v>8818</v>
      </c>
      <c r="G464" t="s">
        <v>8820</v>
      </c>
      <c r="H464" s="3">
        <v>4054067.19</v>
      </c>
      <c r="I464" s="3">
        <v>4054067.19</v>
      </c>
      <c r="J464" t="s">
        <v>20</v>
      </c>
      <c r="K464" s="4"/>
      <c r="L464" t="s">
        <v>8819</v>
      </c>
      <c r="N464" s="1"/>
      <c r="O464" s="1">
        <v>45617</v>
      </c>
      <c r="P464" s="1">
        <v>45617</v>
      </c>
      <c r="Q464" t="s">
        <v>11169</v>
      </c>
      <c r="R464" s="8" t="str">
        <f t="shared" si="14"/>
        <v>00083694</v>
      </c>
      <c r="S464" s="8" t="str">
        <f t="shared" si="15"/>
        <v>FB100-00006067</v>
      </c>
    </row>
    <row r="465" spans="1:19" hidden="1" x14ac:dyDescent="0.25">
      <c r="A465" s="1">
        <v>45642</v>
      </c>
      <c r="B465" t="s">
        <v>11270</v>
      </c>
      <c r="D465" t="s">
        <v>11166</v>
      </c>
      <c r="E465" t="s">
        <v>9101</v>
      </c>
      <c r="F465" t="s">
        <v>9102</v>
      </c>
      <c r="G465" t="s">
        <v>4951</v>
      </c>
      <c r="H465" s="3">
        <v>11411712.550000001</v>
      </c>
      <c r="I465" s="3">
        <v>11411712.550000001</v>
      </c>
      <c r="J465" t="s">
        <v>368</v>
      </c>
      <c r="K465" s="4"/>
      <c r="L465" t="s">
        <v>9103</v>
      </c>
      <c r="N465" s="1"/>
      <c r="O465" s="1">
        <v>45628</v>
      </c>
      <c r="P465" s="1">
        <v>45627</v>
      </c>
      <c r="Q465" t="s">
        <v>11169</v>
      </c>
      <c r="R465" s="8" t="str">
        <f t="shared" si="14"/>
        <v>00084011</v>
      </c>
      <c r="S465" s="8" t="str">
        <f t="shared" si="15"/>
        <v>FA100-00142273</v>
      </c>
    </row>
    <row r="466" spans="1:19" hidden="1" x14ac:dyDescent="0.25">
      <c r="A466" s="1">
        <v>45632</v>
      </c>
      <c r="B466" t="s">
        <v>11271</v>
      </c>
      <c r="D466" t="s">
        <v>11166</v>
      </c>
      <c r="E466" t="s">
        <v>9715</v>
      </c>
      <c r="F466" t="s">
        <v>9716</v>
      </c>
      <c r="G466" t="s">
        <v>5155</v>
      </c>
      <c r="H466" s="3">
        <v>3603921.12</v>
      </c>
      <c r="I466" s="3">
        <v>3603921.12</v>
      </c>
      <c r="J466" t="s">
        <v>368</v>
      </c>
      <c r="K466" s="4"/>
      <c r="L466" t="s">
        <v>9717</v>
      </c>
      <c r="N466" s="1"/>
      <c r="O466" s="1">
        <v>45630</v>
      </c>
      <c r="P466" s="1">
        <v>45640</v>
      </c>
      <c r="Q466" t="s">
        <v>11169</v>
      </c>
      <c r="R466" s="8" t="str">
        <f t="shared" si="14"/>
        <v>00083768</v>
      </c>
      <c r="S466" s="8" t="str">
        <f t="shared" si="15"/>
        <v>FAC100-00008918</v>
      </c>
    </row>
    <row r="467" spans="1:19" hidden="1" x14ac:dyDescent="0.25">
      <c r="A467" s="1">
        <v>45653</v>
      </c>
      <c r="B467" t="s">
        <v>11272</v>
      </c>
      <c r="D467" t="s">
        <v>11166</v>
      </c>
      <c r="E467" t="s">
        <v>9674</v>
      </c>
      <c r="F467" t="s">
        <v>9675</v>
      </c>
      <c r="G467" t="s">
        <v>5882</v>
      </c>
      <c r="H467" s="3">
        <v>1352073.56</v>
      </c>
      <c r="I467" s="3">
        <v>1352073.56</v>
      </c>
      <c r="J467" t="s">
        <v>368</v>
      </c>
      <c r="K467" s="4"/>
      <c r="L467" t="s">
        <v>9676</v>
      </c>
      <c r="N467" s="1"/>
      <c r="O467" s="1">
        <v>45638</v>
      </c>
      <c r="P467" s="1">
        <v>45638</v>
      </c>
      <c r="Q467" t="s">
        <v>11169</v>
      </c>
      <c r="R467" s="8" t="str">
        <f t="shared" si="14"/>
        <v>00084393</v>
      </c>
      <c r="S467" s="8" t="str">
        <f t="shared" si="15"/>
        <v>FA100-00142534</v>
      </c>
    </row>
    <row r="468" spans="1:19" hidden="1" x14ac:dyDescent="0.25">
      <c r="A468" s="1">
        <v>45667</v>
      </c>
      <c r="B468" t="s">
        <v>11273</v>
      </c>
      <c r="D468" t="s">
        <v>11166</v>
      </c>
      <c r="E468" t="s">
        <v>814</v>
      </c>
      <c r="F468" t="s">
        <v>815</v>
      </c>
      <c r="G468" t="s">
        <v>2544</v>
      </c>
      <c r="H468" s="3">
        <v>60247.89</v>
      </c>
      <c r="I468" s="3">
        <v>60247.89</v>
      </c>
      <c r="J468" t="s">
        <v>368</v>
      </c>
      <c r="K468" s="4"/>
      <c r="L468" t="s">
        <v>10275</v>
      </c>
      <c r="N468" s="1"/>
      <c r="O468" s="1">
        <v>45649</v>
      </c>
      <c r="P468" s="1">
        <v>45649</v>
      </c>
      <c r="Q468" t="s">
        <v>11169</v>
      </c>
      <c r="R468" s="8" t="str">
        <f t="shared" si="14"/>
        <v>00084817</v>
      </c>
      <c r="S468" s="8" t="str">
        <f t="shared" si="15"/>
        <v>FA100-00142768</v>
      </c>
    </row>
    <row r="469" spans="1:19" hidden="1" x14ac:dyDescent="0.25">
      <c r="A469" s="1">
        <v>45667</v>
      </c>
      <c r="B469" t="s">
        <v>11274</v>
      </c>
      <c r="D469" t="s">
        <v>11166</v>
      </c>
      <c r="E469" t="s">
        <v>814</v>
      </c>
      <c r="F469" t="s">
        <v>815</v>
      </c>
      <c r="G469" t="s">
        <v>2545</v>
      </c>
      <c r="H469" s="3">
        <v>8386768.9100000001</v>
      </c>
      <c r="I469" s="3">
        <v>8386768.9100000001</v>
      </c>
      <c r="J469" t="s">
        <v>368</v>
      </c>
      <c r="K469" s="4"/>
      <c r="L469" t="s">
        <v>9714</v>
      </c>
      <c r="N469" s="1"/>
      <c r="O469" s="1">
        <v>45639</v>
      </c>
      <c r="P469" s="1">
        <v>45639</v>
      </c>
      <c r="Q469" t="s">
        <v>11169</v>
      </c>
      <c r="R469" s="8" t="str">
        <f t="shared" si="14"/>
        <v>00084821</v>
      </c>
      <c r="S469" s="8" t="str">
        <f t="shared" si="15"/>
        <v>FA100-00142554</v>
      </c>
    </row>
    <row r="470" spans="1:19" hidden="1" x14ac:dyDescent="0.25">
      <c r="A470" s="1">
        <v>45649</v>
      </c>
      <c r="B470" t="s">
        <v>11275</v>
      </c>
      <c r="D470" t="s">
        <v>11166</v>
      </c>
      <c r="E470" t="s">
        <v>9904</v>
      </c>
      <c r="F470" t="s">
        <v>9905</v>
      </c>
      <c r="G470" t="s">
        <v>6141</v>
      </c>
      <c r="H470" s="3">
        <v>1040280.43</v>
      </c>
      <c r="I470" s="3">
        <v>1040280.43</v>
      </c>
      <c r="J470" t="s">
        <v>20</v>
      </c>
      <c r="K470" s="4"/>
      <c r="L470" t="s">
        <v>9906</v>
      </c>
      <c r="N470" s="1"/>
      <c r="O470" s="1">
        <v>45644</v>
      </c>
      <c r="P470" s="1">
        <v>45643</v>
      </c>
      <c r="Q470" t="s">
        <v>11169</v>
      </c>
      <c r="R470" s="8" t="str">
        <f t="shared" si="14"/>
        <v>00084249</v>
      </c>
      <c r="S470" s="8" t="str">
        <f t="shared" si="15"/>
        <v>FA100-00142639</v>
      </c>
    </row>
    <row r="471" spans="1:19" hidden="1" x14ac:dyDescent="0.25">
      <c r="A471" s="1">
        <v>45642</v>
      </c>
      <c r="B471" t="s">
        <v>11276</v>
      </c>
      <c r="D471" t="s">
        <v>11166</v>
      </c>
      <c r="E471" t="s">
        <v>9239</v>
      </c>
      <c r="F471" t="s">
        <v>9240</v>
      </c>
      <c r="G471" t="s">
        <v>5320</v>
      </c>
      <c r="H471" s="3">
        <v>535454.31000000006</v>
      </c>
      <c r="I471" s="3">
        <v>535454.31000000006</v>
      </c>
      <c r="J471" t="s">
        <v>20</v>
      </c>
      <c r="K471" s="4"/>
      <c r="L471" t="s">
        <v>9241</v>
      </c>
      <c r="N471" s="1"/>
      <c r="O471" s="1">
        <v>45631</v>
      </c>
      <c r="P471" s="1">
        <v>45630</v>
      </c>
      <c r="Q471" t="s">
        <v>11169</v>
      </c>
      <c r="R471" s="8" t="str">
        <f t="shared" si="14"/>
        <v>00084043</v>
      </c>
      <c r="S471" s="8" t="str">
        <f t="shared" si="15"/>
        <v>FA100-00142403</v>
      </c>
    </row>
    <row r="472" spans="1:19" hidden="1" x14ac:dyDescent="0.25">
      <c r="A472" s="1">
        <v>45649</v>
      </c>
      <c r="B472" t="s">
        <v>11277</v>
      </c>
      <c r="D472" t="s">
        <v>11166</v>
      </c>
      <c r="E472" t="s">
        <v>9248</v>
      </c>
      <c r="F472" t="s">
        <v>9249</v>
      </c>
      <c r="G472" t="s">
        <v>5149</v>
      </c>
      <c r="H472" s="3">
        <v>517357.74</v>
      </c>
      <c r="I472" s="3">
        <v>517357.74</v>
      </c>
      <c r="J472" t="s">
        <v>20</v>
      </c>
      <c r="K472" s="4"/>
      <c r="L472" t="s">
        <v>9250</v>
      </c>
      <c r="N472" s="1"/>
      <c r="O472" s="1">
        <v>45630</v>
      </c>
      <c r="P472" s="1">
        <v>45630</v>
      </c>
      <c r="Q472" t="s">
        <v>11169</v>
      </c>
      <c r="R472" s="8" t="str">
        <f t="shared" si="14"/>
        <v>00084251</v>
      </c>
      <c r="S472" s="8" t="str">
        <f t="shared" si="15"/>
        <v>FA100-00142339</v>
      </c>
    </row>
    <row r="473" spans="1:19" hidden="1" x14ac:dyDescent="0.25">
      <c r="A473" s="1">
        <v>45630</v>
      </c>
      <c r="B473" t="s">
        <v>11278</v>
      </c>
      <c r="D473" t="s">
        <v>11166</v>
      </c>
      <c r="E473" t="s">
        <v>9196</v>
      </c>
      <c r="F473" t="s">
        <v>9197</v>
      </c>
      <c r="G473" t="s">
        <v>5054</v>
      </c>
      <c r="H473" s="3">
        <v>1575198.42</v>
      </c>
      <c r="I473" s="3">
        <v>1575198.42</v>
      </c>
      <c r="J473" t="s">
        <v>20</v>
      </c>
      <c r="K473" s="4"/>
      <c r="L473" t="s">
        <v>9198</v>
      </c>
      <c r="N473" s="1"/>
      <c r="O473" s="1">
        <v>45629</v>
      </c>
      <c r="P473" s="1">
        <v>45630</v>
      </c>
      <c r="Q473" t="s">
        <v>11169</v>
      </c>
      <c r="R473" s="8" t="str">
        <f t="shared" si="14"/>
        <v>00083692</v>
      </c>
      <c r="S473" s="8" t="str">
        <f t="shared" si="15"/>
        <v>FB100-00006070</v>
      </c>
    </row>
    <row r="474" spans="1:19" hidden="1" x14ac:dyDescent="0.25">
      <c r="A474" s="1">
        <v>45642</v>
      </c>
      <c r="B474" t="s">
        <v>11279</v>
      </c>
      <c r="D474" t="s">
        <v>11166</v>
      </c>
      <c r="E474" t="s">
        <v>9382</v>
      </c>
      <c r="F474" t="s">
        <v>9383</v>
      </c>
      <c r="G474" t="s">
        <v>5522</v>
      </c>
      <c r="H474" s="3">
        <v>339212.63</v>
      </c>
      <c r="I474" s="3">
        <v>339212.63</v>
      </c>
      <c r="J474" t="s">
        <v>20</v>
      </c>
      <c r="K474" s="4"/>
      <c r="L474" t="s">
        <v>9384</v>
      </c>
      <c r="N474" s="1"/>
      <c r="O474" s="1">
        <v>45635</v>
      </c>
      <c r="P474" s="1">
        <v>45634</v>
      </c>
      <c r="Q474" t="s">
        <v>11169</v>
      </c>
      <c r="R474" s="8" t="str">
        <f t="shared" si="14"/>
        <v>00084044</v>
      </c>
      <c r="S474" s="8" t="str">
        <f t="shared" si="15"/>
        <v>FA100-00142438</v>
      </c>
    </row>
    <row r="475" spans="1:19" hidden="1" x14ac:dyDescent="0.25">
      <c r="A475" s="1">
        <v>45630</v>
      </c>
      <c r="B475" t="s">
        <v>11280</v>
      </c>
      <c r="D475" t="s">
        <v>11166</v>
      </c>
      <c r="E475" t="s">
        <v>9199</v>
      </c>
      <c r="F475" t="s">
        <v>9200</v>
      </c>
      <c r="G475" t="s">
        <v>5147</v>
      </c>
      <c r="H475" s="3">
        <v>428363.44</v>
      </c>
      <c r="I475" s="3">
        <v>428363.44</v>
      </c>
      <c r="J475" t="s">
        <v>20</v>
      </c>
      <c r="K475" s="4"/>
      <c r="L475" t="s">
        <v>9201</v>
      </c>
      <c r="N475" s="1"/>
      <c r="O475" s="1">
        <v>45630</v>
      </c>
      <c r="P475" s="1">
        <v>45630</v>
      </c>
      <c r="Q475" t="s">
        <v>11169</v>
      </c>
      <c r="R475" s="8" t="str">
        <f t="shared" si="14"/>
        <v>00083701</v>
      </c>
      <c r="S475" s="8" t="str">
        <f t="shared" si="15"/>
        <v>FA100-00142338</v>
      </c>
    </row>
    <row r="476" spans="1:19" hidden="1" x14ac:dyDescent="0.25">
      <c r="A476" s="1">
        <v>45630</v>
      </c>
      <c r="B476" t="s">
        <v>11281</v>
      </c>
      <c r="D476" t="s">
        <v>11166</v>
      </c>
      <c r="E476" t="s">
        <v>8921</v>
      </c>
      <c r="F476" t="s">
        <v>8922</v>
      </c>
      <c r="G476" t="s">
        <v>8924</v>
      </c>
      <c r="H476" s="3">
        <v>2502584.67</v>
      </c>
      <c r="I476" s="3">
        <v>2502584.67</v>
      </c>
      <c r="J476" t="s">
        <v>20</v>
      </c>
      <c r="K476" s="4"/>
      <c r="L476" t="s">
        <v>8923</v>
      </c>
      <c r="N476" s="1"/>
      <c r="O476" s="1">
        <v>45623</v>
      </c>
      <c r="P476" s="1">
        <v>45622</v>
      </c>
      <c r="Q476" t="s">
        <v>11169</v>
      </c>
      <c r="R476" s="8" t="str">
        <f t="shared" si="14"/>
        <v>00083693</v>
      </c>
      <c r="S476" s="8" t="str">
        <f t="shared" si="15"/>
        <v>FA100-00142036</v>
      </c>
    </row>
    <row r="477" spans="1:19" hidden="1" x14ac:dyDescent="0.25">
      <c r="A477" s="1">
        <v>45629</v>
      </c>
      <c r="B477" t="s">
        <v>11282</v>
      </c>
      <c r="D477" t="s">
        <v>11166</v>
      </c>
      <c r="E477" t="s">
        <v>8813</v>
      </c>
      <c r="F477" t="s">
        <v>8814</v>
      </c>
      <c r="G477" t="s">
        <v>8816</v>
      </c>
      <c r="H477" s="3">
        <v>2340724.42</v>
      </c>
      <c r="I477" s="3">
        <v>2340724.42</v>
      </c>
      <c r="J477" t="s">
        <v>368</v>
      </c>
      <c r="K477" s="4"/>
      <c r="L477" t="s">
        <v>8815</v>
      </c>
      <c r="N477" s="1"/>
      <c r="O477" s="1">
        <v>45617</v>
      </c>
      <c r="P477" s="1">
        <v>45617</v>
      </c>
      <c r="Q477" t="s">
        <v>11169</v>
      </c>
      <c r="R477" s="8" t="str">
        <f t="shared" si="14"/>
        <v>00083666</v>
      </c>
      <c r="S477" s="8" t="str">
        <f t="shared" si="15"/>
        <v>FAC100-00008816</v>
      </c>
    </row>
    <row r="478" spans="1:19" hidden="1" x14ac:dyDescent="0.25">
      <c r="A478" s="1">
        <v>45637</v>
      </c>
      <c r="B478" t="s">
        <v>11283</v>
      </c>
      <c r="D478" t="s">
        <v>11166</v>
      </c>
      <c r="E478" t="s">
        <v>10345</v>
      </c>
      <c r="F478" t="s">
        <v>10346</v>
      </c>
      <c r="G478" t="s">
        <v>10348</v>
      </c>
      <c r="H478" s="3">
        <v>1415140.88</v>
      </c>
      <c r="I478" s="3">
        <v>1415140.88</v>
      </c>
      <c r="J478" t="s">
        <v>368</v>
      </c>
      <c r="K478" s="4"/>
      <c r="L478" t="s">
        <v>10347</v>
      </c>
      <c r="N478" s="1"/>
      <c r="O478" s="1">
        <v>45624</v>
      </c>
      <c r="P478" s="1">
        <v>45654</v>
      </c>
      <c r="Q478" t="s">
        <v>11169</v>
      </c>
      <c r="R478" s="8" t="str">
        <f t="shared" si="14"/>
        <v>00083882</v>
      </c>
      <c r="S478" s="8" t="str">
        <f t="shared" si="15"/>
        <v>FA100-00142089</v>
      </c>
    </row>
    <row r="479" spans="1:19" hidden="1" x14ac:dyDescent="0.25">
      <c r="A479" s="1">
        <v>45630</v>
      </c>
      <c r="B479" t="s">
        <v>11284</v>
      </c>
      <c r="D479" t="s">
        <v>11166</v>
      </c>
      <c r="E479" t="s">
        <v>8728</v>
      </c>
      <c r="F479" t="s">
        <v>8729</v>
      </c>
      <c r="G479" t="s">
        <v>8731</v>
      </c>
      <c r="H479" s="3">
        <v>3239983.52</v>
      </c>
      <c r="I479" s="3">
        <v>3239983.52</v>
      </c>
      <c r="J479" t="s">
        <v>20</v>
      </c>
      <c r="K479" s="4"/>
      <c r="L479" t="s">
        <v>8730</v>
      </c>
      <c r="N479" s="1"/>
      <c r="O479" s="1">
        <v>45616</v>
      </c>
      <c r="P479" s="1">
        <v>45615</v>
      </c>
      <c r="Q479" t="s">
        <v>11169</v>
      </c>
      <c r="R479" s="8" t="str">
        <f t="shared" si="14"/>
        <v>00083696</v>
      </c>
      <c r="S479" s="8" t="str">
        <f t="shared" si="15"/>
        <v>FA100-00141837</v>
      </c>
    </row>
    <row r="480" spans="1:19" hidden="1" x14ac:dyDescent="0.25">
      <c r="A480" s="1">
        <v>45630</v>
      </c>
      <c r="B480" t="s">
        <v>11284</v>
      </c>
      <c r="D480" t="s">
        <v>11166</v>
      </c>
      <c r="E480" t="s">
        <v>8728</v>
      </c>
      <c r="F480" t="s">
        <v>8729</v>
      </c>
      <c r="G480" t="s">
        <v>8732</v>
      </c>
      <c r="H480" s="3">
        <v>-71983.520000000004</v>
      </c>
      <c r="I480" s="3">
        <v>-71983.520000000004</v>
      </c>
      <c r="J480" t="s">
        <v>20</v>
      </c>
      <c r="K480" s="4"/>
      <c r="L480" t="s">
        <v>8730</v>
      </c>
      <c r="N480" s="1"/>
      <c r="O480" s="1">
        <v>45617</v>
      </c>
      <c r="P480" s="1">
        <v>45617</v>
      </c>
      <c r="Q480" t="s">
        <v>11169</v>
      </c>
      <c r="R480" s="8" t="str">
        <f t="shared" si="14"/>
        <v>00083696</v>
      </c>
      <c r="S480" s="8" t="str">
        <f t="shared" si="15"/>
        <v>CA100-00043701</v>
      </c>
    </row>
    <row r="481" spans="1:19" hidden="1" x14ac:dyDescent="0.25">
      <c r="A481" s="1">
        <v>45630</v>
      </c>
      <c r="B481" t="s">
        <v>11285</v>
      </c>
      <c r="D481" t="s">
        <v>11166</v>
      </c>
      <c r="E481" t="s">
        <v>8733</v>
      </c>
      <c r="F481" t="s">
        <v>8734</v>
      </c>
      <c r="G481" t="s">
        <v>8736</v>
      </c>
      <c r="H481" s="3">
        <v>1007999.52</v>
      </c>
      <c r="I481" s="3">
        <v>1007999.52</v>
      </c>
      <c r="J481" t="s">
        <v>20</v>
      </c>
      <c r="K481" s="4"/>
      <c r="L481" t="s">
        <v>8735</v>
      </c>
      <c r="N481" s="1"/>
      <c r="O481" s="1">
        <v>45616</v>
      </c>
      <c r="P481" s="1">
        <v>45615</v>
      </c>
      <c r="Q481" t="s">
        <v>11169</v>
      </c>
      <c r="R481" s="8" t="str">
        <f t="shared" si="14"/>
        <v>00083697</v>
      </c>
      <c r="S481" s="8" t="str">
        <f t="shared" si="15"/>
        <v>FA100-00141839</v>
      </c>
    </row>
    <row r="482" spans="1:19" hidden="1" x14ac:dyDescent="0.25">
      <c r="A482" s="1">
        <v>45644</v>
      </c>
      <c r="B482" t="s">
        <v>11286</v>
      </c>
      <c r="D482" t="s">
        <v>11166</v>
      </c>
      <c r="E482" t="s">
        <v>9181</v>
      </c>
      <c r="F482" t="s">
        <v>9182</v>
      </c>
      <c r="G482" t="s">
        <v>5191</v>
      </c>
      <c r="H482" s="3">
        <v>1075199.49</v>
      </c>
      <c r="I482" s="3">
        <v>1075199.49</v>
      </c>
      <c r="J482" t="s">
        <v>20</v>
      </c>
      <c r="K482" s="4"/>
      <c r="L482" t="s">
        <v>9183</v>
      </c>
      <c r="N482" s="1"/>
      <c r="O482" s="1">
        <v>45630</v>
      </c>
      <c r="P482" s="1">
        <v>45629</v>
      </c>
      <c r="Q482" t="s">
        <v>11169</v>
      </c>
      <c r="R482" s="8" t="str">
        <f t="shared" si="14"/>
        <v>00084069</v>
      </c>
      <c r="S482" s="8" t="str">
        <f t="shared" si="15"/>
        <v>FA100-00142350</v>
      </c>
    </row>
    <row r="483" spans="1:19" hidden="1" x14ac:dyDescent="0.25">
      <c r="A483" s="1">
        <v>45642</v>
      </c>
      <c r="B483" t="s">
        <v>11287</v>
      </c>
      <c r="D483" t="s">
        <v>11166</v>
      </c>
      <c r="E483" t="s">
        <v>9178</v>
      </c>
      <c r="F483" t="s">
        <v>9179</v>
      </c>
      <c r="G483" t="s">
        <v>4996</v>
      </c>
      <c r="H483" s="3">
        <v>1234748.05</v>
      </c>
      <c r="I483" s="3">
        <v>1234748.05</v>
      </c>
      <c r="J483" t="s">
        <v>368</v>
      </c>
      <c r="K483" s="4"/>
      <c r="L483" t="s">
        <v>9180</v>
      </c>
      <c r="N483" s="1"/>
      <c r="O483" s="1">
        <v>45629</v>
      </c>
      <c r="P483" s="1">
        <v>45629</v>
      </c>
      <c r="Q483" t="s">
        <v>11169</v>
      </c>
      <c r="R483" s="8" t="str">
        <f t="shared" si="14"/>
        <v>00084050</v>
      </c>
      <c r="S483" s="8" t="str">
        <f t="shared" si="15"/>
        <v>FA100-00142299</v>
      </c>
    </row>
    <row r="484" spans="1:19" hidden="1" x14ac:dyDescent="0.25">
      <c r="A484" s="1">
        <v>45645</v>
      </c>
      <c r="B484" t="s">
        <v>11288</v>
      </c>
      <c r="D484" t="s">
        <v>11166</v>
      </c>
      <c r="E484" t="s">
        <v>9826</v>
      </c>
      <c r="F484" t="s">
        <v>9827</v>
      </c>
      <c r="G484" t="s">
        <v>6071</v>
      </c>
      <c r="H484" s="3">
        <v>303183.77</v>
      </c>
      <c r="I484" s="3">
        <v>303183.77</v>
      </c>
      <c r="J484" t="s">
        <v>20</v>
      </c>
      <c r="K484" s="4"/>
      <c r="L484" t="s">
        <v>9828</v>
      </c>
      <c r="N484" s="1"/>
      <c r="O484" s="1">
        <v>45642</v>
      </c>
      <c r="P484" s="1">
        <v>45642</v>
      </c>
      <c r="Q484" t="s">
        <v>11169</v>
      </c>
      <c r="R484" s="8" t="str">
        <f t="shared" si="14"/>
        <v>00084154</v>
      </c>
      <c r="S484" s="8" t="str">
        <f t="shared" si="15"/>
        <v>FA100-00142609</v>
      </c>
    </row>
    <row r="485" spans="1:19" hidden="1" x14ac:dyDescent="0.25">
      <c r="A485" s="1">
        <v>45630</v>
      </c>
      <c r="B485" t="s">
        <v>11289</v>
      </c>
      <c r="D485" t="s">
        <v>11166</v>
      </c>
      <c r="E485" t="s">
        <v>8949</v>
      </c>
      <c r="F485" t="s">
        <v>8950</v>
      </c>
      <c r="G485" t="s">
        <v>8952</v>
      </c>
      <c r="H485" s="3">
        <v>142036.29</v>
      </c>
      <c r="I485" s="3">
        <v>142036.29</v>
      </c>
      <c r="J485" t="s">
        <v>20</v>
      </c>
      <c r="K485" s="4"/>
      <c r="L485" t="s">
        <v>8951</v>
      </c>
      <c r="N485" s="1"/>
      <c r="O485" s="1">
        <v>45623</v>
      </c>
      <c r="P485" s="1">
        <v>45623</v>
      </c>
      <c r="Q485" t="s">
        <v>11169</v>
      </c>
      <c r="R485" s="8" t="str">
        <f t="shared" si="14"/>
        <v>00083695</v>
      </c>
      <c r="S485" s="8" t="str">
        <f t="shared" si="15"/>
        <v>FA100-00142027</v>
      </c>
    </row>
    <row r="486" spans="1:19" hidden="1" x14ac:dyDescent="0.25">
      <c r="A486" s="1">
        <v>45637</v>
      </c>
      <c r="B486" t="s">
        <v>11290</v>
      </c>
      <c r="D486" t="s">
        <v>11166</v>
      </c>
      <c r="E486" t="s">
        <v>9171</v>
      </c>
      <c r="F486" t="s">
        <v>9172</v>
      </c>
      <c r="G486" t="s">
        <v>5145</v>
      </c>
      <c r="H486" s="3">
        <v>13027756.76</v>
      </c>
      <c r="I486" s="3">
        <v>13027756.76</v>
      </c>
      <c r="J486" t="s">
        <v>368</v>
      </c>
      <c r="K486" s="4"/>
      <c r="L486" t="s">
        <v>9173</v>
      </c>
      <c r="N486" s="1"/>
      <c r="O486" s="1">
        <v>45630</v>
      </c>
      <c r="P486" s="1">
        <v>45629</v>
      </c>
      <c r="Q486" t="s">
        <v>11169</v>
      </c>
      <c r="R486" s="8" t="str">
        <f t="shared" si="14"/>
        <v>00083885</v>
      </c>
      <c r="S486" s="8" t="str">
        <f t="shared" si="15"/>
        <v>FA100-00142337</v>
      </c>
    </row>
    <row r="487" spans="1:19" hidden="1" x14ac:dyDescent="0.25">
      <c r="A487" s="1">
        <v>45637</v>
      </c>
      <c r="B487" t="s">
        <v>11291</v>
      </c>
      <c r="D487" t="s">
        <v>11166</v>
      </c>
      <c r="E487" t="s">
        <v>9025</v>
      </c>
      <c r="F487" t="s">
        <v>9026</v>
      </c>
      <c r="G487" t="s">
        <v>9028</v>
      </c>
      <c r="H487" s="3">
        <v>283799.95</v>
      </c>
      <c r="I487" s="3">
        <v>283799.95</v>
      </c>
      <c r="J487" t="s">
        <v>368</v>
      </c>
      <c r="K487" s="4"/>
      <c r="L487" t="s">
        <v>9027</v>
      </c>
      <c r="N487" s="1"/>
      <c r="O487" s="1">
        <v>45624</v>
      </c>
      <c r="P487" s="1">
        <v>45624</v>
      </c>
      <c r="Q487" t="s">
        <v>11169</v>
      </c>
      <c r="R487" s="8" t="str">
        <f t="shared" si="14"/>
        <v>00083884</v>
      </c>
      <c r="S487" s="8" t="str">
        <f t="shared" si="15"/>
        <v>FA100-00142088</v>
      </c>
    </row>
    <row r="488" spans="1:19" hidden="1" x14ac:dyDescent="0.25">
      <c r="A488" s="1">
        <v>45688</v>
      </c>
      <c r="B488" t="s">
        <v>11292</v>
      </c>
      <c r="D488" t="s">
        <v>11166</v>
      </c>
      <c r="E488" t="s">
        <v>2138</v>
      </c>
      <c r="F488" t="s">
        <v>2139</v>
      </c>
      <c r="G488" t="s">
        <v>2546</v>
      </c>
      <c r="H488" s="3">
        <v>855542.64</v>
      </c>
      <c r="I488" s="3">
        <v>855542.64</v>
      </c>
      <c r="J488" t="s">
        <v>368</v>
      </c>
      <c r="K488" s="4"/>
      <c r="L488" t="s">
        <v>9682</v>
      </c>
      <c r="N488" s="1"/>
      <c r="O488" s="1">
        <v>45638</v>
      </c>
      <c r="P488" s="1">
        <v>45638</v>
      </c>
      <c r="Q488" t="s">
        <v>11191</v>
      </c>
      <c r="R488" s="8" t="str">
        <f t="shared" si="14"/>
        <v>00085313</v>
      </c>
      <c r="S488" s="8" t="str">
        <f t="shared" si="15"/>
        <v>FA100-00142538</v>
      </c>
    </row>
    <row r="489" spans="1:19" hidden="1" x14ac:dyDescent="0.25">
      <c r="A489" s="1">
        <v>45659</v>
      </c>
      <c r="B489" t="s">
        <v>11293</v>
      </c>
      <c r="D489" t="s">
        <v>11166</v>
      </c>
      <c r="E489" t="s">
        <v>72</v>
      </c>
      <c r="F489" t="s">
        <v>73</v>
      </c>
      <c r="G489" t="s">
        <v>2548</v>
      </c>
      <c r="H489" s="3">
        <v>1128006.22</v>
      </c>
      <c r="I489" s="3">
        <v>1128006.22</v>
      </c>
      <c r="J489" t="s">
        <v>20</v>
      </c>
      <c r="K489" s="4"/>
      <c r="L489" t="s">
        <v>10433</v>
      </c>
      <c r="N489" s="1"/>
      <c r="O489" s="1">
        <v>45637</v>
      </c>
      <c r="P489" s="1">
        <v>45657</v>
      </c>
      <c r="Q489" t="s">
        <v>11294</v>
      </c>
      <c r="R489" s="8" t="str">
        <f t="shared" si="14"/>
        <v>00084587</v>
      </c>
      <c r="S489" s="8" t="str">
        <f t="shared" si="15"/>
        <v>FA100-00142508</v>
      </c>
    </row>
    <row r="490" spans="1:19" hidden="1" x14ac:dyDescent="0.25">
      <c r="A490" s="1">
        <v>45659</v>
      </c>
      <c r="B490" t="s">
        <v>11293</v>
      </c>
      <c r="D490" t="s">
        <v>11166</v>
      </c>
      <c r="E490" t="s">
        <v>72</v>
      </c>
      <c r="F490" t="s">
        <v>73</v>
      </c>
      <c r="G490" t="s">
        <v>2547</v>
      </c>
      <c r="H490" s="3">
        <v>-56400.31</v>
      </c>
      <c r="I490" s="3">
        <v>-56400.31</v>
      </c>
      <c r="J490" t="s">
        <v>20</v>
      </c>
      <c r="K490" s="4"/>
      <c r="L490" t="s">
        <v>10433</v>
      </c>
      <c r="N490" s="1"/>
      <c r="O490" s="1">
        <v>45659</v>
      </c>
      <c r="P490" s="1">
        <v>45659</v>
      </c>
      <c r="Q490" t="s">
        <v>11294</v>
      </c>
      <c r="R490" s="8" t="str">
        <f t="shared" si="14"/>
        <v>00084587</v>
      </c>
      <c r="S490" s="8" t="str">
        <f t="shared" si="15"/>
        <v>CA100-00044111</v>
      </c>
    </row>
    <row r="491" spans="1:19" hidden="1" x14ac:dyDescent="0.25">
      <c r="A491" s="1">
        <v>45656</v>
      </c>
      <c r="B491" t="s">
        <v>11295</v>
      </c>
      <c r="D491" t="s">
        <v>11166</v>
      </c>
      <c r="E491" t="s">
        <v>1739</v>
      </c>
      <c r="F491" t="s">
        <v>1740</v>
      </c>
      <c r="G491" t="s">
        <v>10289</v>
      </c>
      <c r="H491" s="3">
        <v>22324917.079999998</v>
      </c>
      <c r="I491" s="3">
        <v>22324917.079999998</v>
      </c>
      <c r="J491" t="s">
        <v>20</v>
      </c>
      <c r="K491" s="4"/>
      <c r="L491" t="s">
        <v>10288</v>
      </c>
      <c r="N491" s="1"/>
      <c r="O491" s="1">
        <v>45560</v>
      </c>
      <c r="P491" s="1">
        <v>45650</v>
      </c>
      <c r="Q491" t="s">
        <v>11296</v>
      </c>
      <c r="R491" s="8" t="str">
        <f t="shared" si="14"/>
        <v>00084484</v>
      </c>
      <c r="S491" s="8" t="str">
        <f t="shared" si="15"/>
        <v>FA100-00140334</v>
      </c>
    </row>
    <row r="492" spans="1:19" hidden="1" x14ac:dyDescent="0.25">
      <c r="A492" s="1">
        <v>45684</v>
      </c>
      <c r="B492" t="s">
        <v>11297</v>
      </c>
      <c r="D492" t="s">
        <v>11166</v>
      </c>
      <c r="E492" t="s">
        <v>1739</v>
      </c>
      <c r="F492" t="s">
        <v>1740</v>
      </c>
      <c r="G492" t="s">
        <v>9795</v>
      </c>
      <c r="H492" s="3">
        <v>20009786.239999998</v>
      </c>
      <c r="I492" s="3">
        <v>20009786.239999998</v>
      </c>
      <c r="J492" t="s">
        <v>368</v>
      </c>
      <c r="K492" s="4"/>
      <c r="L492" t="s">
        <v>9794</v>
      </c>
      <c r="N492" s="1"/>
      <c r="O492" s="1">
        <v>45621</v>
      </c>
      <c r="P492" s="1">
        <v>45641</v>
      </c>
      <c r="Q492" t="s">
        <v>11296</v>
      </c>
      <c r="R492" s="8" t="str">
        <f t="shared" si="14"/>
        <v>00085148</v>
      </c>
      <c r="S492" s="8" t="str">
        <f t="shared" si="15"/>
        <v>FA100-00141948</v>
      </c>
    </row>
    <row r="493" spans="1:19" hidden="1" x14ac:dyDescent="0.25">
      <c r="A493" s="1">
        <v>45656</v>
      </c>
      <c r="B493" t="s">
        <v>11298</v>
      </c>
      <c r="D493" t="s">
        <v>11166</v>
      </c>
      <c r="E493" t="s">
        <v>10185</v>
      </c>
      <c r="F493" t="s">
        <v>10186</v>
      </c>
      <c r="G493" t="s">
        <v>10188</v>
      </c>
      <c r="H493" s="3">
        <v>508018.18</v>
      </c>
      <c r="I493" s="3">
        <v>508018.18</v>
      </c>
      <c r="J493" t="s">
        <v>20</v>
      </c>
      <c r="K493" s="4"/>
      <c r="L493" t="s">
        <v>10187</v>
      </c>
      <c r="N493" s="1"/>
      <c r="O493" s="1">
        <v>45626</v>
      </c>
      <c r="P493" s="1">
        <v>45646</v>
      </c>
      <c r="Q493" t="s">
        <v>11294</v>
      </c>
      <c r="R493" s="8" t="str">
        <f t="shared" si="14"/>
        <v>00084471</v>
      </c>
      <c r="S493" s="8" t="str">
        <f t="shared" si="15"/>
        <v>FA100-00142216</v>
      </c>
    </row>
    <row r="494" spans="1:19" hidden="1" x14ac:dyDescent="0.25">
      <c r="A494" s="1">
        <v>45629</v>
      </c>
      <c r="B494" t="s">
        <v>11299</v>
      </c>
      <c r="D494" t="s">
        <v>11166</v>
      </c>
      <c r="E494" t="s">
        <v>1306</v>
      </c>
      <c r="F494" t="s">
        <v>1307</v>
      </c>
      <c r="G494" t="s">
        <v>9010</v>
      </c>
      <c r="H494" s="3">
        <v>2345596.15</v>
      </c>
      <c r="I494" s="3">
        <v>16997.16</v>
      </c>
      <c r="J494" t="s">
        <v>368</v>
      </c>
      <c r="K494" s="4"/>
      <c r="L494" t="s">
        <v>9009</v>
      </c>
      <c r="N494" s="1"/>
      <c r="O494" s="1">
        <v>45604</v>
      </c>
      <c r="P494" s="1">
        <v>45624</v>
      </c>
      <c r="Q494" t="s">
        <v>11294</v>
      </c>
      <c r="R494" s="8" t="str">
        <f t="shared" si="14"/>
        <v>00083673</v>
      </c>
      <c r="S494" s="8" t="str">
        <f t="shared" si="15"/>
        <v>FA100-00141525</v>
      </c>
    </row>
    <row r="495" spans="1:19" hidden="1" x14ac:dyDescent="0.25">
      <c r="A495" s="1">
        <v>45652</v>
      </c>
      <c r="B495" t="s">
        <v>11300</v>
      </c>
      <c r="D495" t="s">
        <v>11166</v>
      </c>
      <c r="E495" t="s">
        <v>1306</v>
      </c>
      <c r="F495" t="s">
        <v>1307</v>
      </c>
      <c r="G495" t="s">
        <v>9971</v>
      </c>
      <c r="H495" s="3">
        <v>680824.49</v>
      </c>
      <c r="I495" s="3">
        <v>680824.49</v>
      </c>
      <c r="J495" t="s">
        <v>20</v>
      </c>
      <c r="K495" s="4"/>
      <c r="L495" t="s">
        <v>9970</v>
      </c>
      <c r="N495" s="1"/>
      <c r="O495" s="1">
        <v>45624</v>
      </c>
      <c r="P495" s="1">
        <v>45644</v>
      </c>
      <c r="Q495" t="s">
        <v>11294</v>
      </c>
      <c r="R495" s="8" t="str">
        <f t="shared" si="14"/>
        <v>00084328</v>
      </c>
      <c r="S495" s="8" t="str">
        <f t="shared" si="15"/>
        <v>FA100-00142070</v>
      </c>
    </row>
    <row r="496" spans="1:19" hidden="1" x14ac:dyDescent="0.25">
      <c r="A496" s="1">
        <v>45652</v>
      </c>
      <c r="B496" t="s">
        <v>11300</v>
      </c>
      <c r="D496" t="s">
        <v>11166</v>
      </c>
      <c r="E496" t="s">
        <v>1306</v>
      </c>
      <c r="F496" t="s">
        <v>1307</v>
      </c>
      <c r="G496" t="s">
        <v>9972</v>
      </c>
      <c r="H496" s="3">
        <v>1733436.68</v>
      </c>
      <c r="I496" s="3">
        <v>1733436.68</v>
      </c>
      <c r="J496" t="s">
        <v>20</v>
      </c>
      <c r="K496" s="4"/>
      <c r="L496" t="s">
        <v>9970</v>
      </c>
      <c r="N496" s="1"/>
      <c r="O496" s="1">
        <v>45624</v>
      </c>
      <c r="P496" s="1">
        <v>45644</v>
      </c>
      <c r="Q496" t="s">
        <v>11294</v>
      </c>
      <c r="R496" s="8" t="str">
        <f t="shared" si="14"/>
        <v>00084328</v>
      </c>
      <c r="S496" s="8" t="str">
        <f t="shared" si="15"/>
        <v>FA100-00142071</v>
      </c>
    </row>
    <row r="497" spans="1:19" hidden="1" x14ac:dyDescent="0.25">
      <c r="A497" s="1">
        <v>45652</v>
      </c>
      <c r="B497" t="s">
        <v>11300</v>
      </c>
      <c r="D497" t="s">
        <v>11166</v>
      </c>
      <c r="E497" t="s">
        <v>1306</v>
      </c>
      <c r="F497" t="s">
        <v>1307</v>
      </c>
      <c r="G497" t="s">
        <v>9973</v>
      </c>
      <c r="H497" s="3">
        <v>77615.7</v>
      </c>
      <c r="I497" s="3">
        <v>77615.7</v>
      </c>
      <c r="J497" t="s">
        <v>20</v>
      </c>
      <c r="K497" s="4"/>
      <c r="L497" t="s">
        <v>9970</v>
      </c>
      <c r="N497" s="1"/>
      <c r="O497" s="1">
        <v>45624</v>
      </c>
      <c r="P497" s="1">
        <v>45644</v>
      </c>
      <c r="Q497" t="s">
        <v>11294</v>
      </c>
      <c r="R497" s="8" t="str">
        <f t="shared" si="14"/>
        <v>00084328</v>
      </c>
      <c r="S497" s="8" t="str">
        <f t="shared" si="15"/>
        <v>FA100-00142072</v>
      </c>
    </row>
    <row r="498" spans="1:19" hidden="1" x14ac:dyDescent="0.25">
      <c r="A498" s="1">
        <v>45652</v>
      </c>
      <c r="B498" t="s">
        <v>11300</v>
      </c>
      <c r="D498" t="s">
        <v>11166</v>
      </c>
      <c r="E498" t="s">
        <v>1306</v>
      </c>
      <c r="F498" t="s">
        <v>1307</v>
      </c>
      <c r="G498" t="s">
        <v>5179</v>
      </c>
      <c r="H498" s="3">
        <v>1690949.08</v>
      </c>
      <c r="I498" s="3">
        <v>1690949.08</v>
      </c>
      <c r="J498" t="s">
        <v>20</v>
      </c>
      <c r="K498" s="4"/>
      <c r="L498" t="s">
        <v>9970</v>
      </c>
      <c r="N498" s="1"/>
      <c r="O498" s="1">
        <v>45630</v>
      </c>
      <c r="P498" s="1">
        <v>45650</v>
      </c>
      <c r="Q498" t="s">
        <v>11294</v>
      </c>
      <c r="R498" s="8" t="str">
        <f t="shared" si="14"/>
        <v>00084328</v>
      </c>
      <c r="S498" s="8" t="str">
        <f t="shared" si="15"/>
        <v>FA100-00142346</v>
      </c>
    </row>
    <row r="499" spans="1:19" hidden="1" x14ac:dyDescent="0.25">
      <c r="A499" s="1">
        <v>45674</v>
      </c>
      <c r="B499" t="s">
        <v>11301</v>
      </c>
      <c r="D499" t="s">
        <v>11166</v>
      </c>
      <c r="E499" t="s">
        <v>1306</v>
      </c>
      <c r="F499" t="s">
        <v>1307</v>
      </c>
      <c r="G499" t="s">
        <v>2550</v>
      </c>
      <c r="H499" s="3">
        <v>2583227.3199999998</v>
      </c>
      <c r="I499" s="3">
        <v>2583227.3199999998</v>
      </c>
      <c r="J499" t="s">
        <v>83</v>
      </c>
      <c r="K499" s="4"/>
      <c r="L499" t="s">
        <v>10696</v>
      </c>
      <c r="N499" s="1"/>
      <c r="O499" s="1">
        <v>45649</v>
      </c>
      <c r="P499" s="1">
        <v>45669</v>
      </c>
      <c r="Q499" t="s">
        <v>11294</v>
      </c>
      <c r="R499" s="8" t="str">
        <f t="shared" si="14"/>
        <v>00084990</v>
      </c>
      <c r="S499" s="8" t="str">
        <f t="shared" si="15"/>
        <v>FA100-00142800</v>
      </c>
    </row>
    <row r="500" spans="1:19" hidden="1" x14ac:dyDescent="0.25">
      <c r="A500" s="1">
        <v>45674</v>
      </c>
      <c r="B500" t="s">
        <v>11301</v>
      </c>
      <c r="D500" t="s">
        <v>11166</v>
      </c>
      <c r="E500" t="s">
        <v>1306</v>
      </c>
      <c r="F500" t="s">
        <v>1307</v>
      </c>
      <c r="G500" t="s">
        <v>2549</v>
      </c>
      <c r="H500" s="3">
        <v>1256638.19</v>
      </c>
      <c r="I500" s="3">
        <v>1256638.19</v>
      </c>
      <c r="J500" t="s">
        <v>83</v>
      </c>
      <c r="K500" s="4"/>
      <c r="L500" t="s">
        <v>10696</v>
      </c>
      <c r="N500" s="1"/>
      <c r="O500" s="1">
        <v>45649</v>
      </c>
      <c r="P500" s="1">
        <v>45669</v>
      </c>
      <c r="Q500" t="s">
        <v>11294</v>
      </c>
      <c r="R500" s="8" t="str">
        <f t="shared" si="14"/>
        <v>00084990</v>
      </c>
      <c r="S500" s="8" t="str">
        <f t="shared" si="15"/>
        <v>FA100-00142801</v>
      </c>
    </row>
    <row r="501" spans="1:19" hidden="1" x14ac:dyDescent="0.25">
      <c r="A501" s="1">
        <v>45681</v>
      </c>
      <c r="B501" t="s">
        <v>11302</v>
      </c>
      <c r="D501" t="s">
        <v>11166</v>
      </c>
      <c r="E501" t="s">
        <v>1306</v>
      </c>
      <c r="F501" t="s">
        <v>1307</v>
      </c>
      <c r="G501" t="s">
        <v>2551</v>
      </c>
      <c r="H501" s="3">
        <v>2163859.27</v>
      </c>
      <c r="I501" s="3">
        <v>2163859.27</v>
      </c>
      <c r="J501" t="s">
        <v>83</v>
      </c>
      <c r="K501" s="4"/>
      <c r="L501" t="s">
        <v>10876</v>
      </c>
      <c r="N501" s="1"/>
      <c r="O501" s="1">
        <v>45656</v>
      </c>
      <c r="P501" s="1">
        <v>45676</v>
      </c>
      <c r="Q501" t="s">
        <v>11294</v>
      </c>
      <c r="R501" s="8" t="str">
        <f t="shared" si="14"/>
        <v>00085129</v>
      </c>
      <c r="S501" s="8" t="str">
        <f t="shared" si="15"/>
        <v>FA100-00142960</v>
      </c>
    </row>
    <row r="502" spans="1:19" hidden="1" x14ac:dyDescent="0.25">
      <c r="A502" s="1">
        <v>45645</v>
      </c>
      <c r="B502" t="s">
        <v>11303</v>
      </c>
      <c r="D502" t="s">
        <v>11166</v>
      </c>
      <c r="E502" t="s">
        <v>8530</v>
      </c>
      <c r="F502" t="s">
        <v>8531</v>
      </c>
      <c r="G502" t="s">
        <v>8640</v>
      </c>
      <c r="H502" s="3">
        <v>-2788163.12</v>
      </c>
      <c r="I502" s="3">
        <v>-2770344.42</v>
      </c>
      <c r="J502" t="s">
        <v>368</v>
      </c>
      <c r="K502" s="4"/>
      <c r="L502" t="s">
        <v>9595</v>
      </c>
      <c r="N502" s="1"/>
      <c r="O502" s="1">
        <v>45604</v>
      </c>
      <c r="P502" s="1">
        <v>45604</v>
      </c>
      <c r="Q502" t="s">
        <v>11294</v>
      </c>
      <c r="R502" s="8" t="str">
        <f t="shared" si="14"/>
        <v>00084158</v>
      </c>
      <c r="S502" s="8" t="str">
        <f t="shared" si="15"/>
        <v>CA100-00043409</v>
      </c>
    </row>
    <row r="503" spans="1:19" hidden="1" x14ac:dyDescent="0.25">
      <c r="A503" s="1">
        <v>45645</v>
      </c>
      <c r="B503" t="s">
        <v>11303</v>
      </c>
      <c r="D503" t="s">
        <v>11166</v>
      </c>
      <c r="E503" t="s">
        <v>8530</v>
      </c>
      <c r="F503" t="s">
        <v>8531</v>
      </c>
      <c r="G503" t="s">
        <v>9596</v>
      </c>
      <c r="H503" s="3">
        <v>2770344.42</v>
      </c>
      <c r="I503" s="3">
        <v>2770344.42</v>
      </c>
      <c r="J503" t="s">
        <v>368</v>
      </c>
      <c r="K503" s="4"/>
      <c r="L503" t="s">
        <v>9595</v>
      </c>
      <c r="N503" s="1"/>
      <c r="O503" s="1">
        <v>45617</v>
      </c>
      <c r="P503" s="1">
        <v>45637</v>
      </c>
      <c r="Q503" t="s">
        <v>11294</v>
      </c>
      <c r="R503" s="8" t="str">
        <f t="shared" si="14"/>
        <v>00084158</v>
      </c>
      <c r="S503" s="8" t="str">
        <f t="shared" si="15"/>
        <v>FA100-00141868</v>
      </c>
    </row>
    <row r="504" spans="1:19" hidden="1" x14ac:dyDescent="0.25">
      <c r="A504" s="1">
        <v>45632</v>
      </c>
      <c r="B504" t="s">
        <v>11304</v>
      </c>
      <c r="D504" t="s">
        <v>11166</v>
      </c>
      <c r="E504" t="s">
        <v>495</v>
      </c>
      <c r="F504" t="s">
        <v>496</v>
      </c>
      <c r="G504" t="s">
        <v>9868</v>
      </c>
      <c r="H504" s="3">
        <v>-246000.01</v>
      </c>
      <c r="I504" s="3">
        <v>-246000.01</v>
      </c>
      <c r="J504" t="s">
        <v>83</v>
      </c>
      <c r="K504" s="4"/>
      <c r="L504" t="s">
        <v>9861</v>
      </c>
      <c r="N504" s="1"/>
      <c r="O504" s="1">
        <v>45604</v>
      </c>
      <c r="P504" s="1">
        <v>45604</v>
      </c>
      <c r="Q504" t="s">
        <v>11294</v>
      </c>
      <c r="R504" s="8" t="str">
        <f t="shared" si="14"/>
        <v>00083743</v>
      </c>
      <c r="S504" s="8" t="str">
        <f t="shared" si="15"/>
        <v>CA100-00043529</v>
      </c>
    </row>
    <row r="505" spans="1:19" hidden="1" x14ac:dyDescent="0.25">
      <c r="A505" s="1">
        <v>45632</v>
      </c>
      <c r="B505" t="s">
        <v>11304</v>
      </c>
      <c r="D505" t="s">
        <v>11166</v>
      </c>
      <c r="E505" t="s">
        <v>495</v>
      </c>
      <c r="F505" t="s">
        <v>496</v>
      </c>
      <c r="G505" t="s">
        <v>9867</v>
      </c>
      <c r="H505" s="3">
        <v>-196000</v>
      </c>
      <c r="I505" s="3">
        <v>-196000</v>
      </c>
      <c r="J505" t="s">
        <v>83</v>
      </c>
      <c r="K505" s="4"/>
      <c r="L505" t="s">
        <v>9861</v>
      </c>
      <c r="N505" s="1"/>
      <c r="O505" s="1">
        <v>45604</v>
      </c>
      <c r="P505" s="1">
        <v>45604</v>
      </c>
      <c r="Q505" t="s">
        <v>11294</v>
      </c>
      <c r="R505" s="8" t="str">
        <f t="shared" si="14"/>
        <v>00083743</v>
      </c>
      <c r="S505" s="8" t="str">
        <f t="shared" si="15"/>
        <v>CA100-00043528</v>
      </c>
    </row>
    <row r="506" spans="1:19" hidden="1" x14ac:dyDescent="0.25">
      <c r="A506" s="1">
        <v>45632</v>
      </c>
      <c r="B506" t="s">
        <v>11304</v>
      </c>
      <c r="D506" t="s">
        <v>11166</v>
      </c>
      <c r="E506" t="s">
        <v>495</v>
      </c>
      <c r="F506" t="s">
        <v>496</v>
      </c>
      <c r="G506" t="s">
        <v>9871</v>
      </c>
      <c r="H506" s="3">
        <v>7177948.6200000001</v>
      </c>
      <c r="I506" s="3">
        <v>6274793.6399999997</v>
      </c>
      <c r="J506" t="s">
        <v>83</v>
      </c>
      <c r="K506" s="4"/>
      <c r="L506" t="s">
        <v>9861</v>
      </c>
      <c r="N506" s="1"/>
      <c r="O506" s="1">
        <v>45623</v>
      </c>
      <c r="P506" s="1">
        <v>45643</v>
      </c>
      <c r="Q506" t="s">
        <v>11294</v>
      </c>
      <c r="R506" s="8" t="str">
        <f t="shared" si="14"/>
        <v>00083743</v>
      </c>
      <c r="S506" s="8" t="str">
        <f t="shared" si="15"/>
        <v>FA100-00142026</v>
      </c>
    </row>
    <row r="507" spans="1:19" hidden="1" x14ac:dyDescent="0.25">
      <c r="A507" s="1">
        <v>45632</v>
      </c>
      <c r="B507" t="s">
        <v>11304</v>
      </c>
      <c r="D507" t="s">
        <v>11166</v>
      </c>
      <c r="E507" t="s">
        <v>495</v>
      </c>
      <c r="F507" t="s">
        <v>496</v>
      </c>
      <c r="G507" t="s">
        <v>9863</v>
      </c>
      <c r="H507" s="3">
        <v>-390000</v>
      </c>
      <c r="I507" s="3">
        <v>-390000</v>
      </c>
      <c r="J507" t="s">
        <v>83</v>
      </c>
      <c r="K507" s="4"/>
      <c r="L507" t="s">
        <v>9861</v>
      </c>
      <c r="N507" s="1"/>
      <c r="O507" s="1">
        <v>45604</v>
      </c>
      <c r="P507" s="1">
        <v>45604</v>
      </c>
      <c r="Q507" t="s">
        <v>11294</v>
      </c>
      <c r="R507" s="8" t="str">
        <f t="shared" si="14"/>
        <v>00083743</v>
      </c>
      <c r="S507" s="8" t="str">
        <f t="shared" si="15"/>
        <v>CA100-00043410</v>
      </c>
    </row>
    <row r="508" spans="1:19" hidden="1" x14ac:dyDescent="0.25">
      <c r="A508" s="1">
        <v>45632</v>
      </c>
      <c r="B508" t="s">
        <v>11304</v>
      </c>
      <c r="D508" t="s">
        <v>11166</v>
      </c>
      <c r="E508" t="s">
        <v>495</v>
      </c>
      <c r="F508" t="s">
        <v>496</v>
      </c>
      <c r="G508" t="s">
        <v>9866</v>
      </c>
      <c r="H508" s="3">
        <v>-204000</v>
      </c>
      <c r="I508" s="3">
        <v>-204000</v>
      </c>
      <c r="J508" t="s">
        <v>83</v>
      </c>
      <c r="K508" s="4"/>
      <c r="L508" t="s">
        <v>9861</v>
      </c>
      <c r="N508" s="1"/>
      <c r="O508" s="1">
        <v>45604</v>
      </c>
      <c r="P508" s="1">
        <v>45604</v>
      </c>
      <c r="Q508" t="s">
        <v>11294</v>
      </c>
      <c r="R508" s="8" t="str">
        <f t="shared" si="14"/>
        <v>00083743</v>
      </c>
      <c r="S508" s="8" t="str">
        <f t="shared" si="15"/>
        <v>CA100-00043527</v>
      </c>
    </row>
    <row r="509" spans="1:19" hidden="1" x14ac:dyDescent="0.25">
      <c r="A509" s="1">
        <v>45632</v>
      </c>
      <c r="B509" t="s">
        <v>11304</v>
      </c>
      <c r="D509" t="s">
        <v>11166</v>
      </c>
      <c r="E509" t="s">
        <v>495</v>
      </c>
      <c r="F509" t="s">
        <v>496</v>
      </c>
      <c r="G509" t="s">
        <v>9865</v>
      </c>
      <c r="H509" s="3">
        <v>-125000.01</v>
      </c>
      <c r="I509" s="3">
        <v>-125000.01</v>
      </c>
      <c r="J509" t="s">
        <v>83</v>
      </c>
      <c r="K509" s="4"/>
      <c r="L509" t="s">
        <v>9861</v>
      </c>
      <c r="N509" s="1"/>
      <c r="O509" s="1">
        <v>45604</v>
      </c>
      <c r="P509" s="1">
        <v>45604</v>
      </c>
      <c r="Q509" t="s">
        <v>11294</v>
      </c>
      <c r="R509" s="8" t="str">
        <f t="shared" si="14"/>
        <v>00083743</v>
      </c>
      <c r="S509" s="8" t="str">
        <f t="shared" si="15"/>
        <v>CA100-00043526</v>
      </c>
    </row>
    <row r="510" spans="1:19" hidden="1" x14ac:dyDescent="0.25">
      <c r="A510" s="1">
        <v>45632</v>
      </c>
      <c r="B510" t="s">
        <v>11304</v>
      </c>
      <c r="D510" t="s">
        <v>11166</v>
      </c>
      <c r="E510" t="s">
        <v>495</v>
      </c>
      <c r="F510" t="s">
        <v>496</v>
      </c>
      <c r="G510" t="s">
        <v>9864</v>
      </c>
      <c r="H510" s="3">
        <v>-590991.1</v>
      </c>
      <c r="I510" s="3">
        <v>-590991.1</v>
      </c>
      <c r="J510" t="s">
        <v>83</v>
      </c>
      <c r="K510" s="4"/>
      <c r="L510" t="s">
        <v>9861</v>
      </c>
      <c r="N510" s="1"/>
      <c r="O510" s="1">
        <v>45604</v>
      </c>
      <c r="P510" s="1">
        <v>45604</v>
      </c>
      <c r="Q510" t="s">
        <v>11294</v>
      </c>
      <c r="R510" s="8" t="str">
        <f t="shared" si="14"/>
        <v>00083743</v>
      </c>
      <c r="S510" s="8" t="str">
        <f t="shared" si="15"/>
        <v>CA100-00043435</v>
      </c>
    </row>
    <row r="511" spans="1:19" hidden="1" x14ac:dyDescent="0.25">
      <c r="A511" s="1">
        <v>45632</v>
      </c>
      <c r="B511" t="s">
        <v>11304</v>
      </c>
      <c r="D511" t="s">
        <v>11166</v>
      </c>
      <c r="E511" t="s">
        <v>495</v>
      </c>
      <c r="F511" t="s">
        <v>496</v>
      </c>
      <c r="G511" t="s">
        <v>9862</v>
      </c>
      <c r="H511" s="3">
        <v>12745500.49</v>
      </c>
      <c r="I511" s="3">
        <v>12745500.49</v>
      </c>
      <c r="J511" t="s">
        <v>83</v>
      </c>
      <c r="K511" s="4"/>
      <c r="L511" t="s">
        <v>9861</v>
      </c>
      <c r="N511" s="1"/>
      <c r="O511" s="1">
        <v>45623</v>
      </c>
      <c r="P511" s="1">
        <v>45643</v>
      </c>
      <c r="Q511" t="s">
        <v>11294</v>
      </c>
      <c r="R511" s="8" t="str">
        <f t="shared" si="14"/>
        <v>00083743</v>
      </c>
      <c r="S511" s="8" t="str">
        <f t="shared" si="15"/>
        <v>FA100-00142025</v>
      </c>
    </row>
    <row r="512" spans="1:19" hidden="1" x14ac:dyDescent="0.25">
      <c r="A512" s="1">
        <v>45632</v>
      </c>
      <c r="B512" t="s">
        <v>11304</v>
      </c>
      <c r="D512" t="s">
        <v>11166</v>
      </c>
      <c r="E512" t="s">
        <v>495</v>
      </c>
      <c r="F512" t="s">
        <v>496</v>
      </c>
      <c r="G512" t="s">
        <v>9870</v>
      </c>
      <c r="H512" s="3">
        <v>-88579.26</v>
      </c>
      <c r="I512" s="3">
        <v>-88579.26</v>
      </c>
      <c r="J512" t="s">
        <v>83</v>
      </c>
      <c r="K512" s="4"/>
      <c r="L512" t="s">
        <v>9861</v>
      </c>
      <c r="N512" s="1"/>
      <c r="O512" s="1">
        <v>45604</v>
      </c>
      <c r="P512" s="1">
        <v>45604</v>
      </c>
      <c r="Q512" t="s">
        <v>11294</v>
      </c>
      <c r="R512" s="8" t="str">
        <f t="shared" si="14"/>
        <v>00083743</v>
      </c>
      <c r="S512" s="8" t="str">
        <f t="shared" si="15"/>
        <v>CA100-00043585</v>
      </c>
    </row>
    <row r="513" spans="1:19" hidden="1" x14ac:dyDescent="0.25">
      <c r="A513" s="1">
        <v>45632</v>
      </c>
      <c r="B513" t="s">
        <v>11304</v>
      </c>
      <c r="D513" t="s">
        <v>11166</v>
      </c>
      <c r="E513" t="s">
        <v>495</v>
      </c>
      <c r="F513" t="s">
        <v>496</v>
      </c>
      <c r="G513" t="s">
        <v>9869</v>
      </c>
      <c r="H513" s="3">
        <v>-35000</v>
      </c>
      <c r="I513" s="3">
        <v>-35000</v>
      </c>
      <c r="J513" t="s">
        <v>83</v>
      </c>
      <c r="K513" s="4"/>
      <c r="L513" t="s">
        <v>9861</v>
      </c>
      <c r="N513" s="1"/>
      <c r="O513" s="1">
        <v>45604</v>
      </c>
      <c r="P513" s="1">
        <v>45604</v>
      </c>
      <c r="Q513" t="s">
        <v>11294</v>
      </c>
      <c r="R513" s="8" t="str">
        <f t="shared" si="14"/>
        <v>00083743</v>
      </c>
      <c r="S513" s="8" t="str">
        <f t="shared" si="15"/>
        <v>CA100-00043572</v>
      </c>
    </row>
    <row r="514" spans="1:19" hidden="1" x14ac:dyDescent="0.25">
      <c r="A514" s="1">
        <v>45632</v>
      </c>
      <c r="B514" t="s">
        <v>11305</v>
      </c>
      <c r="D514" t="s">
        <v>11166</v>
      </c>
      <c r="E514" t="s">
        <v>495</v>
      </c>
      <c r="F514" t="s">
        <v>496</v>
      </c>
      <c r="G514" t="s">
        <v>5425</v>
      </c>
      <c r="H514" s="3">
        <v>-902353.87</v>
      </c>
      <c r="I514" s="3">
        <v>-902353.87</v>
      </c>
      <c r="J514" t="s">
        <v>83</v>
      </c>
      <c r="K514" s="4"/>
      <c r="L514" t="s">
        <v>9875</v>
      </c>
      <c r="N514" s="1"/>
      <c r="O514" s="1">
        <v>45632</v>
      </c>
      <c r="P514" s="1">
        <v>45632</v>
      </c>
      <c r="Q514" t="s">
        <v>11294</v>
      </c>
      <c r="R514" s="8" t="str">
        <f t="shared" si="14"/>
        <v>00083759</v>
      </c>
      <c r="S514" s="8" t="str">
        <f t="shared" si="15"/>
        <v>CA100-00043862</v>
      </c>
    </row>
    <row r="515" spans="1:19" hidden="1" x14ac:dyDescent="0.25">
      <c r="A515" s="1">
        <v>45632</v>
      </c>
      <c r="B515" t="s">
        <v>11305</v>
      </c>
      <c r="D515" t="s">
        <v>11166</v>
      </c>
      <c r="E515" t="s">
        <v>495</v>
      </c>
      <c r="F515" t="s">
        <v>496</v>
      </c>
      <c r="G515" t="s">
        <v>9871</v>
      </c>
      <c r="H515" s="3">
        <v>7177948.6200000001</v>
      </c>
      <c r="I515" s="3">
        <v>903154.98</v>
      </c>
      <c r="J515" t="s">
        <v>83</v>
      </c>
      <c r="K515" s="4"/>
      <c r="L515" t="s">
        <v>9875</v>
      </c>
      <c r="N515" s="1"/>
      <c r="O515" s="1">
        <v>45623</v>
      </c>
      <c r="P515" s="1">
        <v>45643</v>
      </c>
      <c r="Q515" t="s">
        <v>11294</v>
      </c>
      <c r="R515" s="8" t="str">
        <f t="shared" si="14"/>
        <v>00083759</v>
      </c>
      <c r="S515" s="8" t="str">
        <f t="shared" si="15"/>
        <v>FA100-00142026</v>
      </c>
    </row>
    <row r="516" spans="1:19" hidden="1" x14ac:dyDescent="0.25">
      <c r="A516" s="1">
        <v>45672</v>
      </c>
      <c r="B516" t="s">
        <v>11306</v>
      </c>
      <c r="D516" t="s">
        <v>11166</v>
      </c>
      <c r="E516" t="s">
        <v>495</v>
      </c>
      <c r="F516" t="s">
        <v>496</v>
      </c>
      <c r="G516" t="s">
        <v>2554</v>
      </c>
      <c r="H516" s="3">
        <v>-410000.01</v>
      </c>
      <c r="I516" s="3">
        <v>-410000.01</v>
      </c>
      <c r="J516" t="s">
        <v>368</v>
      </c>
      <c r="K516" s="4"/>
      <c r="L516" t="s">
        <v>10864</v>
      </c>
      <c r="N516" s="1"/>
      <c r="O516" s="1">
        <v>45631</v>
      </c>
      <c r="P516" s="1">
        <v>45631</v>
      </c>
      <c r="Q516" t="s">
        <v>11294</v>
      </c>
      <c r="R516" s="8" t="str">
        <f t="shared" ref="R516:R579" si="16">+MID(B516,7,8)</f>
        <v>00084959</v>
      </c>
      <c r="S516" s="8" t="str">
        <f t="shared" ref="S516:S579" si="17">+MID(G516,3,20)</f>
        <v>CA100-00043833</v>
      </c>
    </row>
    <row r="517" spans="1:19" hidden="1" x14ac:dyDescent="0.25">
      <c r="A517" s="1">
        <v>45672</v>
      </c>
      <c r="B517" t="s">
        <v>11306</v>
      </c>
      <c r="D517" t="s">
        <v>11166</v>
      </c>
      <c r="E517" t="s">
        <v>495</v>
      </c>
      <c r="F517" t="s">
        <v>496</v>
      </c>
      <c r="G517" t="s">
        <v>2552</v>
      </c>
      <c r="H517" s="3">
        <v>-1169442.6200000001</v>
      </c>
      <c r="I517" s="3">
        <v>-1169442.6200000001</v>
      </c>
      <c r="J517" t="s">
        <v>368</v>
      </c>
      <c r="K517" s="4"/>
      <c r="L517" t="s">
        <v>10864</v>
      </c>
      <c r="N517" s="1"/>
      <c r="O517" s="1">
        <v>45672</v>
      </c>
      <c r="P517" s="1">
        <v>45672</v>
      </c>
      <c r="Q517" t="s">
        <v>11294</v>
      </c>
      <c r="R517" s="8" t="str">
        <f t="shared" si="16"/>
        <v>00084959</v>
      </c>
      <c r="S517" s="8" t="str">
        <f t="shared" si="17"/>
        <v>CA100-00044321</v>
      </c>
    </row>
    <row r="518" spans="1:19" hidden="1" x14ac:dyDescent="0.25">
      <c r="A518" s="1">
        <v>45672</v>
      </c>
      <c r="B518" t="s">
        <v>11306</v>
      </c>
      <c r="D518" t="s">
        <v>11166</v>
      </c>
      <c r="E518" t="s">
        <v>495</v>
      </c>
      <c r="F518" t="s">
        <v>496</v>
      </c>
      <c r="G518" t="s">
        <v>2553</v>
      </c>
      <c r="H518" s="3">
        <v>10080277.800000001</v>
      </c>
      <c r="I518" s="3">
        <v>10080277.800000001</v>
      </c>
      <c r="J518" t="s">
        <v>368</v>
      </c>
      <c r="K518" s="4"/>
      <c r="L518" t="s">
        <v>10864</v>
      </c>
      <c r="N518" s="1"/>
      <c r="O518" s="1">
        <v>45656</v>
      </c>
      <c r="P518" s="1">
        <v>45676</v>
      </c>
      <c r="Q518" t="s">
        <v>11294</v>
      </c>
      <c r="R518" s="8" t="str">
        <f t="shared" si="16"/>
        <v>00084959</v>
      </c>
      <c r="S518" s="8" t="str">
        <f t="shared" si="17"/>
        <v>FA100-00142985</v>
      </c>
    </row>
    <row r="519" spans="1:19" hidden="1" x14ac:dyDescent="0.25">
      <c r="A519" s="1">
        <v>45672</v>
      </c>
      <c r="B519" t="s">
        <v>11306</v>
      </c>
      <c r="D519" t="s">
        <v>11166</v>
      </c>
      <c r="E519" t="s">
        <v>495</v>
      </c>
      <c r="F519" t="s">
        <v>496</v>
      </c>
      <c r="G519" t="s">
        <v>2556</v>
      </c>
      <c r="H519" s="3">
        <v>14301817.48</v>
      </c>
      <c r="I519" s="3">
        <v>14301817.48</v>
      </c>
      <c r="J519" t="s">
        <v>368</v>
      </c>
      <c r="K519" s="4"/>
      <c r="L519" t="s">
        <v>10864</v>
      </c>
      <c r="N519" s="1"/>
      <c r="O519" s="1">
        <v>45656</v>
      </c>
      <c r="P519" s="1">
        <v>45676</v>
      </c>
      <c r="Q519" t="s">
        <v>11294</v>
      </c>
      <c r="R519" s="8" t="str">
        <f t="shared" si="16"/>
        <v>00084959</v>
      </c>
      <c r="S519" s="8" t="str">
        <f t="shared" si="17"/>
        <v>FA100-00142984</v>
      </c>
    </row>
    <row r="520" spans="1:19" hidden="1" x14ac:dyDescent="0.25">
      <c r="A520" s="1">
        <v>45672</v>
      </c>
      <c r="B520" t="s">
        <v>11306</v>
      </c>
      <c r="D520" t="s">
        <v>11166</v>
      </c>
      <c r="E520" t="s">
        <v>495</v>
      </c>
      <c r="F520" t="s">
        <v>496</v>
      </c>
      <c r="G520" t="s">
        <v>2555</v>
      </c>
      <c r="H520" s="3">
        <v>-583242.91</v>
      </c>
      <c r="I520" s="3">
        <v>-583242.91</v>
      </c>
      <c r="J520" t="s">
        <v>368</v>
      </c>
      <c r="K520" s="4"/>
      <c r="L520" t="s">
        <v>10864</v>
      </c>
      <c r="N520" s="1"/>
      <c r="O520" s="1">
        <v>45635</v>
      </c>
      <c r="P520" s="1">
        <v>45635</v>
      </c>
      <c r="Q520" t="s">
        <v>11294</v>
      </c>
      <c r="R520" s="8" t="str">
        <f t="shared" si="16"/>
        <v>00084959</v>
      </c>
      <c r="S520" s="8" t="str">
        <f t="shared" si="17"/>
        <v>CA100-00043881</v>
      </c>
    </row>
    <row r="521" spans="1:19" hidden="1" x14ac:dyDescent="0.25">
      <c r="A521" s="1">
        <v>45690</v>
      </c>
      <c r="B521" t="s">
        <v>11307</v>
      </c>
      <c r="D521" t="s">
        <v>11166</v>
      </c>
      <c r="E521" t="s">
        <v>495</v>
      </c>
      <c r="F521" t="s">
        <v>496</v>
      </c>
      <c r="G521" t="s">
        <v>2558</v>
      </c>
      <c r="H521" s="3">
        <v>-1074866.06</v>
      </c>
      <c r="I521" s="3">
        <v>-1074866.06</v>
      </c>
      <c r="J521" t="s">
        <v>368</v>
      </c>
      <c r="K521" s="4"/>
      <c r="L521" t="s">
        <v>11118</v>
      </c>
      <c r="N521" s="1"/>
      <c r="O521" s="1">
        <v>45667</v>
      </c>
      <c r="P521" s="1">
        <v>45667</v>
      </c>
      <c r="Q521" t="s">
        <v>11294</v>
      </c>
      <c r="R521" s="8" t="str">
        <f t="shared" si="16"/>
        <v>00085340</v>
      </c>
      <c r="S521" s="8" t="str">
        <f t="shared" si="17"/>
        <v>CA100-00044217</v>
      </c>
    </row>
    <row r="522" spans="1:19" hidden="1" x14ac:dyDescent="0.25">
      <c r="A522" s="1">
        <v>45690</v>
      </c>
      <c r="B522" t="s">
        <v>11307</v>
      </c>
      <c r="D522" t="s">
        <v>11166</v>
      </c>
      <c r="E522" t="s">
        <v>495</v>
      </c>
      <c r="F522" t="s">
        <v>496</v>
      </c>
      <c r="G522" t="s">
        <v>2561</v>
      </c>
      <c r="H522" s="3">
        <v>8475398.4000000004</v>
      </c>
      <c r="I522" s="3">
        <v>7350815.5599999996</v>
      </c>
      <c r="J522" t="s">
        <v>368</v>
      </c>
      <c r="K522" s="4"/>
      <c r="L522" t="s">
        <v>11118</v>
      </c>
      <c r="N522" s="1"/>
      <c r="O522" s="1">
        <v>45681</v>
      </c>
      <c r="P522" s="1">
        <v>45701</v>
      </c>
      <c r="Q522" t="s">
        <v>11294</v>
      </c>
      <c r="R522" s="8" t="str">
        <f t="shared" si="16"/>
        <v>00085340</v>
      </c>
      <c r="S522" s="8" t="str">
        <f t="shared" si="17"/>
        <v>FA100-00143497</v>
      </c>
    </row>
    <row r="523" spans="1:19" hidden="1" x14ac:dyDescent="0.25">
      <c r="A523" s="1">
        <v>45690</v>
      </c>
      <c r="B523" t="s">
        <v>11307</v>
      </c>
      <c r="D523" t="s">
        <v>11166</v>
      </c>
      <c r="E523" t="s">
        <v>495</v>
      </c>
      <c r="F523" t="s">
        <v>496</v>
      </c>
      <c r="G523" t="s">
        <v>2559</v>
      </c>
      <c r="H523" s="3">
        <v>-713766.17</v>
      </c>
      <c r="I523" s="3">
        <v>-713766.17</v>
      </c>
      <c r="J523" t="s">
        <v>368</v>
      </c>
      <c r="K523" s="4"/>
      <c r="L523" t="s">
        <v>11118</v>
      </c>
      <c r="N523" s="1"/>
      <c r="O523" s="1">
        <v>45670</v>
      </c>
      <c r="P523" s="1">
        <v>45670</v>
      </c>
      <c r="Q523" t="s">
        <v>11294</v>
      </c>
      <c r="R523" s="8" t="str">
        <f t="shared" si="16"/>
        <v>00085340</v>
      </c>
      <c r="S523" s="8" t="str">
        <f t="shared" si="17"/>
        <v>CA100-00044271</v>
      </c>
    </row>
    <row r="524" spans="1:19" hidden="1" x14ac:dyDescent="0.25">
      <c r="A524" s="1">
        <v>45690</v>
      </c>
      <c r="B524" t="s">
        <v>11307</v>
      </c>
      <c r="D524" t="s">
        <v>11166</v>
      </c>
      <c r="E524" t="s">
        <v>495</v>
      </c>
      <c r="F524" t="s">
        <v>496</v>
      </c>
      <c r="G524" t="s">
        <v>2557</v>
      </c>
      <c r="H524" s="3">
        <v>-500000</v>
      </c>
      <c r="I524" s="3">
        <v>-500000</v>
      </c>
      <c r="J524" t="s">
        <v>368</v>
      </c>
      <c r="K524" s="4"/>
      <c r="L524" t="s">
        <v>11118</v>
      </c>
      <c r="N524" s="1"/>
      <c r="O524" s="1">
        <v>45670</v>
      </c>
      <c r="P524" s="1">
        <v>45670</v>
      </c>
      <c r="Q524" t="s">
        <v>11294</v>
      </c>
      <c r="R524" s="8" t="str">
        <f t="shared" si="16"/>
        <v>00085340</v>
      </c>
      <c r="S524" s="8" t="str">
        <f t="shared" si="17"/>
        <v>CA100-00044257</v>
      </c>
    </row>
    <row r="525" spans="1:19" hidden="1" x14ac:dyDescent="0.25">
      <c r="A525" s="1">
        <v>45690</v>
      </c>
      <c r="B525" t="s">
        <v>11307</v>
      </c>
      <c r="D525" t="s">
        <v>11166</v>
      </c>
      <c r="E525" t="s">
        <v>495</v>
      </c>
      <c r="F525" t="s">
        <v>496</v>
      </c>
      <c r="G525" t="s">
        <v>2560</v>
      </c>
      <c r="H525" s="3">
        <v>16304890.689999999</v>
      </c>
      <c r="I525" s="3">
        <v>16304890.689999999</v>
      </c>
      <c r="J525" t="s">
        <v>368</v>
      </c>
      <c r="K525" s="4"/>
      <c r="L525" t="s">
        <v>11118</v>
      </c>
      <c r="N525" s="1"/>
      <c r="O525" s="1">
        <v>45681</v>
      </c>
      <c r="P525" s="1">
        <v>45701</v>
      </c>
      <c r="Q525" t="s">
        <v>11294</v>
      </c>
      <c r="R525" s="8" t="str">
        <f t="shared" si="16"/>
        <v>00085340</v>
      </c>
      <c r="S525" s="8" t="str">
        <f t="shared" si="17"/>
        <v>FA100-00143496</v>
      </c>
    </row>
    <row r="526" spans="1:19" hidden="1" x14ac:dyDescent="0.25">
      <c r="A526" s="1">
        <v>45692</v>
      </c>
      <c r="B526" t="s">
        <v>11308</v>
      </c>
      <c r="D526" t="s">
        <v>11166</v>
      </c>
      <c r="E526" t="s">
        <v>495</v>
      </c>
      <c r="F526" t="s">
        <v>496</v>
      </c>
      <c r="G526" t="s">
        <v>2563</v>
      </c>
      <c r="H526" s="3">
        <v>-150887.79</v>
      </c>
      <c r="I526" s="3">
        <v>-150887.79</v>
      </c>
      <c r="J526" t="s">
        <v>368</v>
      </c>
      <c r="K526" s="4"/>
      <c r="L526" t="s">
        <v>11138</v>
      </c>
      <c r="N526" s="1"/>
      <c r="O526" s="1">
        <v>45692</v>
      </c>
      <c r="P526" s="1">
        <v>45692</v>
      </c>
      <c r="Q526" t="s">
        <v>11294</v>
      </c>
      <c r="R526" s="8" t="str">
        <f t="shared" si="16"/>
        <v>00085387</v>
      </c>
      <c r="S526" s="8" t="str">
        <f t="shared" si="17"/>
        <v>CA100-00044464</v>
      </c>
    </row>
    <row r="527" spans="1:19" hidden="1" x14ac:dyDescent="0.25">
      <c r="A527" s="1">
        <v>45692</v>
      </c>
      <c r="B527" t="s">
        <v>11308</v>
      </c>
      <c r="D527" t="s">
        <v>11166</v>
      </c>
      <c r="E527" t="s">
        <v>495</v>
      </c>
      <c r="F527" t="s">
        <v>496</v>
      </c>
      <c r="G527" t="s">
        <v>2562</v>
      </c>
      <c r="H527" s="3">
        <v>3017755.83</v>
      </c>
      <c r="I527" s="3">
        <v>3017755.83</v>
      </c>
      <c r="J527" t="s">
        <v>368</v>
      </c>
      <c r="K527" s="4"/>
      <c r="L527" t="s">
        <v>11138</v>
      </c>
      <c r="N527" s="1"/>
      <c r="O527" s="1">
        <v>45687</v>
      </c>
      <c r="P527" s="1">
        <v>45707</v>
      </c>
      <c r="Q527" t="s">
        <v>11294</v>
      </c>
      <c r="R527" s="8" t="str">
        <f t="shared" si="16"/>
        <v>00085387</v>
      </c>
      <c r="S527" s="8" t="str">
        <f t="shared" si="17"/>
        <v>FA100-00143652</v>
      </c>
    </row>
    <row r="528" spans="1:19" hidden="1" x14ac:dyDescent="0.25">
      <c r="A528" s="1">
        <v>45693</v>
      </c>
      <c r="B528" t="s">
        <v>11309</v>
      </c>
      <c r="D528" t="s">
        <v>11166</v>
      </c>
      <c r="E528" t="s">
        <v>495</v>
      </c>
      <c r="F528" t="s">
        <v>496</v>
      </c>
      <c r="G528" t="s">
        <v>2561</v>
      </c>
      <c r="H528" s="3">
        <v>8475398.4000000004</v>
      </c>
      <c r="I528" s="3">
        <v>1124582.8400000001</v>
      </c>
      <c r="J528" t="s">
        <v>368</v>
      </c>
      <c r="K528" s="4"/>
      <c r="L528" t="s">
        <v>11119</v>
      </c>
      <c r="N528" s="1"/>
      <c r="O528" s="1">
        <v>45681</v>
      </c>
      <c r="P528" s="1">
        <v>45701</v>
      </c>
      <c r="Q528" t="s">
        <v>11294</v>
      </c>
      <c r="R528" s="8" t="str">
        <f t="shared" si="16"/>
        <v>00085428</v>
      </c>
      <c r="S528" s="8" t="str">
        <f t="shared" si="17"/>
        <v>FA100-00143497</v>
      </c>
    </row>
    <row r="529" spans="1:19" hidden="1" x14ac:dyDescent="0.25">
      <c r="A529" s="1">
        <v>45693</v>
      </c>
      <c r="B529" t="s">
        <v>11309</v>
      </c>
      <c r="D529" t="s">
        <v>11166</v>
      </c>
      <c r="E529" t="s">
        <v>495</v>
      </c>
      <c r="F529" t="s">
        <v>496</v>
      </c>
      <c r="G529" t="s">
        <v>4766</v>
      </c>
      <c r="H529" s="3">
        <v>-1124582.8500000001</v>
      </c>
      <c r="I529" s="3">
        <v>-1124582.8500000001</v>
      </c>
      <c r="J529" t="s">
        <v>368</v>
      </c>
      <c r="K529" s="4"/>
      <c r="L529" t="s">
        <v>11119</v>
      </c>
      <c r="N529" s="1"/>
      <c r="O529" s="1">
        <v>45692</v>
      </c>
      <c r="P529" s="1">
        <v>45692</v>
      </c>
      <c r="Q529" t="s">
        <v>11294</v>
      </c>
      <c r="R529" s="8" t="str">
        <f t="shared" si="16"/>
        <v>00085428</v>
      </c>
      <c r="S529" s="8" t="str">
        <f t="shared" si="17"/>
        <v>CA100-00044465</v>
      </c>
    </row>
    <row r="530" spans="1:19" hidden="1" x14ac:dyDescent="0.25">
      <c r="A530" s="1">
        <v>45664</v>
      </c>
      <c r="B530" t="s">
        <v>11310</v>
      </c>
      <c r="D530" t="s">
        <v>11166</v>
      </c>
      <c r="E530" t="s">
        <v>526</v>
      </c>
      <c r="F530" t="s">
        <v>527</v>
      </c>
      <c r="G530" t="s">
        <v>10971</v>
      </c>
      <c r="H530" s="3">
        <v>3951816.37</v>
      </c>
      <c r="I530" s="3">
        <v>3951816.37</v>
      </c>
      <c r="J530" t="s">
        <v>20</v>
      </c>
      <c r="K530" s="4"/>
      <c r="L530" t="s">
        <v>10970</v>
      </c>
      <c r="N530" s="1"/>
      <c r="O530" s="1">
        <v>45624</v>
      </c>
      <c r="P530" s="1">
        <v>45684</v>
      </c>
      <c r="Q530" t="s">
        <v>11311</v>
      </c>
      <c r="R530" s="8" t="str">
        <f t="shared" si="16"/>
        <v>00084720</v>
      </c>
      <c r="S530" s="8" t="str">
        <f t="shared" si="17"/>
        <v>FA100-00142087</v>
      </c>
    </row>
    <row r="531" spans="1:19" hidden="1" x14ac:dyDescent="0.25">
      <c r="A531" s="1">
        <v>45629</v>
      </c>
      <c r="B531" t="s">
        <v>11312</v>
      </c>
      <c r="D531" t="s">
        <v>11166</v>
      </c>
      <c r="E531" t="s">
        <v>1682</v>
      </c>
      <c r="F531" t="s">
        <v>1683</v>
      </c>
      <c r="G531" t="s">
        <v>8948</v>
      </c>
      <c r="H531" s="3">
        <v>5201814.63</v>
      </c>
      <c r="I531" s="3">
        <v>5201814.63</v>
      </c>
      <c r="J531" t="s">
        <v>20</v>
      </c>
      <c r="K531" s="4"/>
      <c r="L531" t="s">
        <v>8943</v>
      </c>
      <c r="N531" s="1"/>
      <c r="O531" s="1">
        <v>45593</v>
      </c>
      <c r="P531" s="1">
        <v>45623</v>
      </c>
      <c r="Q531" t="s">
        <v>11313</v>
      </c>
      <c r="R531" s="8" t="str">
        <f t="shared" si="16"/>
        <v>00083637</v>
      </c>
      <c r="S531" s="8" t="str">
        <f t="shared" si="17"/>
        <v>FA100-00141176</v>
      </c>
    </row>
    <row r="532" spans="1:19" hidden="1" x14ac:dyDescent="0.25">
      <c r="A532" s="1">
        <v>45629</v>
      </c>
      <c r="B532" t="s">
        <v>11312</v>
      </c>
      <c r="D532" t="s">
        <v>11166</v>
      </c>
      <c r="E532" t="s">
        <v>1682</v>
      </c>
      <c r="F532" t="s">
        <v>1683</v>
      </c>
      <c r="G532" t="s">
        <v>8944</v>
      </c>
      <c r="H532" s="3">
        <v>11153393.32</v>
      </c>
      <c r="I532" s="3">
        <v>11153393.32</v>
      </c>
      <c r="J532" t="s">
        <v>20</v>
      </c>
      <c r="K532" s="4"/>
      <c r="L532" t="s">
        <v>8943</v>
      </c>
      <c r="N532" s="1"/>
      <c r="O532" s="1">
        <v>45593</v>
      </c>
      <c r="P532" s="1">
        <v>45623</v>
      </c>
      <c r="Q532" t="s">
        <v>11313</v>
      </c>
      <c r="R532" s="8" t="str">
        <f t="shared" si="16"/>
        <v>00083637</v>
      </c>
      <c r="S532" s="8" t="str">
        <f t="shared" si="17"/>
        <v>FA100-00141174</v>
      </c>
    </row>
    <row r="533" spans="1:19" hidden="1" x14ac:dyDescent="0.25">
      <c r="A533" s="1">
        <v>45629</v>
      </c>
      <c r="B533" t="s">
        <v>11312</v>
      </c>
      <c r="D533" t="s">
        <v>11166</v>
      </c>
      <c r="E533" t="s">
        <v>1682</v>
      </c>
      <c r="F533" t="s">
        <v>1683</v>
      </c>
      <c r="G533" t="s">
        <v>8947</v>
      </c>
      <c r="H533" s="3">
        <v>7252972.6600000001</v>
      </c>
      <c r="I533" s="3">
        <v>7252972.6600000001</v>
      </c>
      <c r="J533" t="s">
        <v>20</v>
      </c>
      <c r="K533" s="4"/>
      <c r="L533" t="s">
        <v>8943</v>
      </c>
      <c r="N533" s="1"/>
      <c r="O533" s="1">
        <v>45593</v>
      </c>
      <c r="P533" s="1">
        <v>45623</v>
      </c>
      <c r="Q533" t="s">
        <v>11313</v>
      </c>
      <c r="R533" s="8" t="str">
        <f t="shared" si="16"/>
        <v>00083637</v>
      </c>
      <c r="S533" s="8" t="str">
        <f t="shared" si="17"/>
        <v>FA100-00141175</v>
      </c>
    </row>
    <row r="534" spans="1:19" hidden="1" x14ac:dyDescent="0.25">
      <c r="A534" s="1">
        <v>45629</v>
      </c>
      <c r="B534" t="s">
        <v>11312</v>
      </c>
      <c r="D534" t="s">
        <v>11166</v>
      </c>
      <c r="E534" t="s">
        <v>1682</v>
      </c>
      <c r="F534" t="s">
        <v>1683</v>
      </c>
      <c r="G534" t="s">
        <v>8945</v>
      </c>
      <c r="H534" s="3">
        <v>-527624.81000000006</v>
      </c>
      <c r="I534" s="3">
        <v>-527624.81000000006</v>
      </c>
      <c r="J534" t="s">
        <v>20</v>
      </c>
      <c r="K534" s="4"/>
      <c r="L534" t="s">
        <v>8943</v>
      </c>
      <c r="N534" s="1"/>
      <c r="O534" s="1">
        <v>45595</v>
      </c>
      <c r="P534" s="1">
        <v>45595</v>
      </c>
      <c r="Q534" t="s">
        <v>11313</v>
      </c>
      <c r="R534" s="8" t="str">
        <f t="shared" si="16"/>
        <v>00083637</v>
      </c>
      <c r="S534" s="8" t="str">
        <f t="shared" si="17"/>
        <v>CA100-00043313</v>
      </c>
    </row>
    <row r="535" spans="1:19" hidden="1" x14ac:dyDescent="0.25">
      <c r="A535" s="1">
        <v>45629</v>
      </c>
      <c r="B535" t="s">
        <v>11312</v>
      </c>
      <c r="D535" t="s">
        <v>11166</v>
      </c>
      <c r="E535" t="s">
        <v>1682</v>
      </c>
      <c r="F535" t="s">
        <v>1683</v>
      </c>
      <c r="G535" t="s">
        <v>8946</v>
      </c>
      <c r="H535" s="3">
        <v>-2322430.7799999998</v>
      </c>
      <c r="I535" s="3">
        <v>-2322430.7799999998</v>
      </c>
      <c r="J535" t="s">
        <v>20</v>
      </c>
      <c r="K535" s="4"/>
      <c r="L535" t="s">
        <v>8943</v>
      </c>
      <c r="N535" s="1"/>
      <c r="O535" s="1">
        <v>45604</v>
      </c>
      <c r="P535" s="1">
        <v>45604</v>
      </c>
      <c r="Q535" t="s">
        <v>11313</v>
      </c>
      <c r="R535" s="8" t="str">
        <f t="shared" si="16"/>
        <v>00083637</v>
      </c>
      <c r="S535" s="8" t="str">
        <f t="shared" si="17"/>
        <v>CA100-00043412</v>
      </c>
    </row>
    <row r="536" spans="1:19" hidden="1" x14ac:dyDescent="0.25">
      <c r="A536" s="1">
        <v>45681</v>
      </c>
      <c r="B536" t="s">
        <v>11314</v>
      </c>
      <c r="D536" t="s">
        <v>11166</v>
      </c>
      <c r="E536" t="s">
        <v>1682</v>
      </c>
      <c r="F536" t="s">
        <v>1683</v>
      </c>
      <c r="G536" t="s">
        <v>2567</v>
      </c>
      <c r="H536" s="3">
        <v>13998115.449999999</v>
      </c>
      <c r="I536" s="3">
        <v>13998115.449999999</v>
      </c>
      <c r="J536" t="s">
        <v>83</v>
      </c>
      <c r="K536" s="4"/>
      <c r="L536" t="s">
        <v>10472</v>
      </c>
      <c r="N536" s="1"/>
      <c r="O536" s="1">
        <v>45630</v>
      </c>
      <c r="P536" s="1">
        <v>45660</v>
      </c>
      <c r="Q536" t="s">
        <v>11313</v>
      </c>
      <c r="R536" s="8" t="str">
        <f t="shared" si="16"/>
        <v>00085135</v>
      </c>
      <c r="S536" s="8" t="str">
        <f t="shared" si="17"/>
        <v>FA100-00142347</v>
      </c>
    </row>
    <row r="537" spans="1:19" hidden="1" x14ac:dyDescent="0.25">
      <c r="A537" s="1">
        <v>45681</v>
      </c>
      <c r="B537" t="s">
        <v>11314</v>
      </c>
      <c r="D537" t="s">
        <v>11166</v>
      </c>
      <c r="E537" t="s">
        <v>1682</v>
      </c>
      <c r="F537" t="s">
        <v>1683</v>
      </c>
      <c r="G537" t="s">
        <v>2566</v>
      </c>
      <c r="H537" s="3">
        <v>17075722.949999999</v>
      </c>
      <c r="I537" s="3">
        <v>17075722.949999999</v>
      </c>
      <c r="J537" t="s">
        <v>83</v>
      </c>
      <c r="K537" s="4"/>
      <c r="L537" t="s">
        <v>10472</v>
      </c>
      <c r="N537" s="1"/>
      <c r="O537" s="1">
        <v>45628</v>
      </c>
      <c r="P537" s="1">
        <v>45658</v>
      </c>
      <c r="Q537" t="s">
        <v>11313</v>
      </c>
      <c r="R537" s="8" t="str">
        <f t="shared" si="16"/>
        <v>00085135</v>
      </c>
      <c r="S537" s="8" t="str">
        <f t="shared" si="17"/>
        <v>FA100-00142286</v>
      </c>
    </row>
    <row r="538" spans="1:19" hidden="1" x14ac:dyDescent="0.25">
      <c r="A538" s="1">
        <v>45681</v>
      </c>
      <c r="B538" t="s">
        <v>11314</v>
      </c>
      <c r="D538" t="s">
        <v>11166</v>
      </c>
      <c r="E538" t="s">
        <v>1682</v>
      </c>
      <c r="F538" t="s">
        <v>1683</v>
      </c>
      <c r="G538" t="s">
        <v>2565</v>
      </c>
      <c r="H538" s="3">
        <v>-6731747.4400000004</v>
      </c>
      <c r="I538" s="3">
        <v>-6731747.4400000004</v>
      </c>
      <c r="J538" t="s">
        <v>83</v>
      </c>
      <c r="K538" s="4"/>
      <c r="L538" t="s">
        <v>10472</v>
      </c>
      <c r="N538" s="1"/>
      <c r="O538" s="1">
        <v>45652</v>
      </c>
      <c r="P538" s="1">
        <v>45652</v>
      </c>
      <c r="Q538" t="s">
        <v>11313</v>
      </c>
      <c r="R538" s="8" t="str">
        <f t="shared" si="16"/>
        <v>00085135</v>
      </c>
      <c r="S538" s="8" t="str">
        <f t="shared" si="17"/>
        <v>CA100-00044060</v>
      </c>
    </row>
    <row r="539" spans="1:19" hidden="1" x14ac:dyDescent="0.25">
      <c r="A539" s="1">
        <v>45681</v>
      </c>
      <c r="B539" t="s">
        <v>11314</v>
      </c>
      <c r="D539" t="s">
        <v>11166</v>
      </c>
      <c r="E539" t="s">
        <v>1682</v>
      </c>
      <c r="F539" t="s">
        <v>1683</v>
      </c>
      <c r="G539" t="s">
        <v>2569</v>
      </c>
      <c r="H539" s="3">
        <v>16160191.869999999</v>
      </c>
      <c r="I539" s="3">
        <v>15820532.640000001</v>
      </c>
      <c r="J539" t="s">
        <v>83</v>
      </c>
      <c r="K539" s="4"/>
      <c r="L539" t="s">
        <v>10472</v>
      </c>
      <c r="N539" s="1"/>
      <c r="O539" s="1">
        <v>45636</v>
      </c>
      <c r="P539" s="1">
        <v>45666</v>
      </c>
      <c r="Q539" t="s">
        <v>11313</v>
      </c>
      <c r="R539" s="8" t="str">
        <f t="shared" si="16"/>
        <v>00085135</v>
      </c>
      <c r="S539" s="8" t="str">
        <f t="shared" si="17"/>
        <v>FA100-00142478</v>
      </c>
    </row>
    <row r="540" spans="1:19" hidden="1" x14ac:dyDescent="0.25">
      <c r="A540" s="1">
        <v>45681</v>
      </c>
      <c r="B540" t="s">
        <v>11314</v>
      </c>
      <c r="D540" t="s">
        <v>11166</v>
      </c>
      <c r="E540" t="s">
        <v>1682</v>
      </c>
      <c r="F540" t="s">
        <v>1683</v>
      </c>
      <c r="G540" t="s">
        <v>2564</v>
      </c>
      <c r="H540" s="3">
        <v>6881062.8799999999</v>
      </c>
      <c r="I540" s="3">
        <v>6881062.8799999999</v>
      </c>
      <c r="J540" t="s">
        <v>83</v>
      </c>
      <c r="K540" s="4"/>
      <c r="L540" t="s">
        <v>10472</v>
      </c>
      <c r="N540" s="1"/>
      <c r="O540" s="1">
        <v>45630</v>
      </c>
      <c r="P540" s="1">
        <v>45660</v>
      </c>
      <c r="Q540" t="s">
        <v>11313</v>
      </c>
      <c r="R540" s="8" t="str">
        <f t="shared" si="16"/>
        <v>00085135</v>
      </c>
      <c r="S540" s="8" t="str">
        <f t="shared" si="17"/>
        <v>FA100-00142349</v>
      </c>
    </row>
    <row r="541" spans="1:19" hidden="1" x14ac:dyDescent="0.25">
      <c r="A541" s="1">
        <v>45681</v>
      </c>
      <c r="B541" t="s">
        <v>11314</v>
      </c>
      <c r="D541" t="s">
        <v>11166</v>
      </c>
      <c r="E541" t="s">
        <v>1682</v>
      </c>
      <c r="F541" t="s">
        <v>1683</v>
      </c>
      <c r="G541" t="s">
        <v>2568</v>
      </c>
      <c r="H541" s="3">
        <v>8805599.0299999993</v>
      </c>
      <c r="I541" s="3">
        <v>8805599.0299999993</v>
      </c>
      <c r="J541" t="s">
        <v>83</v>
      </c>
      <c r="K541" s="4"/>
      <c r="L541" t="s">
        <v>10472</v>
      </c>
      <c r="N541" s="1"/>
      <c r="O541" s="1">
        <v>45630</v>
      </c>
      <c r="P541" s="1">
        <v>45660</v>
      </c>
      <c r="Q541" t="s">
        <v>11313</v>
      </c>
      <c r="R541" s="8" t="str">
        <f t="shared" si="16"/>
        <v>00085135</v>
      </c>
      <c r="S541" s="8" t="str">
        <f t="shared" si="17"/>
        <v>FA100-00142348</v>
      </c>
    </row>
    <row r="542" spans="1:19" hidden="1" x14ac:dyDescent="0.25">
      <c r="A542" s="1">
        <v>45692</v>
      </c>
      <c r="B542" t="s">
        <v>11315</v>
      </c>
      <c r="D542" t="s">
        <v>11166</v>
      </c>
      <c r="E542" t="s">
        <v>1682</v>
      </c>
      <c r="F542" t="s">
        <v>1683</v>
      </c>
      <c r="G542" t="s">
        <v>8641</v>
      </c>
      <c r="H542" s="3">
        <v>-250000</v>
      </c>
      <c r="I542" s="3">
        <v>-229656.4</v>
      </c>
      <c r="J542" t="s">
        <v>368</v>
      </c>
      <c r="K542" s="4"/>
      <c r="L542" t="s">
        <v>10645</v>
      </c>
      <c r="N542" s="1"/>
      <c r="O542" s="1">
        <v>45604</v>
      </c>
      <c r="P542" s="1">
        <v>45604</v>
      </c>
      <c r="Q542" t="s">
        <v>11313</v>
      </c>
      <c r="R542" s="8" t="str">
        <f t="shared" si="16"/>
        <v>00085376</v>
      </c>
      <c r="S542" s="8" t="str">
        <f t="shared" si="17"/>
        <v>CA100-00043411</v>
      </c>
    </row>
    <row r="543" spans="1:19" hidden="1" x14ac:dyDescent="0.25">
      <c r="A543" s="1">
        <v>45692</v>
      </c>
      <c r="B543" t="s">
        <v>11315</v>
      </c>
      <c r="D543" t="s">
        <v>11166</v>
      </c>
      <c r="E543" t="s">
        <v>1682</v>
      </c>
      <c r="F543" t="s">
        <v>1683</v>
      </c>
      <c r="G543" t="s">
        <v>2569</v>
      </c>
      <c r="H543" s="3">
        <v>16160191.869999999</v>
      </c>
      <c r="I543" s="3">
        <v>339659.23</v>
      </c>
      <c r="J543" t="s">
        <v>368</v>
      </c>
      <c r="K543" s="4"/>
      <c r="L543" t="s">
        <v>10645</v>
      </c>
      <c r="N543" s="1"/>
      <c r="O543" s="1">
        <v>45636</v>
      </c>
      <c r="P543" s="1">
        <v>45666</v>
      </c>
      <c r="Q543" t="s">
        <v>11313</v>
      </c>
      <c r="R543" s="8" t="str">
        <f t="shared" si="16"/>
        <v>00085376</v>
      </c>
      <c r="S543" s="8" t="str">
        <f t="shared" si="17"/>
        <v>FA100-00142478</v>
      </c>
    </row>
    <row r="544" spans="1:19" hidden="1" x14ac:dyDescent="0.25">
      <c r="A544" s="1">
        <v>45644</v>
      </c>
      <c r="B544" t="s">
        <v>11316</v>
      </c>
      <c r="D544" t="s">
        <v>11166</v>
      </c>
      <c r="E544" t="s">
        <v>1015</v>
      </c>
      <c r="F544" t="s">
        <v>1016</v>
      </c>
      <c r="G544" t="s">
        <v>5335</v>
      </c>
      <c r="H544" s="3">
        <v>-783556.75</v>
      </c>
      <c r="I544" s="3">
        <v>-783556.75</v>
      </c>
      <c r="J544" t="s">
        <v>83</v>
      </c>
      <c r="K544" s="4"/>
      <c r="L544" t="s">
        <v>9589</v>
      </c>
      <c r="N544" s="1"/>
      <c r="O544" s="1">
        <v>45631</v>
      </c>
      <c r="P544" s="1">
        <v>45631</v>
      </c>
      <c r="Q544" t="s">
        <v>11313</v>
      </c>
      <c r="R544" s="8" t="str">
        <f t="shared" si="16"/>
        <v>00084077</v>
      </c>
      <c r="S544" s="8" t="str">
        <f t="shared" si="17"/>
        <v>CA100-00043835</v>
      </c>
    </row>
    <row r="545" spans="1:19" hidden="1" x14ac:dyDescent="0.25">
      <c r="A545" s="1">
        <v>45644</v>
      </c>
      <c r="B545" t="s">
        <v>11316</v>
      </c>
      <c r="D545" t="s">
        <v>11166</v>
      </c>
      <c r="E545" t="s">
        <v>1015</v>
      </c>
      <c r="F545" t="s">
        <v>1016</v>
      </c>
      <c r="G545" t="s">
        <v>9591</v>
      </c>
      <c r="H545" s="3">
        <v>11731566.640000001</v>
      </c>
      <c r="I545" s="3">
        <v>11731566.640000001</v>
      </c>
      <c r="J545" t="s">
        <v>83</v>
      </c>
      <c r="K545" s="4"/>
      <c r="L545" t="s">
        <v>9589</v>
      </c>
      <c r="N545" s="1"/>
      <c r="O545" s="1">
        <v>45617</v>
      </c>
      <c r="P545" s="1">
        <v>45637</v>
      </c>
      <c r="Q545" t="s">
        <v>11313</v>
      </c>
      <c r="R545" s="8" t="str">
        <f t="shared" si="16"/>
        <v>00084077</v>
      </c>
      <c r="S545" s="8" t="str">
        <f t="shared" si="17"/>
        <v>FA100-00141866</v>
      </c>
    </row>
    <row r="546" spans="1:19" hidden="1" x14ac:dyDescent="0.25">
      <c r="A546" s="1">
        <v>45644</v>
      </c>
      <c r="B546" t="s">
        <v>11316</v>
      </c>
      <c r="D546" t="s">
        <v>11166</v>
      </c>
      <c r="E546" t="s">
        <v>1015</v>
      </c>
      <c r="F546" t="s">
        <v>1016</v>
      </c>
      <c r="G546" t="s">
        <v>9590</v>
      </c>
      <c r="H546" s="3">
        <v>5047825.59</v>
      </c>
      <c r="I546" s="3">
        <v>5047825.59</v>
      </c>
      <c r="J546" t="s">
        <v>83</v>
      </c>
      <c r="K546" s="4"/>
      <c r="L546" t="s">
        <v>9589</v>
      </c>
      <c r="N546" s="1"/>
      <c r="O546" s="1">
        <v>45617</v>
      </c>
      <c r="P546" s="1">
        <v>45637</v>
      </c>
      <c r="Q546" t="s">
        <v>11313</v>
      </c>
      <c r="R546" s="8" t="str">
        <f t="shared" si="16"/>
        <v>00084077</v>
      </c>
      <c r="S546" s="8" t="str">
        <f t="shared" si="17"/>
        <v>FA100-00141865</v>
      </c>
    </row>
    <row r="547" spans="1:19" hidden="1" x14ac:dyDescent="0.25">
      <c r="A547" s="1">
        <v>45644</v>
      </c>
      <c r="B547" t="s">
        <v>11316</v>
      </c>
      <c r="D547" t="s">
        <v>11166</v>
      </c>
      <c r="E547" t="s">
        <v>1015</v>
      </c>
      <c r="F547" t="s">
        <v>1016</v>
      </c>
      <c r="G547" t="s">
        <v>9592</v>
      </c>
      <c r="H547" s="3">
        <v>2809526.31</v>
      </c>
      <c r="I547" s="3">
        <v>2702507.04</v>
      </c>
      <c r="J547" t="s">
        <v>83</v>
      </c>
      <c r="K547" s="4"/>
      <c r="L547" t="s">
        <v>9589</v>
      </c>
      <c r="N547" s="1"/>
      <c r="O547" s="1">
        <v>45617</v>
      </c>
      <c r="P547" s="1">
        <v>45637</v>
      </c>
      <c r="Q547" t="s">
        <v>11313</v>
      </c>
      <c r="R547" s="8" t="str">
        <f t="shared" si="16"/>
        <v>00084077</v>
      </c>
      <c r="S547" s="8" t="str">
        <f t="shared" si="17"/>
        <v>FA100-00141867</v>
      </c>
    </row>
    <row r="548" spans="1:19" hidden="1" x14ac:dyDescent="0.25">
      <c r="A548" s="1">
        <v>45644</v>
      </c>
      <c r="B548" t="s">
        <v>11316</v>
      </c>
      <c r="D548" t="s">
        <v>11166</v>
      </c>
      <c r="E548" t="s">
        <v>1015</v>
      </c>
      <c r="F548" t="s">
        <v>1016</v>
      </c>
      <c r="G548" t="s">
        <v>6132</v>
      </c>
      <c r="H548" s="3">
        <v>-467458.55</v>
      </c>
      <c r="I548" s="3">
        <v>-467458.55</v>
      </c>
      <c r="J548" t="s">
        <v>83</v>
      </c>
      <c r="K548" s="4"/>
      <c r="L548" t="s">
        <v>9589</v>
      </c>
      <c r="N548" s="1"/>
      <c r="O548" s="1">
        <v>45644</v>
      </c>
      <c r="P548" s="1">
        <v>45644</v>
      </c>
      <c r="Q548" t="s">
        <v>11313</v>
      </c>
      <c r="R548" s="8" t="str">
        <f t="shared" si="16"/>
        <v>00084077</v>
      </c>
      <c r="S548" s="8" t="str">
        <f t="shared" si="17"/>
        <v>CA100-00044000</v>
      </c>
    </row>
    <row r="549" spans="1:19" hidden="1" x14ac:dyDescent="0.25">
      <c r="A549" s="1">
        <v>45653</v>
      </c>
      <c r="B549" t="s">
        <v>11317</v>
      </c>
      <c r="D549" t="s">
        <v>11166</v>
      </c>
      <c r="E549" t="s">
        <v>1015</v>
      </c>
      <c r="F549" t="s">
        <v>1016</v>
      </c>
      <c r="G549" t="s">
        <v>6690</v>
      </c>
      <c r="H549" s="3">
        <v>-753301.64</v>
      </c>
      <c r="I549" s="3">
        <v>-753301.64</v>
      </c>
      <c r="J549" t="s">
        <v>83</v>
      </c>
      <c r="K549" s="4"/>
      <c r="L549" t="s">
        <v>10375</v>
      </c>
      <c r="N549" s="1"/>
      <c r="O549" s="1">
        <v>45653</v>
      </c>
      <c r="P549" s="1">
        <v>45653</v>
      </c>
      <c r="Q549" t="s">
        <v>11313</v>
      </c>
      <c r="R549" s="8" t="str">
        <f t="shared" si="16"/>
        <v>00084396</v>
      </c>
      <c r="S549" s="8" t="str">
        <f t="shared" si="17"/>
        <v>CA100-00044067</v>
      </c>
    </row>
    <row r="550" spans="1:19" hidden="1" x14ac:dyDescent="0.25">
      <c r="A550" s="1">
        <v>45653</v>
      </c>
      <c r="B550" t="s">
        <v>11317</v>
      </c>
      <c r="D550" t="s">
        <v>11166</v>
      </c>
      <c r="E550" t="s">
        <v>1015</v>
      </c>
      <c r="F550" t="s">
        <v>1016</v>
      </c>
      <c r="G550" t="s">
        <v>5641</v>
      </c>
      <c r="H550" s="3">
        <v>6662765.0800000001</v>
      </c>
      <c r="I550" s="3">
        <v>6662765.0800000001</v>
      </c>
      <c r="J550" t="s">
        <v>83</v>
      </c>
      <c r="K550" s="4"/>
      <c r="L550" t="s">
        <v>10375</v>
      </c>
      <c r="N550" s="1"/>
      <c r="O550" s="1">
        <v>45635</v>
      </c>
      <c r="P550" s="1">
        <v>45655</v>
      </c>
      <c r="Q550" t="s">
        <v>11313</v>
      </c>
      <c r="R550" s="8" t="str">
        <f t="shared" si="16"/>
        <v>00084396</v>
      </c>
      <c r="S550" s="8" t="str">
        <f t="shared" si="17"/>
        <v>FA100-00142466</v>
      </c>
    </row>
    <row r="551" spans="1:19" hidden="1" x14ac:dyDescent="0.25">
      <c r="A551" s="1">
        <v>45653</v>
      </c>
      <c r="B551" t="s">
        <v>11317</v>
      </c>
      <c r="D551" t="s">
        <v>11166</v>
      </c>
      <c r="E551" t="s">
        <v>1015</v>
      </c>
      <c r="F551" t="s">
        <v>1016</v>
      </c>
      <c r="G551" t="s">
        <v>5642</v>
      </c>
      <c r="H551" s="3">
        <v>2149791.39</v>
      </c>
      <c r="I551" s="3">
        <v>2149791.39</v>
      </c>
      <c r="J551" t="s">
        <v>83</v>
      </c>
      <c r="K551" s="4"/>
      <c r="L551" t="s">
        <v>10375</v>
      </c>
      <c r="N551" s="1"/>
      <c r="O551" s="1">
        <v>45635</v>
      </c>
      <c r="P551" s="1">
        <v>45655</v>
      </c>
      <c r="Q551" t="s">
        <v>11313</v>
      </c>
      <c r="R551" s="8" t="str">
        <f t="shared" si="16"/>
        <v>00084396</v>
      </c>
      <c r="S551" s="8" t="str">
        <f t="shared" si="17"/>
        <v>FA100-00142467</v>
      </c>
    </row>
    <row r="552" spans="1:19" hidden="1" x14ac:dyDescent="0.25">
      <c r="A552" s="1">
        <v>45653</v>
      </c>
      <c r="B552" t="s">
        <v>11317</v>
      </c>
      <c r="D552" t="s">
        <v>11166</v>
      </c>
      <c r="E552" t="s">
        <v>1015</v>
      </c>
      <c r="F552" t="s">
        <v>1016</v>
      </c>
      <c r="G552" t="s">
        <v>6684</v>
      </c>
      <c r="H552" s="3">
        <v>-470813.53</v>
      </c>
      <c r="I552" s="3">
        <v>-470813.53</v>
      </c>
      <c r="J552" t="s">
        <v>83</v>
      </c>
      <c r="K552" s="4"/>
      <c r="L552" t="s">
        <v>10375</v>
      </c>
      <c r="N552" s="1"/>
      <c r="O552" s="1">
        <v>45653</v>
      </c>
      <c r="P552" s="1">
        <v>45653</v>
      </c>
      <c r="Q552" t="s">
        <v>11313</v>
      </c>
      <c r="R552" s="8" t="str">
        <f t="shared" si="16"/>
        <v>00084396</v>
      </c>
      <c r="S552" s="8" t="str">
        <f t="shared" si="17"/>
        <v>CA100-00044065</v>
      </c>
    </row>
    <row r="553" spans="1:19" hidden="1" x14ac:dyDescent="0.25">
      <c r="A553" s="1">
        <v>45653</v>
      </c>
      <c r="B553" t="s">
        <v>11317</v>
      </c>
      <c r="D553" t="s">
        <v>11166</v>
      </c>
      <c r="E553" t="s">
        <v>1015</v>
      </c>
      <c r="F553" t="s">
        <v>1016</v>
      </c>
      <c r="G553" t="s">
        <v>5643</v>
      </c>
      <c r="H553" s="3">
        <v>10019984.83</v>
      </c>
      <c r="I553" s="3">
        <v>10019984.83</v>
      </c>
      <c r="J553" t="s">
        <v>83</v>
      </c>
      <c r="K553" s="4"/>
      <c r="L553" t="s">
        <v>10375</v>
      </c>
      <c r="N553" s="1"/>
      <c r="O553" s="1">
        <v>45635</v>
      </c>
      <c r="P553" s="1">
        <v>45655</v>
      </c>
      <c r="Q553" t="s">
        <v>11313</v>
      </c>
      <c r="R553" s="8" t="str">
        <f t="shared" si="16"/>
        <v>00084396</v>
      </c>
      <c r="S553" s="8" t="str">
        <f t="shared" si="17"/>
        <v>FA100-00142468</v>
      </c>
    </row>
    <row r="554" spans="1:19" hidden="1" x14ac:dyDescent="0.25">
      <c r="A554" s="1">
        <v>45671</v>
      </c>
      <c r="B554" t="s">
        <v>11318</v>
      </c>
      <c r="D554" t="s">
        <v>11166</v>
      </c>
      <c r="E554" t="s">
        <v>1015</v>
      </c>
      <c r="F554" t="s">
        <v>1016</v>
      </c>
      <c r="G554" t="s">
        <v>2570</v>
      </c>
      <c r="H554" s="3">
        <v>-299999.99</v>
      </c>
      <c r="I554" s="3">
        <v>-299999.99</v>
      </c>
      <c r="J554" t="s">
        <v>83</v>
      </c>
      <c r="K554" s="4"/>
      <c r="L554" t="s">
        <v>9623</v>
      </c>
      <c r="N554" s="1"/>
      <c r="O554" s="1">
        <v>45670</v>
      </c>
      <c r="P554" s="1">
        <v>45670</v>
      </c>
      <c r="Q554" t="s">
        <v>11313</v>
      </c>
      <c r="R554" s="8" t="str">
        <f t="shared" si="16"/>
        <v>00084888</v>
      </c>
      <c r="S554" s="8" t="str">
        <f t="shared" si="17"/>
        <v>CA100-00044242</v>
      </c>
    </row>
    <row r="555" spans="1:19" hidden="1" x14ac:dyDescent="0.25">
      <c r="A555" s="1">
        <v>45671</v>
      </c>
      <c r="B555" t="s">
        <v>11318</v>
      </c>
      <c r="D555" t="s">
        <v>11166</v>
      </c>
      <c r="E555" t="s">
        <v>1015</v>
      </c>
      <c r="F555" t="s">
        <v>1016</v>
      </c>
      <c r="G555" t="s">
        <v>9592</v>
      </c>
      <c r="H555" s="3">
        <v>2809526.31</v>
      </c>
      <c r="I555" s="3">
        <v>107019.27</v>
      </c>
      <c r="J555" t="s">
        <v>83</v>
      </c>
      <c r="K555" s="4"/>
      <c r="L555" t="s">
        <v>9623</v>
      </c>
      <c r="N555" s="1"/>
      <c r="O555" s="1">
        <v>45617</v>
      </c>
      <c r="P555" s="1">
        <v>45637</v>
      </c>
      <c r="Q555" t="s">
        <v>11313</v>
      </c>
      <c r="R555" s="8" t="str">
        <f t="shared" si="16"/>
        <v>00084888</v>
      </c>
      <c r="S555" s="8" t="str">
        <f t="shared" si="17"/>
        <v>FA100-00141867</v>
      </c>
    </row>
    <row r="556" spans="1:19" hidden="1" x14ac:dyDescent="0.25">
      <c r="A556" s="1">
        <v>45687</v>
      </c>
      <c r="B556" t="s">
        <v>11319</v>
      </c>
      <c r="D556" t="s">
        <v>11166</v>
      </c>
      <c r="E556" t="s">
        <v>1015</v>
      </c>
      <c r="F556" t="s">
        <v>1016</v>
      </c>
      <c r="G556" t="s">
        <v>2573</v>
      </c>
      <c r="H556" s="3">
        <v>-571737.09</v>
      </c>
      <c r="I556" s="3">
        <v>-571737.09</v>
      </c>
      <c r="J556" t="s">
        <v>83</v>
      </c>
      <c r="K556" s="4"/>
      <c r="L556" t="s">
        <v>10888</v>
      </c>
      <c r="N556" s="1"/>
      <c r="O556" s="1">
        <v>45687</v>
      </c>
      <c r="P556" s="1">
        <v>45687</v>
      </c>
      <c r="Q556" t="s">
        <v>11313</v>
      </c>
      <c r="R556" s="8" t="str">
        <f t="shared" si="16"/>
        <v>00085282</v>
      </c>
      <c r="S556" s="8" t="str">
        <f t="shared" si="17"/>
        <v>CA100-00044421</v>
      </c>
    </row>
    <row r="557" spans="1:19" hidden="1" x14ac:dyDescent="0.25">
      <c r="A557" s="1">
        <v>45687</v>
      </c>
      <c r="B557" t="s">
        <v>11319</v>
      </c>
      <c r="D557" t="s">
        <v>11166</v>
      </c>
      <c r="E557" t="s">
        <v>1015</v>
      </c>
      <c r="F557" t="s">
        <v>1016</v>
      </c>
      <c r="G557" t="s">
        <v>2574</v>
      </c>
      <c r="H557" s="3">
        <v>11463966.4</v>
      </c>
      <c r="I557" s="3">
        <v>11463966.4</v>
      </c>
      <c r="J557" t="s">
        <v>83</v>
      </c>
      <c r="K557" s="4"/>
      <c r="L557" t="s">
        <v>10888</v>
      </c>
      <c r="N557" s="1"/>
      <c r="O557" s="1">
        <v>45656</v>
      </c>
      <c r="P557" s="1">
        <v>45676</v>
      </c>
      <c r="Q557" t="s">
        <v>11313</v>
      </c>
      <c r="R557" s="8" t="str">
        <f t="shared" si="16"/>
        <v>00085282</v>
      </c>
      <c r="S557" s="8" t="str">
        <f t="shared" si="17"/>
        <v>FA100-00142992</v>
      </c>
    </row>
    <row r="558" spans="1:19" hidden="1" x14ac:dyDescent="0.25">
      <c r="A558" s="1">
        <v>45687</v>
      </c>
      <c r="B558" t="s">
        <v>11319</v>
      </c>
      <c r="D558" t="s">
        <v>11166</v>
      </c>
      <c r="E558" t="s">
        <v>1015</v>
      </c>
      <c r="F558" t="s">
        <v>1016</v>
      </c>
      <c r="G558" t="s">
        <v>2571</v>
      </c>
      <c r="H558" s="3">
        <v>13291976.630000001</v>
      </c>
      <c r="I558" s="3">
        <v>12971679.35</v>
      </c>
      <c r="J558" t="s">
        <v>83</v>
      </c>
      <c r="K558" s="4"/>
      <c r="L558" t="s">
        <v>10888</v>
      </c>
      <c r="N558" s="1"/>
      <c r="O558" s="1">
        <v>45656</v>
      </c>
      <c r="P558" s="1">
        <v>45676</v>
      </c>
      <c r="Q558" t="s">
        <v>11313</v>
      </c>
      <c r="R558" s="8" t="str">
        <f t="shared" si="16"/>
        <v>00085282</v>
      </c>
      <c r="S558" s="8" t="str">
        <f t="shared" si="17"/>
        <v>FA100-00142991</v>
      </c>
    </row>
    <row r="559" spans="1:19" hidden="1" x14ac:dyDescent="0.25">
      <c r="A559" s="1">
        <v>45687</v>
      </c>
      <c r="B559" t="s">
        <v>11319</v>
      </c>
      <c r="D559" t="s">
        <v>11166</v>
      </c>
      <c r="E559" t="s">
        <v>1015</v>
      </c>
      <c r="F559" t="s">
        <v>1016</v>
      </c>
      <c r="G559" t="s">
        <v>2572</v>
      </c>
      <c r="H559" s="3">
        <v>-1342739.98</v>
      </c>
      <c r="I559" s="3">
        <v>-1342739.98</v>
      </c>
      <c r="J559" t="s">
        <v>83</v>
      </c>
      <c r="K559" s="4"/>
      <c r="L559" t="s">
        <v>10888</v>
      </c>
      <c r="N559" s="1"/>
      <c r="O559" s="1">
        <v>45670</v>
      </c>
      <c r="P559" s="1">
        <v>45670</v>
      </c>
      <c r="Q559" t="s">
        <v>11313</v>
      </c>
      <c r="R559" s="8" t="str">
        <f t="shared" si="16"/>
        <v>00085282</v>
      </c>
      <c r="S559" s="8" t="str">
        <f t="shared" si="17"/>
        <v>CA100-00044241</v>
      </c>
    </row>
    <row r="560" spans="1:19" hidden="1" x14ac:dyDescent="0.25">
      <c r="A560" s="1">
        <v>45653</v>
      </c>
      <c r="B560" t="s">
        <v>11320</v>
      </c>
      <c r="D560" t="s">
        <v>11166</v>
      </c>
      <c r="E560" t="s">
        <v>8567</v>
      </c>
      <c r="F560" t="s">
        <v>8568</v>
      </c>
      <c r="G560" t="s">
        <v>6646</v>
      </c>
      <c r="H560" s="3">
        <v>-783162</v>
      </c>
      <c r="I560" s="3">
        <v>-783162</v>
      </c>
      <c r="J560" t="s">
        <v>83</v>
      </c>
      <c r="K560" s="4"/>
      <c r="L560" t="s">
        <v>9976</v>
      </c>
      <c r="N560" s="1"/>
      <c r="O560" s="1">
        <v>45653</v>
      </c>
      <c r="P560" s="1">
        <v>45653</v>
      </c>
      <c r="Q560" t="s">
        <v>11313</v>
      </c>
      <c r="R560" s="8" t="str">
        <f t="shared" si="16"/>
        <v>00084374</v>
      </c>
      <c r="S560" s="8" t="str">
        <f t="shared" si="17"/>
        <v>CA100-00044064</v>
      </c>
    </row>
    <row r="561" spans="1:19" hidden="1" x14ac:dyDescent="0.25">
      <c r="A561" s="1">
        <v>45653</v>
      </c>
      <c r="B561" t="s">
        <v>11320</v>
      </c>
      <c r="D561" t="s">
        <v>11166</v>
      </c>
      <c r="E561" t="s">
        <v>8567</v>
      </c>
      <c r="F561" t="s">
        <v>8568</v>
      </c>
      <c r="G561" t="s">
        <v>9977</v>
      </c>
      <c r="H561" s="3">
        <v>2008491.3</v>
      </c>
      <c r="I561" s="3">
        <v>2008491.3</v>
      </c>
      <c r="J561" t="s">
        <v>83</v>
      </c>
      <c r="K561" s="4"/>
      <c r="L561" t="s">
        <v>9976</v>
      </c>
      <c r="N561" s="1"/>
      <c r="O561" s="1">
        <v>45624</v>
      </c>
      <c r="P561" s="1">
        <v>45644</v>
      </c>
      <c r="Q561" t="s">
        <v>11313</v>
      </c>
      <c r="R561" s="8" t="str">
        <f t="shared" si="16"/>
        <v>00084374</v>
      </c>
      <c r="S561" s="8" t="str">
        <f t="shared" si="17"/>
        <v>FA100-00142097</v>
      </c>
    </row>
    <row r="562" spans="1:19" hidden="1" x14ac:dyDescent="0.25">
      <c r="A562" s="1">
        <v>45653</v>
      </c>
      <c r="B562" t="s">
        <v>11320</v>
      </c>
      <c r="D562" t="s">
        <v>11166</v>
      </c>
      <c r="E562" t="s">
        <v>8567</v>
      </c>
      <c r="F562" t="s">
        <v>8568</v>
      </c>
      <c r="G562" t="s">
        <v>5198</v>
      </c>
      <c r="H562" s="3">
        <v>7831621.2300000004</v>
      </c>
      <c r="I562" s="3">
        <v>7831621.2300000004</v>
      </c>
      <c r="J562" t="s">
        <v>83</v>
      </c>
      <c r="K562" s="4"/>
      <c r="L562" t="s">
        <v>9976</v>
      </c>
      <c r="N562" s="1"/>
      <c r="O562" s="1">
        <v>45630</v>
      </c>
      <c r="P562" s="1">
        <v>45650</v>
      </c>
      <c r="Q562" t="s">
        <v>11313</v>
      </c>
      <c r="R562" s="8" t="str">
        <f t="shared" si="16"/>
        <v>00084374</v>
      </c>
      <c r="S562" s="8" t="str">
        <f t="shared" si="17"/>
        <v>FA100-00142356</v>
      </c>
    </row>
    <row r="563" spans="1:19" hidden="1" x14ac:dyDescent="0.25">
      <c r="A563" s="1">
        <v>45653</v>
      </c>
      <c r="B563" t="s">
        <v>11320</v>
      </c>
      <c r="D563" t="s">
        <v>11166</v>
      </c>
      <c r="E563" t="s">
        <v>8567</v>
      </c>
      <c r="F563" t="s">
        <v>8568</v>
      </c>
      <c r="G563" t="s">
        <v>6644</v>
      </c>
      <c r="H563" s="3">
        <v>-246002.8</v>
      </c>
      <c r="I563" s="3">
        <v>-246002.8</v>
      </c>
      <c r="J563" t="s">
        <v>83</v>
      </c>
      <c r="K563" s="4"/>
      <c r="L563" t="s">
        <v>9976</v>
      </c>
      <c r="N563" s="1"/>
      <c r="O563" s="1">
        <v>45653</v>
      </c>
      <c r="P563" s="1">
        <v>45653</v>
      </c>
      <c r="Q563" t="s">
        <v>11313</v>
      </c>
      <c r="R563" s="8" t="str">
        <f t="shared" si="16"/>
        <v>00084374</v>
      </c>
      <c r="S563" s="8" t="str">
        <f t="shared" si="17"/>
        <v>CA100-00044063</v>
      </c>
    </row>
    <row r="564" spans="1:19" hidden="1" x14ac:dyDescent="0.25">
      <c r="A564" s="1">
        <v>45652</v>
      </c>
      <c r="B564" t="s">
        <v>11321</v>
      </c>
      <c r="D564" t="s">
        <v>11166</v>
      </c>
      <c r="E564" t="s">
        <v>1150</v>
      </c>
      <c r="F564" t="s">
        <v>1151</v>
      </c>
      <c r="G564" t="s">
        <v>10074</v>
      </c>
      <c r="H564" s="3">
        <v>8266140.4100000001</v>
      </c>
      <c r="I564" s="3">
        <v>8266140.4100000001</v>
      </c>
      <c r="J564" t="s">
        <v>83</v>
      </c>
      <c r="K564" s="4"/>
      <c r="L564" t="s">
        <v>10073</v>
      </c>
      <c r="N564" s="1"/>
      <c r="O564" s="1">
        <v>45625</v>
      </c>
      <c r="P564" s="1">
        <v>45645</v>
      </c>
      <c r="Q564" t="s">
        <v>11313</v>
      </c>
      <c r="R564" s="8" t="str">
        <f t="shared" si="16"/>
        <v>00084330</v>
      </c>
      <c r="S564" s="8" t="str">
        <f t="shared" si="17"/>
        <v>FA100-00142159</v>
      </c>
    </row>
    <row r="565" spans="1:19" hidden="1" x14ac:dyDescent="0.25">
      <c r="A565" s="1">
        <v>45652</v>
      </c>
      <c r="B565" t="s">
        <v>11321</v>
      </c>
      <c r="D565" t="s">
        <v>11166</v>
      </c>
      <c r="E565" t="s">
        <v>1150</v>
      </c>
      <c r="F565" t="s">
        <v>1151</v>
      </c>
      <c r="G565" t="s">
        <v>10076</v>
      </c>
      <c r="H565" s="3">
        <v>-804841.65</v>
      </c>
      <c r="I565" s="3">
        <v>-804841.65</v>
      </c>
      <c r="J565" t="s">
        <v>83</v>
      </c>
      <c r="K565" s="4"/>
      <c r="L565" t="s">
        <v>10073</v>
      </c>
      <c r="N565" s="1"/>
      <c r="O565" s="1">
        <v>45604</v>
      </c>
      <c r="P565" s="1">
        <v>45604</v>
      </c>
      <c r="Q565" t="s">
        <v>11313</v>
      </c>
      <c r="R565" s="8" t="str">
        <f t="shared" si="16"/>
        <v>00084330</v>
      </c>
      <c r="S565" s="8" t="str">
        <f t="shared" si="17"/>
        <v>CA100-00043436</v>
      </c>
    </row>
    <row r="566" spans="1:19" hidden="1" x14ac:dyDescent="0.25">
      <c r="A566" s="1">
        <v>45652</v>
      </c>
      <c r="B566" t="s">
        <v>11321</v>
      </c>
      <c r="D566" t="s">
        <v>11166</v>
      </c>
      <c r="E566" t="s">
        <v>1150</v>
      </c>
      <c r="F566" t="s">
        <v>1151</v>
      </c>
      <c r="G566" t="s">
        <v>10075</v>
      </c>
      <c r="H566" s="3">
        <v>4189211.22</v>
      </c>
      <c r="I566" s="3">
        <v>4189211.22</v>
      </c>
      <c r="J566" t="s">
        <v>83</v>
      </c>
      <c r="K566" s="4"/>
      <c r="L566" t="s">
        <v>10073</v>
      </c>
      <c r="N566" s="1"/>
      <c r="O566" s="1">
        <v>45625</v>
      </c>
      <c r="P566" s="1">
        <v>45645</v>
      </c>
      <c r="Q566" t="s">
        <v>11313</v>
      </c>
      <c r="R566" s="8" t="str">
        <f t="shared" si="16"/>
        <v>00084330</v>
      </c>
      <c r="S566" s="8" t="str">
        <f t="shared" si="17"/>
        <v>FA100-00142160</v>
      </c>
    </row>
    <row r="567" spans="1:19" hidden="1" x14ac:dyDescent="0.25">
      <c r="A567" s="1">
        <v>45652</v>
      </c>
      <c r="B567" t="s">
        <v>11321</v>
      </c>
      <c r="D567" t="s">
        <v>11166</v>
      </c>
      <c r="E567" t="s">
        <v>1150</v>
      </c>
      <c r="F567" t="s">
        <v>1151</v>
      </c>
      <c r="G567" t="s">
        <v>10077</v>
      </c>
      <c r="H567" s="3">
        <v>7914215.3700000001</v>
      </c>
      <c r="I567" s="3">
        <v>7914215.3700000001</v>
      </c>
      <c r="J567" t="s">
        <v>83</v>
      </c>
      <c r="K567" s="4"/>
      <c r="L567" t="s">
        <v>10073</v>
      </c>
      <c r="N567" s="1"/>
      <c r="O567" s="1">
        <v>45625</v>
      </c>
      <c r="P567" s="1">
        <v>45645</v>
      </c>
      <c r="Q567" t="s">
        <v>11313</v>
      </c>
      <c r="R567" s="8" t="str">
        <f t="shared" si="16"/>
        <v>00084330</v>
      </c>
      <c r="S567" s="8" t="str">
        <f t="shared" si="17"/>
        <v>FA100-00142161</v>
      </c>
    </row>
    <row r="568" spans="1:19" hidden="1" x14ac:dyDescent="0.25">
      <c r="A568" s="1">
        <v>45674</v>
      </c>
      <c r="B568" t="s">
        <v>11322</v>
      </c>
      <c r="D568" t="s">
        <v>11166</v>
      </c>
      <c r="E568" t="s">
        <v>1150</v>
      </c>
      <c r="F568" t="s">
        <v>1151</v>
      </c>
      <c r="G568" t="s">
        <v>2575</v>
      </c>
      <c r="H568" s="3">
        <v>6627084.1900000004</v>
      </c>
      <c r="I568" s="3">
        <v>6627084.1900000004</v>
      </c>
      <c r="J568" t="s">
        <v>83</v>
      </c>
      <c r="K568" s="4"/>
      <c r="L568" t="s">
        <v>10777</v>
      </c>
      <c r="N568" s="1"/>
      <c r="O568" s="1">
        <v>45652</v>
      </c>
      <c r="P568" s="1">
        <v>45672</v>
      </c>
      <c r="Q568" t="s">
        <v>11313</v>
      </c>
      <c r="R568" s="8" t="str">
        <f t="shared" si="16"/>
        <v>00084988</v>
      </c>
      <c r="S568" s="8" t="str">
        <f t="shared" si="17"/>
        <v>FA100-00142869</v>
      </c>
    </row>
    <row r="569" spans="1:19" hidden="1" x14ac:dyDescent="0.25">
      <c r="A569" s="1">
        <v>45674</v>
      </c>
      <c r="B569" t="s">
        <v>11322</v>
      </c>
      <c r="D569" t="s">
        <v>11166</v>
      </c>
      <c r="E569" t="s">
        <v>1150</v>
      </c>
      <c r="F569" t="s">
        <v>1151</v>
      </c>
      <c r="G569" t="s">
        <v>2576</v>
      </c>
      <c r="H569" s="3">
        <v>14081567.48</v>
      </c>
      <c r="I569" s="3">
        <v>14081567.48</v>
      </c>
      <c r="J569" t="s">
        <v>83</v>
      </c>
      <c r="K569" s="4"/>
      <c r="L569" t="s">
        <v>10777</v>
      </c>
      <c r="N569" s="1"/>
      <c r="O569" s="1">
        <v>45652</v>
      </c>
      <c r="P569" s="1">
        <v>45672</v>
      </c>
      <c r="Q569" t="s">
        <v>11313</v>
      </c>
      <c r="R569" s="8" t="str">
        <f t="shared" si="16"/>
        <v>00084988</v>
      </c>
      <c r="S569" s="8" t="str">
        <f t="shared" si="17"/>
        <v>FA100-00142868</v>
      </c>
    </row>
    <row r="570" spans="1:19" hidden="1" x14ac:dyDescent="0.25">
      <c r="A570" s="1">
        <v>45674</v>
      </c>
      <c r="B570" t="s">
        <v>11322</v>
      </c>
      <c r="D570" t="s">
        <v>11166</v>
      </c>
      <c r="E570" t="s">
        <v>1150</v>
      </c>
      <c r="F570" t="s">
        <v>1151</v>
      </c>
      <c r="G570" t="s">
        <v>10782</v>
      </c>
      <c r="H570" s="3">
        <v>-22800.01</v>
      </c>
      <c r="I570" s="3">
        <v>-22800.01</v>
      </c>
      <c r="J570" t="s">
        <v>83</v>
      </c>
      <c r="K570" s="4"/>
      <c r="L570" t="s">
        <v>10777</v>
      </c>
      <c r="N570" s="1"/>
      <c r="O570" s="1">
        <v>45604</v>
      </c>
      <c r="P570" s="1">
        <v>45604</v>
      </c>
      <c r="Q570" t="s">
        <v>11313</v>
      </c>
      <c r="R570" s="8" t="str">
        <f t="shared" si="16"/>
        <v>00084988</v>
      </c>
      <c r="S570" s="8" t="str">
        <f t="shared" si="17"/>
        <v>CA100-00043523</v>
      </c>
    </row>
    <row r="571" spans="1:19" hidden="1" x14ac:dyDescent="0.25">
      <c r="A571" s="1">
        <v>45674</v>
      </c>
      <c r="B571" t="s">
        <v>11322</v>
      </c>
      <c r="D571" t="s">
        <v>11166</v>
      </c>
      <c r="E571" t="s">
        <v>1150</v>
      </c>
      <c r="F571" t="s">
        <v>1151</v>
      </c>
      <c r="G571" t="s">
        <v>10781</v>
      </c>
      <c r="H571" s="3">
        <v>-22500</v>
      </c>
      <c r="I571" s="3">
        <v>-22500</v>
      </c>
      <c r="J571" t="s">
        <v>83</v>
      </c>
      <c r="K571" s="4"/>
      <c r="L571" t="s">
        <v>10777</v>
      </c>
      <c r="N571" s="1"/>
      <c r="O571" s="1">
        <v>45604</v>
      </c>
      <c r="P571" s="1">
        <v>45604</v>
      </c>
      <c r="Q571" t="s">
        <v>11313</v>
      </c>
      <c r="R571" s="8" t="str">
        <f t="shared" si="16"/>
        <v>00084988</v>
      </c>
      <c r="S571" s="8" t="str">
        <f t="shared" si="17"/>
        <v>CA100-00043522</v>
      </c>
    </row>
    <row r="572" spans="1:19" hidden="1" x14ac:dyDescent="0.25">
      <c r="A572" s="1">
        <v>45674</v>
      </c>
      <c r="B572" t="s">
        <v>11322</v>
      </c>
      <c r="D572" t="s">
        <v>11166</v>
      </c>
      <c r="E572" t="s">
        <v>1150</v>
      </c>
      <c r="F572" t="s">
        <v>1151</v>
      </c>
      <c r="G572" t="s">
        <v>10780</v>
      </c>
      <c r="H572" s="3">
        <v>-200000</v>
      </c>
      <c r="I572" s="3">
        <v>-200000</v>
      </c>
      <c r="J572" t="s">
        <v>83</v>
      </c>
      <c r="K572" s="4"/>
      <c r="L572" t="s">
        <v>10777</v>
      </c>
      <c r="N572" s="1"/>
      <c r="O572" s="1">
        <v>45580</v>
      </c>
      <c r="P572" s="1">
        <v>45580</v>
      </c>
      <c r="Q572" t="s">
        <v>11313</v>
      </c>
      <c r="R572" s="8" t="str">
        <f t="shared" si="16"/>
        <v>00084988</v>
      </c>
      <c r="S572" s="8" t="str">
        <f t="shared" si="17"/>
        <v>CA100-00043144</v>
      </c>
    </row>
    <row r="573" spans="1:19" hidden="1" x14ac:dyDescent="0.25">
      <c r="A573" s="1">
        <v>45674</v>
      </c>
      <c r="B573" t="s">
        <v>11322</v>
      </c>
      <c r="D573" t="s">
        <v>11166</v>
      </c>
      <c r="E573" t="s">
        <v>1150</v>
      </c>
      <c r="F573" t="s">
        <v>1151</v>
      </c>
      <c r="G573" t="s">
        <v>10779</v>
      </c>
      <c r="H573" s="3">
        <v>-619487.93999999994</v>
      </c>
      <c r="I573" s="3">
        <v>-619487.93999999994</v>
      </c>
      <c r="J573" t="s">
        <v>83</v>
      </c>
      <c r="K573" s="4"/>
      <c r="L573" t="s">
        <v>10777</v>
      </c>
      <c r="N573" s="1"/>
      <c r="O573" s="1">
        <v>45573</v>
      </c>
      <c r="P573" s="1">
        <v>45573</v>
      </c>
      <c r="Q573" t="s">
        <v>11313</v>
      </c>
      <c r="R573" s="8" t="str">
        <f t="shared" si="16"/>
        <v>00084988</v>
      </c>
      <c r="S573" s="8" t="str">
        <f t="shared" si="17"/>
        <v>CA100-00043043</v>
      </c>
    </row>
    <row r="574" spans="1:19" hidden="1" x14ac:dyDescent="0.25">
      <c r="A574" s="1">
        <v>45674</v>
      </c>
      <c r="B574" t="s">
        <v>11322</v>
      </c>
      <c r="D574" t="s">
        <v>11166</v>
      </c>
      <c r="E574" t="s">
        <v>1150</v>
      </c>
      <c r="F574" t="s">
        <v>1151</v>
      </c>
      <c r="G574" t="s">
        <v>10778</v>
      </c>
      <c r="H574" s="3">
        <v>-24200</v>
      </c>
      <c r="I574" s="3">
        <v>-24200</v>
      </c>
      <c r="J574" t="s">
        <v>83</v>
      </c>
      <c r="K574" s="4"/>
      <c r="L574" t="s">
        <v>10777</v>
      </c>
      <c r="N574" s="1"/>
      <c r="O574" s="1">
        <v>45518</v>
      </c>
      <c r="P574" s="1">
        <v>45518</v>
      </c>
      <c r="Q574" t="s">
        <v>11313</v>
      </c>
      <c r="R574" s="8" t="str">
        <f t="shared" si="16"/>
        <v>00084988</v>
      </c>
      <c r="S574" s="8" t="str">
        <f t="shared" si="17"/>
        <v>CA100-00042437</v>
      </c>
    </row>
    <row r="575" spans="1:19" hidden="1" x14ac:dyDescent="0.25">
      <c r="A575" s="1">
        <v>45692</v>
      </c>
      <c r="B575" t="s">
        <v>11323</v>
      </c>
      <c r="D575" t="s">
        <v>11166</v>
      </c>
      <c r="E575" t="s">
        <v>1150</v>
      </c>
      <c r="F575" t="s">
        <v>1151</v>
      </c>
      <c r="G575" t="s">
        <v>2577</v>
      </c>
      <c r="H575" s="3">
        <v>15269585.720000001</v>
      </c>
      <c r="I575" s="3">
        <v>11575408.68</v>
      </c>
      <c r="J575" t="s">
        <v>368</v>
      </c>
      <c r="K575" s="4"/>
      <c r="L575" t="s">
        <v>11068</v>
      </c>
      <c r="N575" s="1"/>
      <c r="O575" s="1">
        <v>45674</v>
      </c>
      <c r="P575" s="1">
        <v>45694</v>
      </c>
      <c r="Q575" t="s">
        <v>11313</v>
      </c>
      <c r="R575" s="8" t="str">
        <f t="shared" si="16"/>
        <v>00085371</v>
      </c>
      <c r="S575" s="8" t="str">
        <f t="shared" si="17"/>
        <v>FA100-00143268</v>
      </c>
    </row>
    <row r="576" spans="1:19" hidden="1" x14ac:dyDescent="0.25">
      <c r="A576" s="1">
        <v>45644</v>
      </c>
      <c r="B576" t="s">
        <v>11324</v>
      </c>
      <c r="D576" t="s">
        <v>11166</v>
      </c>
      <c r="E576" t="s">
        <v>8930</v>
      </c>
      <c r="F576" t="s">
        <v>8931</v>
      </c>
      <c r="G576" t="s">
        <v>10158</v>
      </c>
      <c r="H576" s="3">
        <v>3599972.64</v>
      </c>
      <c r="I576" s="3">
        <v>3599972.64</v>
      </c>
      <c r="J576" t="s">
        <v>368</v>
      </c>
      <c r="K576" s="4"/>
      <c r="L576" t="s">
        <v>10157</v>
      </c>
      <c r="N576" s="1"/>
      <c r="O576" s="1">
        <v>45626</v>
      </c>
      <c r="P576" s="1">
        <v>45646</v>
      </c>
      <c r="Q576" t="s">
        <v>11296</v>
      </c>
      <c r="R576" s="8" t="str">
        <f t="shared" si="16"/>
        <v>00084112</v>
      </c>
      <c r="S576" s="8" t="str">
        <f t="shared" si="17"/>
        <v>FA100-00142227</v>
      </c>
    </row>
    <row r="577" spans="1:19" hidden="1" x14ac:dyDescent="0.25">
      <c r="A577" s="1">
        <v>45650</v>
      </c>
      <c r="B577" t="s">
        <v>11325</v>
      </c>
      <c r="D577" t="s">
        <v>11166</v>
      </c>
      <c r="E577" t="s">
        <v>8930</v>
      </c>
      <c r="F577" t="s">
        <v>8931</v>
      </c>
      <c r="G577" t="s">
        <v>8933</v>
      </c>
      <c r="H577" s="3">
        <v>24464797.66</v>
      </c>
      <c r="I577" s="3">
        <v>24464797.66</v>
      </c>
      <c r="J577" t="s">
        <v>20</v>
      </c>
      <c r="K577" s="4"/>
      <c r="L577" t="s">
        <v>8932</v>
      </c>
      <c r="N577" s="1"/>
      <c r="O577" s="1">
        <v>45602</v>
      </c>
      <c r="P577" s="1">
        <v>45622</v>
      </c>
      <c r="Q577" t="s">
        <v>11296</v>
      </c>
      <c r="R577" s="8" t="str">
        <f t="shared" si="16"/>
        <v>00084308</v>
      </c>
      <c r="S577" s="8" t="str">
        <f t="shared" si="17"/>
        <v>FA100-00141477</v>
      </c>
    </row>
    <row r="578" spans="1:19" hidden="1" x14ac:dyDescent="0.25">
      <c r="A578" s="1">
        <v>45630</v>
      </c>
      <c r="B578" t="s">
        <v>11326</v>
      </c>
      <c r="D578" t="s">
        <v>11166</v>
      </c>
      <c r="E578" t="s">
        <v>447</v>
      </c>
      <c r="F578" t="s">
        <v>448</v>
      </c>
      <c r="G578" t="s">
        <v>9012</v>
      </c>
      <c r="H578" s="3">
        <v>3579234.5</v>
      </c>
      <c r="I578" s="3">
        <v>146231.72</v>
      </c>
      <c r="J578" t="s">
        <v>83</v>
      </c>
      <c r="K578" s="4"/>
      <c r="L578" t="s">
        <v>9011</v>
      </c>
      <c r="N578" s="1"/>
      <c r="O578" s="1">
        <v>45534</v>
      </c>
      <c r="P578" s="1">
        <v>45624</v>
      </c>
      <c r="Q578" t="s">
        <v>11313</v>
      </c>
      <c r="R578" s="8" t="str">
        <f t="shared" si="16"/>
        <v>00083711</v>
      </c>
      <c r="S578" s="8" t="str">
        <f t="shared" si="17"/>
        <v>FA100-00139750</v>
      </c>
    </row>
    <row r="579" spans="1:19" hidden="1" x14ac:dyDescent="0.25">
      <c r="A579" s="1">
        <v>45630</v>
      </c>
      <c r="B579" t="s">
        <v>11326</v>
      </c>
      <c r="D579" t="s">
        <v>11166</v>
      </c>
      <c r="E579" t="s">
        <v>447</v>
      </c>
      <c r="F579" t="s">
        <v>448</v>
      </c>
      <c r="G579" t="s">
        <v>9013</v>
      </c>
      <c r="H579" s="3">
        <v>-317910.02</v>
      </c>
      <c r="I579" s="3">
        <v>-317910.02</v>
      </c>
      <c r="J579" t="s">
        <v>83</v>
      </c>
      <c r="K579" s="4"/>
      <c r="L579" t="s">
        <v>9011</v>
      </c>
      <c r="N579" s="1"/>
      <c r="O579" s="1">
        <v>45573</v>
      </c>
      <c r="P579" s="1">
        <v>45573</v>
      </c>
      <c r="Q579" t="s">
        <v>11313</v>
      </c>
      <c r="R579" s="8" t="str">
        <f t="shared" si="16"/>
        <v>00083711</v>
      </c>
      <c r="S579" s="8" t="str">
        <f t="shared" si="17"/>
        <v>CA100-00043060</v>
      </c>
    </row>
    <row r="580" spans="1:19" hidden="1" x14ac:dyDescent="0.25">
      <c r="A580" s="1">
        <v>45642</v>
      </c>
      <c r="B580" t="s">
        <v>11327</v>
      </c>
      <c r="D580" t="s">
        <v>11166</v>
      </c>
      <c r="E580" t="s">
        <v>447</v>
      </c>
      <c r="F580" t="s">
        <v>448</v>
      </c>
      <c r="G580" t="s">
        <v>9955</v>
      </c>
      <c r="H580" s="3">
        <v>1050911.24</v>
      </c>
      <c r="I580" s="3">
        <v>1050911.24</v>
      </c>
      <c r="J580" t="s">
        <v>368</v>
      </c>
      <c r="K580" s="4"/>
      <c r="L580" t="s">
        <v>9954</v>
      </c>
      <c r="N580" s="1"/>
      <c r="O580" s="1">
        <v>45624</v>
      </c>
      <c r="P580" s="1">
        <v>45644</v>
      </c>
      <c r="Q580" t="s">
        <v>11313</v>
      </c>
      <c r="R580" s="8" t="str">
        <f t="shared" ref="R580:R643" si="18">+MID(B580,7,8)</f>
        <v>00084015</v>
      </c>
      <c r="S580" s="8" t="str">
        <f t="shared" ref="S580:S643" si="19">+MID(G580,3,20)</f>
        <v>FA100-00142096</v>
      </c>
    </row>
    <row r="581" spans="1:19" hidden="1" x14ac:dyDescent="0.25">
      <c r="A581" s="1">
        <v>45642</v>
      </c>
      <c r="B581" t="s">
        <v>11327</v>
      </c>
      <c r="D581" t="s">
        <v>11166</v>
      </c>
      <c r="E581" t="s">
        <v>447</v>
      </c>
      <c r="F581" t="s">
        <v>448</v>
      </c>
      <c r="G581" t="s">
        <v>9956</v>
      </c>
      <c r="H581" s="3">
        <v>3899815.14</v>
      </c>
      <c r="I581" s="3">
        <v>3899815.14</v>
      </c>
      <c r="J581" t="s">
        <v>368</v>
      </c>
      <c r="K581" s="4"/>
      <c r="L581" t="s">
        <v>9954</v>
      </c>
      <c r="N581" s="1"/>
      <c r="O581" s="1">
        <v>45624</v>
      </c>
      <c r="P581" s="1">
        <v>45644</v>
      </c>
      <c r="Q581" t="s">
        <v>11313</v>
      </c>
      <c r="R581" s="8" t="str">
        <f t="shared" si="18"/>
        <v>00084015</v>
      </c>
      <c r="S581" s="8" t="str">
        <f t="shared" si="19"/>
        <v>FA100-00142098</v>
      </c>
    </row>
    <row r="582" spans="1:19" hidden="1" x14ac:dyDescent="0.25">
      <c r="A582" s="1">
        <v>45642</v>
      </c>
      <c r="B582" t="s">
        <v>11327</v>
      </c>
      <c r="D582" t="s">
        <v>11166</v>
      </c>
      <c r="E582" t="s">
        <v>447</v>
      </c>
      <c r="F582" t="s">
        <v>448</v>
      </c>
      <c r="G582" t="s">
        <v>9958</v>
      </c>
      <c r="H582" s="3">
        <v>2235169.7000000002</v>
      </c>
      <c r="I582" s="3">
        <v>2235169.7000000002</v>
      </c>
      <c r="J582" t="s">
        <v>368</v>
      </c>
      <c r="K582" s="4"/>
      <c r="L582" t="s">
        <v>9954</v>
      </c>
      <c r="N582" s="1"/>
      <c r="O582" s="1">
        <v>45624</v>
      </c>
      <c r="P582" s="1">
        <v>45644</v>
      </c>
      <c r="Q582" t="s">
        <v>11313</v>
      </c>
      <c r="R582" s="8" t="str">
        <f t="shared" si="18"/>
        <v>00084015</v>
      </c>
      <c r="S582" s="8" t="str">
        <f t="shared" si="19"/>
        <v>FA100-00142100</v>
      </c>
    </row>
    <row r="583" spans="1:19" hidden="1" x14ac:dyDescent="0.25">
      <c r="A583" s="1">
        <v>45642</v>
      </c>
      <c r="B583" t="s">
        <v>11327</v>
      </c>
      <c r="D583" t="s">
        <v>11166</v>
      </c>
      <c r="E583" t="s">
        <v>447</v>
      </c>
      <c r="F583" t="s">
        <v>448</v>
      </c>
      <c r="G583" t="s">
        <v>9957</v>
      </c>
      <c r="H583" s="3">
        <v>7453837.4400000004</v>
      </c>
      <c r="I583" s="3">
        <v>7453837.4400000004</v>
      </c>
      <c r="J583" t="s">
        <v>368</v>
      </c>
      <c r="K583" s="4"/>
      <c r="L583" t="s">
        <v>9954</v>
      </c>
      <c r="N583" s="1"/>
      <c r="O583" s="1">
        <v>45624</v>
      </c>
      <c r="P583" s="1">
        <v>45644</v>
      </c>
      <c r="Q583" t="s">
        <v>11313</v>
      </c>
      <c r="R583" s="8" t="str">
        <f t="shared" si="18"/>
        <v>00084015</v>
      </c>
      <c r="S583" s="8" t="str">
        <f t="shared" si="19"/>
        <v>FA100-00142099</v>
      </c>
    </row>
    <row r="584" spans="1:19" hidden="1" x14ac:dyDescent="0.25">
      <c r="A584" s="1">
        <v>45642</v>
      </c>
      <c r="B584" t="s">
        <v>11327</v>
      </c>
      <c r="D584" t="s">
        <v>11166</v>
      </c>
      <c r="E584" t="s">
        <v>447</v>
      </c>
      <c r="F584" t="s">
        <v>448</v>
      </c>
      <c r="G584" t="s">
        <v>6025</v>
      </c>
      <c r="H584" s="3">
        <v>-731986.68</v>
      </c>
      <c r="I584" s="3">
        <v>-731986.68</v>
      </c>
      <c r="J584" t="s">
        <v>368</v>
      </c>
      <c r="K584" s="4"/>
      <c r="L584" t="s">
        <v>9954</v>
      </c>
      <c r="N584" s="1"/>
      <c r="O584" s="1">
        <v>45642</v>
      </c>
      <c r="P584" s="1">
        <v>45642</v>
      </c>
      <c r="Q584" t="s">
        <v>11313</v>
      </c>
      <c r="R584" s="8" t="str">
        <f t="shared" si="18"/>
        <v>00084015</v>
      </c>
      <c r="S584" s="8" t="str">
        <f t="shared" si="19"/>
        <v>CA100-00043987</v>
      </c>
    </row>
    <row r="585" spans="1:19" hidden="1" x14ac:dyDescent="0.25">
      <c r="A585" s="1">
        <v>45670</v>
      </c>
      <c r="B585" t="s">
        <v>11328</v>
      </c>
      <c r="D585" t="s">
        <v>11166</v>
      </c>
      <c r="E585" t="s">
        <v>447</v>
      </c>
      <c r="F585" t="s">
        <v>448</v>
      </c>
      <c r="G585" t="s">
        <v>2579</v>
      </c>
      <c r="H585" s="3">
        <v>-285710.92</v>
      </c>
      <c r="I585" s="3">
        <v>-285710.92</v>
      </c>
      <c r="J585" t="s">
        <v>26</v>
      </c>
      <c r="K585" s="4"/>
      <c r="L585" t="s">
        <v>10856</v>
      </c>
      <c r="N585" s="1"/>
      <c r="O585" s="1">
        <v>45635</v>
      </c>
      <c r="P585" s="1">
        <v>45635</v>
      </c>
      <c r="Q585" t="s">
        <v>11313</v>
      </c>
      <c r="R585" s="8" t="str">
        <f t="shared" si="18"/>
        <v>00084823</v>
      </c>
      <c r="S585" s="8" t="str">
        <f t="shared" si="19"/>
        <v>CA100-00043903</v>
      </c>
    </row>
    <row r="586" spans="1:19" hidden="1" x14ac:dyDescent="0.25">
      <c r="A586" s="1">
        <v>45670</v>
      </c>
      <c r="B586" t="s">
        <v>11328</v>
      </c>
      <c r="D586" t="s">
        <v>11166</v>
      </c>
      <c r="E586" t="s">
        <v>447</v>
      </c>
      <c r="F586" t="s">
        <v>448</v>
      </c>
      <c r="G586" t="s">
        <v>2580</v>
      </c>
      <c r="H586" s="3">
        <v>-428566.39</v>
      </c>
      <c r="I586" s="3">
        <v>-428566.39</v>
      </c>
      <c r="J586" t="s">
        <v>26</v>
      </c>
      <c r="K586" s="4"/>
      <c r="L586" t="s">
        <v>10856</v>
      </c>
      <c r="N586" s="1"/>
      <c r="O586" s="1">
        <v>45635</v>
      </c>
      <c r="P586" s="1">
        <v>45635</v>
      </c>
      <c r="Q586" t="s">
        <v>11313</v>
      </c>
      <c r="R586" s="8" t="str">
        <f t="shared" si="18"/>
        <v>00084823</v>
      </c>
      <c r="S586" s="8" t="str">
        <f t="shared" si="19"/>
        <v>CA100-00043883</v>
      </c>
    </row>
    <row r="587" spans="1:19" hidden="1" x14ac:dyDescent="0.25">
      <c r="A587" s="1">
        <v>45670</v>
      </c>
      <c r="B587" t="s">
        <v>11328</v>
      </c>
      <c r="D587" t="s">
        <v>11166</v>
      </c>
      <c r="E587" t="s">
        <v>447</v>
      </c>
      <c r="F587" t="s">
        <v>448</v>
      </c>
      <c r="G587" t="s">
        <v>10857</v>
      </c>
      <c r="H587" s="3">
        <v>-476865.03</v>
      </c>
      <c r="I587" s="3">
        <v>-476865.03</v>
      </c>
      <c r="J587" t="s">
        <v>26</v>
      </c>
      <c r="K587" s="4"/>
      <c r="L587" t="s">
        <v>10856</v>
      </c>
      <c r="N587" s="1"/>
      <c r="O587" s="1">
        <v>45573</v>
      </c>
      <c r="P587" s="1">
        <v>45573</v>
      </c>
      <c r="Q587" t="s">
        <v>11313</v>
      </c>
      <c r="R587" s="8" t="str">
        <f t="shared" si="18"/>
        <v>00084823</v>
      </c>
      <c r="S587" s="8" t="str">
        <f t="shared" si="19"/>
        <v>CA100-00043044</v>
      </c>
    </row>
    <row r="588" spans="1:19" hidden="1" x14ac:dyDescent="0.25">
      <c r="A588" s="1">
        <v>45670</v>
      </c>
      <c r="B588" t="s">
        <v>11328</v>
      </c>
      <c r="D588" t="s">
        <v>11166</v>
      </c>
      <c r="E588" t="s">
        <v>447</v>
      </c>
      <c r="F588" t="s">
        <v>448</v>
      </c>
      <c r="G588" t="s">
        <v>2578</v>
      </c>
      <c r="H588" s="3">
        <v>8811038.0800000001</v>
      </c>
      <c r="I588" s="3">
        <v>8811038.0800000001</v>
      </c>
      <c r="J588" t="s">
        <v>26</v>
      </c>
      <c r="K588" s="4"/>
      <c r="L588" t="s">
        <v>10856</v>
      </c>
      <c r="N588" s="1"/>
      <c r="O588" s="1">
        <v>45656</v>
      </c>
      <c r="P588" s="1">
        <v>45676</v>
      </c>
      <c r="Q588" t="s">
        <v>11313</v>
      </c>
      <c r="R588" s="8" t="str">
        <f t="shared" si="18"/>
        <v>00084823</v>
      </c>
      <c r="S588" s="8" t="str">
        <f t="shared" si="19"/>
        <v>FA100-00143011</v>
      </c>
    </row>
    <row r="589" spans="1:19" hidden="1" x14ac:dyDescent="0.25">
      <c r="A589" s="1">
        <v>45646</v>
      </c>
      <c r="B589" t="s">
        <v>11329</v>
      </c>
      <c r="D589" t="s">
        <v>11166</v>
      </c>
      <c r="E589" t="s">
        <v>263</v>
      </c>
      <c r="F589" t="s">
        <v>264</v>
      </c>
      <c r="G589" t="s">
        <v>9750</v>
      </c>
      <c r="H589" s="3">
        <v>11752961.310000001</v>
      </c>
      <c r="I589" s="3">
        <v>11752961.310000001</v>
      </c>
      <c r="J589" t="s">
        <v>83</v>
      </c>
      <c r="K589" s="4"/>
      <c r="L589" t="s">
        <v>9749</v>
      </c>
      <c r="N589" s="1"/>
      <c r="O589" s="1">
        <v>45621</v>
      </c>
      <c r="P589" s="1">
        <v>45641</v>
      </c>
      <c r="Q589" t="s">
        <v>11313</v>
      </c>
      <c r="R589" s="8" t="str">
        <f t="shared" si="18"/>
        <v>00084203</v>
      </c>
      <c r="S589" s="8" t="str">
        <f t="shared" si="19"/>
        <v>FA100-00141979</v>
      </c>
    </row>
    <row r="590" spans="1:19" hidden="1" x14ac:dyDescent="0.25">
      <c r="A590" s="1">
        <v>45646</v>
      </c>
      <c r="B590" t="s">
        <v>11329</v>
      </c>
      <c r="D590" t="s">
        <v>11166</v>
      </c>
      <c r="E590" t="s">
        <v>263</v>
      </c>
      <c r="F590" t="s">
        <v>264</v>
      </c>
      <c r="G590" t="s">
        <v>6325</v>
      </c>
      <c r="H590" s="3">
        <v>-578092.02</v>
      </c>
      <c r="I590" s="3">
        <v>-578092.02</v>
      </c>
      <c r="J590" t="s">
        <v>83</v>
      </c>
      <c r="K590" s="4"/>
      <c r="L590" t="s">
        <v>9749</v>
      </c>
      <c r="N590" s="1"/>
      <c r="O590" s="1">
        <v>45646</v>
      </c>
      <c r="P590" s="1">
        <v>45646</v>
      </c>
      <c r="Q590" t="s">
        <v>11313</v>
      </c>
      <c r="R590" s="8" t="str">
        <f t="shared" si="18"/>
        <v>00084203</v>
      </c>
      <c r="S590" s="8" t="str">
        <f t="shared" si="19"/>
        <v>CA100-00044027</v>
      </c>
    </row>
    <row r="591" spans="1:19" hidden="1" x14ac:dyDescent="0.25">
      <c r="A591" s="1">
        <v>45652</v>
      </c>
      <c r="B591" t="s">
        <v>11330</v>
      </c>
      <c r="D591" t="s">
        <v>11166</v>
      </c>
      <c r="E591" t="s">
        <v>263</v>
      </c>
      <c r="F591" t="s">
        <v>264</v>
      </c>
      <c r="G591" t="s">
        <v>9497</v>
      </c>
      <c r="H591" s="3">
        <v>13582858.02</v>
      </c>
      <c r="I591" s="3">
        <v>13582858.02</v>
      </c>
      <c r="J591" t="s">
        <v>368</v>
      </c>
      <c r="K591" s="4"/>
      <c r="L591" t="s">
        <v>9496</v>
      </c>
      <c r="N591" s="1"/>
      <c r="O591" s="1">
        <v>45615</v>
      </c>
      <c r="P591" s="1">
        <v>45635</v>
      </c>
      <c r="Q591" t="s">
        <v>11313</v>
      </c>
      <c r="R591" s="8" t="str">
        <f t="shared" si="18"/>
        <v>00084327</v>
      </c>
      <c r="S591" s="8" t="str">
        <f t="shared" si="19"/>
        <v>FA100-00141786</v>
      </c>
    </row>
    <row r="592" spans="1:19" hidden="1" x14ac:dyDescent="0.25">
      <c r="A592" s="1">
        <v>45652</v>
      </c>
      <c r="B592" t="s">
        <v>11330</v>
      </c>
      <c r="D592" t="s">
        <v>11166</v>
      </c>
      <c r="E592" t="s">
        <v>263</v>
      </c>
      <c r="F592" t="s">
        <v>264</v>
      </c>
      <c r="G592" t="s">
        <v>5333</v>
      </c>
      <c r="H592" s="3">
        <v>-1420234.25</v>
      </c>
      <c r="I592" s="3">
        <v>-1420234.25</v>
      </c>
      <c r="J592" t="s">
        <v>368</v>
      </c>
      <c r="K592" s="4"/>
      <c r="L592" t="s">
        <v>9496</v>
      </c>
      <c r="N592" s="1"/>
      <c r="O592" s="1">
        <v>45631</v>
      </c>
      <c r="P592" s="1">
        <v>45631</v>
      </c>
      <c r="Q592" t="s">
        <v>11313</v>
      </c>
      <c r="R592" s="8" t="str">
        <f t="shared" si="18"/>
        <v>00084327</v>
      </c>
      <c r="S592" s="8" t="str">
        <f t="shared" si="19"/>
        <v>CA100-00043834</v>
      </c>
    </row>
    <row r="593" spans="1:19" hidden="1" x14ac:dyDescent="0.25">
      <c r="A593" s="1">
        <v>45652</v>
      </c>
      <c r="B593" t="s">
        <v>11330</v>
      </c>
      <c r="D593" t="s">
        <v>11166</v>
      </c>
      <c r="E593" t="s">
        <v>263</v>
      </c>
      <c r="F593" t="s">
        <v>264</v>
      </c>
      <c r="G593" t="s">
        <v>9498</v>
      </c>
      <c r="H593" s="3">
        <v>8557240.7599999998</v>
      </c>
      <c r="I593" s="3">
        <v>8557240.7599999998</v>
      </c>
      <c r="J593" t="s">
        <v>368</v>
      </c>
      <c r="K593" s="4"/>
      <c r="L593" t="s">
        <v>9496</v>
      </c>
      <c r="N593" s="1"/>
      <c r="O593" s="1">
        <v>45615</v>
      </c>
      <c r="P593" s="1">
        <v>45635</v>
      </c>
      <c r="Q593" t="s">
        <v>11313</v>
      </c>
      <c r="R593" s="8" t="str">
        <f t="shared" si="18"/>
        <v>00084327</v>
      </c>
      <c r="S593" s="8" t="str">
        <f t="shared" si="19"/>
        <v>FA100-00141787</v>
      </c>
    </row>
    <row r="594" spans="1:19" hidden="1" x14ac:dyDescent="0.25">
      <c r="A594" s="1">
        <v>45652</v>
      </c>
      <c r="B594" t="s">
        <v>11330</v>
      </c>
      <c r="D594" t="s">
        <v>11166</v>
      </c>
      <c r="E594" t="s">
        <v>263</v>
      </c>
      <c r="F594" t="s">
        <v>264</v>
      </c>
      <c r="G594" t="s">
        <v>9760</v>
      </c>
      <c r="H594" s="3">
        <v>14428477.52</v>
      </c>
      <c r="I594" s="3">
        <v>14428477.52</v>
      </c>
      <c r="J594" t="s">
        <v>368</v>
      </c>
      <c r="K594" s="4"/>
      <c r="L594" t="s">
        <v>9496</v>
      </c>
      <c r="N594" s="1"/>
      <c r="O594" s="1">
        <v>45621</v>
      </c>
      <c r="P594" s="1">
        <v>45641</v>
      </c>
      <c r="Q594" t="s">
        <v>11313</v>
      </c>
      <c r="R594" s="8" t="str">
        <f t="shared" si="18"/>
        <v>00084327</v>
      </c>
      <c r="S594" s="8" t="str">
        <f t="shared" si="19"/>
        <v>FA100-00141980</v>
      </c>
    </row>
    <row r="595" spans="1:19" hidden="1" x14ac:dyDescent="0.25">
      <c r="A595" s="1">
        <v>45652</v>
      </c>
      <c r="B595" t="s">
        <v>11330</v>
      </c>
      <c r="D595" t="s">
        <v>11166</v>
      </c>
      <c r="E595" t="s">
        <v>263</v>
      </c>
      <c r="F595" t="s">
        <v>264</v>
      </c>
      <c r="G595" t="s">
        <v>9761</v>
      </c>
      <c r="H595" s="3">
        <v>11.25</v>
      </c>
      <c r="I595" s="3">
        <v>11.25</v>
      </c>
      <c r="J595" t="s">
        <v>368</v>
      </c>
      <c r="K595" s="4"/>
      <c r="L595" t="s">
        <v>9496</v>
      </c>
      <c r="N595" s="1"/>
      <c r="O595" s="1">
        <v>45621</v>
      </c>
      <c r="P595" s="1">
        <v>45641</v>
      </c>
      <c r="Q595" t="s">
        <v>11313</v>
      </c>
      <c r="R595" s="8" t="str">
        <f t="shared" si="18"/>
        <v>00084327</v>
      </c>
      <c r="S595" s="8" t="str">
        <f t="shared" si="19"/>
        <v>FA100-00141981</v>
      </c>
    </row>
    <row r="596" spans="1:19" hidden="1" x14ac:dyDescent="0.25">
      <c r="A596" s="1">
        <v>45660</v>
      </c>
      <c r="B596" t="s">
        <v>11331</v>
      </c>
      <c r="D596" t="s">
        <v>11166</v>
      </c>
      <c r="E596" t="s">
        <v>263</v>
      </c>
      <c r="F596" t="s">
        <v>264</v>
      </c>
      <c r="G596" t="s">
        <v>10616</v>
      </c>
      <c r="H596" s="3">
        <v>-564357.78</v>
      </c>
      <c r="I596" s="3">
        <v>-564357.78</v>
      </c>
      <c r="J596" t="s">
        <v>83</v>
      </c>
      <c r="K596" s="4"/>
      <c r="L596" t="s">
        <v>10614</v>
      </c>
      <c r="N596" s="1"/>
      <c r="O596" s="1">
        <v>45544</v>
      </c>
      <c r="P596" s="1">
        <v>45544</v>
      </c>
      <c r="Q596" t="s">
        <v>11313</v>
      </c>
      <c r="R596" s="8" t="str">
        <f t="shared" si="18"/>
        <v>00084643</v>
      </c>
      <c r="S596" s="8" t="str">
        <f t="shared" si="19"/>
        <v>CA100-00042699</v>
      </c>
    </row>
    <row r="597" spans="1:19" hidden="1" x14ac:dyDescent="0.25">
      <c r="A597" s="1">
        <v>45660</v>
      </c>
      <c r="B597" t="s">
        <v>11331</v>
      </c>
      <c r="D597" t="s">
        <v>11166</v>
      </c>
      <c r="E597" t="s">
        <v>263</v>
      </c>
      <c r="F597" t="s">
        <v>264</v>
      </c>
      <c r="G597" t="s">
        <v>2582</v>
      </c>
      <c r="H597" s="3">
        <v>14288188.4</v>
      </c>
      <c r="I597" s="3">
        <v>14288188.4</v>
      </c>
      <c r="J597" t="s">
        <v>83</v>
      </c>
      <c r="K597" s="4"/>
      <c r="L597" t="s">
        <v>10614</v>
      </c>
      <c r="N597" s="1"/>
      <c r="O597" s="1">
        <v>45646</v>
      </c>
      <c r="P597" s="1">
        <v>45666</v>
      </c>
      <c r="Q597" t="s">
        <v>11313</v>
      </c>
      <c r="R597" s="8" t="str">
        <f t="shared" si="18"/>
        <v>00084643</v>
      </c>
      <c r="S597" s="8" t="str">
        <f t="shared" si="19"/>
        <v>FA100-00142753</v>
      </c>
    </row>
    <row r="598" spans="1:19" hidden="1" x14ac:dyDescent="0.25">
      <c r="A598" s="1">
        <v>45660</v>
      </c>
      <c r="B598" t="s">
        <v>11331</v>
      </c>
      <c r="D598" t="s">
        <v>11166</v>
      </c>
      <c r="E598" t="s">
        <v>263</v>
      </c>
      <c r="F598" t="s">
        <v>264</v>
      </c>
      <c r="G598" t="s">
        <v>2581</v>
      </c>
      <c r="H598" s="3">
        <v>1066795.03</v>
      </c>
      <c r="I598" s="3">
        <v>1066795.03</v>
      </c>
      <c r="J598" t="s">
        <v>83</v>
      </c>
      <c r="K598" s="4"/>
      <c r="L598" t="s">
        <v>10614</v>
      </c>
      <c r="N598" s="1"/>
      <c r="O598" s="1">
        <v>45646</v>
      </c>
      <c r="P598" s="1">
        <v>45666</v>
      </c>
      <c r="Q598" t="s">
        <v>11313</v>
      </c>
      <c r="R598" s="8" t="str">
        <f t="shared" si="18"/>
        <v>00084643</v>
      </c>
      <c r="S598" s="8" t="str">
        <f t="shared" si="19"/>
        <v>FA100-00142754</v>
      </c>
    </row>
    <row r="599" spans="1:19" hidden="1" x14ac:dyDescent="0.25">
      <c r="A599" s="1">
        <v>45660</v>
      </c>
      <c r="B599" t="s">
        <v>11331</v>
      </c>
      <c r="D599" t="s">
        <v>11166</v>
      </c>
      <c r="E599" t="s">
        <v>263</v>
      </c>
      <c r="F599" t="s">
        <v>264</v>
      </c>
      <c r="G599" t="s">
        <v>10615</v>
      </c>
      <c r="H599" s="3">
        <v>-787741.02</v>
      </c>
      <c r="I599" s="3">
        <v>-787741.02</v>
      </c>
      <c r="J599" t="s">
        <v>83</v>
      </c>
      <c r="K599" s="4"/>
      <c r="L599" t="s">
        <v>10614</v>
      </c>
      <c r="N599" s="1"/>
      <c r="O599" s="1">
        <v>45448</v>
      </c>
      <c r="P599" s="1">
        <v>45448</v>
      </c>
      <c r="Q599" t="s">
        <v>11313</v>
      </c>
      <c r="R599" s="8" t="str">
        <f t="shared" si="18"/>
        <v>00084643</v>
      </c>
      <c r="S599" s="8" t="str">
        <f t="shared" si="19"/>
        <v>CA100-00041897</v>
      </c>
    </row>
    <row r="600" spans="1:19" hidden="1" x14ac:dyDescent="0.25">
      <c r="A600" s="1">
        <v>45670</v>
      </c>
      <c r="B600" t="s">
        <v>11332</v>
      </c>
      <c r="D600" t="s">
        <v>11166</v>
      </c>
      <c r="E600" t="s">
        <v>263</v>
      </c>
      <c r="F600" t="s">
        <v>264</v>
      </c>
      <c r="G600" t="s">
        <v>2583</v>
      </c>
      <c r="H600" s="3">
        <v>9794147.5399999991</v>
      </c>
      <c r="I600" s="3">
        <v>9794147.5399999991</v>
      </c>
      <c r="J600" t="s">
        <v>83</v>
      </c>
      <c r="K600" s="4"/>
      <c r="L600" t="s">
        <v>10626</v>
      </c>
      <c r="N600" s="1"/>
      <c r="O600" s="1">
        <v>45646</v>
      </c>
      <c r="P600" s="1">
        <v>45666</v>
      </c>
      <c r="Q600" t="s">
        <v>11313</v>
      </c>
      <c r="R600" s="8" t="str">
        <f t="shared" si="18"/>
        <v>00084832</v>
      </c>
      <c r="S600" s="8" t="str">
        <f t="shared" si="19"/>
        <v>FA100-00142755</v>
      </c>
    </row>
    <row r="601" spans="1:19" hidden="1" x14ac:dyDescent="0.25">
      <c r="A601" s="1">
        <v>45670</v>
      </c>
      <c r="B601" t="s">
        <v>11333</v>
      </c>
      <c r="D601" t="s">
        <v>11166</v>
      </c>
      <c r="E601" t="s">
        <v>263</v>
      </c>
      <c r="F601" t="s">
        <v>264</v>
      </c>
      <c r="G601" t="s">
        <v>2585</v>
      </c>
      <c r="H601" s="3">
        <v>9351607.0899999999</v>
      </c>
      <c r="I601" s="3">
        <v>9351607.0899999999</v>
      </c>
      <c r="J601" t="s">
        <v>83</v>
      </c>
      <c r="K601" s="4"/>
      <c r="L601" t="s">
        <v>10772</v>
      </c>
      <c r="N601" s="1"/>
      <c r="O601" s="1">
        <v>45652</v>
      </c>
      <c r="P601" s="1">
        <v>45672</v>
      </c>
      <c r="Q601" t="s">
        <v>11313</v>
      </c>
      <c r="R601" s="8" t="str">
        <f t="shared" si="18"/>
        <v>00084882</v>
      </c>
      <c r="S601" s="8" t="str">
        <f t="shared" si="19"/>
        <v>FA100-00142857</v>
      </c>
    </row>
    <row r="602" spans="1:19" hidden="1" x14ac:dyDescent="0.25">
      <c r="A602" s="1">
        <v>45670</v>
      </c>
      <c r="B602" t="s">
        <v>11333</v>
      </c>
      <c r="D602" t="s">
        <v>11166</v>
      </c>
      <c r="E602" t="s">
        <v>263</v>
      </c>
      <c r="F602" t="s">
        <v>264</v>
      </c>
      <c r="G602" t="s">
        <v>10773</v>
      </c>
      <c r="H602" s="3">
        <v>-2302288.48</v>
      </c>
      <c r="I602" s="3">
        <v>-2302288.48</v>
      </c>
      <c r="J602" t="s">
        <v>83</v>
      </c>
      <c r="K602" s="4"/>
      <c r="L602" t="s">
        <v>10772</v>
      </c>
      <c r="N602" s="1"/>
      <c r="O602" s="1">
        <v>45517</v>
      </c>
      <c r="P602" s="1">
        <v>45517</v>
      </c>
      <c r="Q602" t="s">
        <v>11313</v>
      </c>
      <c r="R602" s="8" t="str">
        <f t="shared" si="18"/>
        <v>00084882</v>
      </c>
      <c r="S602" s="8" t="str">
        <f t="shared" si="19"/>
        <v>CA100-00042415</v>
      </c>
    </row>
    <row r="603" spans="1:19" hidden="1" x14ac:dyDescent="0.25">
      <c r="A603" s="1">
        <v>45670</v>
      </c>
      <c r="B603" t="s">
        <v>11333</v>
      </c>
      <c r="D603" t="s">
        <v>11166</v>
      </c>
      <c r="E603" t="s">
        <v>263</v>
      </c>
      <c r="F603" t="s">
        <v>264</v>
      </c>
      <c r="G603" t="s">
        <v>10774</v>
      </c>
      <c r="H603" s="3">
        <v>-73456.009999999995</v>
      </c>
      <c r="I603" s="3">
        <v>-73456.009999999995</v>
      </c>
      <c r="J603" t="s">
        <v>83</v>
      </c>
      <c r="K603" s="4"/>
      <c r="L603" t="s">
        <v>10772</v>
      </c>
      <c r="N603" s="1"/>
      <c r="O603" s="1">
        <v>45595</v>
      </c>
      <c r="P603" s="1">
        <v>45595</v>
      </c>
      <c r="Q603" t="s">
        <v>11313</v>
      </c>
      <c r="R603" s="8" t="str">
        <f t="shared" si="18"/>
        <v>00084882</v>
      </c>
      <c r="S603" s="8" t="str">
        <f t="shared" si="19"/>
        <v>CA100-00043308</v>
      </c>
    </row>
    <row r="604" spans="1:19" hidden="1" x14ac:dyDescent="0.25">
      <c r="A604" s="1">
        <v>45670</v>
      </c>
      <c r="B604" t="s">
        <v>11333</v>
      </c>
      <c r="D604" t="s">
        <v>11166</v>
      </c>
      <c r="E604" t="s">
        <v>263</v>
      </c>
      <c r="F604" t="s">
        <v>264</v>
      </c>
      <c r="G604" t="s">
        <v>10775</v>
      </c>
      <c r="H604" s="3">
        <v>-4623.34</v>
      </c>
      <c r="I604" s="3">
        <v>-4623.34</v>
      </c>
      <c r="J604" t="s">
        <v>83</v>
      </c>
      <c r="K604" s="4"/>
      <c r="L604" t="s">
        <v>10772</v>
      </c>
      <c r="N604" s="1"/>
      <c r="O604" s="1">
        <v>45611</v>
      </c>
      <c r="P604" s="1">
        <v>45611</v>
      </c>
      <c r="Q604" t="s">
        <v>11313</v>
      </c>
      <c r="R604" s="8" t="str">
        <f t="shared" si="18"/>
        <v>00084882</v>
      </c>
      <c r="S604" s="8" t="str">
        <f t="shared" si="19"/>
        <v>CA100-00043644</v>
      </c>
    </row>
    <row r="605" spans="1:19" hidden="1" x14ac:dyDescent="0.25">
      <c r="A605" s="1">
        <v>45670</v>
      </c>
      <c r="B605" t="s">
        <v>11333</v>
      </c>
      <c r="D605" t="s">
        <v>11166</v>
      </c>
      <c r="E605" t="s">
        <v>263</v>
      </c>
      <c r="F605" t="s">
        <v>264</v>
      </c>
      <c r="G605" t="s">
        <v>2587</v>
      </c>
      <c r="H605" s="3">
        <v>-949046.81</v>
      </c>
      <c r="I605" s="3">
        <v>-949046.81</v>
      </c>
      <c r="J605" t="s">
        <v>83</v>
      </c>
      <c r="K605" s="4"/>
      <c r="L605" t="s">
        <v>10772</v>
      </c>
      <c r="N605" s="1"/>
      <c r="O605" s="1">
        <v>45670</v>
      </c>
      <c r="P605" s="1">
        <v>45670</v>
      </c>
      <c r="Q605" t="s">
        <v>11313</v>
      </c>
      <c r="R605" s="8" t="str">
        <f t="shared" si="18"/>
        <v>00084882</v>
      </c>
      <c r="S605" s="8" t="str">
        <f t="shared" si="19"/>
        <v>CA100-00044239</v>
      </c>
    </row>
    <row r="606" spans="1:19" hidden="1" x14ac:dyDescent="0.25">
      <c r="A606" s="1">
        <v>45670</v>
      </c>
      <c r="B606" t="s">
        <v>11333</v>
      </c>
      <c r="D606" t="s">
        <v>11166</v>
      </c>
      <c r="E606" t="s">
        <v>263</v>
      </c>
      <c r="F606" t="s">
        <v>264</v>
      </c>
      <c r="G606" t="s">
        <v>2586</v>
      </c>
      <c r="H606" s="3">
        <v>-600000</v>
      </c>
      <c r="I606" s="3">
        <v>-600000</v>
      </c>
      <c r="J606" t="s">
        <v>83</v>
      </c>
      <c r="K606" s="4"/>
      <c r="L606" t="s">
        <v>10772</v>
      </c>
      <c r="N606" s="1"/>
      <c r="O606" s="1">
        <v>45670</v>
      </c>
      <c r="P606" s="1">
        <v>45670</v>
      </c>
      <c r="Q606" t="s">
        <v>11313</v>
      </c>
      <c r="R606" s="8" t="str">
        <f t="shared" si="18"/>
        <v>00084882</v>
      </c>
      <c r="S606" s="8" t="str">
        <f t="shared" si="19"/>
        <v>CA100-00044240</v>
      </c>
    </row>
    <row r="607" spans="1:19" hidden="1" x14ac:dyDescent="0.25">
      <c r="A607" s="1">
        <v>45670</v>
      </c>
      <c r="B607" t="s">
        <v>11333</v>
      </c>
      <c r="D607" t="s">
        <v>11166</v>
      </c>
      <c r="E607" t="s">
        <v>263</v>
      </c>
      <c r="F607" t="s">
        <v>264</v>
      </c>
      <c r="G607" t="s">
        <v>2584</v>
      </c>
      <c r="H607" s="3">
        <v>13489023.15</v>
      </c>
      <c r="I607" s="3">
        <v>13489023.15</v>
      </c>
      <c r="J607" t="s">
        <v>83</v>
      </c>
      <c r="K607" s="4"/>
      <c r="L607" t="s">
        <v>10772</v>
      </c>
      <c r="N607" s="1"/>
      <c r="O607" s="1">
        <v>45652</v>
      </c>
      <c r="P607" s="1">
        <v>45672</v>
      </c>
      <c r="Q607" t="s">
        <v>11313</v>
      </c>
      <c r="R607" s="8" t="str">
        <f t="shared" si="18"/>
        <v>00084882</v>
      </c>
      <c r="S607" s="8" t="str">
        <f t="shared" si="19"/>
        <v>FA100-00142858</v>
      </c>
    </row>
    <row r="608" spans="1:19" hidden="1" x14ac:dyDescent="0.25">
      <c r="A608" s="1">
        <v>45685</v>
      </c>
      <c r="B608" t="s">
        <v>11334</v>
      </c>
      <c r="D608" t="s">
        <v>11166</v>
      </c>
      <c r="E608" t="s">
        <v>263</v>
      </c>
      <c r="F608" t="s">
        <v>264</v>
      </c>
      <c r="G608" t="s">
        <v>2590</v>
      </c>
      <c r="H608" s="3">
        <v>6990151.3600000003</v>
      </c>
      <c r="I608" s="3">
        <v>6990151.3600000003</v>
      </c>
      <c r="J608" t="s">
        <v>83</v>
      </c>
      <c r="K608" s="4"/>
      <c r="L608" t="s">
        <v>11065</v>
      </c>
      <c r="N608" s="1"/>
      <c r="O608" s="1">
        <v>45674</v>
      </c>
      <c r="P608" s="1">
        <v>45694</v>
      </c>
      <c r="Q608" t="s">
        <v>11313</v>
      </c>
      <c r="R608" s="8" t="str">
        <f t="shared" si="18"/>
        <v>00085205</v>
      </c>
      <c r="S608" s="8" t="str">
        <f t="shared" si="19"/>
        <v>FA100-00143284</v>
      </c>
    </row>
    <row r="609" spans="1:19" hidden="1" x14ac:dyDescent="0.25">
      <c r="A609" s="1">
        <v>45685</v>
      </c>
      <c r="B609" t="s">
        <v>11334</v>
      </c>
      <c r="D609" t="s">
        <v>11166</v>
      </c>
      <c r="E609" t="s">
        <v>263</v>
      </c>
      <c r="F609" t="s">
        <v>264</v>
      </c>
      <c r="G609" t="s">
        <v>2589</v>
      </c>
      <c r="H609" s="3">
        <v>-6119677.9199999999</v>
      </c>
      <c r="I609" s="3">
        <v>-6119677.9199999999</v>
      </c>
      <c r="J609" t="s">
        <v>83</v>
      </c>
      <c r="K609" s="4"/>
      <c r="L609" t="s">
        <v>11065</v>
      </c>
      <c r="N609" s="1"/>
      <c r="O609" s="1">
        <v>45674</v>
      </c>
      <c r="P609" s="1">
        <v>45674</v>
      </c>
      <c r="Q609" t="s">
        <v>11313</v>
      </c>
      <c r="R609" s="8" t="str">
        <f t="shared" si="18"/>
        <v>00085205</v>
      </c>
      <c r="S609" s="8" t="str">
        <f t="shared" si="19"/>
        <v>CA100-00044338</v>
      </c>
    </row>
    <row r="610" spans="1:19" hidden="1" x14ac:dyDescent="0.25">
      <c r="A610" s="1">
        <v>45685</v>
      </c>
      <c r="B610" t="s">
        <v>11334</v>
      </c>
      <c r="D610" t="s">
        <v>11166</v>
      </c>
      <c r="E610" t="s">
        <v>263</v>
      </c>
      <c r="F610" t="s">
        <v>264</v>
      </c>
      <c r="G610" t="s">
        <v>2591</v>
      </c>
      <c r="H610" s="3">
        <v>3725959.43</v>
      </c>
      <c r="I610" s="3">
        <v>3725959.43</v>
      </c>
      <c r="J610" t="s">
        <v>83</v>
      </c>
      <c r="K610" s="4"/>
      <c r="L610" t="s">
        <v>11065</v>
      </c>
      <c r="N610" s="1"/>
      <c r="O610" s="1">
        <v>45674</v>
      </c>
      <c r="P610" s="1">
        <v>45694</v>
      </c>
      <c r="Q610" t="s">
        <v>11313</v>
      </c>
      <c r="R610" s="8" t="str">
        <f t="shared" si="18"/>
        <v>00085205</v>
      </c>
      <c r="S610" s="8" t="str">
        <f t="shared" si="19"/>
        <v>FA100-00143285</v>
      </c>
    </row>
    <row r="611" spans="1:19" hidden="1" x14ac:dyDescent="0.25">
      <c r="A611" s="1">
        <v>45685</v>
      </c>
      <c r="B611" t="s">
        <v>11334</v>
      </c>
      <c r="D611" t="s">
        <v>11166</v>
      </c>
      <c r="E611" t="s">
        <v>263</v>
      </c>
      <c r="F611" t="s">
        <v>264</v>
      </c>
      <c r="G611" t="s">
        <v>2588</v>
      </c>
      <c r="H611" s="3">
        <v>12421190.49</v>
      </c>
      <c r="I611" s="3">
        <v>12421190.49</v>
      </c>
      <c r="J611" t="s">
        <v>83</v>
      </c>
      <c r="K611" s="4"/>
      <c r="L611" t="s">
        <v>11065</v>
      </c>
      <c r="N611" s="1"/>
      <c r="O611" s="1">
        <v>45674</v>
      </c>
      <c r="P611" s="1">
        <v>45694</v>
      </c>
      <c r="Q611" t="s">
        <v>11313</v>
      </c>
      <c r="R611" s="8" t="str">
        <f t="shared" si="18"/>
        <v>00085205</v>
      </c>
      <c r="S611" s="8" t="str">
        <f t="shared" si="19"/>
        <v>FA100-00143283</v>
      </c>
    </row>
    <row r="612" spans="1:19" hidden="1" x14ac:dyDescent="0.25">
      <c r="A612" s="1">
        <v>45681</v>
      </c>
      <c r="B612" t="s">
        <v>11335</v>
      </c>
      <c r="D612" t="s">
        <v>11166</v>
      </c>
      <c r="E612" t="s">
        <v>1727</v>
      </c>
      <c r="F612" t="s">
        <v>1728</v>
      </c>
      <c r="G612" t="s">
        <v>2592</v>
      </c>
      <c r="H612" s="3">
        <v>6380688.8600000003</v>
      </c>
      <c r="I612" s="3">
        <v>6380688.8600000003</v>
      </c>
      <c r="J612" t="s">
        <v>368</v>
      </c>
      <c r="K612" s="4"/>
      <c r="L612" t="s">
        <v>11085</v>
      </c>
      <c r="N612" s="1"/>
      <c r="O612" s="1">
        <v>45678</v>
      </c>
      <c r="P612" s="1">
        <v>45698</v>
      </c>
      <c r="Q612" t="s">
        <v>11313</v>
      </c>
      <c r="R612" s="8" t="str">
        <f t="shared" si="18"/>
        <v>00085145</v>
      </c>
      <c r="S612" s="8" t="str">
        <f t="shared" si="19"/>
        <v>FA100-00143357</v>
      </c>
    </row>
    <row r="613" spans="1:19" hidden="1" x14ac:dyDescent="0.25">
      <c r="A613" s="1">
        <v>45681</v>
      </c>
      <c r="B613" t="s">
        <v>11335</v>
      </c>
      <c r="D613" t="s">
        <v>11166</v>
      </c>
      <c r="E613" t="s">
        <v>1727</v>
      </c>
      <c r="F613" t="s">
        <v>1728</v>
      </c>
      <c r="G613" t="s">
        <v>2595</v>
      </c>
      <c r="H613" s="3">
        <v>-553438.26</v>
      </c>
      <c r="I613" s="3">
        <v>-553438.26</v>
      </c>
      <c r="J613" t="s">
        <v>368</v>
      </c>
      <c r="K613" s="4"/>
      <c r="L613" t="s">
        <v>11085</v>
      </c>
      <c r="N613" s="1"/>
      <c r="O613" s="1">
        <v>45681</v>
      </c>
      <c r="P613" s="1">
        <v>45681</v>
      </c>
      <c r="Q613" t="s">
        <v>11313</v>
      </c>
      <c r="R613" s="8" t="str">
        <f t="shared" si="18"/>
        <v>00085145</v>
      </c>
      <c r="S613" s="8" t="str">
        <f t="shared" si="19"/>
        <v>CA100-00044395</v>
      </c>
    </row>
    <row r="614" spans="1:19" hidden="1" x14ac:dyDescent="0.25">
      <c r="A614" s="1">
        <v>45681</v>
      </c>
      <c r="B614" t="s">
        <v>11335</v>
      </c>
      <c r="D614" t="s">
        <v>11166</v>
      </c>
      <c r="E614" t="s">
        <v>1727</v>
      </c>
      <c r="F614" t="s">
        <v>1728</v>
      </c>
      <c r="G614" t="s">
        <v>11087</v>
      </c>
      <c r="H614" s="3">
        <v>-674312.09</v>
      </c>
      <c r="I614" s="3">
        <v>-674312.09</v>
      </c>
      <c r="J614" t="s">
        <v>368</v>
      </c>
      <c r="K614" s="4"/>
      <c r="L614" t="s">
        <v>11085</v>
      </c>
      <c r="N614" s="1"/>
      <c r="O614" s="1">
        <v>45573</v>
      </c>
      <c r="P614" s="1">
        <v>45573</v>
      </c>
      <c r="Q614" t="s">
        <v>11313</v>
      </c>
      <c r="R614" s="8" t="str">
        <f t="shared" si="18"/>
        <v>00085145</v>
      </c>
      <c r="S614" s="8" t="str">
        <f t="shared" si="19"/>
        <v>CA100-00043061</v>
      </c>
    </row>
    <row r="615" spans="1:19" hidden="1" x14ac:dyDescent="0.25">
      <c r="A615" s="1">
        <v>45681</v>
      </c>
      <c r="B615" t="s">
        <v>11335</v>
      </c>
      <c r="D615" t="s">
        <v>11166</v>
      </c>
      <c r="E615" t="s">
        <v>1727</v>
      </c>
      <c r="F615" t="s">
        <v>1728</v>
      </c>
      <c r="G615" t="s">
        <v>2594</v>
      </c>
      <c r="H615" s="3">
        <v>1483299.68</v>
      </c>
      <c r="I615" s="3">
        <v>1483299.68</v>
      </c>
      <c r="J615" t="s">
        <v>368</v>
      </c>
      <c r="K615" s="4"/>
      <c r="L615" t="s">
        <v>11085</v>
      </c>
      <c r="N615" s="1"/>
      <c r="O615" s="1">
        <v>45678</v>
      </c>
      <c r="P615" s="1">
        <v>45698</v>
      </c>
      <c r="Q615" t="s">
        <v>11313</v>
      </c>
      <c r="R615" s="8" t="str">
        <f t="shared" si="18"/>
        <v>00085145</v>
      </c>
      <c r="S615" s="8" t="str">
        <f t="shared" si="19"/>
        <v>FA100-00143355</v>
      </c>
    </row>
    <row r="616" spans="1:19" hidden="1" x14ac:dyDescent="0.25">
      <c r="A616" s="1">
        <v>45681</v>
      </c>
      <c r="B616" t="s">
        <v>11335</v>
      </c>
      <c r="D616" t="s">
        <v>11166</v>
      </c>
      <c r="E616" t="s">
        <v>1727</v>
      </c>
      <c r="F616" t="s">
        <v>1728</v>
      </c>
      <c r="G616" t="s">
        <v>11086</v>
      </c>
      <c r="H616" s="3">
        <v>-1011468.14</v>
      </c>
      <c r="I616" s="3">
        <v>-1011468.14</v>
      </c>
      <c r="J616" t="s">
        <v>368</v>
      </c>
      <c r="K616" s="4"/>
      <c r="L616" t="s">
        <v>11085</v>
      </c>
      <c r="N616" s="1"/>
      <c r="O616" s="1">
        <v>45573</v>
      </c>
      <c r="P616" s="1">
        <v>45573</v>
      </c>
      <c r="Q616" t="s">
        <v>11313</v>
      </c>
      <c r="R616" s="8" t="str">
        <f t="shared" si="18"/>
        <v>00085145</v>
      </c>
      <c r="S616" s="8" t="str">
        <f t="shared" si="19"/>
        <v>CA100-00043045</v>
      </c>
    </row>
    <row r="617" spans="1:19" hidden="1" x14ac:dyDescent="0.25">
      <c r="A617" s="1">
        <v>45681</v>
      </c>
      <c r="B617" t="s">
        <v>11335</v>
      </c>
      <c r="D617" t="s">
        <v>11166</v>
      </c>
      <c r="E617" t="s">
        <v>1727</v>
      </c>
      <c r="F617" t="s">
        <v>1728</v>
      </c>
      <c r="G617" t="s">
        <v>2596</v>
      </c>
      <c r="H617" s="3">
        <v>80394.34</v>
      </c>
      <c r="I617" s="3">
        <v>80394.34</v>
      </c>
      <c r="J617" t="s">
        <v>368</v>
      </c>
      <c r="K617" s="4"/>
      <c r="L617" t="s">
        <v>11085</v>
      </c>
      <c r="N617" s="1"/>
      <c r="O617" s="1">
        <v>45678</v>
      </c>
      <c r="P617" s="1">
        <v>45698</v>
      </c>
      <c r="Q617" t="s">
        <v>11313</v>
      </c>
      <c r="R617" s="8" t="str">
        <f t="shared" si="18"/>
        <v>00085145</v>
      </c>
      <c r="S617" s="8" t="str">
        <f t="shared" si="19"/>
        <v>FA100-00143358</v>
      </c>
    </row>
    <row r="618" spans="1:19" hidden="1" x14ac:dyDescent="0.25">
      <c r="A618" s="1">
        <v>45681</v>
      </c>
      <c r="B618" t="s">
        <v>11335</v>
      </c>
      <c r="D618" t="s">
        <v>11166</v>
      </c>
      <c r="E618" t="s">
        <v>1727</v>
      </c>
      <c r="F618" t="s">
        <v>1728</v>
      </c>
      <c r="G618" t="s">
        <v>11088</v>
      </c>
      <c r="H618" s="3">
        <v>-420000</v>
      </c>
      <c r="I618" s="3">
        <v>-420000</v>
      </c>
      <c r="J618" t="s">
        <v>368</v>
      </c>
      <c r="K618" s="4"/>
      <c r="L618" t="s">
        <v>11085</v>
      </c>
      <c r="N618" s="1"/>
      <c r="O618" s="1">
        <v>45580</v>
      </c>
      <c r="P618" s="1">
        <v>45580</v>
      </c>
      <c r="Q618" t="s">
        <v>11313</v>
      </c>
      <c r="R618" s="8" t="str">
        <f t="shared" si="18"/>
        <v>00085145</v>
      </c>
      <c r="S618" s="8" t="str">
        <f t="shared" si="19"/>
        <v>CA100-00043166</v>
      </c>
    </row>
    <row r="619" spans="1:19" hidden="1" x14ac:dyDescent="0.25">
      <c r="A619" s="1">
        <v>45681</v>
      </c>
      <c r="B619" t="s">
        <v>11335</v>
      </c>
      <c r="D619" t="s">
        <v>11166</v>
      </c>
      <c r="E619" t="s">
        <v>1727</v>
      </c>
      <c r="F619" t="s">
        <v>1728</v>
      </c>
      <c r="G619" t="s">
        <v>2593</v>
      </c>
      <c r="H619" s="3">
        <v>5230162.5199999996</v>
      </c>
      <c r="I619" s="3">
        <v>5230162.5199999996</v>
      </c>
      <c r="J619" t="s">
        <v>368</v>
      </c>
      <c r="K619" s="4"/>
      <c r="L619" t="s">
        <v>11085</v>
      </c>
      <c r="N619" s="1"/>
      <c r="O619" s="1">
        <v>45678</v>
      </c>
      <c r="P619" s="1">
        <v>45698</v>
      </c>
      <c r="Q619" t="s">
        <v>11313</v>
      </c>
      <c r="R619" s="8" t="str">
        <f t="shared" si="18"/>
        <v>00085145</v>
      </c>
      <c r="S619" s="8" t="str">
        <f t="shared" si="19"/>
        <v>FA100-00143356</v>
      </c>
    </row>
    <row r="620" spans="1:19" hidden="1" x14ac:dyDescent="0.25">
      <c r="A620" s="1">
        <v>45677</v>
      </c>
      <c r="B620" t="s">
        <v>11336</v>
      </c>
      <c r="D620" t="s">
        <v>11166</v>
      </c>
      <c r="E620" t="s">
        <v>1394</v>
      </c>
      <c r="F620" t="s">
        <v>1395</v>
      </c>
      <c r="G620" t="s">
        <v>2597</v>
      </c>
      <c r="H620" s="3">
        <v>1194742.23</v>
      </c>
      <c r="I620" s="3">
        <v>1194742.23</v>
      </c>
      <c r="J620" t="s">
        <v>83</v>
      </c>
      <c r="K620" s="4"/>
      <c r="L620" t="s">
        <v>10783</v>
      </c>
      <c r="N620" s="1"/>
      <c r="O620" s="1">
        <v>45652</v>
      </c>
      <c r="P620" s="1">
        <v>45672</v>
      </c>
      <c r="Q620" t="s">
        <v>11313</v>
      </c>
      <c r="R620" s="8" t="str">
        <f t="shared" si="18"/>
        <v>00085020</v>
      </c>
      <c r="S620" s="8" t="str">
        <f t="shared" si="19"/>
        <v>FA100-00142843</v>
      </c>
    </row>
    <row r="621" spans="1:19" hidden="1" x14ac:dyDescent="0.25">
      <c r="A621" s="1">
        <v>45652</v>
      </c>
      <c r="B621" t="s">
        <v>11337</v>
      </c>
      <c r="D621" t="s">
        <v>11166</v>
      </c>
      <c r="E621" t="s">
        <v>2223</v>
      </c>
      <c r="F621" t="s">
        <v>2224</v>
      </c>
      <c r="G621" t="s">
        <v>6019</v>
      </c>
      <c r="H621" s="3">
        <v>418268.49</v>
      </c>
      <c r="I621" s="3">
        <v>418268.49</v>
      </c>
      <c r="J621" t="s">
        <v>20</v>
      </c>
      <c r="K621" s="4"/>
      <c r="L621" t="s">
        <v>9759</v>
      </c>
      <c r="N621" s="1"/>
      <c r="O621" s="1">
        <v>45642</v>
      </c>
      <c r="P621" s="1">
        <v>45641</v>
      </c>
      <c r="Q621" t="s">
        <v>11313</v>
      </c>
      <c r="R621" s="8" t="str">
        <f t="shared" si="18"/>
        <v>00084342</v>
      </c>
      <c r="S621" s="8" t="str">
        <f t="shared" si="19"/>
        <v>FA100-00142595</v>
      </c>
    </row>
    <row r="622" spans="1:19" hidden="1" x14ac:dyDescent="0.25">
      <c r="A622" s="1">
        <v>45652</v>
      </c>
      <c r="B622" t="s">
        <v>11337</v>
      </c>
      <c r="D622" t="s">
        <v>11166</v>
      </c>
      <c r="E622" t="s">
        <v>2223</v>
      </c>
      <c r="F622" t="s">
        <v>2224</v>
      </c>
      <c r="G622" t="s">
        <v>6018</v>
      </c>
      <c r="H622" s="3">
        <v>793051.87</v>
      </c>
      <c r="I622" s="3">
        <v>793051.87</v>
      </c>
      <c r="J622" t="s">
        <v>20</v>
      </c>
      <c r="K622" s="4"/>
      <c r="L622" t="s">
        <v>9759</v>
      </c>
      <c r="N622" s="1"/>
      <c r="O622" s="1">
        <v>45642</v>
      </c>
      <c r="P622" s="1">
        <v>45641</v>
      </c>
      <c r="Q622" t="s">
        <v>11313</v>
      </c>
      <c r="R622" s="8" t="str">
        <f t="shared" si="18"/>
        <v>00084342</v>
      </c>
      <c r="S622" s="8" t="str">
        <f t="shared" si="19"/>
        <v>FA100-00142594</v>
      </c>
    </row>
    <row r="623" spans="1:19" hidden="1" x14ac:dyDescent="0.25">
      <c r="A623" s="1">
        <v>45690</v>
      </c>
      <c r="B623" t="s">
        <v>11338</v>
      </c>
      <c r="D623" t="s">
        <v>11166</v>
      </c>
      <c r="E623" t="s">
        <v>2223</v>
      </c>
      <c r="F623" t="s">
        <v>2224</v>
      </c>
      <c r="G623" t="s">
        <v>2599</v>
      </c>
      <c r="H623" s="3">
        <v>1005123.63</v>
      </c>
      <c r="I623" s="3">
        <v>1005123.63</v>
      </c>
      <c r="J623" t="s">
        <v>368</v>
      </c>
      <c r="K623" s="4"/>
      <c r="L623" t="s">
        <v>11022</v>
      </c>
      <c r="N623" s="1"/>
      <c r="O623" s="1">
        <v>45688</v>
      </c>
      <c r="P623" s="1">
        <v>45687</v>
      </c>
      <c r="Q623" t="s">
        <v>11313</v>
      </c>
      <c r="R623" s="8" t="str">
        <f t="shared" si="18"/>
        <v>00085336</v>
      </c>
      <c r="S623" s="8" t="str">
        <f t="shared" si="19"/>
        <v>FA100-00143726</v>
      </c>
    </row>
    <row r="624" spans="1:19" hidden="1" x14ac:dyDescent="0.25">
      <c r="A624" s="1">
        <v>45690</v>
      </c>
      <c r="B624" t="s">
        <v>11338</v>
      </c>
      <c r="D624" t="s">
        <v>11166</v>
      </c>
      <c r="E624" t="s">
        <v>2223</v>
      </c>
      <c r="F624" t="s">
        <v>2224</v>
      </c>
      <c r="G624" t="s">
        <v>2598</v>
      </c>
      <c r="H624" s="3">
        <v>87262.36</v>
      </c>
      <c r="I624" s="3">
        <v>87262.36</v>
      </c>
      <c r="J624" t="s">
        <v>368</v>
      </c>
      <c r="K624" s="4"/>
      <c r="L624" t="s">
        <v>11022</v>
      </c>
      <c r="N624" s="1"/>
      <c r="O624" s="1">
        <v>45688</v>
      </c>
      <c r="P624" s="1">
        <v>45687</v>
      </c>
      <c r="Q624" t="s">
        <v>11313</v>
      </c>
      <c r="R624" s="8" t="str">
        <f t="shared" si="18"/>
        <v>00085336</v>
      </c>
      <c r="S624" s="8" t="str">
        <f t="shared" si="19"/>
        <v>FA100-00143727</v>
      </c>
    </row>
    <row r="625" spans="1:19" hidden="1" x14ac:dyDescent="0.25">
      <c r="A625" s="1">
        <v>45652</v>
      </c>
      <c r="B625" t="s">
        <v>11339</v>
      </c>
      <c r="D625" t="s">
        <v>11166</v>
      </c>
      <c r="E625" t="s">
        <v>1974</v>
      </c>
      <c r="F625" t="s">
        <v>1975</v>
      </c>
      <c r="G625" t="s">
        <v>5107</v>
      </c>
      <c r="H625" s="3">
        <v>-124504.26</v>
      </c>
      <c r="I625" s="3">
        <v>-124504.26</v>
      </c>
      <c r="J625" t="s">
        <v>83</v>
      </c>
      <c r="K625" s="4"/>
      <c r="L625" t="s">
        <v>8707</v>
      </c>
      <c r="N625" s="1"/>
      <c r="O625" s="1">
        <v>45629</v>
      </c>
      <c r="P625" s="1">
        <v>45629</v>
      </c>
      <c r="Q625" t="s">
        <v>11313</v>
      </c>
      <c r="R625" s="8" t="str">
        <f t="shared" si="18"/>
        <v>00084336</v>
      </c>
      <c r="S625" s="8" t="str">
        <f t="shared" si="19"/>
        <v>CA100-00043793</v>
      </c>
    </row>
    <row r="626" spans="1:19" hidden="1" x14ac:dyDescent="0.25">
      <c r="A626" s="1">
        <v>45652</v>
      </c>
      <c r="B626" t="s">
        <v>11339</v>
      </c>
      <c r="D626" t="s">
        <v>11166</v>
      </c>
      <c r="E626" t="s">
        <v>1974</v>
      </c>
      <c r="F626" t="s">
        <v>1975</v>
      </c>
      <c r="G626" t="s">
        <v>8709</v>
      </c>
      <c r="H626" s="3">
        <v>-4103885.01</v>
      </c>
      <c r="I626" s="3">
        <v>-4103885.01</v>
      </c>
      <c r="J626" t="s">
        <v>83</v>
      </c>
      <c r="K626" s="4"/>
      <c r="L626" t="s">
        <v>8707</v>
      </c>
      <c r="N626" s="1"/>
      <c r="O626" s="1">
        <v>45622</v>
      </c>
      <c r="P626" s="1">
        <v>45622</v>
      </c>
      <c r="Q626" t="s">
        <v>11313</v>
      </c>
      <c r="R626" s="8" t="str">
        <f t="shared" si="18"/>
        <v>00084336</v>
      </c>
      <c r="S626" s="8" t="str">
        <f t="shared" si="19"/>
        <v>CA100-00043738</v>
      </c>
    </row>
    <row r="627" spans="1:19" hidden="1" x14ac:dyDescent="0.25">
      <c r="A627" s="1">
        <v>45652</v>
      </c>
      <c r="B627" t="s">
        <v>11339</v>
      </c>
      <c r="D627" t="s">
        <v>11166</v>
      </c>
      <c r="E627" t="s">
        <v>1974</v>
      </c>
      <c r="F627" t="s">
        <v>1975</v>
      </c>
      <c r="G627" t="s">
        <v>8710</v>
      </c>
      <c r="H627" s="3">
        <v>11079413.4</v>
      </c>
      <c r="I627" s="3">
        <v>11079413.4</v>
      </c>
      <c r="J627" t="s">
        <v>83</v>
      </c>
      <c r="K627" s="4"/>
      <c r="L627" t="s">
        <v>8707</v>
      </c>
      <c r="N627" s="1"/>
      <c r="O627" s="1">
        <v>45593</v>
      </c>
      <c r="P627" s="1">
        <v>45613</v>
      </c>
      <c r="Q627" t="s">
        <v>11313</v>
      </c>
      <c r="R627" s="8" t="str">
        <f t="shared" si="18"/>
        <v>00084336</v>
      </c>
      <c r="S627" s="8" t="str">
        <f t="shared" si="19"/>
        <v>FA100-00141166</v>
      </c>
    </row>
    <row r="628" spans="1:19" hidden="1" x14ac:dyDescent="0.25">
      <c r="A628" s="1">
        <v>45652</v>
      </c>
      <c r="B628" t="s">
        <v>11339</v>
      </c>
      <c r="D628" t="s">
        <v>11166</v>
      </c>
      <c r="E628" t="s">
        <v>1974</v>
      </c>
      <c r="F628" t="s">
        <v>1975</v>
      </c>
      <c r="G628" t="s">
        <v>8708</v>
      </c>
      <c r="H628" s="3">
        <v>1260951.19</v>
      </c>
      <c r="I628" s="3">
        <v>1260951.19</v>
      </c>
      <c r="J628" t="s">
        <v>83</v>
      </c>
      <c r="K628" s="4"/>
      <c r="L628" t="s">
        <v>8707</v>
      </c>
      <c r="N628" s="1"/>
      <c r="O628" s="1">
        <v>45593</v>
      </c>
      <c r="P628" s="1">
        <v>45613</v>
      </c>
      <c r="Q628" t="s">
        <v>11313</v>
      </c>
      <c r="R628" s="8" t="str">
        <f t="shared" si="18"/>
        <v>00084336</v>
      </c>
      <c r="S628" s="8" t="str">
        <f t="shared" si="19"/>
        <v>FA100-00141165</v>
      </c>
    </row>
    <row r="629" spans="1:19" hidden="1" x14ac:dyDescent="0.25">
      <c r="A629" s="1">
        <v>45652</v>
      </c>
      <c r="B629" t="s">
        <v>11339</v>
      </c>
      <c r="D629" t="s">
        <v>11166</v>
      </c>
      <c r="E629" t="s">
        <v>1974</v>
      </c>
      <c r="F629" t="s">
        <v>1975</v>
      </c>
      <c r="G629" t="s">
        <v>5211</v>
      </c>
      <c r="H629" s="3">
        <v>-22451.59</v>
      </c>
      <c r="I629" s="3">
        <v>-22451.59</v>
      </c>
      <c r="J629" t="s">
        <v>83</v>
      </c>
      <c r="K629" s="4"/>
      <c r="L629" t="s">
        <v>8707</v>
      </c>
      <c r="N629" s="1"/>
      <c r="O629" s="1">
        <v>45631</v>
      </c>
      <c r="P629" s="1">
        <v>45631</v>
      </c>
      <c r="Q629" t="s">
        <v>11313</v>
      </c>
      <c r="R629" s="8" t="str">
        <f t="shared" si="18"/>
        <v>00084336</v>
      </c>
      <c r="S629" s="8" t="str">
        <f t="shared" si="19"/>
        <v>CA100-00043801</v>
      </c>
    </row>
    <row r="630" spans="1:19" hidden="1" x14ac:dyDescent="0.25">
      <c r="A630" s="1">
        <v>45692</v>
      </c>
      <c r="B630" t="s">
        <v>11340</v>
      </c>
      <c r="D630" t="s">
        <v>11166</v>
      </c>
      <c r="E630" t="s">
        <v>1974</v>
      </c>
      <c r="F630" t="s">
        <v>1975</v>
      </c>
      <c r="G630" t="s">
        <v>2601</v>
      </c>
      <c r="H630" s="3">
        <v>5674676.8799999999</v>
      </c>
      <c r="I630" s="3">
        <v>5674676.8799999999</v>
      </c>
      <c r="J630" t="s">
        <v>368</v>
      </c>
      <c r="K630" s="4"/>
      <c r="L630" t="s">
        <v>11081</v>
      </c>
      <c r="N630" s="1"/>
      <c r="O630" s="1">
        <v>45677</v>
      </c>
      <c r="P630" s="1">
        <v>45697</v>
      </c>
      <c r="Q630" t="s">
        <v>11313</v>
      </c>
      <c r="R630" s="8" t="str">
        <f t="shared" si="18"/>
        <v>00085369</v>
      </c>
      <c r="S630" s="8" t="str">
        <f t="shared" si="19"/>
        <v>FA100-00143293</v>
      </c>
    </row>
    <row r="631" spans="1:19" hidden="1" x14ac:dyDescent="0.25">
      <c r="A631" s="1">
        <v>45692</v>
      </c>
      <c r="B631" t="s">
        <v>11340</v>
      </c>
      <c r="D631" t="s">
        <v>11166</v>
      </c>
      <c r="E631" t="s">
        <v>1974</v>
      </c>
      <c r="F631" t="s">
        <v>1975</v>
      </c>
      <c r="G631" t="s">
        <v>2600</v>
      </c>
      <c r="H631" s="3">
        <v>357012.87</v>
      </c>
      <c r="I631" s="3">
        <v>357012.87</v>
      </c>
      <c r="J631" t="s">
        <v>368</v>
      </c>
      <c r="K631" s="4"/>
      <c r="L631" t="s">
        <v>11081</v>
      </c>
      <c r="N631" s="1"/>
      <c r="O631" s="1">
        <v>45677</v>
      </c>
      <c r="P631" s="1">
        <v>45697</v>
      </c>
      <c r="Q631" t="s">
        <v>11313</v>
      </c>
      <c r="R631" s="8" t="str">
        <f t="shared" si="18"/>
        <v>00085369</v>
      </c>
      <c r="S631" s="8" t="str">
        <f t="shared" si="19"/>
        <v>FA100-00143294</v>
      </c>
    </row>
    <row r="632" spans="1:19" hidden="1" x14ac:dyDescent="0.25">
      <c r="A632" s="1">
        <v>45628</v>
      </c>
      <c r="B632" t="s">
        <v>11341</v>
      </c>
      <c r="D632" t="s">
        <v>11166</v>
      </c>
      <c r="E632" t="s">
        <v>897</v>
      </c>
      <c r="F632" t="s">
        <v>898</v>
      </c>
      <c r="G632" t="s">
        <v>9529</v>
      </c>
      <c r="H632" s="3">
        <v>12665029.859999999</v>
      </c>
      <c r="I632" s="3">
        <v>12604213.529999999</v>
      </c>
      <c r="J632" t="s">
        <v>26</v>
      </c>
      <c r="K632" s="4"/>
      <c r="L632" t="s">
        <v>9528</v>
      </c>
      <c r="N632" s="1"/>
      <c r="O632" s="1">
        <v>45616</v>
      </c>
      <c r="P632" s="1">
        <v>45636</v>
      </c>
      <c r="Q632" t="s">
        <v>11342</v>
      </c>
      <c r="R632" s="8" t="str">
        <f t="shared" si="18"/>
        <v>00083603</v>
      </c>
      <c r="S632" s="8" t="str">
        <f t="shared" si="19"/>
        <v>FA100-00141845</v>
      </c>
    </row>
    <row r="633" spans="1:19" hidden="1" x14ac:dyDescent="0.25">
      <c r="A633" s="1">
        <v>45628</v>
      </c>
      <c r="B633" t="s">
        <v>11341</v>
      </c>
      <c r="D633" t="s">
        <v>11166</v>
      </c>
      <c r="E633" t="s">
        <v>897</v>
      </c>
      <c r="F633" t="s">
        <v>898</v>
      </c>
      <c r="G633" t="s">
        <v>4926</v>
      </c>
      <c r="H633" s="3">
        <v>-633251.48</v>
      </c>
      <c r="I633" s="3">
        <v>-633251.48</v>
      </c>
      <c r="J633" t="s">
        <v>26</v>
      </c>
      <c r="K633" s="4"/>
      <c r="L633" t="s">
        <v>9528</v>
      </c>
      <c r="N633" s="1"/>
      <c r="O633" s="1">
        <v>45628</v>
      </c>
      <c r="P633" s="1">
        <v>45628</v>
      </c>
      <c r="Q633" t="s">
        <v>11342</v>
      </c>
      <c r="R633" s="8" t="str">
        <f t="shared" si="18"/>
        <v>00083603</v>
      </c>
      <c r="S633" s="8" t="str">
        <f t="shared" si="19"/>
        <v>CA100-00043775</v>
      </c>
    </row>
    <row r="634" spans="1:19" hidden="1" x14ac:dyDescent="0.25">
      <c r="A634" s="1">
        <v>45632</v>
      </c>
      <c r="B634" t="s">
        <v>11343</v>
      </c>
      <c r="D634" t="s">
        <v>11166</v>
      </c>
      <c r="E634" t="s">
        <v>897</v>
      </c>
      <c r="F634" t="s">
        <v>898</v>
      </c>
      <c r="G634" t="s">
        <v>9874</v>
      </c>
      <c r="H634" s="3">
        <v>13287685.949999999</v>
      </c>
      <c r="I634" s="3">
        <v>13287685.949999999</v>
      </c>
      <c r="J634" t="s">
        <v>26</v>
      </c>
      <c r="K634" s="4"/>
      <c r="L634" t="s">
        <v>9872</v>
      </c>
      <c r="N634" s="1"/>
      <c r="O634" s="1">
        <v>45623</v>
      </c>
      <c r="P634" s="1">
        <v>45643</v>
      </c>
      <c r="Q634" t="s">
        <v>11342</v>
      </c>
      <c r="R634" s="8" t="str">
        <f t="shared" si="18"/>
        <v>00083744</v>
      </c>
      <c r="S634" s="8" t="str">
        <f t="shared" si="19"/>
        <v>FA100-00142046</v>
      </c>
    </row>
    <row r="635" spans="1:19" hidden="1" x14ac:dyDescent="0.25">
      <c r="A635" s="1">
        <v>45632</v>
      </c>
      <c r="B635" t="s">
        <v>11344</v>
      </c>
      <c r="D635" t="s">
        <v>11166</v>
      </c>
      <c r="E635" t="s">
        <v>897</v>
      </c>
      <c r="F635" t="s">
        <v>898</v>
      </c>
      <c r="G635" t="s">
        <v>9529</v>
      </c>
      <c r="H635" s="3">
        <v>12665029.859999999</v>
      </c>
      <c r="I635" s="3">
        <v>60816.33</v>
      </c>
      <c r="J635" t="s">
        <v>26</v>
      </c>
      <c r="K635" s="4"/>
      <c r="L635" t="s">
        <v>9534</v>
      </c>
      <c r="N635" s="1"/>
      <c r="O635" s="1">
        <v>45616</v>
      </c>
      <c r="P635" s="1">
        <v>45636</v>
      </c>
      <c r="Q635" t="s">
        <v>11342</v>
      </c>
      <c r="R635" s="8" t="str">
        <f t="shared" si="18"/>
        <v>00083745</v>
      </c>
      <c r="S635" s="8" t="str">
        <f t="shared" si="19"/>
        <v>FA100-00141845</v>
      </c>
    </row>
    <row r="636" spans="1:19" hidden="1" x14ac:dyDescent="0.25">
      <c r="A636" s="1">
        <v>45632</v>
      </c>
      <c r="B636" t="s">
        <v>11343</v>
      </c>
      <c r="D636" t="s">
        <v>11166</v>
      </c>
      <c r="E636" t="s">
        <v>897</v>
      </c>
      <c r="F636" t="s">
        <v>898</v>
      </c>
      <c r="G636" t="s">
        <v>9873</v>
      </c>
      <c r="H636" s="3">
        <v>11512981.99</v>
      </c>
      <c r="I636" s="3">
        <v>11512981.99</v>
      </c>
      <c r="J636" t="s">
        <v>26</v>
      </c>
      <c r="K636" s="4"/>
      <c r="L636" t="s">
        <v>9872</v>
      </c>
      <c r="N636" s="1"/>
      <c r="O636" s="1">
        <v>45623</v>
      </c>
      <c r="P636" s="1">
        <v>45643</v>
      </c>
      <c r="Q636" t="s">
        <v>11342</v>
      </c>
      <c r="R636" s="8" t="str">
        <f t="shared" si="18"/>
        <v>00083744</v>
      </c>
      <c r="S636" s="8" t="str">
        <f t="shared" si="19"/>
        <v>FA100-00142045</v>
      </c>
    </row>
    <row r="637" spans="1:19" hidden="1" x14ac:dyDescent="0.25">
      <c r="A637" s="1">
        <v>45632</v>
      </c>
      <c r="B637" t="s">
        <v>11343</v>
      </c>
      <c r="D637" t="s">
        <v>11166</v>
      </c>
      <c r="E637" t="s">
        <v>897</v>
      </c>
      <c r="F637" t="s">
        <v>898</v>
      </c>
      <c r="G637" t="s">
        <v>5389</v>
      </c>
      <c r="H637" s="3">
        <v>-1240033.3999999999</v>
      </c>
      <c r="I637" s="3">
        <v>-1240033.3999999999</v>
      </c>
      <c r="J637" t="s">
        <v>26</v>
      </c>
      <c r="K637" s="4"/>
      <c r="L637" t="s">
        <v>9872</v>
      </c>
      <c r="N637" s="1"/>
      <c r="O637" s="1">
        <v>45632</v>
      </c>
      <c r="P637" s="1">
        <v>45632</v>
      </c>
      <c r="Q637" t="s">
        <v>11342</v>
      </c>
      <c r="R637" s="8" t="str">
        <f t="shared" si="18"/>
        <v>00083744</v>
      </c>
      <c r="S637" s="8" t="str">
        <f t="shared" si="19"/>
        <v>CA100-00043856</v>
      </c>
    </row>
    <row r="638" spans="1:19" hidden="1" x14ac:dyDescent="0.25">
      <c r="A638" s="1">
        <v>45638</v>
      </c>
      <c r="B638" t="s">
        <v>11345</v>
      </c>
      <c r="D638" t="s">
        <v>11166</v>
      </c>
      <c r="E638" t="s">
        <v>897</v>
      </c>
      <c r="F638" t="s">
        <v>898</v>
      </c>
      <c r="G638" t="s">
        <v>5853</v>
      </c>
      <c r="H638" s="3">
        <v>-833618.71</v>
      </c>
      <c r="I638" s="3">
        <v>-833618.71</v>
      </c>
      <c r="J638" t="s">
        <v>26</v>
      </c>
      <c r="K638" s="4"/>
      <c r="L638" t="s">
        <v>10258</v>
      </c>
      <c r="N638" s="1"/>
      <c r="O638" s="1">
        <v>45638</v>
      </c>
      <c r="P638" s="1">
        <v>45638</v>
      </c>
      <c r="Q638" t="s">
        <v>11342</v>
      </c>
      <c r="R638" s="8" t="str">
        <f t="shared" si="18"/>
        <v>00083900</v>
      </c>
      <c r="S638" s="8" t="str">
        <f t="shared" si="19"/>
        <v>CA100-00043965</v>
      </c>
    </row>
    <row r="639" spans="1:19" hidden="1" x14ac:dyDescent="0.25">
      <c r="A639" s="1">
        <v>45638</v>
      </c>
      <c r="B639" t="s">
        <v>11345</v>
      </c>
      <c r="D639" t="s">
        <v>11166</v>
      </c>
      <c r="E639" t="s">
        <v>897</v>
      </c>
      <c r="F639" t="s">
        <v>898</v>
      </c>
      <c r="G639" t="s">
        <v>5090</v>
      </c>
      <c r="H639" s="3">
        <v>2551161.87</v>
      </c>
      <c r="I639" s="3">
        <v>2551161.87</v>
      </c>
      <c r="J639" t="s">
        <v>26</v>
      </c>
      <c r="K639" s="4"/>
      <c r="L639" t="s">
        <v>10258</v>
      </c>
      <c r="N639" s="1"/>
      <c r="O639" s="1">
        <v>45629</v>
      </c>
      <c r="P639" s="1">
        <v>45649</v>
      </c>
      <c r="Q639" t="s">
        <v>11342</v>
      </c>
      <c r="R639" s="8" t="str">
        <f t="shared" si="18"/>
        <v>00083900</v>
      </c>
      <c r="S639" s="8" t="str">
        <f t="shared" si="19"/>
        <v>FA100-00142325</v>
      </c>
    </row>
    <row r="640" spans="1:19" hidden="1" x14ac:dyDescent="0.25">
      <c r="A640" s="1">
        <v>45638</v>
      </c>
      <c r="B640" t="s">
        <v>11345</v>
      </c>
      <c r="D640" t="s">
        <v>11166</v>
      </c>
      <c r="E640" t="s">
        <v>897</v>
      </c>
      <c r="F640" t="s">
        <v>898</v>
      </c>
      <c r="G640" t="s">
        <v>5089</v>
      </c>
      <c r="H640" s="3">
        <v>14121212.34</v>
      </c>
      <c r="I640" s="3">
        <v>14121212.34</v>
      </c>
      <c r="J640" t="s">
        <v>26</v>
      </c>
      <c r="K640" s="4"/>
      <c r="L640" t="s">
        <v>10258</v>
      </c>
      <c r="N640" s="1"/>
      <c r="O640" s="1">
        <v>45629</v>
      </c>
      <c r="P640" s="1">
        <v>45649</v>
      </c>
      <c r="Q640" t="s">
        <v>11342</v>
      </c>
      <c r="R640" s="8" t="str">
        <f t="shared" si="18"/>
        <v>00083900</v>
      </c>
      <c r="S640" s="8" t="str">
        <f t="shared" si="19"/>
        <v>FA100-00142324</v>
      </c>
    </row>
    <row r="641" spans="1:19" hidden="1" x14ac:dyDescent="0.25">
      <c r="A641" s="1">
        <v>45645</v>
      </c>
      <c r="B641" t="s">
        <v>11346</v>
      </c>
      <c r="D641" t="s">
        <v>11166</v>
      </c>
      <c r="E641" t="s">
        <v>897</v>
      </c>
      <c r="F641" t="s">
        <v>898</v>
      </c>
      <c r="G641" t="s">
        <v>5763</v>
      </c>
      <c r="H641" s="3">
        <v>13069706.300000001</v>
      </c>
      <c r="I641" s="3">
        <v>13069706.300000001</v>
      </c>
      <c r="J641" t="s">
        <v>26</v>
      </c>
      <c r="K641" s="4"/>
      <c r="L641" t="s">
        <v>10422</v>
      </c>
      <c r="N641" s="1"/>
      <c r="O641" s="1">
        <v>45637</v>
      </c>
      <c r="P641" s="1">
        <v>45657</v>
      </c>
      <c r="Q641" t="s">
        <v>11342</v>
      </c>
      <c r="R641" s="8" t="str">
        <f t="shared" si="18"/>
        <v>00084165</v>
      </c>
      <c r="S641" s="8" t="str">
        <f t="shared" si="19"/>
        <v>FA100-00142493</v>
      </c>
    </row>
    <row r="642" spans="1:19" hidden="1" x14ac:dyDescent="0.25">
      <c r="A642" s="1">
        <v>45645</v>
      </c>
      <c r="B642" t="s">
        <v>11346</v>
      </c>
      <c r="D642" t="s">
        <v>11166</v>
      </c>
      <c r="E642" t="s">
        <v>897</v>
      </c>
      <c r="F642" t="s">
        <v>898</v>
      </c>
      <c r="G642" t="s">
        <v>5761</v>
      </c>
      <c r="H642" s="3">
        <v>16797788.489999998</v>
      </c>
      <c r="I642" s="3">
        <v>16797788.489999998</v>
      </c>
      <c r="J642" t="s">
        <v>26</v>
      </c>
      <c r="K642" s="4"/>
      <c r="L642" t="s">
        <v>10422</v>
      </c>
      <c r="N642" s="1"/>
      <c r="O642" s="1">
        <v>45637</v>
      </c>
      <c r="P642" s="1">
        <v>45657</v>
      </c>
      <c r="Q642" t="s">
        <v>11342</v>
      </c>
      <c r="R642" s="8" t="str">
        <f t="shared" si="18"/>
        <v>00084165</v>
      </c>
      <c r="S642" s="8" t="str">
        <f t="shared" si="19"/>
        <v>FA100-00142492</v>
      </c>
    </row>
    <row r="643" spans="1:19" hidden="1" x14ac:dyDescent="0.25">
      <c r="A643" s="1">
        <v>45645</v>
      </c>
      <c r="B643" t="s">
        <v>11346</v>
      </c>
      <c r="D643" t="s">
        <v>11166</v>
      </c>
      <c r="E643" t="s">
        <v>897</v>
      </c>
      <c r="F643" t="s">
        <v>898</v>
      </c>
      <c r="G643" t="s">
        <v>5765</v>
      </c>
      <c r="H643" s="3">
        <v>5841841.4699999997</v>
      </c>
      <c r="I643" s="3">
        <v>5841841.4699999997</v>
      </c>
      <c r="J643" t="s">
        <v>26</v>
      </c>
      <c r="K643" s="4"/>
      <c r="L643" t="s">
        <v>10422</v>
      </c>
      <c r="N643" s="1"/>
      <c r="O643" s="1">
        <v>45637</v>
      </c>
      <c r="P643" s="1">
        <v>45657</v>
      </c>
      <c r="Q643" t="s">
        <v>11342</v>
      </c>
      <c r="R643" s="8" t="str">
        <f t="shared" si="18"/>
        <v>00084165</v>
      </c>
      <c r="S643" s="8" t="str">
        <f t="shared" si="19"/>
        <v>FA100-00142494</v>
      </c>
    </row>
    <row r="644" spans="1:19" hidden="1" x14ac:dyDescent="0.25">
      <c r="A644" s="1">
        <v>45645</v>
      </c>
      <c r="B644" t="s">
        <v>11346</v>
      </c>
      <c r="D644" t="s">
        <v>11166</v>
      </c>
      <c r="E644" t="s">
        <v>897</v>
      </c>
      <c r="F644" t="s">
        <v>898</v>
      </c>
      <c r="G644" t="s">
        <v>5766</v>
      </c>
      <c r="H644" s="3">
        <v>5474279.2699999996</v>
      </c>
      <c r="I644" s="3">
        <v>5474279.2699999996</v>
      </c>
      <c r="J644" t="s">
        <v>26</v>
      </c>
      <c r="K644" s="4"/>
      <c r="L644" t="s">
        <v>10422</v>
      </c>
      <c r="N644" s="1"/>
      <c r="O644" s="1">
        <v>45637</v>
      </c>
      <c r="P644" s="1">
        <v>45657</v>
      </c>
      <c r="Q644" t="s">
        <v>11342</v>
      </c>
      <c r="R644" s="8" t="str">
        <f t="shared" ref="R644:R707" si="20">+MID(B644,7,8)</f>
        <v>00084165</v>
      </c>
      <c r="S644" s="8" t="str">
        <f t="shared" ref="S644:S707" si="21">+MID(G644,3,20)</f>
        <v>FA100-00142495</v>
      </c>
    </row>
    <row r="645" spans="1:19" hidden="1" x14ac:dyDescent="0.25">
      <c r="A645" s="1">
        <v>45645</v>
      </c>
      <c r="B645" t="s">
        <v>11346</v>
      </c>
      <c r="D645" t="s">
        <v>11166</v>
      </c>
      <c r="E645" t="s">
        <v>897</v>
      </c>
      <c r="F645" t="s">
        <v>898</v>
      </c>
      <c r="G645" t="s">
        <v>6269</v>
      </c>
      <c r="H645" s="3">
        <v>-2059180.77</v>
      </c>
      <c r="I645" s="3">
        <v>-2059180.77</v>
      </c>
      <c r="J645" t="s">
        <v>26</v>
      </c>
      <c r="K645" s="4"/>
      <c r="L645" t="s">
        <v>10422</v>
      </c>
      <c r="N645" s="1"/>
      <c r="O645" s="1">
        <v>45645</v>
      </c>
      <c r="P645" s="1">
        <v>45645</v>
      </c>
      <c r="Q645" t="s">
        <v>11342</v>
      </c>
      <c r="R645" s="8" t="str">
        <f t="shared" si="20"/>
        <v>00084165</v>
      </c>
      <c r="S645" s="8" t="str">
        <f t="shared" si="21"/>
        <v>CA100-00044017</v>
      </c>
    </row>
    <row r="646" spans="1:19" hidden="1" x14ac:dyDescent="0.25">
      <c r="A646" s="1">
        <v>45645</v>
      </c>
      <c r="B646" t="s">
        <v>11347</v>
      </c>
      <c r="D646" t="s">
        <v>11166</v>
      </c>
      <c r="E646" t="s">
        <v>897</v>
      </c>
      <c r="F646" t="s">
        <v>898</v>
      </c>
      <c r="G646" t="s">
        <v>5601</v>
      </c>
      <c r="H646" s="3">
        <v>6890583.4800000004</v>
      </c>
      <c r="I646" s="3">
        <v>6890583.4800000004</v>
      </c>
      <c r="J646" t="s">
        <v>26</v>
      </c>
      <c r="K646" s="4"/>
      <c r="L646" t="s">
        <v>10362</v>
      </c>
      <c r="N646" s="1"/>
      <c r="O646" s="1">
        <v>45635</v>
      </c>
      <c r="P646" s="1">
        <v>45655</v>
      </c>
      <c r="Q646" t="s">
        <v>11342</v>
      </c>
      <c r="R646" s="8" t="str">
        <f t="shared" si="20"/>
        <v>00084173</v>
      </c>
      <c r="S646" s="8" t="str">
        <f t="shared" si="21"/>
        <v>FA100-00142459</v>
      </c>
    </row>
    <row r="647" spans="1:19" hidden="1" x14ac:dyDescent="0.25">
      <c r="A647" s="1">
        <v>45645</v>
      </c>
      <c r="B647" t="s">
        <v>11347</v>
      </c>
      <c r="D647" t="s">
        <v>11166</v>
      </c>
      <c r="E647" t="s">
        <v>897</v>
      </c>
      <c r="F647" t="s">
        <v>898</v>
      </c>
      <c r="G647" t="s">
        <v>5603</v>
      </c>
      <c r="H647" s="3">
        <v>12446299.880000001</v>
      </c>
      <c r="I647" s="3">
        <v>12446299.880000001</v>
      </c>
      <c r="J647" t="s">
        <v>26</v>
      </c>
      <c r="K647" s="4"/>
      <c r="L647" t="s">
        <v>10362</v>
      </c>
      <c r="N647" s="1"/>
      <c r="O647" s="1">
        <v>45635</v>
      </c>
      <c r="P647" s="1">
        <v>45655</v>
      </c>
      <c r="Q647" t="s">
        <v>11342</v>
      </c>
      <c r="R647" s="8" t="str">
        <f t="shared" si="20"/>
        <v>00084173</v>
      </c>
      <c r="S647" s="8" t="str">
        <f t="shared" si="21"/>
        <v>FA100-00142460</v>
      </c>
    </row>
    <row r="648" spans="1:19" hidden="1" x14ac:dyDescent="0.25">
      <c r="A648" s="1">
        <v>45645</v>
      </c>
      <c r="B648" t="s">
        <v>11347</v>
      </c>
      <c r="D648" t="s">
        <v>11166</v>
      </c>
      <c r="E648" t="s">
        <v>897</v>
      </c>
      <c r="F648" t="s">
        <v>898</v>
      </c>
      <c r="G648" t="s">
        <v>5604</v>
      </c>
      <c r="H648" s="3">
        <v>2458026.14</v>
      </c>
      <c r="I648" s="3">
        <v>2458026.14</v>
      </c>
      <c r="J648" t="s">
        <v>26</v>
      </c>
      <c r="K648" s="4"/>
      <c r="L648" t="s">
        <v>10362</v>
      </c>
      <c r="N648" s="1"/>
      <c r="O648" s="1">
        <v>45635</v>
      </c>
      <c r="P648" s="1">
        <v>45655</v>
      </c>
      <c r="Q648" t="s">
        <v>11342</v>
      </c>
      <c r="R648" s="8" t="str">
        <f t="shared" si="20"/>
        <v>00084173</v>
      </c>
      <c r="S648" s="8" t="str">
        <f t="shared" si="21"/>
        <v>FA100-00142461</v>
      </c>
    </row>
    <row r="649" spans="1:19" hidden="1" x14ac:dyDescent="0.25">
      <c r="A649" s="1">
        <v>45645</v>
      </c>
      <c r="B649" t="s">
        <v>11347</v>
      </c>
      <c r="D649" t="s">
        <v>11166</v>
      </c>
      <c r="E649" t="s">
        <v>897</v>
      </c>
      <c r="F649" t="s">
        <v>898</v>
      </c>
      <c r="G649" t="s">
        <v>6280</v>
      </c>
      <c r="H649" s="3">
        <v>-1089745.48</v>
      </c>
      <c r="I649" s="3">
        <v>-1089745.48</v>
      </c>
      <c r="J649" t="s">
        <v>26</v>
      </c>
      <c r="K649" s="4"/>
      <c r="L649" t="s">
        <v>10362</v>
      </c>
      <c r="N649" s="1"/>
      <c r="O649" s="1">
        <v>45645</v>
      </c>
      <c r="P649" s="1">
        <v>45645</v>
      </c>
      <c r="Q649" t="s">
        <v>11342</v>
      </c>
      <c r="R649" s="8" t="str">
        <f t="shared" si="20"/>
        <v>00084173</v>
      </c>
      <c r="S649" s="8" t="str">
        <f t="shared" si="21"/>
        <v>CA100-00044018</v>
      </c>
    </row>
    <row r="650" spans="1:19" hidden="1" x14ac:dyDescent="0.25">
      <c r="A650" s="1">
        <v>45649</v>
      </c>
      <c r="B650" t="s">
        <v>11348</v>
      </c>
      <c r="D650" t="s">
        <v>11166</v>
      </c>
      <c r="E650" t="s">
        <v>897</v>
      </c>
      <c r="F650" t="s">
        <v>898</v>
      </c>
      <c r="G650" t="s">
        <v>5957</v>
      </c>
      <c r="H650" s="3">
        <v>6736856.9299999997</v>
      </c>
      <c r="I650" s="3">
        <v>6736856.9299999997</v>
      </c>
      <c r="J650" t="s">
        <v>26</v>
      </c>
      <c r="K650" s="4"/>
      <c r="L650" t="s">
        <v>10474</v>
      </c>
      <c r="N650" s="1"/>
      <c r="O650" s="1">
        <v>45639</v>
      </c>
      <c r="P650" s="1">
        <v>45659</v>
      </c>
      <c r="Q650" t="s">
        <v>11342</v>
      </c>
      <c r="R650" s="8" t="str">
        <f t="shared" si="20"/>
        <v>00084257</v>
      </c>
      <c r="S650" s="8" t="str">
        <f t="shared" si="21"/>
        <v>FA100-00142552</v>
      </c>
    </row>
    <row r="651" spans="1:19" hidden="1" x14ac:dyDescent="0.25">
      <c r="A651" s="1">
        <v>45649</v>
      </c>
      <c r="B651" t="s">
        <v>11349</v>
      </c>
      <c r="D651" t="s">
        <v>11166</v>
      </c>
      <c r="E651" t="s">
        <v>897</v>
      </c>
      <c r="F651" t="s">
        <v>898</v>
      </c>
      <c r="G651" t="s">
        <v>6413</v>
      </c>
      <c r="H651" s="3">
        <v>3000000</v>
      </c>
      <c r="I651" s="3">
        <v>3000000</v>
      </c>
      <c r="J651" t="s">
        <v>26</v>
      </c>
      <c r="K651" s="4"/>
      <c r="L651" t="s">
        <v>10670</v>
      </c>
      <c r="N651" s="1"/>
      <c r="O651" s="1">
        <v>45649</v>
      </c>
      <c r="P651" s="1">
        <v>45669</v>
      </c>
      <c r="Q651" t="s">
        <v>11342</v>
      </c>
      <c r="R651" s="8" t="str">
        <f t="shared" si="20"/>
        <v>00084255</v>
      </c>
      <c r="S651" s="8" t="str">
        <f t="shared" si="21"/>
        <v>DA100-00002264</v>
      </c>
    </row>
    <row r="652" spans="1:19" hidden="1" x14ac:dyDescent="0.25">
      <c r="A652" s="1">
        <v>45649</v>
      </c>
      <c r="B652" t="s">
        <v>11348</v>
      </c>
      <c r="D652" t="s">
        <v>11166</v>
      </c>
      <c r="E652" t="s">
        <v>897</v>
      </c>
      <c r="F652" t="s">
        <v>898</v>
      </c>
      <c r="G652" t="s">
        <v>5959</v>
      </c>
      <c r="H652" s="3">
        <v>8098933.75</v>
      </c>
      <c r="I652" s="3">
        <v>8098933.75</v>
      </c>
      <c r="J652" t="s">
        <v>26</v>
      </c>
      <c r="K652" s="4"/>
      <c r="L652" t="s">
        <v>10474</v>
      </c>
      <c r="N652" s="1"/>
      <c r="O652" s="1">
        <v>45639</v>
      </c>
      <c r="P652" s="1">
        <v>45659</v>
      </c>
      <c r="Q652" t="s">
        <v>11342</v>
      </c>
      <c r="R652" s="8" t="str">
        <f t="shared" si="20"/>
        <v>00084257</v>
      </c>
      <c r="S652" s="8" t="str">
        <f t="shared" si="21"/>
        <v>FA100-00142553</v>
      </c>
    </row>
    <row r="653" spans="1:19" hidden="1" x14ac:dyDescent="0.25">
      <c r="A653" s="1">
        <v>45649</v>
      </c>
      <c r="B653" t="s">
        <v>11348</v>
      </c>
      <c r="D653" t="s">
        <v>11166</v>
      </c>
      <c r="E653" t="s">
        <v>897</v>
      </c>
      <c r="F653" t="s">
        <v>898</v>
      </c>
      <c r="G653" t="s">
        <v>6418</v>
      </c>
      <c r="H653" s="3">
        <v>-741789.53</v>
      </c>
      <c r="I653" s="3">
        <v>-741789.53</v>
      </c>
      <c r="J653" t="s">
        <v>26</v>
      </c>
      <c r="K653" s="4"/>
      <c r="L653" t="s">
        <v>10474</v>
      </c>
      <c r="N653" s="1"/>
      <c r="O653" s="1">
        <v>45649</v>
      </c>
      <c r="P653" s="1">
        <v>45649</v>
      </c>
      <c r="Q653" t="s">
        <v>11342</v>
      </c>
      <c r="R653" s="8" t="str">
        <f t="shared" si="20"/>
        <v>00084257</v>
      </c>
      <c r="S653" s="8" t="str">
        <f t="shared" si="21"/>
        <v>CA100-00044039</v>
      </c>
    </row>
    <row r="654" spans="1:19" hidden="1" x14ac:dyDescent="0.25">
      <c r="A654" s="1">
        <v>45653</v>
      </c>
      <c r="B654" t="s">
        <v>11350</v>
      </c>
      <c r="D654" t="s">
        <v>11166</v>
      </c>
      <c r="E654" t="s">
        <v>897</v>
      </c>
      <c r="F654" t="s">
        <v>898</v>
      </c>
      <c r="G654" t="s">
        <v>6696</v>
      </c>
      <c r="H654" s="3">
        <v>-1046304.01</v>
      </c>
      <c r="I654" s="3">
        <v>-1046304.01</v>
      </c>
      <c r="J654" t="s">
        <v>26</v>
      </c>
      <c r="K654" s="4"/>
      <c r="L654" t="s">
        <v>10518</v>
      </c>
      <c r="N654" s="1"/>
      <c r="O654" s="1">
        <v>45653</v>
      </c>
      <c r="P654" s="1">
        <v>45653</v>
      </c>
      <c r="Q654" t="s">
        <v>11342</v>
      </c>
      <c r="R654" s="8" t="str">
        <f t="shared" si="20"/>
        <v>00084400</v>
      </c>
      <c r="S654" s="8" t="str">
        <f t="shared" si="21"/>
        <v>CA100-00044068</v>
      </c>
    </row>
    <row r="655" spans="1:19" hidden="1" x14ac:dyDescent="0.25">
      <c r="A655" s="1">
        <v>45653</v>
      </c>
      <c r="B655" t="s">
        <v>11350</v>
      </c>
      <c r="D655" t="s">
        <v>11166</v>
      </c>
      <c r="E655" t="s">
        <v>897</v>
      </c>
      <c r="F655" t="s">
        <v>898</v>
      </c>
      <c r="G655" t="s">
        <v>6105</v>
      </c>
      <c r="H655" s="3">
        <v>20926080.350000001</v>
      </c>
      <c r="I655" s="3">
        <v>20926080.350000001</v>
      </c>
      <c r="J655" t="s">
        <v>26</v>
      </c>
      <c r="K655" s="4"/>
      <c r="L655" t="s">
        <v>10518</v>
      </c>
      <c r="N655" s="1"/>
      <c r="O655" s="1">
        <v>45642</v>
      </c>
      <c r="P655" s="1">
        <v>45662</v>
      </c>
      <c r="Q655" t="s">
        <v>11342</v>
      </c>
      <c r="R655" s="8" t="str">
        <f t="shared" si="20"/>
        <v>00084400</v>
      </c>
      <c r="S655" s="8" t="str">
        <f t="shared" si="21"/>
        <v>FA100-00142631</v>
      </c>
    </row>
    <row r="656" spans="1:19" hidden="1" x14ac:dyDescent="0.25">
      <c r="A656" s="1">
        <v>45656</v>
      </c>
      <c r="B656" t="s">
        <v>11351</v>
      </c>
      <c r="D656" t="s">
        <v>11166</v>
      </c>
      <c r="E656" t="s">
        <v>897</v>
      </c>
      <c r="F656" t="s">
        <v>898</v>
      </c>
      <c r="G656" t="s">
        <v>6822</v>
      </c>
      <c r="H656" s="3">
        <v>-1234100.83</v>
      </c>
      <c r="I656" s="3">
        <v>-1234100.83</v>
      </c>
      <c r="J656" t="s">
        <v>26</v>
      </c>
      <c r="K656" s="4"/>
      <c r="L656" t="s">
        <v>10676</v>
      </c>
      <c r="N656" s="1"/>
      <c r="O656" s="1">
        <v>45656</v>
      </c>
      <c r="P656" s="1">
        <v>45656</v>
      </c>
      <c r="Q656" t="s">
        <v>11342</v>
      </c>
      <c r="R656" s="8" t="str">
        <f t="shared" si="20"/>
        <v>00084485</v>
      </c>
      <c r="S656" s="8" t="str">
        <f t="shared" si="21"/>
        <v>CA100-00044085</v>
      </c>
    </row>
    <row r="657" spans="1:19" hidden="1" x14ac:dyDescent="0.25">
      <c r="A657" s="1">
        <v>45656</v>
      </c>
      <c r="B657" t="s">
        <v>11351</v>
      </c>
      <c r="D657" t="s">
        <v>11166</v>
      </c>
      <c r="E657" t="s">
        <v>897</v>
      </c>
      <c r="F657" t="s">
        <v>898</v>
      </c>
      <c r="G657" t="s">
        <v>6450</v>
      </c>
      <c r="H657" s="3">
        <v>10585726.560000001</v>
      </c>
      <c r="I657" s="3">
        <v>10585726.560000001</v>
      </c>
      <c r="J657" t="s">
        <v>26</v>
      </c>
      <c r="K657" s="4"/>
      <c r="L657" t="s">
        <v>10676</v>
      </c>
      <c r="N657" s="1"/>
      <c r="O657" s="1">
        <v>45649</v>
      </c>
      <c r="P657" s="1">
        <v>45669</v>
      </c>
      <c r="Q657" t="s">
        <v>11342</v>
      </c>
      <c r="R657" s="8" t="str">
        <f t="shared" si="20"/>
        <v>00084485</v>
      </c>
      <c r="S657" s="8" t="str">
        <f t="shared" si="21"/>
        <v>FA100-00142810</v>
      </c>
    </row>
    <row r="658" spans="1:19" hidden="1" x14ac:dyDescent="0.25">
      <c r="A658" s="1">
        <v>45656</v>
      </c>
      <c r="B658" t="s">
        <v>11351</v>
      </c>
      <c r="D658" t="s">
        <v>11166</v>
      </c>
      <c r="E658" t="s">
        <v>897</v>
      </c>
      <c r="F658" t="s">
        <v>898</v>
      </c>
      <c r="G658" t="s">
        <v>6453</v>
      </c>
      <c r="H658" s="3">
        <v>6134783.9900000002</v>
      </c>
      <c r="I658" s="3">
        <v>6134783.9900000002</v>
      </c>
      <c r="J658" t="s">
        <v>26</v>
      </c>
      <c r="K658" s="4"/>
      <c r="L658" t="s">
        <v>10676</v>
      </c>
      <c r="N658" s="1"/>
      <c r="O658" s="1">
        <v>45649</v>
      </c>
      <c r="P658" s="1">
        <v>45669</v>
      </c>
      <c r="Q658" t="s">
        <v>11342</v>
      </c>
      <c r="R658" s="8" t="str">
        <f t="shared" si="20"/>
        <v>00084485</v>
      </c>
      <c r="S658" s="8" t="str">
        <f t="shared" si="21"/>
        <v>FA100-00142812</v>
      </c>
    </row>
    <row r="659" spans="1:19" hidden="1" x14ac:dyDescent="0.25">
      <c r="A659" s="1">
        <v>45656</v>
      </c>
      <c r="B659" t="s">
        <v>11351</v>
      </c>
      <c r="D659" t="s">
        <v>11166</v>
      </c>
      <c r="E659" t="s">
        <v>897</v>
      </c>
      <c r="F659" t="s">
        <v>898</v>
      </c>
      <c r="G659" t="s">
        <v>6451</v>
      </c>
      <c r="H659" s="3">
        <v>7961505.96</v>
      </c>
      <c r="I659" s="3">
        <v>7961505.96</v>
      </c>
      <c r="J659" t="s">
        <v>26</v>
      </c>
      <c r="K659" s="4"/>
      <c r="L659" t="s">
        <v>10676</v>
      </c>
      <c r="N659" s="1"/>
      <c r="O659" s="1">
        <v>45649</v>
      </c>
      <c r="P659" s="1">
        <v>45669</v>
      </c>
      <c r="Q659" t="s">
        <v>11342</v>
      </c>
      <c r="R659" s="8" t="str">
        <f t="shared" si="20"/>
        <v>00084485</v>
      </c>
      <c r="S659" s="8" t="str">
        <f t="shared" si="21"/>
        <v>FA100-00142811</v>
      </c>
    </row>
    <row r="660" spans="1:19" hidden="1" x14ac:dyDescent="0.25">
      <c r="A660" s="1">
        <v>45671</v>
      </c>
      <c r="B660" t="s">
        <v>11352</v>
      </c>
      <c r="D660" t="s">
        <v>11166</v>
      </c>
      <c r="E660" t="s">
        <v>897</v>
      </c>
      <c r="F660" t="s">
        <v>898</v>
      </c>
      <c r="G660" t="s">
        <v>10953</v>
      </c>
      <c r="H660" s="3">
        <v>-2351599.9900000002</v>
      </c>
      <c r="I660" s="3">
        <v>-2078239.73</v>
      </c>
      <c r="J660" t="s">
        <v>26</v>
      </c>
      <c r="K660" s="4"/>
      <c r="L660" t="s">
        <v>10950</v>
      </c>
      <c r="N660" s="1"/>
      <c r="O660" s="1">
        <v>45604</v>
      </c>
      <c r="P660" s="1">
        <v>45604</v>
      </c>
      <c r="Q660" t="s">
        <v>11342</v>
      </c>
      <c r="R660" s="8" t="str">
        <f t="shared" si="20"/>
        <v>00084889</v>
      </c>
      <c r="S660" s="8" t="str">
        <f t="shared" si="21"/>
        <v>CA100-00043468</v>
      </c>
    </row>
    <row r="661" spans="1:19" hidden="1" x14ac:dyDescent="0.25">
      <c r="A661" s="1">
        <v>45671</v>
      </c>
      <c r="B661" t="s">
        <v>11352</v>
      </c>
      <c r="D661" t="s">
        <v>11166</v>
      </c>
      <c r="E661" t="s">
        <v>897</v>
      </c>
      <c r="F661" t="s">
        <v>898</v>
      </c>
      <c r="G661" t="s">
        <v>2604</v>
      </c>
      <c r="H661" s="3">
        <v>11282324.51</v>
      </c>
      <c r="I661" s="3">
        <v>11282324.51</v>
      </c>
      <c r="J661" t="s">
        <v>26</v>
      </c>
      <c r="K661" s="4"/>
      <c r="L661" t="s">
        <v>10950</v>
      </c>
      <c r="N661" s="1"/>
      <c r="O661" s="1">
        <v>45663</v>
      </c>
      <c r="P661" s="1">
        <v>45683</v>
      </c>
      <c r="Q661" t="s">
        <v>11342</v>
      </c>
      <c r="R661" s="8" t="str">
        <f t="shared" si="20"/>
        <v>00084889</v>
      </c>
      <c r="S661" s="8" t="str">
        <f t="shared" si="21"/>
        <v>FA100-00143085</v>
      </c>
    </row>
    <row r="662" spans="1:19" hidden="1" x14ac:dyDescent="0.25">
      <c r="A662" s="1">
        <v>45671</v>
      </c>
      <c r="B662" t="s">
        <v>11352</v>
      </c>
      <c r="D662" t="s">
        <v>11166</v>
      </c>
      <c r="E662" t="s">
        <v>897</v>
      </c>
      <c r="F662" t="s">
        <v>898</v>
      </c>
      <c r="G662" t="s">
        <v>2603</v>
      </c>
      <c r="H662" s="3">
        <v>4345687.67</v>
      </c>
      <c r="I662" s="3">
        <v>4345687.67</v>
      </c>
      <c r="J662" t="s">
        <v>26</v>
      </c>
      <c r="K662" s="4"/>
      <c r="L662" t="s">
        <v>10950</v>
      </c>
      <c r="N662" s="1"/>
      <c r="O662" s="1">
        <v>45663</v>
      </c>
      <c r="P662" s="1">
        <v>45683</v>
      </c>
      <c r="Q662" t="s">
        <v>11342</v>
      </c>
      <c r="R662" s="8" t="str">
        <f t="shared" si="20"/>
        <v>00084889</v>
      </c>
      <c r="S662" s="8" t="str">
        <f t="shared" si="21"/>
        <v>FA100-00143086</v>
      </c>
    </row>
    <row r="663" spans="1:19" hidden="1" x14ac:dyDescent="0.25">
      <c r="A663" s="1">
        <v>45671</v>
      </c>
      <c r="B663" t="s">
        <v>11352</v>
      </c>
      <c r="D663" t="s">
        <v>11166</v>
      </c>
      <c r="E663" t="s">
        <v>897</v>
      </c>
      <c r="F663" t="s">
        <v>898</v>
      </c>
      <c r="G663" t="s">
        <v>2602</v>
      </c>
      <c r="H663" s="3">
        <v>-568967.31000000006</v>
      </c>
      <c r="I663" s="3">
        <v>-568967.31000000006</v>
      </c>
      <c r="J663" t="s">
        <v>26</v>
      </c>
      <c r="K663" s="4"/>
      <c r="L663" t="s">
        <v>10950</v>
      </c>
      <c r="N663" s="1"/>
      <c r="O663" s="1">
        <v>45671</v>
      </c>
      <c r="P663" s="1">
        <v>45671</v>
      </c>
      <c r="Q663" t="s">
        <v>11342</v>
      </c>
      <c r="R663" s="8" t="str">
        <f t="shared" si="20"/>
        <v>00084889</v>
      </c>
      <c r="S663" s="8" t="str">
        <f t="shared" si="21"/>
        <v>CA100-00044306</v>
      </c>
    </row>
    <row r="664" spans="1:19" hidden="1" x14ac:dyDescent="0.25">
      <c r="A664" s="1">
        <v>45671</v>
      </c>
      <c r="B664" t="s">
        <v>11352</v>
      </c>
      <c r="D664" t="s">
        <v>11166</v>
      </c>
      <c r="E664" t="s">
        <v>897</v>
      </c>
      <c r="F664" t="s">
        <v>898</v>
      </c>
      <c r="G664" t="s">
        <v>10955</v>
      </c>
      <c r="H664" s="3">
        <v>-317499.99</v>
      </c>
      <c r="I664" s="3">
        <v>-317499.99</v>
      </c>
      <c r="J664" t="s">
        <v>26</v>
      </c>
      <c r="K664" s="4"/>
      <c r="L664" t="s">
        <v>10950</v>
      </c>
      <c r="N664" s="1"/>
      <c r="O664" s="1">
        <v>45604</v>
      </c>
      <c r="P664" s="1">
        <v>45604</v>
      </c>
      <c r="Q664" t="s">
        <v>11342</v>
      </c>
      <c r="R664" s="8" t="str">
        <f t="shared" si="20"/>
        <v>00084889</v>
      </c>
      <c r="S664" s="8" t="str">
        <f t="shared" si="21"/>
        <v>CA100-00043561</v>
      </c>
    </row>
    <row r="665" spans="1:19" hidden="1" x14ac:dyDescent="0.25">
      <c r="A665" s="1">
        <v>45671</v>
      </c>
      <c r="B665" t="s">
        <v>11353</v>
      </c>
      <c r="D665" t="s">
        <v>11166</v>
      </c>
      <c r="E665" t="s">
        <v>897</v>
      </c>
      <c r="F665" t="s">
        <v>898</v>
      </c>
      <c r="G665" t="s">
        <v>2607</v>
      </c>
      <c r="H665" s="3">
        <v>415000</v>
      </c>
      <c r="I665" s="3">
        <v>415000</v>
      </c>
      <c r="J665" t="s">
        <v>26</v>
      </c>
      <c r="K665" s="4"/>
      <c r="L665" t="s">
        <v>10582</v>
      </c>
      <c r="N665" s="1"/>
      <c r="O665" s="1">
        <v>45644</v>
      </c>
      <c r="P665" s="1">
        <v>45664</v>
      </c>
      <c r="Q665" t="s">
        <v>11342</v>
      </c>
      <c r="R665" s="8" t="str">
        <f t="shared" si="20"/>
        <v>00084897</v>
      </c>
      <c r="S665" s="8" t="str">
        <f t="shared" si="21"/>
        <v>DA100-00002257</v>
      </c>
    </row>
    <row r="666" spans="1:19" hidden="1" x14ac:dyDescent="0.25">
      <c r="A666" s="1">
        <v>45671</v>
      </c>
      <c r="B666" t="s">
        <v>11352</v>
      </c>
      <c r="D666" t="s">
        <v>11166</v>
      </c>
      <c r="E666" t="s">
        <v>897</v>
      </c>
      <c r="F666" t="s">
        <v>898</v>
      </c>
      <c r="G666" t="s">
        <v>10952</v>
      </c>
      <c r="H666" s="3">
        <v>-1431999.99</v>
      </c>
      <c r="I666" s="3">
        <v>-1431999.99</v>
      </c>
      <c r="J666" t="s">
        <v>26</v>
      </c>
      <c r="K666" s="4"/>
      <c r="L666" t="s">
        <v>10950</v>
      </c>
      <c r="N666" s="1"/>
      <c r="O666" s="1">
        <v>45604</v>
      </c>
      <c r="P666" s="1">
        <v>45604</v>
      </c>
      <c r="Q666" t="s">
        <v>11342</v>
      </c>
      <c r="R666" s="8" t="str">
        <f t="shared" si="20"/>
        <v>00084889</v>
      </c>
      <c r="S666" s="8" t="str">
        <f t="shared" si="21"/>
        <v>CA100-00043467</v>
      </c>
    </row>
    <row r="667" spans="1:19" hidden="1" x14ac:dyDescent="0.25">
      <c r="A667" s="1">
        <v>45671</v>
      </c>
      <c r="B667" t="s">
        <v>11352</v>
      </c>
      <c r="D667" t="s">
        <v>11166</v>
      </c>
      <c r="E667" t="s">
        <v>897</v>
      </c>
      <c r="F667" t="s">
        <v>898</v>
      </c>
      <c r="G667" t="s">
        <v>2605</v>
      </c>
      <c r="H667" s="3">
        <v>7822360.7999999998</v>
      </c>
      <c r="I667" s="3">
        <v>7822360.7999999998</v>
      </c>
      <c r="J667" t="s">
        <v>26</v>
      </c>
      <c r="K667" s="4"/>
      <c r="L667" t="s">
        <v>10950</v>
      </c>
      <c r="N667" s="1"/>
      <c r="O667" s="1">
        <v>45663</v>
      </c>
      <c r="P667" s="1">
        <v>45683</v>
      </c>
      <c r="Q667" t="s">
        <v>11342</v>
      </c>
      <c r="R667" s="8" t="str">
        <f t="shared" si="20"/>
        <v>00084889</v>
      </c>
      <c r="S667" s="8" t="str">
        <f t="shared" si="21"/>
        <v>FA100-00143084</v>
      </c>
    </row>
    <row r="668" spans="1:19" hidden="1" x14ac:dyDescent="0.25">
      <c r="A668" s="1">
        <v>45671</v>
      </c>
      <c r="B668" t="s">
        <v>11352</v>
      </c>
      <c r="D668" t="s">
        <v>11166</v>
      </c>
      <c r="E668" t="s">
        <v>897</v>
      </c>
      <c r="F668" t="s">
        <v>898</v>
      </c>
      <c r="G668" t="s">
        <v>10954</v>
      </c>
      <c r="H668" s="3">
        <v>-1744500</v>
      </c>
      <c r="I668" s="3">
        <v>-1744500</v>
      </c>
      <c r="J668" t="s">
        <v>26</v>
      </c>
      <c r="K668" s="4"/>
      <c r="L668" t="s">
        <v>10950</v>
      </c>
      <c r="N668" s="1"/>
      <c r="O668" s="1">
        <v>45604</v>
      </c>
      <c r="P668" s="1">
        <v>45604</v>
      </c>
      <c r="Q668" t="s">
        <v>11342</v>
      </c>
      <c r="R668" s="8" t="str">
        <f t="shared" si="20"/>
        <v>00084889</v>
      </c>
      <c r="S668" s="8" t="str">
        <f t="shared" si="21"/>
        <v>CA100-00043469</v>
      </c>
    </row>
    <row r="669" spans="1:19" hidden="1" x14ac:dyDescent="0.25">
      <c r="A669" s="1">
        <v>45671</v>
      </c>
      <c r="B669" t="s">
        <v>11352</v>
      </c>
      <c r="D669" t="s">
        <v>11166</v>
      </c>
      <c r="E669" t="s">
        <v>897</v>
      </c>
      <c r="F669" t="s">
        <v>898</v>
      </c>
      <c r="G669" t="s">
        <v>10951</v>
      </c>
      <c r="H669" s="3">
        <v>-1258499.99</v>
      </c>
      <c r="I669" s="3">
        <v>-1258499.99</v>
      </c>
      <c r="J669" t="s">
        <v>26</v>
      </c>
      <c r="K669" s="4"/>
      <c r="L669" t="s">
        <v>10950</v>
      </c>
      <c r="N669" s="1"/>
      <c r="O669" s="1">
        <v>45604</v>
      </c>
      <c r="P669" s="1">
        <v>45604</v>
      </c>
      <c r="Q669" t="s">
        <v>11342</v>
      </c>
      <c r="R669" s="8" t="str">
        <f t="shared" si="20"/>
        <v>00084889</v>
      </c>
      <c r="S669" s="8" t="str">
        <f t="shared" si="21"/>
        <v>CA100-00043466</v>
      </c>
    </row>
    <row r="670" spans="1:19" hidden="1" x14ac:dyDescent="0.25">
      <c r="A670" s="1">
        <v>45671</v>
      </c>
      <c r="B670" t="s">
        <v>11352</v>
      </c>
      <c r="D670" t="s">
        <v>11166</v>
      </c>
      <c r="E670" t="s">
        <v>897</v>
      </c>
      <c r="F670" t="s">
        <v>898</v>
      </c>
      <c r="G670" t="s">
        <v>2606</v>
      </c>
      <c r="H670" s="3">
        <v>-4224121.54</v>
      </c>
      <c r="I670" s="3">
        <v>-4224121.54</v>
      </c>
      <c r="J670" t="s">
        <v>26</v>
      </c>
      <c r="K670" s="4"/>
      <c r="L670" t="s">
        <v>10950</v>
      </c>
      <c r="N670" s="1"/>
      <c r="O670" s="1">
        <v>45635</v>
      </c>
      <c r="P670" s="1">
        <v>45635</v>
      </c>
      <c r="Q670" t="s">
        <v>11342</v>
      </c>
      <c r="R670" s="8" t="str">
        <f t="shared" si="20"/>
        <v>00084889</v>
      </c>
      <c r="S670" s="8" t="str">
        <f t="shared" si="21"/>
        <v>CA100-00043890</v>
      </c>
    </row>
    <row r="671" spans="1:19" hidden="1" x14ac:dyDescent="0.25">
      <c r="A671" s="1">
        <v>45671</v>
      </c>
      <c r="B671" t="s">
        <v>11352</v>
      </c>
      <c r="D671" t="s">
        <v>11166</v>
      </c>
      <c r="E671" t="s">
        <v>897</v>
      </c>
      <c r="F671" t="s">
        <v>898</v>
      </c>
      <c r="G671" t="s">
        <v>10959</v>
      </c>
      <c r="H671" s="3">
        <v>-340000.01</v>
      </c>
      <c r="I671" s="3">
        <v>-340000.01</v>
      </c>
      <c r="J671" t="s">
        <v>26</v>
      </c>
      <c r="K671" s="4"/>
      <c r="L671" t="s">
        <v>10950</v>
      </c>
      <c r="N671" s="1"/>
      <c r="O671" s="1">
        <v>45616</v>
      </c>
      <c r="P671" s="1">
        <v>45616</v>
      </c>
      <c r="Q671" t="s">
        <v>11342</v>
      </c>
      <c r="R671" s="8" t="str">
        <f t="shared" si="20"/>
        <v>00084889</v>
      </c>
      <c r="S671" s="8" t="str">
        <f t="shared" si="21"/>
        <v>CA100-00043677</v>
      </c>
    </row>
    <row r="672" spans="1:19" hidden="1" x14ac:dyDescent="0.25">
      <c r="A672" s="1">
        <v>45671</v>
      </c>
      <c r="B672" t="s">
        <v>11352</v>
      </c>
      <c r="D672" t="s">
        <v>11166</v>
      </c>
      <c r="E672" t="s">
        <v>897</v>
      </c>
      <c r="F672" t="s">
        <v>898</v>
      </c>
      <c r="G672" t="s">
        <v>10958</v>
      </c>
      <c r="H672" s="3">
        <v>-350000</v>
      </c>
      <c r="I672" s="3">
        <v>-350000</v>
      </c>
      <c r="J672" t="s">
        <v>26</v>
      </c>
      <c r="K672" s="4"/>
      <c r="L672" t="s">
        <v>10950</v>
      </c>
      <c r="N672" s="1"/>
      <c r="O672" s="1">
        <v>45616</v>
      </c>
      <c r="P672" s="1">
        <v>45616</v>
      </c>
      <c r="Q672" t="s">
        <v>11342</v>
      </c>
      <c r="R672" s="8" t="str">
        <f t="shared" si="20"/>
        <v>00084889</v>
      </c>
      <c r="S672" s="8" t="str">
        <f t="shared" si="21"/>
        <v>CA100-00043676</v>
      </c>
    </row>
    <row r="673" spans="1:19" hidden="1" x14ac:dyDescent="0.25">
      <c r="A673" s="1">
        <v>45671</v>
      </c>
      <c r="B673" t="s">
        <v>11352</v>
      </c>
      <c r="D673" t="s">
        <v>11166</v>
      </c>
      <c r="E673" t="s">
        <v>897</v>
      </c>
      <c r="F673" t="s">
        <v>898</v>
      </c>
      <c r="G673" t="s">
        <v>10957</v>
      </c>
      <c r="H673" s="3">
        <v>-231165.37</v>
      </c>
      <c r="I673" s="3">
        <v>-231165.37</v>
      </c>
      <c r="J673" t="s">
        <v>26</v>
      </c>
      <c r="K673" s="4"/>
      <c r="L673" t="s">
        <v>10950</v>
      </c>
      <c r="N673" s="1"/>
      <c r="O673" s="1">
        <v>45604</v>
      </c>
      <c r="P673" s="1">
        <v>45604</v>
      </c>
      <c r="Q673" t="s">
        <v>11342</v>
      </c>
      <c r="R673" s="8" t="str">
        <f t="shared" si="20"/>
        <v>00084889</v>
      </c>
      <c r="S673" s="8" t="str">
        <f t="shared" si="21"/>
        <v>CA100-00043579</v>
      </c>
    </row>
    <row r="674" spans="1:19" hidden="1" x14ac:dyDescent="0.25">
      <c r="A674" s="1">
        <v>45671</v>
      </c>
      <c r="B674" t="s">
        <v>11352</v>
      </c>
      <c r="D674" t="s">
        <v>11166</v>
      </c>
      <c r="E674" t="s">
        <v>897</v>
      </c>
      <c r="F674" t="s">
        <v>898</v>
      </c>
      <c r="G674" t="s">
        <v>10956</v>
      </c>
      <c r="H674" s="3">
        <v>-95000</v>
      </c>
      <c r="I674" s="3">
        <v>-95000</v>
      </c>
      <c r="J674" t="s">
        <v>26</v>
      </c>
      <c r="K674" s="4"/>
      <c r="L674" t="s">
        <v>10950</v>
      </c>
      <c r="N674" s="1"/>
      <c r="O674" s="1">
        <v>45604</v>
      </c>
      <c r="P674" s="1">
        <v>45604</v>
      </c>
      <c r="Q674" t="s">
        <v>11342</v>
      </c>
      <c r="R674" s="8" t="str">
        <f t="shared" si="20"/>
        <v>00084889</v>
      </c>
      <c r="S674" s="8" t="str">
        <f t="shared" si="21"/>
        <v>CA100-00043566</v>
      </c>
    </row>
    <row r="675" spans="1:19" hidden="1" x14ac:dyDescent="0.25">
      <c r="A675" s="1">
        <v>45680</v>
      </c>
      <c r="B675" t="s">
        <v>11354</v>
      </c>
      <c r="D675" t="s">
        <v>11166</v>
      </c>
      <c r="E675" t="s">
        <v>897</v>
      </c>
      <c r="F675" t="s">
        <v>898</v>
      </c>
      <c r="G675" t="s">
        <v>2610</v>
      </c>
      <c r="H675" s="3">
        <v>15426602.82</v>
      </c>
      <c r="I675" s="3">
        <v>15426602.82</v>
      </c>
      <c r="J675" t="s">
        <v>62</v>
      </c>
      <c r="K675" s="4"/>
      <c r="L675" t="s">
        <v>11042</v>
      </c>
      <c r="N675" s="1"/>
      <c r="O675" s="1">
        <v>45671</v>
      </c>
      <c r="P675" s="1">
        <v>45691</v>
      </c>
      <c r="Q675" t="s">
        <v>11342</v>
      </c>
      <c r="R675" s="8" t="str">
        <f t="shared" si="20"/>
        <v>00085111</v>
      </c>
      <c r="S675" s="8" t="str">
        <f t="shared" si="21"/>
        <v>FA100-00143203</v>
      </c>
    </row>
    <row r="676" spans="1:19" hidden="1" x14ac:dyDescent="0.25">
      <c r="A676" s="1">
        <v>45680</v>
      </c>
      <c r="B676" t="s">
        <v>11354</v>
      </c>
      <c r="D676" t="s">
        <v>11166</v>
      </c>
      <c r="E676" t="s">
        <v>897</v>
      </c>
      <c r="F676" t="s">
        <v>898</v>
      </c>
      <c r="G676" t="s">
        <v>2609</v>
      </c>
      <c r="H676" s="3">
        <v>8623564.3599999994</v>
      </c>
      <c r="I676" s="3">
        <v>8623564.3599999994</v>
      </c>
      <c r="J676" t="s">
        <v>62</v>
      </c>
      <c r="K676" s="4"/>
      <c r="L676" t="s">
        <v>11042</v>
      </c>
      <c r="N676" s="1"/>
      <c r="O676" s="1">
        <v>45671</v>
      </c>
      <c r="P676" s="1">
        <v>45691</v>
      </c>
      <c r="Q676" t="s">
        <v>11342</v>
      </c>
      <c r="R676" s="8" t="str">
        <f t="shared" si="20"/>
        <v>00085111</v>
      </c>
      <c r="S676" s="8" t="str">
        <f t="shared" si="21"/>
        <v>FA100-00143204</v>
      </c>
    </row>
    <row r="677" spans="1:19" hidden="1" x14ac:dyDescent="0.25">
      <c r="A677" s="1">
        <v>45680</v>
      </c>
      <c r="B677" t="s">
        <v>11354</v>
      </c>
      <c r="D677" t="s">
        <v>11166</v>
      </c>
      <c r="E677" t="s">
        <v>897</v>
      </c>
      <c r="F677" t="s">
        <v>898</v>
      </c>
      <c r="G677" t="s">
        <v>2608</v>
      </c>
      <c r="H677" s="3">
        <v>-1173415.4099999999</v>
      </c>
      <c r="I677" s="3">
        <v>-1173415.4099999999</v>
      </c>
      <c r="J677" t="s">
        <v>62</v>
      </c>
      <c r="K677" s="4"/>
      <c r="L677" t="s">
        <v>11042</v>
      </c>
      <c r="N677" s="1"/>
      <c r="O677" s="1">
        <v>45680</v>
      </c>
      <c r="P677" s="1">
        <v>45680</v>
      </c>
      <c r="Q677" t="s">
        <v>11342</v>
      </c>
      <c r="R677" s="8" t="str">
        <f t="shared" si="20"/>
        <v>00085111</v>
      </c>
      <c r="S677" s="8" t="str">
        <f t="shared" si="21"/>
        <v>CA100-00044374</v>
      </c>
    </row>
    <row r="678" spans="1:19" hidden="1" x14ac:dyDescent="0.25">
      <c r="A678" s="1">
        <v>45687</v>
      </c>
      <c r="B678" t="s">
        <v>11355</v>
      </c>
      <c r="D678" t="s">
        <v>11166</v>
      </c>
      <c r="E678" t="s">
        <v>897</v>
      </c>
      <c r="F678" t="s">
        <v>898</v>
      </c>
      <c r="G678" t="s">
        <v>2613</v>
      </c>
      <c r="H678" s="3">
        <v>3433619.44</v>
      </c>
      <c r="I678" s="3">
        <v>3433619.44</v>
      </c>
      <c r="J678" t="s">
        <v>26</v>
      </c>
      <c r="K678" s="4"/>
      <c r="L678" t="s">
        <v>11101</v>
      </c>
      <c r="N678" s="1"/>
      <c r="O678" s="1">
        <v>45679</v>
      </c>
      <c r="P678" s="1">
        <v>45699</v>
      </c>
      <c r="Q678" t="s">
        <v>11342</v>
      </c>
      <c r="R678" s="8" t="str">
        <f t="shared" si="20"/>
        <v>00085291</v>
      </c>
      <c r="S678" s="8" t="str">
        <f t="shared" si="21"/>
        <v>FA100-00143410</v>
      </c>
    </row>
    <row r="679" spans="1:19" hidden="1" x14ac:dyDescent="0.25">
      <c r="A679" s="1">
        <v>45687</v>
      </c>
      <c r="B679" t="s">
        <v>11355</v>
      </c>
      <c r="D679" t="s">
        <v>11166</v>
      </c>
      <c r="E679" t="s">
        <v>897</v>
      </c>
      <c r="F679" t="s">
        <v>898</v>
      </c>
      <c r="G679" t="s">
        <v>2612</v>
      </c>
      <c r="H679" s="3">
        <v>-1189000.8500000001</v>
      </c>
      <c r="I679" s="3">
        <v>-1189000.8500000001</v>
      </c>
      <c r="J679" t="s">
        <v>26</v>
      </c>
      <c r="K679" s="4"/>
      <c r="L679" t="s">
        <v>11101</v>
      </c>
      <c r="N679" s="1"/>
      <c r="O679" s="1">
        <v>45687</v>
      </c>
      <c r="P679" s="1">
        <v>45687</v>
      </c>
      <c r="Q679" t="s">
        <v>11342</v>
      </c>
      <c r="R679" s="8" t="str">
        <f t="shared" si="20"/>
        <v>00085291</v>
      </c>
      <c r="S679" s="8" t="str">
        <f t="shared" si="21"/>
        <v>CA100-00044423</v>
      </c>
    </row>
    <row r="680" spans="1:19" hidden="1" x14ac:dyDescent="0.25">
      <c r="A680" s="1">
        <v>45687</v>
      </c>
      <c r="B680" t="s">
        <v>11355</v>
      </c>
      <c r="D680" t="s">
        <v>11166</v>
      </c>
      <c r="E680" t="s">
        <v>897</v>
      </c>
      <c r="F680" t="s">
        <v>898</v>
      </c>
      <c r="G680" t="s">
        <v>2614</v>
      </c>
      <c r="H680" s="3">
        <v>10409237.029999999</v>
      </c>
      <c r="I680" s="3">
        <v>10409237.029999999</v>
      </c>
      <c r="J680" t="s">
        <v>26</v>
      </c>
      <c r="K680" s="4"/>
      <c r="L680" t="s">
        <v>11101</v>
      </c>
      <c r="N680" s="1"/>
      <c r="O680" s="1">
        <v>45679</v>
      </c>
      <c r="P680" s="1">
        <v>45699</v>
      </c>
      <c r="Q680" t="s">
        <v>11342</v>
      </c>
      <c r="R680" s="8" t="str">
        <f t="shared" si="20"/>
        <v>00085291</v>
      </c>
      <c r="S680" s="8" t="str">
        <f t="shared" si="21"/>
        <v>FA100-00143409</v>
      </c>
    </row>
    <row r="681" spans="1:19" hidden="1" x14ac:dyDescent="0.25">
      <c r="A681" s="1">
        <v>45687</v>
      </c>
      <c r="B681" t="s">
        <v>11355</v>
      </c>
      <c r="D681" t="s">
        <v>11166</v>
      </c>
      <c r="E681" t="s">
        <v>897</v>
      </c>
      <c r="F681" t="s">
        <v>898</v>
      </c>
      <c r="G681" t="s">
        <v>2611</v>
      </c>
      <c r="H681" s="3">
        <v>9937160.4600000009</v>
      </c>
      <c r="I681" s="3">
        <v>9937160.4600000009</v>
      </c>
      <c r="J681" t="s">
        <v>26</v>
      </c>
      <c r="K681" s="4"/>
      <c r="L681" t="s">
        <v>11101</v>
      </c>
      <c r="N681" s="1"/>
      <c r="O681" s="1">
        <v>45679</v>
      </c>
      <c r="P681" s="1">
        <v>45699</v>
      </c>
      <c r="Q681" t="s">
        <v>11342</v>
      </c>
      <c r="R681" s="8" t="str">
        <f t="shared" si="20"/>
        <v>00085291</v>
      </c>
      <c r="S681" s="8" t="str">
        <f t="shared" si="21"/>
        <v>FA100-00143408</v>
      </c>
    </row>
    <row r="682" spans="1:19" hidden="1" x14ac:dyDescent="0.25">
      <c r="A682" s="1">
        <v>45693</v>
      </c>
      <c r="B682" t="s">
        <v>11356</v>
      </c>
      <c r="D682" t="s">
        <v>11166</v>
      </c>
      <c r="E682" t="s">
        <v>897</v>
      </c>
      <c r="F682" t="s">
        <v>898</v>
      </c>
      <c r="G682" t="s">
        <v>4431</v>
      </c>
      <c r="H682" s="3">
        <v>7306067.0099999998</v>
      </c>
      <c r="I682" s="3">
        <v>7306067.0099999998</v>
      </c>
      <c r="J682" t="s">
        <v>26</v>
      </c>
      <c r="K682" s="4"/>
      <c r="L682" t="s">
        <v>11126</v>
      </c>
      <c r="N682" s="1"/>
      <c r="O682" s="1">
        <v>45684</v>
      </c>
      <c r="P682" s="1">
        <v>45704</v>
      </c>
      <c r="Q682" t="s">
        <v>11342</v>
      </c>
      <c r="R682" s="8" t="str">
        <f t="shared" si="20"/>
        <v>00085425</v>
      </c>
      <c r="S682" s="8" t="str">
        <f t="shared" si="21"/>
        <v>FA100-00143527</v>
      </c>
    </row>
    <row r="683" spans="1:19" hidden="1" x14ac:dyDescent="0.25">
      <c r="A683" s="1">
        <v>45693</v>
      </c>
      <c r="B683" t="s">
        <v>11356</v>
      </c>
      <c r="D683" t="s">
        <v>11166</v>
      </c>
      <c r="E683" t="s">
        <v>897</v>
      </c>
      <c r="F683" t="s">
        <v>898</v>
      </c>
      <c r="G683" t="s">
        <v>8138</v>
      </c>
      <c r="H683" s="3">
        <v>-961786.3</v>
      </c>
      <c r="I683" s="3">
        <v>-961786.3</v>
      </c>
      <c r="J683" t="s">
        <v>26</v>
      </c>
      <c r="K683" s="4"/>
      <c r="L683" t="s">
        <v>11126</v>
      </c>
      <c r="N683" s="1"/>
      <c r="O683" s="1">
        <v>45693</v>
      </c>
      <c r="P683" s="1">
        <v>45693</v>
      </c>
      <c r="Q683" t="s">
        <v>11342</v>
      </c>
      <c r="R683" s="8" t="str">
        <f t="shared" si="20"/>
        <v>00085425</v>
      </c>
      <c r="S683" s="8" t="str">
        <f t="shared" si="21"/>
        <v>CA100-00044474</v>
      </c>
    </row>
    <row r="684" spans="1:19" hidden="1" x14ac:dyDescent="0.25">
      <c r="A684" s="1">
        <v>45693</v>
      </c>
      <c r="B684" t="s">
        <v>11356</v>
      </c>
      <c r="D684" t="s">
        <v>11166</v>
      </c>
      <c r="E684" t="s">
        <v>897</v>
      </c>
      <c r="F684" t="s">
        <v>898</v>
      </c>
      <c r="G684" t="s">
        <v>4430</v>
      </c>
      <c r="H684" s="3">
        <v>7137860.71</v>
      </c>
      <c r="I684" s="3">
        <v>7137860.71</v>
      </c>
      <c r="J684" t="s">
        <v>26</v>
      </c>
      <c r="K684" s="4"/>
      <c r="L684" t="s">
        <v>11126</v>
      </c>
      <c r="N684" s="1"/>
      <c r="O684" s="1">
        <v>45684</v>
      </c>
      <c r="P684" s="1">
        <v>45704</v>
      </c>
      <c r="Q684" t="s">
        <v>11342</v>
      </c>
      <c r="R684" s="8" t="str">
        <f t="shared" si="20"/>
        <v>00085425</v>
      </c>
      <c r="S684" s="8" t="str">
        <f t="shared" si="21"/>
        <v>FA100-00143526</v>
      </c>
    </row>
    <row r="685" spans="1:19" hidden="1" x14ac:dyDescent="0.25">
      <c r="A685" s="1">
        <v>45693</v>
      </c>
      <c r="B685" t="s">
        <v>11356</v>
      </c>
      <c r="D685" t="s">
        <v>11166</v>
      </c>
      <c r="E685" t="s">
        <v>897</v>
      </c>
      <c r="F685" t="s">
        <v>898</v>
      </c>
      <c r="G685" t="s">
        <v>4433</v>
      </c>
      <c r="H685" s="3">
        <v>2177866.91</v>
      </c>
      <c r="I685" s="3">
        <v>2177866.91</v>
      </c>
      <c r="J685" t="s">
        <v>26</v>
      </c>
      <c r="K685" s="4"/>
      <c r="L685" t="s">
        <v>11126</v>
      </c>
      <c r="N685" s="1"/>
      <c r="O685" s="1">
        <v>45684</v>
      </c>
      <c r="P685" s="1">
        <v>45704</v>
      </c>
      <c r="Q685" t="s">
        <v>11342</v>
      </c>
      <c r="R685" s="8" t="str">
        <f t="shared" si="20"/>
        <v>00085425</v>
      </c>
      <c r="S685" s="8" t="str">
        <f t="shared" si="21"/>
        <v>FA100-00143529</v>
      </c>
    </row>
    <row r="686" spans="1:19" hidden="1" x14ac:dyDescent="0.25">
      <c r="A686" s="1">
        <v>45693</v>
      </c>
      <c r="B686" t="s">
        <v>11356</v>
      </c>
      <c r="D686" t="s">
        <v>11166</v>
      </c>
      <c r="E686" t="s">
        <v>897</v>
      </c>
      <c r="F686" t="s">
        <v>898</v>
      </c>
      <c r="G686" t="s">
        <v>4432</v>
      </c>
      <c r="H686" s="3">
        <v>2613931.4</v>
      </c>
      <c r="I686" s="3">
        <v>2613931.4</v>
      </c>
      <c r="J686" t="s">
        <v>26</v>
      </c>
      <c r="K686" s="4"/>
      <c r="L686" t="s">
        <v>11126</v>
      </c>
      <c r="N686" s="1"/>
      <c r="O686" s="1">
        <v>45684</v>
      </c>
      <c r="P686" s="1">
        <v>45704</v>
      </c>
      <c r="Q686" t="s">
        <v>11342</v>
      </c>
      <c r="R686" s="8" t="str">
        <f t="shared" si="20"/>
        <v>00085425</v>
      </c>
      <c r="S686" s="8" t="str">
        <f t="shared" si="21"/>
        <v>FA100-00143528</v>
      </c>
    </row>
    <row r="687" spans="1:19" hidden="1" x14ac:dyDescent="0.25">
      <c r="A687" s="1">
        <v>45650</v>
      </c>
      <c r="B687" t="s">
        <v>11357</v>
      </c>
      <c r="D687" t="s">
        <v>11166</v>
      </c>
      <c r="E687" t="s">
        <v>1032</v>
      </c>
      <c r="F687" t="s">
        <v>1033</v>
      </c>
      <c r="G687" t="s">
        <v>9915</v>
      </c>
      <c r="H687" s="3">
        <v>-24000</v>
      </c>
      <c r="I687" s="3">
        <v>-24000</v>
      </c>
      <c r="J687" t="s">
        <v>20</v>
      </c>
      <c r="K687" s="4"/>
      <c r="L687" t="s">
        <v>9911</v>
      </c>
      <c r="N687" s="1"/>
      <c r="O687" s="1">
        <v>45604</v>
      </c>
      <c r="P687" s="1">
        <v>45604</v>
      </c>
      <c r="Q687" t="s">
        <v>11342</v>
      </c>
      <c r="R687" s="8" t="str">
        <f t="shared" si="20"/>
        <v>00084300</v>
      </c>
      <c r="S687" s="8" t="str">
        <f t="shared" si="21"/>
        <v>CA100-00043557</v>
      </c>
    </row>
    <row r="688" spans="1:19" hidden="1" x14ac:dyDescent="0.25">
      <c r="A688" s="1">
        <v>45650</v>
      </c>
      <c r="B688" t="s">
        <v>11357</v>
      </c>
      <c r="D688" t="s">
        <v>11166</v>
      </c>
      <c r="E688" t="s">
        <v>1032</v>
      </c>
      <c r="F688" t="s">
        <v>1033</v>
      </c>
      <c r="G688" t="s">
        <v>5559</v>
      </c>
      <c r="H688" s="3">
        <v>-84017.8</v>
      </c>
      <c r="I688" s="3">
        <v>-84017.8</v>
      </c>
      <c r="J688" t="s">
        <v>20</v>
      </c>
      <c r="K688" s="4"/>
      <c r="L688" t="s">
        <v>9911</v>
      </c>
      <c r="N688" s="1"/>
      <c r="O688" s="1">
        <v>45635</v>
      </c>
      <c r="P688" s="1">
        <v>45635</v>
      </c>
      <c r="Q688" t="s">
        <v>11342</v>
      </c>
      <c r="R688" s="8" t="str">
        <f t="shared" si="20"/>
        <v>00084300</v>
      </c>
      <c r="S688" s="8" t="str">
        <f t="shared" si="21"/>
        <v>CA100-00043891</v>
      </c>
    </row>
    <row r="689" spans="1:19" hidden="1" x14ac:dyDescent="0.25">
      <c r="A689" s="1">
        <v>45650</v>
      </c>
      <c r="B689" t="s">
        <v>11357</v>
      </c>
      <c r="D689" t="s">
        <v>11166</v>
      </c>
      <c r="E689" t="s">
        <v>1032</v>
      </c>
      <c r="F689" t="s">
        <v>1033</v>
      </c>
      <c r="G689" t="s">
        <v>5625</v>
      </c>
      <c r="H689" s="3">
        <v>-56011.87</v>
      </c>
      <c r="I689" s="3">
        <v>-56011.87</v>
      </c>
      <c r="J689" t="s">
        <v>20</v>
      </c>
      <c r="K689" s="4"/>
      <c r="L689" t="s">
        <v>9911</v>
      </c>
      <c r="N689" s="1"/>
      <c r="O689" s="1">
        <v>45635</v>
      </c>
      <c r="P689" s="1">
        <v>45635</v>
      </c>
      <c r="Q689" t="s">
        <v>11342</v>
      </c>
      <c r="R689" s="8" t="str">
        <f t="shared" si="20"/>
        <v>00084300</v>
      </c>
      <c r="S689" s="8" t="str">
        <f t="shared" si="21"/>
        <v>CA100-00043925</v>
      </c>
    </row>
    <row r="690" spans="1:19" hidden="1" x14ac:dyDescent="0.25">
      <c r="A690" s="1">
        <v>45650</v>
      </c>
      <c r="B690" t="s">
        <v>11357</v>
      </c>
      <c r="D690" t="s">
        <v>11166</v>
      </c>
      <c r="E690" t="s">
        <v>1032</v>
      </c>
      <c r="F690" t="s">
        <v>1033</v>
      </c>
      <c r="G690" t="s">
        <v>9912</v>
      </c>
      <c r="H690" s="3">
        <v>2078302.21</v>
      </c>
      <c r="I690" s="3">
        <v>2078302.21</v>
      </c>
      <c r="J690" t="s">
        <v>20</v>
      </c>
      <c r="K690" s="4"/>
      <c r="L690" t="s">
        <v>9911</v>
      </c>
      <c r="N690" s="1"/>
      <c r="O690" s="1">
        <v>45623</v>
      </c>
      <c r="P690" s="1">
        <v>45643</v>
      </c>
      <c r="Q690" t="s">
        <v>11342</v>
      </c>
      <c r="R690" s="8" t="str">
        <f t="shared" si="20"/>
        <v>00084300</v>
      </c>
      <c r="S690" s="8" t="str">
        <f t="shared" si="21"/>
        <v>FA100-00142020</v>
      </c>
    </row>
    <row r="691" spans="1:19" hidden="1" x14ac:dyDescent="0.25">
      <c r="A691" s="1">
        <v>45650</v>
      </c>
      <c r="B691" t="s">
        <v>11357</v>
      </c>
      <c r="D691" t="s">
        <v>11166</v>
      </c>
      <c r="E691" t="s">
        <v>1032</v>
      </c>
      <c r="F691" t="s">
        <v>1033</v>
      </c>
      <c r="G691" t="s">
        <v>9916</v>
      </c>
      <c r="H691" s="3">
        <v>800985.59</v>
      </c>
      <c r="I691" s="3">
        <v>800985.59</v>
      </c>
      <c r="J691" t="s">
        <v>20</v>
      </c>
      <c r="K691" s="4"/>
      <c r="L691" t="s">
        <v>9911</v>
      </c>
      <c r="N691" s="1"/>
      <c r="O691" s="1">
        <v>45623</v>
      </c>
      <c r="P691" s="1">
        <v>45643</v>
      </c>
      <c r="Q691" t="s">
        <v>11342</v>
      </c>
      <c r="R691" s="8" t="str">
        <f t="shared" si="20"/>
        <v>00084300</v>
      </c>
      <c r="S691" s="8" t="str">
        <f t="shared" si="21"/>
        <v>FA100-00142021</v>
      </c>
    </row>
    <row r="692" spans="1:19" hidden="1" x14ac:dyDescent="0.25">
      <c r="A692" s="1">
        <v>45650</v>
      </c>
      <c r="B692" t="s">
        <v>11357</v>
      </c>
      <c r="D692" t="s">
        <v>11166</v>
      </c>
      <c r="E692" t="s">
        <v>1032</v>
      </c>
      <c r="F692" t="s">
        <v>1033</v>
      </c>
      <c r="G692" t="s">
        <v>9914</v>
      </c>
      <c r="H692" s="3">
        <v>-79334.179999999993</v>
      </c>
      <c r="I692" s="3">
        <v>-79334.179999999993</v>
      </c>
      <c r="J692" t="s">
        <v>20</v>
      </c>
      <c r="K692" s="4"/>
      <c r="L692" t="s">
        <v>9911</v>
      </c>
      <c r="N692" s="1"/>
      <c r="O692" s="1">
        <v>45604</v>
      </c>
      <c r="P692" s="1">
        <v>45604</v>
      </c>
      <c r="Q692" t="s">
        <v>11342</v>
      </c>
      <c r="R692" s="8" t="str">
        <f t="shared" si="20"/>
        <v>00084300</v>
      </c>
      <c r="S692" s="8" t="str">
        <f t="shared" si="21"/>
        <v>CA100-00043455</v>
      </c>
    </row>
    <row r="693" spans="1:19" hidden="1" x14ac:dyDescent="0.25">
      <c r="A693" s="1">
        <v>45650</v>
      </c>
      <c r="B693" t="s">
        <v>11357</v>
      </c>
      <c r="D693" t="s">
        <v>11166</v>
      </c>
      <c r="E693" t="s">
        <v>1032</v>
      </c>
      <c r="F693" t="s">
        <v>1033</v>
      </c>
      <c r="G693" t="s">
        <v>9913</v>
      </c>
      <c r="H693" s="3">
        <v>-119001.27</v>
      </c>
      <c r="I693" s="3">
        <v>-119001.27</v>
      </c>
      <c r="J693" t="s">
        <v>20</v>
      </c>
      <c r="K693" s="4"/>
      <c r="L693" t="s">
        <v>9911</v>
      </c>
      <c r="N693" s="1"/>
      <c r="O693" s="1">
        <v>45604</v>
      </c>
      <c r="P693" s="1">
        <v>45604</v>
      </c>
      <c r="Q693" t="s">
        <v>11342</v>
      </c>
      <c r="R693" s="8" t="str">
        <f t="shared" si="20"/>
        <v>00084300</v>
      </c>
      <c r="S693" s="8" t="str">
        <f t="shared" si="21"/>
        <v>CA100-00043443</v>
      </c>
    </row>
    <row r="694" spans="1:19" hidden="1" x14ac:dyDescent="0.25">
      <c r="A694" s="1">
        <v>45671</v>
      </c>
      <c r="B694" t="s">
        <v>11358</v>
      </c>
      <c r="D694" t="s">
        <v>11166</v>
      </c>
      <c r="E694" t="s">
        <v>1032</v>
      </c>
      <c r="F694" t="s">
        <v>1033</v>
      </c>
      <c r="G694" t="s">
        <v>2615</v>
      </c>
      <c r="H694" s="3">
        <v>1372372.04</v>
      </c>
      <c r="I694" s="3">
        <v>1372372.04</v>
      </c>
      <c r="J694" t="s">
        <v>26</v>
      </c>
      <c r="K694" s="4"/>
      <c r="L694" t="s">
        <v>10468</v>
      </c>
      <c r="N694" s="1"/>
      <c r="O694" s="1">
        <v>45638</v>
      </c>
      <c r="P694" s="1">
        <v>45658</v>
      </c>
      <c r="Q694" t="s">
        <v>11342</v>
      </c>
      <c r="R694" s="8" t="str">
        <f t="shared" si="20"/>
        <v>00084893</v>
      </c>
      <c r="S694" s="8" t="str">
        <f t="shared" si="21"/>
        <v>FA100-00142523</v>
      </c>
    </row>
    <row r="695" spans="1:19" hidden="1" x14ac:dyDescent="0.25">
      <c r="A695" s="1">
        <v>45671</v>
      </c>
      <c r="B695" t="s">
        <v>11358</v>
      </c>
      <c r="D695" t="s">
        <v>11166</v>
      </c>
      <c r="E695" t="s">
        <v>1032</v>
      </c>
      <c r="F695" t="s">
        <v>1033</v>
      </c>
      <c r="G695" t="s">
        <v>2617</v>
      </c>
      <c r="H695" s="3">
        <v>1298583.76</v>
      </c>
      <c r="I695" s="3">
        <v>1298583.76</v>
      </c>
      <c r="J695" t="s">
        <v>26</v>
      </c>
      <c r="K695" s="4"/>
      <c r="L695" t="s">
        <v>10468</v>
      </c>
      <c r="N695" s="1"/>
      <c r="O695" s="1">
        <v>45638</v>
      </c>
      <c r="P695" s="1">
        <v>45658</v>
      </c>
      <c r="Q695" t="s">
        <v>11342</v>
      </c>
      <c r="R695" s="8" t="str">
        <f t="shared" si="20"/>
        <v>00084893</v>
      </c>
      <c r="S695" s="8" t="str">
        <f t="shared" si="21"/>
        <v>FA100-00142522</v>
      </c>
    </row>
    <row r="696" spans="1:19" hidden="1" x14ac:dyDescent="0.25">
      <c r="A696" s="1">
        <v>45671</v>
      </c>
      <c r="B696" t="s">
        <v>11358</v>
      </c>
      <c r="D696" t="s">
        <v>11166</v>
      </c>
      <c r="E696" t="s">
        <v>1032</v>
      </c>
      <c r="F696" t="s">
        <v>1033</v>
      </c>
      <c r="G696" t="s">
        <v>2616</v>
      </c>
      <c r="H696" s="3">
        <v>214948.86</v>
      </c>
      <c r="I696" s="3">
        <v>214948.86</v>
      </c>
      <c r="J696" t="s">
        <v>26</v>
      </c>
      <c r="K696" s="4"/>
      <c r="L696" t="s">
        <v>10468</v>
      </c>
      <c r="N696" s="1"/>
      <c r="O696" s="1">
        <v>45638</v>
      </c>
      <c r="P696" s="1">
        <v>45658</v>
      </c>
      <c r="Q696" t="s">
        <v>11342</v>
      </c>
      <c r="R696" s="8" t="str">
        <f t="shared" si="20"/>
        <v>00084893</v>
      </c>
      <c r="S696" s="8" t="str">
        <f t="shared" si="21"/>
        <v>FA100-00142524</v>
      </c>
    </row>
    <row r="697" spans="1:19" hidden="1" x14ac:dyDescent="0.25">
      <c r="A697" s="1">
        <v>45653</v>
      </c>
      <c r="B697" t="s">
        <v>11359</v>
      </c>
      <c r="D697" t="s">
        <v>11166</v>
      </c>
      <c r="E697" t="s">
        <v>8514</v>
      </c>
      <c r="F697" t="s">
        <v>8515</v>
      </c>
      <c r="G697" t="s">
        <v>8518</v>
      </c>
      <c r="H697" s="3">
        <v>5925.03</v>
      </c>
      <c r="I697" s="3">
        <v>5925.03</v>
      </c>
      <c r="J697" t="s">
        <v>20</v>
      </c>
      <c r="K697" s="4"/>
      <c r="L697" t="s">
        <v>8516</v>
      </c>
      <c r="M697" t="s">
        <v>11360</v>
      </c>
      <c r="N697" s="1">
        <v>43573</v>
      </c>
      <c r="O697" s="1">
        <v>43573</v>
      </c>
      <c r="P697" s="1">
        <v>43603</v>
      </c>
      <c r="Q697" t="s">
        <v>11311</v>
      </c>
      <c r="R697" s="8" t="str">
        <f t="shared" si="20"/>
        <v>00084388</v>
      </c>
      <c r="S697" s="8" t="str">
        <f t="shared" si="21"/>
        <v>FB100-00004651</v>
      </c>
    </row>
    <row r="698" spans="1:19" hidden="1" x14ac:dyDescent="0.25">
      <c r="A698" s="1">
        <v>45653</v>
      </c>
      <c r="B698" t="s">
        <v>11359</v>
      </c>
      <c r="D698" t="s">
        <v>11166</v>
      </c>
      <c r="E698" t="s">
        <v>8514</v>
      </c>
      <c r="F698" t="s">
        <v>8515</v>
      </c>
      <c r="G698" t="s">
        <v>8517</v>
      </c>
      <c r="H698" s="3">
        <v>18056.89</v>
      </c>
      <c r="I698" s="3">
        <v>18056.89</v>
      </c>
      <c r="J698" t="s">
        <v>20</v>
      </c>
      <c r="K698" s="4"/>
      <c r="L698" t="s">
        <v>8516</v>
      </c>
      <c r="M698" t="s">
        <v>11360</v>
      </c>
      <c r="N698" s="1">
        <v>43573</v>
      </c>
      <c r="O698" s="1">
        <v>43573</v>
      </c>
      <c r="P698" s="1">
        <v>43603</v>
      </c>
      <c r="Q698" t="s">
        <v>11311</v>
      </c>
      <c r="R698" s="8" t="str">
        <f t="shared" si="20"/>
        <v>00084388</v>
      </c>
      <c r="S698" s="8" t="str">
        <f t="shared" si="21"/>
        <v>FB100-00004650</v>
      </c>
    </row>
    <row r="699" spans="1:19" hidden="1" x14ac:dyDescent="0.25">
      <c r="A699" s="1">
        <v>45670</v>
      </c>
      <c r="B699" t="s">
        <v>11361</v>
      </c>
      <c r="D699" t="s">
        <v>11166</v>
      </c>
      <c r="E699" t="s">
        <v>884</v>
      </c>
      <c r="F699" t="s">
        <v>885</v>
      </c>
      <c r="G699" t="s">
        <v>9621</v>
      </c>
      <c r="H699" s="3">
        <v>1054307.04</v>
      </c>
      <c r="I699" s="3">
        <v>1054307.04</v>
      </c>
      <c r="J699" t="s">
        <v>26</v>
      </c>
      <c r="K699" s="4"/>
      <c r="L699" t="s">
        <v>9620</v>
      </c>
      <c r="N699" s="1"/>
      <c r="O699" s="1">
        <v>45617</v>
      </c>
      <c r="P699" s="1">
        <v>45637</v>
      </c>
      <c r="Q699" t="s">
        <v>11167</v>
      </c>
      <c r="R699" s="8" t="str">
        <f t="shared" si="20"/>
        <v>00084841</v>
      </c>
      <c r="S699" s="8" t="str">
        <f t="shared" si="21"/>
        <v>FA100-00141862</v>
      </c>
    </row>
    <row r="700" spans="1:19" hidden="1" x14ac:dyDescent="0.25">
      <c r="A700" s="1">
        <v>45656</v>
      </c>
      <c r="B700" t="s">
        <v>11362</v>
      </c>
      <c r="D700" t="s">
        <v>11166</v>
      </c>
      <c r="E700" t="s">
        <v>116</v>
      </c>
      <c r="F700" t="s">
        <v>117</v>
      </c>
      <c r="G700" t="s">
        <v>5199</v>
      </c>
      <c r="H700" s="3">
        <v>1736739.56</v>
      </c>
      <c r="I700" s="3">
        <v>1736739.56</v>
      </c>
      <c r="J700" t="s">
        <v>26</v>
      </c>
      <c r="K700" s="4"/>
      <c r="L700" t="s">
        <v>10291</v>
      </c>
      <c r="N700" s="1"/>
      <c r="O700" s="1">
        <v>45630</v>
      </c>
      <c r="P700" s="1">
        <v>45650</v>
      </c>
      <c r="Q700" t="s">
        <v>11167</v>
      </c>
      <c r="R700" s="8" t="str">
        <f t="shared" si="20"/>
        <v>00084520</v>
      </c>
      <c r="S700" s="8" t="str">
        <f t="shared" si="21"/>
        <v>FA100-00142357</v>
      </c>
    </row>
    <row r="701" spans="1:19" hidden="1" x14ac:dyDescent="0.25">
      <c r="A701" s="1">
        <v>45656</v>
      </c>
      <c r="B701" t="s">
        <v>11362</v>
      </c>
      <c r="D701" t="s">
        <v>11166</v>
      </c>
      <c r="E701" t="s">
        <v>116</v>
      </c>
      <c r="F701" t="s">
        <v>117</v>
      </c>
      <c r="G701" t="s">
        <v>5200</v>
      </c>
      <c r="H701" s="3">
        <v>775470.8</v>
      </c>
      <c r="I701" s="3">
        <v>775470.8</v>
      </c>
      <c r="J701" t="s">
        <v>26</v>
      </c>
      <c r="K701" s="4"/>
      <c r="L701" t="s">
        <v>10291</v>
      </c>
      <c r="N701" s="1"/>
      <c r="O701" s="1">
        <v>45630</v>
      </c>
      <c r="P701" s="1">
        <v>45650</v>
      </c>
      <c r="Q701" t="s">
        <v>11167</v>
      </c>
      <c r="R701" s="8" t="str">
        <f t="shared" si="20"/>
        <v>00084520</v>
      </c>
      <c r="S701" s="8" t="str">
        <f t="shared" si="21"/>
        <v>FA100-00142358</v>
      </c>
    </row>
    <row r="702" spans="1:19" hidden="1" x14ac:dyDescent="0.25">
      <c r="A702" s="1">
        <v>45659</v>
      </c>
      <c r="B702" t="s">
        <v>11363</v>
      </c>
      <c r="D702" t="s">
        <v>11166</v>
      </c>
      <c r="E702" t="s">
        <v>116</v>
      </c>
      <c r="F702" t="s">
        <v>117</v>
      </c>
      <c r="G702" t="s">
        <v>2618</v>
      </c>
      <c r="H702" s="3">
        <v>83003.179999999993</v>
      </c>
      <c r="I702" s="3">
        <v>83003.179999999993</v>
      </c>
      <c r="J702" t="s">
        <v>26</v>
      </c>
      <c r="K702" s="4"/>
      <c r="L702" t="s">
        <v>10309</v>
      </c>
      <c r="N702" s="1"/>
      <c r="O702" s="1">
        <v>45631</v>
      </c>
      <c r="P702" s="1">
        <v>45651</v>
      </c>
      <c r="Q702" t="s">
        <v>11167</v>
      </c>
      <c r="R702" s="8" t="str">
        <f t="shared" si="20"/>
        <v>00084599</v>
      </c>
      <c r="S702" s="8" t="str">
        <f t="shared" si="21"/>
        <v>FA100-00142395</v>
      </c>
    </row>
    <row r="703" spans="1:19" hidden="1" x14ac:dyDescent="0.25">
      <c r="A703" s="1">
        <v>45663</v>
      </c>
      <c r="B703" t="s">
        <v>11364</v>
      </c>
      <c r="D703" t="s">
        <v>11166</v>
      </c>
      <c r="E703" t="s">
        <v>483</v>
      </c>
      <c r="F703" t="s">
        <v>484</v>
      </c>
      <c r="G703" t="s">
        <v>2619</v>
      </c>
      <c r="H703" s="3">
        <v>1197311.47</v>
      </c>
      <c r="I703" s="3">
        <v>1134147.92</v>
      </c>
      <c r="J703" t="s">
        <v>26</v>
      </c>
      <c r="K703" s="4"/>
      <c r="L703" t="s">
        <v>10800</v>
      </c>
      <c r="N703" s="1"/>
      <c r="O703" s="1">
        <v>45653</v>
      </c>
      <c r="P703" s="1">
        <v>45673</v>
      </c>
      <c r="Q703" t="s">
        <v>11365</v>
      </c>
      <c r="R703" s="8" t="str">
        <f t="shared" si="20"/>
        <v>00084707</v>
      </c>
      <c r="S703" s="8" t="str">
        <f t="shared" si="21"/>
        <v>FA100-00142891</v>
      </c>
    </row>
    <row r="704" spans="1:19" hidden="1" x14ac:dyDescent="0.25">
      <c r="A704" s="1">
        <v>45679</v>
      </c>
      <c r="B704" t="s">
        <v>11366</v>
      </c>
      <c r="D704" t="s">
        <v>11166</v>
      </c>
      <c r="E704" t="s">
        <v>483</v>
      </c>
      <c r="F704" t="s">
        <v>484</v>
      </c>
      <c r="G704" t="s">
        <v>2619</v>
      </c>
      <c r="H704" s="3">
        <v>1197311.47</v>
      </c>
      <c r="I704" s="3">
        <v>63163.55</v>
      </c>
      <c r="J704" t="s">
        <v>368</v>
      </c>
      <c r="K704" s="4"/>
      <c r="L704" t="s">
        <v>10811</v>
      </c>
      <c r="N704" s="1"/>
      <c r="O704" s="1">
        <v>45653</v>
      </c>
      <c r="P704" s="1">
        <v>45673</v>
      </c>
      <c r="Q704" t="s">
        <v>11365</v>
      </c>
      <c r="R704" s="8" t="str">
        <f t="shared" si="20"/>
        <v>00085083</v>
      </c>
      <c r="S704" s="8" t="str">
        <f t="shared" si="21"/>
        <v>FA100-00142891</v>
      </c>
    </row>
    <row r="705" spans="1:19" hidden="1" x14ac:dyDescent="0.25">
      <c r="A705" s="1">
        <v>45679</v>
      </c>
      <c r="B705" t="s">
        <v>11366</v>
      </c>
      <c r="D705" t="s">
        <v>11166</v>
      </c>
      <c r="E705" t="s">
        <v>483</v>
      </c>
      <c r="F705" t="s">
        <v>484</v>
      </c>
      <c r="G705" t="s">
        <v>2620</v>
      </c>
      <c r="H705" s="3">
        <v>-63163.55</v>
      </c>
      <c r="I705" s="3">
        <v>-63163.55</v>
      </c>
      <c r="J705" t="s">
        <v>368</v>
      </c>
      <c r="K705" s="4"/>
      <c r="L705" t="s">
        <v>10811</v>
      </c>
      <c r="N705" s="1"/>
      <c r="O705" s="1">
        <v>45679</v>
      </c>
      <c r="P705" s="1">
        <v>45679</v>
      </c>
      <c r="Q705" t="s">
        <v>11365</v>
      </c>
      <c r="R705" s="8" t="str">
        <f t="shared" si="20"/>
        <v>00085083</v>
      </c>
      <c r="S705" s="8" t="str">
        <f t="shared" si="21"/>
        <v>CA100-00044365</v>
      </c>
    </row>
    <row r="706" spans="1:19" hidden="1" x14ac:dyDescent="0.25">
      <c r="A706" s="1">
        <v>45638</v>
      </c>
      <c r="B706" t="s">
        <v>11367</v>
      </c>
      <c r="D706" t="s">
        <v>11166</v>
      </c>
      <c r="E706" t="s">
        <v>314</v>
      </c>
      <c r="F706" t="s">
        <v>315</v>
      </c>
      <c r="G706" t="s">
        <v>9732</v>
      </c>
      <c r="H706" s="3">
        <v>11385360</v>
      </c>
      <c r="I706" s="3">
        <v>11385360</v>
      </c>
      <c r="J706" t="s">
        <v>368</v>
      </c>
      <c r="K706" s="4"/>
      <c r="L706" t="s">
        <v>9731</v>
      </c>
      <c r="N706" s="1"/>
      <c r="O706" s="1">
        <v>45611</v>
      </c>
      <c r="P706" s="1">
        <v>45641</v>
      </c>
      <c r="Q706" t="s">
        <v>11191</v>
      </c>
      <c r="R706" s="8" t="str">
        <f t="shared" si="20"/>
        <v>00083922</v>
      </c>
      <c r="S706" s="8" t="str">
        <f t="shared" si="21"/>
        <v>FA100-00141698</v>
      </c>
    </row>
    <row r="707" spans="1:19" hidden="1" x14ac:dyDescent="0.25">
      <c r="A707" s="1">
        <v>45638</v>
      </c>
      <c r="B707" t="s">
        <v>11368</v>
      </c>
      <c r="D707" t="s">
        <v>11166</v>
      </c>
      <c r="E707" t="s">
        <v>314</v>
      </c>
      <c r="F707" t="s">
        <v>315</v>
      </c>
      <c r="G707" t="s">
        <v>10399</v>
      </c>
      <c r="H707" s="3">
        <v>11249820</v>
      </c>
      <c r="I707" s="3">
        <v>11249820</v>
      </c>
      <c r="J707" t="s">
        <v>368</v>
      </c>
      <c r="K707" s="4"/>
      <c r="L707" t="s">
        <v>10398</v>
      </c>
      <c r="N707" s="1"/>
      <c r="O707" s="1">
        <v>45626</v>
      </c>
      <c r="P707" s="1">
        <v>45656</v>
      </c>
      <c r="Q707" t="s">
        <v>11191</v>
      </c>
      <c r="R707" s="8" t="str">
        <f t="shared" si="20"/>
        <v>00083920</v>
      </c>
      <c r="S707" s="8" t="str">
        <f t="shared" si="21"/>
        <v>FA100-00142228</v>
      </c>
    </row>
    <row r="708" spans="1:19" hidden="1" x14ac:dyDescent="0.25">
      <c r="A708" s="1">
        <v>45638</v>
      </c>
      <c r="B708" t="s">
        <v>11367</v>
      </c>
      <c r="D708" t="s">
        <v>11166</v>
      </c>
      <c r="E708" t="s">
        <v>314</v>
      </c>
      <c r="F708" t="s">
        <v>315</v>
      </c>
      <c r="G708" t="s">
        <v>10232</v>
      </c>
      <c r="H708" s="3">
        <v>11385360</v>
      </c>
      <c r="I708" s="3">
        <v>11385360</v>
      </c>
      <c r="J708" t="s">
        <v>368</v>
      </c>
      <c r="K708" s="4"/>
      <c r="L708" t="s">
        <v>9731</v>
      </c>
      <c r="N708" s="1"/>
      <c r="O708" s="1">
        <v>45618</v>
      </c>
      <c r="P708" s="1">
        <v>45648</v>
      </c>
      <c r="Q708" t="s">
        <v>11191</v>
      </c>
      <c r="R708" s="8" t="str">
        <f t="shared" ref="R708:R771" si="22">+MID(B708,7,8)</f>
        <v>00083922</v>
      </c>
      <c r="S708" s="8" t="str">
        <f t="shared" ref="S708:S771" si="23">+MID(G708,3,20)</f>
        <v>FA100-00141922</v>
      </c>
    </row>
    <row r="709" spans="1:19" hidden="1" x14ac:dyDescent="0.25">
      <c r="A709" s="1">
        <v>45671</v>
      </c>
      <c r="B709" t="s">
        <v>11369</v>
      </c>
      <c r="D709" t="s">
        <v>11166</v>
      </c>
      <c r="E709" t="s">
        <v>314</v>
      </c>
      <c r="F709" t="s">
        <v>315</v>
      </c>
      <c r="G709" t="s">
        <v>2621</v>
      </c>
      <c r="H709" s="3">
        <v>7539789</v>
      </c>
      <c r="I709" s="3">
        <v>7539789</v>
      </c>
      <c r="J709" t="s">
        <v>368</v>
      </c>
      <c r="K709" s="4"/>
      <c r="L709" t="s">
        <v>10509</v>
      </c>
      <c r="N709" s="1"/>
      <c r="O709" s="1">
        <v>45631</v>
      </c>
      <c r="P709" s="1">
        <v>45661</v>
      </c>
      <c r="Q709" t="s">
        <v>11191</v>
      </c>
      <c r="R709" s="8" t="str">
        <f t="shared" si="22"/>
        <v>00084911</v>
      </c>
      <c r="S709" s="8" t="str">
        <f t="shared" si="23"/>
        <v>FA100-00142377</v>
      </c>
    </row>
    <row r="710" spans="1:19" hidden="1" x14ac:dyDescent="0.25">
      <c r="A710" s="1">
        <v>45638</v>
      </c>
      <c r="B710" t="s">
        <v>11370</v>
      </c>
      <c r="D710" t="s">
        <v>11166</v>
      </c>
      <c r="E710" t="s">
        <v>10137</v>
      </c>
      <c r="F710" t="s">
        <v>10138</v>
      </c>
      <c r="G710" t="s">
        <v>5889</v>
      </c>
      <c r="H710" s="3">
        <v>-61187.64</v>
      </c>
      <c r="I710" s="3">
        <v>-61187.64</v>
      </c>
      <c r="J710" t="s">
        <v>83</v>
      </c>
      <c r="K710" s="4"/>
      <c r="L710" t="s">
        <v>10139</v>
      </c>
      <c r="N710" s="1"/>
      <c r="O710" s="1">
        <v>45638</v>
      </c>
      <c r="P710" s="1">
        <v>45638</v>
      </c>
      <c r="Q710" t="s">
        <v>11371</v>
      </c>
      <c r="R710" s="8" t="str">
        <f t="shared" si="22"/>
        <v>00083924</v>
      </c>
      <c r="S710" s="8" t="str">
        <f t="shared" si="23"/>
        <v>CA100-00043969</v>
      </c>
    </row>
    <row r="711" spans="1:19" hidden="1" x14ac:dyDescent="0.25">
      <c r="A711" s="1">
        <v>45638</v>
      </c>
      <c r="B711" t="s">
        <v>11370</v>
      </c>
      <c r="D711" t="s">
        <v>11166</v>
      </c>
      <c r="E711" t="s">
        <v>10137</v>
      </c>
      <c r="F711" t="s">
        <v>10138</v>
      </c>
      <c r="G711" t="s">
        <v>10140</v>
      </c>
      <c r="H711" s="3">
        <v>2447506.2999999998</v>
      </c>
      <c r="I711" s="3">
        <v>2447506.2999999998</v>
      </c>
      <c r="J711" t="s">
        <v>83</v>
      </c>
      <c r="K711" s="4"/>
      <c r="L711" t="s">
        <v>10139</v>
      </c>
      <c r="N711" s="1"/>
      <c r="O711" s="1">
        <v>45626</v>
      </c>
      <c r="P711" s="1">
        <v>45646</v>
      </c>
      <c r="Q711" t="s">
        <v>11371</v>
      </c>
      <c r="R711" s="8" t="str">
        <f t="shared" si="22"/>
        <v>00083924</v>
      </c>
      <c r="S711" s="8" t="str">
        <f t="shared" si="23"/>
        <v>FA100-00142236</v>
      </c>
    </row>
    <row r="712" spans="1:19" hidden="1" x14ac:dyDescent="0.25">
      <c r="A712" s="1">
        <v>45657</v>
      </c>
      <c r="B712" t="s">
        <v>11372</v>
      </c>
      <c r="D712" t="s">
        <v>11166</v>
      </c>
      <c r="E712" t="s">
        <v>10137</v>
      </c>
      <c r="F712" t="s">
        <v>10138</v>
      </c>
      <c r="G712" t="s">
        <v>6180</v>
      </c>
      <c r="H712" s="3">
        <v>1682018.7</v>
      </c>
      <c r="I712" s="3">
        <v>1682018.7</v>
      </c>
      <c r="J712" t="s">
        <v>83</v>
      </c>
      <c r="K712" s="4"/>
      <c r="L712" t="s">
        <v>10570</v>
      </c>
      <c r="N712" s="1"/>
      <c r="O712" s="1">
        <v>45644</v>
      </c>
      <c r="P712" s="1">
        <v>45664</v>
      </c>
      <c r="Q712" t="s">
        <v>11371</v>
      </c>
      <c r="R712" s="8" t="str">
        <f t="shared" si="22"/>
        <v>00084551</v>
      </c>
      <c r="S712" s="8" t="str">
        <f t="shared" si="23"/>
        <v>FA100-00142657</v>
      </c>
    </row>
    <row r="713" spans="1:19" hidden="1" x14ac:dyDescent="0.25">
      <c r="A713" s="1">
        <v>45657</v>
      </c>
      <c r="B713" t="s">
        <v>11372</v>
      </c>
      <c r="D713" t="s">
        <v>11166</v>
      </c>
      <c r="E713" t="s">
        <v>10137</v>
      </c>
      <c r="F713" t="s">
        <v>10138</v>
      </c>
      <c r="G713" t="s">
        <v>6956</v>
      </c>
      <c r="H713" s="3">
        <v>-42050.46</v>
      </c>
      <c r="I713" s="3">
        <v>-42050.46</v>
      </c>
      <c r="J713" t="s">
        <v>83</v>
      </c>
      <c r="K713" s="4"/>
      <c r="L713" t="s">
        <v>10570</v>
      </c>
      <c r="N713" s="1"/>
      <c r="O713" s="1">
        <v>45657</v>
      </c>
      <c r="P713" s="1">
        <v>45657</v>
      </c>
      <c r="Q713" t="s">
        <v>11371</v>
      </c>
      <c r="R713" s="8" t="str">
        <f t="shared" si="22"/>
        <v>00084551</v>
      </c>
      <c r="S713" s="8" t="str">
        <f t="shared" si="23"/>
        <v>CA100-00044105</v>
      </c>
    </row>
    <row r="714" spans="1:19" hidden="1" x14ac:dyDescent="0.25">
      <c r="A714" s="1">
        <v>45636</v>
      </c>
      <c r="B714" t="s">
        <v>11373</v>
      </c>
      <c r="D714" t="s">
        <v>11166</v>
      </c>
      <c r="E714" t="s">
        <v>743</v>
      </c>
      <c r="F714" t="s">
        <v>744</v>
      </c>
      <c r="G714" t="s">
        <v>5754</v>
      </c>
      <c r="H714" s="3">
        <v>-511.37</v>
      </c>
      <c r="I714" s="3">
        <v>-511.37</v>
      </c>
      <c r="J714" t="s">
        <v>83</v>
      </c>
      <c r="K714" s="4"/>
      <c r="L714" t="s">
        <v>10004</v>
      </c>
      <c r="N714" s="1"/>
      <c r="O714" s="1">
        <v>45636</v>
      </c>
      <c r="P714" s="1">
        <v>45636</v>
      </c>
      <c r="Q714" t="s">
        <v>11371</v>
      </c>
      <c r="R714" s="8" t="str">
        <f t="shared" si="22"/>
        <v>00083860</v>
      </c>
      <c r="S714" s="8" t="str">
        <f t="shared" si="23"/>
        <v>CA100-00043954</v>
      </c>
    </row>
    <row r="715" spans="1:19" hidden="1" x14ac:dyDescent="0.25">
      <c r="A715" s="1">
        <v>45636</v>
      </c>
      <c r="B715" t="s">
        <v>11373</v>
      </c>
      <c r="D715" t="s">
        <v>11166</v>
      </c>
      <c r="E715" t="s">
        <v>743</v>
      </c>
      <c r="F715" t="s">
        <v>744</v>
      </c>
      <c r="G715" t="s">
        <v>5755</v>
      </c>
      <c r="H715" s="3">
        <v>-332771</v>
      </c>
      <c r="I715" s="3">
        <v>-332771</v>
      </c>
      <c r="J715" t="s">
        <v>83</v>
      </c>
      <c r="K715" s="4"/>
      <c r="L715" t="s">
        <v>10004</v>
      </c>
      <c r="N715" s="1"/>
      <c r="O715" s="1">
        <v>45636</v>
      </c>
      <c r="P715" s="1">
        <v>45636</v>
      </c>
      <c r="Q715" t="s">
        <v>11371</v>
      </c>
      <c r="R715" s="8" t="str">
        <f t="shared" si="22"/>
        <v>00083860</v>
      </c>
      <c r="S715" s="8" t="str">
        <f t="shared" si="23"/>
        <v>CA100-00043955</v>
      </c>
    </row>
    <row r="716" spans="1:19" hidden="1" x14ac:dyDescent="0.25">
      <c r="A716" s="1">
        <v>45636</v>
      </c>
      <c r="B716" t="s">
        <v>11373</v>
      </c>
      <c r="D716" t="s">
        <v>11166</v>
      </c>
      <c r="E716" t="s">
        <v>743</v>
      </c>
      <c r="F716" t="s">
        <v>744</v>
      </c>
      <c r="G716" t="s">
        <v>10008</v>
      </c>
      <c r="H716" s="3">
        <v>10227.57</v>
      </c>
      <c r="I716" s="3">
        <v>10227.57</v>
      </c>
      <c r="J716" t="s">
        <v>83</v>
      </c>
      <c r="K716" s="4"/>
      <c r="L716" t="s">
        <v>10004</v>
      </c>
      <c r="N716" s="1"/>
      <c r="O716" s="1">
        <v>45625</v>
      </c>
      <c r="P716" s="1">
        <v>45645</v>
      </c>
      <c r="Q716" t="s">
        <v>11371</v>
      </c>
      <c r="R716" s="8" t="str">
        <f t="shared" si="22"/>
        <v>00083860</v>
      </c>
      <c r="S716" s="8" t="str">
        <f t="shared" si="23"/>
        <v>FA100-00142200</v>
      </c>
    </row>
    <row r="717" spans="1:19" hidden="1" x14ac:dyDescent="0.25">
      <c r="A717" s="1">
        <v>45636</v>
      </c>
      <c r="B717" t="s">
        <v>11373</v>
      </c>
      <c r="D717" t="s">
        <v>11166</v>
      </c>
      <c r="E717" t="s">
        <v>743</v>
      </c>
      <c r="F717" t="s">
        <v>744</v>
      </c>
      <c r="G717" t="s">
        <v>10007</v>
      </c>
      <c r="H717" s="3">
        <v>1496229.38</v>
      </c>
      <c r="I717" s="3">
        <v>1496229.38</v>
      </c>
      <c r="J717" t="s">
        <v>83</v>
      </c>
      <c r="K717" s="4"/>
      <c r="L717" t="s">
        <v>10004</v>
      </c>
      <c r="N717" s="1"/>
      <c r="O717" s="1">
        <v>45625</v>
      </c>
      <c r="P717" s="1">
        <v>45645</v>
      </c>
      <c r="Q717" t="s">
        <v>11371</v>
      </c>
      <c r="R717" s="8" t="str">
        <f t="shared" si="22"/>
        <v>00083860</v>
      </c>
      <c r="S717" s="8" t="str">
        <f t="shared" si="23"/>
        <v>FA100-00142199</v>
      </c>
    </row>
    <row r="718" spans="1:19" hidden="1" x14ac:dyDescent="0.25">
      <c r="A718" s="1">
        <v>45636</v>
      </c>
      <c r="B718" t="s">
        <v>11373</v>
      </c>
      <c r="D718" t="s">
        <v>11166</v>
      </c>
      <c r="E718" t="s">
        <v>743</v>
      </c>
      <c r="F718" t="s">
        <v>744</v>
      </c>
      <c r="G718" t="s">
        <v>5569</v>
      </c>
      <c r="H718" s="3">
        <v>-625759.18000000005</v>
      </c>
      <c r="I718" s="3">
        <v>-625759.18000000005</v>
      </c>
      <c r="J718" t="s">
        <v>83</v>
      </c>
      <c r="K718" s="4"/>
      <c r="L718" t="s">
        <v>10004</v>
      </c>
      <c r="N718" s="1"/>
      <c r="O718" s="1">
        <v>45635</v>
      </c>
      <c r="P718" s="1">
        <v>45635</v>
      </c>
      <c r="Q718" t="s">
        <v>11371</v>
      </c>
      <c r="R718" s="8" t="str">
        <f t="shared" si="22"/>
        <v>00083860</v>
      </c>
      <c r="S718" s="8" t="str">
        <f t="shared" si="23"/>
        <v>CA100-00043896</v>
      </c>
    </row>
    <row r="719" spans="1:19" hidden="1" x14ac:dyDescent="0.25">
      <c r="A719" s="1">
        <v>45636</v>
      </c>
      <c r="B719" t="s">
        <v>11373</v>
      </c>
      <c r="D719" t="s">
        <v>11166</v>
      </c>
      <c r="E719" t="s">
        <v>743</v>
      </c>
      <c r="F719" t="s">
        <v>744</v>
      </c>
      <c r="G719" t="s">
        <v>10005</v>
      </c>
      <c r="H719" s="3">
        <v>7143533.4900000002</v>
      </c>
      <c r="I719" s="3">
        <v>7142496.6200000001</v>
      </c>
      <c r="J719" t="s">
        <v>83</v>
      </c>
      <c r="K719" s="4"/>
      <c r="L719" t="s">
        <v>10004</v>
      </c>
      <c r="N719" s="1"/>
      <c r="O719" s="1">
        <v>45625</v>
      </c>
      <c r="P719" s="1">
        <v>45645</v>
      </c>
      <c r="Q719" t="s">
        <v>11371</v>
      </c>
      <c r="R719" s="8" t="str">
        <f t="shared" si="22"/>
        <v>00083860</v>
      </c>
      <c r="S719" s="8" t="str">
        <f t="shared" si="23"/>
        <v>FA100-00142197</v>
      </c>
    </row>
    <row r="720" spans="1:19" hidden="1" x14ac:dyDescent="0.25">
      <c r="A720" s="1">
        <v>45636</v>
      </c>
      <c r="B720" t="s">
        <v>11373</v>
      </c>
      <c r="D720" t="s">
        <v>11166</v>
      </c>
      <c r="E720" t="s">
        <v>743</v>
      </c>
      <c r="F720" t="s">
        <v>744</v>
      </c>
      <c r="G720" t="s">
        <v>10006</v>
      </c>
      <c r="H720" s="3">
        <v>7679707.0999999996</v>
      </c>
      <c r="I720" s="3">
        <v>7679707.0999999996</v>
      </c>
      <c r="J720" t="s">
        <v>83</v>
      </c>
      <c r="K720" s="4"/>
      <c r="L720" t="s">
        <v>10004</v>
      </c>
      <c r="N720" s="1"/>
      <c r="O720" s="1">
        <v>45625</v>
      </c>
      <c r="P720" s="1">
        <v>45645</v>
      </c>
      <c r="Q720" t="s">
        <v>11371</v>
      </c>
      <c r="R720" s="8" t="str">
        <f t="shared" si="22"/>
        <v>00083860</v>
      </c>
      <c r="S720" s="8" t="str">
        <f t="shared" si="23"/>
        <v>FA100-00142198</v>
      </c>
    </row>
    <row r="721" spans="1:19" hidden="1" x14ac:dyDescent="0.25">
      <c r="A721" s="1">
        <v>45636</v>
      </c>
      <c r="B721" t="s">
        <v>11373</v>
      </c>
      <c r="D721" t="s">
        <v>11166</v>
      </c>
      <c r="E721" t="s">
        <v>743</v>
      </c>
      <c r="F721" t="s">
        <v>744</v>
      </c>
      <c r="G721" t="s">
        <v>5635</v>
      </c>
      <c r="H721" s="3">
        <v>-417172.18</v>
      </c>
      <c r="I721" s="3">
        <v>-417172.18</v>
      </c>
      <c r="J721" t="s">
        <v>83</v>
      </c>
      <c r="K721" s="4"/>
      <c r="L721" t="s">
        <v>10004</v>
      </c>
      <c r="N721" s="1"/>
      <c r="O721" s="1">
        <v>45635</v>
      </c>
      <c r="P721" s="1">
        <v>45635</v>
      </c>
      <c r="Q721" t="s">
        <v>11371</v>
      </c>
      <c r="R721" s="8" t="str">
        <f t="shared" si="22"/>
        <v>00083860</v>
      </c>
      <c r="S721" s="8" t="str">
        <f t="shared" si="23"/>
        <v>CA100-00043930</v>
      </c>
    </row>
    <row r="722" spans="1:19" hidden="1" x14ac:dyDescent="0.25">
      <c r="A722" s="1">
        <v>45636</v>
      </c>
      <c r="B722" t="s">
        <v>11373</v>
      </c>
      <c r="D722" t="s">
        <v>11166</v>
      </c>
      <c r="E722" t="s">
        <v>743</v>
      </c>
      <c r="F722" t="s">
        <v>744</v>
      </c>
      <c r="G722" t="s">
        <v>5753</v>
      </c>
      <c r="H722" s="3">
        <v>-74811.47</v>
      </c>
      <c r="I722" s="3">
        <v>-74811.47</v>
      </c>
      <c r="J722" t="s">
        <v>83</v>
      </c>
      <c r="K722" s="4"/>
      <c r="L722" t="s">
        <v>10004</v>
      </c>
      <c r="N722" s="1"/>
      <c r="O722" s="1">
        <v>45636</v>
      </c>
      <c r="P722" s="1">
        <v>45636</v>
      </c>
      <c r="Q722" t="s">
        <v>11371</v>
      </c>
      <c r="R722" s="8" t="str">
        <f t="shared" si="22"/>
        <v>00083860</v>
      </c>
      <c r="S722" s="8" t="str">
        <f t="shared" si="23"/>
        <v>CA100-00043953</v>
      </c>
    </row>
    <row r="723" spans="1:19" hidden="1" x14ac:dyDescent="0.25">
      <c r="A723" s="1">
        <v>45636</v>
      </c>
      <c r="B723" t="s">
        <v>11373</v>
      </c>
      <c r="D723" t="s">
        <v>11166</v>
      </c>
      <c r="E723" t="s">
        <v>743</v>
      </c>
      <c r="F723" t="s">
        <v>744</v>
      </c>
      <c r="G723" t="s">
        <v>5752</v>
      </c>
      <c r="H723" s="3">
        <v>-383985.36</v>
      </c>
      <c r="I723" s="3">
        <v>-383985.36</v>
      </c>
      <c r="J723" t="s">
        <v>83</v>
      </c>
      <c r="K723" s="4"/>
      <c r="L723" t="s">
        <v>10004</v>
      </c>
      <c r="N723" s="1"/>
      <c r="O723" s="1">
        <v>45636</v>
      </c>
      <c r="P723" s="1">
        <v>45636</v>
      </c>
      <c r="Q723" t="s">
        <v>11371</v>
      </c>
      <c r="R723" s="8" t="str">
        <f t="shared" si="22"/>
        <v>00083860</v>
      </c>
      <c r="S723" s="8" t="str">
        <f t="shared" si="23"/>
        <v>CA100-00043952</v>
      </c>
    </row>
    <row r="724" spans="1:19" hidden="1" x14ac:dyDescent="0.25">
      <c r="A724" s="1">
        <v>45636</v>
      </c>
      <c r="B724" t="s">
        <v>11373</v>
      </c>
      <c r="D724" t="s">
        <v>11166</v>
      </c>
      <c r="E724" t="s">
        <v>743</v>
      </c>
      <c r="F724" t="s">
        <v>744</v>
      </c>
      <c r="G724" t="s">
        <v>5751</v>
      </c>
      <c r="H724" s="3">
        <v>-305030.11</v>
      </c>
      <c r="I724" s="3">
        <v>-305030.11</v>
      </c>
      <c r="J724" t="s">
        <v>83</v>
      </c>
      <c r="K724" s="4"/>
      <c r="L724" t="s">
        <v>10004</v>
      </c>
      <c r="N724" s="1"/>
      <c r="O724" s="1">
        <v>45636</v>
      </c>
      <c r="P724" s="1">
        <v>45636</v>
      </c>
      <c r="Q724" t="s">
        <v>11371</v>
      </c>
      <c r="R724" s="8" t="str">
        <f t="shared" si="22"/>
        <v>00083860</v>
      </c>
      <c r="S724" s="8" t="str">
        <f t="shared" si="23"/>
        <v>CA100-00043951</v>
      </c>
    </row>
    <row r="725" spans="1:19" hidden="1" x14ac:dyDescent="0.25">
      <c r="A725" s="1">
        <v>45653</v>
      </c>
      <c r="B725" t="s">
        <v>11374</v>
      </c>
      <c r="D725" t="s">
        <v>11166</v>
      </c>
      <c r="E725" t="s">
        <v>743</v>
      </c>
      <c r="F725" t="s">
        <v>744</v>
      </c>
      <c r="G725" t="s">
        <v>5476</v>
      </c>
      <c r="H725" s="3">
        <v>-500000</v>
      </c>
      <c r="I725" s="3">
        <v>-500000</v>
      </c>
      <c r="J725" t="s">
        <v>83</v>
      </c>
      <c r="K725" s="4"/>
      <c r="L725" t="s">
        <v>10087</v>
      </c>
      <c r="N725" s="1"/>
      <c r="O725" s="1">
        <v>45635</v>
      </c>
      <c r="P725" s="1">
        <v>45635</v>
      </c>
      <c r="Q725" t="s">
        <v>11371</v>
      </c>
      <c r="R725" s="8" t="str">
        <f t="shared" si="22"/>
        <v>00084381</v>
      </c>
      <c r="S725" s="8" t="str">
        <f t="shared" si="23"/>
        <v>CA100-00043868</v>
      </c>
    </row>
    <row r="726" spans="1:19" hidden="1" x14ac:dyDescent="0.25">
      <c r="A726" s="1">
        <v>45653</v>
      </c>
      <c r="B726" t="s">
        <v>11374</v>
      </c>
      <c r="D726" t="s">
        <v>11166</v>
      </c>
      <c r="E726" t="s">
        <v>743</v>
      </c>
      <c r="F726" t="s">
        <v>744</v>
      </c>
      <c r="G726" t="s">
        <v>10088</v>
      </c>
      <c r="H726" s="3">
        <v>4550894.68</v>
      </c>
      <c r="I726" s="3">
        <v>4550894.68</v>
      </c>
      <c r="J726" t="s">
        <v>83</v>
      </c>
      <c r="K726" s="4"/>
      <c r="L726" t="s">
        <v>10087</v>
      </c>
      <c r="N726" s="1"/>
      <c r="O726" s="1">
        <v>45625</v>
      </c>
      <c r="P726" s="1">
        <v>45645</v>
      </c>
      <c r="Q726" t="s">
        <v>11371</v>
      </c>
      <c r="R726" s="8" t="str">
        <f t="shared" si="22"/>
        <v>00084381</v>
      </c>
      <c r="S726" s="8" t="str">
        <f t="shared" si="23"/>
        <v>FA100-00142189</v>
      </c>
    </row>
    <row r="727" spans="1:19" hidden="1" x14ac:dyDescent="0.25">
      <c r="A727" s="1">
        <v>45653</v>
      </c>
      <c r="B727" t="s">
        <v>11375</v>
      </c>
      <c r="D727" t="s">
        <v>11166</v>
      </c>
      <c r="E727" t="s">
        <v>743</v>
      </c>
      <c r="F727" t="s">
        <v>744</v>
      </c>
      <c r="G727" t="s">
        <v>10005</v>
      </c>
      <c r="H727" s="3">
        <v>7143533.4900000002</v>
      </c>
      <c r="I727" s="3">
        <v>1036.8699999999999</v>
      </c>
      <c r="J727" t="s">
        <v>368</v>
      </c>
      <c r="K727" s="4"/>
      <c r="L727" t="s">
        <v>10086</v>
      </c>
      <c r="N727" s="1"/>
      <c r="O727" s="1">
        <v>45625</v>
      </c>
      <c r="P727" s="1">
        <v>45645</v>
      </c>
      <c r="Q727" t="s">
        <v>11371</v>
      </c>
      <c r="R727" s="8" t="str">
        <f t="shared" si="22"/>
        <v>00084416</v>
      </c>
      <c r="S727" s="8" t="str">
        <f t="shared" si="23"/>
        <v>FA100-00142197</v>
      </c>
    </row>
    <row r="728" spans="1:19" hidden="1" x14ac:dyDescent="0.25">
      <c r="A728" s="1">
        <v>45670</v>
      </c>
      <c r="B728" t="s">
        <v>11376</v>
      </c>
      <c r="D728" t="s">
        <v>11166</v>
      </c>
      <c r="E728" t="s">
        <v>743</v>
      </c>
      <c r="F728" t="s">
        <v>744</v>
      </c>
      <c r="G728" t="s">
        <v>2622</v>
      </c>
      <c r="H728" s="3">
        <v>10842071.74</v>
      </c>
      <c r="I728" s="3">
        <v>10842071.74</v>
      </c>
      <c r="J728" t="s">
        <v>83</v>
      </c>
      <c r="K728" s="4"/>
      <c r="L728" t="s">
        <v>10858</v>
      </c>
      <c r="N728" s="1"/>
      <c r="O728" s="1">
        <v>45656</v>
      </c>
      <c r="P728" s="1">
        <v>45676</v>
      </c>
      <c r="Q728" t="s">
        <v>11371</v>
      </c>
      <c r="R728" s="8" t="str">
        <f t="shared" si="22"/>
        <v>00084837</v>
      </c>
      <c r="S728" s="8" t="str">
        <f t="shared" si="23"/>
        <v>FA100-00143008</v>
      </c>
    </row>
    <row r="729" spans="1:19" hidden="1" x14ac:dyDescent="0.25">
      <c r="A729" s="1">
        <v>45670</v>
      </c>
      <c r="B729" t="s">
        <v>11376</v>
      </c>
      <c r="D729" t="s">
        <v>11166</v>
      </c>
      <c r="E729" t="s">
        <v>743</v>
      </c>
      <c r="F729" t="s">
        <v>744</v>
      </c>
      <c r="G729" t="s">
        <v>2630</v>
      </c>
      <c r="H729" s="3">
        <v>-85780.97</v>
      </c>
      <c r="I729" s="3">
        <v>-85780.97</v>
      </c>
      <c r="J729" t="s">
        <v>83</v>
      </c>
      <c r="K729" s="4"/>
      <c r="L729" t="s">
        <v>10858</v>
      </c>
      <c r="N729" s="1"/>
      <c r="O729" s="1">
        <v>45670</v>
      </c>
      <c r="P729" s="1">
        <v>45670</v>
      </c>
      <c r="Q729" t="s">
        <v>11371</v>
      </c>
      <c r="R729" s="8" t="str">
        <f t="shared" si="22"/>
        <v>00084837</v>
      </c>
      <c r="S729" s="8" t="str">
        <f t="shared" si="23"/>
        <v>CA100-00044228</v>
      </c>
    </row>
    <row r="730" spans="1:19" hidden="1" x14ac:dyDescent="0.25">
      <c r="A730" s="1">
        <v>45670</v>
      </c>
      <c r="B730" t="s">
        <v>11376</v>
      </c>
      <c r="D730" t="s">
        <v>11166</v>
      </c>
      <c r="E730" t="s">
        <v>743</v>
      </c>
      <c r="F730" t="s">
        <v>744</v>
      </c>
      <c r="G730" t="s">
        <v>2623</v>
      </c>
      <c r="H730" s="3">
        <v>-159933.76000000001</v>
      </c>
      <c r="I730" s="3">
        <v>-159933.76000000001</v>
      </c>
      <c r="J730" t="s">
        <v>83</v>
      </c>
      <c r="K730" s="4"/>
      <c r="L730" t="s">
        <v>10858</v>
      </c>
      <c r="N730" s="1"/>
      <c r="O730" s="1">
        <v>45670</v>
      </c>
      <c r="P730" s="1">
        <v>45670</v>
      </c>
      <c r="Q730" t="s">
        <v>11371</v>
      </c>
      <c r="R730" s="8" t="str">
        <f t="shared" si="22"/>
        <v>00084837</v>
      </c>
      <c r="S730" s="8" t="str">
        <f t="shared" si="23"/>
        <v>CA100-00044229</v>
      </c>
    </row>
    <row r="731" spans="1:19" hidden="1" x14ac:dyDescent="0.25">
      <c r="A731" s="1">
        <v>45670</v>
      </c>
      <c r="B731" t="s">
        <v>11376</v>
      </c>
      <c r="D731" t="s">
        <v>11166</v>
      </c>
      <c r="E731" t="s">
        <v>743</v>
      </c>
      <c r="F731" t="s">
        <v>744</v>
      </c>
      <c r="G731" t="s">
        <v>2629</v>
      </c>
      <c r="H731" s="3">
        <v>-542103.57999999996</v>
      </c>
      <c r="I731" s="3">
        <v>-542103.57999999996</v>
      </c>
      <c r="J731" t="s">
        <v>83</v>
      </c>
      <c r="K731" s="4"/>
      <c r="L731" t="s">
        <v>10858</v>
      </c>
      <c r="N731" s="1"/>
      <c r="O731" s="1">
        <v>45670</v>
      </c>
      <c r="P731" s="1">
        <v>45670</v>
      </c>
      <c r="Q731" t="s">
        <v>11371</v>
      </c>
      <c r="R731" s="8" t="str">
        <f t="shared" si="22"/>
        <v>00084837</v>
      </c>
      <c r="S731" s="8" t="str">
        <f t="shared" si="23"/>
        <v>CA100-00044230</v>
      </c>
    </row>
    <row r="732" spans="1:19" hidden="1" x14ac:dyDescent="0.25">
      <c r="A732" s="1">
        <v>45670</v>
      </c>
      <c r="B732" t="s">
        <v>11376</v>
      </c>
      <c r="D732" t="s">
        <v>11166</v>
      </c>
      <c r="E732" t="s">
        <v>743</v>
      </c>
      <c r="F732" t="s">
        <v>744</v>
      </c>
      <c r="G732" t="s">
        <v>2627</v>
      </c>
      <c r="H732" s="3">
        <v>-275589.87</v>
      </c>
      <c r="I732" s="3">
        <v>-275589.87</v>
      </c>
      <c r="J732" t="s">
        <v>83</v>
      </c>
      <c r="K732" s="4"/>
      <c r="L732" t="s">
        <v>10858</v>
      </c>
      <c r="N732" s="1"/>
      <c r="O732" s="1">
        <v>45670</v>
      </c>
      <c r="P732" s="1">
        <v>45670</v>
      </c>
      <c r="Q732" t="s">
        <v>11371</v>
      </c>
      <c r="R732" s="8" t="str">
        <f t="shared" si="22"/>
        <v>00084837</v>
      </c>
      <c r="S732" s="8" t="str">
        <f t="shared" si="23"/>
        <v>CA100-00044232</v>
      </c>
    </row>
    <row r="733" spans="1:19" hidden="1" x14ac:dyDescent="0.25">
      <c r="A733" s="1">
        <v>45670</v>
      </c>
      <c r="B733" t="s">
        <v>11376</v>
      </c>
      <c r="D733" t="s">
        <v>11166</v>
      </c>
      <c r="E733" t="s">
        <v>743</v>
      </c>
      <c r="F733" t="s">
        <v>744</v>
      </c>
      <c r="G733" t="s">
        <v>2626</v>
      </c>
      <c r="H733" s="3">
        <v>6631174.5199999996</v>
      </c>
      <c r="I733" s="3">
        <v>5511797.4699999997</v>
      </c>
      <c r="J733" t="s">
        <v>83</v>
      </c>
      <c r="K733" s="4"/>
      <c r="L733" t="s">
        <v>10858</v>
      </c>
      <c r="N733" s="1"/>
      <c r="O733" s="1">
        <v>45656</v>
      </c>
      <c r="P733" s="1">
        <v>45676</v>
      </c>
      <c r="Q733" t="s">
        <v>11371</v>
      </c>
      <c r="R733" s="8" t="str">
        <f t="shared" si="22"/>
        <v>00084837</v>
      </c>
      <c r="S733" s="8" t="str">
        <f t="shared" si="23"/>
        <v>FA100-00143007</v>
      </c>
    </row>
    <row r="734" spans="1:19" hidden="1" x14ac:dyDescent="0.25">
      <c r="A734" s="1">
        <v>45670</v>
      </c>
      <c r="B734" t="s">
        <v>11376</v>
      </c>
      <c r="D734" t="s">
        <v>11166</v>
      </c>
      <c r="E734" t="s">
        <v>743</v>
      </c>
      <c r="F734" t="s">
        <v>744</v>
      </c>
      <c r="G734" t="s">
        <v>2625</v>
      </c>
      <c r="H734" s="3">
        <v>1715619.36</v>
      </c>
      <c r="I734" s="3">
        <v>1715619.36</v>
      </c>
      <c r="J734" t="s">
        <v>83</v>
      </c>
      <c r="K734" s="4"/>
      <c r="L734" t="s">
        <v>10858</v>
      </c>
      <c r="N734" s="1"/>
      <c r="O734" s="1">
        <v>45656</v>
      </c>
      <c r="P734" s="1">
        <v>45676</v>
      </c>
      <c r="Q734" t="s">
        <v>11371</v>
      </c>
      <c r="R734" s="8" t="str">
        <f t="shared" si="22"/>
        <v>00084837</v>
      </c>
      <c r="S734" s="8" t="str">
        <f t="shared" si="23"/>
        <v>FA100-00143009</v>
      </c>
    </row>
    <row r="735" spans="1:19" hidden="1" x14ac:dyDescent="0.25">
      <c r="A735" s="1">
        <v>45670</v>
      </c>
      <c r="B735" t="s">
        <v>11376</v>
      </c>
      <c r="D735" t="s">
        <v>11166</v>
      </c>
      <c r="E735" t="s">
        <v>743</v>
      </c>
      <c r="F735" t="s">
        <v>744</v>
      </c>
      <c r="G735" t="s">
        <v>2624</v>
      </c>
      <c r="H735" s="3">
        <v>3198675.4</v>
      </c>
      <c r="I735" s="3">
        <v>3198675.4</v>
      </c>
      <c r="J735" t="s">
        <v>83</v>
      </c>
      <c r="K735" s="4"/>
      <c r="L735" t="s">
        <v>10858</v>
      </c>
      <c r="N735" s="1"/>
      <c r="O735" s="1">
        <v>45656</v>
      </c>
      <c r="P735" s="1">
        <v>45676</v>
      </c>
      <c r="Q735" t="s">
        <v>11371</v>
      </c>
      <c r="R735" s="8" t="str">
        <f t="shared" si="22"/>
        <v>00084837</v>
      </c>
      <c r="S735" s="8" t="str">
        <f t="shared" si="23"/>
        <v>FA100-00143010</v>
      </c>
    </row>
    <row r="736" spans="1:19" hidden="1" x14ac:dyDescent="0.25">
      <c r="A736" s="1">
        <v>45670</v>
      </c>
      <c r="B736" t="s">
        <v>11376</v>
      </c>
      <c r="D736" t="s">
        <v>11166</v>
      </c>
      <c r="E736" t="s">
        <v>743</v>
      </c>
      <c r="F736" t="s">
        <v>744</v>
      </c>
      <c r="G736" t="s">
        <v>2628</v>
      </c>
      <c r="H736" s="3">
        <v>-442950.95</v>
      </c>
      <c r="I736" s="3">
        <v>-442950.95</v>
      </c>
      <c r="J736" t="s">
        <v>83</v>
      </c>
      <c r="K736" s="4"/>
      <c r="L736" t="s">
        <v>10858</v>
      </c>
      <c r="N736" s="1"/>
      <c r="O736" s="1">
        <v>45670</v>
      </c>
      <c r="P736" s="1">
        <v>45670</v>
      </c>
      <c r="Q736" t="s">
        <v>11371</v>
      </c>
      <c r="R736" s="8" t="str">
        <f t="shared" si="22"/>
        <v>00084837</v>
      </c>
      <c r="S736" s="8" t="str">
        <f t="shared" si="23"/>
        <v>CA100-00044233</v>
      </c>
    </row>
    <row r="737" spans="1:19" hidden="1" x14ac:dyDescent="0.25">
      <c r="A737" s="1">
        <v>45684</v>
      </c>
      <c r="B737" t="s">
        <v>11377</v>
      </c>
      <c r="D737" t="s">
        <v>11166</v>
      </c>
      <c r="E737" t="s">
        <v>743</v>
      </c>
      <c r="F737" t="s">
        <v>744</v>
      </c>
      <c r="G737" t="s">
        <v>2631</v>
      </c>
      <c r="H737" s="3">
        <v>-447750.82</v>
      </c>
      <c r="I737" s="3">
        <v>-447750.82</v>
      </c>
      <c r="J737" t="s">
        <v>83</v>
      </c>
      <c r="K737" s="4"/>
      <c r="L737" t="s">
        <v>10880</v>
      </c>
      <c r="N737" s="1"/>
      <c r="O737" s="1">
        <v>45670</v>
      </c>
      <c r="P737" s="1">
        <v>45670</v>
      </c>
      <c r="Q737" t="s">
        <v>11371</v>
      </c>
      <c r="R737" s="8" t="str">
        <f t="shared" si="22"/>
        <v>00085186</v>
      </c>
      <c r="S737" s="8" t="str">
        <f t="shared" si="23"/>
        <v>CA100-00044299</v>
      </c>
    </row>
    <row r="738" spans="1:19" hidden="1" x14ac:dyDescent="0.25">
      <c r="A738" s="1">
        <v>45684</v>
      </c>
      <c r="B738" t="s">
        <v>11377</v>
      </c>
      <c r="D738" t="s">
        <v>11166</v>
      </c>
      <c r="E738" t="s">
        <v>743</v>
      </c>
      <c r="F738" t="s">
        <v>744</v>
      </c>
      <c r="G738" t="s">
        <v>2626</v>
      </c>
      <c r="H738" s="3">
        <v>6631174.5199999996</v>
      </c>
      <c r="I738" s="3">
        <v>1119377.05</v>
      </c>
      <c r="J738" t="s">
        <v>83</v>
      </c>
      <c r="K738" s="4"/>
      <c r="L738" t="s">
        <v>10880</v>
      </c>
      <c r="N738" s="1"/>
      <c r="O738" s="1">
        <v>45656</v>
      </c>
      <c r="P738" s="1">
        <v>45676</v>
      </c>
      <c r="Q738" t="s">
        <v>11371</v>
      </c>
      <c r="R738" s="8" t="str">
        <f t="shared" si="22"/>
        <v>00085186</v>
      </c>
      <c r="S738" s="8" t="str">
        <f t="shared" si="23"/>
        <v>FA100-00143007</v>
      </c>
    </row>
    <row r="739" spans="1:19" hidden="1" x14ac:dyDescent="0.25">
      <c r="A739" s="1">
        <v>45684</v>
      </c>
      <c r="B739" t="s">
        <v>11377</v>
      </c>
      <c r="D739" t="s">
        <v>11166</v>
      </c>
      <c r="E739" t="s">
        <v>743</v>
      </c>
      <c r="F739" t="s">
        <v>744</v>
      </c>
      <c r="G739" t="s">
        <v>2632</v>
      </c>
      <c r="H739" s="3">
        <v>-671626.23</v>
      </c>
      <c r="I739" s="3">
        <v>-671626.23</v>
      </c>
      <c r="J739" t="s">
        <v>83</v>
      </c>
      <c r="K739" s="4"/>
      <c r="L739" t="s">
        <v>10880</v>
      </c>
      <c r="N739" s="1"/>
      <c r="O739" s="1">
        <v>45670</v>
      </c>
      <c r="P739" s="1">
        <v>45670</v>
      </c>
      <c r="Q739" t="s">
        <v>11371</v>
      </c>
      <c r="R739" s="8" t="str">
        <f t="shared" si="22"/>
        <v>00085186</v>
      </c>
      <c r="S739" s="8" t="str">
        <f t="shared" si="23"/>
        <v>CA100-00044287</v>
      </c>
    </row>
    <row r="740" spans="1:19" hidden="1" x14ac:dyDescent="0.25">
      <c r="A740" s="1">
        <v>45636</v>
      </c>
      <c r="B740" t="s">
        <v>11378</v>
      </c>
      <c r="D740" t="s">
        <v>11166</v>
      </c>
      <c r="E740" t="s">
        <v>672</v>
      </c>
      <c r="F740" t="s">
        <v>673</v>
      </c>
      <c r="G740" t="s">
        <v>9021</v>
      </c>
      <c r="H740" s="3">
        <v>3905299.91</v>
      </c>
      <c r="I740" s="3">
        <v>3905299.91</v>
      </c>
      <c r="J740" t="s">
        <v>83</v>
      </c>
      <c r="K740" s="4"/>
      <c r="L740" t="s">
        <v>9017</v>
      </c>
      <c r="N740" s="1"/>
      <c r="O740" s="1">
        <v>45604</v>
      </c>
      <c r="P740" s="1">
        <v>45624</v>
      </c>
      <c r="Q740" t="s">
        <v>11371</v>
      </c>
      <c r="R740" s="8" t="str">
        <f t="shared" si="22"/>
        <v>00083839</v>
      </c>
      <c r="S740" s="8" t="str">
        <f t="shared" si="23"/>
        <v>FA100-00141516</v>
      </c>
    </row>
    <row r="741" spans="1:19" hidden="1" x14ac:dyDescent="0.25">
      <c r="A741" s="1">
        <v>45636</v>
      </c>
      <c r="B741" t="s">
        <v>11378</v>
      </c>
      <c r="D741" t="s">
        <v>11166</v>
      </c>
      <c r="E741" t="s">
        <v>672</v>
      </c>
      <c r="F741" t="s">
        <v>673</v>
      </c>
      <c r="G741" t="s">
        <v>9018</v>
      </c>
      <c r="H741" s="3">
        <v>5524357.1200000001</v>
      </c>
      <c r="I741" s="3">
        <v>5524357.1200000001</v>
      </c>
      <c r="J741" t="s">
        <v>83</v>
      </c>
      <c r="K741" s="4"/>
      <c r="L741" t="s">
        <v>9017</v>
      </c>
      <c r="N741" s="1"/>
      <c r="O741" s="1">
        <v>45604</v>
      </c>
      <c r="P741" s="1">
        <v>45624</v>
      </c>
      <c r="Q741" t="s">
        <v>11371</v>
      </c>
      <c r="R741" s="8" t="str">
        <f t="shared" si="22"/>
        <v>00083839</v>
      </c>
      <c r="S741" s="8" t="str">
        <f t="shared" si="23"/>
        <v>FA100-00141513</v>
      </c>
    </row>
    <row r="742" spans="1:19" hidden="1" x14ac:dyDescent="0.25">
      <c r="A742" s="1">
        <v>45636</v>
      </c>
      <c r="B742" t="s">
        <v>11378</v>
      </c>
      <c r="D742" t="s">
        <v>11166</v>
      </c>
      <c r="E742" t="s">
        <v>672</v>
      </c>
      <c r="F742" t="s">
        <v>673</v>
      </c>
      <c r="G742" t="s">
        <v>9019</v>
      </c>
      <c r="H742" s="3">
        <v>4917574.8</v>
      </c>
      <c r="I742" s="3">
        <v>496120.58</v>
      </c>
      <c r="J742" t="s">
        <v>83</v>
      </c>
      <c r="K742" s="4"/>
      <c r="L742" t="s">
        <v>9017</v>
      </c>
      <c r="N742" s="1"/>
      <c r="O742" s="1">
        <v>45604</v>
      </c>
      <c r="P742" s="1">
        <v>45624</v>
      </c>
      <c r="Q742" t="s">
        <v>11371</v>
      </c>
      <c r="R742" s="8" t="str">
        <f t="shared" si="22"/>
        <v>00083839</v>
      </c>
      <c r="S742" s="8" t="str">
        <f t="shared" si="23"/>
        <v>FA100-00141514</v>
      </c>
    </row>
    <row r="743" spans="1:19" hidden="1" x14ac:dyDescent="0.25">
      <c r="A743" s="1">
        <v>45636</v>
      </c>
      <c r="B743" t="s">
        <v>11378</v>
      </c>
      <c r="D743" t="s">
        <v>11166</v>
      </c>
      <c r="E743" t="s">
        <v>672</v>
      </c>
      <c r="F743" t="s">
        <v>673</v>
      </c>
      <c r="G743" t="s">
        <v>9020</v>
      </c>
      <c r="H743" s="3">
        <v>4991797.1900000004</v>
      </c>
      <c r="I743" s="3">
        <v>4991797.1900000004</v>
      </c>
      <c r="J743" t="s">
        <v>83</v>
      </c>
      <c r="K743" s="4"/>
      <c r="L743" t="s">
        <v>9017</v>
      </c>
      <c r="N743" s="1"/>
      <c r="O743" s="1">
        <v>45604</v>
      </c>
      <c r="P743" s="1">
        <v>45624</v>
      </c>
      <c r="Q743" t="s">
        <v>11371</v>
      </c>
      <c r="R743" s="8" t="str">
        <f t="shared" si="22"/>
        <v>00083839</v>
      </c>
      <c r="S743" s="8" t="str">
        <f t="shared" si="23"/>
        <v>FA100-00141515</v>
      </c>
    </row>
    <row r="744" spans="1:19" hidden="1" x14ac:dyDescent="0.25">
      <c r="A744" s="1">
        <v>45637</v>
      </c>
      <c r="B744" t="s">
        <v>11379</v>
      </c>
      <c r="D744" t="s">
        <v>11166</v>
      </c>
      <c r="E744" t="s">
        <v>672</v>
      </c>
      <c r="F744" t="s">
        <v>673</v>
      </c>
      <c r="G744" t="s">
        <v>9019</v>
      </c>
      <c r="H744" s="3">
        <v>4917574.8</v>
      </c>
      <c r="I744" s="3">
        <v>4421454.22</v>
      </c>
      <c r="J744" t="s">
        <v>368</v>
      </c>
      <c r="K744" s="4"/>
      <c r="L744" t="s">
        <v>9024</v>
      </c>
      <c r="N744" s="1"/>
      <c r="O744" s="1">
        <v>45604</v>
      </c>
      <c r="P744" s="1">
        <v>45624</v>
      </c>
      <c r="Q744" t="s">
        <v>11371</v>
      </c>
      <c r="R744" s="8" t="str">
        <f t="shared" si="22"/>
        <v>00083879</v>
      </c>
      <c r="S744" s="8" t="str">
        <f t="shared" si="23"/>
        <v>FA100-00141514</v>
      </c>
    </row>
    <row r="745" spans="1:19" hidden="1" x14ac:dyDescent="0.25">
      <c r="A745" s="1">
        <v>45665</v>
      </c>
      <c r="B745" t="s">
        <v>11380</v>
      </c>
      <c r="D745" t="s">
        <v>11166</v>
      </c>
      <c r="E745" t="s">
        <v>672</v>
      </c>
      <c r="F745" t="s">
        <v>673</v>
      </c>
      <c r="G745" t="s">
        <v>9945</v>
      </c>
      <c r="H745" s="3">
        <v>4757592</v>
      </c>
      <c r="I745" s="3">
        <v>4757592</v>
      </c>
      <c r="J745" t="s">
        <v>368</v>
      </c>
      <c r="K745" s="4"/>
      <c r="L745" t="s">
        <v>9944</v>
      </c>
      <c r="N745" s="1"/>
      <c r="O745" s="1">
        <v>45623</v>
      </c>
      <c r="P745" s="1">
        <v>45643</v>
      </c>
      <c r="Q745" t="s">
        <v>11371</v>
      </c>
      <c r="R745" s="8" t="str">
        <f t="shared" si="22"/>
        <v>00084766</v>
      </c>
      <c r="S745" s="8" t="str">
        <f t="shared" si="23"/>
        <v>FA100-00142053</v>
      </c>
    </row>
    <row r="746" spans="1:19" hidden="1" x14ac:dyDescent="0.25">
      <c r="A746" s="1">
        <v>45665</v>
      </c>
      <c r="B746" t="s">
        <v>11380</v>
      </c>
      <c r="D746" t="s">
        <v>11166</v>
      </c>
      <c r="E746" t="s">
        <v>672</v>
      </c>
      <c r="F746" t="s">
        <v>673</v>
      </c>
      <c r="G746" t="s">
        <v>10194</v>
      </c>
      <c r="H746" s="3">
        <v>1229742.72</v>
      </c>
      <c r="I746" s="3">
        <v>1229742.72</v>
      </c>
      <c r="J746" t="s">
        <v>368</v>
      </c>
      <c r="K746" s="4"/>
      <c r="L746" t="s">
        <v>9944</v>
      </c>
      <c r="N746" s="1"/>
      <c r="O746" s="1">
        <v>45626</v>
      </c>
      <c r="P746" s="1">
        <v>45646</v>
      </c>
      <c r="Q746" t="s">
        <v>11371</v>
      </c>
      <c r="R746" s="8" t="str">
        <f t="shared" si="22"/>
        <v>00084766</v>
      </c>
      <c r="S746" s="8" t="str">
        <f t="shared" si="23"/>
        <v>FA100-00142235</v>
      </c>
    </row>
    <row r="747" spans="1:19" hidden="1" x14ac:dyDescent="0.25">
      <c r="A747" s="1">
        <v>45665</v>
      </c>
      <c r="B747" t="s">
        <v>11380</v>
      </c>
      <c r="D747" t="s">
        <v>11166</v>
      </c>
      <c r="E747" t="s">
        <v>672</v>
      </c>
      <c r="F747" t="s">
        <v>673</v>
      </c>
      <c r="G747" t="s">
        <v>9951</v>
      </c>
      <c r="H747" s="3">
        <v>-28500</v>
      </c>
      <c r="I747" s="3">
        <v>-28500</v>
      </c>
      <c r="J747" t="s">
        <v>368</v>
      </c>
      <c r="K747" s="4"/>
      <c r="L747" t="s">
        <v>9944</v>
      </c>
      <c r="N747" s="1"/>
      <c r="O747" s="1">
        <v>45604</v>
      </c>
      <c r="P747" s="1">
        <v>45604</v>
      </c>
      <c r="Q747" t="s">
        <v>11371</v>
      </c>
      <c r="R747" s="8" t="str">
        <f t="shared" si="22"/>
        <v>00084766</v>
      </c>
      <c r="S747" s="8" t="str">
        <f t="shared" si="23"/>
        <v>CA100-00043549</v>
      </c>
    </row>
    <row r="748" spans="1:19" hidden="1" x14ac:dyDescent="0.25">
      <c r="A748" s="1">
        <v>45665</v>
      </c>
      <c r="B748" t="s">
        <v>11380</v>
      </c>
      <c r="D748" t="s">
        <v>11166</v>
      </c>
      <c r="E748" t="s">
        <v>672</v>
      </c>
      <c r="F748" t="s">
        <v>673</v>
      </c>
      <c r="G748" t="s">
        <v>9950</v>
      </c>
      <c r="H748" s="3">
        <v>-10000</v>
      </c>
      <c r="I748" s="3">
        <v>-10000</v>
      </c>
      <c r="J748" t="s">
        <v>368</v>
      </c>
      <c r="K748" s="4"/>
      <c r="L748" t="s">
        <v>9944</v>
      </c>
      <c r="N748" s="1"/>
      <c r="O748" s="1">
        <v>45604</v>
      </c>
      <c r="P748" s="1">
        <v>45604</v>
      </c>
      <c r="Q748" t="s">
        <v>11371</v>
      </c>
      <c r="R748" s="8" t="str">
        <f t="shared" si="22"/>
        <v>00084766</v>
      </c>
      <c r="S748" s="8" t="str">
        <f t="shared" si="23"/>
        <v>CA100-00043493</v>
      </c>
    </row>
    <row r="749" spans="1:19" hidden="1" x14ac:dyDescent="0.25">
      <c r="A749" s="1">
        <v>45665</v>
      </c>
      <c r="B749" t="s">
        <v>11380</v>
      </c>
      <c r="D749" t="s">
        <v>11166</v>
      </c>
      <c r="E749" t="s">
        <v>672</v>
      </c>
      <c r="F749" t="s">
        <v>673</v>
      </c>
      <c r="G749" t="s">
        <v>9946</v>
      </c>
      <c r="H749" s="3">
        <v>-521148.71</v>
      </c>
      <c r="I749" s="3">
        <v>-521148.71</v>
      </c>
      <c r="J749" t="s">
        <v>368</v>
      </c>
      <c r="K749" s="4"/>
      <c r="L749" t="s">
        <v>9944</v>
      </c>
      <c r="N749" s="1"/>
      <c r="O749" s="1">
        <v>45604</v>
      </c>
      <c r="P749" s="1">
        <v>45604</v>
      </c>
      <c r="Q749" t="s">
        <v>11371</v>
      </c>
      <c r="R749" s="8" t="str">
        <f t="shared" si="22"/>
        <v>00084766</v>
      </c>
      <c r="S749" s="8" t="str">
        <f t="shared" si="23"/>
        <v>CA100-00043448</v>
      </c>
    </row>
    <row r="750" spans="1:19" hidden="1" x14ac:dyDescent="0.25">
      <c r="A750" s="1">
        <v>45665</v>
      </c>
      <c r="B750" t="s">
        <v>11380</v>
      </c>
      <c r="D750" t="s">
        <v>11166</v>
      </c>
      <c r="E750" t="s">
        <v>672</v>
      </c>
      <c r="F750" t="s">
        <v>673</v>
      </c>
      <c r="G750" t="s">
        <v>2633</v>
      </c>
      <c r="H750" s="3">
        <v>339241.68</v>
      </c>
      <c r="I750" s="3">
        <v>339241.68</v>
      </c>
      <c r="J750" t="s">
        <v>368</v>
      </c>
      <c r="K750" s="4"/>
      <c r="L750" t="s">
        <v>9944</v>
      </c>
      <c r="N750" s="1"/>
      <c r="O750" s="1">
        <v>45638</v>
      </c>
      <c r="P750" s="1">
        <v>45658</v>
      </c>
      <c r="Q750" t="s">
        <v>11371</v>
      </c>
      <c r="R750" s="8" t="str">
        <f t="shared" si="22"/>
        <v>00084766</v>
      </c>
      <c r="S750" s="8" t="str">
        <f t="shared" si="23"/>
        <v>FA100-00142520</v>
      </c>
    </row>
    <row r="751" spans="1:19" hidden="1" x14ac:dyDescent="0.25">
      <c r="A751" s="1">
        <v>45665</v>
      </c>
      <c r="B751" t="s">
        <v>11380</v>
      </c>
      <c r="D751" t="s">
        <v>11166</v>
      </c>
      <c r="E751" t="s">
        <v>672</v>
      </c>
      <c r="F751" t="s">
        <v>673</v>
      </c>
      <c r="G751" t="s">
        <v>9947</v>
      </c>
      <c r="H751" s="3">
        <v>-3600</v>
      </c>
      <c r="I751" s="3">
        <v>-3600</v>
      </c>
      <c r="J751" t="s">
        <v>368</v>
      </c>
      <c r="K751" s="4"/>
      <c r="L751" t="s">
        <v>9944</v>
      </c>
      <c r="N751" s="1"/>
      <c r="O751" s="1">
        <v>45604</v>
      </c>
      <c r="P751" s="1">
        <v>45604</v>
      </c>
      <c r="Q751" t="s">
        <v>11371</v>
      </c>
      <c r="R751" s="8" t="str">
        <f t="shared" si="22"/>
        <v>00084766</v>
      </c>
      <c r="S751" s="8" t="str">
        <f t="shared" si="23"/>
        <v>CA100-00043490</v>
      </c>
    </row>
    <row r="752" spans="1:19" hidden="1" x14ac:dyDescent="0.25">
      <c r="A752" s="1">
        <v>45665</v>
      </c>
      <c r="B752" t="s">
        <v>11380</v>
      </c>
      <c r="D752" t="s">
        <v>11166</v>
      </c>
      <c r="E752" t="s">
        <v>672</v>
      </c>
      <c r="F752" t="s">
        <v>673</v>
      </c>
      <c r="G752" t="s">
        <v>9948</v>
      </c>
      <c r="H752" s="3">
        <v>-8700</v>
      </c>
      <c r="I752" s="3">
        <v>-8700</v>
      </c>
      <c r="J752" t="s">
        <v>368</v>
      </c>
      <c r="K752" s="4"/>
      <c r="L752" t="s">
        <v>9944</v>
      </c>
      <c r="N752" s="1"/>
      <c r="O752" s="1">
        <v>45604</v>
      </c>
      <c r="P752" s="1">
        <v>45604</v>
      </c>
      <c r="Q752" t="s">
        <v>11371</v>
      </c>
      <c r="R752" s="8" t="str">
        <f t="shared" si="22"/>
        <v>00084766</v>
      </c>
      <c r="S752" s="8" t="str">
        <f t="shared" si="23"/>
        <v>CA100-00043491</v>
      </c>
    </row>
    <row r="753" spans="1:19" hidden="1" x14ac:dyDescent="0.25">
      <c r="A753" s="1">
        <v>45665</v>
      </c>
      <c r="B753" t="s">
        <v>11380</v>
      </c>
      <c r="D753" t="s">
        <v>11166</v>
      </c>
      <c r="E753" t="s">
        <v>672</v>
      </c>
      <c r="F753" t="s">
        <v>673</v>
      </c>
      <c r="G753" t="s">
        <v>9949</v>
      </c>
      <c r="H753" s="3">
        <v>-3000</v>
      </c>
      <c r="I753" s="3">
        <v>-3000</v>
      </c>
      <c r="J753" t="s">
        <v>368</v>
      </c>
      <c r="K753" s="4"/>
      <c r="L753" t="s">
        <v>9944</v>
      </c>
      <c r="N753" s="1"/>
      <c r="O753" s="1">
        <v>45604</v>
      </c>
      <c r="P753" s="1">
        <v>45604</v>
      </c>
      <c r="Q753" t="s">
        <v>11371</v>
      </c>
      <c r="R753" s="8" t="str">
        <f t="shared" si="22"/>
        <v>00084766</v>
      </c>
      <c r="S753" s="8" t="str">
        <f t="shared" si="23"/>
        <v>CA100-00043492</v>
      </c>
    </row>
    <row r="754" spans="1:19" hidden="1" x14ac:dyDescent="0.25">
      <c r="A754" s="1">
        <v>45665</v>
      </c>
      <c r="B754" t="s">
        <v>11380</v>
      </c>
      <c r="D754" t="s">
        <v>11166</v>
      </c>
      <c r="E754" t="s">
        <v>672</v>
      </c>
      <c r="F754" t="s">
        <v>673</v>
      </c>
      <c r="G754" t="s">
        <v>2634</v>
      </c>
      <c r="H754" s="3">
        <v>-543688.05000000005</v>
      </c>
      <c r="I754" s="3">
        <v>-543688.05000000005</v>
      </c>
      <c r="J754" t="s">
        <v>368</v>
      </c>
      <c r="K754" s="4"/>
      <c r="L754" t="s">
        <v>9944</v>
      </c>
      <c r="N754" s="1"/>
      <c r="O754" s="1">
        <v>45635</v>
      </c>
      <c r="P754" s="1">
        <v>45635</v>
      </c>
      <c r="Q754" t="s">
        <v>11371</v>
      </c>
      <c r="R754" s="8" t="str">
        <f t="shared" si="22"/>
        <v>00084766</v>
      </c>
      <c r="S754" s="8" t="str">
        <f t="shared" si="23"/>
        <v>CA100-00043897</v>
      </c>
    </row>
    <row r="755" spans="1:19" hidden="1" x14ac:dyDescent="0.25">
      <c r="A755" s="1">
        <v>45673</v>
      </c>
      <c r="B755" t="s">
        <v>11381</v>
      </c>
      <c r="D755" t="s">
        <v>11166</v>
      </c>
      <c r="E755" t="s">
        <v>672</v>
      </c>
      <c r="F755" t="s">
        <v>673</v>
      </c>
      <c r="G755" t="s">
        <v>2637</v>
      </c>
      <c r="H755" s="3">
        <v>1281206.27</v>
      </c>
      <c r="I755" s="3">
        <v>1281206.27</v>
      </c>
      <c r="J755" t="s">
        <v>83</v>
      </c>
      <c r="K755" s="4"/>
      <c r="L755" t="s">
        <v>10600</v>
      </c>
      <c r="N755" s="1"/>
      <c r="O755" s="1">
        <v>45645</v>
      </c>
      <c r="P755" s="1">
        <v>45665</v>
      </c>
      <c r="Q755" t="s">
        <v>11371</v>
      </c>
      <c r="R755" s="8" t="str">
        <f t="shared" si="22"/>
        <v>00084968</v>
      </c>
      <c r="S755" s="8" t="str">
        <f t="shared" si="23"/>
        <v>FA100-00142711</v>
      </c>
    </row>
    <row r="756" spans="1:19" hidden="1" x14ac:dyDescent="0.25">
      <c r="A756" s="1">
        <v>45673</v>
      </c>
      <c r="B756" t="s">
        <v>11381</v>
      </c>
      <c r="D756" t="s">
        <v>11166</v>
      </c>
      <c r="E756" t="s">
        <v>672</v>
      </c>
      <c r="F756" t="s">
        <v>673</v>
      </c>
      <c r="G756" t="s">
        <v>2635</v>
      </c>
      <c r="H756" s="3">
        <v>6505270.8799999999</v>
      </c>
      <c r="I756" s="3">
        <v>6505270.8799999999</v>
      </c>
      <c r="J756" t="s">
        <v>83</v>
      </c>
      <c r="K756" s="4"/>
      <c r="L756" t="s">
        <v>10600</v>
      </c>
      <c r="N756" s="1"/>
      <c r="O756" s="1">
        <v>45645</v>
      </c>
      <c r="P756" s="1">
        <v>45665</v>
      </c>
      <c r="Q756" t="s">
        <v>11371</v>
      </c>
      <c r="R756" s="8" t="str">
        <f t="shared" si="22"/>
        <v>00084968</v>
      </c>
      <c r="S756" s="8" t="str">
        <f t="shared" si="23"/>
        <v>FA100-00142709</v>
      </c>
    </row>
    <row r="757" spans="1:19" hidden="1" x14ac:dyDescent="0.25">
      <c r="A757" s="1">
        <v>45673</v>
      </c>
      <c r="B757" t="s">
        <v>11381</v>
      </c>
      <c r="D757" t="s">
        <v>11166</v>
      </c>
      <c r="E757" t="s">
        <v>672</v>
      </c>
      <c r="F757" t="s">
        <v>673</v>
      </c>
      <c r="G757" t="s">
        <v>2636</v>
      </c>
      <c r="H757" s="3">
        <v>330703.45</v>
      </c>
      <c r="I757" s="3">
        <v>330703.45</v>
      </c>
      <c r="J757" t="s">
        <v>83</v>
      </c>
      <c r="K757" s="4"/>
      <c r="L757" t="s">
        <v>10600</v>
      </c>
      <c r="N757" s="1"/>
      <c r="O757" s="1">
        <v>45645</v>
      </c>
      <c r="P757" s="1">
        <v>45665</v>
      </c>
      <c r="Q757" t="s">
        <v>11371</v>
      </c>
      <c r="R757" s="8" t="str">
        <f t="shared" si="22"/>
        <v>00084968</v>
      </c>
      <c r="S757" s="8" t="str">
        <f t="shared" si="23"/>
        <v>FA100-00142712</v>
      </c>
    </row>
    <row r="758" spans="1:19" hidden="1" x14ac:dyDescent="0.25">
      <c r="A758" s="1">
        <v>45673</v>
      </c>
      <c r="B758" t="s">
        <v>11381</v>
      </c>
      <c r="D758" t="s">
        <v>11166</v>
      </c>
      <c r="E758" t="s">
        <v>672</v>
      </c>
      <c r="F758" t="s">
        <v>673</v>
      </c>
      <c r="G758" t="s">
        <v>2639</v>
      </c>
      <c r="H758" s="3">
        <v>6695822.0599999996</v>
      </c>
      <c r="I758" s="3">
        <v>6695822.0599999996</v>
      </c>
      <c r="J758" t="s">
        <v>83</v>
      </c>
      <c r="K758" s="4"/>
      <c r="L758" t="s">
        <v>10600</v>
      </c>
      <c r="N758" s="1"/>
      <c r="O758" s="1">
        <v>45645</v>
      </c>
      <c r="P758" s="1">
        <v>45665</v>
      </c>
      <c r="Q758" t="s">
        <v>11371</v>
      </c>
      <c r="R758" s="8" t="str">
        <f t="shared" si="22"/>
        <v>00084968</v>
      </c>
      <c r="S758" s="8" t="str">
        <f t="shared" si="23"/>
        <v>FA100-00142708</v>
      </c>
    </row>
    <row r="759" spans="1:19" hidden="1" x14ac:dyDescent="0.25">
      <c r="A759" s="1">
        <v>45673</v>
      </c>
      <c r="B759" t="s">
        <v>11381</v>
      </c>
      <c r="D759" t="s">
        <v>11166</v>
      </c>
      <c r="E759" t="s">
        <v>672</v>
      </c>
      <c r="F759" t="s">
        <v>673</v>
      </c>
      <c r="G759" t="s">
        <v>2638</v>
      </c>
      <c r="H759" s="3">
        <v>4755779.96</v>
      </c>
      <c r="I759" s="3">
        <v>4755779.96</v>
      </c>
      <c r="J759" t="s">
        <v>83</v>
      </c>
      <c r="K759" s="4"/>
      <c r="L759" t="s">
        <v>10600</v>
      </c>
      <c r="N759" s="1"/>
      <c r="O759" s="1">
        <v>45645</v>
      </c>
      <c r="P759" s="1">
        <v>45665</v>
      </c>
      <c r="Q759" t="s">
        <v>11371</v>
      </c>
      <c r="R759" s="8" t="str">
        <f t="shared" si="22"/>
        <v>00084968</v>
      </c>
      <c r="S759" s="8" t="str">
        <f t="shared" si="23"/>
        <v>FA100-00142710</v>
      </c>
    </row>
    <row r="760" spans="1:19" hidden="1" x14ac:dyDescent="0.25">
      <c r="A760" s="1">
        <v>45650</v>
      </c>
      <c r="B760" t="s">
        <v>11382</v>
      </c>
      <c r="D760" t="s">
        <v>11166</v>
      </c>
      <c r="E760" t="s">
        <v>8688</v>
      </c>
      <c r="F760" t="s">
        <v>8689</v>
      </c>
      <c r="G760" t="s">
        <v>9969</v>
      </c>
      <c r="H760" s="3">
        <v>8276986.5099999998</v>
      </c>
      <c r="I760" s="3">
        <v>8276986.5099999998</v>
      </c>
      <c r="J760" t="s">
        <v>83</v>
      </c>
      <c r="K760" s="4"/>
      <c r="L760" t="s">
        <v>9966</v>
      </c>
      <c r="N760" s="1"/>
      <c r="O760" s="1">
        <v>45624</v>
      </c>
      <c r="P760" s="1">
        <v>45644</v>
      </c>
      <c r="Q760" t="s">
        <v>11313</v>
      </c>
      <c r="R760" s="8" t="str">
        <f t="shared" si="22"/>
        <v>00084294</v>
      </c>
      <c r="S760" s="8" t="str">
        <f t="shared" si="23"/>
        <v>FA100-00142075</v>
      </c>
    </row>
    <row r="761" spans="1:19" hidden="1" x14ac:dyDescent="0.25">
      <c r="A761" s="1">
        <v>45650</v>
      </c>
      <c r="B761" t="s">
        <v>11382</v>
      </c>
      <c r="D761" t="s">
        <v>11166</v>
      </c>
      <c r="E761" t="s">
        <v>8688</v>
      </c>
      <c r="F761" t="s">
        <v>8689</v>
      </c>
      <c r="G761" t="s">
        <v>9968</v>
      </c>
      <c r="H761" s="3">
        <v>2601153.04</v>
      </c>
      <c r="I761" s="3">
        <v>2601153.04</v>
      </c>
      <c r="J761" t="s">
        <v>83</v>
      </c>
      <c r="K761" s="4"/>
      <c r="L761" t="s">
        <v>9966</v>
      </c>
      <c r="N761" s="1"/>
      <c r="O761" s="1">
        <v>45624</v>
      </c>
      <c r="P761" s="1">
        <v>45644</v>
      </c>
      <c r="Q761" t="s">
        <v>11313</v>
      </c>
      <c r="R761" s="8" t="str">
        <f t="shared" si="22"/>
        <v>00084294</v>
      </c>
      <c r="S761" s="8" t="str">
        <f t="shared" si="23"/>
        <v>FA100-00142074</v>
      </c>
    </row>
    <row r="762" spans="1:19" hidden="1" x14ac:dyDescent="0.25">
      <c r="A762" s="1">
        <v>45650</v>
      </c>
      <c r="B762" t="s">
        <v>11382</v>
      </c>
      <c r="D762" t="s">
        <v>11166</v>
      </c>
      <c r="E762" t="s">
        <v>8688</v>
      </c>
      <c r="F762" t="s">
        <v>8689</v>
      </c>
      <c r="G762" t="s">
        <v>9967</v>
      </c>
      <c r="H762" s="3">
        <v>2682538.77</v>
      </c>
      <c r="I762" s="3">
        <v>2682538.77</v>
      </c>
      <c r="J762" t="s">
        <v>83</v>
      </c>
      <c r="K762" s="4"/>
      <c r="L762" t="s">
        <v>9966</v>
      </c>
      <c r="N762" s="1"/>
      <c r="O762" s="1">
        <v>45624</v>
      </c>
      <c r="P762" s="1">
        <v>45644</v>
      </c>
      <c r="Q762" t="s">
        <v>11313</v>
      </c>
      <c r="R762" s="8" t="str">
        <f t="shared" si="22"/>
        <v>00084294</v>
      </c>
      <c r="S762" s="8" t="str">
        <f t="shared" si="23"/>
        <v>FA100-00142073</v>
      </c>
    </row>
    <row r="763" spans="1:19" hidden="1" x14ac:dyDescent="0.25">
      <c r="A763" s="1">
        <v>45631</v>
      </c>
      <c r="B763" t="s">
        <v>11383</v>
      </c>
      <c r="D763" t="s">
        <v>11166</v>
      </c>
      <c r="E763" t="s">
        <v>4806</v>
      </c>
      <c r="F763" t="s">
        <v>4807</v>
      </c>
      <c r="G763" t="s">
        <v>5085</v>
      </c>
      <c r="H763" s="3">
        <v>2443380.52</v>
      </c>
      <c r="I763" s="3">
        <v>2443380.52</v>
      </c>
      <c r="J763" t="s">
        <v>83</v>
      </c>
      <c r="K763" s="4"/>
      <c r="L763" t="s">
        <v>10255</v>
      </c>
      <c r="N763" s="1"/>
      <c r="O763" s="1">
        <v>45629</v>
      </c>
      <c r="P763" s="1">
        <v>45649</v>
      </c>
      <c r="Q763" t="s">
        <v>11313</v>
      </c>
      <c r="R763" s="8" t="str">
        <f t="shared" si="22"/>
        <v>00083722</v>
      </c>
      <c r="S763" s="8" t="str">
        <f t="shared" si="23"/>
        <v>FA100-00142322</v>
      </c>
    </row>
    <row r="764" spans="1:19" hidden="1" x14ac:dyDescent="0.25">
      <c r="A764" s="1">
        <v>45631</v>
      </c>
      <c r="B764" t="s">
        <v>11383</v>
      </c>
      <c r="D764" t="s">
        <v>11166</v>
      </c>
      <c r="E764" t="s">
        <v>4806</v>
      </c>
      <c r="F764" t="s">
        <v>4807</v>
      </c>
      <c r="G764" t="s">
        <v>5222</v>
      </c>
      <c r="H764" s="3">
        <v>-122169.03</v>
      </c>
      <c r="I764" s="3">
        <v>-122169.03</v>
      </c>
      <c r="J764" t="s">
        <v>83</v>
      </c>
      <c r="K764" s="4"/>
      <c r="L764" t="s">
        <v>10255</v>
      </c>
      <c r="N764" s="1"/>
      <c r="O764" s="1">
        <v>45631</v>
      </c>
      <c r="P764" s="1">
        <v>45631</v>
      </c>
      <c r="Q764" t="s">
        <v>11313</v>
      </c>
      <c r="R764" s="8" t="str">
        <f t="shared" si="22"/>
        <v>00083722</v>
      </c>
      <c r="S764" s="8" t="str">
        <f t="shared" si="23"/>
        <v>CA100-00043804</v>
      </c>
    </row>
    <row r="765" spans="1:19" hidden="1" x14ac:dyDescent="0.25">
      <c r="A765" s="1">
        <v>45650</v>
      </c>
      <c r="B765" t="s">
        <v>11384</v>
      </c>
      <c r="D765" t="s">
        <v>11166</v>
      </c>
      <c r="E765" t="s">
        <v>4806</v>
      </c>
      <c r="F765" t="s">
        <v>4807</v>
      </c>
      <c r="G765" t="s">
        <v>6366</v>
      </c>
      <c r="H765" s="3">
        <v>5442782.6799999997</v>
      </c>
      <c r="I765" s="3">
        <v>5442782.6799999997</v>
      </c>
      <c r="J765" t="s">
        <v>83</v>
      </c>
      <c r="K765" s="4"/>
      <c r="L765" t="s">
        <v>10607</v>
      </c>
      <c r="N765" s="1"/>
      <c r="O765" s="1">
        <v>45646</v>
      </c>
      <c r="P765" s="1">
        <v>45666</v>
      </c>
      <c r="Q765" t="s">
        <v>11313</v>
      </c>
      <c r="R765" s="8" t="str">
        <f t="shared" si="22"/>
        <v>00084278</v>
      </c>
      <c r="S765" s="8" t="str">
        <f t="shared" si="23"/>
        <v>FA100-00142765</v>
      </c>
    </row>
    <row r="766" spans="1:19" hidden="1" x14ac:dyDescent="0.25">
      <c r="A766" s="1">
        <v>45650</v>
      </c>
      <c r="B766" t="s">
        <v>11384</v>
      </c>
      <c r="D766" t="s">
        <v>11166</v>
      </c>
      <c r="E766" t="s">
        <v>4806</v>
      </c>
      <c r="F766" t="s">
        <v>4807</v>
      </c>
      <c r="G766" t="s">
        <v>6367</v>
      </c>
      <c r="H766" s="3">
        <v>8907137.1799999997</v>
      </c>
      <c r="I766" s="3">
        <v>8907137.1799999997</v>
      </c>
      <c r="J766" t="s">
        <v>83</v>
      </c>
      <c r="K766" s="4"/>
      <c r="L766" t="s">
        <v>10607</v>
      </c>
      <c r="N766" s="1"/>
      <c r="O766" s="1">
        <v>45646</v>
      </c>
      <c r="P766" s="1">
        <v>45666</v>
      </c>
      <c r="Q766" t="s">
        <v>11313</v>
      </c>
      <c r="R766" s="8" t="str">
        <f t="shared" si="22"/>
        <v>00084278</v>
      </c>
      <c r="S766" s="8" t="str">
        <f t="shared" si="23"/>
        <v>FA100-00142766</v>
      </c>
    </row>
    <row r="767" spans="1:19" hidden="1" x14ac:dyDescent="0.25">
      <c r="A767" s="1">
        <v>45650</v>
      </c>
      <c r="B767" t="s">
        <v>11384</v>
      </c>
      <c r="D767" t="s">
        <v>11166</v>
      </c>
      <c r="E767" t="s">
        <v>4806</v>
      </c>
      <c r="F767" t="s">
        <v>4807</v>
      </c>
      <c r="G767" t="s">
        <v>6365</v>
      </c>
      <c r="H767" s="3">
        <v>6340639.7199999997</v>
      </c>
      <c r="I767" s="3">
        <v>6340639.7199999997</v>
      </c>
      <c r="J767" t="s">
        <v>83</v>
      </c>
      <c r="K767" s="4"/>
      <c r="L767" t="s">
        <v>10607</v>
      </c>
      <c r="N767" s="1"/>
      <c r="O767" s="1">
        <v>45646</v>
      </c>
      <c r="P767" s="1">
        <v>45666</v>
      </c>
      <c r="Q767" t="s">
        <v>11313</v>
      </c>
      <c r="R767" s="8" t="str">
        <f t="shared" si="22"/>
        <v>00084278</v>
      </c>
      <c r="S767" s="8" t="str">
        <f t="shared" si="23"/>
        <v>FA100-00142764</v>
      </c>
    </row>
    <row r="768" spans="1:19" hidden="1" x14ac:dyDescent="0.25">
      <c r="A768" s="1">
        <v>45650</v>
      </c>
      <c r="B768" t="s">
        <v>11384</v>
      </c>
      <c r="D768" t="s">
        <v>11166</v>
      </c>
      <c r="E768" t="s">
        <v>4806</v>
      </c>
      <c r="F768" t="s">
        <v>4807</v>
      </c>
      <c r="G768" t="s">
        <v>6470</v>
      </c>
      <c r="H768" s="3">
        <v>-1034527.98</v>
      </c>
      <c r="I768" s="3">
        <v>-1034527.98</v>
      </c>
      <c r="J768" t="s">
        <v>83</v>
      </c>
      <c r="K768" s="4"/>
      <c r="L768" t="s">
        <v>10607</v>
      </c>
      <c r="N768" s="1"/>
      <c r="O768" s="1">
        <v>45650</v>
      </c>
      <c r="P768" s="1">
        <v>45650</v>
      </c>
      <c r="Q768" t="s">
        <v>11313</v>
      </c>
      <c r="R768" s="8" t="str">
        <f t="shared" si="22"/>
        <v>00084278</v>
      </c>
      <c r="S768" s="8" t="str">
        <f t="shared" si="23"/>
        <v>CA100-00044044</v>
      </c>
    </row>
    <row r="769" spans="1:19" hidden="1" x14ac:dyDescent="0.25">
      <c r="A769" s="1">
        <v>45693</v>
      </c>
      <c r="B769" t="s">
        <v>11385</v>
      </c>
      <c r="D769" t="s">
        <v>11166</v>
      </c>
      <c r="E769" t="s">
        <v>4806</v>
      </c>
      <c r="F769" t="s">
        <v>4807</v>
      </c>
      <c r="G769" t="s">
        <v>4668</v>
      </c>
      <c r="H769" s="3">
        <v>8829206.4600000009</v>
      </c>
      <c r="I769" s="3">
        <v>8829206.4600000009</v>
      </c>
      <c r="J769" t="s">
        <v>26</v>
      </c>
      <c r="K769" s="4"/>
      <c r="L769" t="s">
        <v>11140</v>
      </c>
      <c r="N769" s="1"/>
      <c r="O769" s="1">
        <v>45688</v>
      </c>
      <c r="P769" s="1">
        <v>45708</v>
      </c>
      <c r="Q769" t="s">
        <v>11313</v>
      </c>
      <c r="R769" s="8" t="str">
        <f t="shared" si="22"/>
        <v>00085411</v>
      </c>
      <c r="S769" s="8" t="str">
        <f t="shared" si="23"/>
        <v>FA100-00143703</v>
      </c>
    </row>
    <row r="770" spans="1:19" hidden="1" x14ac:dyDescent="0.25">
      <c r="A770" s="1">
        <v>45693</v>
      </c>
      <c r="B770" t="s">
        <v>11385</v>
      </c>
      <c r="D770" t="s">
        <v>11166</v>
      </c>
      <c r="E770" t="s">
        <v>4806</v>
      </c>
      <c r="F770" t="s">
        <v>4807</v>
      </c>
      <c r="G770" t="s">
        <v>4669</v>
      </c>
      <c r="H770" s="3">
        <v>6725874.9000000004</v>
      </c>
      <c r="I770" s="3">
        <v>6725874.9000000004</v>
      </c>
      <c r="J770" t="s">
        <v>26</v>
      </c>
      <c r="K770" s="4"/>
      <c r="L770" t="s">
        <v>11140</v>
      </c>
      <c r="N770" s="1"/>
      <c r="O770" s="1">
        <v>45688</v>
      </c>
      <c r="P770" s="1">
        <v>45708</v>
      </c>
      <c r="Q770" t="s">
        <v>11313</v>
      </c>
      <c r="R770" s="8" t="str">
        <f t="shared" si="22"/>
        <v>00085411</v>
      </c>
      <c r="S770" s="8" t="str">
        <f t="shared" si="23"/>
        <v>FA100-00143704</v>
      </c>
    </row>
    <row r="771" spans="1:19" hidden="1" x14ac:dyDescent="0.25">
      <c r="A771" s="1">
        <v>45693</v>
      </c>
      <c r="B771" t="s">
        <v>11385</v>
      </c>
      <c r="D771" t="s">
        <v>11166</v>
      </c>
      <c r="E771" t="s">
        <v>4806</v>
      </c>
      <c r="F771" t="s">
        <v>4807</v>
      </c>
      <c r="G771" t="s">
        <v>8111</v>
      </c>
      <c r="H771" s="3">
        <v>-1160467.31</v>
      </c>
      <c r="I771" s="3">
        <v>-1160467.31</v>
      </c>
      <c r="J771" t="s">
        <v>26</v>
      </c>
      <c r="K771" s="4"/>
      <c r="L771" t="s">
        <v>11140</v>
      </c>
      <c r="N771" s="1"/>
      <c r="O771" s="1">
        <v>45693</v>
      </c>
      <c r="P771" s="1">
        <v>45693</v>
      </c>
      <c r="Q771" t="s">
        <v>11313</v>
      </c>
      <c r="R771" s="8" t="str">
        <f t="shared" si="22"/>
        <v>00085411</v>
      </c>
      <c r="S771" s="8" t="str">
        <f t="shared" si="23"/>
        <v>CA100-00044469</v>
      </c>
    </row>
    <row r="772" spans="1:19" hidden="1" x14ac:dyDescent="0.25">
      <c r="A772" s="1">
        <v>45693</v>
      </c>
      <c r="B772" t="s">
        <v>11385</v>
      </c>
      <c r="D772" t="s">
        <v>11166</v>
      </c>
      <c r="E772" t="s">
        <v>4806</v>
      </c>
      <c r="F772" t="s">
        <v>4807</v>
      </c>
      <c r="G772" t="s">
        <v>4667</v>
      </c>
      <c r="H772" s="3">
        <v>7654264.8200000003</v>
      </c>
      <c r="I772" s="3">
        <v>7654264.8200000003</v>
      </c>
      <c r="J772" t="s">
        <v>26</v>
      </c>
      <c r="K772" s="4"/>
      <c r="L772" t="s">
        <v>11140</v>
      </c>
      <c r="N772" s="1"/>
      <c r="O772" s="1">
        <v>45688</v>
      </c>
      <c r="P772" s="1">
        <v>45708</v>
      </c>
      <c r="Q772" t="s">
        <v>11313</v>
      </c>
      <c r="R772" s="8" t="str">
        <f t="shared" ref="R772:R835" si="24">+MID(B772,7,8)</f>
        <v>00085411</v>
      </c>
      <c r="S772" s="8" t="str">
        <f t="shared" ref="S772:S835" si="25">+MID(G772,3,20)</f>
        <v>FA100-00143702</v>
      </c>
    </row>
    <row r="773" spans="1:19" hidden="1" x14ac:dyDescent="0.25">
      <c r="A773" s="1">
        <v>45638</v>
      </c>
      <c r="B773" t="s">
        <v>11386</v>
      </c>
      <c r="D773" t="s">
        <v>11166</v>
      </c>
      <c r="E773" t="s">
        <v>1436</v>
      </c>
      <c r="F773" t="s">
        <v>1437</v>
      </c>
      <c r="G773" t="s">
        <v>5760</v>
      </c>
      <c r="H773" s="3">
        <v>1642658.38</v>
      </c>
      <c r="I773" s="3">
        <v>1642658.38</v>
      </c>
      <c r="J773" t="s">
        <v>83</v>
      </c>
      <c r="K773" s="4"/>
      <c r="L773" t="s">
        <v>10420</v>
      </c>
      <c r="N773" s="1"/>
      <c r="O773" s="1">
        <v>45637</v>
      </c>
      <c r="P773" s="1">
        <v>45657</v>
      </c>
      <c r="Q773" t="s">
        <v>11313</v>
      </c>
      <c r="R773" s="8" t="str">
        <f t="shared" si="24"/>
        <v>00083916</v>
      </c>
      <c r="S773" s="8" t="str">
        <f t="shared" si="25"/>
        <v>FA100-00142489</v>
      </c>
    </row>
    <row r="774" spans="1:19" hidden="1" x14ac:dyDescent="0.25">
      <c r="A774" s="1">
        <v>45638</v>
      </c>
      <c r="B774" t="s">
        <v>11386</v>
      </c>
      <c r="D774" t="s">
        <v>11166</v>
      </c>
      <c r="E774" t="s">
        <v>1436</v>
      </c>
      <c r="F774" t="s">
        <v>1437</v>
      </c>
      <c r="G774" t="s">
        <v>5874</v>
      </c>
      <c r="H774" s="3">
        <v>-82132.899999999994</v>
      </c>
      <c r="I774" s="3">
        <v>-82132.899999999994</v>
      </c>
      <c r="J774" t="s">
        <v>83</v>
      </c>
      <c r="K774" s="4"/>
      <c r="L774" t="s">
        <v>10420</v>
      </c>
      <c r="N774" s="1"/>
      <c r="O774" s="1">
        <v>45638</v>
      </c>
      <c r="P774" s="1">
        <v>45638</v>
      </c>
      <c r="Q774" t="s">
        <v>11313</v>
      </c>
      <c r="R774" s="8" t="str">
        <f t="shared" si="24"/>
        <v>00083916</v>
      </c>
      <c r="S774" s="8" t="str">
        <f t="shared" si="25"/>
        <v>CA100-00043967</v>
      </c>
    </row>
    <row r="775" spans="1:19" hidden="1" x14ac:dyDescent="0.25">
      <c r="A775" s="1">
        <v>45680</v>
      </c>
      <c r="B775" t="s">
        <v>11387</v>
      </c>
      <c r="D775" t="s">
        <v>11166</v>
      </c>
      <c r="E775" t="s">
        <v>1436</v>
      </c>
      <c r="F775" t="s">
        <v>1437</v>
      </c>
      <c r="G775" t="s">
        <v>2641</v>
      </c>
      <c r="H775" s="3">
        <v>2978091.41</v>
      </c>
      <c r="I775" s="3">
        <v>2978091.41</v>
      </c>
      <c r="J775" t="s">
        <v>83</v>
      </c>
      <c r="K775" s="4"/>
      <c r="L775" t="s">
        <v>11063</v>
      </c>
      <c r="N775" s="1"/>
      <c r="O775" s="1">
        <v>45674</v>
      </c>
      <c r="P775" s="1">
        <v>45694</v>
      </c>
      <c r="Q775" t="s">
        <v>11313</v>
      </c>
      <c r="R775" s="8" t="str">
        <f t="shared" si="24"/>
        <v>00085118</v>
      </c>
      <c r="S775" s="8" t="str">
        <f t="shared" si="25"/>
        <v>FA100-00143267</v>
      </c>
    </row>
    <row r="776" spans="1:19" hidden="1" x14ac:dyDescent="0.25">
      <c r="A776" s="1">
        <v>45680</v>
      </c>
      <c r="B776" t="s">
        <v>11387</v>
      </c>
      <c r="D776" t="s">
        <v>11166</v>
      </c>
      <c r="E776" t="s">
        <v>1436</v>
      </c>
      <c r="F776" t="s">
        <v>1437</v>
      </c>
      <c r="G776" t="s">
        <v>2640</v>
      </c>
      <c r="H776" s="3">
        <v>-148903.81</v>
      </c>
      <c r="I776" s="3">
        <v>-148903.81</v>
      </c>
      <c r="J776" t="s">
        <v>83</v>
      </c>
      <c r="K776" s="4"/>
      <c r="L776" t="s">
        <v>11063</v>
      </c>
      <c r="N776" s="1"/>
      <c r="O776" s="1">
        <v>45680</v>
      </c>
      <c r="P776" s="1">
        <v>45680</v>
      </c>
      <c r="Q776" t="s">
        <v>11313</v>
      </c>
      <c r="R776" s="8" t="str">
        <f t="shared" si="24"/>
        <v>00085118</v>
      </c>
      <c r="S776" s="8" t="str">
        <f t="shared" si="25"/>
        <v>CA100-00044377</v>
      </c>
    </row>
    <row r="777" spans="1:19" hidden="1" x14ac:dyDescent="0.25">
      <c r="A777" s="1">
        <v>45680</v>
      </c>
      <c r="B777" t="s">
        <v>11388</v>
      </c>
      <c r="D777" t="s">
        <v>11166</v>
      </c>
      <c r="E777" t="s">
        <v>1368</v>
      </c>
      <c r="F777" t="s">
        <v>1369</v>
      </c>
      <c r="G777" t="s">
        <v>10978</v>
      </c>
      <c r="H777" s="3">
        <v>29437112.140000001</v>
      </c>
      <c r="I777" s="3">
        <v>23849575.329999998</v>
      </c>
      <c r="J777" t="s">
        <v>368</v>
      </c>
      <c r="K777" s="4"/>
      <c r="L777" t="s">
        <v>10960</v>
      </c>
      <c r="N777" s="1"/>
      <c r="O777" s="1">
        <v>45624</v>
      </c>
      <c r="P777" s="1">
        <v>45684</v>
      </c>
      <c r="Q777" t="s">
        <v>11171</v>
      </c>
      <c r="R777" s="8" t="str">
        <f t="shared" si="24"/>
        <v>00085109</v>
      </c>
      <c r="S777" s="8" t="str">
        <f t="shared" si="25"/>
        <v>FAC100-00008870</v>
      </c>
    </row>
    <row r="778" spans="1:19" hidden="1" x14ac:dyDescent="0.25">
      <c r="A778" s="1">
        <v>45680</v>
      </c>
      <c r="B778" t="s">
        <v>11389</v>
      </c>
      <c r="D778" t="s">
        <v>11166</v>
      </c>
      <c r="E778" t="s">
        <v>1368</v>
      </c>
      <c r="F778" t="s">
        <v>1369</v>
      </c>
      <c r="G778" t="s">
        <v>2642</v>
      </c>
      <c r="H778" s="3">
        <v>3402344.29</v>
      </c>
      <c r="I778" s="3">
        <v>2871732.82</v>
      </c>
      <c r="J778" t="s">
        <v>368</v>
      </c>
      <c r="K778" s="4"/>
      <c r="L778" t="s">
        <v>11147</v>
      </c>
      <c r="N778" s="1"/>
      <c r="O778" s="1">
        <v>45653</v>
      </c>
      <c r="P778" s="1">
        <v>45713</v>
      </c>
      <c r="Q778" t="s">
        <v>11171</v>
      </c>
      <c r="R778" s="8" t="str">
        <f t="shared" si="24"/>
        <v>00085113</v>
      </c>
      <c r="S778" s="8" t="str">
        <f t="shared" si="25"/>
        <v>FAC100-00008981</v>
      </c>
    </row>
    <row r="779" spans="1:19" hidden="1" x14ac:dyDescent="0.25">
      <c r="A779" s="1">
        <v>45680</v>
      </c>
      <c r="B779" t="s">
        <v>11388</v>
      </c>
      <c r="D779" t="s">
        <v>11166</v>
      </c>
      <c r="E779" t="s">
        <v>1368</v>
      </c>
      <c r="F779" t="s">
        <v>1369</v>
      </c>
      <c r="G779" t="s">
        <v>10961</v>
      </c>
      <c r="H779" s="3">
        <v>6551708.3399999999</v>
      </c>
      <c r="I779" s="3">
        <v>6551708.3399999999</v>
      </c>
      <c r="J779" t="s">
        <v>368</v>
      </c>
      <c r="K779" s="4"/>
      <c r="L779" t="s">
        <v>10960</v>
      </c>
      <c r="N779" s="1"/>
      <c r="O779" s="1">
        <v>45623</v>
      </c>
      <c r="P779" s="1">
        <v>45683</v>
      </c>
      <c r="Q779" t="s">
        <v>11171</v>
      </c>
      <c r="R779" s="8" t="str">
        <f t="shared" si="24"/>
        <v>00085109</v>
      </c>
      <c r="S779" s="8" t="str">
        <f t="shared" si="25"/>
        <v>FAC100-00008868</v>
      </c>
    </row>
    <row r="780" spans="1:19" hidden="1" x14ac:dyDescent="0.25">
      <c r="A780" s="1">
        <v>45652</v>
      </c>
      <c r="B780" t="s">
        <v>11390</v>
      </c>
      <c r="D780" t="s">
        <v>11166</v>
      </c>
      <c r="E780" t="s">
        <v>1122</v>
      </c>
      <c r="F780" t="s">
        <v>1123</v>
      </c>
      <c r="G780" t="s">
        <v>10079</v>
      </c>
      <c r="H780" s="3">
        <v>21455685.829999998</v>
      </c>
      <c r="I780" s="3">
        <v>21455685.829999998</v>
      </c>
      <c r="J780" t="s">
        <v>26</v>
      </c>
      <c r="K780" s="4"/>
      <c r="L780" t="s">
        <v>10078</v>
      </c>
      <c r="N780" s="1"/>
      <c r="O780" s="1">
        <v>45615</v>
      </c>
      <c r="P780" s="1">
        <v>45645</v>
      </c>
      <c r="Q780" t="s">
        <v>11342</v>
      </c>
      <c r="R780" s="8" t="str">
        <f t="shared" si="24"/>
        <v>00084369</v>
      </c>
      <c r="S780" s="8" t="str">
        <f t="shared" si="25"/>
        <v>FA100-00141788</v>
      </c>
    </row>
    <row r="781" spans="1:19" hidden="1" x14ac:dyDescent="0.25">
      <c r="A781" s="1">
        <v>45672</v>
      </c>
      <c r="B781" t="s">
        <v>11391</v>
      </c>
      <c r="D781" t="s">
        <v>11166</v>
      </c>
      <c r="E781" t="s">
        <v>1122</v>
      </c>
      <c r="F781" t="s">
        <v>1123</v>
      </c>
      <c r="G781" t="s">
        <v>2644</v>
      </c>
      <c r="H781" s="3">
        <v>10536447.91</v>
      </c>
      <c r="I781" s="3">
        <v>10536447.91</v>
      </c>
      <c r="J781" t="s">
        <v>26</v>
      </c>
      <c r="K781" s="4"/>
      <c r="L781" t="s">
        <v>10691</v>
      </c>
      <c r="N781" s="1"/>
      <c r="O781" s="1">
        <v>45639</v>
      </c>
      <c r="P781" s="1">
        <v>45669</v>
      </c>
      <c r="Q781" t="s">
        <v>11342</v>
      </c>
      <c r="R781" s="8" t="str">
        <f t="shared" si="24"/>
        <v>00084936</v>
      </c>
      <c r="S781" s="8" t="str">
        <f t="shared" si="25"/>
        <v>FA100-00142584</v>
      </c>
    </row>
    <row r="782" spans="1:19" hidden="1" x14ac:dyDescent="0.25">
      <c r="A782" s="1">
        <v>45672</v>
      </c>
      <c r="B782" t="s">
        <v>11391</v>
      </c>
      <c r="D782" t="s">
        <v>11166</v>
      </c>
      <c r="E782" t="s">
        <v>1122</v>
      </c>
      <c r="F782" t="s">
        <v>1123</v>
      </c>
      <c r="G782" t="s">
        <v>2645</v>
      </c>
      <c r="H782" s="3">
        <v>6132077.9500000002</v>
      </c>
      <c r="I782" s="3">
        <v>6132077.9500000002</v>
      </c>
      <c r="J782" t="s">
        <v>26</v>
      </c>
      <c r="K782" s="4"/>
      <c r="L782" t="s">
        <v>10691</v>
      </c>
      <c r="N782" s="1"/>
      <c r="O782" s="1">
        <v>45639</v>
      </c>
      <c r="P782" s="1">
        <v>45669</v>
      </c>
      <c r="Q782" t="s">
        <v>11342</v>
      </c>
      <c r="R782" s="8" t="str">
        <f t="shared" si="24"/>
        <v>00084936</v>
      </c>
      <c r="S782" s="8" t="str">
        <f t="shared" si="25"/>
        <v>FA100-00142583</v>
      </c>
    </row>
    <row r="783" spans="1:19" hidden="1" x14ac:dyDescent="0.25">
      <c r="A783" s="1">
        <v>45672</v>
      </c>
      <c r="B783" t="s">
        <v>11391</v>
      </c>
      <c r="D783" t="s">
        <v>11166</v>
      </c>
      <c r="E783" t="s">
        <v>1122</v>
      </c>
      <c r="F783" t="s">
        <v>1123</v>
      </c>
      <c r="G783" t="s">
        <v>2643</v>
      </c>
      <c r="H783" s="3">
        <v>3697769.21</v>
      </c>
      <c r="I783" s="3">
        <v>3697769.21</v>
      </c>
      <c r="J783" t="s">
        <v>26</v>
      </c>
      <c r="K783" s="4"/>
      <c r="L783" t="s">
        <v>10691</v>
      </c>
      <c r="N783" s="1"/>
      <c r="O783" s="1">
        <v>45639</v>
      </c>
      <c r="P783" s="1">
        <v>45669</v>
      </c>
      <c r="Q783" t="s">
        <v>11342</v>
      </c>
      <c r="R783" s="8" t="str">
        <f t="shared" si="24"/>
        <v>00084936</v>
      </c>
      <c r="S783" s="8" t="str">
        <f t="shared" si="25"/>
        <v>FA100-00142585</v>
      </c>
    </row>
    <row r="784" spans="1:19" hidden="1" x14ac:dyDescent="0.25">
      <c r="A784" s="1">
        <v>45650</v>
      </c>
      <c r="B784" t="s">
        <v>11392</v>
      </c>
      <c r="D784" t="s">
        <v>11166</v>
      </c>
      <c r="E784" t="s">
        <v>824</v>
      </c>
      <c r="F784" t="s">
        <v>825</v>
      </c>
      <c r="G784" t="s">
        <v>6111</v>
      </c>
      <c r="H784" s="3">
        <v>-9513636.1199999992</v>
      </c>
      <c r="I784" s="3">
        <v>-9513636.1199999992</v>
      </c>
      <c r="J784" t="s">
        <v>20</v>
      </c>
      <c r="K784" s="4"/>
      <c r="L784" t="s">
        <v>9671</v>
      </c>
      <c r="N784" s="1"/>
      <c r="O784" s="1">
        <v>45643</v>
      </c>
      <c r="P784" s="1">
        <v>45643</v>
      </c>
      <c r="Q784" t="s">
        <v>11191</v>
      </c>
      <c r="R784" s="8" t="str">
        <f t="shared" si="24"/>
        <v>00084297</v>
      </c>
      <c r="S784" s="8" t="str">
        <f t="shared" si="25"/>
        <v>CA100-00043993</v>
      </c>
    </row>
    <row r="785" spans="1:19" hidden="1" x14ac:dyDescent="0.25">
      <c r="A785" s="1">
        <v>45650</v>
      </c>
      <c r="B785" t="s">
        <v>11392</v>
      </c>
      <c r="D785" t="s">
        <v>11166</v>
      </c>
      <c r="E785" t="s">
        <v>824</v>
      </c>
      <c r="F785" t="s">
        <v>825</v>
      </c>
      <c r="G785" t="s">
        <v>9672</v>
      </c>
      <c r="H785" s="3">
        <v>20019993.41</v>
      </c>
      <c r="I785" s="3">
        <v>20019993.41</v>
      </c>
      <c r="J785" t="s">
        <v>20</v>
      </c>
      <c r="K785" s="4"/>
      <c r="L785" t="s">
        <v>9671</v>
      </c>
      <c r="N785" s="1"/>
      <c r="O785" s="1">
        <v>45623</v>
      </c>
      <c r="P785" s="1">
        <v>45638</v>
      </c>
      <c r="Q785" t="s">
        <v>11191</v>
      </c>
      <c r="R785" s="8" t="str">
        <f t="shared" si="24"/>
        <v>00084297</v>
      </c>
      <c r="S785" s="8" t="str">
        <f t="shared" si="25"/>
        <v>FA100-00142018</v>
      </c>
    </row>
    <row r="786" spans="1:19" hidden="1" x14ac:dyDescent="0.25">
      <c r="A786" s="1">
        <v>45667</v>
      </c>
      <c r="B786" t="s">
        <v>11393</v>
      </c>
      <c r="D786" t="s">
        <v>11166</v>
      </c>
      <c r="E786" t="s">
        <v>824</v>
      </c>
      <c r="F786" t="s">
        <v>825</v>
      </c>
      <c r="G786" t="s">
        <v>9575</v>
      </c>
      <c r="H786" s="3">
        <v>4951195.47</v>
      </c>
      <c r="I786" s="3">
        <v>4951195.47</v>
      </c>
      <c r="J786" t="s">
        <v>368</v>
      </c>
      <c r="K786" s="4"/>
      <c r="L786" t="s">
        <v>9572</v>
      </c>
      <c r="N786" s="1"/>
      <c r="O786" s="1">
        <v>45621</v>
      </c>
      <c r="P786" s="1">
        <v>45636</v>
      </c>
      <c r="Q786" t="s">
        <v>11191</v>
      </c>
      <c r="R786" s="8" t="str">
        <f t="shared" si="24"/>
        <v>00084820</v>
      </c>
      <c r="S786" s="8" t="str">
        <f t="shared" si="25"/>
        <v>FA100-00141977</v>
      </c>
    </row>
    <row r="787" spans="1:19" hidden="1" x14ac:dyDescent="0.25">
      <c r="A787" s="1">
        <v>45667</v>
      </c>
      <c r="B787" t="s">
        <v>11393</v>
      </c>
      <c r="D787" t="s">
        <v>11166</v>
      </c>
      <c r="E787" t="s">
        <v>824</v>
      </c>
      <c r="F787" t="s">
        <v>825</v>
      </c>
      <c r="G787" t="s">
        <v>2646</v>
      </c>
      <c r="H787" s="3">
        <v>-13739041.52</v>
      </c>
      <c r="I787" s="3">
        <v>-13739041.52</v>
      </c>
      <c r="J787" t="s">
        <v>368</v>
      </c>
      <c r="K787" s="4"/>
      <c r="L787" t="s">
        <v>9572</v>
      </c>
      <c r="N787" s="1"/>
      <c r="O787" s="1">
        <v>45650</v>
      </c>
      <c r="P787" s="1">
        <v>45650</v>
      </c>
      <c r="Q787" t="s">
        <v>11191</v>
      </c>
      <c r="R787" s="8" t="str">
        <f t="shared" si="24"/>
        <v>00084820</v>
      </c>
      <c r="S787" s="8" t="str">
        <f t="shared" si="25"/>
        <v>CA100-00044043</v>
      </c>
    </row>
    <row r="788" spans="1:19" hidden="1" x14ac:dyDescent="0.25">
      <c r="A788" s="1">
        <v>45667</v>
      </c>
      <c r="B788" t="s">
        <v>11393</v>
      </c>
      <c r="D788" t="s">
        <v>11166</v>
      </c>
      <c r="E788" t="s">
        <v>824</v>
      </c>
      <c r="F788" t="s">
        <v>825</v>
      </c>
      <c r="G788" t="s">
        <v>9619</v>
      </c>
      <c r="H788" s="3">
        <v>2472977.2000000002</v>
      </c>
      <c r="I788" s="3">
        <v>2472977.2000000002</v>
      </c>
      <c r="J788" t="s">
        <v>368</v>
      </c>
      <c r="K788" s="4"/>
      <c r="L788" t="s">
        <v>9572</v>
      </c>
      <c r="N788" s="1"/>
      <c r="O788" s="1">
        <v>45622</v>
      </c>
      <c r="P788" s="1">
        <v>45637</v>
      </c>
      <c r="Q788" t="s">
        <v>11191</v>
      </c>
      <c r="R788" s="8" t="str">
        <f t="shared" si="24"/>
        <v>00084820</v>
      </c>
      <c r="S788" s="8" t="str">
        <f t="shared" si="25"/>
        <v>FA100-00141987</v>
      </c>
    </row>
    <row r="789" spans="1:19" hidden="1" x14ac:dyDescent="0.25">
      <c r="A789" s="1">
        <v>45667</v>
      </c>
      <c r="B789" t="s">
        <v>11393</v>
      </c>
      <c r="D789" t="s">
        <v>11166</v>
      </c>
      <c r="E789" t="s">
        <v>824</v>
      </c>
      <c r="F789" t="s">
        <v>825</v>
      </c>
      <c r="G789" t="s">
        <v>9618</v>
      </c>
      <c r="H789" s="3">
        <v>5669214.9900000002</v>
      </c>
      <c r="I789" s="3">
        <v>5669214.9900000002</v>
      </c>
      <c r="J789" t="s">
        <v>368</v>
      </c>
      <c r="K789" s="4"/>
      <c r="L789" t="s">
        <v>9572</v>
      </c>
      <c r="N789" s="1"/>
      <c r="O789" s="1">
        <v>45622</v>
      </c>
      <c r="P789" s="1">
        <v>45637</v>
      </c>
      <c r="Q789" t="s">
        <v>11191</v>
      </c>
      <c r="R789" s="8" t="str">
        <f t="shared" si="24"/>
        <v>00084820</v>
      </c>
      <c r="S789" s="8" t="str">
        <f t="shared" si="25"/>
        <v>FA100-00141986</v>
      </c>
    </row>
    <row r="790" spans="1:19" hidden="1" x14ac:dyDescent="0.25">
      <c r="A790" s="1">
        <v>45667</v>
      </c>
      <c r="B790" t="s">
        <v>11393</v>
      </c>
      <c r="D790" t="s">
        <v>11166</v>
      </c>
      <c r="E790" t="s">
        <v>824</v>
      </c>
      <c r="F790" t="s">
        <v>825</v>
      </c>
      <c r="G790" t="s">
        <v>9574</v>
      </c>
      <c r="H790" s="3">
        <v>10078885.560000001</v>
      </c>
      <c r="I790" s="3">
        <v>10078885.560000001</v>
      </c>
      <c r="J790" t="s">
        <v>368</v>
      </c>
      <c r="K790" s="4"/>
      <c r="L790" t="s">
        <v>9572</v>
      </c>
      <c r="N790" s="1"/>
      <c r="O790" s="1">
        <v>45621</v>
      </c>
      <c r="P790" s="1">
        <v>45636</v>
      </c>
      <c r="Q790" t="s">
        <v>11191</v>
      </c>
      <c r="R790" s="8" t="str">
        <f t="shared" si="24"/>
        <v>00084820</v>
      </c>
      <c r="S790" s="8" t="str">
        <f t="shared" si="25"/>
        <v>FA100-00141976</v>
      </c>
    </row>
    <row r="791" spans="1:19" hidden="1" x14ac:dyDescent="0.25">
      <c r="A791" s="1">
        <v>45667</v>
      </c>
      <c r="B791" t="s">
        <v>11393</v>
      </c>
      <c r="D791" t="s">
        <v>11166</v>
      </c>
      <c r="E791" t="s">
        <v>824</v>
      </c>
      <c r="F791" t="s">
        <v>825</v>
      </c>
      <c r="G791" t="s">
        <v>9573</v>
      </c>
      <c r="H791" s="3">
        <v>5895450.96</v>
      </c>
      <c r="I791" s="3">
        <v>5895450.96</v>
      </c>
      <c r="J791" t="s">
        <v>368</v>
      </c>
      <c r="K791" s="4"/>
      <c r="L791" t="s">
        <v>9572</v>
      </c>
      <c r="N791" s="1"/>
      <c r="O791" s="1">
        <v>45621</v>
      </c>
      <c r="P791" s="1">
        <v>45636</v>
      </c>
      <c r="Q791" t="s">
        <v>11191</v>
      </c>
      <c r="R791" s="8" t="str">
        <f t="shared" si="24"/>
        <v>00084820</v>
      </c>
      <c r="S791" s="8" t="str">
        <f t="shared" si="25"/>
        <v>FA100-00141975</v>
      </c>
    </row>
    <row r="792" spans="1:19" hidden="1" x14ac:dyDescent="0.25">
      <c r="A792" s="1">
        <v>45660</v>
      </c>
      <c r="B792" t="s">
        <v>11394</v>
      </c>
      <c r="D792" t="s">
        <v>11166</v>
      </c>
      <c r="E792" t="s">
        <v>326</v>
      </c>
      <c r="F792" t="s">
        <v>327</v>
      </c>
      <c r="G792" t="s">
        <v>2647</v>
      </c>
      <c r="H792" s="3">
        <v>1317883.8600000001</v>
      </c>
      <c r="I792" s="3">
        <v>1317883.8600000001</v>
      </c>
      <c r="J792" t="s">
        <v>62</v>
      </c>
      <c r="K792" s="4"/>
      <c r="L792" t="s">
        <v>11030</v>
      </c>
      <c r="N792" s="1"/>
      <c r="O792" s="1">
        <v>45629</v>
      </c>
      <c r="P792" s="1">
        <v>45689</v>
      </c>
      <c r="Q792" t="s">
        <v>11169</v>
      </c>
      <c r="R792" s="8" t="str">
        <f t="shared" si="24"/>
        <v>00084661</v>
      </c>
      <c r="S792" s="8" t="str">
        <f t="shared" si="25"/>
        <v>FA100-00142310</v>
      </c>
    </row>
    <row r="793" spans="1:19" hidden="1" x14ac:dyDescent="0.25">
      <c r="A793" s="1">
        <v>45635</v>
      </c>
      <c r="B793" t="s">
        <v>11395</v>
      </c>
      <c r="D793" t="s">
        <v>11166</v>
      </c>
      <c r="E793" t="s">
        <v>9137</v>
      </c>
      <c r="F793" t="s">
        <v>9138</v>
      </c>
      <c r="G793" t="s">
        <v>5638</v>
      </c>
      <c r="H793" s="3">
        <v>-43033.79</v>
      </c>
      <c r="I793" s="3">
        <v>-43033.79</v>
      </c>
      <c r="J793" t="s">
        <v>26</v>
      </c>
      <c r="K793" s="4"/>
      <c r="L793" t="s">
        <v>9139</v>
      </c>
      <c r="N793" s="1"/>
      <c r="O793" s="1">
        <v>45635</v>
      </c>
      <c r="P793" s="1">
        <v>45635</v>
      </c>
      <c r="Q793" t="s">
        <v>11396</v>
      </c>
      <c r="R793" s="8" t="str">
        <f t="shared" si="24"/>
        <v>00083822</v>
      </c>
      <c r="S793" s="8" t="str">
        <f t="shared" si="25"/>
        <v>CE800-00000042</v>
      </c>
    </row>
    <row r="794" spans="1:19" hidden="1" x14ac:dyDescent="0.25">
      <c r="A794" s="1">
        <v>45635</v>
      </c>
      <c r="B794" t="s">
        <v>11395</v>
      </c>
      <c r="D794" t="s">
        <v>11166</v>
      </c>
      <c r="E794" t="s">
        <v>9137</v>
      </c>
      <c r="F794" t="s">
        <v>9138</v>
      </c>
      <c r="G794" t="s">
        <v>5061</v>
      </c>
      <c r="H794" s="3">
        <v>860675.84</v>
      </c>
      <c r="I794" s="3">
        <v>860675.84</v>
      </c>
      <c r="J794" t="s">
        <v>26</v>
      </c>
      <c r="K794" s="4"/>
      <c r="L794" t="s">
        <v>9139</v>
      </c>
      <c r="N794" s="1"/>
      <c r="O794" s="1">
        <v>45629</v>
      </c>
      <c r="P794" s="1">
        <v>45628</v>
      </c>
      <c r="Q794" t="s">
        <v>11396</v>
      </c>
      <c r="R794" s="8" t="str">
        <f t="shared" si="24"/>
        <v>00083822</v>
      </c>
      <c r="S794" s="8" t="str">
        <f t="shared" si="25"/>
        <v>FE800-00000086</v>
      </c>
    </row>
    <row r="795" spans="1:19" hidden="1" x14ac:dyDescent="0.25">
      <c r="A795" s="1">
        <v>45653</v>
      </c>
      <c r="B795" t="s">
        <v>11397</v>
      </c>
      <c r="D795" t="s">
        <v>11166</v>
      </c>
      <c r="E795" t="s">
        <v>9137</v>
      </c>
      <c r="F795" t="s">
        <v>9138</v>
      </c>
      <c r="G795" t="s">
        <v>6654</v>
      </c>
      <c r="H795" s="3">
        <v>-96733.46</v>
      </c>
      <c r="I795" s="3">
        <v>-96733.46</v>
      </c>
      <c r="J795" t="s">
        <v>26</v>
      </c>
      <c r="K795" s="4"/>
      <c r="L795" t="s">
        <v>9149</v>
      </c>
      <c r="N795" s="1"/>
      <c r="O795" s="1">
        <v>45653</v>
      </c>
      <c r="P795" s="1">
        <v>45653</v>
      </c>
      <c r="Q795" t="s">
        <v>11396</v>
      </c>
      <c r="R795" s="8" t="str">
        <f t="shared" si="24"/>
        <v>00084376</v>
      </c>
      <c r="S795" s="8" t="str">
        <f t="shared" si="25"/>
        <v>CE800-00000048</v>
      </c>
    </row>
    <row r="796" spans="1:19" hidden="1" x14ac:dyDescent="0.25">
      <c r="A796" s="1">
        <v>45653</v>
      </c>
      <c r="B796" t="s">
        <v>11397</v>
      </c>
      <c r="D796" t="s">
        <v>11166</v>
      </c>
      <c r="E796" t="s">
        <v>9137</v>
      </c>
      <c r="F796" t="s">
        <v>9138</v>
      </c>
      <c r="G796" t="s">
        <v>6652</v>
      </c>
      <c r="H796" s="3">
        <v>-243398.07</v>
      </c>
      <c r="I796" s="3">
        <v>-243398.07</v>
      </c>
      <c r="J796" t="s">
        <v>26</v>
      </c>
      <c r="K796" s="4"/>
      <c r="L796" t="s">
        <v>9149</v>
      </c>
      <c r="N796" s="1"/>
      <c r="O796" s="1">
        <v>45653</v>
      </c>
      <c r="P796" s="1">
        <v>45653</v>
      </c>
      <c r="Q796" t="s">
        <v>11396</v>
      </c>
      <c r="R796" s="8" t="str">
        <f t="shared" si="24"/>
        <v>00084376</v>
      </c>
      <c r="S796" s="8" t="str">
        <f t="shared" si="25"/>
        <v>CE800-00000047</v>
      </c>
    </row>
    <row r="797" spans="1:19" hidden="1" x14ac:dyDescent="0.25">
      <c r="A797" s="1">
        <v>45653</v>
      </c>
      <c r="B797" t="s">
        <v>11397</v>
      </c>
      <c r="D797" t="s">
        <v>11166</v>
      </c>
      <c r="E797" t="s">
        <v>9137</v>
      </c>
      <c r="F797" t="s">
        <v>9138</v>
      </c>
      <c r="G797" t="s">
        <v>5062</v>
      </c>
      <c r="H797" s="3">
        <v>2218067.34</v>
      </c>
      <c r="I797" s="3">
        <v>2218067.34</v>
      </c>
      <c r="J797" t="s">
        <v>26</v>
      </c>
      <c r="K797" s="4"/>
      <c r="L797" t="s">
        <v>9149</v>
      </c>
      <c r="N797" s="1"/>
      <c r="O797" s="1">
        <v>45629</v>
      </c>
      <c r="P797" s="1">
        <v>45628</v>
      </c>
      <c r="Q797" t="s">
        <v>11396</v>
      </c>
      <c r="R797" s="8" t="str">
        <f t="shared" si="24"/>
        <v>00084376</v>
      </c>
      <c r="S797" s="8" t="str">
        <f t="shared" si="25"/>
        <v>FE800-00000087</v>
      </c>
    </row>
    <row r="798" spans="1:19" hidden="1" x14ac:dyDescent="0.25">
      <c r="A798" s="1">
        <v>45642</v>
      </c>
      <c r="B798" t="s">
        <v>11398</v>
      </c>
      <c r="D798" t="s">
        <v>11166</v>
      </c>
      <c r="E798" t="s">
        <v>9235</v>
      </c>
      <c r="F798" t="s">
        <v>9236</v>
      </c>
      <c r="G798" t="s">
        <v>9238</v>
      </c>
      <c r="H798" s="3">
        <v>27885139.079999998</v>
      </c>
      <c r="I798" s="3">
        <v>27434317.199999999</v>
      </c>
      <c r="J798" t="s">
        <v>26</v>
      </c>
      <c r="K798" s="4"/>
      <c r="L798" t="s">
        <v>9237</v>
      </c>
      <c r="N798" s="1"/>
      <c r="O798" s="1">
        <v>45610</v>
      </c>
      <c r="P798" s="1">
        <v>45630</v>
      </c>
      <c r="Q798" t="s">
        <v>11296</v>
      </c>
      <c r="R798" s="8" t="str">
        <f t="shared" si="24"/>
        <v>00084022</v>
      </c>
      <c r="S798" s="8" t="str">
        <f t="shared" si="25"/>
        <v>FA100-00141662</v>
      </c>
    </row>
    <row r="799" spans="1:19" hidden="1" x14ac:dyDescent="0.25">
      <c r="A799" s="1">
        <v>45646</v>
      </c>
      <c r="B799" t="s">
        <v>11399</v>
      </c>
      <c r="D799" t="s">
        <v>11166</v>
      </c>
      <c r="E799" t="s">
        <v>9235</v>
      </c>
      <c r="F799" t="s">
        <v>9236</v>
      </c>
      <c r="G799" t="s">
        <v>9238</v>
      </c>
      <c r="H799" s="3">
        <v>27885139.079999998</v>
      </c>
      <c r="I799" s="3">
        <v>450821.88</v>
      </c>
      <c r="J799" t="s">
        <v>368</v>
      </c>
      <c r="K799" s="4"/>
      <c r="L799" t="s">
        <v>9245</v>
      </c>
      <c r="N799" s="1"/>
      <c r="O799" s="1">
        <v>45610</v>
      </c>
      <c r="P799" s="1">
        <v>45630</v>
      </c>
      <c r="Q799" t="s">
        <v>11296</v>
      </c>
      <c r="R799" s="8" t="str">
        <f t="shared" si="24"/>
        <v>00084195</v>
      </c>
      <c r="S799" s="8" t="str">
        <f t="shared" si="25"/>
        <v>FA100-00141662</v>
      </c>
    </row>
    <row r="800" spans="1:19" hidden="1" x14ac:dyDescent="0.25">
      <c r="A800" s="1">
        <v>45642</v>
      </c>
      <c r="B800" t="s">
        <v>11400</v>
      </c>
      <c r="D800" t="s">
        <v>11166</v>
      </c>
      <c r="E800" t="s">
        <v>285</v>
      </c>
      <c r="F800" t="s">
        <v>286</v>
      </c>
      <c r="G800" t="s">
        <v>5886</v>
      </c>
      <c r="H800" s="3">
        <v>2674605.19</v>
      </c>
      <c r="I800" s="3">
        <v>2674605.19</v>
      </c>
      <c r="J800" t="s">
        <v>26</v>
      </c>
      <c r="K800" s="4"/>
      <c r="L800" t="s">
        <v>10446</v>
      </c>
      <c r="N800" s="1"/>
      <c r="O800" s="1">
        <v>45638</v>
      </c>
      <c r="P800" s="1">
        <v>45658</v>
      </c>
      <c r="Q800" t="s">
        <v>11401</v>
      </c>
      <c r="R800" s="8" t="str">
        <f t="shared" si="24"/>
        <v>00084042</v>
      </c>
      <c r="S800" s="8" t="str">
        <f t="shared" si="25"/>
        <v>FA100-00142537</v>
      </c>
    </row>
    <row r="801" spans="1:19" hidden="1" x14ac:dyDescent="0.25">
      <c r="A801" s="1">
        <v>45642</v>
      </c>
      <c r="B801" t="s">
        <v>11400</v>
      </c>
      <c r="D801" t="s">
        <v>11166</v>
      </c>
      <c r="E801" t="s">
        <v>285</v>
      </c>
      <c r="F801" t="s">
        <v>286</v>
      </c>
      <c r="G801" t="s">
        <v>5885</v>
      </c>
      <c r="H801" s="3">
        <v>14814603.1</v>
      </c>
      <c r="I801" s="3">
        <v>14814603.1</v>
      </c>
      <c r="J801" t="s">
        <v>26</v>
      </c>
      <c r="K801" s="4"/>
      <c r="L801" t="s">
        <v>10446</v>
      </c>
      <c r="N801" s="1"/>
      <c r="O801" s="1">
        <v>45638</v>
      </c>
      <c r="P801" s="1">
        <v>45658</v>
      </c>
      <c r="Q801" t="s">
        <v>11401</v>
      </c>
      <c r="R801" s="8" t="str">
        <f t="shared" si="24"/>
        <v>00084042</v>
      </c>
      <c r="S801" s="8" t="str">
        <f t="shared" si="25"/>
        <v>FA100-00142536</v>
      </c>
    </row>
    <row r="802" spans="1:19" hidden="1" x14ac:dyDescent="0.25">
      <c r="A802" s="1">
        <v>45642</v>
      </c>
      <c r="B802" t="s">
        <v>11400</v>
      </c>
      <c r="D802" t="s">
        <v>11166</v>
      </c>
      <c r="E802" t="s">
        <v>285</v>
      </c>
      <c r="F802" t="s">
        <v>286</v>
      </c>
      <c r="G802" t="s">
        <v>6059</v>
      </c>
      <c r="H802" s="3">
        <v>-874460.42</v>
      </c>
      <c r="I802" s="3">
        <v>-874460.42</v>
      </c>
      <c r="J802" t="s">
        <v>26</v>
      </c>
      <c r="K802" s="4"/>
      <c r="L802" t="s">
        <v>10446</v>
      </c>
      <c r="N802" s="1"/>
      <c r="O802" s="1">
        <v>45642</v>
      </c>
      <c r="P802" s="1">
        <v>45642</v>
      </c>
      <c r="Q802" t="s">
        <v>11401</v>
      </c>
      <c r="R802" s="8" t="str">
        <f t="shared" si="24"/>
        <v>00084042</v>
      </c>
      <c r="S802" s="8" t="str">
        <f t="shared" si="25"/>
        <v>CA100-00043991</v>
      </c>
    </row>
    <row r="803" spans="1:19" hidden="1" x14ac:dyDescent="0.25">
      <c r="A803" s="1">
        <v>45660</v>
      </c>
      <c r="B803" t="s">
        <v>11402</v>
      </c>
      <c r="D803" t="s">
        <v>11166</v>
      </c>
      <c r="E803" t="s">
        <v>285</v>
      </c>
      <c r="F803" t="s">
        <v>286</v>
      </c>
      <c r="G803" t="s">
        <v>2649</v>
      </c>
      <c r="H803" s="3">
        <v>13379821.140000001</v>
      </c>
      <c r="I803" s="3">
        <v>13379821.140000001</v>
      </c>
      <c r="J803" t="s">
        <v>26</v>
      </c>
      <c r="K803" s="4"/>
      <c r="L803" t="s">
        <v>10853</v>
      </c>
      <c r="N803" s="1"/>
      <c r="O803" s="1">
        <v>45656</v>
      </c>
      <c r="P803" s="1">
        <v>45676</v>
      </c>
      <c r="Q803" t="s">
        <v>11401</v>
      </c>
      <c r="R803" s="8" t="str">
        <f t="shared" si="24"/>
        <v>00084672</v>
      </c>
      <c r="S803" s="8" t="str">
        <f t="shared" si="25"/>
        <v>FA100-00142978</v>
      </c>
    </row>
    <row r="804" spans="1:19" hidden="1" x14ac:dyDescent="0.25">
      <c r="A804" s="1">
        <v>45660</v>
      </c>
      <c r="B804" t="s">
        <v>11402</v>
      </c>
      <c r="D804" t="s">
        <v>11166</v>
      </c>
      <c r="E804" t="s">
        <v>285</v>
      </c>
      <c r="F804" t="s">
        <v>286</v>
      </c>
      <c r="G804" t="s">
        <v>2650</v>
      </c>
      <c r="H804" s="3">
        <v>8176342.8899999997</v>
      </c>
      <c r="I804" s="3">
        <v>8176342.8899999997</v>
      </c>
      <c r="J804" t="s">
        <v>26</v>
      </c>
      <c r="K804" s="4"/>
      <c r="L804" t="s">
        <v>10853</v>
      </c>
      <c r="N804" s="1"/>
      <c r="O804" s="1">
        <v>45656</v>
      </c>
      <c r="P804" s="1">
        <v>45676</v>
      </c>
      <c r="Q804" t="s">
        <v>11401</v>
      </c>
      <c r="R804" s="8" t="str">
        <f t="shared" si="24"/>
        <v>00084672</v>
      </c>
      <c r="S804" s="8" t="str">
        <f t="shared" si="25"/>
        <v>FA100-00142977</v>
      </c>
    </row>
    <row r="805" spans="1:19" hidden="1" x14ac:dyDescent="0.25">
      <c r="A805" s="1">
        <v>45660</v>
      </c>
      <c r="B805" t="s">
        <v>11402</v>
      </c>
      <c r="D805" t="s">
        <v>11166</v>
      </c>
      <c r="E805" t="s">
        <v>285</v>
      </c>
      <c r="F805" t="s">
        <v>286</v>
      </c>
      <c r="G805" t="s">
        <v>2648</v>
      </c>
      <c r="H805" s="3">
        <v>-1077808.2</v>
      </c>
      <c r="I805" s="3">
        <v>-1077808.2</v>
      </c>
      <c r="J805" t="s">
        <v>26</v>
      </c>
      <c r="K805" s="4"/>
      <c r="L805" t="s">
        <v>10853</v>
      </c>
      <c r="N805" s="1"/>
      <c r="O805" s="1">
        <v>45660</v>
      </c>
      <c r="P805" s="1">
        <v>45660</v>
      </c>
      <c r="Q805" t="s">
        <v>11401</v>
      </c>
      <c r="R805" s="8" t="str">
        <f t="shared" si="24"/>
        <v>00084672</v>
      </c>
      <c r="S805" s="8" t="str">
        <f t="shared" si="25"/>
        <v>CA100-00044126</v>
      </c>
    </row>
    <row r="806" spans="1:19" hidden="1" x14ac:dyDescent="0.25">
      <c r="A806" s="1">
        <v>45663</v>
      </c>
      <c r="B806" t="s">
        <v>11403</v>
      </c>
      <c r="D806" t="s">
        <v>11166</v>
      </c>
      <c r="E806" t="s">
        <v>285</v>
      </c>
      <c r="F806" t="s">
        <v>286</v>
      </c>
      <c r="G806" t="s">
        <v>2651</v>
      </c>
      <c r="H806" s="3">
        <v>-31699.01</v>
      </c>
      <c r="I806" s="3">
        <v>-31699.01</v>
      </c>
      <c r="J806" t="s">
        <v>26</v>
      </c>
      <c r="K806" s="4"/>
      <c r="L806" t="s">
        <v>10855</v>
      </c>
      <c r="N806" s="1"/>
      <c r="O806" s="1">
        <v>45663</v>
      </c>
      <c r="P806" s="1">
        <v>45663</v>
      </c>
      <c r="Q806" t="s">
        <v>11401</v>
      </c>
      <c r="R806" s="8" t="str">
        <f t="shared" si="24"/>
        <v>00084685</v>
      </c>
      <c r="S806" s="8" t="str">
        <f t="shared" si="25"/>
        <v>CA100-00044132</v>
      </c>
    </row>
    <row r="807" spans="1:19" hidden="1" x14ac:dyDescent="0.25">
      <c r="A807" s="1">
        <v>45663</v>
      </c>
      <c r="B807" t="s">
        <v>11403</v>
      </c>
      <c r="D807" t="s">
        <v>11166</v>
      </c>
      <c r="E807" t="s">
        <v>285</v>
      </c>
      <c r="F807" t="s">
        <v>286</v>
      </c>
      <c r="G807" t="s">
        <v>2652</v>
      </c>
      <c r="H807" s="3">
        <v>633980.22</v>
      </c>
      <c r="I807" s="3">
        <v>633980.22</v>
      </c>
      <c r="J807" t="s">
        <v>26</v>
      </c>
      <c r="K807" s="4"/>
      <c r="L807" t="s">
        <v>10855</v>
      </c>
      <c r="N807" s="1"/>
      <c r="O807" s="1">
        <v>45656</v>
      </c>
      <c r="P807" s="1">
        <v>45676</v>
      </c>
      <c r="Q807" t="s">
        <v>11401</v>
      </c>
      <c r="R807" s="8" t="str">
        <f t="shared" si="24"/>
        <v>00084685</v>
      </c>
      <c r="S807" s="8" t="str">
        <f t="shared" si="25"/>
        <v>FA100-00143025</v>
      </c>
    </row>
    <row r="808" spans="1:19" hidden="1" x14ac:dyDescent="0.25">
      <c r="A808" s="1">
        <v>45667</v>
      </c>
      <c r="B808" t="s">
        <v>11404</v>
      </c>
      <c r="D808" t="s">
        <v>11166</v>
      </c>
      <c r="E808" t="s">
        <v>285</v>
      </c>
      <c r="F808" t="s">
        <v>286</v>
      </c>
      <c r="G808" t="s">
        <v>2653</v>
      </c>
      <c r="H808" s="3">
        <v>-50944.86</v>
      </c>
      <c r="I808" s="3">
        <v>-50944.86</v>
      </c>
      <c r="J808" t="s">
        <v>26</v>
      </c>
      <c r="K808" s="4"/>
      <c r="L808" t="s">
        <v>10976</v>
      </c>
      <c r="N808" s="1"/>
      <c r="O808" s="1">
        <v>45667</v>
      </c>
      <c r="P808" s="1">
        <v>45667</v>
      </c>
      <c r="Q808" t="s">
        <v>11401</v>
      </c>
      <c r="R808" s="8" t="str">
        <f t="shared" si="24"/>
        <v>00084822</v>
      </c>
      <c r="S808" s="8" t="str">
        <f t="shared" si="25"/>
        <v>CA100-00044214</v>
      </c>
    </row>
    <row r="809" spans="1:19" hidden="1" x14ac:dyDescent="0.25">
      <c r="A809" s="1">
        <v>45667</v>
      </c>
      <c r="B809" t="s">
        <v>11404</v>
      </c>
      <c r="D809" t="s">
        <v>11166</v>
      </c>
      <c r="E809" t="s">
        <v>285</v>
      </c>
      <c r="F809" t="s">
        <v>286</v>
      </c>
      <c r="G809" t="s">
        <v>2654</v>
      </c>
      <c r="H809" s="3">
        <v>1018897.12</v>
      </c>
      <c r="I809" s="3">
        <v>1018897.12</v>
      </c>
      <c r="J809" t="s">
        <v>26</v>
      </c>
      <c r="K809" s="4"/>
      <c r="L809" t="s">
        <v>10976</v>
      </c>
      <c r="N809" s="1"/>
      <c r="O809" s="1">
        <v>45664</v>
      </c>
      <c r="P809" s="1">
        <v>45684</v>
      </c>
      <c r="Q809" t="s">
        <v>11401</v>
      </c>
      <c r="R809" s="8" t="str">
        <f t="shared" si="24"/>
        <v>00084822</v>
      </c>
      <c r="S809" s="8" t="str">
        <f t="shared" si="25"/>
        <v>FA100-00143108</v>
      </c>
    </row>
    <row r="810" spans="1:19" hidden="1" x14ac:dyDescent="0.25">
      <c r="A810" s="1">
        <v>45691</v>
      </c>
      <c r="B810" t="s">
        <v>11405</v>
      </c>
      <c r="D810" t="s">
        <v>11166</v>
      </c>
      <c r="E810" t="s">
        <v>285</v>
      </c>
      <c r="F810" t="s">
        <v>286</v>
      </c>
      <c r="G810" t="s">
        <v>2658</v>
      </c>
      <c r="H810" s="3">
        <v>17873030.199999999</v>
      </c>
      <c r="I810" s="3">
        <v>17873030.199999999</v>
      </c>
      <c r="J810" t="s">
        <v>26</v>
      </c>
      <c r="K810" s="4"/>
      <c r="L810" t="s">
        <v>11133</v>
      </c>
      <c r="N810" s="1"/>
      <c r="O810" s="1">
        <v>45686</v>
      </c>
      <c r="P810" s="1">
        <v>45706</v>
      </c>
      <c r="Q810" t="s">
        <v>11401</v>
      </c>
      <c r="R810" s="8" t="str">
        <f t="shared" si="24"/>
        <v>00085353</v>
      </c>
      <c r="S810" s="8" t="str">
        <f t="shared" si="25"/>
        <v>FA100-00143617</v>
      </c>
    </row>
    <row r="811" spans="1:19" hidden="1" x14ac:dyDescent="0.25">
      <c r="A811" s="1">
        <v>45691</v>
      </c>
      <c r="B811" t="s">
        <v>11405</v>
      </c>
      <c r="D811" t="s">
        <v>11166</v>
      </c>
      <c r="E811" t="s">
        <v>285</v>
      </c>
      <c r="F811" t="s">
        <v>286</v>
      </c>
      <c r="G811" t="s">
        <v>2655</v>
      </c>
      <c r="H811" s="3">
        <v>-890053.52</v>
      </c>
      <c r="I811" s="3">
        <v>-890053.52</v>
      </c>
      <c r="J811" t="s">
        <v>26</v>
      </c>
      <c r="K811" s="4"/>
      <c r="L811" t="s">
        <v>11133</v>
      </c>
      <c r="N811" s="1"/>
      <c r="O811" s="1">
        <v>45691</v>
      </c>
      <c r="P811" s="1">
        <v>45691</v>
      </c>
      <c r="Q811" t="s">
        <v>11401</v>
      </c>
      <c r="R811" s="8" t="str">
        <f t="shared" si="24"/>
        <v>00085353</v>
      </c>
      <c r="S811" s="8" t="str">
        <f t="shared" si="25"/>
        <v>CA100-00044451</v>
      </c>
    </row>
    <row r="812" spans="1:19" hidden="1" x14ac:dyDescent="0.25">
      <c r="A812" s="1">
        <v>45691</v>
      </c>
      <c r="B812" t="s">
        <v>11405</v>
      </c>
      <c r="D812" t="s">
        <v>11166</v>
      </c>
      <c r="E812" t="s">
        <v>285</v>
      </c>
      <c r="F812" t="s">
        <v>286</v>
      </c>
      <c r="G812" t="s">
        <v>2659</v>
      </c>
      <c r="H812" s="3">
        <v>666686.41</v>
      </c>
      <c r="I812" s="3">
        <v>666686.41</v>
      </c>
      <c r="J812" t="s">
        <v>26</v>
      </c>
      <c r="K812" s="4"/>
      <c r="L812" t="s">
        <v>11133</v>
      </c>
      <c r="N812" s="1"/>
      <c r="O812" s="1">
        <v>45686</v>
      </c>
      <c r="P812" s="1">
        <v>45706</v>
      </c>
      <c r="Q812" t="s">
        <v>11401</v>
      </c>
      <c r="R812" s="8" t="str">
        <f t="shared" si="24"/>
        <v>00085353</v>
      </c>
      <c r="S812" s="8" t="str">
        <f t="shared" si="25"/>
        <v>FA100-00143618</v>
      </c>
    </row>
    <row r="813" spans="1:19" hidden="1" x14ac:dyDescent="0.25">
      <c r="A813" s="1">
        <v>45691</v>
      </c>
      <c r="B813" t="s">
        <v>11405</v>
      </c>
      <c r="D813" t="s">
        <v>11166</v>
      </c>
      <c r="E813" t="s">
        <v>285</v>
      </c>
      <c r="F813" t="s">
        <v>286</v>
      </c>
      <c r="G813" t="s">
        <v>2657</v>
      </c>
      <c r="H813" s="3">
        <v>-392131.6</v>
      </c>
      <c r="I813" s="3">
        <v>-392131.6</v>
      </c>
      <c r="J813" t="s">
        <v>26</v>
      </c>
      <c r="K813" s="4"/>
      <c r="L813" t="s">
        <v>11133</v>
      </c>
      <c r="N813" s="1"/>
      <c r="O813" s="1">
        <v>45677</v>
      </c>
      <c r="P813" s="1">
        <v>45677</v>
      </c>
      <c r="Q813" t="s">
        <v>11401</v>
      </c>
      <c r="R813" s="8" t="str">
        <f t="shared" si="24"/>
        <v>00085353</v>
      </c>
      <c r="S813" s="8" t="str">
        <f t="shared" si="25"/>
        <v>CA100-00044352</v>
      </c>
    </row>
    <row r="814" spans="1:19" hidden="1" x14ac:dyDescent="0.25">
      <c r="A814" s="1">
        <v>45691</v>
      </c>
      <c r="B814" t="s">
        <v>11405</v>
      </c>
      <c r="D814" t="s">
        <v>11166</v>
      </c>
      <c r="E814" t="s">
        <v>285</v>
      </c>
      <c r="F814" t="s">
        <v>286</v>
      </c>
      <c r="G814" t="s">
        <v>2656</v>
      </c>
      <c r="H814" s="3">
        <v>-346514.75</v>
      </c>
      <c r="I814" s="3">
        <v>-346514.75</v>
      </c>
      <c r="J814" t="s">
        <v>26</v>
      </c>
      <c r="K814" s="4"/>
      <c r="L814" t="s">
        <v>11133</v>
      </c>
      <c r="N814" s="1"/>
      <c r="O814" s="1">
        <v>45666</v>
      </c>
      <c r="P814" s="1">
        <v>45666</v>
      </c>
      <c r="Q814" t="s">
        <v>11401</v>
      </c>
      <c r="R814" s="8" t="str">
        <f t="shared" si="24"/>
        <v>00085353</v>
      </c>
      <c r="S814" s="8" t="str">
        <f t="shared" si="25"/>
        <v>CA100-00044181</v>
      </c>
    </row>
    <row r="815" spans="1:19" hidden="1" x14ac:dyDescent="0.25">
      <c r="A815" s="1">
        <v>45649</v>
      </c>
      <c r="B815" t="s">
        <v>11406</v>
      </c>
      <c r="D815" t="s">
        <v>11166</v>
      </c>
      <c r="E815" t="s">
        <v>733</v>
      </c>
      <c r="F815" t="s">
        <v>734</v>
      </c>
      <c r="G815" t="s">
        <v>9902</v>
      </c>
      <c r="H815" s="3">
        <v>230247.17</v>
      </c>
      <c r="I815" s="3">
        <v>230247.17</v>
      </c>
      <c r="J815" t="s">
        <v>368</v>
      </c>
      <c r="K815" s="4"/>
      <c r="L815" t="s">
        <v>9901</v>
      </c>
      <c r="N815" s="1"/>
      <c r="O815" s="1">
        <v>45623</v>
      </c>
      <c r="P815" s="1">
        <v>45643</v>
      </c>
      <c r="Q815" t="s">
        <v>11401</v>
      </c>
      <c r="R815" s="8" t="str">
        <f t="shared" si="24"/>
        <v>00084230</v>
      </c>
      <c r="S815" s="8" t="str">
        <f t="shared" si="25"/>
        <v>FA100-00142043</v>
      </c>
    </row>
    <row r="816" spans="1:19" hidden="1" x14ac:dyDescent="0.25">
      <c r="A816" s="1">
        <v>45653</v>
      </c>
      <c r="B816" t="s">
        <v>11407</v>
      </c>
      <c r="D816" t="s">
        <v>11166</v>
      </c>
      <c r="E816" t="s">
        <v>733</v>
      </c>
      <c r="F816" t="s">
        <v>734</v>
      </c>
      <c r="G816" t="s">
        <v>5086</v>
      </c>
      <c r="H816" s="3">
        <v>288687.71999999997</v>
      </c>
      <c r="I816" s="3">
        <v>288687.71999999997</v>
      </c>
      <c r="J816" t="s">
        <v>83</v>
      </c>
      <c r="K816" s="4"/>
      <c r="L816" t="s">
        <v>10268</v>
      </c>
      <c r="N816" s="1"/>
      <c r="O816" s="1">
        <v>45629</v>
      </c>
      <c r="P816" s="1">
        <v>45649</v>
      </c>
      <c r="Q816" t="s">
        <v>11401</v>
      </c>
      <c r="R816" s="8" t="str">
        <f t="shared" si="24"/>
        <v>00084379</v>
      </c>
      <c r="S816" s="8" t="str">
        <f t="shared" si="25"/>
        <v>FA100-00142323</v>
      </c>
    </row>
    <row r="817" spans="1:19" hidden="1" x14ac:dyDescent="0.25">
      <c r="A817" s="1">
        <v>45657</v>
      </c>
      <c r="B817" t="s">
        <v>11408</v>
      </c>
      <c r="D817" t="s">
        <v>11166</v>
      </c>
      <c r="E817" t="s">
        <v>733</v>
      </c>
      <c r="F817" t="s">
        <v>734</v>
      </c>
      <c r="G817" t="s">
        <v>5527</v>
      </c>
      <c r="H817" s="3">
        <v>183024.16</v>
      </c>
      <c r="I817" s="3">
        <v>183024.16</v>
      </c>
      <c r="J817" t="s">
        <v>20</v>
      </c>
      <c r="K817" s="4"/>
      <c r="L817" t="s">
        <v>10385</v>
      </c>
      <c r="N817" s="1"/>
      <c r="O817" s="1">
        <v>45635</v>
      </c>
      <c r="P817" s="1">
        <v>45655</v>
      </c>
      <c r="Q817" t="s">
        <v>11401</v>
      </c>
      <c r="R817" s="8" t="str">
        <f t="shared" si="24"/>
        <v>00084567</v>
      </c>
      <c r="S817" s="8" t="str">
        <f t="shared" si="25"/>
        <v>FA100-00142441</v>
      </c>
    </row>
    <row r="818" spans="1:19" hidden="1" x14ac:dyDescent="0.25">
      <c r="A818" s="1">
        <v>45666</v>
      </c>
      <c r="B818" t="s">
        <v>11409</v>
      </c>
      <c r="D818" t="s">
        <v>11166</v>
      </c>
      <c r="E818" t="s">
        <v>733</v>
      </c>
      <c r="F818" t="s">
        <v>734</v>
      </c>
      <c r="G818" t="s">
        <v>2660</v>
      </c>
      <c r="H818" s="3">
        <v>356882.59</v>
      </c>
      <c r="I818" s="3">
        <v>356882.59</v>
      </c>
      <c r="J818" t="s">
        <v>26</v>
      </c>
      <c r="K818" s="4"/>
      <c r="L818" t="s">
        <v>10594</v>
      </c>
      <c r="N818" s="1"/>
      <c r="O818" s="1">
        <v>45645</v>
      </c>
      <c r="P818" s="1">
        <v>45665</v>
      </c>
      <c r="Q818" t="s">
        <v>11401</v>
      </c>
      <c r="R818" s="8" t="str">
        <f t="shared" si="24"/>
        <v>00084788</v>
      </c>
      <c r="S818" s="8" t="str">
        <f t="shared" si="25"/>
        <v>FA100-00142694</v>
      </c>
    </row>
    <row r="819" spans="1:19" hidden="1" x14ac:dyDescent="0.25">
      <c r="A819" s="1">
        <v>45688</v>
      </c>
      <c r="B819" t="s">
        <v>11410</v>
      </c>
      <c r="D819" t="s">
        <v>11166</v>
      </c>
      <c r="E819" t="s">
        <v>733</v>
      </c>
      <c r="F819" t="s">
        <v>734</v>
      </c>
      <c r="G819" t="s">
        <v>2661</v>
      </c>
      <c r="H819" s="3">
        <v>366887.18</v>
      </c>
      <c r="I819" s="3">
        <v>366887.18</v>
      </c>
      <c r="J819" t="s">
        <v>26</v>
      </c>
      <c r="K819" s="4"/>
      <c r="L819" t="s">
        <v>10895</v>
      </c>
      <c r="N819" s="1"/>
      <c r="O819" s="1">
        <v>45656</v>
      </c>
      <c r="P819" s="1">
        <v>45676</v>
      </c>
      <c r="Q819" t="s">
        <v>11401</v>
      </c>
      <c r="R819" s="8" t="str">
        <f t="shared" si="24"/>
        <v>00085323</v>
      </c>
      <c r="S819" s="8" t="str">
        <f t="shared" si="25"/>
        <v>FA100-00142942</v>
      </c>
    </row>
    <row r="820" spans="1:19" hidden="1" x14ac:dyDescent="0.25">
      <c r="A820" s="1">
        <v>45688</v>
      </c>
      <c r="B820" t="s">
        <v>11410</v>
      </c>
      <c r="D820" t="s">
        <v>11166</v>
      </c>
      <c r="E820" t="s">
        <v>733</v>
      </c>
      <c r="F820" t="s">
        <v>734</v>
      </c>
      <c r="G820" t="s">
        <v>2663</v>
      </c>
      <c r="H820" s="3">
        <v>102368.08</v>
      </c>
      <c r="I820" s="3">
        <v>102368.08</v>
      </c>
      <c r="J820" t="s">
        <v>26</v>
      </c>
      <c r="K820" s="4"/>
      <c r="L820" t="s">
        <v>10895</v>
      </c>
      <c r="N820" s="1"/>
      <c r="O820" s="1">
        <v>45656</v>
      </c>
      <c r="P820" s="1">
        <v>45676</v>
      </c>
      <c r="Q820" t="s">
        <v>11401</v>
      </c>
      <c r="R820" s="8" t="str">
        <f t="shared" si="24"/>
        <v>00085323</v>
      </c>
      <c r="S820" s="8" t="str">
        <f t="shared" si="25"/>
        <v>FA100-00142959</v>
      </c>
    </row>
    <row r="821" spans="1:19" hidden="1" x14ac:dyDescent="0.25">
      <c r="A821" s="1">
        <v>45688</v>
      </c>
      <c r="B821" t="s">
        <v>11410</v>
      </c>
      <c r="D821" t="s">
        <v>11166</v>
      </c>
      <c r="E821" t="s">
        <v>733</v>
      </c>
      <c r="F821" t="s">
        <v>734</v>
      </c>
      <c r="G821" t="s">
        <v>2662</v>
      </c>
      <c r="H821" s="3">
        <v>970815.46</v>
      </c>
      <c r="I821" s="3">
        <v>65814.740000000005</v>
      </c>
      <c r="J821" t="s">
        <v>26</v>
      </c>
      <c r="K821" s="4"/>
      <c r="L821" t="s">
        <v>10895</v>
      </c>
      <c r="N821" s="1"/>
      <c r="O821" s="1">
        <v>45656</v>
      </c>
      <c r="P821" s="1">
        <v>45676</v>
      </c>
      <c r="Q821" t="s">
        <v>11401</v>
      </c>
      <c r="R821" s="8" t="str">
        <f t="shared" si="24"/>
        <v>00085323</v>
      </c>
      <c r="S821" s="8" t="str">
        <f t="shared" si="25"/>
        <v>FA100-00142941</v>
      </c>
    </row>
    <row r="822" spans="1:19" hidden="1" x14ac:dyDescent="0.25">
      <c r="A822" s="1">
        <v>45692</v>
      </c>
      <c r="B822" t="s">
        <v>11411</v>
      </c>
      <c r="D822" t="s">
        <v>11166</v>
      </c>
      <c r="E822" t="s">
        <v>733</v>
      </c>
      <c r="F822" t="s">
        <v>734</v>
      </c>
      <c r="G822" t="s">
        <v>2662</v>
      </c>
      <c r="H822" s="3">
        <v>970815.46</v>
      </c>
      <c r="I822" s="3">
        <v>350610</v>
      </c>
      <c r="J822" t="s">
        <v>26</v>
      </c>
      <c r="K822" s="4"/>
      <c r="L822" t="s">
        <v>10898</v>
      </c>
      <c r="N822" s="1"/>
      <c r="O822" s="1">
        <v>45656</v>
      </c>
      <c r="P822" s="1">
        <v>45676</v>
      </c>
      <c r="Q822" t="s">
        <v>11401</v>
      </c>
      <c r="R822" s="8" t="str">
        <f t="shared" si="24"/>
        <v>00085379</v>
      </c>
      <c r="S822" s="8" t="str">
        <f t="shared" si="25"/>
        <v>FA100-00142941</v>
      </c>
    </row>
    <row r="823" spans="1:19" hidden="1" x14ac:dyDescent="0.25">
      <c r="A823" s="1">
        <v>45693</v>
      </c>
      <c r="B823" t="s">
        <v>11412</v>
      </c>
      <c r="D823" t="s">
        <v>11166</v>
      </c>
      <c r="E823" t="s">
        <v>733</v>
      </c>
      <c r="F823" t="s">
        <v>734</v>
      </c>
      <c r="G823" t="s">
        <v>2662</v>
      </c>
      <c r="H823" s="3">
        <v>970815.46</v>
      </c>
      <c r="I823" s="3">
        <v>554390.72</v>
      </c>
      <c r="J823" t="s">
        <v>26</v>
      </c>
      <c r="K823" s="4"/>
      <c r="L823" t="s">
        <v>10899</v>
      </c>
      <c r="N823" s="1"/>
      <c r="O823" s="1">
        <v>45656</v>
      </c>
      <c r="P823" s="1">
        <v>45676</v>
      </c>
      <c r="Q823" t="s">
        <v>11401</v>
      </c>
      <c r="R823" s="8" t="str">
        <f t="shared" si="24"/>
        <v>00085426</v>
      </c>
      <c r="S823" s="8" t="str">
        <f t="shared" si="25"/>
        <v>FA100-00142941</v>
      </c>
    </row>
    <row r="824" spans="1:19" hidden="1" x14ac:dyDescent="0.25">
      <c r="A824" s="1">
        <v>45694</v>
      </c>
      <c r="B824" t="s">
        <v>11413</v>
      </c>
      <c r="D824" t="s">
        <v>11166</v>
      </c>
      <c r="E824" t="s">
        <v>733</v>
      </c>
      <c r="F824" t="s">
        <v>734</v>
      </c>
      <c r="G824" t="s">
        <v>3856</v>
      </c>
      <c r="H824" s="3">
        <v>157237.35999999999</v>
      </c>
      <c r="I824" s="3">
        <v>157237.35999999999</v>
      </c>
      <c r="J824" t="s">
        <v>26</v>
      </c>
      <c r="K824" s="4"/>
      <c r="L824" t="s">
        <v>11414</v>
      </c>
      <c r="N824" s="1"/>
      <c r="O824" s="1">
        <v>45660</v>
      </c>
      <c r="P824" s="1">
        <v>45680</v>
      </c>
      <c r="Q824" t="s">
        <v>11401</v>
      </c>
      <c r="R824" s="8" t="str">
        <f t="shared" si="24"/>
        <v>00085443</v>
      </c>
      <c r="S824" s="8" t="str">
        <f t="shared" si="25"/>
        <v>FA100-00143070</v>
      </c>
    </row>
    <row r="825" spans="1:19" hidden="1" x14ac:dyDescent="0.25">
      <c r="A825" s="1">
        <v>45671</v>
      </c>
      <c r="B825" t="s">
        <v>11415</v>
      </c>
      <c r="D825" t="s">
        <v>11166</v>
      </c>
      <c r="E825" t="s">
        <v>1074</v>
      </c>
      <c r="F825" t="s">
        <v>1075</v>
      </c>
      <c r="G825" t="s">
        <v>2664</v>
      </c>
      <c r="H825" s="3">
        <v>571473.78</v>
      </c>
      <c r="I825" s="3">
        <v>291448.09000000003</v>
      </c>
      <c r="J825" t="s">
        <v>26</v>
      </c>
      <c r="K825" s="4"/>
      <c r="L825" t="s">
        <v>10632</v>
      </c>
      <c r="N825" s="1"/>
      <c r="O825" s="1">
        <v>45646</v>
      </c>
      <c r="P825" s="1">
        <v>45666</v>
      </c>
      <c r="Q825" t="s">
        <v>11401</v>
      </c>
      <c r="R825" s="8" t="str">
        <f t="shared" si="24"/>
        <v>00084907</v>
      </c>
      <c r="S825" s="8" t="str">
        <f t="shared" si="25"/>
        <v>FA100-00142717</v>
      </c>
    </row>
    <row r="826" spans="1:19" hidden="1" x14ac:dyDescent="0.25">
      <c r="A826" s="1">
        <v>45672</v>
      </c>
      <c r="B826" t="s">
        <v>11416</v>
      </c>
      <c r="D826" t="s">
        <v>11166</v>
      </c>
      <c r="E826" t="s">
        <v>1074</v>
      </c>
      <c r="F826" t="s">
        <v>1075</v>
      </c>
      <c r="G826" t="s">
        <v>2664</v>
      </c>
      <c r="H826" s="3">
        <v>571473.78</v>
      </c>
      <c r="I826" s="3">
        <v>280025.69</v>
      </c>
      <c r="J826" t="s">
        <v>26</v>
      </c>
      <c r="K826" s="4"/>
      <c r="L826" t="s">
        <v>10635</v>
      </c>
      <c r="N826" s="1"/>
      <c r="O826" s="1">
        <v>45646</v>
      </c>
      <c r="P826" s="1">
        <v>45666</v>
      </c>
      <c r="Q826" t="s">
        <v>11401</v>
      </c>
      <c r="R826" s="8" t="str">
        <f t="shared" si="24"/>
        <v>00084940</v>
      </c>
      <c r="S826" s="8" t="str">
        <f t="shared" si="25"/>
        <v>FA100-00142717</v>
      </c>
    </row>
    <row r="827" spans="1:19" hidden="1" x14ac:dyDescent="0.25">
      <c r="A827" s="1">
        <v>45672</v>
      </c>
      <c r="B827" t="s">
        <v>11416</v>
      </c>
      <c r="D827" t="s">
        <v>11166</v>
      </c>
      <c r="E827" t="s">
        <v>1074</v>
      </c>
      <c r="F827" t="s">
        <v>1075</v>
      </c>
      <c r="G827" t="s">
        <v>2666</v>
      </c>
      <c r="H827" s="3">
        <v>736198.4</v>
      </c>
      <c r="I827" s="3">
        <v>682430.22</v>
      </c>
      <c r="J827" t="s">
        <v>26</v>
      </c>
      <c r="K827" s="4"/>
      <c r="L827" t="s">
        <v>10635</v>
      </c>
      <c r="N827" s="1"/>
      <c r="O827" s="1">
        <v>45646</v>
      </c>
      <c r="P827" s="1">
        <v>45666</v>
      </c>
      <c r="Q827" t="s">
        <v>11401</v>
      </c>
      <c r="R827" s="8" t="str">
        <f t="shared" si="24"/>
        <v>00084940</v>
      </c>
      <c r="S827" s="8" t="str">
        <f t="shared" si="25"/>
        <v>FA100-00142719</v>
      </c>
    </row>
    <row r="828" spans="1:19" hidden="1" x14ac:dyDescent="0.25">
      <c r="A828" s="1">
        <v>45672</v>
      </c>
      <c r="B828" t="s">
        <v>11416</v>
      </c>
      <c r="D828" t="s">
        <v>11166</v>
      </c>
      <c r="E828" t="s">
        <v>1074</v>
      </c>
      <c r="F828" t="s">
        <v>1075</v>
      </c>
      <c r="G828" t="s">
        <v>2665</v>
      </c>
      <c r="H828" s="3">
        <v>443353.73</v>
      </c>
      <c r="I828" s="3">
        <v>443353.73</v>
      </c>
      <c r="J828" t="s">
        <v>26</v>
      </c>
      <c r="K828" s="4"/>
      <c r="L828" t="s">
        <v>10635</v>
      </c>
      <c r="N828" s="1"/>
      <c r="O828" s="1">
        <v>45646</v>
      </c>
      <c r="P828" s="1">
        <v>45666</v>
      </c>
      <c r="Q828" t="s">
        <v>11401</v>
      </c>
      <c r="R828" s="8" t="str">
        <f t="shared" si="24"/>
        <v>00084940</v>
      </c>
      <c r="S828" s="8" t="str">
        <f t="shared" si="25"/>
        <v>FA100-00142718</v>
      </c>
    </row>
    <row r="829" spans="1:19" hidden="1" x14ac:dyDescent="0.25">
      <c r="A829" s="1">
        <v>45685</v>
      </c>
      <c r="B829" t="s">
        <v>11417</v>
      </c>
      <c r="D829" t="s">
        <v>11166</v>
      </c>
      <c r="E829" t="s">
        <v>1074</v>
      </c>
      <c r="F829" t="s">
        <v>1075</v>
      </c>
      <c r="G829" t="s">
        <v>2668</v>
      </c>
      <c r="H829" s="3">
        <v>162603.57</v>
      </c>
      <c r="I829" s="3">
        <v>162603.57</v>
      </c>
      <c r="J829" t="s">
        <v>26</v>
      </c>
      <c r="K829" s="4"/>
      <c r="L829" t="s">
        <v>10643</v>
      </c>
      <c r="N829" s="1"/>
      <c r="O829" s="1">
        <v>45653</v>
      </c>
      <c r="P829" s="1">
        <v>45673</v>
      </c>
      <c r="Q829" t="s">
        <v>11401</v>
      </c>
      <c r="R829" s="8" t="str">
        <f t="shared" si="24"/>
        <v>00085214</v>
      </c>
      <c r="S829" s="8" t="str">
        <f t="shared" si="25"/>
        <v>FA100-00142898</v>
      </c>
    </row>
    <row r="830" spans="1:19" hidden="1" x14ac:dyDescent="0.25">
      <c r="A830" s="1">
        <v>45685</v>
      </c>
      <c r="B830" t="s">
        <v>11417</v>
      </c>
      <c r="D830" t="s">
        <v>11166</v>
      </c>
      <c r="E830" t="s">
        <v>1074</v>
      </c>
      <c r="F830" t="s">
        <v>1075</v>
      </c>
      <c r="G830" t="s">
        <v>2667</v>
      </c>
      <c r="H830" s="3">
        <v>91762.74</v>
      </c>
      <c r="I830" s="3">
        <v>91762.74</v>
      </c>
      <c r="J830" t="s">
        <v>26</v>
      </c>
      <c r="K830" s="4"/>
      <c r="L830" t="s">
        <v>10643</v>
      </c>
      <c r="N830" s="1"/>
      <c r="O830" s="1">
        <v>45649</v>
      </c>
      <c r="P830" s="1">
        <v>45669</v>
      </c>
      <c r="Q830" t="s">
        <v>11401</v>
      </c>
      <c r="R830" s="8" t="str">
        <f t="shared" si="24"/>
        <v>00085214</v>
      </c>
      <c r="S830" s="8" t="str">
        <f t="shared" si="25"/>
        <v>FA100-00142782</v>
      </c>
    </row>
    <row r="831" spans="1:19" hidden="1" x14ac:dyDescent="0.25">
      <c r="A831" s="1">
        <v>45685</v>
      </c>
      <c r="B831" t="s">
        <v>11417</v>
      </c>
      <c r="D831" t="s">
        <v>11166</v>
      </c>
      <c r="E831" t="s">
        <v>1074</v>
      </c>
      <c r="F831" t="s">
        <v>1075</v>
      </c>
      <c r="G831" t="s">
        <v>2666</v>
      </c>
      <c r="H831" s="3">
        <v>736198.4</v>
      </c>
      <c r="I831" s="3">
        <v>53768.18</v>
      </c>
      <c r="J831" t="s">
        <v>26</v>
      </c>
      <c r="K831" s="4"/>
      <c r="L831" t="s">
        <v>10643</v>
      </c>
      <c r="N831" s="1"/>
      <c r="O831" s="1">
        <v>45646</v>
      </c>
      <c r="P831" s="1">
        <v>45666</v>
      </c>
      <c r="Q831" t="s">
        <v>11401</v>
      </c>
      <c r="R831" s="8" t="str">
        <f t="shared" si="24"/>
        <v>00085214</v>
      </c>
      <c r="S831" s="8" t="str">
        <f t="shared" si="25"/>
        <v>FA100-00142719</v>
      </c>
    </row>
    <row r="832" spans="1:19" hidden="1" x14ac:dyDescent="0.25">
      <c r="A832" s="1">
        <v>45644</v>
      </c>
      <c r="B832" t="s">
        <v>11418</v>
      </c>
      <c r="D832" t="s">
        <v>11166</v>
      </c>
      <c r="E832" t="s">
        <v>120</v>
      </c>
      <c r="F832" t="s">
        <v>121</v>
      </c>
      <c r="G832" t="s">
        <v>9821</v>
      </c>
      <c r="H832" s="3">
        <v>905686.29</v>
      </c>
      <c r="I832" s="3">
        <v>905686.29</v>
      </c>
      <c r="J832" t="s">
        <v>83</v>
      </c>
      <c r="K832" s="4"/>
      <c r="L832" t="s">
        <v>9819</v>
      </c>
      <c r="N832" s="1"/>
      <c r="O832" s="1">
        <v>45622</v>
      </c>
      <c r="P832" s="1">
        <v>45642</v>
      </c>
      <c r="Q832" t="s">
        <v>11401</v>
      </c>
      <c r="R832" s="8" t="str">
        <f t="shared" si="24"/>
        <v>00084129</v>
      </c>
      <c r="S832" s="8" t="str">
        <f t="shared" si="25"/>
        <v>FA100-00141985</v>
      </c>
    </row>
    <row r="833" spans="1:19" hidden="1" x14ac:dyDescent="0.25">
      <c r="A833" s="1">
        <v>45644</v>
      </c>
      <c r="B833" t="s">
        <v>11418</v>
      </c>
      <c r="D833" t="s">
        <v>11166</v>
      </c>
      <c r="E833" t="s">
        <v>120</v>
      </c>
      <c r="F833" t="s">
        <v>121</v>
      </c>
      <c r="G833" t="s">
        <v>9820</v>
      </c>
      <c r="H833" s="3">
        <v>1277435.3700000001</v>
      </c>
      <c r="I833" s="3">
        <v>1277435.3700000001</v>
      </c>
      <c r="J833" t="s">
        <v>83</v>
      </c>
      <c r="K833" s="4"/>
      <c r="L833" t="s">
        <v>9819</v>
      </c>
      <c r="N833" s="1"/>
      <c r="O833" s="1">
        <v>45622</v>
      </c>
      <c r="P833" s="1">
        <v>45642</v>
      </c>
      <c r="Q833" t="s">
        <v>11401</v>
      </c>
      <c r="R833" s="8" t="str">
        <f t="shared" si="24"/>
        <v>00084129</v>
      </c>
      <c r="S833" s="8" t="str">
        <f t="shared" si="25"/>
        <v>FA100-00141983</v>
      </c>
    </row>
    <row r="834" spans="1:19" hidden="1" x14ac:dyDescent="0.25">
      <c r="A834" s="1">
        <v>45649</v>
      </c>
      <c r="B834" t="s">
        <v>11419</v>
      </c>
      <c r="D834" t="s">
        <v>11166</v>
      </c>
      <c r="E834" t="s">
        <v>120</v>
      </c>
      <c r="F834" t="s">
        <v>121</v>
      </c>
      <c r="G834" t="s">
        <v>9837</v>
      </c>
      <c r="H834" s="3">
        <v>2688383.18</v>
      </c>
      <c r="I834" s="3">
        <v>2688383.18</v>
      </c>
      <c r="J834" t="s">
        <v>368</v>
      </c>
      <c r="K834" s="4"/>
      <c r="L834" t="s">
        <v>9836</v>
      </c>
      <c r="N834" s="1"/>
      <c r="O834" s="1">
        <v>45622</v>
      </c>
      <c r="P834" s="1">
        <v>45642</v>
      </c>
      <c r="Q834" t="s">
        <v>11401</v>
      </c>
      <c r="R834" s="8" t="str">
        <f t="shared" si="24"/>
        <v>00084234</v>
      </c>
      <c r="S834" s="8" t="str">
        <f t="shared" si="25"/>
        <v>FA100-00141984</v>
      </c>
    </row>
    <row r="835" spans="1:19" hidden="1" x14ac:dyDescent="0.25">
      <c r="A835" s="1">
        <v>45650</v>
      </c>
      <c r="B835" t="s">
        <v>11420</v>
      </c>
      <c r="D835" t="s">
        <v>11166</v>
      </c>
      <c r="E835" t="s">
        <v>120</v>
      </c>
      <c r="F835" t="s">
        <v>121</v>
      </c>
      <c r="G835" t="s">
        <v>10055</v>
      </c>
      <c r="H835" s="3">
        <v>517287.32</v>
      </c>
      <c r="I835" s="3">
        <v>517287.32</v>
      </c>
      <c r="J835" t="s">
        <v>26</v>
      </c>
      <c r="K835" s="4"/>
      <c r="L835" t="s">
        <v>10054</v>
      </c>
      <c r="N835" s="1"/>
      <c r="O835" s="1">
        <v>45625</v>
      </c>
      <c r="P835" s="1">
        <v>45645</v>
      </c>
      <c r="Q835" t="s">
        <v>11401</v>
      </c>
      <c r="R835" s="8" t="str">
        <f t="shared" si="24"/>
        <v>00084285</v>
      </c>
      <c r="S835" s="8" t="str">
        <f t="shared" si="25"/>
        <v>FA100-00142164</v>
      </c>
    </row>
    <row r="836" spans="1:19" hidden="1" x14ac:dyDescent="0.25">
      <c r="A836" s="1">
        <v>45659</v>
      </c>
      <c r="B836" t="s">
        <v>11421</v>
      </c>
      <c r="D836" t="s">
        <v>11166</v>
      </c>
      <c r="E836" t="s">
        <v>120</v>
      </c>
      <c r="F836" t="s">
        <v>121</v>
      </c>
      <c r="G836" t="s">
        <v>2669</v>
      </c>
      <c r="H836" s="3">
        <v>745904.45</v>
      </c>
      <c r="I836" s="3">
        <v>745904.45</v>
      </c>
      <c r="J836" t="s">
        <v>26</v>
      </c>
      <c r="K836" s="4"/>
      <c r="L836" t="s">
        <v>10409</v>
      </c>
      <c r="N836" s="1"/>
      <c r="O836" s="1">
        <v>45636</v>
      </c>
      <c r="P836" s="1">
        <v>45656</v>
      </c>
      <c r="Q836" t="s">
        <v>11401</v>
      </c>
      <c r="R836" s="8" t="str">
        <f t="shared" ref="R836:R899" si="26">+MID(B836,7,8)</f>
        <v>00084600</v>
      </c>
      <c r="S836" s="8" t="str">
        <f t="shared" ref="S836:S899" si="27">+MID(G836,3,20)</f>
        <v>FA100-00142476</v>
      </c>
    </row>
    <row r="837" spans="1:19" hidden="1" x14ac:dyDescent="0.25">
      <c r="A837" s="1">
        <v>45685</v>
      </c>
      <c r="B837" t="s">
        <v>11422</v>
      </c>
      <c r="D837" t="s">
        <v>11166</v>
      </c>
      <c r="E837" t="s">
        <v>120</v>
      </c>
      <c r="F837" t="s">
        <v>121</v>
      </c>
      <c r="G837" t="s">
        <v>2677</v>
      </c>
      <c r="H837" s="3">
        <v>1003221.78</v>
      </c>
      <c r="I837" s="3">
        <v>1003221.78</v>
      </c>
      <c r="J837" t="s">
        <v>26</v>
      </c>
      <c r="K837" s="4"/>
      <c r="L837" t="s">
        <v>10883</v>
      </c>
      <c r="N837" s="1"/>
      <c r="O837" s="1">
        <v>45664</v>
      </c>
      <c r="P837" s="1">
        <v>45694</v>
      </c>
      <c r="Q837" t="s">
        <v>11401</v>
      </c>
      <c r="R837" s="8" t="str">
        <f t="shared" si="26"/>
        <v>00085204</v>
      </c>
      <c r="S837" s="8" t="str">
        <f t="shared" si="27"/>
        <v>FA100-00143107</v>
      </c>
    </row>
    <row r="838" spans="1:19" hidden="1" x14ac:dyDescent="0.25">
      <c r="A838" s="1">
        <v>45685</v>
      </c>
      <c r="B838" t="s">
        <v>11422</v>
      </c>
      <c r="D838" t="s">
        <v>11166</v>
      </c>
      <c r="E838" t="s">
        <v>120</v>
      </c>
      <c r="F838" t="s">
        <v>121</v>
      </c>
      <c r="G838" t="s">
        <v>2673</v>
      </c>
      <c r="H838" s="3">
        <v>1861379.27</v>
      </c>
      <c r="I838" s="3">
        <v>1861379.27</v>
      </c>
      <c r="J838" t="s">
        <v>26</v>
      </c>
      <c r="K838" s="4"/>
      <c r="L838" t="s">
        <v>10883</v>
      </c>
      <c r="N838" s="1"/>
      <c r="O838" s="1">
        <v>45660</v>
      </c>
      <c r="P838" s="1">
        <v>45705</v>
      </c>
      <c r="Q838" t="s">
        <v>11401</v>
      </c>
      <c r="R838" s="8" t="str">
        <f t="shared" si="26"/>
        <v>00085204</v>
      </c>
      <c r="S838" s="8" t="str">
        <f t="shared" si="27"/>
        <v>FA100-00143080</v>
      </c>
    </row>
    <row r="839" spans="1:19" hidden="1" x14ac:dyDescent="0.25">
      <c r="A839" s="1">
        <v>45685</v>
      </c>
      <c r="B839" t="s">
        <v>11422</v>
      </c>
      <c r="D839" t="s">
        <v>11166</v>
      </c>
      <c r="E839" t="s">
        <v>120</v>
      </c>
      <c r="F839" t="s">
        <v>121</v>
      </c>
      <c r="G839" t="s">
        <v>2674</v>
      </c>
      <c r="H839" s="3">
        <v>1776543.04</v>
      </c>
      <c r="I839" s="3">
        <v>1776543.04</v>
      </c>
      <c r="J839" t="s">
        <v>26</v>
      </c>
      <c r="K839" s="4"/>
      <c r="L839" t="s">
        <v>10883</v>
      </c>
      <c r="N839" s="1"/>
      <c r="O839" s="1">
        <v>45656</v>
      </c>
      <c r="P839" s="1">
        <v>45701</v>
      </c>
      <c r="Q839" t="s">
        <v>11401</v>
      </c>
      <c r="R839" s="8" t="str">
        <f t="shared" si="26"/>
        <v>00085204</v>
      </c>
      <c r="S839" s="8" t="str">
        <f t="shared" si="27"/>
        <v>FA100-00143039</v>
      </c>
    </row>
    <row r="840" spans="1:19" hidden="1" x14ac:dyDescent="0.25">
      <c r="A840" s="1">
        <v>45685</v>
      </c>
      <c r="B840" t="s">
        <v>11422</v>
      </c>
      <c r="D840" t="s">
        <v>11166</v>
      </c>
      <c r="E840" t="s">
        <v>120</v>
      </c>
      <c r="F840" t="s">
        <v>121</v>
      </c>
      <c r="G840" t="s">
        <v>2675</v>
      </c>
      <c r="H840" s="3">
        <v>4385297.97</v>
      </c>
      <c r="I840" s="3">
        <v>4385297.97</v>
      </c>
      <c r="J840" t="s">
        <v>26</v>
      </c>
      <c r="K840" s="4"/>
      <c r="L840" t="s">
        <v>10883</v>
      </c>
      <c r="N840" s="1"/>
      <c r="O840" s="1">
        <v>45656</v>
      </c>
      <c r="P840" s="1">
        <v>45701</v>
      </c>
      <c r="Q840" t="s">
        <v>11401</v>
      </c>
      <c r="R840" s="8" t="str">
        <f t="shared" si="26"/>
        <v>00085204</v>
      </c>
      <c r="S840" s="8" t="str">
        <f t="shared" si="27"/>
        <v>FA100-00143004</v>
      </c>
    </row>
    <row r="841" spans="1:19" hidden="1" x14ac:dyDescent="0.25">
      <c r="A841" s="1">
        <v>45685</v>
      </c>
      <c r="B841" t="s">
        <v>11422</v>
      </c>
      <c r="D841" t="s">
        <v>11166</v>
      </c>
      <c r="E841" t="s">
        <v>120</v>
      </c>
      <c r="F841" t="s">
        <v>121</v>
      </c>
      <c r="G841" t="s">
        <v>2676</v>
      </c>
      <c r="H841" s="3">
        <v>2712101.22</v>
      </c>
      <c r="I841" s="3">
        <v>2712101.22</v>
      </c>
      <c r="J841" t="s">
        <v>26</v>
      </c>
      <c r="K841" s="4"/>
      <c r="L841" t="s">
        <v>10883</v>
      </c>
      <c r="N841" s="1"/>
      <c r="O841" s="1">
        <v>45656</v>
      </c>
      <c r="P841" s="1">
        <v>45701</v>
      </c>
      <c r="Q841" t="s">
        <v>11401</v>
      </c>
      <c r="R841" s="8" t="str">
        <f t="shared" si="26"/>
        <v>00085204</v>
      </c>
      <c r="S841" s="8" t="str">
        <f t="shared" si="27"/>
        <v>FA100-00143003</v>
      </c>
    </row>
    <row r="842" spans="1:19" hidden="1" x14ac:dyDescent="0.25">
      <c r="A842" s="1">
        <v>45685</v>
      </c>
      <c r="B842" t="s">
        <v>11422</v>
      </c>
      <c r="D842" t="s">
        <v>11166</v>
      </c>
      <c r="E842" t="s">
        <v>120</v>
      </c>
      <c r="F842" t="s">
        <v>121</v>
      </c>
      <c r="G842" t="s">
        <v>2671</v>
      </c>
      <c r="H842" s="3">
        <v>217713.26</v>
      </c>
      <c r="I842" s="3">
        <v>217713.26</v>
      </c>
      <c r="J842" t="s">
        <v>26</v>
      </c>
      <c r="K842" s="4"/>
      <c r="L842" t="s">
        <v>10883</v>
      </c>
      <c r="N842" s="1"/>
      <c r="O842" s="1">
        <v>45656</v>
      </c>
      <c r="P842" s="1">
        <v>45676</v>
      </c>
      <c r="Q842" t="s">
        <v>11401</v>
      </c>
      <c r="R842" s="8" t="str">
        <f t="shared" si="26"/>
        <v>00085204</v>
      </c>
      <c r="S842" s="8" t="str">
        <f t="shared" si="27"/>
        <v>FA100-00142948</v>
      </c>
    </row>
    <row r="843" spans="1:19" hidden="1" x14ac:dyDescent="0.25">
      <c r="A843" s="1">
        <v>45685</v>
      </c>
      <c r="B843" t="s">
        <v>11422</v>
      </c>
      <c r="D843" t="s">
        <v>11166</v>
      </c>
      <c r="E843" t="s">
        <v>120</v>
      </c>
      <c r="F843" t="s">
        <v>121</v>
      </c>
      <c r="G843" t="s">
        <v>2672</v>
      </c>
      <c r="H843" s="3">
        <v>3720280.67</v>
      </c>
      <c r="I843" s="3">
        <v>3720280.67</v>
      </c>
      <c r="J843" t="s">
        <v>26</v>
      </c>
      <c r="K843" s="4"/>
      <c r="L843" t="s">
        <v>10883</v>
      </c>
      <c r="N843" s="1"/>
      <c r="O843" s="1">
        <v>45656</v>
      </c>
      <c r="P843" s="1">
        <v>45676</v>
      </c>
      <c r="Q843" t="s">
        <v>11401</v>
      </c>
      <c r="R843" s="8" t="str">
        <f t="shared" si="26"/>
        <v>00085204</v>
      </c>
      <c r="S843" s="8" t="str">
        <f t="shared" si="27"/>
        <v>FA100-00142949</v>
      </c>
    </row>
    <row r="844" spans="1:19" hidden="1" x14ac:dyDescent="0.25">
      <c r="A844" s="1">
        <v>45685</v>
      </c>
      <c r="B844" t="s">
        <v>11422</v>
      </c>
      <c r="D844" t="s">
        <v>11166</v>
      </c>
      <c r="E844" t="s">
        <v>120</v>
      </c>
      <c r="F844" t="s">
        <v>121</v>
      </c>
      <c r="G844" t="s">
        <v>2670</v>
      </c>
      <c r="H844" s="3">
        <v>4433284.99</v>
      </c>
      <c r="I844" s="3">
        <v>4433284.99</v>
      </c>
      <c r="J844" t="s">
        <v>26</v>
      </c>
      <c r="K844" s="4"/>
      <c r="L844" t="s">
        <v>10883</v>
      </c>
      <c r="N844" s="1"/>
      <c r="O844" s="1">
        <v>45656</v>
      </c>
      <c r="P844" s="1">
        <v>45701</v>
      </c>
      <c r="Q844" t="s">
        <v>11401</v>
      </c>
      <c r="R844" s="8" t="str">
        <f t="shared" si="26"/>
        <v>00085204</v>
      </c>
      <c r="S844" s="8" t="str">
        <f t="shared" si="27"/>
        <v>FA100-00143002</v>
      </c>
    </row>
    <row r="845" spans="1:19" hidden="1" x14ac:dyDescent="0.25">
      <c r="A845" s="1">
        <v>45628</v>
      </c>
      <c r="B845" t="s">
        <v>11423</v>
      </c>
      <c r="D845" t="s">
        <v>11166</v>
      </c>
      <c r="E845" t="s">
        <v>9522</v>
      </c>
      <c r="F845" t="s">
        <v>9523</v>
      </c>
      <c r="G845" t="s">
        <v>9525</v>
      </c>
      <c r="H845" s="3">
        <v>30077078.309999999</v>
      </c>
      <c r="I845" s="3">
        <v>30077078.309999999</v>
      </c>
      <c r="J845" t="s">
        <v>26</v>
      </c>
      <c r="K845" s="4"/>
      <c r="L845" t="s">
        <v>9524</v>
      </c>
      <c r="N845" s="1"/>
      <c r="O845" s="1">
        <v>45611</v>
      </c>
      <c r="P845" s="1">
        <v>45636</v>
      </c>
      <c r="Q845" t="s">
        <v>11401</v>
      </c>
      <c r="R845" s="8" t="str">
        <f t="shared" si="26"/>
        <v>00083602</v>
      </c>
      <c r="S845" s="8" t="str">
        <f t="shared" si="27"/>
        <v>FA100-00141696</v>
      </c>
    </row>
    <row r="846" spans="1:19" hidden="1" x14ac:dyDescent="0.25">
      <c r="A846" s="1">
        <v>45628</v>
      </c>
      <c r="B846" t="s">
        <v>11423</v>
      </c>
      <c r="D846" t="s">
        <v>11166</v>
      </c>
      <c r="E846" t="s">
        <v>9522</v>
      </c>
      <c r="F846" t="s">
        <v>9523</v>
      </c>
      <c r="G846" t="s">
        <v>9527</v>
      </c>
      <c r="H846" s="3">
        <v>-1144949.99</v>
      </c>
      <c r="I846" s="3">
        <v>-1144949.99</v>
      </c>
      <c r="J846" t="s">
        <v>26</v>
      </c>
      <c r="K846" s="4"/>
      <c r="L846" t="s">
        <v>9524</v>
      </c>
      <c r="N846" s="1"/>
      <c r="O846" s="1">
        <v>45625</v>
      </c>
      <c r="P846" s="1">
        <v>45625</v>
      </c>
      <c r="Q846" t="s">
        <v>11401</v>
      </c>
      <c r="R846" s="8" t="str">
        <f t="shared" si="26"/>
        <v>00083602</v>
      </c>
      <c r="S846" s="8" t="str">
        <f t="shared" si="27"/>
        <v>CA100-00043764</v>
      </c>
    </row>
    <row r="847" spans="1:19" hidden="1" x14ac:dyDescent="0.25">
      <c r="A847" s="1">
        <v>45628</v>
      </c>
      <c r="B847" t="s">
        <v>11423</v>
      </c>
      <c r="D847" t="s">
        <v>11166</v>
      </c>
      <c r="E847" t="s">
        <v>9522</v>
      </c>
      <c r="F847" t="s">
        <v>9523</v>
      </c>
      <c r="G847" t="s">
        <v>9526</v>
      </c>
      <c r="H847" s="3">
        <v>-1453082.8</v>
      </c>
      <c r="I847" s="3">
        <v>-1453082.8</v>
      </c>
      <c r="J847" t="s">
        <v>26</v>
      </c>
      <c r="K847" s="4"/>
      <c r="L847" t="s">
        <v>9524</v>
      </c>
      <c r="N847" s="1"/>
      <c r="O847" s="1">
        <v>45616</v>
      </c>
      <c r="P847" s="1">
        <v>45616</v>
      </c>
      <c r="Q847" t="s">
        <v>11401</v>
      </c>
      <c r="R847" s="8" t="str">
        <f t="shared" si="26"/>
        <v>00083602</v>
      </c>
      <c r="S847" s="8" t="str">
        <f t="shared" si="27"/>
        <v>CA100-00043690</v>
      </c>
    </row>
    <row r="848" spans="1:19" hidden="1" x14ac:dyDescent="0.25">
      <c r="A848" s="1">
        <v>45636</v>
      </c>
      <c r="B848" t="s">
        <v>11424</v>
      </c>
      <c r="D848" t="s">
        <v>11166</v>
      </c>
      <c r="E848" t="s">
        <v>9522</v>
      </c>
      <c r="F848" t="s">
        <v>9523</v>
      </c>
      <c r="G848" t="s">
        <v>9727</v>
      </c>
      <c r="H848" s="3">
        <v>2415860.33</v>
      </c>
      <c r="I848" s="3">
        <v>2415860.33</v>
      </c>
      <c r="J848" t="s">
        <v>26</v>
      </c>
      <c r="K848" s="4"/>
      <c r="L848" t="s">
        <v>9726</v>
      </c>
      <c r="N848" s="1"/>
      <c r="O848" s="1">
        <v>45616</v>
      </c>
      <c r="P848" s="1">
        <v>45641</v>
      </c>
      <c r="Q848" t="s">
        <v>11401</v>
      </c>
      <c r="R848" s="8" t="str">
        <f t="shared" si="26"/>
        <v>00083841</v>
      </c>
      <c r="S848" s="8" t="str">
        <f t="shared" si="27"/>
        <v>FA100-00141816</v>
      </c>
    </row>
    <row r="849" spans="1:19" hidden="1" x14ac:dyDescent="0.25">
      <c r="A849" s="1">
        <v>45636</v>
      </c>
      <c r="B849" t="s">
        <v>11424</v>
      </c>
      <c r="D849" t="s">
        <v>11166</v>
      </c>
      <c r="E849" t="s">
        <v>9522</v>
      </c>
      <c r="F849" t="s">
        <v>9523</v>
      </c>
      <c r="G849" t="s">
        <v>10128</v>
      </c>
      <c r="H849" s="3">
        <v>570582.43999999994</v>
      </c>
      <c r="I849" s="3">
        <v>570582.43999999994</v>
      </c>
      <c r="J849" t="s">
        <v>26</v>
      </c>
      <c r="K849" s="4"/>
      <c r="L849" t="s">
        <v>9726</v>
      </c>
      <c r="N849" s="1"/>
      <c r="O849" s="1">
        <v>45621</v>
      </c>
      <c r="P849" s="1">
        <v>45646</v>
      </c>
      <c r="Q849" t="s">
        <v>11401</v>
      </c>
      <c r="R849" s="8" t="str">
        <f t="shared" si="26"/>
        <v>00083841</v>
      </c>
      <c r="S849" s="8" t="str">
        <f t="shared" si="27"/>
        <v>FA100-00141943</v>
      </c>
    </row>
    <row r="850" spans="1:19" hidden="1" x14ac:dyDescent="0.25">
      <c r="A850" s="1">
        <v>45636</v>
      </c>
      <c r="B850" t="s">
        <v>11424</v>
      </c>
      <c r="D850" t="s">
        <v>11166</v>
      </c>
      <c r="E850" t="s">
        <v>9522</v>
      </c>
      <c r="F850" t="s">
        <v>9523</v>
      </c>
      <c r="G850" t="s">
        <v>9728</v>
      </c>
      <c r="H850" s="3">
        <v>1761697.2</v>
      </c>
      <c r="I850" s="3">
        <v>1761697.2</v>
      </c>
      <c r="J850" t="s">
        <v>26</v>
      </c>
      <c r="K850" s="4"/>
      <c r="L850" t="s">
        <v>9726</v>
      </c>
      <c r="N850" s="1"/>
      <c r="O850" s="1">
        <v>45616</v>
      </c>
      <c r="P850" s="1">
        <v>45641</v>
      </c>
      <c r="Q850" t="s">
        <v>11401</v>
      </c>
      <c r="R850" s="8" t="str">
        <f t="shared" si="26"/>
        <v>00083841</v>
      </c>
      <c r="S850" s="8" t="str">
        <f t="shared" si="27"/>
        <v>FA100-00141817</v>
      </c>
    </row>
    <row r="851" spans="1:19" hidden="1" x14ac:dyDescent="0.25">
      <c r="A851" s="1">
        <v>45653</v>
      </c>
      <c r="B851" t="s">
        <v>11425</v>
      </c>
      <c r="D851" t="s">
        <v>11166</v>
      </c>
      <c r="E851" t="s">
        <v>9522</v>
      </c>
      <c r="F851" t="s">
        <v>9523</v>
      </c>
      <c r="G851" t="s">
        <v>10270</v>
      </c>
      <c r="H851" s="3">
        <v>1108482.05</v>
      </c>
      <c r="I851" s="3">
        <v>1108482.05</v>
      </c>
      <c r="J851" t="s">
        <v>26</v>
      </c>
      <c r="K851" s="4"/>
      <c r="L851" t="s">
        <v>10269</v>
      </c>
      <c r="N851" s="1"/>
      <c r="O851" s="1">
        <v>45624</v>
      </c>
      <c r="P851" s="1">
        <v>45649</v>
      </c>
      <c r="Q851" t="s">
        <v>11401</v>
      </c>
      <c r="R851" s="8" t="str">
        <f t="shared" si="26"/>
        <v>00084394</v>
      </c>
      <c r="S851" s="8" t="str">
        <f t="shared" si="27"/>
        <v>FA100-00142064</v>
      </c>
    </row>
    <row r="852" spans="1:19" hidden="1" x14ac:dyDescent="0.25">
      <c r="A852" s="1">
        <v>45639</v>
      </c>
      <c r="B852" t="s">
        <v>11426</v>
      </c>
      <c r="D852" t="s">
        <v>11166</v>
      </c>
      <c r="E852" t="s">
        <v>638</v>
      </c>
      <c r="F852" t="s">
        <v>639</v>
      </c>
      <c r="G852" t="s">
        <v>9465</v>
      </c>
      <c r="H852" s="3">
        <v>1407453.27</v>
      </c>
      <c r="I852" s="3">
        <v>1407453.27</v>
      </c>
      <c r="J852" t="s">
        <v>26</v>
      </c>
      <c r="K852" s="4"/>
      <c r="L852" t="s">
        <v>9464</v>
      </c>
      <c r="N852" s="1"/>
      <c r="O852" s="1">
        <v>45615</v>
      </c>
      <c r="P852" s="1">
        <v>45635</v>
      </c>
      <c r="Q852" t="s">
        <v>11401</v>
      </c>
      <c r="R852" s="8" t="str">
        <f t="shared" si="26"/>
        <v>00083994</v>
      </c>
      <c r="S852" s="8" t="str">
        <f t="shared" si="27"/>
        <v>FA100-00141753</v>
      </c>
    </row>
    <row r="853" spans="1:19" hidden="1" x14ac:dyDescent="0.25">
      <c r="A853" s="1">
        <v>45645</v>
      </c>
      <c r="B853" t="s">
        <v>11427</v>
      </c>
      <c r="D853" t="s">
        <v>11166</v>
      </c>
      <c r="E853" t="s">
        <v>638</v>
      </c>
      <c r="F853" t="s">
        <v>639</v>
      </c>
      <c r="G853" t="s">
        <v>9746</v>
      </c>
      <c r="H853" s="3">
        <v>188104.1</v>
      </c>
      <c r="I853" s="3">
        <v>188104.1</v>
      </c>
      <c r="J853" t="s">
        <v>83</v>
      </c>
      <c r="K853" s="4"/>
      <c r="L853" t="s">
        <v>9745</v>
      </c>
      <c r="N853" s="1"/>
      <c r="O853" s="1">
        <v>45621</v>
      </c>
      <c r="P853" s="1">
        <v>45641</v>
      </c>
      <c r="Q853" t="s">
        <v>11401</v>
      </c>
      <c r="R853" s="8" t="str">
        <f t="shared" si="26"/>
        <v>00084170</v>
      </c>
      <c r="S853" s="8" t="str">
        <f t="shared" si="27"/>
        <v>FA100-00141944</v>
      </c>
    </row>
    <row r="854" spans="1:19" hidden="1" x14ac:dyDescent="0.25">
      <c r="A854" s="1">
        <v>45650</v>
      </c>
      <c r="B854" t="s">
        <v>11428</v>
      </c>
      <c r="D854" t="s">
        <v>11166</v>
      </c>
      <c r="E854" t="s">
        <v>638</v>
      </c>
      <c r="F854" t="s">
        <v>639</v>
      </c>
      <c r="G854" t="s">
        <v>5084</v>
      </c>
      <c r="H854" s="3">
        <v>337455.59</v>
      </c>
      <c r="I854" s="3">
        <v>337455.59</v>
      </c>
      <c r="J854" t="s">
        <v>26</v>
      </c>
      <c r="K854" s="4"/>
      <c r="L854" t="s">
        <v>10267</v>
      </c>
      <c r="N854" s="1"/>
      <c r="O854" s="1">
        <v>45629</v>
      </c>
      <c r="P854" s="1">
        <v>45649</v>
      </c>
      <c r="Q854" t="s">
        <v>11401</v>
      </c>
      <c r="R854" s="8" t="str">
        <f t="shared" si="26"/>
        <v>00084284</v>
      </c>
      <c r="S854" s="8" t="str">
        <f t="shared" si="27"/>
        <v>FA100-00142321</v>
      </c>
    </row>
    <row r="855" spans="1:19" hidden="1" x14ac:dyDescent="0.25">
      <c r="A855" s="1">
        <v>45657</v>
      </c>
      <c r="B855" t="s">
        <v>11429</v>
      </c>
      <c r="D855" t="s">
        <v>11166</v>
      </c>
      <c r="E855" t="s">
        <v>638</v>
      </c>
      <c r="F855" t="s">
        <v>639</v>
      </c>
      <c r="G855" t="s">
        <v>5596</v>
      </c>
      <c r="H855" s="3">
        <v>1012366.7</v>
      </c>
      <c r="I855" s="3">
        <v>1012366.7</v>
      </c>
      <c r="J855" t="s">
        <v>26</v>
      </c>
      <c r="K855" s="4"/>
      <c r="L855" t="s">
        <v>10377</v>
      </c>
      <c r="N855" s="1"/>
      <c r="O855" s="1">
        <v>45635</v>
      </c>
      <c r="P855" s="1">
        <v>45655</v>
      </c>
      <c r="Q855" t="s">
        <v>11401</v>
      </c>
      <c r="R855" s="8" t="str">
        <f t="shared" si="26"/>
        <v>00084541</v>
      </c>
      <c r="S855" s="8" t="str">
        <f t="shared" si="27"/>
        <v>FA100-00142450</v>
      </c>
    </row>
    <row r="856" spans="1:19" hidden="1" x14ac:dyDescent="0.25">
      <c r="A856" s="1">
        <v>45665</v>
      </c>
      <c r="B856" t="s">
        <v>11430</v>
      </c>
      <c r="D856" t="s">
        <v>11166</v>
      </c>
      <c r="E856" t="s">
        <v>638</v>
      </c>
      <c r="F856" t="s">
        <v>639</v>
      </c>
      <c r="G856" t="s">
        <v>2679</v>
      </c>
      <c r="H856" s="3">
        <v>210909.72</v>
      </c>
      <c r="I856" s="3">
        <v>210909.72</v>
      </c>
      <c r="J856" t="s">
        <v>26</v>
      </c>
      <c r="K856" s="4"/>
      <c r="L856" t="s">
        <v>10534</v>
      </c>
      <c r="N856" s="1"/>
      <c r="O856" s="1">
        <v>45642</v>
      </c>
      <c r="P856" s="1">
        <v>45662</v>
      </c>
      <c r="Q856" t="s">
        <v>11401</v>
      </c>
      <c r="R856" s="8" t="str">
        <f t="shared" si="26"/>
        <v>00084755</v>
      </c>
      <c r="S856" s="8" t="str">
        <f t="shared" si="27"/>
        <v>FA100-00142623</v>
      </c>
    </row>
    <row r="857" spans="1:19" hidden="1" x14ac:dyDescent="0.25">
      <c r="A857" s="1">
        <v>45665</v>
      </c>
      <c r="B857" t="s">
        <v>11430</v>
      </c>
      <c r="D857" t="s">
        <v>11166</v>
      </c>
      <c r="E857" t="s">
        <v>638</v>
      </c>
      <c r="F857" t="s">
        <v>639</v>
      </c>
      <c r="G857" t="s">
        <v>2678</v>
      </c>
      <c r="H857" s="3">
        <v>337455.57</v>
      </c>
      <c r="I857" s="3">
        <v>337455.57</v>
      </c>
      <c r="J857" t="s">
        <v>26</v>
      </c>
      <c r="K857" s="4"/>
      <c r="L857" t="s">
        <v>10534</v>
      </c>
      <c r="N857" s="1"/>
      <c r="O857" s="1">
        <v>45642</v>
      </c>
      <c r="P857" s="1">
        <v>45662</v>
      </c>
      <c r="Q857" t="s">
        <v>11401</v>
      </c>
      <c r="R857" s="8" t="str">
        <f t="shared" si="26"/>
        <v>00084755</v>
      </c>
      <c r="S857" s="8" t="str">
        <f t="shared" si="27"/>
        <v>FA100-00142620</v>
      </c>
    </row>
    <row r="858" spans="1:19" hidden="1" x14ac:dyDescent="0.25">
      <c r="A858" s="1">
        <v>45686</v>
      </c>
      <c r="B858" t="s">
        <v>11431</v>
      </c>
      <c r="D858" t="s">
        <v>11166</v>
      </c>
      <c r="E858" t="s">
        <v>638</v>
      </c>
      <c r="F858" t="s">
        <v>639</v>
      </c>
      <c r="G858" t="s">
        <v>2683</v>
      </c>
      <c r="H858" s="3">
        <v>938876.34</v>
      </c>
      <c r="I858" s="3">
        <v>938876.34</v>
      </c>
      <c r="J858" t="s">
        <v>26</v>
      </c>
      <c r="K858" s="4"/>
      <c r="L858" t="s">
        <v>11092</v>
      </c>
      <c r="N858" s="1"/>
      <c r="O858" s="1">
        <v>45653</v>
      </c>
      <c r="P858" s="1">
        <v>45698</v>
      </c>
      <c r="Q858" t="s">
        <v>11401</v>
      </c>
      <c r="R858" s="8" t="str">
        <f t="shared" si="26"/>
        <v>00085272</v>
      </c>
      <c r="S858" s="8" t="str">
        <f t="shared" si="27"/>
        <v>FA100-00142892</v>
      </c>
    </row>
    <row r="859" spans="1:19" hidden="1" x14ac:dyDescent="0.25">
      <c r="A859" s="1">
        <v>45686</v>
      </c>
      <c r="B859" t="s">
        <v>11431</v>
      </c>
      <c r="D859" t="s">
        <v>11166</v>
      </c>
      <c r="E859" t="s">
        <v>638</v>
      </c>
      <c r="F859" t="s">
        <v>639</v>
      </c>
      <c r="G859" t="s">
        <v>2682</v>
      </c>
      <c r="H859" s="3">
        <v>6696195.8600000003</v>
      </c>
      <c r="I859" s="3">
        <v>6696195.8600000003</v>
      </c>
      <c r="J859" t="s">
        <v>26</v>
      </c>
      <c r="K859" s="4"/>
      <c r="L859" t="s">
        <v>11092</v>
      </c>
      <c r="N859" s="1"/>
      <c r="O859" s="1">
        <v>45656</v>
      </c>
      <c r="P859" s="1">
        <v>45701</v>
      </c>
      <c r="Q859" t="s">
        <v>11401</v>
      </c>
      <c r="R859" s="8" t="str">
        <f t="shared" si="26"/>
        <v>00085272</v>
      </c>
      <c r="S859" s="8" t="str">
        <f t="shared" si="27"/>
        <v>FA100-00143000</v>
      </c>
    </row>
    <row r="860" spans="1:19" hidden="1" x14ac:dyDescent="0.25">
      <c r="A860" s="1">
        <v>45686</v>
      </c>
      <c r="B860" t="s">
        <v>11431</v>
      </c>
      <c r="D860" t="s">
        <v>11166</v>
      </c>
      <c r="E860" t="s">
        <v>638</v>
      </c>
      <c r="F860" t="s">
        <v>639</v>
      </c>
      <c r="G860" t="s">
        <v>2681</v>
      </c>
      <c r="H860" s="3">
        <v>5186909.49</v>
      </c>
      <c r="I860" s="3">
        <v>5186909.49</v>
      </c>
      <c r="J860" t="s">
        <v>26</v>
      </c>
      <c r="K860" s="4"/>
      <c r="L860" t="s">
        <v>11092</v>
      </c>
      <c r="N860" s="1"/>
      <c r="O860" s="1">
        <v>45656</v>
      </c>
      <c r="P860" s="1">
        <v>45701</v>
      </c>
      <c r="Q860" t="s">
        <v>11401</v>
      </c>
      <c r="R860" s="8" t="str">
        <f t="shared" si="26"/>
        <v>00085272</v>
      </c>
      <c r="S860" s="8" t="str">
        <f t="shared" si="27"/>
        <v>FA100-00143001</v>
      </c>
    </row>
    <row r="861" spans="1:19" hidden="1" x14ac:dyDescent="0.25">
      <c r="A861" s="1">
        <v>45686</v>
      </c>
      <c r="B861" t="s">
        <v>11431</v>
      </c>
      <c r="D861" t="s">
        <v>11166</v>
      </c>
      <c r="E861" t="s">
        <v>638</v>
      </c>
      <c r="F861" t="s">
        <v>639</v>
      </c>
      <c r="G861" t="s">
        <v>2680</v>
      </c>
      <c r="H861" s="3">
        <v>1481370.92</v>
      </c>
      <c r="I861" s="3">
        <v>1481370.92</v>
      </c>
      <c r="J861" t="s">
        <v>26</v>
      </c>
      <c r="K861" s="4"/>
      <c r="L861" t="s">
        <v>11092</v>
      </c>
      <c r="N861" s="1"/>
      <c r="O861" s="1">
        <v>45656</v>
      </c>
      <c r="P861" s="1">
        <v>45701</v>
      </c>
      <c r="Q861" t="s">
        <v>11401</v>
      </c>
      <c r="R861" s="8" t="str">
        <f t="shared" si="26"/>
        <v>00085272</v>
      </c>
      <c r="S861" s="8" t="str">
        <f t="shared" si="27"/>
        <v>FA100-00143022</v>
      </c>
    </row>
    <row r="862" spans="1:19" hidden="1" x14ac:dyDescent="0.25">
      <c r="A862" s="1">
        <v>45677</v>
      </c>
      <c r="B862" t="s">
        <v>11432</v>
      </c>
      <c r="D862" t="s">
        <v>11166</v>
      </c>
      <c r="E862" t="s">
        <v>1471</v>
      </c>
      <c r="F862" t="s">
        <v>1472</v>
      </c>
      <c r="G862" t="s">
        <v>2686</v>
      </c>
      <c r="H862" s="3">
        <v>6671045.0999999996</v>
      </c>
      <c r="I862" s="3">
        <v>6671045.0999999996</v>
      </c>
      <c r="J862" t="s">
        <v>83</v>
      </c>
      <c r="K862" s="4"/>
      <c r="L862" t="s">
        <v>11115</v>
      </c>
      <c r="N862" s="1"/>
      <c r="O862" s="1">
        <v>45656</v>
      </c>
      <c r="P862" s="1">
        <v>45701</v>
      </c>
      <c r="Q862" t="s">
        <v>11401</v>
      </c>
      <c r="R862" s="8" t="str">
        <f t="shared" si="26"/>
        <v>00085045</v>
      </c>
      <c r="S862" s="8" t="str">
        <f t="shared" si="27"/>
        <v>FA100-00142996</v>
      </c>
    </row>
    <row r="863" spans="1:19" hidden="1" x14ac:dyDescent="0.25">
      <c r="A863" s="1">
        <v>45677</v>
      </c>
      <c r="B863" t="s">
        <v>11432</v>
      </c>
      <c r="D863" t="s">
        <v>11166</v>
      </c>
      <c r="E863" t="s">
        <v>1471</v>
      </c>
      <c r="F863" t="s">
        <v>1472</v>
      </c>
      <c r="G863" t="s">
        <v>2684</v>
      </c>
      <c r="H863" s="3">
        <v>1080101.94</v>
      </c>
      <c r="I863" s="3">
        <v>1080101.94</v>
      </c>
      <c r="J863" t="s">
        <v>83</v>
      </c>
      <c r="K863" s="4"/>
      <c r="L863" t="s">
        <v>11115</v>
      </c>
      <c r="N863" s="1"/>
      <c r="O863" s="1">
        <v>45660</v>
      </c>
      <c r="P863" s="1">
        <v>45705</v>
      </c>
      <c r="Q863" t="s">
        <v>11401</v>
      </c>
      <c r="R863" s="8" t="str">
        <f t="shared" si="26"/>
        <v>00085045</v>
      </c>
      <c r="S863" s="8" t="str">
        <f t="shared" si="27"/>
        <v>FA100-00143069</v>
      </c>
    </row>
    <row r="864" spans="1:19" hidden="1" x14ac:dyDescent="0.25">
      <c r="A864" s="1">
        <v>45677</v>
      </c>
      <c r="B864" t="s">
        <v>11432</v>
      </c>
      <c r="D864" t="s">
        <v>11166</v>
      </c>
      <c r="E864" t="s">
        <v>1471</v>
      </c>
      <c r="F864" t="s">
        <v>1472</v>
      </c>
      <c r="G864" t="s">
        <v>2685</v>
      </c>
      <c r="H864" s="3">
        <v>2865235.39</v>
      </c>
      <c r="I864" s="3">
        <v>2865235.39</v>
      </c>
      <c r="J864" t="s">
        <v>83</v>
      </c>
      <c r="K864" s="4"/>
      <c r="L864" t="s">
        <v>11115</v>
      </c>
      <c r="N864" s="1"/>
      <c r="O864" s="1">
        <v>45656</v>
      </c>
      <c r="P864" s="1">
        <v>45701</v>
      </c>
      <c r="Q864" t="s">
        <v>11401</v>
      </c>
      <c r="R864" s="8" t="str">
        <f t="shared" si="26"/>
        <v>00085045</v>
      </c>
      <c r="S864" s="8" t="str">
        <f t="shared" si="27"/>
        <v>FA100-00142997</v>
      </c>
    </row>
    <row r="865" spans="1:19" hidden="1" x14ac:dyDescent="0.25">
      <c r="A865" s="1">
        <v>45671</v>
      </c>
      <c r="B865" t="s">
        <v>11433</v>
      </c>
      <c r="D865" t="s">
        <v>11166</v>
      </c>
      <c r="E865" t="s">
        <v>293</v>
      </c>
      <c r="F865" t="s">
        <v>294</v>
      </c>
      <c r="G865" t="s">
        <v>2688</v>
      </c>
      <c r="H865" s="3">
        <v>916811.71</v>
      </c>
      <c r="I865" s="3">
        <v>916811.71</v>
      </c>
      <c r="J865" t="s">
        <v>26</v>
      </c>
      <c r="K865" s="4"/>
      <c r="L865" t="s">
        <v>10393</v>
      </c>
      <c r="N865" s="1"/>
      <c r="O865" s="1">
        <v>45635</v>
      </c>
      <c r="P865" s="1">
        <v>45655</v>
      </c>
      <c r="Q865" t="s">
        <v>11401</v>
      </c>
      <c r="R865" s="8" t="str">
        <f t="shared" si="26"/>
        <v>00084900</v>
      </c>
      <c r="S865" s="8" t="str">
        <f t="shared" si="27"/>
        <v>FA100-00142448</v>
      </c>
    </row>
    <row r="866" spans="1:19" hidden="1" x14ac:dyDescent="0.25">
      <c r="A866" s="1">
        <v>45671</v>
      </c>
      <c r="B866" t="s">
        <v>11433</v>
      </c>
      <c r="D866" t="s">
        <v>11166</v>
      </c>
      <c r="E866" t="s">
        <v>293</v>
      </c>
      <c r="F866" t="s">
        <v>294</v>
      </c>
      <c r="G866" t="s">
        <v>2687</v>
      </c>
      <c r="H866" s="3">
        <v>316223.78000000003</v>
      </c>
      <c r="I866" s="3">
        <v>316223.78000000003</v>
      </c>
      <c r="J866" t="s">
        <v>26</v>
      </c>
      <c r="K866" s="4"/>
      <c r="L866" t="s">
        <v>10393</v>
      </c>
      <c r="N866" s="1"/>
      <c r="O866" s="1">
        <v>45639</v>
      </c>
      <c r="P866" s="1">
        <v>45659</v>
      </c>
      <c r="Q866" t="s">
        <v>11401</v>
      </c>
      <c r="R866" s="8" t="str">
        <f t="shared" si="26"/>
        <v>00084900</v>
      </c>
      <c r="S866" s="8" t="str">
        <f t="shared" si="27"/>
        <v>FA100-00142549</v>
      </c>
    </row>
    <row r="867" spans="1:19" hidden="1" x14ac:dyDescent="0.25">
      <c r="A867" s="1">
        <v>45671</v>
      </c>
      <c r="B867" t="s">
        <v>11433</v>
      </c>
      <c r="D867" t="s">
        <v>11166</v>
      </c>
      <c r="E867" t="s">
        <v>293</v>
      </c>
      <c r="F867" t="s">
        <v>294</v>
      </c>
      <c r="G867" t="s">
        <v>2689</v>
      </c>
      <c r="H867" s="3">
        <v>397725.29</v>
      </c>
      <c r="I867" s="3">
        <v>397725.29</v>
      </c>
      <c r="J867" t="s">
        <v>26</v>
      </c>
      <c r="K867" s="4"/>
      <c r="L867" t="s">
        <v>10393</v>
      </c>
      <c r="N867" s="1"/>
      <c r="O867" s="1">
        <v>45635</v>
      </c>
      <c r="P867" s="1">
        <v>45655</v>
      </c>
      <c r="Q867" t="s">
        <v>11401</v>
      </c>
      <c r="R867" s="8" t="str">
        <f t="shared" si="26"/>
        <v>00084900</v>
      </c>
      <c r="S867" s="8" t="str">
        <f t="shared" si="27"/>
        <v>FA100-00142449</v>
      </c>
    </row>
    <row r="868" spans="1:19" hidden="1" x14ac:dyDescent="0.25">
      <c r="A868" s="1">
        <v>45681</v>
      </c>
      <c r="B868" t="s">
        <v>11434</v>
      </c>
      <c r="D868" t="s">
        <v>11166</v>
      </c>
      <c r="E868" t="s">
        <v>293</v>
      </c>
      <c r="F868" t="s">
        <v>294</v>
      </c>
      <c r="G868" t="s">
        <v>2690</v>
      </c>
      <c r="H868" s="3">
        <v>278595.53999999998</v>
      </c>
      <c r="I868" s="3">
        <v>278595.53999999998</v>
      </c>
      <c r="J868" t="s">
        <v>83</v>
      </c>
      <c r="K868" s="4"/>
      <c r="L868" t="s">
        <v>10602</v>
      </c>
      <c r="N868" s="1"/>
      <c r="O868" s="1">
        <v>45645</v>
      </c>
      <c r="P868" s="1">
        <v>45665</v>
      </c>
      <c r="Q868" t="s">
        <v>11401</v>
      </c>
      <c r="R868" s="8" t="str">
        <f t="shared" si="26"/>
        <v>00085144</v>
      </c>
      <c r="S868" s="8" t="str">
        <f t="shared" si="27"/>
        <v>FA100-00142692</v>
      </c>
    </row>
    <row r="869" spans="1:19" hidden="1" x14ac:dyDescent="0.25">
      <c r="A869" s="1">
        <v>45637</v>
      </c>
      <c r="B869" t="s">
        <v>11435</v>
      </c>
      <c r="D869" t="s">
        <v>11166</v>
      </c>
      <c r="E869" t="s">
        <v>1239</v>
      </c>
      <c r="F869" t="s">
        <v>1240</v>
      </c>
      <c r="G869" t="s">
        <v>9730</v>
      </c>
      <c r="H869" s="3">
        <v>442429.45</v>
      </c>
      <c r="I869" s="3">
        <v>442429.45</v>
      </c>
      <c r="J869" t="s">
        <v>26</v>
      </c>
      <c r="K869" s="4"/>
      <c r="L869" t="s">
        <v>9729</v>
      </c>
      <c r="N869" s="1"/>
      <c r="O869" s="1">
        <v>45621</v>
      </c>
      <c r="P869" s="1">
        <v>45641</v>
      </c>
      <c r="Q869" t="s">
        <v>11401</v>
      </c>
      <c r="R869" s="8" t="str">
        <f t="shared" si="26"/>
        <v>00083893</v>
      </c>
      <c r="S869" s="8" t="str">
        <f t="shared" si="27"/>
        <v>FB100-00006068</v>
      </c>
    </row>
    <row r="870" spans="1:19" hidden="1" x14ac:dyDescent="0.25">
      <c r="A870" s="1">
        <v>45673</v>
      </c>
      <c r="B870" t="s">
        <v>11436</v>
      </c>
      <c r="D870" t="s">
        <v>11166</v>
      </c>
      <c r="E870" t="s">
        <v>1239</v>
      </c>
      <c r="F870" t="s">
        <v>1240</v>
      </c>
      <c r="G870" t="s">
        <v>2691</v>
      </c>
      <c r="H870" s="3">
        <v>606633.17000000004</v>
      </c>
      <c r="I870" s="3">
        <v>606633.17000000004</v>
      </c>
      <c r="J870" t="s">
        <v>26</v>
      </c>
      <c r="K870" s="4"/>
      <c r="L870" t="s">
        <v>10865</v>
      </c>
      <c r="N870" s="1"/>
      <c r="O870" s="1">
        <v>45656</v>
      </c>
      <c r="P870" s="1">
        <v>45676</v>
      </c>
      <c r="Q870" t="s">
        <v>11401</v>
      </c>
      <c r="R870" s="8" t="str">
        <f t="shared" si="26"/>
        <v>00084967</v>
      </c>
      <c r="S870" s="8" t="str">
        <f t="shared" si="27"/>
        <v>FB100-00006071</v>
      </c>
    </row>
    <row r="871" spans="1:19" hidden="1" x14ac:dyDescent="0.25">
      <c r="A871" s="1">
        <v>45681</v>
      </c>
      <c r="B871" t="s">
        <v>11437</v>
      </c>
      <c r="D871" t="s">
        <v>11166</v>
      </c>
      <c r="E871" t="s">
        <v>1239</v>
      </c>
      <c r="F871" t="s">
        <v>1240</v>
      </c>
      <c r="G871" t="s">
        <v>2692</v>
      </c>
      <c r="H871" s="3">
        <v>196202.56</v>
      </c>
      <c r="I871" s="3">
        <v>196202.56</v>
      </c>
      <c r="J871" t="s">
        <v>83</v>
      </c>
      <c r="K871" s="4"/>
      <c r="L871" t="s">
        <v>11003</v>
      </c>
      <c r="N871" s="1"/>
      <c r="O871" s="1">
        <v>45666</v>
      </c>
      <c r="P871" s="1">
        <v>45686</v>
      </c>
      <c r="Q871" t="s">
        <v>11401</v>
      </c>
      <c r="R871" s="8" t="str">
        <f t="shared" si="26"/>
        <v>00085133</v>
      </c>
      <c r="S871" s="8" t="str">
        <f t="shared" si="27"/>
        <v>FB100-00006072</v>
      </c>
    </row>
    <row r="872" spans="1:19" hidden="1" x14ac:dyDescent="0.25">
      <c r="A872" s="1">
        <v>45692</v>
      </c>
      <c r="B872" t="s">
        <v>11438</v>
      </c>
      <c r="D872" t="s">
        <v>11166</v>
      </c>
      <c r="E872" t="s">
        <v>1239</v>
      </c>
      <c r="F872" t="s">
        <v>1240</v>
      </c>
      <c r="G872" t="s">
        <v>2693</v>
      </c>
      <c r="H872" s="3">
        <v>544537.15</v>
      </c>
      <c r="I872" s="3">
        <v>544537.15</v>
      </c>
      <c r="J872" t="s">
        <v>26</v>
      </c>
      <c r="K872" s="4"/>
      <c r="L872" t="s">
        <v>11093</v>
      </c>
      <c r="N872" s="1"/>
      <c r="O872" s="1">
        <v>45678</v>
      </c>
      <c r="P872" s="1">
        <v>45698</v>
      </c>
      <c r="Q872" t="s">
        <v>11401</v>
      </c>
      <c r="R872" s="8" t="str">
        <f t="shared" si="26"/>
        <v>00085377</v>
      </c>
      <c r="S872" s="8" t="str">
        <f t="shared" si="27"/>
        <v>FB100-00006073</v>
      </c>
    </row>
    <row r="873" spans="1:19" hidden="1" x14ac:dyDescent="0.25">
      <c r="A873" s="1">
        <v>45692</v>
      </c>
      <c r="B873" t="s">
        <v>11438</v>
      </c>
      <c r="D873" t="s">
        <v>11166</v>
      </c>
      <c r="E873" t="s">
        <v>1239</v>
      </c>
      <c r="F873" t="s">
        <v>1240</v>
      </c>
      <c r="G873" t="s">
        <v>2694</v>
      </c>
      <c r="H873" s="3">
        <v>128423.49</v>
      </c>
      <c r="I873" s="3">
        <v>128423.49</v>
      </c>
      <c r="J873" t="s">
        <v>26</v>
      </c>
      <c r="K873" s="4"/>
      <c r="L873" t="s">
        <v>11093</v>
      </c>
      <c r="N873" s="1"/>
      <c r="O873" s="1">
        <v>45680</v>
      </c>
      <c r="P873" s="1">
        <v>45700</v>
      </c>
      <c r="Q873" t="s">
        <v>11401</v>
      </c>
      <c r="R873" s="8" t="str">
        <f t="shared" si="26"/>
        <v>00085377</v>
      </c>
      <c r="S873" s="8" t="str">
        <f t="shared" si="27"/>
        <v>FB100-00006074</v>
      </c>
    </row>
    <row r="874" spans="1:19" hidden="1" x14ac:dyDescent="0.25">
      <c r="A874" s="1">
        <v>45632</v>
      </c>
      <c r="B874" t="s">
        <v>11439</v>
      </c>
      <c r="D874" t="s">
        <v>11166</v>
      </c>
      <c r="E874" t="s">
        <v>551</v>
      </c>
      <c r="F874" t="s">
        <v>552</v>
      </c>
      <c r="G874" t="s">
        <v>9091</v>
      </c>
      <c r="H874" s="3">
        <v>1191178.5900000001</v>
      </c>
      <c r="I874" s="3">
        <v>1191178.5900000001</v>
      </c>
      <c r="J874" t="s">
        <v>26</v>
      </c>
      <c r="K874" s="4"/>
      <c r="L874" t="s">
        <v>9090</v>
      </c>
      <c r="N874" s="1"/>
      <c r="O874" s="1">
        <v>45607</v>
      </c>
      <c r="P874" s="1">
        <v>45627</v>
      </c>
      <c r="Q874" t="s">
        <v>11401</v>
      </c>
      <c r="R874" s="8" t="str">
        <f t="shared" si="26"/>
        <v>00083756</v>
      </c>
      <c r="S874" s="8" t="str">
        <f t="shared" si="27"/>
        <v>FA100-00141560</v>
      </c>
    </row>
    <row r="875" spans="1:19" hidden="1" x14ac:dyDescent="0.25">
      <c r="A875" s="1">
        <v>45632</v>
      </c>
      <c r="B875" t="s">
        <v>11439</v>
      </c>
      <c r="D875" t="s">
        <v>11166</v>
      </c>
      <c r="E875" t="s">
        <v>551</v>
      </c>
      <c r="F875" t="s">
        <v>552</v>
      </c>
      <c r="G875" t="s">
        <v>9092</v>
      </c>
      <c r="H875" s="3">
        <v>-178491</v>
      </c>
      <c r="I875" s="3">
        <v>-178491</v>
      </c>
      <c r="J875" t="s">
        <v>26</v>
      </c>
      <c r="K875" s="4"/>
      <c r="L875" t="s">
        <v>9090</v>
      </c>
      <c r="N875" s="1"/>
      <c r="O875" s="1">
        <v>45604</v>
      </c>
      <c r="P875" s="1">
        <v>45604</v>
      </c>
      <c r="Q875" t="s">
        <v>11401</v>
      </c>
      <c r="R875" s="8" t="str">
        <f t="shared" si="26"/>
        <v>00083756</v>
      </c>
      <c r="S875" s="8" t="str">
        <f t="shared" si="27"/>
        <v>CA100-00043383</v>
      </c>
    </row>
    <row r="876" spans="1:19" hidden="1" x14ac:dyDescent="0.25">
      <c r="A876" s="1">
        <v>45644</v>
      </c>
      <c r="B876" t="s">
        <v>11440</v>
      </c>
      <c r="D876" t="s">
        <v>11166</v>
      </c>
      <c r="E876" t="s">
        <v>551</v>
      </c>
      <c r="F876" t="s">
        <v>552</v>
      </c>
      <c r="G876" t="s">
        <v>9562</v>
      </c>
      <c r="H876" s="3">
        <v>1147791.1100000001</v>
      </c>
      <c r="I876" s="3">
        <v>1147791.1100000001</v>
      </c>
      <c r="J876" t="s">
        <v>26</v>
      </c>
      <c r="K876" s="4"/>
      <c r="L876" t="s">
        <v>9561</v>
      </c>
      <c r="N876" s="1"/>
      <c r="O876" s="1">
        <v>45616</v>
      </c>
      <c r="P876" s="1">
        <v>45636</v>
      </c>
      <c r="Q876" t="s">
        <v>11401</v>
      </c>
      <c r="R876" s="8" t="str">
        <f t="shared" si="26"/>
        <v>00084079</v>
      </c>
      <c r="S876" s="8" t="str">
        <f t="shared" si="27"/>
        <v>FA100-00141815</v>
      </c>
    </row>
    <row r="877" spans="1:19" hidden="1" x14ac:dyDescent="0.25">
      <c r="A877" s="1">
        <v>45653</v>
      </c>
      <c r="B877" t="s">
        <v>11441</v>
      </c>
      <c r="D877" t="s">
        <v>11166</v>
      </c>
      <c r="E877" t="s">
        <v>551</v>
      </c>
      <c r="F877" t="s">
        <v>552</v>
      </c>
      <c r="G877" t="s">
        <v>9979</v>
      </c>
      <c r="H877" s="3">
        <v>729385.58</v>
      </c>
      <c r="I877" s="3">
        <v>729385.58</v>
      </c>
      <c r="J877" t="s">
        <v>26</v>
      </c>
      <c r="K877" s="4"/>
      <c r="L877" t="s">
        <v>9978</v>
      </c>
      <c r="N877" s="1"/>
      <c r="O877" s="1">
        <v>45624</v>
      </c>
      <c r="P877" s="1">
        <v>45644</v>
      </c>
      <c r="Q877" t="s">
        <v>11401</v>
      </c>
      <c r="R877" s="8" t="str">
        <f t="shared" si="26"/>
        <v>00084401</v>
      </c>
      <c r="S877" s="8" t="str">
        <f t="shared" si="27"/>
        <v>FA100-00142065</v>
      </c>
    </row>
    <row r="878" spans="1:19" hidden="1" x14ac:dyDescent="0.25">
      <c r="A878" s="1">
        <v>45657</v>
      </c>
      <c r="B878" t="s">
        <v>11442</v>
      </c>
      <c r="D878" t="s">
        <v>11166</v>
      </c>
      <c r="E878" t="s">
        <v>551</v>
      </c>
      <c r="F878" t="s">
        <v>552</v>
      </c>
      <c r="G878" t="s">
        <v>5589</v>
      </c>
      <c r="H878" s="3">
        <v>253091.68</v>
      </c>
      <c r="I878" s="3">
        <v>253091.68</v>
      </c>
      <c r="J878" t="s">
        <v>20</v>
      </c>
      <c r="K878" s="4"/>
      <c r="L878" t="s">
        <v>10384</v>
      </c>
      <c r="N878" s="1"/>
      <c r="O878" s="1">
        <v>45635</v>
      </c>
      <c r="P878" s="1">
        <v>45655</v>
      </c>
      <c r="Q878" t="s">
        <v>11401</v>
      </c>
      <c r="R878" s="8" t="str">
        <f t="shared" si="26"/>
        <v>00084564</v>
      </c>
      <c r="S878" s="8" t="str">
        <f t="shared" si="27"/>
        <v>FA100-00142442</v>
      </c>
    </row>
    <row r="879" spans="1:19" hidden="1" x14ac:dyDescent="0.25">
      <c r="A879" s="1">
        <v>45657</v>
      </c>
      <c r="B879" t="s">
        <v>11442</v>
      </c>
      <c r="D879" t="s">
        <v>11166</v>
      </c>
      <c r="E879" t="s">
        <v>551</v>
      </c>
      <c r="F879" t="s">
        <v>552</v>
      </c>
      <c r="G879" t="s">
        <v>5526</v>
      </c>
      <c r="H879" s="3">
        <v>843638.95</v>
      </c>
      <c r="I879" s="3">
        <v>843638.95</v>
      </c>
      <c r="J879" t="s">
        <v>20</v>
      </c>
      <c r="K879" s="4"/>
      <c r="L879" t="s">
        <v>10384</v>
      </c>
      <c r="N879" s="1"/>
      <c r="O879" s="1">
        <v>45635</v>
      </c>
      <c r="P879" s="1">
        <v>45655</v>
      </c>
      <c r="Q879" t="s">
        <v>11401</v>
      </c>
      <c r="R879" s="8" t="str">
        <f t="shared" si="26"/>
        <v>00084564</v>
      </c>
      <c r="S879" s="8" t="str">
        <f t="shared" si="27"/>
        <v>FA100-00142440</v>
      </c>
    </row>
    <row r="880" spans="1:19" hidden="1" x14ac:dyDescent="0.25">
      <c r="A880" s="1">
        <v>45665</v>
      </c>
      <c r="B880" t="s">
        <v>11443</v>
      </c>
      <c r="D880" t="s">
        <v>11166</v>
      </c>
      <c r="E880" t="s">
        <v>551</v>
      </c>
      <c r="F880" t="s">
        <v>552</v>
      </c>
      <c r="G880" t="s">
        <v>2695</v>
      </c>
      <c r="H880" s="3">
        <v>-178491</v>
      </c>
      <c r="I880" s="3">
        <v>-178491</v>
      </c>
      <c r="J880" t="s">
        <v>26</v>
      </c>
      <c r="K880" s="4"/>
      <c r="L880" t="s">
        <v>10443</v>
      </c>
      <c r="N880" s="1"/>
      <c r="O880" s="1">
        <v>45631</v>
      </c>
      <c r="P880" s="1">
        <v>45631</v>
      </c>
      <c r="Q880" t="s">
        <v>11401</v>
      </c>
      <c r="R880" s="8" t="str">
        <f t="shared" si="26"/>
        <v>00084758</v>
      </c>
      <c r="S880" s="8" t="str">
        <f t="shared" si="27"/>
        <v>CA100-00043812</v>
      </c>
    </row>
    <row r="881" spans="1:19" hidden="1" x14ac:dyDescent="0.25">
      <c r="A881" s="1">
        <v>45665</v>
      </c>
      <c r="B881" t="s">
        <v>11443</v>
      </c>
      <c r="D881" t="s">
        <v>11166</v>
      </c>
      <c r="E881" t="s">
        <v>551</v>
      </c>
      <c r="F881" t="s">
        <v>552</v>
      </c>
      <c r="G881" t="s">
        <v>2696</v>
      </c>
      <c r="H881" s="3">
        <v>874684.03</v>
      </c>
      <c r="I881" s="3">
        <v>874684.03</v>
      </c>
      <c r="J881" t="s">
        <v>26</v>
      </c>
      <c r="K881" s="4"/>
      <c r="L881" t="s">
        <v>10443</v>
      </c>
      <c r="N881" s="1"/>
      <c r="O881" s="1">
        <v>45637</v>
      </c>
      <c r="P881" s="1">
        <v>45657</v>
      </c>
      <c r="Q881" t="s">
        <v>11401</v>
      </c>
      <c r="R881" s="8" t="str">
        <f t="shared" si="26"/>
        <v>00084758</v>
      </c>
      <c r="S881" s="8" t="str">
        <f t="shared" si="27"/>
        <v>FA100-00142509</v>
      </c>
    </row>
    <row r="882" spans="1:19" hidden="1" x14ac:dyDescent="0.25">
      <c r="A882" s="1">
        <v>45666</v>
      </c>
      <c r="B882" t="s">
        <v>11444</v>
      </c>
      <c r="D882" t="s">
        <v>11166</v>
      </c>
      <c r="E882" t="s">
        <v>551</v>
      </c>
      <c r="F882" t="s">
        <v>552</v>
      </c>
      <c r="G882" t="s">
        <v>2697</v>
      </c>
      <c r="H882" s="3">
        <v>1521923.91</v>
      </c>
      <c r="I882" s="3">
        <v>1521923.91</v>
      </c>
      <c r="J882" t="s">
        <v>26</v>
      </c>
      <c r="K882" s="4"/>
      <c r="L882" t="s">
        <v>10621</v>
      </c>
      <c r="N882" s="1"/>
      <c r="O882" s="1">
        <v>45646</v>
      </c>
      <c r="P882" s="1">
        <v>45666</v>
      </c>
      <c r="Q882" t="s">
        <v>11401</v>
      </c>
      <c r="R882" s="8" t="str">
        <f t="shared" si="26"/>
        <v>00084786</v>
      </c>
      <c r="S882" s="8" t="str">
        <f t="shared" si="27"/>
        <v>FA100-00142714</v>
      </c>
    </row>
    <row r="883" spans="1:19" hidden="1" x14ac:dyDescent="0.25">
      <c r="A883" s="1">
        <v>45671</v>
      </c>
      <c r="B883" t="s">
        <v>11445</v>
      </c>
      <c r="D883" t="s">
        <v>11166</v>
      </c>
      <c r="E883" t="s">
        <v>551</v>
      </c>
      <c r="F883" t="s">
        <v>552</v>
      </c>
      <c r="G883" t="s">
        <v>2698</v>
      </c>
      <c r="H883" s="3">
        <v>2324573.3199999998</v>
      </c>
      <c r="I883" s="3">
        <v>2324573.3199999998</v>
      </c>
      <c r="J883" t="s">
        <v>26</v>
      </c>
      <c r="K883" s="4"/>
      <c r="L883" t="s">
        <v>11039</v>
      </c>
      <c r="N883" s="1"/>
      <c r="O883" s="1">
        <v>45646</v>
      </c>
      <c r="P883" s="1">
        <v>45691</v>
      </c>
      <c r="Q883" t="s">
        <v>11401</v>
      </c>
      <c r="R883" s="8" t="str">
        <f t="shared" si="26"/>
        <v>00084899</v>
      </c>
      <c r="S883" s="8" t="str">
        <f t="shared" si="27"/>
        <v>FA100-00142728</v>
      </c>
    </row>
    <row r="884" spans="1:19" hidden="1" x14ac:dyDescent="0.25">
      <c r="A884" s="1">
        <v>45679</v>
      </c>
      <c r="B884" t="s">
        <v>11446</v>
      </c>
      <c r="D884" t="s">
        <v>11166</v>
      </c>
      <c r="E884" t="s">
        <v>551</v>
      </c>
      <c r="F884" t="s">
        <v>552</v>
      </c>
      <c r="G884" t="s">
        <v>2699</v>
      </c>
      <c r="H884" s="3">
        <v>881134</v>
      </c>
      <c r="I884" s="3">
        <v>881134</v>
      </c>
      <c r="J884" t="s">
        <v>83</v>
      </c>
      <c r="K884" s="4"/>
      <c r="L884" t="s">
        <v>11116</v>
      </c>
      <c r="N884" s="1"/>
      <c r="O884" s="1">
        <v>45656</v>
      </c>
      <c r="P884" s="1">
        <v>45701</v>
      </c>
      <c r="Q884" t="s">
        <v>11401</v>
      </c>
      <c r="R884" s="8" t="str">
        <f t="shared" si="26"/>
        <v>00085081</v>
      </c>
      <c r="S884" s="8" t="str">
        <f t="shared" si="27"/>
        <v>FA100-00142939</v>
      </c>
    </row>
    <row r="885" spans="1:19" hidden="1" x14ac:dyDescent="0.25">
      <c r="A885" s="1">
        <v>45693</v>
      </c>
      <c r="B885" t="s">
        <v>11447</v>
      </c>
      <c r="D885" t="s">
        <v>11166</v>
      </c>
      <c r="E885" t="s">
        <v>551</v>
      </c>
      <c r="F885" t="s">
        <v>552</v>
      </c>
      <c r="G885" t="s">
        <v>3985</v>
      </c>
      <c r="H885" s="3">
        <v>462388.8</v>
      </c>
      <c r="I885" s="3">
        <v>462388.8</v>
      </c>
      <c r="J885" t="s">
        <v>26</v>
      </c>
      <c r="K885" s="4"/>
      <c r="L885" t="s">
        <v>11083</v>
      </c>
      <c r="N885" s="1"/>
      <c r="O885" s="1">
        <v>45667</v>
      </c>
      <c r="P885" s="1">
        <v>45697</v>
      </c>
      <c r="Q885" t="s">
        <v>11401</v>
      </c>
      <c r="R885" s="8" t="str">
        <f t="shared" si="26"/>
        <v>00085427</v>
      </c>
      <c r="S885" s="8" t="str">
        <f t="shared" si="27"/>
        <v>FA100-00143157</v>
      </c>
    </row>
    <row r="886" spans="1:19" hidden="1" x14ac:dyDescent="0.25">
      <c r="A886" s="1">
        <v>45693</v>
      </c>
      <c r="B886" t="s">
        <v>11447</v>
      </c>
      <c r="D886" t="s">
        <v>11166</v>
      </c>
      <c r="E886" t="s">
        <v>551</v>
      </c>
      <c r="F886" t="s">
        <v>552</v>
      </c>
      <c r="G886" t="s">
        <v>3898</v>
      </c>
      <c r="H886" s="3">
        <v>-178491</v>
      </c>
      <c r="I886" s="3">
        <v>-178491</v>
      </c>
      <c r="J886" t="s">
        <v>26</v>
      </c>
      <c r="K886" s="4"/>
      <c r="L886" t="s">
        <v>11083</v>
      </c>
      <c r="N886" s="1"/>
      <c r="O886" s="1">
        <v>45666</v>
      </c>
      <c r="P886" s="1">
        <v>45666</v>
      </c>
      <c r="Q886" t="s">
        <v>11401</v>
      </c>
      <c r="R886" s="8" t="str">
        <f t="shared" si="26"/>
        <v>00085427</v>
      </c>
      <c r="S886" s="8" t="str">
        <f t="shared" si="27"/>
        <v>CA100-00044168</v>
      </c>
    </row>
    <row r="887" spans="1:19" hidden="1" x14ac:dyDescent="0.25">
      <c r="A887" s="1">
        <v>45671</v>
      </c>
      <c r="B887" t="s">
        <v>11448</v>
      </c>
      <c r="D887" t="s">
        <v>11166</v>
      </c>
      <c r="E887" t="s">
        <v>1064</v>
      </c>
      <c r="F887" t="s">
        <v>1065</v>
      </c>
      <c r="G887" t="s">
        <v>2700</v>
      </c>
      <c r="H887" s="3">
        <v>168727.79</v>
      </c>
      <c r="I887" s="3">
        <v>168727.79</v>
      </c>
      <c r="J887" t="s">
        <v>26</v>
      </c>
      <c r="K887" s="4"/>
      <c r="L887" t="s">
        <v>10690</v>
      </c>
      <c r="N887" s="1"/>
      <c r="O887" s="1">
        <v>45649</v>
      </c>
      <c r="P887" s="1">
        <v>45669</v>
      </c>
      <c r="Q887" t="s">
        <v>11401</v>
      </c>
      <c r="R887" s="8" t="str">
        <f t="shared" si="26"/>
        <v>00084904</v>
      </c>
      <c r="S887" s="8" t="str">
        <f t="shared" si="27"/>
        <v>FA100-00142783</v>
      </c>
    </row>
    <row r="888" spans="1:19" hidden="1" x14ac:dyDescent="0.25">
      <c r="A888" s="1">
        <v>45686</v>
      </c>
      <c r="B888" t="s">
        <v>11449</v>
      </c>
      <c r="D888" t="s">
        <v>11166</v>
      </c>
      <c r="E888" t="s">
        <v>1064</v>
      </c>
      <c r="F888" t="s">
        <v>1065</v>
      </c>
      <c r="G888" t="s">
        <v>2701</v>
      </c>
      <c r="H888" s="3">
        <v>-32971.14</v>
      </c>
      <c r="I888" s="3">
        <v>-32971.14</v>
      </c>
      <c r="J888" t="s">
        <v>26</v>
      </c>
      <c r="K888" s="4"/>
      <c r="L888" t="s">
        <v>11099</v>
      </c>
      <c r="N888" s="1"/>
      <c r="O888" s="1">
        <v>45686</v>
      </c>
      <c r="P888" s="1">
        <v>45686</v>
      </c>
      <c r="Q888" t="s">
        <v>11401</v>
      </c>
      <c r="R888" s="8" t="str">
        <f t="shared" si="26"/>
        <v>00085252</v>
      </c>
      <c r="S888" s="8" t="str">
        <f t="shared" si="27"/>
        <v>CA100-00044416</v>
      </c>
    </row>
    <row r="889" spans="1:19" hidden="1" x14ac:dyDescent="0.25">
      <c r="A889" s="1">
        <v>45686</v>
      </c>
      <c r="B889" t="s">
        <v>11449</v>
      </c>
      <c r="D889" t="s">
        <v>11166</v>
      </c>
      <c r="E889" t="s">
        <v>1064</v>
      </c>
      <c r="F889" t="s">
        <v>1065</v>
      </c>
      <c r="G889" t="s">
        <v>2702</v>
      </c>
      <c r="H889" s="3">
        <v>659422.84</v>
      </c>
      <c r="I889" s="3">
        <v>659422.84</v>
      </c>
      <c r="J889" t="s">
        <v>26</v>
      </c>
      <c r="K889" s="4"/>
      <c r="L889" t="s">
        <v>11099</v>
      </c>
      <c r="N889" s="1"/>
      <c r="O889" s="1">
        <v>45679</v>
      </c>
      <c r="P889" s="1">
        <v>45699</v>
      </c>
      <c r="Q889" t="s">
        <v>11401</v>
      </c>
      <c r="R889" s="8" t="str">
        <f t="shared" si="26"/>
        <v>00085252</v>
      </c>
      <c r="S889" s="8" t="str">
        <f t="shared" si="27"/>
        <v>FA100-00143372</v>
      </c>
    </row>
    <row r="890" spans="1:19" hidden="1" x14ac:dyDescent="0.25">
      <c r="A890" s="1">
        <v>45653</v>
      </c>
      <c r="B890" t="s">
        <v>11450</v>
      </c>
      <c r="D890" t="s">
        <v>11166</v>
      </c>
      <c r="E890" t="s">
        <v>420</v>
      </c>
      <c r="F890" t="s">
        <v>421</v>
      </c>
      <c r="G890" t="s">
        <v>10403</v>
      </c>
      <c r="H890" s="3">
        <v>-2383997.54</v>
      </c>
      <c r="I890" s="3">
        <v>-2383997.54</v>
      </c>
      <c r="J890" t="s">
        <v>26</v>
      </c>
      <c r="K890" s="4"/>
      <c r="L890" t="s">
        <v>10401</v>
      </c>
      <c r="N890" s="1"/>
      <c r="O890" s="1">
        <v>45609</v>
      </c>
      <c r="P890" s="1">
        <v>45609</v>
      </c>
      <c r="Q890" t="s">
        <v>11401</v>
      </c>
      <c r="R890" s="8" t="str">
        <f t="shared" si="26"/>
        <v>00084397</v>
      </c>
      <c r="S890" s="8" t="str">
        <f t="shared" si="27"/>
        <v>CA100-00043620</v>
      </c>
    </row>
    <row r="891" spans="1:19" hidden="1" x14ac:dyDescent="0.25">
      <c r="A891" s="1">
        <v>45653</v>
      </c>
      <c r="B891" t="s">
        <v>11450</v>
      </c>
      <c r="D891" t="s">
        <v>11166</v>
      </c>
      <c r="E891" t="s">
        <v>420</v>
      </c>
      <c r="F891" t="s">
        <v>421</v>
      </c>
      <c r="G891" t="s">
        <v>10508</v>
      </c>
      <c r="H891" s="3">
        <v>578479.05000000005</v>
      </c>
      <c r="I891" s="3">
        <v>578479.05000000005</v>
      </c>
      <c r="J891" t="s">
        <v>26</v>
      </c>
      <c r="K891" s="4"/>
      <c r="L891" t="s">
        <v>10401</v>
      </c>
      <c r="N891" s="1"/>
      <c r="O891" s="1">
        <v>45616</v>
      </c>
      <c r="P891" s="1">
        <v>45661</v>
      </c>
      <c r="Q891" t="s">
        <v>11401</v>
      </c>
      <c r="R891" s="8" t="str">
        <f t="shared" si="26"/>
        <v>00084397</v>
      </c>
      <c r="S891" s="8" t="str">
        <f t="shared" si="27"/>
        <v>FA100-00141814</v>
      </c>
    </row>
    <row r="892" spans="1:19" hidden="1" x14ac:dyDescent="0.25">
      <c r="A892" s="1">
        <v>45653</v>
      </c>
      <c r="B892" t="s">
        <v>11450</v>
      </c>
      <c r="D892" t="s">
        <v>11166</v>
      </c>
      <c r="E892" t="s">
        <v>420</v>
      </c>
      <c r="F892" t="s">
        <v>421</v>
      </c>
      <c r="G892" t="s">
        <v>10402</v>
      </c>
      <c r="H892" s="3">
        <v>7359341.4299999997</v>
      </c>
      <c r="I892" s="3">
        <v>7359341.4299999997</v>
      </c>
      <c r="J892" t="s">
        <v>26</v>
      </c>
      <c r="K892" s="4"/>
      <c r="L892" t="s">
        <v>10401</v>
      </c>
      <c r="N892" s="1"/>
      <c r="O892" s="1">
        <v>45611</v>
      </c>
      <c r="P892" s="1">
        <v>45656</v>
      </c>
      <c r="Q892" t="s">
        <v>11401</v>
      </c>
      <c r="R892" s="8" t="str">
        <f t="shared" si="26"/>
        <v>00084397</v>
      </c>
      <c r="S892" s="8" t="str">
        <f t="shared" si="27"/>
        <v>FA100-00141697</v>
      </c>
    </row>
    <row r="893" spans="1:19" hidden="1" x14ac:dyDescent="0.25">
      <c r="A893" s="1">
        <v>45653</v>
      </c>
      <c r="B893" t="s">
        <v>11450</v>
      </c>
      <c r="D893" t="s">
        <v>11166</v>
      </c>
      <c r="E893" t="s">
        <v>420</v>
      </c>
      <c r="F893" t="s">
        <v>421</v>
      </c>
      <c r="G893" t="s">
        <v>5251</v>
      </c>
      <c r="H893" s="3">
        <v>-28923.95</v>
      </c>
      <c r="I893" s="3">
        <v>-28923.95</v>
      </c>
      <c r="J893" t="s">
        <v>26</v>
      </c>
      <c r="K893" s="4"/>
      <c r="L893" t="s">
        <v>10401</v>
      </c>
      <c r="N893" s="1"/>
      <c r="O893" s="1">
        <v>45631</v>
      </c>
      <c r="P893" s="1">
        <v>45631</v>
      </c>
      <c r="Q893" t="s">
        <v>11401</v>
      </c>
      <c r="R893" s="8" t="str">
        <f t="shared" si="26"/>
        <v>00084397</v>
      </c>
      <c r="S893" s="8" t="str">
        <f t="shared" si="27"/>
        <v>CA100-00043807</v>
      </c>
    </row>
    <row r="894" spans="1:19" hidden="1" x14ac:dyDescent="0.25">
      <c r="A894" s="1">
        <v>45653</v>
      </c>
      <c r="B894" t="s">
        <v>11450</v>
      </c>
      <c r="D894" t="s">
        <v>11166</v>
      </c>
      <c r="E894" t="s">
        <v>420</v>
      </c>
      <c r="F894" t="s">
        <v>421</v>
      </c>
      <c r="G894" t="s">
        <v>5249</v>
      </c>
      <c r="H894" s="3">
        <v>-367967.06</v>
      </c>
      <c r="I894" s="3">
        <v>-367967.06</v>
      </c>
      <c r="J894" t="s">
        <v>26</v>
      </c>
      <c r="K894" s="4"/>
      <c r="L894" t="s">
        <v>10401</v>
      </c>
      <c r="N894" s="1"/>
      <c r="O894" s="1">
        <v>45631</v>
      </c>
      <c r="P894" s="1">
        <v>45631</v>
      </c>
      <c r="Q894" t="s">
        <v>11401</v>
      </c>
      <c r="R894" s="8" t="str">
        <f t="shared" si="26"/>
        <v>00084397</v>
      </c>
      <c r="S894" s="8" t="str">
        <f t="shared" si="27"/>
        <v>CA100-00043806</v>
      </c>
    </row>
    <row r="895" spans="1:19" hidden="1" x14ac:dyDescent="0.25">
      <c r="A895" s="1">
        <v>45663</v>
      </c>
      <c r="B895" t="s">
        <v>11451</v>
      </c>
      <c r="D895" t="s">
        <v>11166</v>
      </c>
      <c r="E895" t="s">
        <v>420</v>
      </c>
      <c r="F895" t="s">
        <v>421</v>
      </c>
      <c r="G895" t="s">
        <v>2703</v>
      </c>
      <c r="H895" s="3">
        <v>6294554.0599999996</v>
      </c>
      <c r="I895" s="3">
        <v>6294554.0599999996</v>
      </c>
      <c r="J895" t="s">
        <v>26</v>
      </c>
      <c r="K895" s="4"/>
      <c r="L895" t="s">
        <v>11009</v>
      </c>
      <c r="N895" s="1"/>
      <c r="O895" s="1">
        <v>45642</v>
      </c>
      <c r="P895" s="1">
        <v>45687</v>
      </c>
      <c r="Q895" t="s">
        <v>11401</v>
      </c>
      <c r="R895" s="8" t="str">
        <f t="shared" si="26"/>
        <v>00084691</v>
      </c>
      <c r="S895" s="8" t="str">
        <f t="shared" si="27"/>
        <v>FA100-00142619</v>
      </c>
    </row>
    <row r="896" spans="1:19" hidden="1" x14ac:dyDescent="0.25">
      <c r="A896" s="1">
        <v>45663</v>
      </c>
      <c r="B896" t="s">
        <v>11451</v>
      </c>
      <c r="D896" t="s">
        <v>11166</v>
      </c>
      <c r="E896" t="s">
        <v>420</v>
      </c>
      <c r="F896" t="s">
        <v>421</v>
      </c>
      <c r="G896" t="s">
        <v>2704</v>
      </c>
      <c r="H896" s="3">
        <v>16859569.73</v>
      </c>
      <c r="I896" s="3">
        <v>16859569.73</v>
      </c>
      <c r="J896" t="s">
        <v>26</v>
      </c>
      <c r="K896" s="4"/>
      <c r="L896" t="s">
        <v>11009</v>
      </c>
      <c r="N896" s="1"/>
      <c r="O896" s="1">
        <v>45642</v>
      </c>
      <c r="P896" s="1">
        <v>45687</v>
      </c>
      <c r="Q896" t="s">
        <v>11401</v>
      </c>
      <c r="R896" s="8" t="str">
        <f t="shared" si="26"/>
        <v>00084691</v>
      </c>
      <c r="S896" s="8" t="str">
        <f t="shared" si="27"/>
        <v>FA100-00142618</v>
      </c>
    </row>
    <row r="897" spans="1:19" hidden="1" x14ac:dyDescent="0.25">
      <c r="A897" s="1">
        <v>45686</v>
      </c>
      <c r="B897" t="s">
        <v>11452</v>
      </c>
      <c r="D897" t="s">
        <v>11166</v>
      </c>
      <c r="E897" t="s">
        <v>1968</v>
      </c>
      <c r="F897" t="s">
        <v>1969</v>
      </c>
      <c r="G897" t="s">
        <v>2705</v>
      </c>
      <c r="H897" s="3">
        <v>1121362.21</v>
      </c>
      <c r="I897" s="3">
        <v>1121362.21</v>
      </c>
      <c r="J897" t="s">
        <v>26</v>
      </c>
      <c r="K897" s="4"/>
      <c r="L897" t="s">
        <v>10980</v>
      </c>
      <c r="N897" s="1"/>
      <c r="O897" s="1">
        <v>45664</v>
      </c>
      <c r="P897" s="1">
        <v>45684</v>
      </c>
      <c r="Q897" t="s">
        <v>11401</v>
      </c>
      <c r="R897" s="8" t="str">
        <f t="shared" si="26"/>
        <v>00085273</v>
      </c>
      <c r="S897" s="8" t="str">
        <f t="shared" si="27"/>
        <v>FA100-00143111</v>
      </c>
    </row>
    <row r="898" spans="1:19" hidden="1" x14ac:dyDescent="0.25">
      <c r="A898" s="1">
        <v>45686</v>
      </c>
      <c r="B898" t="s">
        <v>11452</v>
      </c>
      <c r="D898" t="s">
        <v>11166</v>
      </c>
      <c r="E898" t="s">
        <v>1968</v>
      </c>
      <c r="F898" t="s">
        <v>1969</v>
      </c>
      <c r="G898" t="s">
        <v>2706</v>
      </c>
      <c r="H898" s="3">
        <v>613727.9</v>
      </c>
      <c r="I898" s="3">
        <v>613727.9</v>
      </c>
      <c r="J898" t="s">
        <v>26</v>
      </c>
      <c r="K898" s="4"/>
      <c r="L898" t="s">
        <v>10980</v>
      </c>
      <c r="N898" s="1"/>
      <c r="O898" s="1">
        <v>45664</v>
      </c>
      <c r="P898" s="1">
        <v>45684</v>
      </c>
      <c r="Q898" t="s">
        <v>11401</v>
      </c>
      <c r="R898" s="8" t="str">
        <f t="shared" si="26"/>
        <v>00085273</v>
      </c>
      <c r="S898" s="8" t="str">
        <f t="shared" si="27"/>
        <v>FA100-00143112</v>
      </c>
    </row>
    <row r="899" spans="1:19" hidden="1" x14ac:dyDescent="0.25">
      <c r="A899" s="1">
        <v>45638</v>
      </c>
      <c r="B899" t="s">
        <v>11453</v>
      </c>
      <c r="D899" t="s">
        <v>11166</v>
      </c>
      <c r="E899" t="s">
        <v>401</v>
      </c>
      <c r="F899" t="s">
        <v>402</v>
      </c>
      <c r="G899" t="s">
        <v>9551</v>
      </c>
      <c r="H899" s="3">
        <v>655501.54</v>
      </c>
      <c r="I899" s="3">
        <v>655501.54</v>
      </c>
      <c r="J899" t="s">
        <v>26</v>
      </c>
      <c r="K899" s="4"/>
      <c r="L899" t="s">
        <v>9550</v>
      </c>
      <c r="N899" s="1"/>
      <c r="O899" s="1">
        <v>45616</v>
      </c>
      <c r="P899" s="1">
        <v>45636</v>
      </c>
      <c r="Q899" t="s">
        <v>11401</v>
      </c>
      <c r="R899" s="8" t="str">
        <f t="shared" si="26"/>
        <v>00083914</v>
      </c>
      <c r="S899" s="8" t="str">
        <f t="shared" si="27"/>
        <v>FA100-00141835</v>
      </c>
    </row>
    <row r="900" spans="1:19" hidden="1" x14ac:dyDescent="0.25">
      <c r="A900" s="1">
        <v>45645</v>
      </c>
      <c r="B900" t="s">
        <v>11454</v>
      </c>
      <c r="D900" t="s">
        <v>11166</v>
      </c>
      <c r="E900" t="s">
        <v>401</v>
      </c>
      <c r="F900" t="s">
        <v>402</v>
      </c>
      <c r="G900" t="s">
        <v>9832</v>
      </c>
      <c r="H900" s="3">
        <v>219454.92</v>
      </c>
      <c r="I900" s="3">
        <v>219454.92</v>
      </c>
      <c r="J900" t="s">
        <v>26</v>
      </c>
      <c r="K900" s="4"/>
      <c r="L900" t="s">
        <v>9831</v>
      </c>
      <c r="N900" s="1"/>
      <c r="O900" s="1">
        <v>45622</v>
      </c>
      <c r="P900" s="1">
        <v>45642</v>
      </c>
      <c r="Q900" t="s">
        <v>11401</v>
      </c>
      <c r="R900" s="8" t="str">
        <f t="shared" ref="R900:R963" si="28">+MID(B900,7,8)</f>
        <v>00084177</v>
      </c>
      <c r="S900" s="8" t="str">
        <f t="shared" ref="S900:S963" si="29">+MID(G900,3,20)</f>
        <v>FA100-00142006</v>
      </c>
    </row>
    <row r="901" spans="1:19" hidden="1" x14ac:dyDescent="0.25">
      <c r="A901" s="1">
        <v>45645</v>
      </c>
      <c r="B901" t="s">
        <v>11454</v>
      </c>
      <c r="D901" t="s">
        <v>11166</v>
      </c>
      <c r="E901" t="s">
        <v>401</v>
      </c>
      <c r="F901" t="s">
        <v>402</v>
      </c>
      <c r="G901" t="s">
        <v>9900</v>
      </c>
      <c r="H901" s="3">
        <v>1230356.25</v>
      </c>
      <c r="I901" s="3">
        <v>860545.08</v>
      </c>
      <c r="J901" t="s">
        <v>26</v>
      </c>
      <c r="K901" s="4"/>
      <c r="L901" t="s">
        <v>9831</v>
      </c>
      <c r="N901" s="1"/>
      <c r="O901" s="1">
        <v>45623</v>
      </c>
      <c r="P901" s="1">
        <v>45643</v>
      </c>
      <c r="Q901" t="s">
        <v>11401</v>
      </c>
      <c r="R901" s="8" t="str">
        <f t="shared" si="28"/>
        <v>00084177</v>
      </c>
      <c r="S901" s="8" t="str">
        <f t="shared" si="29"/>
        <v>FA100-00142014</v>
      </c>
    </row>
    <row r="902" spans="1:19" hidden="1" x14ac:dyDescent="0.25">
      <c r="A902" s="1">
        <v>45649</v>
      </c>
      <c r="B902" t="s">
        <v>11455</v>
      </c>
      <c r="D902" t="s">
        <v>11166</v>
      </c>
      <c r="E902" t="s">
        <v>401</v>
      </c>
      <c r="F902" t="s">
        <v>402</v>
      </c>
      <c r="G902" t="s">
        <v>9900</v>
      </c>
      <c r="H902" s="3">
        <v>1230356.25</v>
      </c>
      <c r="I902" s="3">
        <v>369811.17</v>
      </c>
      <c r="J902" t="s">
        <v>368</v>
      </c>
      <c r="K902" s="4"/>
      <c r="L902" t="s">
        <v>9903</v>
      </c>
      <c r="N902" s="1"/>
      <c r="O902" s="1">
        <v>45623</v>
      </c>
      <c r="P902" s="1">
        <v>45643</v>
      </c>
      <c r="Q902" t="s">
        <v>11401</v>
      </c>
      <c r="R902" s="8" t="str">
        <f t="shared" si="28"/>
        <v>00084231</v>
      </c>
      <c r="S902" s="8" t="str">
        <f t="shared" si="29"/>
        <v>FA100-00142014</v>
      </c>
    </row>
    <row r="903" spans="1:19" hidden="1" x14ac:dyDescent="0.25">
      <c r="A903" s="1">
        <v>45653</v>
      </c>
      <c r="B903" t="s">
        <v>11456</v>
      </c>
      <c r="D903" t="s">
        <v>11166</v>
      </c>
      <c r="E903" t="s">
        <v>401</v>
      </c>
      <c r="F903" t="s">
        <v>402</v>
      </c>
      <c r="G903" t="s">
        <v>5129</v>
      </c>
      <c r="H903" s="3">
        <v>435426.54</v>
      </c>
      <c r="I903" s="3">
        <v>435426.54</v>
      </c>
      <c r="J903" t="s">
        <v>83</v>
      </c>
      <c r="K903" s="4"/>
      <c r="L903" t="s">
        <v>10285</v>
      </c>
      <c r="N903" s="1"/>
      <c r="O903" s="1">
        <v>45630</v>
      </c>
      <c r="P903" s="1">
        <v>45650</v>
      </c>
      <c r="Q903" t="s">
        <v>11401</v>
      </c>
      <c r="R903" s="8" t="str">
        <f t="shared" si="28"/>
        <v>00084377</v>
      </c>
      <c r="S903" s="8" t="str">
        <f t="shared" si="29"/>
        <v>FA100-00142326</v>
      </c>
    </row>
    <row r="904" spans="1:19" hidden="1" x14ac:dyDescent="0.25">
      <c r="A904" s="1">
        <v>45663</v>
      </c>
      <c r="B904" t="s">
        <v>11457</v>
      </c>
      <c r="D904" t="s">
        <v>11166</v>
      </c>
      <c r="E904" t="s">
        <v>401</v>
      </c>
      <c r="F904" t="s">
        <v>402</v>
      </c>
      <c r="G904" t="s">
        <v>2707</v>
      </c>
      <c r="H904" s="3">
        <v>217713.26</v>
      </c>
      <c r="I904" s="3">
        <v>217713.26</v>
      </c>
      <c r="J904" t="s">
        <v>26</v>
      </c>
      <c r="K904" s="4"/>
      <c r="L904" t="s">
        <v>10483</v>
      </c>
      <c r="N904" s="1"/>
      <c r="O904" s="1">
        <v>45639</v>
      </c>
      <c r="P904" s="1">
        <v>45659</v>
      </c>
      <c r="Q904" t="s">
        <v>11401</v>
      </c>
      <c r="R904" s="8" t="str">
        <f t="shared" si="28"/>
        <v>00084683</v>
      </c>
      <c r="S904" s="8" t="str">
        <f t="shared" si="29"/>
        <v>FA100-00142551</v>
      </c>
    </row>
    <row r="905" spans="1:19" hidden="1" x14ac:dyDescent="0.25">
      <c r="A905" s="1">
        <v>45665</v>
      </c>
      <c r="B905" t="s">
        <v>11458</v>
      </c>
      <c r="D905" t="s">
        <v>11166</v>
      </c>
      <c r="E905" t="s">
        <v>401</v>
      </c>
      <c r="F905" t="s">
        <v>402</v>
      </c>
      <c r="G905" t="s">
        <v>2708</v>
      </c>
      <c r="H905" s="3">
        <v>174170.62</v>
      </c>
      <c r="I905" s="3">
        <v>174170.62</v>
      </c>
      <c r="J905" t="s">
        <v>26</v>
      </c>
      <c r="K905" s="4"/>
      <c r="L905" t="s">
        <v>10535</v>
      </c>
      <c r="N905" s="1"/>
      <c r="O905" s="1">
        <v>45642</v>
      </c>
      <c r="P905" s="1">
        <v>45662</v>
      </c>
      <c r="Q905" t="s">
        <v>11401</v>
      </c>
      <c r="R905" s="8" t="str">
        <f t="shared" si="28"/>
        <v>00084756</v>
      </c>
      <c r="S905" s="8" t="str">
        <f t="shared" si="29"/>
        <v>FA100-00142622</v>
      </c>
    </row>
    <row r="906" spans="1:19" hidden="1" x14ac:dyDescent="0.25">
      <c r="A906" s="1">
        <v>45673</v>
      </c>
      <c r="B906" t="s">
        <v>11459</v>
      </c>
      <c r="D906" t="s">
        <v>11166</v>
      </c>
      <c r="E906" t="s">
        <v>1233</v>
      </c>
      <c r="F906" t="s">
        <v>1234</v>
      </c>
      <c r="G906" t="s">
        <v>2709</v>
      </c>
      <c r="H906" s="3">
        <v>621218.68000000005</v>
      </c>
      <c r="I906" s="3">
        <v>621218.68000000005</v>
      </c>
      <c r="J906" t="s">
        <v>26</v>
      </c>
      <c r="K906" s="4"/>
      <c r="L906" t="s">
        <v>10638</v>
      </c>
      <c r="N906" s="1"/>
      <c r="O906" s="1">
        <v>45646</v>
      </c>
      <c r="P906" s="1">
        <v>45666</v>
      </c>
      <c r="Q906" t="s">
        <v>11401</v>
      </c>
      <c r="R906" s="8" t="str">
        <f t="shared" si="28"/>
        <v>00084965</v>
      </c>
      <c r="S906" s="8" t="str">
        <f t="shared" si="29"/>
        <v>FA100-00142761</v>
      </c>
    </row>
    <row r="907" spans="1:19" hidden="1" x14ac:dyDescent="0.25">
      <c r="A907" s="1">
        <v>45687</v>
      </c>
      <c r="B907" t="s">
        <v>11460</v>
      </c>
      <c r="D907" t="s">
        <v>11166</v>
      </c>
      <c r="E907" t="s">
        <v>1233</v>
      </c>
      <c r="F907" t="s">
        <v>1234</v>
      </c>
      <c r="G907" t="s">
        <v>2710</v>
      </c>
      <c r="H907" s="3">
        <v>704261.8</v>
      </c>
      <c r="I907" s="3">
        <v>704261.8</v>
      </c>
      <c r="J907" t="s">
        <v>26</v>
      </c>
      <c r="K907" s="4"/>
      <c r="L907" t="s">
        <v>10893</v>
      </c>
      <c r="N907" s="1"/>
      <c r="O907" s="1">
        <v>45656</v>
      </c>
      <c r="P907" s="1">
        <v>45676</v>
      </c>
      <c r="Q907" t="s">
        <v>11401</v>
      </c>
      <c r="R907" s="8" t="str">
        <f t="shared" si="28"/>
        <v>00085298</v>
      </c>
      <c r="S907" s="8" t="str">
        <f t="shared" si="29"/>
        <v>FA100-00143026</v>
      </c>
    </row>
    <row r="908" spans="1:19" hidden="1" x14ac:dyDescent="0.25">
      <c r="A908" s="1">
        <v>45687</v>
      </c>
      <c r="B908" t="s">
        <v>11460</v>
      </c>
      <c r="D908" t="s">
        <v>11166</v>
      </c>
      <c r="E908" t="s">
        <v>1233</v>
      </c>
      <c r="F908" t="s">
        <v>1234</v>
      </c>
      <c r="G908" t="s">
        <v>2715</v>
      </c>
      <c r="H908" s="3">
        <v>932547.47</v>
      </c>
      <c r="I908" s="3">
        <v>932547.47</v>
      </c>
      <c r="J908" t="s">
        <v>26</v>
      </c>
      <c r="K908" s="4"/>
      <c r="L908" t="s">
        <v>10893</v>
      </c>
      <c r="N908" s="1"/>
      <c r="O908" s="1">
        <v>45656</v>
      </c>
      <c r="P908" s="1">
        <v>45676</v>
      </c>
      <c r="Q908" t="s">
        <v>11401</v>
      </c>
      <c r="R908" s="8" t="str">
        <f t="shared" si="28"/>
        <v>00085298</v>
      </c>
      <c r="S908" s="8" t="str">
        <f t="shared" si="29"/>
        <v>FA100-00143021</v>
      </c>
    </row>
    <row r="909" spans="1:19" hidden="1" x14ac:dyDescent="0.25">
      <c r="A909" s="1">
        <v>45687</v>
      </c>
      <c r="B909" t="s">
        <v>11460</v>
      </c>
      <c r="D909" t="s">
        <v>11166</v>
      </c>
      <c r="E909" t="s">
        <v>1233</v>
      </c>
      <c r="F909" t="s">
        <v>1234</v>
      </c>
      <c r="G909" t="s">
        <v>2712</v>
      </c>
      <c r="H909" s="3">
        <v>3838868.21</v>
      </c>
      <c r="I909" s="3">
        <v>3838868.21</v>
      </c>
      <c r="J909" t="s">
        <v>26</v>
      </c>
      <c r="K909" s="4"/>
      <c r="L909" t="s">
        <v>10893</v>
      </c>
      <c r="N909" s="1"/>
      <c r="O909" s="1">
        <v>45656</v>
      </c>
      <c r="P909" s="1">
        <v>45676</v>
      </c>
      <c r="Q909" t="s">
        <v>11401</v>
      </c>
      <c r="R909" s="8" t="str">
        <f t="shared" si="28"/>
        <v>00085298</v>
      </c>
      <c r="S909" s="8" t="str">
        <f t="shared" si="29"/>
        <v>FA100-00142994</v>
      </c>
    </row>
    <row r="910" spans="1:19" hidden="1" x14ac:dyDescent="0.25">
      <c r="A910" s="1">
        <v>45687</v>
      </c>
      <c r="B910" t="s">
        <v>11460</v>
      </c>
      <c r="D910" t="s">
        <v>11166</v>
      </c>
      <c r="E910" t="s">
        <v>1233</v>
      </c>
      <c r="F910" t="s">
        <v>1234</v>
      </c>
      <c r="G910" t="s">
        <v>2711</v>
      </c>
      <c r="H910" s="3">
        <v>6112625.9400000004</v>
      </c>
      <c r="I910" s="3">
        <v>6112625.9400000004</v>
      </c>
      <c r="J910" t="s">
        <v>26</v>
      </c>
      <c r="K910" s="4"/>
      <c r="L910" t="s">
        <v>10893</v>
      </c>
      <c r="N910" s="1"/>
      <c r="O910" s="1">
        <v>45656</v>
      </c>
      <c r="P910" s="1">
        <v>45676</v>
      </c>
      <c r="Q910" t="s">
        <v>11401</v>
      </c>
      <c r="R910" s="8" t="str">
        <f t="shared" si="28"/>
        <v>00085298</v>
      </c>
      <c r="S910" s="8" t="str">
        <f t="shared" si="29"/>
        <v>FA100-00142993</v>
      </c>
    </row>
    <row r="911" spans="1:19" hidden="1" x14ac:dyDescent="0.25">
      <c r="A911" s="1">
        <v>45687</v>
      </c>
      <c r="B911" t="s">
        <v>11460</v>
      </c>
      <c r="D911" t="s">
        <v>11166</v>
      </c>
      <c r="E911" t="s">
        <v>1233</v>
      </c>
      <c r="F911" t="s">
        <v>1234</v>
      </c>
      <c r="G911" t="s">
        <v>2713</v>
      </c>
      <c r="H911" s="3">
        <v>1139052.19</v>
      </c>
      <c r="I911" s="3">
        <v>1139052.19</v>
      </c>
      <c r="J911" t="s">
        <v>26</v>
      </c>
      <c r="K911" s="4"/>
      <c r="L911" t="s">
        <v>10893</v>
      </c>
      <c r="N911" s="1"/>
      <c r="O911" s="1">
        <v>45656</v>
      </c>
      <c r="P911" s="1">
        <v>45676</v>
      </c>
      <c r="Q911" t="s">
        <v>11401</v>
      </c>
      <c r="R911" s="8" t="str">
        <f t="shared" si="28"/>
        <v>00085298</v>
      </c>
      <c r="S911" s="8" t="str">
        <f t="shared" si="29"/>
        <v>FA100-00142995</v>
      </c>
    </row>
    <row r="912" spans="1:19" hidden="1" x14ac:dyDescent="0.25">
      <c r="A912" s="1">
        <v>45687</v>
      </c>
      <c r="B912" t="s">
        <v>11460</v>
      </c>
      <c r="D912" t="s">
        <v>11166</v>
      </c>
      <c r="E912" t="s">
        <v>1233</v>
      </c>
      <c r="F912" t="s">
        <v>1234</v>
      </c>
      <c r="G912" t="s">
        <v>2714</v>
      </c>
      <c r="H912" s="3">
        <v>1183729.51</v>
      </c>
      <c r="I912" s="3">
        <v>1183729.51</v>
      </c>
      <c r="J912" t="s">
        <v>26</v>
      </c>
      <c r="K912" s="4"/>
      <c r="L912" t="s">
        <v>10893</v>
      </c>
      <c r="N912" s="1"/>
      <c r="O912" s="1">
        <v>45656</v>
      </c>
      <c r="P912" s="1">
        <v>45676</v>
      </c>
      <c r="Q912" t="s">
        <v>11401</v>
      </c>
      <c r="R912" s="8" t="str">
        <f t="shared" si="28"/>
        <v>00085298</v>
      </c>
      <c r="S912" s="8" t="str">
        <f t="shared" si="29"/>
        <v>FA100-00142998</v>
      </c>
    </row>
    <row r="913" spans="1:19" hidden="1" x14ac:dyDescent="0.25">
      <c r="A913" s="1">
        <v>45694</v>
      </c>
      <c r="B913" t="s">
        <v>11461</v>
      </c>
      <c r="D913" t="s">
        <v>11166</v>
      </c>
      <c r="E913" t="s">
        <v>1233</v>
      </c>
      <c r="F913" t="s">
        <v>1234</v>
      </c>
      <c r="G913" t="s">
        <v>3857</v>
      </c>
      <c r="H913" s="3">
        <v>913529.24</v>
      </c>
      <c r="I913" s="3">
        <v>913529.24</v>
      </c>
      <c r="J913" t="s">
        <v>26</v>
      </c>
      <c r="K913" s="4"/>
      <c r="L913" t="s">
        <v>10938</v>
      </c>
      <c r="N913" s="1"/>
      <c r="O913" s="1">
        <v>45660</v>
      </c>
      <c r="P913" s="1">
        <v>45680</v>
      </c>
      <c r="Q913" t="s">
        <v>11401</v>
      </c>
      <c r="R913" s="8" t="str">
        <f t="shared" si="28"/>
        <v>00085441</v>
      </c>
      <c r="S913" s="8" t="str">
        <f t="shared" si="29"/>
        <v>FA100-00143071</v>
      </c>
    </row>
    <row r="914" spans="1:19" hidden="1" x14ac:dyDescent="0.25">
      <c r="A914" s="1">
        <v>45670</v>
      </c>
      <c r="B914" t="s">
        <v>11462</v>
      </c>
      <c r="D914" t="s">
        <v>11166</v>
      </c>
      <c r="E914" t="s">
        <v>935</v>
      </c>
      <c r="F914" t="s">
        <v>936</v>
      </c>
      <c r="G914" t="s">
        <v>2717</v>
      </c>
      <c r="H914" s="3">
        <v>1920229.19</v>
      </c>
      <c r="I914" s="3">
        <v>1920229.19</v>
      </c>
      <c r="J914" t="s">
        <v>26</v>
      </c>
      <c r="K914" s="4"/>
      <c r="L914" t="s">
        <v>11059</v>
      </c>
      <c r="N914" s="1"/>
      <c r="O914" s="1">
        <v>45664</v>
      </c>
      <c r="P914" s="1">
        <v>45694</v>
      </c>
      <c r="Q914" t="s">
        <v>11401</v>
      </c>
      <c r="R914" s="8" t="str">
        <f t="shared" si="28"/>
        <v>00084860</v>
      </c>
      <c r="S914" s="8" t="str">
        <f t="shared" si="29"/>
        <v>FA100-00143109</v>
      </c>
    </row>
    <row r="915" spans="1:19" hidden="1" x14ac:dyDescent="0.25">
      <c r="A915" s="1">
        <v>45670</v>
      </c>
      <c r="B915" t="s">
        <v>11462</v>
      </c>
      <c r="D915" t="s">
        <v>11166</v>
      </c>
      <c r="E915" t="s">
        <v>935</v>
      </c>
      <c r="F915" t="s">
        <v>936</v>
      </c>
      <c r="G915" t="s">
        <v>2716</v>
      </c>
      <c r="H915" s="3">
        <v>-96011.46</v>
      </c>
      <c r="I915" s="3">
        <v>-96011.46</v>
      </c>
      <c r="J915" t="s">
        <v>26</v>
      </c>
      <c r="K915" s="4"/>
      <c r="L915" t="s">
        <v>11059</v>
      </c>
      <c r="N915" s="1"/>
      <c r="O915" s="1">
        <v>45670</v>
      </c>
      <c r="P915" s="1">
        <v>45670</v>
      </c>
      <c r="Q915" t="s">
        <v>11401</v>
      </c>
      <c r="R915" s="8" t="str">
        <f t="shared" si="28"/>
        <v>00084860</v>
      </c>
      <c r="S915" s="8" t="str">
        <f t="shared" si="29"/>
        <v>CA100-00044235</v>
      </c>
    </row>
    <row r="916" spans="1:19" hidden="1" x14ac:dyDescent="0.25">
      <c r="A916" s="1">
        <v>45632</v>
      </c>
      <c r="B916" t="s">
        <v>11463</v>
      </c>
      <c r="D916" t="s">
        <v>11166</v>
      </c>
      <c r="E916" t="s">
        <v>9276</v>
      </c>
      <c r="F916" t="s">
        <v>9277</v>
      </c>
      <c r="G916" t="s">
        <v>9280</v>
      </c>
      <c r="H916" s="3">
        <v>569337.74</v>
      </c>
      <c r="I916" s="3">
        <v>569337.74</v>
      </c>
      <c r="J916" t="s">
        <v>26</v>
      </c>
      <c r="K916" s="4"/>
      <c r="L916" t="s">
        <v>9278</v>
      </c>
      <c r="N916" s="1"/>
      <c r="O916" s="1">
        <v>45611</v>
      </c>
      <c r="P916" s="1">
        <v>45631</v>
      </c>
      <c r="Q916" t="s">
        <v>11401</v>
      </c>
      <c r="R916" s="8" t="str">
        <f t="shared" si="28"/>
        <v>00083757</v>
      </c>
      <c r="S916" s="8" t="str">
        <f t="shared" si="29"/>
        <v>FA100-00141689</v>
      </c>
    </row>
    <row r="917" spans="1:19" hidden="1" x14ac:dyDescent="0.25">
      <c r="A917" s="1">
        <v>45632</v>
      </c>
      <c r="B917" t="s">
        <v>11463</v>
      </c>
      <c r="D917" t="s">
        <v>11166</v>
      </c>
      <c r="E917" t="s">
        <v>9276</v>
      </c>
      <c r="F917" t="s">
        <v>9277</v>
      </c>
      <c r="G917" t="s">
        <v>9279</v>
      </c>
      <c r="H917" s="3">
        <v>4693216.51</v>
      </c>
      <c r="I917" s="3">
        <v>4693216.51</v>
      </c>
      <c r="J917" t="s">
        <v>26</v>
      </c>
      <c r="K917" s="4"/>
      <c r="L917" t="s">
        <v>9278</v>
      </c>
      <c r="N917" s="1"/>
      <c r="O917" s="1">
        <v>45611</v>
      </c>
      <c r="P917" s="1">
        <v>45631</v>
      </c>
      <c r="Q917" t="s">
        <v>11401</v>
      </c>
      <c r="R917" s="8" t="str">
        <f t="shared" si="28"/>
        <v>00083757</v>
      </c>
      <c r="S917" s="8" t="str">
        <f t="shared" si="29"/>
        <v>FA100-00141688</v>
      </c>
    </row>
    <row r="918" spans="1:19" hidden="1" x14ac:dyDescent="0.25">
      <c r="A918" s="1">
        <v>45645</v>
      </c>
      <c r="B918" t="s">
        <v>11464</v>
      </c>
      <c r="D918" t="s">
        <v>11166</v>
      </c>
      <c r="E918" t="s">
        <v>9276</v>
      </c>
      <c r="F918" t="s">
        <v>9277</v>
      </c>
      <c r="G918" t="s">
        <v>5297</v>
      </c>
      <c r="H918" s="3">
        <v>-277269.24</v>
      </c>
      <c r="I918" s="3">
        <v>-277269.24</v>
      </c>
      <c r="J918" t="s">
        <v>26</v>
      </c>
      <c r="K918" s="4"/>
      <c r="L918" t="s">
        <v>9959</v>
      </c>
      <c r="N918" s="1"/>
      <c r="O918" s="1">
        <v>45631</v>
      </c>
      <c r="P918" s="1">
        <v>45631</v>
      </c>
      <c r="Q918" t="s">
        <v>11401</v>
      </c>
      <c r="R918" s="8" t="str">
        <f t="shared" si="28"/>
        <v>00084176</v>
      </c>
      <c r="S918" s="8" t="str">
        <f t="shared" si="29"/>
        <v>CA100-00043814</v>
      </c>
    </row>
    <row r="919" spans="1:19" hidden="1" x14ac:dyDescent="0.25">
      <c r="A919" s="1">
        <v>45645</v>
      </c>
      <c r="B919" t="s">
        <v>11464</v>
      </c>
      <c r="D919" t="s">
        <v>11166</v>
      </c>
      <c r="E919" t="s">
        <v>9276</v>
      </c>
      <c r="F919" t="s">
        <v>9277</v>
      </c>
      <c r="G919" t="s">
        <v>9960</v>
      </c>
      <c r="H919" s="3">
        <v>649467.6</v>
      </c>
      <c r="I919" s="3">
        <v>649467.6</v>
      </c>
      <c r="J919" t="s">
        <v>26</v>
      </c>
      <c r="K919" s="4"/>
      <c r="L919" t="s">
        <v>9959</v>
      </c>
      <c r="N919" s="1"/>
      <c r="O919" s="1">
        <v>45624</v>
      </c>
      <c r="P919" s="1">
        <v>45644</v>
      </c>
      <c r="Q919" t="s">
        <v>11401</v>
      </c>
      <c r="R919" s="8" t="str">
        <f t="shared" si="28"/>
        <v>00084176</v>
      </c>
      <c r="S919" s="8" t="str">
        <f t="shared" si="29"/>
        <v>FA100-00142067</v>
      </c>
    </row>
    <row r="920" spans="1:19" hidden="1" x14ac:dyDescent="0.25">
      <c r="A920" s="1">
        <v>45653</v>
      </c>
      <c r="B920" t="s">
        <v>11465</v>
      </c>
      <c r="D920" t="s">
        <v>11166</v>
      </c>
      <c r="E920" t="s">
        <v>9276</v>
      </c>
      <c r="F920" t="s">
        <v>9277</v>
      </c>
      <c r="G920" t="s">
        <v>5132</v>
      </c>
      <c r="H920" s="3">
        <v>351062.67</v>
      </c>
      <c r="I920" s="3">
        <v>351062.67</v>
      </c>
      <c r="J920" t="s">
        <v>26</v>
      </c>
      <c r="K920" s="4"/>
      <c r="L920" t="s">
        <v>10287</v>
      </c>
      <c r="N920" s="1"/>
      <c r="O920" s="1">
        <v>45630</v>
      </c>
      <c r="P920" s="1">
        <v>45650</v>
      </c>
      <c r="Q920" t="s">
        <v>11401</v>
      </c>
      <c r="R920" s="8" t="str">
        <f t="shared" si="28"/>
        <v>00084402</v>
      </c>
      <c r="S920" s="8" t="str">
        <f t="shared" si="29"/>
        <v>FA100-00142327</v>
      </c>
    </row>
    <row r="921" spans="1:19" hidden="1" x14ac:dyDescent="0.25">
      <c r="A921" s="1">
        <v>45663</v>
      </c>
      <c r="B921" t="s">
        <v>11466</v>
      </c>
      <c r="D921" t="s">
        <v>11166</v>
      </c>
      <c r="E921" t="s">
        <v>405</v>
      </c>
      <c r="F921" t="s">
        <v>406</v>
      </c>
      <c r="G921" t="s">
        <v>2718</v>
      </c>
      <c r="H921" s="3">
        <v>85044.25</v>
      </c>
      <c r="I921" s="3">
        <v>85044.25</v>
      </c>
      <c r="J921" t="s">
        <v>26</v>
      </c>
      <c r="K921" s="4"/>
      <c r="L921" t="s">
        <v>10297</v>
      </c>
      <c r="N921" s="1"/>
      <c r="O921" s="1">
        <v>45631</v>
      </c>
      <c r="P921" s="1">
        <v>45651</v>
      </c>
      <c r="Q921" t="s">
        <v>11401</v>
      </c>
      <c r="R921" s="8" t="str">
        <f t="shared" si="28"/>
        <v>00084684</v>
      </c>
      <c r="S921" s="8" t="str">
        <f t="shared" si="29"/>
        <v>FA100-00142391</v>
      </c>
    </row>
    <row r="922" spans="1:19" hidden="1" x14ac:dyDescent="0.25">
      <c r="A922" s="1">
        <v>45663</v>
      </c>
      <c r="B922" t="s">
        <v>11466</v>
      </c>
      <c r="D922" t="s">
        <v>11166</v>
      </c>
      <c r="E922" t="s">
        <v>405</v>
      </c>
      <c r="F922" t="s">
        <v>406</v>
      </c>
      <c r="G922" t="s">
        <v>2720</v>
      </c>
      <c r="H922" s="3">
        <v>98198.02</v>
      </c>
      <c r="I922" s="3">
        <v>98198.02</v>
      </c>
      <c r="J922" t="s">
        <v>26</v>
      </c>
      <c r="K922" s="4"/>
      <c r="L922" t="s">
        <v>10297</v>
      </c>
      <c r="N922" s="1"/>
      <c r="O922" s="1">
        <v>45630</v>
      </c>
      <c r="P922" s="1">
        <v>45650</v>
      </c>
      <c r="Q922" t="s">
        <v>11401</v>
      </c>
      <c r="R922" s="8" t="str">
        <f t="shared" si="28"/>
        <v>00084684</v>
      </c>
      <c r="S922" s="8" t="str">
        <f t="shared" si="29"/>
        <v>FA100-00142364</v>
      </c>
    </row>
    <row r="923" spans="1:19" hidden="1" x14ac:dyDescent="0.25">
      <c r="A923" s="1">
        <v>45663</v>
      </c>
      <c r="B923" t="s">
        <v>11466</v>
      </c>
      <c r="D923" t="s">
        <v>11166</v>
      </c>
      <c r="E923" t="s">
        <v>405</v>
      </c>
      <c r="F923" t="s">
        <v>406</v>
      </c>
      <c r="G923" t="s">
        <v>2719</v>
      </c>
      <c r="H923" s="3">
        <v>1476623.9</v>
      </c>
      <c r="I923" s="3">
        <v>1476623.9</v>
      </c>
      <c r="J923" t="s">
        <v>26</v>
      </c>
      <c r="K923" s="4"/>
      <c r="L923" t="s">
        <v>10297</v>
      </c>
      <c r="N923" s="1"/>
      <c r="O923" s="1">
        <v>45630</v>
      </c>
      <c r="P923" s="1">
        <v>45650</v>
      </c>
      <c r="Q923" t="s">
        <v>11401</v>
      </c>
      <c r="R923" s="8" t="str">
        <f t="shared" si="28"/>
        <v>00084684</v>
      </c>
      <c r="S923" s="8" t="str">
        <f t="shared" si="29"/>
        <v>FA100-00142363</v>
      </c>
    </row>
    <row r="924" spans="1:19" hidden="1" x14ac:dyDescent="0.25">
      <c r="A924" s="1">
        <v>45656</v>
      </c>
      <c r="B924" t="s">
        <v>11467</v>
      </c>
      <c r="D924" t="s">
        <v>11166</v>
      </c>
      <c r="E924" t="s">
        <v>1226</v>
      </c>
      <c r="F924" t="s">
        <v>1227</v>
      </c>
      <c r="G924" t="s">
        <v>6789</v>
      </c>
      <c r="H924" s="3">
        <v>-269908.46999999997</v>
      </c>
      <c r="I924" s="3">
        <v>-269908.46999999997</v>
      </c>
      <c r="J924" t="s">
        <v>26</v>
      </c>
      <c r="K924" s="4"/>
      <c r="L924" t="s">
        <v>10675</v>
      </c>
      <c r="N924" s="1"/>
      <c r="O924" s="1">
        <v>45656</v>
      </c>
      <c r="P924" s="1">
        <v>45656</v>
      </c>
      <c r="Q924" t="s">
        <v>11468</v>
      </c>
      <c r="R924" s="8" t="str">
        <f t="shared" si="28"/>
        <v>00084461</v>
      </c>
      <c r="S924" s="8" t="str">
        <f t="shared" si="29"/>
        <v>CA100-00044083</v>
      </c>
    </row>
    <row r="925" spans="1:19" hidden="1" x14ac:dyDescent="0.25">
      <c r="A925" s="1">
        <v>45656</v>
      </c>
      <c r="B925" t="s">
        <v>11467</v>
      </c>
      <c r="D925" t="s">
        <v>11166</v>
      </c>
      <c r="E925" t="s">
        <v>1226</v>
      </c>
      <c r="F925" t="s">
        <v>1227</v>
      </c>
      <c r="G925" t="s">
        <v>5993</v>
      </c>
      <c r="H925" s="3">
        <v>5398169.29</v>
      </c>
      <c r="I925" s="3">
        <v>5398169.29</v>
      </c>
      <c r="J925" t="s">
        <v>26</v>
      </c>
      <c r="K925" s="4"/>
      <c r="L925" t="s">
        <v>10675</v>
      </c>
      <c r="N925" s="1"/>
      <c r="O925" s="1">
        <v>45639</v>
      </c>
      <c r="P925" s="1">
        <v>45669</v>
      </c>
      <c r="Q925" t="s">
        <v>11468</v>
      </c>
      <c r="R925" s="8" t="str">
        <f t="shared" si="28"/>
        <v>00084461</v>
      </c>
      <c r="S925" s="8" t="str">
        <f t="shared" si="29"/>
        <v>FA100-00142574</v>
      </c>
    </row>
    <row r="926" spans="1:19" hidden="1" x14ac:dyDescent="0.25">
      <c r="A926" s="1">
        <v>45673</v>
      </c>
      <c r="B926" t="s">
        <v>11469</v>
      </c>
      <c r="D926" t="s">
        <v>11166</v>
      </c>
      <c r="E926" t="s">
        <v>1226</v>
      </c>
      <c r="F926" t="s">
        <v>1227</v>
      </c>
      <c r="G926" t="s">
        <v>2721</v>
      </c>
      <c r="H926" s="3">
        <v>14444567.630000001</v>
      </c>
      <c r="I926" s="3">
        <v>12973883.65</v>
      </c>
      <c r="J926" t="s">
        <v>26</v>
      </c>
      <c r="K926" s="4"/>
      <c r="L926" t="s">
        <v>11061</v>
      </c>
      <c r="N926" s="1"/>
      <c r="O926" s="1">
        <v>45664</v>
      </c>
      <c r="P926" s="1">
        <v>45694</v>
      </c>
      <c r="Q926" t="s">
        <v>11468</v>
      </c>
      <c r="R926" s="8" t="str">
        <f t="shared" si="28"/>
        <v>00084981</v>
      </c>
      <c r="S926" s="8" t="str">
        <f t="shared" si="29"/>
        <v>FA100-00143121</v>
      </c>
    </row>
    <row r="927" spans="1:19" hidden="1" x14ac:dyDescent="0.25">
      <c r="A927" s="1">
        <v>45673</v>
      </c>
      <c r="B927" t="s">
        <v>11469</v>
      </c>
      <c r="D927" t="s">
        <v>11166</v>
      </c>
      <c r="E927" t="s">
        <v>1226</v>
      </c>
      <c r="F927" t="s">
        <v>1227</v>
      </c>
      <c r="G927" t="s">
        <v>2722</v>
      </c>
      <c r="H927" s="3">
        <v>7976754.6100000003</v>
      </c>
      <c r="I927" s="3">
        <v>6323397.6299999999</v>
      </c>
      <c r="J927" t="s">
        <v>26</v>
      </c>
      <c r="K927" s="4"/>
      <c r="L927" t="s">
        <v>11061</v>
      </c>
      <c r="N927" s="1"/>
      <c r="O927" s="1">
        <v>45664</v>
      </c>
      <c r="P927" s="1">
        <v>45694</v>
      </c>
      <c r="Q927" t="s">
        <v>11468</v>
      </c>
      <c r="R927" s="8" t="str">
        <f t="shared" si="28"/>
        <v>00084981</v>
      </c>
      <c r="S927" s="8" t="str">
        <f t="shared" si="29"/>
        <v>FA100-00143122</v>
      </c>
    </row>
    <row r="928" spans="1:19" hidden="1" x14ac:dyDescent="0.25">
      <c r="A928" s="1">
        <v>45681</v>
      </c>
      <c r="B928" t="s">
        <v>11470</v>
      </c>
      <c r="D928" t="s">
        <v>11166</v>
      </c>
      <c r="E928" t="s">
        <v>1226</v>
      </c>
      <c r="F928" t="s">
        <v>1227</v>
      </c>
      <c r="G928" t="s">
        <v>2726</v>
      </c>
      <c r="H928" s="3">
        <v>-685502.35</v>
      </c>
      <c r="I928" s="3">
        <v>-685502.35</v>
      </c>
      <c r="J928" t="s">
        <v>368</v>
      </c>
      <c r="K928" s="4"/>
      <c r="L928" t="s">
        <v>11064</v>
      </c>
      <c r="N928" s="1"/>
      <c r="O928" s="1">
        <v>45681</v>
      </c>
      <c r="P928" s="1">
        <v>45681</v>
      </c>
      <c r="Q928" t="s">
        <v>11468</v>
      </c>
      <c r="R928" s="8" t="str">
        <f t="shared" si="28"/>
        <v>00085141</v>
      </c>
      <c r="S928" s="8" t="str">
        <f t="shared" si="29"/>
        <v>CA100-00044388</v>
      </c>
    </row>
    <row r="929" spans="1:19" hidden="1" x14ac:dyDescent="0.25">
      <c r="A929" s="1">
        <v>45681</v>
      </c>
      <c r="B929" t="s">
        <v>11471</v>
      </c>
      <c r="D929" t="s">
        <v>11166</v>
      </c>
      <c r="E929" t="s">
        <v>1226</v>
      </c>
      <c r="F929" t="s">
        <v>1227</v>
      </c>
      <c r="G929" t="s">
        <v>8690</v>
      </c>
      <c r="H929" s="3">
        <v>-130462.05</v>
      </c>
      <c r="I929" s="3">
        <v>-19258.75</v>
      </c>
      <c r="J929" t="s">
        <v>368</v>
      </c>
      <c r="K929" s="4"/>
      <c r="L929" t="s">
        <v>9722</v>
      </c>
      <c r="N929" s="1"/>
      <c r="O929" s="1">
        <v>45610</v>
      </c>
      <c r="P929" s="1">
        <v>45610</v>
      </c>
      <c r="Q929" t="s">
        <v>11468</v>
      </c>
      <c r="R929" s="8" t="str">
        <f t="shared" si="28"/>
        <v>00085142</v>
      </c>
      <c r="S929" s="8" t="str">
        <f t="shared" si="29"/>
        <v>CA100-00043635</v>
      </c>
    </row>
    <row r="930" spans="1:19" hidden="1" x14ac:dyDescent="0.25">
      <c r="A930" s="1">
        <v>45681</v>
      </c>
      <c r="B930" t="s">
        <v>11470</v>
      </c>
      <c r="D930" t="s">
        <v>11166</v>
      </c>
      <c r="E930" t="s">
        <v>1226</v>
      </c>
      <c r="F930" t="s">
        <v>1227</v>
      </c>
      <c r="G930" t="s">
        <v>2722</v>
      </c>
      <c r="H930" s="3">
        <v>7976754.6100000003</v>
      </c>
      <c r="I930" s="3">
        <v>1653356.98</v>
      </c>
      <c r="J930" t="s">
        <v>368</v>
      </c>
      <c r="K930" s="4"/>
      <c r="L930" t="s">
        <v>11064</v>
      </c>
      <c r="N930" s="1"/>
      <c r="O930" s="1">
        <v>45664</v>
      </c>
      <c r="P930" s="1">
        <v>45694</v>
      </c>
      <c r="Q930" t="s">
        <v>11468</v>
      </c>
      <c r="R930" s="8" t="str">
        <f t="shared" si="28"/>
        <v>00085141</v>
      </c>
      <c r="S930" s="8" t="str">
        <f t="shared" si="29"/>
        <v>FA100-00143122</v>
      </c>
    </row>
    <row r="931" spans="1:19" hidden="1" x14ac:dyDescent="0.25">
      <c r="A931" s="1">
        <v>45681</v>
      </c>
      <c r="B931" t="s">
        <v>11470</v>
      </c>
      <c r="D931" t="s">
        <v>11166</v>
      </c>
      <c r="E931" t="s">
        <v>1226</v>
      </c>
      <c r="F931" t="s">
        <v>1227</v>
      </c>
      <c r="G931" t="s">
        <v>2724</v>
      </c>
      <c r="H931" s="3">
        <v>-1241330.03</v>
      </c>
      <c r="I931" s="3">
        <v>-1208547.6599999999</v>
      </c>
      <c r="J931" t="s">
        <v>368</v>
      </c>
      <c r="K931" s="4"/>
      <c r="L931" t="s">
        <v>11064</v>
      </c>
      <c r="N931" s="1"/>
      <c r="O931" s="1">
        <v>45681</v>
      </c>
      <c r="P931" s="1">
        <v>45681</v>
      </c>
      <c r="Q931" t="s">
        <v>11468</v>
      </c>
      <c r="R931" s="8" t="str">
        <f t="shared" si="28"/>
        <v>00085141</v>
      </c>
      <c r="S931" s="8" t="str">
        <f t="shared" si="29"/>
        <v>CA100-00044384</v>
      </c>
    </row>
    <row r="932" spans="1:19" hidden="1" x14ac:dyDescent="0.25">
      <c r="A932" s="1">
        <v>45681</v>
      </c>
      <c r="B932" t="s">
        <v>11470</v>
      </c>
      <c r="D932" t="s">
        <v>11166</v>
      </c>
      <c r="E932" t="s">
        <v>1226</v>
      </c>
      <c r="F932" t="s">
        <v>1227</v>
      </c>
      <c r="G932" t="s">
        <v>2721</v>
      </c>
      <c r="H932" s="3">
        <v>14444567.630000001</v>
      </c>
      <c r="I932" s="3">
        <v>1470683.98</v>
      </c>
      <c r="J932" t="s">
        <v>368</v>
      </c>
      <c r="K932" s="4"/>
      <c r="L932" t="s">
        <v>11064</v>
      </c>
      <c r="N932" s="1"/>
      <c r="O932" s="1">
        <v>45664</v>
      </c>
      <c r="P932" s="1">
        <v>45694</v>
      </c>
      <c r="Q932" t="s">
        <v>11468</v>
      </c>
      <c r="R932" s="8" t="str">
        <f t="shared" si="28"/>
        <v>00085141</v>
      </c>
      <c r="S932" s="8" t="str">
        <f t="shared" si="29"/>
        <v>FA100-00143121</v>
      </c>
    </row>
    <row r="933" spans="1:19" hidden="1" x14ac:dyDescent="0.25">
      <c r="A933" s="1">
        <v>45681</v>
      </c>
      <c r="B933" t="s">
        <v>11470</v>
      </c>
      <c r="D933" t="s">
        <v>11166</v>
      </c>
      <c r="E933" t="s">
        <v>1226</v>
      </c>
      <c r="F933" t="s">
        <v>1227</v>
      </c>
      <c r="G933" t="s">
        <v>2725</v>
      </c>
      <c r="H933" s="3">
        <v>-595800.04</v>
      </c>
      <c r="I933" s="3">
        <v>-595800.04</v>
      </c>
      <c r="J933" t="s">
        <v>368</v>
      </c>
      <c r="K933" s="4"/>
      <c r="L933" t="s">
        <v>11064</v>
      </c>
      <c r="N933" s="1"/>
      <c r="O933" s="1">
        <v>45681</v>
      </c>
      <c r="P933" s="1">
        <v>45681</v>
      </c>
      <c r="Q933" t="s">
        <v>11468</v>
      </c>
      <c r="R933" s="8" t="str">
        <f t="shared" si="28"/>
        <v>00085141</v>
      </c>
      <c r="S933" s="8" t="str">
        <f t="shared" si="29"/>
        <v>CA100-00044390</v>
      </c>
    </row>
    <row r="934" spans="1:19" hidden="1" x14ac:dyDescent="0.25">
      <c r="A934" s="1">
        <v>45681</v>
      </c>
      <c r="B934" t="s">
        <v>11470</v>
      </c>
      <c r="D934" t="s">
        <v>11166</v>
      </c>
      <c r="E934" t="s">
        <v>1226</v>
      </c>
      <c r="F934" t="s">
        <v>1227</v>
      </c>
      <c r="G934" t="s">
        <v>2723</v>
      </c>
      <c r="H934" s="3">
        <v>-634190.91</v>
      </c>
      <c r="I934" s="3">
        <v>-634190.91</v>
      </c>
      <c r="J934" t="s">
        <v>368</v>
      </c>
      <c r="K934" s="4"/>
      <c r="L934" t="s">
        <v>11064</v>
      </c>
      <c r="N934" s="1"/>
      <c r="O934" s="1">
        <v>45681</v>
      </c>
      <c r="P934" s="1">
        <v>45681</v>
      </c>
      <c r="Q934" t="s">
        <v>11468</v>
      </c>
      <c r="R934" s="8" t="str">
        <f t="shared" si="28"/>
        <v>00085141</v>
      </c>
      <c r="S934" s="8" t="str">
        <f t="shared" si="29"/>
        <v>CA100-00044389</v>
      </c>
    </row>
    <row r="935" spans="1:19" hidden="1" x14ac:dyDescent="0.25">
      <c r="A935" s="1">
        <v>45681</v>
      </c>
      <c r="B935" t="s">
        <v>11471</v>
      </c>
      <c r="D935" t="s">
        <v>11166</v>
      </c>
      <c r="E935" t="s">
        <v>1226</v>
      </c>
      <c r="F935" t="s">
        <v>1227</v>
      </c>
      <c r="G935" t="s">
        <v>10113</v>
      </c>
      <c r="H935" s="3">
        <v>16813710.390000001</v>
      </c>
      <c r="I935" s="3">
        <v>16813710.390000001</v>
      </c>
      <c r="J935" t="s">
        <v>368</v>
      </c>
      <c r="K935" s="4"/>
      <c r="L935" t="s">
        <v>9722</v>
      </c>
      <c r="N935" s="1"/>
      <c r="O935" s="1">
        <v>45615</v>
      </c>
      <c r="P935" s="1">
        <v>45645</v>
      </c>
      <c r="Q935" t="s">
        <v>11468</v>
      </c>
      <c r="R935" s="8" t="str">
        <f t="shared" si="28"/>
        <v>00085142</v>
      </c>
      <c r="S935" s="8" t="str">
        <f t="shared" si="29"/>
        <v>FA100-00141775</v>
      </c>
    </row>
    <row r="936" spans="1:19" hidden="1" x14ac:dyDescent="0.25">
      <c r="A936" s="1">
        <v>45681</v>
      </c>
      <c r="B936" t="s">
        <v>11471</v>
      </c>
      <c r="D936" t="s">
        <v>11166</v>
      </c>
      <c r="E936" t="s">
        <v>1226</v>
      </c>
      <c r="F936" t="s">
        <v>1227</v>
      </c>
      <c r="G936" t="s">
        <v>9724</v>
      </c>
      <c r="H936" s="3">
        <v>-759739.8</v>
      </c>
      <c r="I936" s="3">
        <v>-759739.8</v>
      </c>
      <c r="J936" t="s">
        <v>368</v>
      </c>
      <c r="K936" s="4"/>
      <c r="L936" t="s">
        <v>9722</v>
      </c>
      <c r="N936" s="1"/>
      <c r="O936" s="1">
        <v>45610</v>
      </c>
      <c r="P936" s="1">
        <v>45610</v>
      </c>
      <c r="Q936" t="s">
        <v>11468</v>
      </c>
      <c r="R936" s="8" t="str">
        <f t="shared" si="28"/>
        <v>00085142</v>
      </c>
      <c r="S936" s="8" t="str">
        <f t="shared" si="29"/>
        <v>CA100-00043636</v>
      </c>
    </row>
    <row r="937" spans="1:19" hidden="1" x14ac:dyDescent="0.25">
      <c r="A937" s="1">
        <v>45681</v>
      </c>
      <c r="B937" t="s">
        <v>11471</v>
      </c>
      <c r="D937" t="s">
        <v>11166</v>
      </c>
      <c r="E937" t="s">
        <v>1226</v>
      </c>
      <c r="F937" t="s">
        <v>1227</v>
      </c>
      <c r="G937" t="s">
        <v>9725</v>
      </c>
      <c r="H937" s="3">
        <v>-1801.33</v>
      </c>
      <c r="I937" s="3">
        <v>-1801.33</v>
      </c>
      <c r="J937" t="s">
        <v>368</v>
      </c>
      <c r="K937" s="4"/>
      <c r="L937" t="s">
        <v>9722</v>
      </c>
      <c r="N937" s="1"/>
      <c r="O937" s="1">
        <v>45615</v>
      </c>
      <c r="P937" s="1">
        <v>45615</v>
      </c>
      <c r="Q937" t="s">
        <v>11468</v>
      </c>
      <c r="R937" s="8" t="str">
        <f t="shared" si="28"/>
        <v>00085142</v>
      </c>
      <c r="S937" s="8" t="str">
        <f t="shared" si="29"/>
        <v>CA100-00043662</v>
      </c>
    </row>
    <row r="938" spans="1:19" hidden="1" x14ac:dyDescent="0.25">
      <c r="A938" s="1">
        <v>45681</v>
      </c>
      <c r="B938" t="s">
        <v>11471</v>
      </c>
      <c r="D938" t="s">
        <v>11166</v>
      </c>
      <c r="E938" t="s">
        <v>1226</v>
      </c>
      <c r="F938" t="s">
        <v>1227</v>
      </c>
      <c r="G938" t="s">
        <v>9723</v>
      </c>
      <c r="H938" s="3">
        <v>15347353.789999999</v>
      </c>
      <c r="I938" s="3">
        <v>15347353.789999999</v>
      </c>
      <c r="J938" t="s">
        <v>368</v>
      </c>
      <c r="K938" s="4"/>
      <c r="L938" t="s">
        <v>9722</v>
      </c>
      <c r="N938" s="1"/>
      <c r="O938" s="1">
        <v>45610</v>
      </c>
      <c r="P938" s="1">
        <v>45640</v>
      </c>
      <c r="Q938" t="s">
        <v>11468</v>
      </c>
      <c r="R938" s="8" t="str">
        <f t="shared" si="28"/>
        <v>00085142</v>
      </c>
      <c r="S938" s="8" t="str">
        <f t="shared" si="29"/>
        <v>FA100-00141658</v>
      </c>
    </row>
    <row r="939" spans="1:19" hidden="1" x14ac:dyDescent="0.25">
      <c r="A939" s="1">
        <v>45629</v>
      </c>
      <c r="B939" t="s">
        <v>11472</v>
      </c>
      <c r="D939" t="s">
        <v>11166</v>
      </c>
      <c r="E939" t="s">
        <v>379</v>
      </c>
      <c r="F939" t="s">
        <v>380</v>
      </c>
      <c r="G939" t="s">
        <v>8873</v>
      </c>
      <c r="H939" s="3">
        <v>4364769.63</v>
      </c>
      <c r="I939" s="3">
        <v>4364769.63</v>
      </c>
      <c r="J939" t="s">
        <v>26</v>
      </c>
      <c r="K939" s="4"/>
      <c r="L939" t="s">
        <v>8872</v>
      </c>
      <c r="N939" s="1"/>
      <c r="O939" s="1">
        <v>45590</v>
      </c>
      <c r="P939" s="1">
        <v>45620</v>
      </c>
      <c r="Q939" t="s">
        <v>11468</v>
      </c>
      <c r="R939" s="8" t="str">
        <f t="shared" si="28"/>
        <v>00083659</v>
      </c>
      <c r="S939" s="8" t="str">
        <f t="shared" si="29"/>
        <v>FA100-00141095</v>
      </c>
    </row>
    <row r="940" spans="1:19" hidden="1" x14ac:dyDescent="0.25">
      <c r="A940" s="1">
        <v>45663</v>
      </c>
      <c r="B940" t="s">
        <v>11473</v>
      </c>
      <c r="D940" t="s">
        <v>11166</v>
      </c>
      <c r="E940" t="s">
        <v>379</v>
      </c>
      <c r="F940" t="s">
        <v>380</v>
      </c>
      <c r="G940" t="s">
        <v>10389</v>
      </c>
      <c r="H940" s="3">
        <v>1346262.86</v>
      </c>
      <c r="I940" s="3">
        <v>1346262.86</v>
      </c>
      <c r="J940" t="s">
        <v>26</v>
      </c>
      <c r="K940" s="4"/>
      <c r="L940" t="s">
        <v>10388</v>
      </c>
      <c r="N940" s="1"/>
      <c r="O940" s="1">
        <v>45625</v>
      </c>
      <c r="P940" s="1">
        <v>45655</v>
      </c>
      <c r="Q940" t="s">
        <v>11468</v>
      </c>
      <c r="R940" s="8" t="str">
        <f t="shared" si="28"/>
        <v>00084678</v>
      </c>
      <c r="S940" s="8" t="str">
        <f t="shared" si="29"/>
        <v>FA100-00142184</v>
      </c>
    </row>
    <row r="941" spans="1:19" hidden="1" x14ac:dyDescent="0.25">
      <c r="A941" s="1">
        <v>45632</v>
      </c>
      <c r="B941" t="s">
        <v>11474</v>
      </c>
      <c r="D941" t="s">
        <v>11166</v>
      </c>
      <c r="E941" t="s">
        <v>39</v>
      </c>
      <c r="F941" t="s">
        <v>40</v>
      </c>
      <c r="G941" t="s">
        <v>5442</v>
      </c>
      <c r="H941" s="3">
        <v>-64026.75</v>
      </c>
      <c r="I941" s="3">
        <v>-64026.75</v>
      </c>
      <c r="J941" t="s">
        <v>83</v>
      </c>
      <c r="K941" s="4"/>
      <c r="L941" t="s">
        <v>9989</v>
      </c>
      <c r="N941" s="1"/>
      <c r="O941" s="1">
        <v>45632</v>
      </c>
      <c r="P941" s="1">
        <v>45632</v>
      </c>
      <c r="Q941" t="s">
        <v>11475</v>
      </c>
      <c r="R941" s="8" t="str">
        <f t="shared" si="28"/>
        <v>00083761</v>
      </c>
      <c r="S941" s="8" t="str">
        <f t="shared" si="29"/>
        <v>CA100-00043863</v>
      </c>
    </row>
    <row r="942" spans="1:19" hidden="1" x14ac:dyDescent="0.25">
      <c r="A942" s="1">
        <v>45632</v>
      </c>
      <c r="B942" t="s">
        <v>11474</v>
      </c>
      <c r="D942" t="s">
        <v>11166</v>
      </c>
      <c r="E942" t="s">
        <v>39</v>
      </c>
      <c r="F942" t="s">
        <v>40</v>
      </c>
      <c r="G942" t="s">
        <v>9991</v>
      </c>
      <c r="H942" s="3">
        <v>6324119.5099999998</v>
      </c>
      <c r="I942" s="3">
        <v>6324119.5099999998</v>
      </c>
      <c r="J942" t="s">
        <v>83</v>
      </c>
      <c r="K942" s="4"/>
      <c r="L942" t="s">
        <v>9989</v>
      </c>
      <c r="N942" s="1"/>
      <c r="O942" s="1">
        <v>45625</v>
      </c>
      <c r="P942" s="1">
        <v>45645</v>
      </c>
      <c r="Q942" t="s">
        <v>11475</v>
      </c>
      <c r="R942" s="8" t="str">
        <f t="shared" si="28"/>
        <v>00083761</v>
      </c>
      <c r="S942" s="8" t="str">
        <f t="shared" si="29"/>
        <v>FA100-00142135</v>
      </c>
    </row>
    <row r="943" spans="1:19" hidden="1" x14ac:dyDescent="0.25">
      <c r="A943" s="1">
        <v>45632</v>
      </c>
      <c r="B943" t="s">
        <v>11474</v>
      </c>
      <c r="D943" t="s">
        <v>11166</v>
      </c>
      <c r="E943" t="s">
        <v>39</v>
      </c>
      <c r="F943" t="s">
        <v>40</v>
      </c>
      <c r="G943" t="s">
        <v>9990</v>
      </c>
      <c r="H943" s="3">
        <v>1280535.19</v>
      </c>
      <c r="I943" s="3">
        <v>1280535.19</v>
      </c>
      <c r="J943" t="s">
        <v>83</v>
      </c>
      <c r="K943" s="4"/>
      <c r="L943" t="s">
        <v>9989</v>
      </c>
      <c r="N943" s="1"/>
      <c r="O943" s="1">
        <v>45625</v>
      </c>
      <c r="P943" s="1">
        <v>45645</v>
      </c>
      <c r="Q943" t="s">
        <v>11475</v>
      </c>
      <c r="R943" s="8" t="str">
        <f t="shared" si="28"/>
        <v>00083761</v>
      </c>
      <c r="S943" s="8" t="str">
        <f t="shared" si="29"/>
        <v>FA100-00142134</v>
      </c>
    </row>
    <row r="944" spans="1:19" hidden="1" x14ac:dyDescent="0.25">
      <c r="A944" s="1">
        <v>45632</v>
      </c>
      <c r="B944" t="s">
        <v>11474</v>
      </c>
      <c r="D944" t="s">
        <v>11166</v>
      </c>
      <c r="E944" t="s">
        <v>39</v>
      </c>
      <c r="F944" t="s">
        <v>40</v>
      </c>
      <c r="G944" t="s">
        <v>5444</v>
      </c>
      <c r="H944" s="3">
        <v>-316201.13</v>
      </c>
      <c r="I944" s="3">
        <v>-316201.13</v>
      </c>
      <c r="J944" t="s">
        <v>83</v>
      </c>
      <c r="K944" s="4"/>
      <c r="L944" t="s">
        <v>9989</v>
      </c>
      <c r="N944" s="1"/>
      <c r="O944" s="1">
        <v>45632</v>
      </c>
      <c r="P944" s="1">
        <v>45632</v>
      </c>
      <c r="Q944" t="s">
        <v>11475</v>
      </c>
      <c r="R944" s="8" t="str">
        <f t="shared" si="28"/>
        <v>00083761</v>
      </c>
      <c r="S944" s="8" t="str">
        <f t="shared" si="29"/>
        <v>CA100-00043864</v>
      </c>
    </row>
    <row r="945" spans="1:19" hidden="1" x14ac:dyDescent="0.25">
      <c r="A945" s="1">
        <v>45645</v>
      </c>
      <c r="B945" t="s">
        <v>11476</v>
      </c>
      <c r="D945" t="s">
        <v>11166</v>
      </c>
      <c r="E945" t="s">
        <v>39</v>
      </c>
      <c r="F945" t="s">
        <v>40</v>
      </c>
      <c r="G945" t="s">
        <v>5374</v>
      </c>
      <c r="H945" s="3">
        <v>-226618.88</v>
      </c>
      <c r="I945" s="3">
        <v>-226618.88</v>
      </c>
      <c r="J945" t="s">
        <v>83</v>
      </c>
      <c r="K945" s="4"/>
      <c r="L945" t="s">
        <v>10034</v>
      </c>
      <c r="N945" s="1"/>
      <c r="O945" s="1">
        <v>45631</v>
      </c>
      <c r="P945" s="1">
        <v>45631</v>
      </c>
      <c r="Q945" t="s">
        <v>11475</v>
      </c>
      <c r="R945" s="8" t="str">
        <f t="shared" si="28"/>
        <v>00084153</v>
      </c>
      <c r="S945" s="8" t="str">
        <f t="shared" si="29"/>
        <v>CA100-00043851</v>
      </c>
    </row>
    <row r="946" spans="1:19" hidden="1" x14ac:dyDescent="0.25">
      <c r="A946" s="1">
        <v>45645</v>
      </c>
      <c r="B946" t="s">
        <v>11476</v>
      </c>
      <c r="D946" t="s">
        <v>11166</v>
      </c>
      <c r="E946" t="s">
        <v>39</v>
      </c>
      <c r="F946" t="s">
        <v>40</v>
      </c>
      <c r="G946" t="s">
        <v>5572</v>
      </c>
      <c r="H946" s="3">
        <v>-2307546.58</v>
      </c>
      <c r="I946" s="3">
        <v>-2307546.58</v>
      </c>
      <c r="J946" t="s">
        <v>83</v>
      </c>
      <c r="K946" s="4"/>
      <c r="L946" t="s">
        <v>10034</v>
      </c>
      <c r="N946" s="1"/>
      <c r="O946" s="1">
        <v>45635</v>
      </c>
      <c r="P946" s="1">
        <v>45635</v>
      </c>
      <c r="Q946" t="s">
        <v>11475</v>
      </c>
      <c r="R946" s="8" t="str">
        <f t="shared" si="28"/>
        <v>00084153</v>
      </c>
      <c r="S946" s="8" t="str">
        <f t="shared" si="29"/>
        <v>CA100-00043898</v>
      </c>
    </row>
    <row r="947" spans="1:19" hidden="1" x14ac:dyDescent="0.25">
      <c r="A947" s="1">
        <v>45645</v>
      </c>
      <c r="B947" t="s">
        <v>11476</v>
      </c>
      <c r="D947" t="s">
        <v>11166</v>
      </c>
      <c r="E947" t="s">
        <v>39</v>
      </c>
      <c r="F947" t="s">
        <v>40</v>
      </c>
      <c r="G947" t="s">
        <v>10035</v>
      </c>
      <c r="H947" s="3">
        <v>4227862.71</v>
      </c>
      <c r="I947" s="3">
        <v>2650882.19</v>
      </c>
      <c r="J947" t="s">
        <v>83</v>
      </c>
      <c r="K947" s="4"/>
      <c r="L947" t="s">
        <v>10034</v>
      </c>
      <c r="N947" s="1"/>
      <c r="O947" s="1">
        <v>45625</v>
      </c>
      <c r="P947" s="1">
        <v>45645</v>
      </c>
      <c r="Q947" t="s">
        <v>11475</v>
      </c>
      <c r="R947" s="8" t="str">
        <f t="shared" si="28"/>
        <v>00084153</v>
      </c>
      <c r="S947" s="8" t="str">
        <f t="shared" si="29"/>
        <v>FA100-00142133</v>
      </c>
    </row>
    <row r="948" spans="1:19" hidden="1" x14ac:dyDescent="0.25">
      <c r="A948" s="1">
        <v>45645</v>
      </c>
      <c r="B948" t="s">
        <v>11476</v>
      </c>
      <c r="D948" t="s">
        <v>11166</v>
      </c>
      <c r="E948" t="s">
        <v>39</v>
      </c>
      <c r="F948" t="s">
        <v>40</v>
      </c>
      <c r="G948" t="s">
        <v>10036</v>
      </c>
      <c r="H948" s="3">
        <v>-8700</v>
      </c>
      <c r="I948" s="3">
        <v>-8700</v>
      </c>
      <c r="J948" t="s">
        <v>83</v>
      </c>
      <c r="K948" s="4"/>
      <c r="L948" t="s">
        <v>10034</v>
      </c>
      <c r="N948" s="1"/>
      <c r="O948" s="1">
        <v>45604</v>
      </c>
      <c r="P948" s="1">
        <v>45604</v>
      </c>
      <c r="Q948" t="s">
        <v>11475</v>
      </c>
      <c r="R948" s="8" t="str">
        <f t="shared" si="28"/>
        <v>00084153</v>
      </c>
      <c r="S948" s="8" t="str">
        <f t="shared" si="29"/>
        <v>CA100-00043499</v>
      </c>
    </row>
    <row r="949" spans="1:19" hidden="1" x14ac:dyDescent="0.25">
      <c r="A949" s="1">
        <v>45645</v>
      </c>
      <c r="B949" t="s">
        <v>11476</v>
      </c>
      <c r="D949" t="s">
        <v>11166</v>
      </c>
      <c r="E949" t="s">
        <v>39</v>
      </c>
      <c r="F949" t="s">
        <v>40</v>
      </c>
      <c r="G949" t="s">
        <v>10037</v>
      </c>
      <c r="H949" s="3">
        <v>-11000</v>
      </c>
      <c r="I949" s="3">
        <v>-11000</v>
      </c>
      <c r="J949" t="s">
        <v>83</v>
      </c>
      <c r="K949" s="4"/>
      <c r="L949" t="s">
        <v>10034</v>
      </c>
      <c r="N949" s="1"/>
      <c r="O949" s="1">
        <v>45604</v>
      </c>
      <c r="P949" s="1">
        <v>45604</v>
      </c>
      <c r="Q949" t="s">
        <v>11475</v>
      </c>
      <c r="R949" s="8" t="str">
        <f t="shared" si="28"/>
        <v>00084153</v>
      </c>
      <c r="S949" s="8" t="str">
        <f t="shared" si="29"/>
        <v>CA100-00043500</v>
      </c>
    </row>
    <row r="950" spans="1:19" hidden="1" x14ac:dyDescent="0.25">
      <c r="A950" s="1">
        <v>45645</v>
      </c>
      <c r="B950" t="s">
        <v>11476</v>
      </c>
      <c r="D950" t="s">
        <v>11166</v>
      </c>
      <c r="E950" t="s">
        <v>39</v>
      </c>
      <c r="F950" t="s">
        <v>40</v>
      </c>
      <c r="G950" t="s">
        <v>10038</v>
      </c>
      <c r="H950" s="3">
        <v>-16400</v>
      </c>
      <c r="I950" s="3">
        <v>-16400</v>
      </c>
      <c r="J950" t="s">
        <v>83</v>
      </c>
      <c r="K950" s="4"/>
      <c r="L950" t="s">
        <v>10034</v>
      </c>
      <c r="N950" s="1"/>
      <c r="O950" s="1">
        <v>45604</v>
      </c>
      <c r="P950" s="1">
        <v>45604</v>
      </c>
      <c r="Q950" t="s">
        <v>11475</v>
      </c>
      <c r="R950" s="8" t="str">
        <f t="shared" si="28"/>
        <v>00084153</v>
      </c>
      <c r="S950" s="8" t="str">
        <f t="shared" si="29"/>
        <v>CA100-00043501</v>
      </c>
    </row>
    <row r="951" spans="1:19" hidden="1" x14ac:dyDescent="0.25">
      <c r="A951" s="1">
        <v>45645</v>
      </c>
      <c r="B951" t="s">
        <v>11476</v>
      </c>
      <c r="D951" t="s">
        <v>11166</v>
      </c>
      <c r="E951" t="s">
        <v>39</v>
      </c>
      <c r="F951" t="s">
        <v>40</v>
      </c>
      <c r="G951" t="s">
        <v>10039</v>
      </c>
      <c r="H951" s="3">
        <v>-10000</v>
      </c>
      <c r="I951" s="3">
        <v>-10000</v>
      </c>
      <c r="J951" t="s">
        <v>83</v>
      </c>
      <c r="K951" s="4"/>
      <c r="L951" t="s">
        <v>10034</v>
      </c>
      <c r="N951" s="1"/>
      <c r="O951" s="1">
        <v>45604</v>
      </c>
      <c r="P951" s="1">
        <v>45604</v>
      </c>
      <c r="Q951" t="s">
        <v>11475</v>
      </c>
      <c r="R951" s="8" t="str">
        <f t="shared" si="28"/>
        <v>00084153</v>
      </c>
      <c r="S951" s="8" t="str">
        <f t="shared" si="29"/>
        <v>CA100-00043556</v>
      </c>
    </row>
    <row r="952" spans="1:19" hidden="1" x14ac:dyDescent="0.25">
      <c r="A952" s="1">
        <v>45645</v>
      </c>
      <c r="B952" t="s">
        <v>11476</v>
      </c>
      <c r="D952" t="s">
        <v>11166</v>
      </c>
      <c r="E952" t="s">
        <v>39</v>
      </c>
      <c r="F952" t="s">
        <v>40</v>
      </c>
      <c r="G952" t="s">
        <v>10040</v>
      </c>
      <c r="H952" s="3">
        <v>-20000.009999999998</v>
      </c>
      <c r="I952" s="3">
        <v>-20000.009999999998</v>
      </c>
      <c r="J952" t="s">
        <v>83</v>
      </c>
      <c r="K952" s="4"/>
      <c r="L952" t="s">
        <v>10034</v>
      </c>
      <c r="N952" s="1"/>
      <c r="O952" s="1">
        <v>45604</v>
      </c>
      <c r="P952" s="1">
        <v>45604</v>
      </c>
      <c r="Q952" t="s">
        <v>11475</v>
      </c>
      <c r="R952" s="8" t="str">
        <f t="shared" si="28"/>
        <v>00084153</v>
      </c>
      <c r="S952" s="8" t="str">
        <f t="shared" si="29"/>
        <v>CA100-00043574</v>
      </c>
    </row>
    <row r="953" spans="1:19" hidden="1" x14ac:dyDescent="0.25">
      <c r="A953" s="1">
        <v>45645</v>
      </c>
      <c r="B953" t="s">
        <v>11476</v>
      </c>
      <c r="D953" t="s">
        <v>11166</v>
      </c>
      <c r="E953" t="s">
        <v>39</v>
      </c>
      <c r="F953" t="s">
        <v>40</v>
      </c>
      <c r="G953" t="s">
        <v>10041</v>
      </c>
      <c r="H953" s="3">
        <v>-50616.72</v>
      </c>
      <c r="I953" s="3">
        <v>-50616.72</v>
      </c>
      <c r="J953" t="s">
        <v>83</v>
      </c>
      <c r="K953" s="4"/>
      <c r="L953" t="s">
        <v>10034</v>
      </c>
      <c r="N953" s="1"/>
      <c r="O953" s="1">
        <v>45604</v>
      </c>
      <c r="P953" s="1">
        <v>45604</v>
      </c>
      <c r="Q953" t="s">
        <v>11475</v>
      </c>
      <c r="R953" s="8" t="str">
        <f t="shared" si="28"/>
        <v>00084153</v>
      </c>
      <c r="S953" s="8" t="str">
        <f t="shared" si="29"/>
        <v>CA100-00043587</v>
      </c>
    </row>
    <row r="954" spans="1:19" hidden="1" x14ac:dyDescent="0.25">
      <c r="A954" s="1">
        <v>45645</v>
      </c>
      <c r="B954" t="s">
        <v>11477</v>
      </c>
      <c r="D954" t="s">
        <v>11166</v>
      </c>
      <c r="E954" t="s">
        <v>39</v>
      </c>
      <c r="F954" t="s">
        <v>40</v>
      </c>
      <c r="G954" t="s">
        <v>5434</v>
      </c>
      <c r="H954" s="3">
        <v>18316523.050000001</v>
      </c>
      <c r="I954" s="3">
        <v>18316523.050000001</v>
      </c>
      <c r="J954" t="s">
        <v>20</v>
      </c>
      <c r="K954" s="4"/>
      <c r="L954" t="s">
        <v>10322</v>
      </c>
      <c r="N954" s="1"/>
      <c r="O954" s="1">
        <v>45632</v>
      </c>
      <c r="P954" s="1">
        <v>45652</v>
      </c>
      <c r="Q954" t="s">
        <v>11475</v>
      </c>
      <c r="R954" s="8" t="str">
        <f t="shared" si="28"/>
        <v>00084150</v>
      </c>
      <c r="S954" s="8" t="str">
        <f t="shared" si="29"/>
        <v>FA100-00142424</v>
      </c>
    </row>
    <row r="955" spans="1:19" hidden="1" x14ac:dyDescent="0.25">
      <c r="A955" s="1">
        <v>45645</v>
      </c>
      <c r="B955" t="s">
        <v>11477</v>
      </c>
      <c r="D955" t="s">
        <v>11166</v>
      </c>
      <c r="E955" t="s">
        <v>39</v>
      </c>
      <c r="F955" t="s">
        <v>40</v>
      </c>
      <c r="G955" t="s">
        <v>6237</v>
      </c>
      <c r="H955" s="3">
        <v>-915826.16</v>
      </c>
      <c r="I955" s="3">
        <v>-915826.16</v>
      </c>
      <c r="J955" t="s">
        <v>20</v>
      </c>
      <c r="K955" s="4"/>
      <c r="L955" t="s">
        <v>10322</v>
      </c>
      <c r="N955" s="1"/>
      <c r="O955" s="1">
        <v>45645</v>
      </c>
      <c r="P955" s="1">
        <v>45645</v>
      </c>
      <c r="Q955" t="s">
        <v>11475</v>
      </c>
      <c r="R955" s="8" t="str">
        <f t="shared" si="28"/>
        <v>00084150</v>
      </c>
      <c r="S955" s="8" t="str">
        <f t="shared" si="29"/>
        <v>CA100-00044012</v>
      </c>
    </row>
    <row r="956" spans="1:19" hidden="1" x14ac:dyDescent="0.25">
      <c r="A956" s="1">
        <v>45646</v>
      </c>
      <c r="B956" t="s">
        <v>11478</v>
      </c>
      <c r="D956" t="s">
        <v>11166</v>
      </c>
      <c r="E956" t="s">
        <v>39</v>
      </c>
      <c r="F956" t="s">
        <v>40</v>
      </c>
      <c r="G956" t="s">
        <v>10035</v>
      </c>
      <c r="H956" s="3">
        <v>4227862.71</v>
      </c>
      <c r="I956" s="3">
        <v>1576980.52</v>
      </c>
      <c r="J956" t="s">
        <v>83</v>
      </c>
      <c r="K956" s="4"/>
      <c r="L956" t="s">
        <v>10045</v>
      </c>
      <c r="N956" s="1"/>
      <c r="O956" s="1">
        <v>45625</v>
      </c>
      <c r="P956" s="1">
        <v>45645</v>
      </c>
      <c r="Q956" t="s">
        <v>11475</v>
      </c>
      <c r="R956" s="8" t="str">
        <f t="shared" si="28"/>
        <v>00084205</v>
      </c>
      <c r="S956" s="8" t="str">
        <f t="shared" si="29"/>
        <v>FA100-00142133</v>
      </c>
    </row>
    <row r="957" spans="1:19" hidden="1" x14ac:dyDescent="0.25">
      <c r="A957" s="1">
        <v>45646</v>
      </c>
      <c r="B957" t="s">
        <v>11478</v>
      </c>
      <c r="D957" t="s">
        <v>11166</v>
      </c>
      <c r="E957" t="s">
        <v>39</v>
      </c>
      <c r="F957" t="s">
        <v>40</v>
      </c>
      <c r="G957" t="s">
        <v>10046</v>
      </c>
      <c r="H957" s="3">
        <v>-5600</v>
      </c>
      <c r="I957" s="3">
        <v>-5600</v>
      </c>
      <c r="J957" t="s">
        <v>83</v>
      </c>
      <c r="K957" s="4"/>
      <c r="L957" t="s">
        <v>10045</v>
      </c>
      <c r="N957" s="1"/>
      <c r="O957" s="1">
        <v>45604</v>
      </c>
      <c r="P957" s="1">
        <v>45604</v>
      </c>
      <c r="Q957" t="s">
        <v>11475</v>
      </c>
      <c r="R957" s="8" t="str">
        <f t="shared" si="28"/>
        <v>00084205</v>
      </c>
      <c r="S957" s="8" t="str">
        <f t="shared" si="29"/>
        <v>CA100-00043498</v>
      </c>
    </row>
    <row r="958" spans="1:19" hidden="1" x14ac:dyDescent="0.25">
      <c r="A958" s="1">
        <v>45657</v>
      </c>
      <c r="B958" t="s">
        <v>11479</v>
      </c>
      <c r="D958" t="s">
        <v>11166</v>
      </c>
      <c r="E958" t="s">
        <v>39</v>
      </c>
      <c r="F958" t="s">
        <v>40</v>
      </c>
      <c r="G958" t="s">
        <v>5435</v>
      </c>
      <c r="H958" s="3">
        <v>4467487.9000000004</v>
      </c>
      <c r="I958" s="3">
        <v>4467487.9000000004</v>
      </c>
      <c r="J958" t="s">
        <v>83</v>
      </c>
      <c r="K958" s="4"/>
      <c r="L958" t="s">
        <v>10327</v>
      </c>
      <c r="N958" s="1"/>
      <c r="O958" s="1">
        <v>45632</v>
      </c>
      <c r="P958" s="1">
        <v>45652</v>
      </c>
      <c r="Q958" t="s">
        <v>11475</v>
      </c>
      <c r="R958" s="8" t="str">
        <f t="shared" si="28"/>
        <v>00084574</v>
      </c>
      <c r="S958" s="8" t="str">
        <f t="shared" si="29"/>
        <v>FA100-00142425</v>
      </c>
    </row>
    <row r="959" spans="1:19" hidden="1" x14ac:dyDescent="0.25">
      <c r="A959" s="1">
        <v>45680</v>
      </c>
      <c r="B959" t="s">
        <v>11480</v>
      </c>
      <c r="D959" t="s">
        <v>11166</v>
      </c>
      <c r="E959" t="s">
        <v>39</v>
      </c>
      <c r="F959" t="s">
        <v>40</v>
      </c>
      <c r="G959" t="s">
        <v>2728</v>
      </c>
      <c r="H959" s="3">
        <v>3001485.01</v>
      </c>
      <c r="I959" s="3">
        <v>3001485.01</v>
      </c>
      <c r="J959" t="s">
        <v>83</v>
      </c>
      <c r="K959" s="4"/>
      <c r="L959" t="s">
        <v>10875</v>
      </c>
      <c r="N959" s="1"/>
      <c r="O959" s="1">
        <v>45656</v>
      </c>
      <c r="P959" s="1">
        <v>45676</v>
      </c>
      <c r="Q959" t="s">
        <v>11475</v>
      </c>
      <c r="R959" s="8" t="str">
        <f t="shared" si="28"/>
        <v>00085107</v>
      </c>
      <c r="S959" s="8" t="str">
        <f t="shared" si="29"/>
        <v>FA100-00142990</v>
      </c>
    </row>
    <row r="960" spans="1:19" hidden="1" x14ac:dyDescent="0.25">
      <c r="A960" s="1">
        <v>45680</v>
      </c>
      <c r="B960" t="s">
        <v>11480</v>
      </c>
      <c r="D960" t="s">
        <v>11166</v>
      </c>
      <c r="E960" t="s">
        <v>39</v>
      </c>
      <c r="F960" t="s">
        <v>40</v>
      </c>
      <c r="G960" t="s">
        <v>2729</v>
      </c>
      <c r="H960" s="3">
        <v>4166153.02</v>
      </c>
      <c r="I960" s="3">
        <v>4166153.02</v>
      </c>
      <c r="J960" t="s">
        <v>83</v>
      </c>
      <c r="K960" s="4"/>
      <c r="L960" t="s">
        <v>10875</v>
      </c>
      <c r="N960" s="1"/>
      <c r="O960" s="1">
        <v>45656</v>
      </c>
      <c r="P960" s="1">
        <v>45676</v>
      </c>
      <c r="Q960" t="s">
        <v>11475</v>
      </c>
      <c r="R960" s="8" t="str">
        <f t="shared" si="28"/>
        <v>00085107</v>
      </c>
      <c r="S960" s="8" t="str">
        <f t="shared" si="29"/>
        <v>FA100-00142989</v>
      </c>
    </row>
    <row r="961" spans="1:19" hidden="1" x14ac:dyDescent="0.25">
      <c r="A961" s="1">
        <v>45680</v>
      </c>
      <c r="B961" t="s">
        <v>11480</v>
      </c>
      <c r="D961" t="s">
        <v>11166</v>
      </c>
      <c r="E961" t="s">
        <v>39</v>
      </c>
      <c r="F961" t="s">
        <v>40</v>
      </c>
      <c r="G961" t="s">
        <v>2730</v>
      </c>
      <c r="H961" s="3">
        <v>2297202.58</v>
      </c>
      <c r="I961" s="3">
        <v>2297202.58</v>
      </c>
      <c r="J961" t="s">
        <v>83</v>
      </c>
      <c r="K961" s="4"/>
      <c r="L961" t="s">
        <v>10875</v>
      </c>
      <c r="N961" s="1"/>
      <c r="O961" s="1">
        <v>45656</v>
      </c>
      <c r="P961" s="1">
        <v>45676</v>
      </c>
      <c r="Q961" t="s">
        <v>11475</v>
      </c>
      <c r="R961" s="8" t="str">
        <f t="shared" si="28"/>
        <v>00085107</v>
      </c>
      <c r="S961" s="8" t="str">
        <f t="shared" si="29"/>
        <v>FA100-00142988</v>
      </c>
    </row>
    <row r="962" spans="1:19" hidden="1" x14ac:dyDescent="0.25">
      <c r="A962" s="1">
        <v>45680</v>
      </c>
      <c r="B962" t="s">
        <v>11480</v>
      </c>
      <c r="D962" t="s">
        <v>11166</v>
      </c>
      <c r="E962" t="s">
        <v>39</v>
      </c>
      <c r="F962" t="s">
        <v>40</v>
      </c>
      <c r="G962" t="s">
        <v>2731</v>
      </c>
      <c r="H962" s="3">
        <v>2299225.5299999998</v>
      </c>
      <c r="I962" s="3">
        <v>2299225.5299999998</v>
      </c>
      <c r="J962" t="s">
        <v>83</v>
      </c>
      <c r="K962" s="4"/>
      <c r="L962" t="s">
        <v>10875</v>
      </c>
      <c r="N962" s="1"/>
      <c r="O962" s="1">
        <v>45656</v>
      </c>
      <c r="P962" s="1">
        <v>45676</v>
      </c>
      <c r="Q962" t="s">
        <v>11475</v>
      </c>
      <c r="R962" s="8" t="str">
        <f t="shared" si="28"/>
        <v>00085107</v>
      </c>
      <c r="S962" s="8" t="str">
        <f t="shared" si="29"/>
        <v>FA100-00142987</v>
      </c>
    </row>
    <row r="963" spans="1:19" hidden="1" x14ac:dyDescent="0.25">
      <c r="A963" s="1">
        <v>45680</v>
      </c>
      <c r="B963" t="s">
        <v>11480</v>
      </c>
      <c r="D963" t="s">
        <v>11166</v>
      </c>
      <c r="E963" t="s">
        <v>39</v>
      </c>
      <c r="F963" t="s">
        <v>40</v>
      </c>
      <c r="G963" t="s">
        <v>2727</v>
      </c>
      <c r="H963" s="3">
        <v>-400000</v>
      </c>
      <c r="I963" s="3">
        <v>-400000</v>
      </c>
      <c r="J963" t="s">
        <v>83</v>
      </c>
      <c r="K963" s="4"/>
      <c r="L963" t="s">
        <v>10875</v>
      </c>
      <c r="N963" s="1"/>
      <c r="O963" s="1">
        <v>45670</v>
      </c>
      <c r="P963" s="1">
        <v>45670</v>
      </c>
      <c r="Q963" t="s">
        <v>11475</v>
      </c>
      <c r="R963" s="8" t="str">
        <f t="shared" si="28"/>
        <v>00085107</v>
      </c>
      <c r="S963" s="8" t="str">
        <f t="shared" si="29"/>
        <v>CA100-00044261</v>
      </c>
    </row>
    <row r="964" spans="1:19" hidden="1" x14ac:dyDescent="0.25">
      <c r="A964" s="1">
        <v>45680</v>
      </c>
      <c r="B964" t="s">
        <v>11480</v>
      </c>
      <c r="D964" t="s">
        <v>11166</v>
      </c>
      <c r="E964" t="s">
        <v>39</v>
      </c>
      <c r="F964" t="s">
        <v>40</v>
      </c>
      <c r="G964" t="s">
        <v>2732</v>
      </c>
      <c r="H964" s="3">
        <v>-498570.51</v>
      </c>
      <c r="I964" s="3">
        <v>-498570.51</v>
      </c>
      <c r="J964" t="s">
        <v>83</v>
      </c>
      <c r="K964" s="4"/>
      <c r="L964" t="s">
        <v>10875</v>
      </c>
      <c r="N964" s="1"/>
      <c r="O964" s="1">
        <v>45667</v>
      </c>
      <c r="P964" s="1">
        <v>45667</v>
      </c>
      <c r="Q964" t="s">
        <v>11475</v>
      </c>
      <c r="R964" s="8" t="str">
        <f t="shared" ref="R964:R1027" si="30">+MID(B964,7,8)</f>
        <v>00085107</v>
      </c>
      <c r="S964" s="8" t="str">
        <f t="shared" ref="S964:S1027" si="31">+MID(G964,3,20)</f>
        <v>CA100-00044215</v>
      </c>
    </row>
    <row r="965" spans="1:19" hidden="1" x14ac:dyDescent="0.25">
      <c r="A965" s="1">
        <v>45684</v>
      </c>
      <c r="B965" t="s">
        <v>11481</v>
      </c>
      <c r="D965" t="s">
        <v>11166</v>
      </c>
      <c r="E965" t="s">
        <v>39</v>
      </c>
      <c r="F965" t="s">
        <v>40</v>
      </c>
      <c r="G965" t="s">
        <v>2734</v>
      </c>
      <c r="H965" s="3">
        <v>-190437</v>
      </c>
      <c r="I965" s="3">
        <v>-190437</v>
      </c>
      <c r="J965" t="s">
        <v>83</v>
      </c>
      <c r="K965" s="4"/>
      <c r="L965" t="s">
        <v>11089</v>
      </c>
      <c r="N965" s="1"/>
      <c r="O965" s="1">
        <v>45684</v>
      </c>
      <c r="P965" s="1">
        <v>45684</v>
      </c>
      <c r="Q965" t="s">
        <v>11475</v>
      </c>
      <c r="R965" s="8" t="str">
        <f t="shared" si="30"/>
        <v>00085182</v>
      </c>
      <c r="S965" s="8" t="str">
        <f t="shared" si="31"/>
        <v>CA100-00044400</v>
      </c>
    </row>
    <row r="966" spans="1:19" hidden="1" x14ac:dyDescent="0.25">
      <c r="A966" s="1">
        <v>45684</v>
      </c>
      <c r="B966" t="s">
        <v>11481</v>
      </c>
      <c r="D966" t="s">
        <v>11166</v>
      </c>
      <c r="E966" t="s">
        <v>39</v>
      </c>
      <c r="F966" t="s">
        <v>40</v>
      </c>
      <c r="G966" t="s">
        <v>2735</v>
      </c>
      <c r="H966" s="3">
        <v>7179419.4900000002</v>
      </c>
      <c r="I966" s="3">
        <v>7179419.4900000002</v>
      </c>
      <c r="J966" t="s">
        <v>83</v>
      </c>
      <c r="K966" s="4"/>
      <c r="L966" t="s">
        <v>11089</v>
      </c>
      <c r="N966" s="1"/>
      <c r="O966" s="1">
        <v>45678</v>
      </c>
      <c r="P966" s="1">
        <v>45698</v>
      </c>
      <c r="Q966" t="s">
        <v>11475</v>
      </c>
      <c r="R966" s="8" t="str">
        <f t="shared" si="30"/>
        <v>00085182</v>
      </c>
      <c r="S966" s="8" t="str">
        <f t="shared" si="31"/>
        <v>FA100-00143370</v>
      </c>
    </row>
    <row r="967" spans="1:19" hidden="1" x14ac:dyDescent="0.25">
      <c r="A967" s="1">
        <v>45684</v>
      </c>
      <c r="B967" t="s">
        <v>11481</v>
      </c>
      <c r="D967" t="s">
        <v>11166</v>
      </c>
      <c r="E967" t="s">
        <v>39</v>
      </c>
      <c r="F967" t="s">
        <v>40</v>
      </c>
      <c r="G967" t="s">
        <v>2733</v>
      </c>
      <c r="H967" s="3">
        <v>-358970.97</v>
      </c>
      <c r="I967" s="3">
        <v>-358970.97</v>
      </c>
      <c r="J967" t="s">
        <v>83</v>
      </c>
      <c r="K967" s="4"/>
      <c r="L967" t="s">
        <v>11089</v>
      </c>
      <c r="N967" s="1"/>
      <c r="O967" s="1">
        <v>45684</v>
      </c>
      <c r="P967" s="1">
        <v>45684</v>
      </c>
      <c r="Q967" t="s">
        <v>11475</v>
      </c>
      <c r="R967" s="8" t="str">
        <f t="shared" si="30"/>
        <v>00085182</v>
      </c>
      <c r="S967" s="8" t="str">
        <f t="shared" si="31"/>
        <v>CA100-00044399</v>
      </c>
    </row>
    <row r="968" spans="1:19" hidden="1" x14ac:dyDescent="0.25">
      <c r="A968" s="1">
        <v>45684</v>
      </c>
      <c r="B968" t="s">
        <v>11481</v>
      </c>
      <c r="D968" t="s">
        <v>11166</v>
      </c>
      <c r="E968" t="s">
        <v>39</v>
      </c>
      <c r="F968" t="s">
        <v>40</v>
      </c>
      <c r="G968" t="s">
        <v>2736</v>
      </c>
      <c r="H968" s="3">
        <v>3808741.38</v>
      </c>
      <c r="I968" s="3">
        <v>3808077.56</v>
      </c>
      <c r="J968" t="s">
        <v>83</v>
      </c>
      <c r="K968" s="4"/>
      <c r="L968" t="s">
        <v>11089</v>
      </c>
      <c r="N968" s="1"/>
      <c r="O968" s="1">
        <v>45678</v>
      </c>
      <c r="P968" s="1">
        <v>45698</v>
      </c>
      <c r="Q968" t="s">
        <v>11475</v>
      </c>
      <c r="R968" s="8" t="str">
        <f t="shared" si="30"/>
        <v>00085182</v>
      </c>
      <c r="S968" s="8" t="str">
        <f t="shared" si="31"/>
        <v>FA100-00143371</v>
      </c>
    </row>
    <row r="969" spans="1:19" hidden="1" x14ac:dyDescent="0.25">
      <c r="A969" s="1">
        <v>45693</v>
      </c>
      <c r="B969" t="s">
        <v>11482</v>
      </c>
      <c r="D969" t="s">
        <v>11166</v>
      </c>
      <c r="E969" t="s">
        <v>39</v>
      </c>
      <c r="F969" t="s">
        <v>40</v>
      </c>
      <c r="G969" t="s">
        <v>8121</v>
      </c>
      <c r="H969" s="3">
        <v>-192827.15</v>
      </c>
      <c r="I969" s="3">
        <v>-192827.15</v>
      </c>
      <c r="J969" t="s">
        <v>83</v>
      </c>
      <c r="K969" s="4"/>
      <c r="L969" t="s">
        <v>11139</v>
      </c>
      <c r="N969" s="1"/>
      <c r="O969" s="1">
        <v>45693</v>
      </c>
      <c r="P969" s="1">
        <v>45693</v>
      </c>
      <c r="Q969" t="s">
        <v>11475</v>
      </c>
      <c r="R969" s="8" t="str">
        <f t="shared" si="30"/>
        <v>00085419</v>
      </c>
      <c r="S969" s="8" t="str">
        <f t="shared" si="31"/>
        <v>CA100-00044471</v>
      </c>
    </row>
    <row r="970" spans="1:19" hidden="1" x14ac:dyDescent="0.25">
      <c r="A970" s="1">
        <v>45693</v>
      </c>
      <c r="B970" t="s">
        <v>11482</v>
      </c>
      <c r="D970" t="s">
        <v>11166</v>
      </c>
      <c r="E970" t="s">
        <v>39</v>
      </c>
      <c r="F970" t="s">
        <v>40</v>
      </c>
      <c r="G970" t="s">
        <v>4592</v>
      </c>
      <c r="H970" s="3">
        <v>3856543.08</v>
      </c>
      <c r="I970" s="3">
        <v>3856543.08</v>
      </c>
      <c r="J970" t="s">
        <v>83</v>
      </c>
      <c r="K970" s="4"/>
      <c r="L970" t="s">
        <v>11139</v>
      </c>
      <c r="N970" s="1"/>
      <c r="O970" s="1">
        <v>45687</v>
      </c>
      <c r="P970" s="1">
        <v>45707</v>
      </c>
      <c r="Q970" t="s">
        <v>11475</v>
      </c>
      <c r="R970" s="8" t="str">
        <f t="shared" si="30"/>
        <v>00085419</v>
      </c>
      <c r="S970" s="8" t="str">
        <f t="shared" si="31"/>
        <v>FA100-00143669</v>
      </c>
    </row>
    <row r="971" spans="1:19" hidden="1" x14ac:dyDescent="0.25">
      <c r="A971" s="1">
        <v>45635</v>
      </c>
      <c r="B971" t="s">
        <v>11483</v>
      </c>
      <c r="D971" t="s">
        <v>11166</v>
      </c>
      <c r="E971" t="s">
        <v>8622</v>
      </c>
      <c r="F971" t="s">
        <v>8623</v>
      </c>
      <c r="G971" t="s">
        <v>9997</v>
      </c>
      <c r="H971" s="3">
        <v>7607273.46</v>
      </c>
      <c r="I971" s="3">
        <v>7607273.46</v>
      </c>
      <c r="J971" t="s">
        <v>368</v>
      </c>
      <c r="K971" s="4"/>
      <c r="L971" t="s">
        <v>9996</v>
      </c>
      <c r="N971" s="1"/>
      <c r="O971" s="1">
        <v>45625</v>
      </c>
      <c r="P971" s="1">
        <v>45645</v>
      </c>
      <c r="Q971" t="s">
        <v>11371</v>
      </c>
      <c r="R971" s="8" t="str">
        <f t="shared" si="30"/>
        <v>00083802</v>
      </c>
      <c r="S971" s="8" t="str">
        <f t="shared" si="31"/>
        <v>FA100-00142124</v>
      </c>
    </row>
    <row r="972" spans="1:19" hidden="1" x14ac:dyDescent="0.25">
      <c r="A972" s="1">
        <v>45635</v>
      </c>
      <c r="B972" t="s">
        <v>11483</v>
      </c>
      <c r="D972" t="s">
        <v>11166</v>
      </c>
      <c r="E972" t="s">
        <v>8622</v>
      </c>
      <c r="F972" t="s">
        <v>8623</v>
      </c>
      <c r="G972" t="s">
        <v>10002</v>
      </c>
      <c r="H972" s="3">
        <v>-55000.01</v>
      </c>
      <c r="I972" s="3">
        <v>-55000.01</v>
      </c>
      <c r="J972" t="s">
        <v>368</v>
      </c>
      <c r="K972" s="4"/>
      <c r="L972" t="s">
        <v>9996</v>
      </c>
      <c r="N972" s="1"/>
      <c r="O972" s="1">
        <v>45604</v>
      </c>
      <c r="P972" s="1">
        <v>45604</v>
      </c>
      <c r="Q972" t="s">
        <v>11371</v>
      </c>
      <c r="R972" s="8" t="str">
        <f t="shared" si="30"/>
        <v>00083802</v>
      </c>
      <c r="S972" s="8" t="str">
        <f t="shared" si="31"/>
        <v>CA100-00043568</v>
      </c>
    </row>
    <row r="973" spans="1:19" hidden="1" x14ac:dyDescent="0.25">
      <c r="A973" s="1">
        <v>45635</v>
      </c>
      <c r="B973" t="s">
        <v>11483</v>
      </c>
      <c r="D973" t="s">
        <v>11166</v>
      </c>
      <c r="E973" t="s">
        <v>8622</v>
      </c>
      <c r="F973" t="s">
        <v>8623</v>
      </c>
      <c r="G973" t="s">
        <v>9998</v>
      </c>
      <c r="H973" s="3">
        <v>-77200</v>
      </c>
      <c r="I973" s="3">
        <v>-77200</v>
      </c>
      <c r="J973" t="s">
        <v>368</v>
      </c>
      <c r="K973" s="4"/>
      <c r="L973" t="s">
        <v>9996</v>
      </c>
      <c r="N973" s="1"/>
      <c r="O973" s="1">
        <v>45604</v>
      </c>
      <c r="P973" s="1">
        <v>45604</v>
      </c>
      <c r="Q973" t="s">
        <v>11371</v>
      </c>
      <c r="R973" s="8" t="str">
        <f t="shared" si="30"/>
        <v>00083802</v>
      </c>
      <c r="S973" s="8" t="str">
        <f t="shared" si="31"/>
        <v>CA100-00043506</v>
      </c>
    </row>
    <row r="974" spans="1:19" hidden="1" x14ac:dyDescent="0.25">
      <c r="A974" s="1">
        <v>45635</v>
      </c>
      <c r="B974" t="s">
        <v>11483</v>
      </c>
      <c r="D974" t="s">
        <v>11166</v>
      </c>
      <c r="E974" t="s">
        <v>8622</v>
      </c>
      <c r="F974" t="s">
        <v>8623</v>
      </c>
      <c r="G974" t="s">
        <v>9999</v>
      </c>
      <c r="H974" s="3">
        <v>-243900</v>
      </c>
      <c r="I974" s="3">
        <v>-243900</v>
      </c>
      <c r="J974" t="s">
        <v>368</v>
      </c>
      <c r="K974" s="4"/>
      <c r="L974" t="s">
        <v>9996</v>
      </c>
      <c r="N974" s="1"/>
      <c r="O974" s="1">
        <v>45604</v>
      </c>
      <c r="P974" s="1">
        <v>45604</v>
      </c>
      <c r="Q974" t="s">
        <v>11371</v>
      </c>
      <c r="R974" s="8" t="str">
        <f t="shared" si="30"/>
        <v>00083802</v>
      </c>
      <c r="S974" s="8" t="str">
        <f t="shared" si="31"/>
        <v>CA100-00043507</v>
      </c>
    </row>
    <row r="975" spans="1:19" hidden="1" x14ac:dyDescent="0.25">
      <c r="A975" s="1">
        <v>45635</v>
      </c>
      <c r="B975" t="s">
        <v>11483</v>
      </c>
      <c r="D975" t="s">
        <v>11166</v>
      </c>
      <c r="E975" t="s">
        <v>8622</v>
      </c>
      <c r="F975" t="s">
        <v>8623</v>
      </c>
      <c r="G975" t="s">
        <v>10000</v>
      </c>
      <c r="H975" s="3">
        <v>-55000.01</v>
      </c>
      <c r="I975" s="3">
        <v>-55000.01</v>
      </c>
      <c r="J975" t="s">
        <v>368</v>
      </c>
      <c r="K975" s="4"/>
      <c r="L975" t="s">
        <v>9996</v>
      </c>
      <c r="N975" s="1"/>
      <c r="O975" s="1">
        <v>45604</v>
      </c>
      <c r="P975" s="1">
        <v>45604</v>
      </c>
      <c r="Q975" t="s">
        <v>11371</v>
      </c>
      <c r="R975" s="8" t="str">
        <f t="shared" si="30"/>
        <v>00083802</v>
      </c>
      <c r="S975" s="8" t="str">
        <f t="shared" si="31"/>
        <v>CA100-00043508</v>
      </c>
    </row>
    <row r="976" spans="1:19" hidden="1" x14ac:dyDescent="0.25">
      <c r="A976" s="1">
        <v>45635</v>
      </c>
      <c r="B976" t="s">
        <v>11483</v>
      </c>
      <c r="D976" t="s">
        <v>11166</v>
      </c>
      <c r="E976" t="s">
        <v>8622</v>
      </c>
      <c r="F976" t="s">
        <v>8623</v>
      </c>
      <c r="G976" t="s">
        <v>10001</v>
      </c>
      <c r="H976" s="3">
        <v>-104400</v>
      </c>
      <c r="I976" s="3">
        <v>-104400</v>
      </c>
      <c r="J976" t="s">
        <v>368</v>
      </c>
      <c r="K976" s="4"/>
      <c r="L976" t="s">
        <v>9996</v>
      </c>
      <c r="N976" s="1"/>
      <c r="O976" s="1">
        <v>45604</v>
      </c>
      <c r="P976" s="1">
        <v>45604</v>
      </c>
      <c r="Q976" t="s">
        <v>11371</v>
      </c>
      <c r="R976" s="8" t="str">
        <f t="shared" si="30"/>
        <v>00083802</v>
      </c>
      <c r="S976" s="8" t="str">
        <f t="shared" si="31"/>
        <v>CA100-00043509</v>
      </c>
    </row>
    <row r="977" spans="1:19" hidden="1" x14ac:dyDescent="0.25">
      <c r="A977" s="1">
        <v>45635</v>
      </c>
      <c r="B977" t="s">
        <v>11483</v>
      </c>
      <c r="D977" t="s">
        <v>11166</v>
      </c>
      <c r="E977" t="s">
        <v>8622</v>
      </c>
      <c r="F977" t="s">
        <v>8623</v>
      </c>
      <c r="G977" t="s">
        <v>5509</v>
      </c>
      <c r="H977" s="3">
        <v>-346628.87</v>
      </c>
      <c r="I977" s="3">
        <v>-346628.87</v>
      </c>
      <c r="J977" t="s">
        <v>368</v>
      </c>
      <c r="K977" s="4"/>
      <c r="L977" t="s">
        <v>9996</v>
      </c>
      <c r="N977" s="1"/>
      <c r="O977" s="1">
        <v>45635</v>
      </c>
      <c r="P977" s="1">
        <v>45635</v>
      </c>
      <c r="Q977" t="s">
        <v>11371</v>
      </c>
      <c r="R977" s="8" t="str">
        <f t="shared" si="30"/>
        <v>00083802</v>
      </c>
      <c r="S977" s="8" t="str">
        <f t="shared" si="31"/>
        <v>CA100-00043874</v>
      </c>
    </row>
    <row r="978" spans="1:19" hidden="1" x14ac:dyDescent="0.25">
      <c r="A978" s="1">
        <v>45635</v>
      </c>
      <c r="B978" t="s">
        <v>11483</v>
      </c>
      <c r="D978" t="s">
        <v>11166</v>
      </c>
      <c r="E978" t="s">
        <v>8622</v>
      </c>
      <c r="F978" t="s">
        <v>8623</v>
      </c>
      <c r="G978" t="s">
        <v>10003</v>
      </c>
      <c r="H978" s="3">
        <v>-139195.98000000001</v>
      </c>
      <c r="I978" s="3">
        <v>-139195.98000000001</v>
      </c>
      <c r="J978" t="s">
        <v>368</v>
      </c>
      <c r="K978" s="4"/>
      <c r="L978" t="s">
        <v>9996</v>
      </c>
      <c r="N978" s="1"/>
      <c r="O978" s="1">
        <v>45604</v>
      </c>
      <c r="P978" s="1">
        <v>45604</v>
      </c>
      <c r="Q978" t="s">
        <v>11371</v>
      </c>
      <c r="R978" s="8" t="str">
        <f t="shared" si="30"/>
        <v>00083802</v>
      </c>
      <c r="S978" s="8" t="str">
        <f t="shared" si="31"/>
        <v>CA100-00043581</v>
      </c>
    </row>
    <row r="979" spans="1:19" hidden="1" x14ac:dyDescent="0.25">
      <c r="A979" s="1">
        <v>45632</v>
      </c>
      <c r="B979" t="s">
        <v>11484</v>
      </c>
      <c r="D979" t="s">
        <v>11166</v>
      </c>
      <c r="E979" t="s">
        <v>137</v>
      </c>
      <c r="F979" t="s">
        <v>138</v>
      </c>
      <c r="G979" t="s">
        <v>5438</v>
      </c>
      <c r="H979" s="3">
        <v>750000</v>
      </c>
      <c r="I979" s="3">
        <v>750000</v>
      </c>
      <c r="J979" t="s">
        <v>368</v>
      </c>
      <c r="K979" s="4"/>
      <c r="L979" t="s">
        <v>9281</v>
      </c>
      <c r="N979" s="1"/>
      <c r="O979" s="1">
        <v>45632</v>
      </c>
      <c r="P979" s="1">
        <v>45631</v>
      </c>
      <c r="Q979" t="s">
        <v>11371</v>
      </c>
      <c r="R979" s="8" t="str">
        <f t="shared" si="30"/>
        <v>00083760</v>
      </c>
      <c r="S979" s="8" t="str">
        <f t="shared" si="31"/>
        <v>DA100-00002234</v>
      </c>
    </row>
    <row r="980" spans="1:19" hidden="1" x14ac:dyDescent="0.25">
      <c r="A980" s="1">
        <v>45660</v>
      </c>
      <c r="B980" t="s">
        <v>11485</v>
      </c>
      <c r="D980" t="s">
        <v>11166</v>
      </c>
      <c r="E980" t="s">
        <v>137</v>
      </c>
      <c r="F980" t="s">
        <v>138</v>
      </c>
      <c r="G980" t="s">
        <v>11486</v>
      </c>
      <c r="H980" s="3">
        <v>-4000.01</v>
      </c>
      <c r="I980" s="3">
        <v>-4000.01</v>
      </c>
      <c r="J980" t="s">
        <v>20</v>
      </c>
      <c r="K980" s="4"/>
      <c r="L980" t="s">
        <v>11487</v>
      </c>
      <c r="N980" s="1"/>
      <c r="O980" s="1">
        <v>45544</v>
      </c>
      <c r="P980" s="1">
        <v>45544</v>
      </c>
      <c r="Q980" t="s">
        <v>11475</v>
      </c>
      <c r="R980" s="8" t="str">
        <f t="shared" si="30"/>
        <v>00084606</v>
      </c>
      <c r="S980" s="8" t="str">
        <f t="shared" si="31"/>
        <v>CA100-00042671</v>
      </c>
    </row>
    <row r="981" spans="1:19" hidden="1" x14ac:dyDescent="0.25">
      <c r="A981" s="1">
        <v>45645</v>
      </c>
      <c r="B981" t="s">
        <v>11488</v>
      </c>
      <c r="D981" t="s">
        <v>11166</v>
      </c>
      <c r="E981" t="s">
        <v>1978</v>
      </c>
      <c r="F981" t="s">
        <v>1979</v>
      </c>
      <c r="G981" t="s">
        <v>10043</v>
      </c>
      <c r="H981" s="3">
        <v>1895710.35</v>
      </c>
      <c r="I981" s="3">
        <v>1895710.35</v>
      </c>
      <c r="J981" t="s">
        <v>83</v>
      </c>
      <c r="K981" s="4"/>
      <c r="L981" t="s">
        <v>10042</v>
      </c>
      <c r="N981" s="1"/>
      <c r="O981" s="1">
        <v>45625</v>
      </c>
      <c r="P981" s="1">
        <v>45645</v>
      </c>
      <c r="Q981" t="s">
        <v>11475</v>
      </c>
      <c r="R981" s="8" t="str">
        <f t="shared" si="30"/>
        <v>00084155</v>
      </c>
      <c r="S981" s="8" t="str">
        <f t="shared" si="31"/>
        <v>FA100-00142192</v>
      </c>
    </row>
    <row r="982" spans="1:19" hidden="1" x14ac:dyDescent="0.25">
      <c r="A982" s="1">
        <v>45652</v>
      </c>
      <c r="B982" t="s">
        <v>11489</v>
      </c>
      <c r="D982" t="s">
        <v>11166</v>
      </c>
      <c r="E982" t="s">
        <v>1978</v>
      </c>
      <c r="F982" t="s">
        <v>1979</v>
      </c>
      <c r="G982" t="s">
        <v>10072</v>
      </c>
      <c r="H982" s="3">
        <v>2658697.16</v>
      </c>
      <c r="I982" s="3">
        <v>2658697.16</v>
      </c>
      <c r="J982" t="s">
        <v>83</v>
      </c>
      <c r="K982" s="4"/>
      <c r="L982" t="s">
        <v>10070</v>
      </c>
      <c r="N982" s="1"/>
      <c r="O982" s="1">
        <v>45625</v>
      </c>
      <c r="P982" s="1">
        <v>45645</v>
      </c>
      <c r="Q982" t="s">
        <v>11475</v>
      </c>
      <c r="R982" s="8" t="str">
        <f t="shared" si="30"/>
        <v>00084320</v>
      </c>
      <c r="S982" s="8" t="str">
        <f t="shared" si="31"/>
        <v>FA100-00142193</v>
      </c>
    </row>
    <row r="983" spans="1:19" hidden="1" x14ac:dyDescent="0.25">
      <c r="A983" s="1">
        <v>45652</v>
      </c>
      <c r="B983" t="s">
        <v>11489</v>
      </c>
      <c r="D983" t="s">
        <v>11166</v>
      </c>
      <c r="E983" t="s">
        <v>1978</v>
      </c>
      <c r="F983" t="s">
        <v>1979</v>
      </c>
      <c r="G983" t="s">
        <v>10071</v>
      </c>
      <c r="H983" s="3">
        <v>5739884.5800000001</v>
      </c>
      <c r="I983" s="3">
        <v>5739884.5800000001</v>
      </c>
      <c r="J983" t="s">
        <v>83</v>
      </c>
      <c r="K983" s="4"/>
      <c r="L983" t="s">
        <v>10070</v>
      </c>
      <c r="N983" s="1"/>
      <c r="O983" s="1">
        <v>45625</v>
      </c>
      <c r="P983" s="1">
        <v>45645</v>
      </c>
      <c r="Q983" t="s">
        <v>11475</v>
      </c>
      <c r="R983" s="8" t="str">
        <f t="shared" si="30"/>
        <v>00084320</v>
      </c>
      <c r="S983" s="8" t="str">
        <f t="shared" si="31"/>
        <v>FA100-00142191</v>
      </c>
    </row>
    <row r="984" spans="1:19" hidden="1" x14ac:dyDescent="0.25">
      <c r="A984" s="1">
        <v>45652</v>
      </c>
      <c r="B984" t="s">
        <v>11489</v>
      </c>
      <c r="D984" t="s">
        <v>11166</v>
      </c>
      <c r="E984" t="s">
        <v>1978</v>
      </c>
      <c r="F984" t="s">
        <v>1979</v>
      </c>
      <c r="G984" t="s">
        <v>10367</v>
      </c>
      <c r="H984" s="3">
        <v>14465544.09</v>
      </c>
      <c r="I984" s="3">
        <v>3792.45</v>
      </c>
      <c r="J984" t="s">
        <v>83</v>
      </c>
      <c r="K984" s="4"/>
      <c r="L984" t="s">
        <v>10070</v>
      </c>
      <c r="N984" s="1"/>
      <c r="O984" s="1">
        <v>45565</v>
      </c>
      <c r="P984" s="1">
        <v>45655</v>
      </c>
      <c r="Q984" t="s">
        <v>11475</v>
      </c>
      <c r="R984" s="8" t="str">
        <f t="shared" si="30"/>
        <v>00084320</v>
      </c>
      <c r="S984" s="8" t="str">
        <f t="shared" si="31"/>
        <v>FA100-00140572</v>
      </c>
    </row>
    <row r="985" spans="1:19" hidden="1" x14ac:dyDescent="0.25">
      <c r="A985" s="1">
        <v>45652</v>
      </c>
      <c r="B985" t="s">
        <v>11489</v>
      </c>
      <c r="D985" t="s">
        <v>11166</v>
      </c>
      <c r="E985" t="s">
        <v>1978</v>
      </c>
      <c r="F985" t="s">
        <v>1979</v>
      </c>
      <c r="G985" t="s">
        <v>5377</v>
      </c>
      <c r="H985" s="3">
        <v>-502262.57</v>
      </c>
      <c r="I985" s="3">
        <v>-502262.57</v>
      </c>
      <c r="J985" t="s">
        <v>83</v>
      </c>
      <c r="K985" s="4"/>
      <c r="L985" t="s">
        <v>10070</v>
      </c>
      <c r="N985" s="1"/>
      <c r="O985" s="1">
        <v>45631</v>
      </c>
      <c r="P985" s="1">
        <v>45631</v>
      </c>
      <c r="Q985" t="s">
        <v>11475</v>
      </c>
      <c r="R985" s="8" t="str">
        <f t="shared" si="30"/>
        <v>00084320</v>
      </c>
      <c r="S985" s="8" t="str">
        <f t="shared" si="31"/>
        <v>CA100-00043852</v>
      </c>
    </row>
    <row r="986" spans="1:19" hidden="1" x14ac:dyDescent="0.25">
      <c r="A986" s="1">
        <v>45686</v>
      </c>
      <c r="B986" t="s">
        <v>11490</v>
      </c>
      <c r="D986" t="s">
        <v>11166</v>
      </c>
      <c r="E986" t="s">
        <v>1978</v>
      </c>
      <c r="F986" t="s">
        <v>1979</v>
      </c>
      <c r="G986" t="s">
        <v>2741</v>
      </c>
      <c r="H986" s="3">
        <v>6761498.3899999997</v>
      </c>
      <c r="I986" s="3">
        <v>6761498.3899999997</v>
      </c>
      <c r="J986" t="s">
        <v>83</v>
      </c>
      <c r="K986" s="4"/>
      <c r="L986" t="s">
        <v>10820</v>
      </c>
      <c r="N986" s="1"/>
      <c r="O986" s="1">
        <v>45653</v>
      </c>
      <c r="P986" s="1">
        <v>45673</v>
      </c>
      <c r="Q986" t="s">
        <v>11475</v>
      </c>
      <c r="R986" s="8" t="str">
        <f t="shared" si="30"/>
        <v>00085259</v>
      </c>
      <c r="S986" s="8" t="str">
        <f t="shared" si="31"/>
        <v>FA100-00142922</v>
      </c>
    </row>
    <row r="987" spans="1:19" hidden="1" x14ac:dyDescent="0.25">
      <c r="A987" s="1">
        <v>45686</v>
      </c>
      <c r="B987" t="s">
        <v>11490</v>
      </c>
      <c r="D987" t="s">
        <v>11166</v>
      </c>
      <c r="E987" t="s">
        <v>1978</v>
      </c>
      <c r="F987" t="s">
        <v>1979</v>
      </c>
      <c r="G987" t="s">
        <v>2742</v>
      </c>
      <c r="H987" s="3">
        <v>9001991.1600000001</v>
      </c>
      <c r="I987" s="3">
        <v>9001991.1600000001</v>
      </c>
      <c r="J987" t="s">
        <v>83</v>
      </c>
      <c r="K987" s="4"/>
      <c r="L987" t="s">
        <v>10820</v>
      </c>
      <c r="N987" s="1"/>
      <c r="O987" s="1">
        <v>45653</v>
      </c>
      <c r="P987" s="1">
        <v>45673</v>
      </c>
      <c r="Q987" t="s">
        <v>11475</v>
      </c>
      <c r="R987" s="8" t="str">
        <f t="shared" si="30"/>
        <v>00085259</v>
      </c>
      <c r="S987" s="8" t="str">
        <f t="shared" si="31"/>
        <v>FA100-00142921</v>
      </c>
    </row>
    <row r="988" spans="1:19" hidden="1" x14ac:dyDescent="0.25">
      <c r="A988" s="1">
        <v>45686</v>
      </c>
      <c r="B988" t="s">
        <v>11490</v>
      </c>
      <c r="D988" t="s">
        <v>11166</v>
      </c>
      <c r="E988" t="s">
        <v>1978</v>
      </c>
      <c r="F988" t="s">
        <v>1979</v>
      </c>
      <c r="G988" t="s">
        <v>2737</v>
      </c>
      <c r="H988" s="3">
        <v>4426201.5999999996</v>
      </c>
      <c r="I988" s="3">
        <v>4426201.5999999996</v>
      </c>
      <c r="J988" t="s">
        <v>83</v>
      </c>
      <c r="K988" s="4"/>
      <c r="L988" t="s">
        <v>10820</v>
      </c>
      <c r="N988" s="1"/>
      <c r="O988" s="1">
        <v>45653</v>
      </c>
      <c r="P988" s="1">
        <v>45673</v>
      </c>
      <c r="Q988" t="s">
        <v>11475</v>
      </c>
      <c r="R988" s="8" t="str">
        <f t="shared" si="30"/>
        <v>00085259</v>
      </c>
      <c r="S988" s="8" t="str">
        <f t="shared" si="31"/>
        <v>FA100-00142920</v>
      </c>
    </row>
    <row r="989" spans="1:19" hidden="1" x14ac:dyDescent="0.25">
      <c r="A989" s="1">
        <v>45686</v>
      </c>
      <c r="B989" t="s">
        <v>11490</v>
      </c>
      <c r="D989" t="s">
        <v>11166</v>
      </c>
      <c r="E989" t="s">
        <v>1978</v>
      </c>
      <c r="F989" t="s">
        <v>1979</v>
      </c>
      <c r="G989" t="s">
        <v>2739</v>
      </c>
      <c r="H989" s="3">
        <v>-275291.13</v>
      </c>
      <c r="I989" s="3">
        <v>-275291.13</v>
      </c>
      <c r="J989" t="s">
        <v>83</v>
      </c>
      <c r="K989" s="4"/>
      <c r="L989" t="s">
        <v>10820</v>
      </c>
      <c r="N989" s="1"/>
      <c r="O989" s="1">
        <v>45670</v>
      </c>
      <c r="P989" s="1">
        <v>45670</v>
      </c>
      <c r="Q989" t="s">
        <v>11475</v>
      </c>
      <c r="R989" s="8" t="str">
        <f t="shared" si="30"/>
        <v>00085259</v>
      </c>
      <c r="S989" s="8" t="str">
        <f t="shared" si="31"/>
        <v>CA100-00044269</v>
      </c>
    </row>
    <row r="990" spans="1:19" hidden="1" x14ac:dyDescent="0.25">
      <c r="A990" s="1">
        <v>45686</v>
      </c>
      <c r="B990" t="s">
        <v>11490</v>
      </c>
      <c r="D990" t="s">
        <v>11166</v>
      </c>
      <c r="E990" t="s">
        <v>1978</v>
      </c>
      <c r="F990" t="s">
        <v>1979</v>
      </c>
      <c r="G990" t="s">
        <v>2738</v>
      </c>
      <c r="H990" s="3">
        <v>-985065.37</v>
      </c>
      <c r="I990" s="3">
        <v>-985065.37</v>
      </c>
      <c r="J990" t="s">
        <v>83</v>
      </c>
      <c r="K990" s="4"/>
      <c r="L990" t="s">
        <v>10820</v>
      </c>
      <c r="N990" s="1"/>
      <c r="O990" s="1">
        <v>45670</v>
      </c>
      <c r="P990" s="1">
        <v>45670</v>
      </c>
      <c r="Q990" t="s">
        <v>11475</v>
      </c>
      <c r="R990" s="8" t="str">
        <f t="shared" si="30"/>
        <v>00085259</v>
      </c>
      <c r="S990" s="8" t="str">
        <f t="shared" si="31"/>
        <v>CA100-00044266</v>
      </c>
    </row>
    <row r="991" spans="1:19" hidden="1" x14ac:dyDescent="0.25">
      <c r="A991" s="1">
        <v>45686</v>
      </c>
      <c r="B991" t="s">
        <v>11490</v>
      </c>
      <c r="D991" t="s">
        <v>11166</v>
      </c>
      <c r="E991" t="s">
        <v>1978</v>
      </c>
      <c r="F991" t="s">
        <v>1979</v>
      </c>
      <c r="G991" t="s">
        <v>2740</v>
      </c>
      <c r="H991" s="3">
        <v>-100000</v>
      </c>
      <c r="I991" s="3">
        <v>-100000</v>
      </c>
      <c r="J991" t="s">
        <v>83</v>
      </c>
      <c r="K991" s="4"/>
      <c r="L991" t="s">
        <v>10820</v>
      </c>
      <c r="N991" s="1"/>
      <c r="O991" s="1">
        <v>45631</v>
      </c>
      <c r="P991" s="1">
        <v>45631</v>
      </c>
      <c r="Q991" t="s">
        <v>11475</v>
      </c>
      <c r="R991" s="8" t="str">
        <f t="shared" si="30"/>
        <v>00085259</v>
      </c>
      <c r="S991" s="8" t="str">
        <f t="shared" si="31"/>
        <v>CA100-00043853</v>
      </c>
    </row>
    <row r="992" spans="1:19" hidden="1" x14ac:dyDescent="0.25">
      <c r="A992" s="1">
        <v>45644</v>
      </c>
      <c r="B992" t="s">
        <v>11491</v>
      </c>
      <c r="D992" t="s">
        <v>11166</v>
      </c>
      <c r="E992" t="s">
        <v>2074</v>
      </c>
      <c r="F992" t="s">
        <v>2075</v>
      </c>
      <c r="G992" t="s">
        <v>9488</v>
      </c>
      <c r="H992" s="3">
        <v>1448144.08</v>
      </c>
      <c r="I992" s="3">
        <v>1448144.08</v>
      </c>
      <c r="J992" t="s">
        <v>83</v>
      </c>
      <c r="K992" s="4"/>
      <c r="L992" t="s">
        <v>9487</v>
      </c>
      <c r="N992" s="1"/>
      <c r="O992" s="1">
        <v>45615</v>
      </c>
      <c r="P992" s="1">
        <v>45635</v>
      </c>
      <c r="Q992" t="s">
        <v>11475</v>
      </c>
      <c r="R992" s="8" t="str">
        <f t="shared" si="30"/>
        <v>00084113</v>
      </c>
      <c r="S992" s="8" t="str">
        <f t="shared" si="31"/>
        <v>FA100-00141749</v>
      </c>
    </row>
    <row r="993" spans="1:19" hidden="1" x14ac:dyDescent="0.25">
      <c r="A993" s="1">
        <v>45644</v>
      </c>
      <c r="B993" t="s">
        <v>11491</v>
      </c>
      <c r="D993" t="s">
        <v>11166</v>
      </c>
      <c r="E993" t="s">
        <v>2074</v>
      </c>
      <c r="F993" t="s">
        <v>2075</v>
      </c>
      <c r="G993" t="s">
        <v>9489</v>
      </c>
      <c r="H993" s="3">
        <v>395347.47</v>
      </c>
      <c r="I993" s="3">
        <v>395347.47</v>
      </c>
      <c r="J993" t="s">
        <v>83</v>
      </c>
      <c r="K993" s="4"/>
      <c r="L993" t="s">
        <v>9487</v>
      </c>
      <c r="N993" s="1"/>
      <c r="O993" s="1">
        <v>45615</v>
      </c>
      <c r="P993" s="1">
        <v>45635</v>
      </c>
      <c r="Q993" t="s">
        <v>11475</v>
      </c>
      <c r="R993" s="8" t="str">
        <f t="shared" si="30"/>
        <v>00084113</v>
      </c>
      <c r="S993" s="8" t="str">
        <f t="shared" si="31"/>
        <v>FA100-00141750</v>
      </c>
    </row>
    <row r="994" spans="1:19" hidden="1" x14ac:dyDescent="0.25">
      <c r="A994" s="1">
        <v>45687</v>
      </c>
      <c r="B994" t="s">
        <v>11492</v>
      </c>
      <c r="D994" t="s">
        <v>11166</v>
      </c>
      <c r="E994" t="s">
        <v>2074</v>
      </c>
      <c r="F994" t="s">
        <v>2075</v>
      </c>
      <c r="G994" t="s">
        <v>2743</v>
      </c>
      <c r="H994" s="3">
        <v>1907666.95</v>
      </c>
      <c r="I994" s="3">
        <v>1907500</v>
      </c>
      <c r="J994" t="s">
        <v>83</v>
      </c>
      <c r="K994" s="4"/>
      <c r="L994" t="s">
        <v>10887</v>
      </c>
      <c r="N994" s="1"/>
      <c r="O994" s="1">
        <v>45656</v>
      </c>
      <c r="P994" s="1">
        <v>45676</v>
      </c>
      <c r="Q994" t="s">
        <v>11475</v>
      </c>
      <c r="R994" s="8" t="str">
        <f t="shared" si="30"/>
        <v>00085280</v>
      </c>
      <c r="S994" s="8" t="str">
        <f t="shared" si="31"/>
        <v>FA100-00143005</v>
      </c>
    </row>
    <row r="995" spans="1:19" hidden="1" x14ac:dyDescent="0.25">
      <c r="A995" s="1">
        <v>45628</v>
      </c>
      <c r="B995" t="s">
        <v>11493</v>
      </c>
      <c r="D995" t="s">
        <v>11166</v>
      </c>
      <c r="E995" t="s">
        <v>8712</v>
      </c>
      <c r="F995" t="s">
        <v>8713</v>
      </c>
      <c r="G995" t="s">
        <v>8725</v>
      </c>
      <c r="H995" s="3">
        <v>1191898.9099999999</v>
      </c>
      <c r="I995" s="3">
        <v>1191898.9099999999</v>
      </c>
      <c r="J995" t="s">
        <v>83</v>
      </c>
      <c r="K995" s="4"/>
      <c r="L995" t="s">
        <v>8714</v>
      </c>
      <c r="N995" s="1"/>
      <c r="O995" s="1">
        <v>45595</v>
      </c>
      <c r="P995" s="1">
        <v>45615</v>
      </c>
      <c r="Q995" t="s">
        <v>11475</v>
      </c>
      <c r="R995" s="8" t="str">
        <f t="shared" si="30"/>
        <v>00083600</v>
      </c>
      <c r="S995" s="8" t="str">
        <f t="shared" si="31"/>
        <v>FA100-00141246</v>
      </c>
    </row>
    <row r="996" spans="1:19" hidden="1" x14ac:dyDescent="0.25">
      <c r="A996" s="1">
        <v>45628</v>
      </c>
      <c r="B996" t="s">
        <v>11493</v>
      </c>
      <c r="D996" t="s">
        <v>11166</v>
      </c>
      <c r="E996" t="s">
        <v>8712</v>
      </c>
      <c r="F996" t="s">
        <v>8713</v>
      </c>
      <c r="G996" t="s">
        <v>8726</v>
      </c>
      <c r="H996" s="3">
        <v>719222.62</v>
      </c>
      <c r="I996" s="3">
        <v>719222.62</v>
      </c>
      <c r="J996" t="s">
        <v>83</v>
      </c>
      <c r="K996" s="4"/>
      <c r="L996" t="s">
        <v>8714</v>
      </c>
      <c r="N996" s="1"/>
      <c r="O996" s="1">
        <v>45595</v>
      </c>
      <c r="P996" s="1">
        <v>45615</v>
      </c>
      <c r="Q996" t="s">
        <v>11475</v>
      </c>
      <c r="R996" s="8" t="str">
        <f t="shared" si="30"/>
        <v>00083600</v>
      </c>
      <c r="S996" s="8" t="str">
        <f t="shared" si="31"/>
        <v>FA100-00141247</v>
      </c>
    </row>
    <row r="997" spans="1:19" hidden="1" x14ac:dyDescent="0.25">
      <c r="A997" s="1">
        <v>45628</v>
      </c>
      <c r="B997" t="s">
        <v>11493</v>
      </c>
      <c r="D997" t="s">
        <v>11166</v>
      </c>
      <c r="E997" t="s">
        <v>8712</v>
      </c>
      <c r="F997" t="s">
        <v>8713</v>
      </c>
      <c r="G997" t="s">
        <v>8724</v>
      </c>
      <c r="H997" s="3">
        <v>2474945.8199999998</v>
      </c>
      <c r="I997" s="3">
        <v>2474945.8199999998</v>
      </c>
      <c r="J997" t="s">
        <v>83</v>
      </c>
      <c r="K997" s="4"/>
      <c r="L997" t="s">
        <v>8714</v>
      </c>
      <c r="N997" s="1"/>
      <c r="O997" s="1">
        <v>45595</v>
      </c>
      <c r="P997" s="1">
        <v>45615</v>
      </c>
      <c r="Q997" t="s">
        <v>11475</v>
      </c>
      <c r="R997" s="8" t="str">
        <f t="shared" si="30"/>
        <v>00083600</v>
      </c>
      <c r="S997" s="8" t="str">
        <f t="shared" si="31"/>
        <v>FA100-00141245</v>
      </c>
    </row>
    <row r="998" spans="1:19" hidden="1" x14ac:dyDescent="0.25">
      <c r="A998" s="1">
        <v>45628</v>
      </c>
      <c r="B998" t="s">
        <v>11493</v>
      </c>
      <c r="D998" t="s">
        <v>11166</v>
      </c>
      <c r="E998" t="s">
        <v>8712</v>
      </c>
      <c r="F998" t="s">
        <v>8713</v>
      </c>
      <c r="G998" t="s">
        <v>8718</v>
      </c>
      <c r="H998" s="3">
        <v>-150300</v>
      </c>
      <c r="I998" s="3">
        <v>-150300</v>
      </c>
      <c r="J998" t="s">
        <v>83</v>
      </c>
      <c r="K998" s="4"/>
      <c r="L998" t="s">
        <v>8714</v>
      </c>
      <c r="N998" s="1"/>
      <c r="O998" s="1">
        <v>45604</v>
      </c>
      <c r="P998" s="1">
        <v>45604</v>
      </c>
      <c r="Q998" t="s">
        <v>11475</v>
      </c>
      <c r="R998" s="8" t="str">
        <f t="shared" si="30"/>
        <v>00083600</v>
      </c>
      <c r="S998" s="8" t="str">
        <f t="shared" si="31"/>
        <v>CA100-00043511</v>
      </c>
    </row>
    <row r="999" spans="1:19" hidden="1" x14ac:dyDescent="0.25">
      <c r="A999" s="1">
        <v>45628</v>
      </c>
      <c r="B999" t="s">
        <v>11493</v>
      </c>
      <c r="D999" t="s">
        <v>11166</v>
      </c>
      <c r="E999" t="s">
        <v>8712</v>
      </c>
      <c r="F999" t="s">
        <v>8713</v>
      </c>
      <c r="G999" t="s">
        <v>8717</v>
      </c>
      <c r="H999" s="3">
        <v>-44399.99</v>
      </c>
      <c r="I999" s="3">
        <v>-44399.99</v>
      </c>
      <c r="J999" t="s">
        <v>83</v>
      </c>
      <c r="K999" s="4"/>
      <c r="L999" t="s">
        <v>8714</v>
      </c>
      <c r="N999" s="1"/>
      <c r="O999" s="1">
        <v>45604</v>
      </c>
      <c r="P999" s="1">
        <v>45604</v>
      </c>
      <c r="Q999" t="s">
        <v>11475</v>
      </c>
      <c r="R999" s="8" t="str">
        <f t="shared" si="30"/>
        <v>00083600</v>
      </c>
      <c r="S999" s="8" t="str">
        <f t="shared" si="31"/>
        <v>CA100-00043510</v>
      </c>
    </row>
    <row r="1000" spans="1:19" hidden="1" x14ac:dyDescent="0.25">
      <c r="A1000" s="1">
        <v>45628</v>
      </c>
      <c r="B1000" t="s">
        <v>11493</v>
      </c>
      <c r="D1000" t="s">
        <v>11166</v>
      </c>
      <c r="E1000" t="s">
        <v>8712</v>
      </c>
      <c r="F1000" t="s">
        <v>8713</v>
      </c>
      <c r="G1000" t="s">
        <v>8715</v>
      </c>
      <c r="H1000" s="3">
        <v>13579920.300000001</v>
      </c>
      <c r="I1000" s="3">
        <v>13579920.300000001</v>
      </c>
      <c r="J1000" t="s">
        <v>83</v>
      </c>
      <c r="K1000" s="4"/>
      <c r="L1000" t="s">
        <v>8714</v>
      </c>
      <c r="N1000" s="1"/>
      <c r="O1000" s="1">
        <v>45595</v>
      </c>
      <c r="P1000" s="1">
        <v>45615</v>
      </c>
      <c r="Q1000" t="s">
        <v>11475</v>
      </c>
      <c r="R1000" s="8" t="str">
        <f t="shared" si="30"/>
        <v>00083600</v>
      </c>
      <c r="S1000" s="8" t="str">
        <f t="shared" si="31"/>
        <v>FA100-00141244</v>
      </c>
    </row>
    <row r="1001" spans="1:19" hidden="1" x14ac:dyDescent="0.25">
      <c r="A1001" s="1">
        <v>45628</v>
      </c>
      <c r="B1001" t="s">
        <v>11493</v>
      </c>
      <c r="D1001" t="s">
        <v>11166</v>
      </c>
      <c r="E1001" t="s">
        <v>8712</v>
      </c>
      <c r="F1001" t="s">
        <v>8713</v>
      </c>
      <c r="G1001" t="s">
        <v>8719</v>
      </c>
      <c r="H1001" s="3">
        <v>-34500</v>
      </c>
      <c r="I1001" s="3">
        <v>-34500</v>
      </c>
      <c r="J1001" t="s">
        <v>83</v>
      </c>
      <c r="K1001" s="4"/>
      <c r="L1001" t="s">
        <v>8714</v>
      </c>
      <c r="N1001" s="1"/>
      <c r="O1001" s="1">
        <v>45604</v>
      </c>
      <c r="P1001" s="1">
        <v>45604</v>
      </c>
      <c r="Q1001" t="s">
        <v>11475</v>
      </c>
      <c r="R1001" s="8" t="str">
        <f t="shared" si="30"/>
        <v>00083600</v>
      </c>
      <c r="S1001" s="8" t="str">
        <f t="shared" si="31"/>
        <v>CA100-00043512</v>
      </c>
    </row>
    <row r="1002" spans="1:19" hidden="1" x14ac:dyDescent="0.25">
      <c r="A1002" s="1">
        <v>45628</v>
      </c>
      <c r="B1002" t="s">
        <v>11493</v>
      </c>
      <c r="D1002" t="s">
        <v>11166</v>
      </c>
      <c r="E1002" t="s">
        <v>8712</v>
      </c>
      <c r="F1002" t="s">
        <v>8713</v>
      </c>
      <c r="G1002" t="s">
        <v>8727</v>
      </c>
      <c r="H1002" s="3">
        <v>1564953.49</v>
      </c>
      <c r="I1002" s="3">
        <v>1564953.49</v>
      </c>
      <c r="J1002" t="s">
        <v>83</v>
      </c>
      <c r="K1002" s="4"/>
      <c r="L1002" t="s">
        <v>8714</v>
      </c>
      <c r="N1002" s="1"/>
      <c r="O1002" s="1">
        <v>45595</v>
      </c>
      <c r="P1002" s="1">
        <v>45615</v>
      </c>
      <c r="Q1002" t="s">
        <v>11475</v>
      </c>
      <c r="R1002" s="8" t="str">
        <f t="shared" si="30"/>
        <v>00083600</v>
      </c>
      <c r="S1002" s="8" t="str">
        <f t="shared" si="31"/>
        <v>FA100-00141248</v>
      </c>
    </row>
    <row r="1003" spans="1:19" hidden="1" x14ac:dyDescent="0.25">
      <c r="A1003" s="1">
        <v>45628</v>
      </c>
      <c r="B1003" t="s">
        <v>11493</v>
      </c>
      <c r="D1003" t="s">
        <v>11166</v>
      </c>
      <c r="E1003" t="s">
        <v>8712</v>
      </c>
      <c r="F1003" t="s">
        <v>8713</v>
      </c>
      <c r="G1003" t="s">
        <v>8720</v>
      </c>
      <c r="H1003" s="3">
        <v>-61200</v>
      </c>
      <c r="I1003" s="3">
        <v>-61200</v>
      </c>
      <c r="J1003" t="s">
        <v>83</v>
      </c>
      <c r="K1003" s="4"/>
      <c r="L1003" t="s">
        <v>8714</v>
      </c>
      <c r="N1003" s="1"/>
      <c r="O1003" s="1">
        <v>45604</v>
      </c>
      <c r="P1003" s="1">
        <v>45604</v>
      </c>
      <c r="Q1003" t="s">
        <v>11475</v>
      </c>
      <c r="R1003" s="8" t="str">
        <f t="shared" si="30"/>
        <v>00083600</v>
      </c>
      <c r="S1003" s="8" t="str">
        <f t="shared" si="31"/>
        <v>CA100-00043513</v>
      </c>
    </row>
    <row r="1004" spans="1:19" hidden="1" x14ac:dyDescent="0.25">
      <c r="A1004" s="1">
        <v>45628</v>
      </c>
      <c r="B1004" t="s">
        <v>11493</v>
      </c>
      <c r="D1004" t="s">
        <v>11166</v>
      </c>
      <c r="E1004" t="s">
        <v>8712</v>
      </c>
      <c r="F1004" t="s">
        <v>8713</v>
      </c>
      <c r="G1004" t="s">
        <v>8723</v>
      </c>
      <c r="H1004" s="3">
        <v>-357156.28</v>
      </c>
      <c r="I1004" s="3">
        <v>-357156.28</v>
      </c>
      <c r="J1004" t="s">
        <v>83</v>
      </c>
      <c r="K1004" s="4"/>
      <c r="L1004" t="s">
        <v>8714</v>
      </c>
      <c r="N1004" s="1"/>
      <c r="O1004" s="1">
        <v>45604</v>
      </c>
      <c r="P1004" s="1">
        <v>45604</v>
      </c>
      <c r="Q1004" t="s">
        <v>11475</v>
      </c>
      <c r="R1004" s="8" t="str">
        <f t="shared" si="30"/>
        <v>00083600</v>
      </c>
      <c r="S1004" s="8" t="str">
        <f t="shared" si="31"/>
        <v>CA100-00043578</v>
      </c>
    </row>
    <row r="1005" spans="1:19" hidden="1" x14ac:dyDescent="0.25">
      <c r="A1005" s="1">
        <v>45628</v>
      </c>
      <c r="B1005" t="s">
        <v>11493</v>
      </c>
      <c r="D1005" t="s">
        <v>11166</v>
      </c>
      <c r="E1005" t="s">
        <v>8712</v>
      </c>
      <c r="F1005" t="s">
        <v>8713</v>
      </c>
      <c r="G1005" t="s">
        <v>8721</v>
      </c>
      <c r="H1005" s="3">
        <v>-17500</v>
      </c>
      <c r="I1005" s="3">
        <v>-17500</v>
      </c>
      <c r="J1005" t="s">
        <v>83</v>
      </c>
      <c r="K1005" s="4"/>
      <c r="L1005" t="s">
        <v>8714</v>
      </c>
      <c r="N1005" s="1"/>
      <c r="O1005" s="1">
        <v>45604</v>
      </c>
      <c r="P1005" s="1">
        <v>45604</v>
      </c>
      <c r="Q1005" t="s">
        <v>11475</v>
      </c>
      <c r="R1005" s="8" t="str">
        <f t="shared" si="30"/>
        <v>00083600</v>
      </c>
      <c r="S1005" s="8" t="str">
        <f t="shared" si="31"/>
        <v>CA100-00043553</v>
      </c>
    </row>
    <row r="1006" spans="1:19" hidden="1" x14ac:dyDescent="0.25">
      <c r="A1006" s="1">
        <v>45628</v>
      </c>
      <c r="B1006" t="s">
        <v>11493</v>
      </c>
      <c r="D1006" t="s">
        <v>11166</v>
      </c>
      <c r="E1006" t="s">
        <v>8712</v>
      </c>
      <c r="F1006" t="s">
        <v>8713</v>
      </c>
      <c r="G1006" t="s">
        <v>8722</v>
      </c>
      <c r="H1006" s="3">
        <v>-135000</v>
      </c>
      <c r="I1006" s="3">
        <v>-135000</v>
      </c>
      <c r="J1006" t="s">
        <v>83</v>
      </c>
      <c r="K1006" s="4"/>
      <c r="L1006" t="s">
        <v>8714</v>
      </c>
      <c r="N1006" s="1"/>
      <c r="O1006" s="1">
        <v>45604</v>
      </c>
      <c r="P1006" s="1">
        <v>45604</v>
      </c>
      <c r="Q1006" t="s">
        <v>11475</v>
      </c>
      <c r="R1006" s="8" t="str">
        <f t="shared" si="30"/>
        <v>00083600</v>
      </c>
      <c r="S1006" s="8" t="str">
        <f t="shared" si="31"/>
        <v>CA100-00043565</v>
      </c>
    </row>
    <row r="1007" spans="1:19" hidden="1" x14ac:dyDescent="0.25">
      <c r="A1007" s="1">
        <v>45628</v>
      </c>
      <c r="B1007" t="s">
        <v>11493</v>
      </c>
      <c r="D1007" t="s">
        <v>11166</v>
      </c>
      <c r="E1007" t="s">
        <v>8712</v>
      </c>
      <c r="F1007" t="s">
        <v>8713</v>
      </c>
      <c r="G1007" t="s">
        <v>8716</v>
      </c>
      <c r="H1007" s="3">
        <v>-500000</v>
      </c>
      <c r="I1007" s="3">
        <v>-500000</v>
      </c>
      <c r="J1007" t="s">
        <v>83</v>
      </c>
      <c r="K1007" s="4"/>
      <c r="L1007" t="s">
        <v>8714</v>
      </c>
      <c r="N1007" s="1"/>
      <c r="O1007" s="1">
        <v>45604</v>
      </c>
      <c r="P1007" s="1">
        <v>45604</v>
      </c>
      <c r="Q1007" t="s">
        <v>11475</v>
      </c>
      <c r="R1007" s="8" t="str">
        <f t="shared" si="30"/>
        <v>00083600</v>
      </c>
      <c r="S1007" s="8" t="str">
        <f t="shared" si="31"/>
        <v>CA100-00043434</v>
      </c>
    </row>
    <row r="1008" spans="1:19" hidden="1" x14ac:dyDescent="0.25">
      <c r="A1008" s="1">
        <v>45646</v>
      </c>
      <c r="B1008" t="s">
        <v>11494</v>
      </c>
      <c r="D1008" t="s">
        <v>11166</v>
      </c>
      <c r="E1008" t="s">
        <v>8712</v>
      </c>
      <c r="F1008" t="s">
        <v>8713</v>
      </c>
      <c r="G1008" t="s">
        <v>9602</v>
      </c>
      <c r="H1008" s="3">
        <v>3714649.58</v>
      </c>
      <c r="I1008" s="3">
        <v>3714649.58</v>
      </c>
      <c r="J1008" t="s">
        <v>20</v>
      </c>
      <c r="K1008" s="4"/>
      <c r="L1008" t="s">
        <v>9599</v>
      </c>
      <c r="N1008" s="1"/>
      <c r="O1008" s="1">
        <v>45617</v>
      </c>
      <c r="P1008" s="1">
        <v>45637</v>
      </c>
      <c r="Q1008" t="s">
        <v>11475</v>
      </c>
      <c r="R1008" s="8" t="str">
        <f t="shared" si="30"/>
        <v>00084198</v>
      </c>
      <c r="S1008" s="8" t="str">
        <f t="shared" si="31"/>
        <v>FA100-00141881</v>
      </c>
    </row>
    <row r="1009" spans="1:19" hidden="1" x14ac:dyDescent="0.25">
      <c r="A1009" s="1">
        <v>45646</v>
      </c>
      <c r="B1009" t="s">
        <v>11494</v>
      </c>
      <c r="D1009" t="s">
        <v>11166</v>
      </c>
      <c r="E1009" t="s">
        <v>8712</v>
      </c>
      <c r="F1009" t="s">
        <v>8713</v>
      </c>
      <c r="G1009" t="s">
        <v>9601</v>
      </c>
      <c r="H1009" s="3">
        <v>2533346.34</v>
      </c>
      <c r="I1009" s="3">
        <v>2533346.34</v>
      </c>
      <c r="J1009" t="s">
        <v>20</v>
      </c>
      <c r="K1009" s="4"/>
      <c r="L1009" t="s">
        <v>9599</v>
      </c>
      <c r="N1009" s="1"/>
      <c r="O1009" s="1">
        <v>45617</v>
      </c>
      <c r="P1009" s="1">
        <v>45637</v>
      </c>
      <c r="Q1009" t="s">
        <v>11475</v>
      </c>
      <c r="R1009" s="8" t="str">
        <f t="shared" si="30"/>
        <v>00084198</v>
      </c>
      <c r="S1009" s="8" t="str">
        <f t="shared" si="31"/>
        <v>FA100-00141880</v>
      </c>
    </row>
    <row r="1010" spans="1:19" hidden="1" x14ac:dyDescent="0.25">
      <c r="A1010" s="1">
        <v>45646</v>
      </c>
      <c r="B1010" t="s">
        <v>11494</v>
      </c>
      <c r="D1010" t="s">
        <v>11166</v>
      </c>
      <c r="E1010" t="s">
        <v>8712</v>
      </c>
      <c r="F1010" t="s">
        <v>8713</v>
      </c>
      <c r="G1010" t="s">
        <v>9600</v>
      </c>
      <c r="H1010" s="3">
        <v>10765055.279999999</v>
      </c>
      <c r="I1010" s="3">
        <v>5300197.1900000004</v>
      </c>
      <c r="J1010" t="s">
        <v>20</v>
      </c>
      <c r="K1010" s="4"/>
      <c r="L1010" t="s">
        <v>9599</v>
      </c>
      <c r="N1010" s="1"/>
      <c r="O1010" s="1">
        <v>45617</v>
      </c>
      <c r="P1010" s="1">
        <v>45637</v>
      </c>
      <c r="Q1010" t="s">
        <v>11475</v>
      </c>
      <c r="R1010" s="8" t="str">
        <f t="shared" si="30"/>
        <v>00084198</v>
      </c>
      <c r="S1010" s="8" t="str">
        <f t="shared" si="31"/>
        <v>FA100-00141879</v>
      </c>
    </row>
    <row r="1011" spans="1:19" hidden="1" x14ac:dyDescent="0.25">
      <c r="A1011" s="1">
        <v>45646</v>
      </c>
      <c r="B1011" t="s">
        <v>11494</v>
      </c>
      <c r="D1011" t="s">
        <v>11166</v>
      </c>
      <c r="E1011" t="s">
        <v>8712</v>
      </c>
      <c r="F1011" t="s">
        <v>8713</v>
      </c>
      <c r="G1011" t="s">
        <v>5576</v>
      </c>
      <c r="H1011" s="3">
        <v>-854524.58</v>
      </c>
      <c r="I1011" s="3">
        <v>-854524.58</v>
      </c>
      <c r="J1011" t="s">
        <v>20</v>
      </c>
      <c r="K1011" s="4"/>
      <c r="L1011" t="s">
        <v>9599</v>
      </c>
      <c r="N1011" s="1"/>
      <c r="O1011" s="1">
        <v>45635</v>
      </c>
      <c r="P1011" s="1">
        <v>45635</v>
      </c>
      <c r="Q1011" t="s">
        <v>11475</v>
      </c>
      <c r="R1011" s="8" t="str">
        <f t="shared" si="30"/>
        <v>00084198</v>
      </c>
      <c r="S1011" s="8" t="str">
        <f t="shared" si="31"/>
        <v>CA100-00043900</v>
      </c>
    </row>
    <row r="1012" spans="1:19" hidden="1" x14ac:dyDescent="0.25">
      <c r="A1012" s="1">
        <v>45646</v>
      </c>
      <c r="B1012" t="s">
        <v>11494</v>
      </c>
      <c r="D1012" t="s">
        <v>11166</v>
      </c>
      <c r="E1012" t="s">
        <v>8712</v>
      </c>
      <c r="F1012" t="s">
        <v>8713</v>
      </c>
      <c r="G1012" t="s">
        <v>9603</v>
      </c>
      <c r="H1012" s="3">
        <v>1306331.47</v>
      </c>
      <c r="I1012" s="3">
        <v>1306331.47</v>
      </c>
      <c r="J1012" t="s">
        <v>20</v>
      </c>
      <c r="K1012" s="4"/>
      <c r="L1012" t="s">
        <v>9599</v>
      </c>
      <c r="N1012" s="1"/>
      <c r="O1012" s="1">
        <v>45617</v>
      </c>
      <c r="P1012" s="1">
        <v>45637</v>
      </c>
      <c r="Q1012" t="s">
        <v>11475</v>
      </c>
      <c r="R1012" s="8" t="str">
        <f t="shared" si="30"/>
        <v>00084198</v>
      </c>
      <c r="S1012" s="8" t="str">
        <f t="shared" si="31"/>
        <v>FA100-00141882</v>
      </c>
    </row>
    <row r="1013" spans="1:19" hidden="1" x14ac:dyDescent="0.25">
      <c r="A1013" s="1">
        <v>45650</v>
      </c>
      <c r="B1013" t="s">
        <v>11495</v>
      </c>
      <c r="D1013" t="s">
        <v>11166</v>
      </c>
      <c r="E1013" t="s">
        <v>8712</v>
      </c>
      <c r="F1013" t="s">
        <v>8713</v>
      </c>
      <c r="G1013" t="s">
        <v>10175</v>
      </c>
      <c r="H1013" s="3">
        <v>1048335.03</v>
      </c>
      <c r="I1013" s="3">
        <v>1048335.03</v>
      </c>
      <c r="J1013" t="s">
        <v>83</v>
      </c>
      <c r="K1013" s="4"/>
      <c r="L1013" t="s">
        <v>9604</v>
      </c>
      <c r="N1013" s="1"/>
      <c r="O1013" s="1">
        <v>45626</v>
      </c>
      <c r="P1013" s="1">
        <v>45646</v>
      </c>
      <c r="Q1013" t="s">
        <v>11475</v>
      </c>
      <c r="R1013" s="8" t="str">
        <f t="shared" si="30"/>
        <v>00084272</v>
      </c>
      <c r="S1013" s="8" t="str">
        <f t="shared" si="31"/>
        <v>FA100-00142239</v>
      </c>
    </row>
    <row r="1014" spans="1:19" hidden="1" x14ac:dyDescent="0.25">
      <c r="A1014" s="1">
        <v>45650</v>
      </c>
      <c r="B1014" t="s">
        <v>11495</v>
      </c>
      <c r="D1014" t="s">
        <v>11166</v>
      </c>
      <c r="E1014" t="s">
        <v>8712</v>
      </c>
      <c r="F1014" t="s">
        <v>8713</v>
      </c>
      <c r="G1014" t="s">
        <v>9600</v>
      </c>
      <c r="H1014" s="3">
        <v>10765055.279999999</v>
      </c>
      <c r="I1014" s="3">
        <v>5464858.0899999999</v>
      </c>
      <c r="J1014" t="s">
        <v>83</v>
      </c>
      <c r="K1014" s="4"/>
      <c r="L1014" t="s">
        <v>9604</v>
      </c>
      <c r="N1014" s="1"/>
      <c r="O1014" s="1">
        <v>45617</v>
      </c>
      <c r="P1014" s="1">
        <v>45637</v>
      </c>
      <c r="Q1014" t="s">
        <v>11475</v>
      </c>
      <c r="R1014" s="8" t="str">
        <f t="shared" si="30"/>
        <v>00084272</v>
      </c>
      <c r="S1014" s="8" t="str">
        <f t="shared" si="31"/>
        <v>FA100-00141879</v>
      </c>
    </row>
    <row r="1015" spans="1:19" hidden="1" x14ac:dyDescent="0.25">
      <c r="A1015" s="1">
        <v>45653</v>
      </c>
      <c r="B1015" t="s">
        <v>11496</v>
      </c>
      <c r="D1015" t="s">
        <v>11166</v>
      </c>
      <c r="E1015" t="s">
        <v>1412</v>
      </c>
      <c r="F1015" t="s">
        <v>1413</v>
      </c>
      <c r="G1015" t="s">
        <v>6722</v>
      </c>
      <c r="H1015" s="3">
        <v>200000</v>
      </c>
      <c r="I1015" s="3">
        <v>200000</v>
      </c>
      <c r="J1015" t="s">
        <v>368</v>
      </c>
      <c r="K1015" s="4"/>
      <c r="L1015" t="s">
        <v>10796</v>
      </c>
      <c r="N1015" s="1"/>
      <c r="O1015" s="1">
        <v>45653</v>
      </c>
      <c r="P1015" s="1">
        <v>45673</v>
      </c>
      <c r="Q1015" t="s">
        <v>11475</v>
      </c>
      <c r="R1015" s="8" t="str">
        <f t="shared" si="30"/>
        <v>00084421</v>
      </c>
      <c r="S1015" s="8" t="str">
        <f t="shared" si="31"/>
        <v>DA100-00002267</v>
      </c>
    </row>
    <row r="1016" spans="1:19" hidden="1" x14ac:dyDescent="0.25">
      <c r="A1016" s="1">
        <v>45653</v>
      </c>
      <c r="B1016" t="s">
        <v>11497</v>
      </c>
      <c r="D1016" t="s">
        <v>11166</v>
      </c>
      <c r="E1016" t="s">
        <v>1412</v>
      </c>
      <c r="F1016" t="s">
        <v>1413</v>
      </c>
      <c r="G1016" t="s">
        <v>10220</v>
      </c>
      <c r="H1016" s="3">
        <v>4470540.93</v>
      </c>
      <c r="I1016" s="3">
        <v>4470540.93</v>
      </c>
      <c r="J1016" t="s">
        <v>83</v>
      </c>
      <c r="K1016" s="4"/>
      <c r="L1016" t="s">
        <v>10218</v>
      </c>
      <c r="N1016" s="1"/>
      <c r="O1016" s="1">
        <v>45617</v>
      </c>
      <c r="P1016" s="1">
        <v>45647</v>
      </c>
      <c r="Q1016" t="s">
        <v>11475</v>
      </c>
      <c r="R1016" s="8" t="str">
        <f t="shared" si="30"/>
        <v>00084380</v>
      </c>
      <c r="S1016" s="8" t="str">
        <f t="shared" si="31"/>
        <v>FA100-00141878</v>
      </c>
    </row>
    <row r="1017" spans="1:19" hidden="1" x14ac:dyDescent="0.25">
      <c r="A1017" s="1">
        <v>45653</v>
      </c>
      <c r="B1017" t="s">
        <v>11497</v>
      </c>
      <c r="D1017" t="s">
        <v>11166</v>
      </c>
      <c r="E1017" t="s">
        <v>1412</v>
      </c>
      <c r="F1017" t="s">
        <v>1413</v>
      </c>
      <c r="G1017" t="s">
        <v>5515</v>
      </c>
      <c r="H1017" s="3">
        <v>-967668.39</v>
      </c>
      <c r="I1017" s="3">
        <v>-967668.39</v>
      </c>
      <c r="J1017" t="s">
        <v>83</v>
      </c>
      <c r="K1017" s="4"/>
      <c r="L1017" t="s">
        <v>10218</v>
      </c>
      <c r="N1017" s="1"/>
      <c r="O1017" s="1">
        <v>45635</v>
      </c>
      <c r="P1017" s="1">
        <v>45635</v>
      </c>
      <c r="Q1017" t="s">
        <v>11475</v>
      </c>
      <c r="R1017" s="8" t="str">
        <f t="shared" si="30"/>
        <v>00084380</v>
      </c>
      <c r="S1017" s="8" t="str">
        <f t="shared" si="31"/>
        <v>CA100-00043875</v>
      </c>
    </row>
    <row r="1018" spans="1:19" hidden="1" x14ac:dyDescent="0.25">
      <c r="A1018" s="1">
        <v>45653</v>
      </c>
      <c r="B1018" t="s">
        <v>11497</v>
      </c>
      <c r="D1018" t="s">
        <v>11166</v>
      </c>
      <c r="E1018" t="s">
        <v>1412</v>
      </c>
      <c r="F1018" t="s">
        <v>1413</v>
      </c>
      <c r="G1018" t="s">
        <v>10219</v>
      </c>
      <c r="H1018" s="3">
        <v>15362662.390000001</v>
      </c>
      <c r="I1018" s="3">
        <v>15362662.390000001</v>
      </c>
      <c r="J1018" t="s">
        <v>83</v>
      </c>
      <c r="K1018" s="4"/>
      <c r="L1018" t="s">
        <v>10218</v>
      </c>
      <c r="N1018" s="1"/>
      <c r="O1018" s="1">
        <v>45617</v>
      </c>
      <c r="P1018" s="1">
        <v>45647</v>
      </c>
      <c r="Q1018" t="s">
        <v>11475</v>
      </c>
      <c r="R1018" s="8" t="str">
        <f t="shared" si="30"/>
        <v>00084380</v>
      </c>
      <c r="S1018" s="8" t="str">
        <f t="shared" si="31"/>
        <v>FA100-00141877</v>
      </c>
    </row>
    <row r="1019" spans="1:19" hidden="1" x14ac:dyDescent="0.25">
      <c r="A1019" s="1">
        <v>45677</v>
      </c>
      <c r="B1019" t="s">
        <v>11498</v>
      </c>
      <c r="D1019" t="s">
        <v>11166</v>
      </c>
      <c r="E1019" t="s">
        <v>1412</v>
      </c>
      <c r="F1019" t="s">
        <v>1413</v>
      </c>
      <c r="G1019" t="s">
        <v>2747</v>
      </c>
      <c r="H1019" s="3">
        <v>17216398.079999998</v>
      </c>
      <c r="I1019" s="3">
        <v>17216398.079999998</v>
      </c>
      <c r="J1019" t="s">
        <v>83</v>
      </c>
      <c r="K1019" s="4"/>
      <c r="L1019" t="s">
        <v>10510</v>
      </c>
      <c r="N1019" s="1"/>
      <c r="O1019" s="1">
        <v>45631</v>
      </c>
      <c r="P1019" s="1">
        <v>45661</v>
      </c>
      <c r="Q1019" t="s">
        <v>11475</v>
      </c>
      <c r="R1019" s="8" t="str">
        <f t="shared" si="30"/>
        <v>00085025</v>
      </c>
      <c r="S1019" s="8" t="str">
        <f t="shared" si="31"/>
        <v>FA100-00142381</v>
      </c>
    </row>
    <row r="1020" spans="1:19" hidden="1" x14ac:dyDescent="0.25">
      <c r="A1020" s="1">
        <v>45677</v>
      </c>
      <c r="B1020" t="s">
        <v>11498</v>
      </c>
      <c r="D1020" t="s">
        <v>11166</v>
      </c>
      <c r="E1020" t="s">
        <v>1412</v>
      </c>
      <c r="F1020" t="s">
        <v>1413</v>
      </c>
      <c r="G1020" t="s">
        <v>2746</v>
      </c>
      <c r="H1020" s="3">
        <v>-2154231.09</v>
      </c>
      <c r="I1020" s="3">
        <v>-2154231.09</v>
      </c>
      <c r="J1020" t="s">
        <v>83</v>
      </c>
      <c r="K1020" s="4"/>
      <c r="L1020" t="s">
        <v>10510</v>
      </c>
      <c r="N1020" s="1"/>
      <c r="O1020" s="1">
        <v>45670</v>
      </c>
      <c r="P1020" s="1">
        <v>45670</v>
      </c>
      <c r="Q1020" t="s">
        <v>11475</v>
      </c>
      <c r="R1020" s="8" t="str">
        <f t="shared" si="30"/>
        <v>00085025</v>
      </c>
      <c r="S1020" s="8" t="str">
        <f t="shared" si="31"/>
        <v>CA100-00044262</v>
      </c>
    </row>
    <row r="1021" spans="1:19" hidden="1" x14ac:dyDescent="0.25">
      <c r="A1021" s="1">
        <v>45677</v>
      </c>
      <c r="B1021" t="s">
        <v>11498</v>
      </c>
      <c r="D1021" t="s">
        <v>11166</v>
      </c>
      <c r="E1021" t="s">
        <v>1412</v>
      </c>
      <c r="F1021" t="s">
        <v>1413</v>
      </c>
      <c r="G1021" t="s">
        <v>2745</v>
      </c>
      <c r="H1021" s="3">
        <v>-119770</v>
      </c>
      <c r="I1021" s="3">
        <v>-119770</v>
      </c>
      <c r="J1021" t="s">
        <v>83</v>
      </c>
      <c r="K1021" s="4"/>
      <c r="L1021" t="s">
        <v>10510</v>
      </c>
      <c r="N1021" s="1"/>
      <c r="O1021" s="1">
        <v>45670</v>
      </c>
      <c r="P1021" s="1">
        <v>45670</v>
      </c>
      <c r="Q1021" t="s">
        <v>11475</v>
      </c>
      <c r="R1021" s="8" t="str">
        <f t="shared" si="30"/>
        <v>00085025</v>
      </c>
      <c r="S1021" s="8" t="str">
        <f t="shared" si="31"/>
        <v>CA100-00044259</v>
      </c>
    </row>
    <row r="1022" spans="1:19" hidden="1" x14ac:dyDescent="0.25">
      <c r="A1022" s="1">
        <v>45677</v>
      </c>
      <c r="B1022" t="s">
        <v>11498</v>
      </c>
      <c r="D1022" t="s">
        <v>11166</v>
      </c>
      <c r="E1022" t="s">
        <v>1412</v>
      </c>
      <c r="F1022" t="s">
        <v>1413</v>
      </c>
      <c r="G1022" t="s">
        <v>2744</v>
      </c>
      <c r="H1022" s="3">
        <v>-1017298.62</v>
      </c>
      <c r="I1022" s="3">
        <v>-1017298.62</v>
      </c>
      <c r="J1022" t="s">
        <v>83</v>
      </c>
      <c r="K1022" s="4"/>
      <c r="L1022" t="s">
        <v>10510</v>
      </c>
      <c r="N1022" s="1"/>
      <c r="O1022" s="1">
        <v>45667</v>
      </c>
      <c r="P1022" s="1">
        <v>45667</v>
      </c>
      <c r="Q1022" t="s">
        <v>11475</v>
      </c>
      <c r="R1022" s="8" t="str">
        <f t="shared" si="30"/>
        <v>00085025</v>
      </c>
      <c r="S1022" s="8" t="str">
        <f t="shared" si="31"/>
        <v>CA100-00044226</v>
      </c>
    </row>
    <row r="1023" spans="1:19" hidden="1" x14ac:dyDescent="0.25">
      <c r="A1023" s="1">
        <v>45677</v>
      </c>
      <c r="B1023" t="s">
        <v>11498</v>
      </c>
      <c r="D1023" t="s">
        <v>11166</v>
      </c>
      <c r="E1023" t="s">
        <v>1412</v>
      </c>
      <c r="F1023" t="s">
        <v>1413</v>
      </c>
      <c r="G1023" t="s">
        <v>2748</v>
      </c>
      <c r="H1023" s="3">
        <v>17627107.859999999</v>
      </c>
      <c r="I1023" s="3">
        <v>17627107.859999999</v>
      </c>
      <c r="J1023" t="s">
        <v>83</v>
      </c>
      <c r="K1023" s="4"/>
      <c r="L1023" t="s">
        <v>10510</v>
      </c>
      <c r="N1023" s="1"/>
      <c r="O1023" s="1">
        <v>45632</v>
      </c>
      <c r="P1023" s="1">
        <v>45662</v>
      </c>
      <c r="Q1023" t="s">
        <v>11475</v>
      </c>
      <c r="R1023" s="8" t="str">
        <f t="shared" si="30"/>
        <v>00085025</v>
      </c>
      <c r="S1023" s="8" t="str">
        <f t="shared" si="31"/>
        <v>FA100-00142432</v>
      </c>
    </row>
    <row r="1024" spans="1:19" hidden="1" x14ac:dyDescent="0.25">
      <c r="A1024" s="1">
        <v>45636</v>
      </c>
      <c r="B1024" t="s">
        <v>11499</v>
      </c>
      <c r="D1024" t="s">
        <v>11166</v>
      </c>
      <c r="E1024" t="s">
        <v>1914</v>
      </c>
      <c r="F1024" t="s">
        <v>1915</v>
      </c>
      <c r="G1024" t="s">
        <v>8775</v>
      </c>
      <c r="H1024" s="3">
        <v>-1227216.1499999999</v>
      </c>
      <c r="I1024" s="3">
        <v>-1227216.1499999999</v>
      </c>
      <c r="J1024" t="s">
        <v>83</v>
      </c>
      <c r="K1024" s="4"/>
      <c r="L1024" t="s">
        <v>8773</v>
      </c>
      <c r="N1024" s="1"/>
      <c r="O1024" s="1">
        <v>45604</v>
      </c>
      <c r="P1024" s="1">
        <v>45604</v>
      </c>
      <c r="Q1024" t="s">
        <v>11475</v>
      </c>
      <c r="R1024" s="8" t="str">
        <f t="shared" si="30"/>
        <v>00083852</v>
      </c>
      <c r="S1024" s="8" t="str">
        <f t="shared" si="31"/>
        <v>CA100-00043449</v>
      </c>
    </row>
    <row r="1025" spans="1:19" hidden="1" x14ac:dyDescent="0.25">
      <c r="A1025" s="1">
        <v>45636</v>
      </c>
      <c r="B1025" t="s">
        <v>11499</v>
      </c>
      <c r="D1025" t="s">
        <v>11166</v>
      </c>
      <c r="E1025" t="s">
        <v>1914</v>
      </c>
      <c r="F1025" t="s">
        <v>1915</v>
      </c>
      <c r="G1025" t="s">
        <v>8787</v>
      </c>
      <c r="H1025" s="3">
        <v>454825.9</v>
      </c>
      <c r="I1025" s="3">
        <v>454825.9</v>
      </c>
      <c r="J1025" t="s">
        <v>83</v>
      </c>
      <c r="K1025" s="4"/>
      <c r="L1025" t="s">
        <v>8773</v>
      </c>
      <c r="N1025" s="1"/>
      <c r="O1025" s="1">
        <v>45596</v>
      </c>
      <c r="P1025" s="1">
        <v>45616</v>
      </c>
      <c r="Q1025" t="s">
        <v>11475</v>
      </c>
      <c r="R1025" s="8" t="str">
        <f t="shared" si="30"/>
        <v>00083852</v>
      </c>
      <c r="S1025" s="8" t="str">
        <f t="shared" si="31"/>
        <v>FA100-00141336</v>
      </c>
    </row>
    <row r="1026" spans="1:19" hidden="1" x14ac:dyDescent="0.25">
      <c r="A1026" s="1">
        <v>45636</v>
      </c>
      <c r="B1026" t="s">
        <v>11499</v>
      </c>
      <c r="D1026" t="s">
        <v>11166</v>
      </c>
      <c r="E1026" t="s">
        <v>1914</v>
      </c>
      <c r="F1026" t="s">
        <v>1915</v>
      </c>
      <c r="G1026" t="s">
        <v>8784</v>
      </c>
      <c r="H1026" s="3">
        <v>7559051.4000000004</v>
      </c>
      <c r="I1026" s="3">
        <v>7559051.4000000004</v>
      </c>
      <c r="J1026" t="s">
        <v>83</v>
      </c>
      <c r="K1026" s="4"/>
      <c r="L1026" t="s">
        <v>8773</v>
      </c>
      <c r="N1026" s="1"/>
      <c r="O1026" s="1">
        <v>45596</v>
      </c>
      <c r="P1026" s="1">
        <v>45616</v>
      </c>
      <c r="Q1026" t="s">
        <v>11475</v>
      </c>
      <c r="R1026" s="8" t="str">
        <f t="shared" si="30"/>
        <v>00083852</v>
      </c>
      <c r="S1026" s="8" t="str">
        <f t="shared" si="31"/>
        <v>FA100-00141332</v>
      </c>
    </row>
    <row r="1027" spans="1:19" hidden="1" x14ac:dyDescent="0.25">
      <c r="A1027" s="1">
        <v>45636</v>
      </c>
      <c r="B1027" t="s">
        <v>11499</v>
      </c>
      <c r="D1027" t="s">
        <v>11166</v>
      </c>
      <c r="E1027" t="s">
        <v>1914</v>
      </c>
      <c r="F1027" t="s">
        <v>1915</v>
      </c>
      <c r="G1027" t="s">
        <v>8788</v>
      </c>
      <c r="H1027" s="3">
        <v>6809294.5300000003</v>
      </c>
      <c r="I1027" s="3">
        <v>6809294.5300000003</v>
      </c>
      <c r="J1027" t="s">
        <v>83</v>
      </c>
      <c r="K1027" s="4"/>
      <c r="L1027" t="s">
        <v>8773</v>
      </c>
      <c r="N1027" s="1"/>
      <c r="O1027" s="1">
        <v>45596</v>
      </c>
      <c r="P1027" s="1">
        <v>45616</v>
      </c>
      <c r="Q1027" t="s">
        <v>11475</v>
      </c>
      <c r="R1027" s="8" t="str">
        <f t="shared" si="30"/>
        <v>00083852</v>
      </c>
      <c r="S1027" s="8" t="str">
        <f t="shared" si="31"/>
        <v>FA100-00141337</v>
      </c>
    </row>
    <row r="1028" spans="1:19" hidden="1" x14ac:dyDescent="0.25">
      <c r="A1028" s="1">
        <v>45636</v>
      </c>
      <c r="B1028" t="s">
        <v>11499</v>
      </c>
      <c r="D1028" t="s">
        <v>11166</v>
      </c>
      <c r="E1028" t="s">
        <v>1914</v>
      </c>
      <c r="F1028" t="s">
        <v>1915</v>
      </c>
      <c r="G1028" t="s">
        <v>8789</v>
      </c>
      <c r="H1028" s="3">
        <v>5214447.08</v>
      </c>
      <c r="I1028" s="3">
        <v>5214447.08</v>
      </c>
      <c r="J1028" t="s">
        <v>83</v>
      </c>
      <c r="K1028" s="4"/>
      <c r="L1028" t="s">
        <v>8773</v>
      </c>
      <c r="N1028" s="1"/>
      <c r="O1028" s="1">
        <v>45596</v>
      </c>
      <c r="P1028" s="1">
        <v>45616</v>
      </c>
      <c r="Q1028" t="s">
        <v>11475</v>
      </c>
      <c r="R1028" s="8" t="str">
        <f t="shared" ref="R1028:R1091" si="32">+MID(B1028,7,8)</f>
        <v>00083852</v>
      </c>
      <c r="S1028" s="8" t="str">
        <f t="shared" ref="S1028:S1091" si="33">+MID(G1028,3,20)</f>
        <v>FA100-00141338</v>
      </c>
    </row>
    <row r="1029" spans="1:19" hidden="1" x14ac:dyDescent="0.25">
      <c r="A1029" s="1">
        <v>45636</v>
      </c>
      <c r="B1029" t="s">
        <v>11499</v>
      </c>
      <c r="D1029" t="s">
        <v>11166</v>
      </c>
      <c r="E1029" t="s">
        <v>1914</v>
      </c>
      <c r="F1029" t="s">
        <v>1915</v>
      </c>
      <c r="G1029" t="s">
        <v>8781</v>
      </c>
      <c r="H1029" s="3">
        <v>-7500</v>
      </c>
      <c r="I1029" s="3">
        <v>-7500</v>
      </c>
      <c r="J1029" t="s">
        <v>83</v>
      </c>
      <c r="K1029" s="4"/>
      <c r="L1029" t="s">
        <v>8773</v>
      </c>
      <c r="N1029" s="1"/>
      <c r="O1029" s="1">
        <v>45604</v>
      </c>
      <c r="P1029" s="1">
        <v>45604</v>
      </c>
      <c r="Q1029" t="s">
        <v>11475</v>
      </c>
      <c r="R1029" s="8" t="str">
        <f t="shared" si="32"/>
        <v>00083852</v>
      </c>
      <c r="S1029" s="8" t="str">
        <f t="shared" si="33"/>
        <v>CA100-00043551</v>
      </c>
    </row>
    <row r="1030" spans="1:19" hidden="1" x14ac:dyDescent="0.25">
      <c r="A1030" s="1">
        <v>45636</v>
      </c>
      <c r="B1030" t="s">
        <v>11499</v>
      </c>
      <c r="D1030" t="s">
        <v>11166</v>
      </c>
      <c r="E1030" t="s">
        <v>1914</v>
      </c>
      <c r="F1030" t="s">
        <v>1915</v>
      </c>
      <c r="G1030" t="s">
        <v>8780</v>
      </c>
      <c r="H1030" s="3">
        <v>-68800</v>
      </c>
      <c r="I1030" s="3">
        <v>-68800</v>
      </c>
      <c r="J1030" t="s">
        <v>83</v>
      </c>
      <c r="K1030" s="4"/>
      <c r="L1030" t="s">
        <v>8773</v>
      </c>
      <c r="N1030" s="1"/>
      <c r="O1030" s="1">
        <v>45604</v>
      </c>
      <c r="P1030" s="1">
        <v>45604</v>
      </c>
      <c r="Q1030" t="s">
        <v>11475</v>
      </c>
      <c r="R1030" s="8" t="str">
        <f t="shared" si="32"/>
        <v>00083852</v>
      </c>
      <c r="S1030" s="8" t="str">
        <f t="shared" si="33"/>
        <v>CA100-00043497</v>
      </c>
    </row>
    <row r="1031" spans="1:19" hidden="1" x14ac:dyDescent="0.25">
      <c r="A1031" s="1">
        <v>45636</v>
      </c>
      <c r="B1031" t="s">
        <v>11499</v>
      </c>
      <c r="D1031" t="s">
        <v>11166</v>
      </c>
      <c r="E1031" t="s">
        <v>1914</v>
      </c>
      <c r="F1031" t="s">
        <v>1915</v>
      </c>
      <c r="G1031" t="s">
        <v>8779</v>
      </c>
      <c r="H1031" s="3">
        <v>-73999.990000000005</v>
      </c>
      <c r="I1031" s="3">
        <v>-73999.990000000005</v>
      </c>
      <c r="J1031" t="s">
        <v>83</v>
      </c>
      <c r="K1031" s="4"/>
      <c r="L1031" t="s">
        <v>8773</v>
      </c>
      <c r="N1031" s="1"/>
      <c r="O1031" s="1">
        <v>45604</v>
      </c>
      <c r="P1031" s="1">
        <v>45604</v>
      </c>
      <c r="Q1031" t="s">
        <v>11475</v>
      </c>
      <c r="R1031" s="8" t="str">
        <f t="shared" si="32"/>
        <v>00083852</v>
      </c>
      <c r="S1031" s="8" t="str">
        <f t="shared" si="33"/>
        <v>CA100-00043496</v>
      </c>
    </row>
    <row r="1032" spans="1:19" hidden="1" x14ac:dyDescent="0.25">
      <c r="A1032" s="1">
        <v>45636</v>
      </c>
      <c r="B1032" t="s">
        <v>11499</v>
      </c>
      <c r="D1032" t="s">
        <v>11166</v>
      </c>
      <c r="E1032" t="s">
        <v>1914</v>
      </c>
      <c r="F1032" t="s">
        <v>1915</v>
      </c>
      <c r="G1032" t="s">
        <v>8778</v>
      </c>
      <c r="H1032" s="3">
        <v>-110400</v>
      </c>
      <c r="I1032" s="3">
        <v>-110400</v>
      </c>
      <c r="J1032" t="s">
        <v>83</v>
      </c>
      <c r="K1032" s="4"/>
      <c r="L1032" t="s">
        <v>8773</v>
      </c>
      <c r="N1032" s="1"/>
      <c r="O1032" s="1">
        <v>45604</v>
      </c>
      <c r="P1032" s="1">
        <v>45604</v>
      </c>
      <c r="Q1032" t="s">
        <v>11475</v>
      </c>
      <c r="R1032" s="8" t="str">
        <f t="shared" si="32"/>
        <v>00083852</v>
      </c>
      <c r="S1032" s="8" t="str">
        <f t="shared" si="33"/>
        <v>CA100-00043495</v>
      </c>
    </row>
    <row r="1033" spans="1:19" hidden="1" x14ac:dyDescent="0.25">
      <c r="A1033" s="1">
        <v>45636</v>
      </c>
      <c r="B1033" t="s">
        <v>11499</v>
      </c>
      <c r="D1033" t="s">
        <v>11166</v>
      </c>
      <c r="E1033" t="s">
        <v>1914</v>
      </c>
      <c r="F1033" t="s">
        <v>1915</v>
      </c>
      <c r="G1033" t="s">
        <v>8786</v>
      </c>
      <c r="H1033" s="3">
        <v>6377183.0499999998</v>
      </c>
      <c r="I1033" s="3">
        <v>6377183.0499999998</v>
      </c>
      <c r="J1033" t="s">
        <v>83</v>
      </c>
      <c r="K1033" s="4"/>
      <c r="L1033" t="s">
        <v>8773</v>
      </c>
      <c r="N1033" s="1"/>
      <c r="O1033" s="1">
        <v>45596</v>
      </c>
      <c r="P1033" s="1">
        <v>45616</v>
      </c>
      <c r="Q1033" t="s">
        <v>11475</v>
      </c>
      <c r="R1033" s="8" t="str">
        <f t="shared" si="32"/>
        <v>00083852</v>
      </c>
      <c r="S1033" s="8" t="str">
        <f t="shared" si="33"/>
        <v>FA100-00141335</v>
      </c>
    </row>
    <row r="1034" spans="1:19" hidden="1" x14ac:dyDescent="0.25">
      <c r="A1034" s="1">
        <v>45636</v>
      </c>
      <c r="B1034" t="s">
        <v>11499</v>
      </c>
      <c r="D1034" t="s">
        <v>11166</v>
      </c>
      <c r="E1034" t="s">
        <v>1914</v>
      </c>
      <c r="F1034" t="s">
        <v>1915</v>
      </c>
      <c r="G1034" t="s">
        <v>8777</v>
      </c>
      <c r="H1034" s="3">
        <v>-115600</v>
      </c>
      <c r="I1034" s="3">
        <v>-115600</v>
      </c>
      <c r="J1034" t="s">
        <v>83</v>
      </c>
      <c r="K1034" s="4"/>
      <c r="L1034" t="s">
        <v>8773</v>
      </c>
      <c r="N1034" s="1"/>
      <c r="O1034" s="1">
        <v>45604</v>
      </c>
      <c r="P1034" s="1">
        <v>45604</v>
      </c>
      <c r="Q1034" t="s">
        <v>11475</v>
      </c>
      <c r="R1034" s="8" t="str">
        <f t="shared" si="32"/>
        <v>00083852</v>
      </c>
      <c r="S1034" s="8" t="str">
        <f t="shared" si="33"/>
        <v>CA100-00043494</v>
      </c>
    </row>
    <row r="1035" spans="1:19" hidden="1" x14ac:dyDescent="0.25">
      <c r="A1035" s="1">
        <v>45636</v>
      </c>
      <c r="B1035" t="s">
        <v>11499</v>
      </c>
      <c r="D1035" t="s">
        <v>11166</v>
      </c>
      <c r="E1035" t="s">
        <v>1914</v>
      </c>
      <c r="F1035" t="s">
        <v>1915</v>
      </c>
      <c r="G1035" t="s">
        <v>8776</v>
      </c>
      <c r="H1035" s="3">
        <v>-409072.04</v>
      </c>
      <c r="I1035" s="3">
        <v>-409072.04</v>
      </c>
      <c r="J1035" t="s">
        <v>83</v>
      </c>
      <c r="K1035" s="4"/>
      <c r="L1035" t="s">
        <v>8773</v>
      </c>
      <c r="N1035" s="1"/>
      <c r="O1035" s="1">
        <v>45604</v>
      </c>
      <c r="P1035" s="1">
        <v>45604</v>
      </c>
      <c r="Q1035" t="s">
        <v>11475</v>
      </c>
      <c r="R1035" s="8" t="str">
        <f t="shared" si="32"/>
        <v>00083852</v>
      </c>
      <c r="S1035" s="8" t="str">
        <f t="shared" si="33"/>
        <v>CA100-00043461</v>
      </c>
    </row>
    <row r="1036" spans="1:19" hidden="1" x14ac:dyDescent="0.25">
      <c r="A1036" s="1">
        <v>45636</v>
      </c>
      <c r="B1036" t="s">
        <v>11499</v>
      </c>
      <c r="D1036" t="s">
        <v>11166</v>
      </c>
      <c r="E1036" t="s">
        <v>1914</v>
      </c>
      <c r="F1036" t="s">
        <v>1915</v>
      </c>
      <c r="G1036" t="s">
        <v>8774</v>
      </c>
      <c r="H1036" s="3">
        <v>11076637.27</v>
      </c>
      <c r="I1036" s="3">
        <v>11076637.27</v>
      </c>
      <c r="J1036" t="s">
        <v>83</v>
      </c>
      <c r="K1036" s="4"/>
      <c r="L1036" t="s">
        <v>8773</v>
      </c>
      <c r="N1036" s="1"/>
      <c r="O1036" s="1">
        <v>45596</v>
      </c>
      <c r="P1036" s="1">
        <v>45616</v>
      </c>
      <c r="Q1036" t="s">
        <v>11475</v>
      </c>
      <c r="R1036" s="8" t="str">
        <f t="shared" si="32"/>
        <v>00083852</v>
      </c>
      <c r="S1036" s="8" t="str">
        <f t="shared" si="33"/>
        <v>FA100-00141331</v>
      </c>
    </row>
    <row r="1037" spans="1:19" hidden="1" x14ac:dyDescent="0.25">
      <c r="A1037" s="1">
        <v>45636</v>
      </c>
      <c r="B1037" t="s">
        <v>11499</v>
      </c>
      <c r="D1037" t="s">
        <v>11166</v>
      </c>
      <c r="E1037" t="s">
        <v>1914</v>
      </c>
      <c r="F1037" t="s">
        <v>1915</v>
      </c>
      <c r="G1037" t="s">
        <v>8785</v>
      </c>
      <c r="H1037" s="3">
        <v>4429993.95</v>
      </c>
      <c r="I1037" s="3">
        <v>4429993.95</v>
      </c>
      <c r="J1037" t="s">
        <v>83</v>
      </c>
      <c r="K1037" s="4"/>
      <c r="L1037" t="s">
        <v>8773</v>
      </c>
      <c r="N1037" s="1"/>
      <c r="O1037" s="1">
        <v>45596</v>
      </c>
      <c r="P1037" s="1">
        <v>45616</v>
      </c>
      <c r="Q1037" t="s">
        <v>11475</v>
      </c>
      <c r="R1037" s="8" t="str">
        <f t="shared" si="32"/>
        <v>00083852</v>
      </c>
      <c r="S1037" s="8" t="str">
        <f t="shared" si="33"/>
        <v>FA100-00141333</v>
      </c>
    </row>
    <row r="1038" spans="1:19" hidden="1" x14ac:dyDescent="0.25">
      <c r="A1038" s="1">
        <v>45636</v>
      </c>
      <c r="B1038" t="s">
        <v>11499</v>
      </c>
      <c r="D1038" t="s">
        <v>11166</v>
      </c>
      <c r="E1038" t="s">
        <v>1914</v>
      </c>
      <c r="F1038" t="s">
        <v>1915</v>
      </c>
      <c r="G1038" t="s">
        <v>8783</v>
      </c>
      <c r="H1038" s="3">
        <v>-132280.1</v>
      </c>
      <c r="I1038" s="3">
        <v>-132280.1</v>
      </c>
      <c r="J1038" t="s">
        <v>83</v>
      </c>
      <c r="K1038" s="4"/>
      <c r="L1038" t="s">
        <v>8773</v>
      </c>
      <c r="N1038" s="1"/>
      <c r="O1038" s="1">
        <v>45604</v>
      </c>
      <c r="P1038" s="1">
        <v>45604</v>
      </c>
      <c r="Q1038" t="s">
        <v>11475</v>
      </c>
      <c r="R1038" s="8" t="str">
        <f t="shared" si="32"/>
        <v>00083852</v>
      </c>
      <c r="S1038" s="8" t="str">
        <f t="shared" si="33"/>
        <v>CA100-00043582</v>
      </c>
    </row>
    <row r="1039" spans="1:19" hidden="1" x14ac:dyDescent="0.25">
      <c r="A1039" s="1">
        <v>45636</v>
      </c>
      <c r="B1039" t="s">
        <v>11499</v>
      </c>
      <c r="D1039" t="s">
        <v>11166</v>
      </c>
      <c r="E1039" t="s">
        <v>1914</v>
      </c>
      <c r="F1039" t="s">
        <v>1915</v>
      </c>
      <c r="G1039" t="s">
        <v>8782</v>
      </c>
      <c r="H1039" s="3">
        <v>-50000</v>
      </c>
      <c r="I1039" s="3">
        <v>-50000</v>
      </c>
      <c r="J1039" t="s">
        <v>83</v>
      </c>
      <c r="K1039" s="4"/>
      <c r="L1039" t="s">
        <v>8773</v>
      </c>
      <c r="N1039" s="1"/>
      <c r="O1039" s="1">
        <v>45604</v>
      </c>
      <c r="P1039" s="1">
        <v>45604</v>
      </c>
      <c r="Q1039" t="s">
        <v>11475</v>
      </c>
      <c r="R1039" s="8" t="str">
        <f t="shared" si="32"/>
        <v>00083852</v>
      </c>
      <c r="S1039" s="8" t="str">
        <f t="shared" si="33"/>
        <v>CA100-00043569</v>
      </c>
    </row>
    <row r="1040" spans="1:19" hidden="1" x14ac:dyDescent="0.25">
      <c r="A1040" s="1">
        <v>45685</v>
      </c>
      <c r="B1040" t="s">
        <v>11500</v>
      </c>
      <c r="D1040" t="s">
        <v>11166</v>
      </c>
      <c r="E1040" t="s">
        <v>1914</v>
      </c>
      <c r="F1040" t="s">
        <v>1915</v>
      </c>
      <c r="G1040" t="s">
        <v>2753</v>
      </c>
      <c r="H1040" s="3">
        <v>-818675.78</v>
      </c>
      <c r="I1040" s="3">
        <v>-818675.78</v>
      </c>
      <c r="J1040" t="s">
        <v>83</v>
      </c>
      <c r="K1040" s="4"/>
      <c r="L1040" t="s">
        <v>10603</v>
      </c>
      <c r="N1040" s="1"/>
      <c r="O1040" s="1">
        <v>45670</v>
      </c>
      <c r="P1040" s="1">
        <v>45670</v>
      </c>
      <c r="Q1040" t="s">
        <v>11475</v>
      </c>
      <c r="R1040" s="8" t="str">
        <f t="shared" si="32"/>
        <v>00085217</v>
      </c>
      <c r="S1040" s="8" t="str">
        <f t="shared" si="33"/>
        <v>CA100-00044303</v>
      </c>
    </row>
    <row r="1041" spans="1:19" hidden="1" x14ac:dyDescent="0.25">
      <c r="A1041" s="1">
        <v>45685</v>
      </c>
      <c r="B1041" t="s">
        <v>11500</v>
      </c>
      <c r="D1041" t="s">
        <v>11166</v>
      </c>
      <c r="E1041" t="s">
        <v>1914</v>
      </c>
      <c r="F1041" t="s">
        <v>1915</v>
      </c>
      <c r="G1041" t="s">
        <v>2750</v>
      </c>
      <c r="H1041" s="3">
        <v>3022393.25</v>
      </c>
      <c r="I1041" s="3">
        <v>3022393.25</v>
      </c>
      <c r="J1041" t="s">
        <v>83</v>
      </c>
      <c r="K1041" s="4"/>
      <c r="L1041" t="s">
        <v>10603</v>
      </c>
      <c r="N1041" s="1"/>
      <c r="O1041" s="1">
        <v>45645</v>
      </c>
      <c r="P1041" s="1">
        <v>45665</v>
      </c>
      <c r="Q1041" t="s">
        <v>11475</v>
      </c>
      <c r="R1041" s="8" t="str">
        <f t="shared" si="32"/>
        <v>00085217</v>
      </c>
      <c r="S1041" s="8" t="str">
        <f t="shared" si="33"/>
        <v>FA100-00142705</v>
      </c>
    </row>
    <row r="1042" spans="1:19" hidden="1" x14ac:dyDescent="0.25">
      <c r="A1042" s="1">
        <v>45685</v>
      </c>
      <c r="B1042" t="s">
        <v>11500</v>
      </c>
      <c r="D1042" t="s">
        <v>11166</v>
      </c>
      <c r="E1042" t="s">
        <v>1914</v>
      </c>
      <c r="F1042" t="s">
        <v>1915</v>
      </c>
      <c r="G1042" t="s">
        <v>2757</v>
      </c>
      <c r="H1042" s="3">
        <v>4912558.07</v>
      </c>
      <c r="I1042" s="3">
        <v>4912558.07</v>
      </c>
      <c r="J1042" t="s">
        <v>83</v>
      </c>
      <c r="K1042" s="4"/>
      <c r="L1042" t="s">
        <v>10603</v>
      </c>
      <c r="N1042" s="1"/>
      <c r="O1042" s="1">
        <v>45645</v>
      </c>
      <c r="P1042" s="1">
        <v>45665</v>
      </c>
      <c r="Q1042" t="s">
        <v>11475</v>
      </c>
      <c r="R1042" s="8" t="str">
        <f t="shared" si="32"/>
        <v>00085217</v>
      </c>
      <c r="S1042" s="8" t="str">
        <f t="shared" si="33"/>
        <v>FA100-00142706</v>
      </c>
    </row>
    <row r="1043" spans="1:19" hidden="1" x14ac:dyDescent="0.25">
      <c r="A1043" s="1">
        <v>45685</v>
      </c>
      <c r="B1043" t="s">
        <v>11500</v>
      </c>
      <c r="D1043" t="s">
        <v>11166</v>
      </c>
      <c r="E1043" t="s">
        <v>1914</v>
      </c>
      <c r="F1043" t="s">
        <v>1915</v>
      </c>
      <c r="G1043" t="s">
        <v>2751</v>
      </c>
      <c r="H1043" s="3">
        <v>6783785.4100000001</v>
      </c>
      <c r="I1043" s="3">
        <v>6783785.4100000001</v>
      </c>
      <c r="J1043" t="s">
        <v>83</v>
      </c>
      <c r="K1043" s="4"/>
      <c r="L1043" t="s">
        <v>10603</v>
      </c>
      <c r="N1043" s="1"/>
      <c r="O1043" s="1">
        <v>45645</v>
      </c>
      <c r="P1043" s="1">
        <v>45665</v>
      </c>
      <c r="Q1043" t="s">
        <v>11475</v>
      </c>
      <c r="R1043" s="8" t="str">
        <f t="shared" si="32"/>
        <v>00085217</v>
      </c>
      <c r="S1043" s="8" t="str">
        <f t="shared" si="33"/>
        <v>FA100-00142704</v>
      </c>
    </row>
    <row r="1044" spans="1:19" hidden="1" x14ac:dyDescent="0.25">
      <c r="A1044" s="1">
        <v>45685</v>
      </c>
      <c r="B1044" t="s">
        <v>11500</v>
      </c>
      <c r="D1044" t="s">
        <v>11166</v>
      </c>
      <c r="E1044" t="s">
        <v>1914</v>
      </c>
      <c r="F1044" t="s">
        <v>1915</v>
      </c>
      <c r="G1044" t="s">
        <v>2749</v>
      </c>
      <c r="H1044" s="3">
        <v>10231789.01</v>
      </c>
      <c r="I1044" s="3">
        <v>10231789.01</v>
      </c>
      <c r="J1044" t="s">
        <v>83</v>
      </c>
      <c r="K1044" s="4"/>
      <c r="L1044" t="s">
        <v>10603</v>
      </c>
      <c r="N1044" s="1"/>
      <c r="O1044" s="1">
        <v>45645</v>
      </c>
      <c r="P1044" s="1">
        <v>45665</v>
      </c>
      <c r="Q1044" t="s">
        <v>11475</v>
      </c>
      <c r="R1044" s="8" t="str">
        <f t="shared" si="32"/>
        <v>00085217</v>
      </c>
      <c r="S1044" s="8" t="str">
        <f t="shared" si="33"/>
        <v>FA100-00142703</v>
      </c>
    </row>
    <row r="1045" spans="1:19" hidden="1" x14ac:dyDescent="0.25">
      <c r="A1045" s="1">
        <v>45685</v>
      </c>
      <c r="B1045" t="s">
        <v>11500</v>
      </c>
      <c r="D1045" t="s">
        <v>11166</v>
      </c>
      <c r="E1045" t="s">
        <v>1914</v>
      </c>
      <c r="F1045" t="s">
        <v>1915</v>
      </c>
      <c r="G1045" t="s">
        <v>2752</v>
      </c>
      <c r="H1045" s="3">
        <v>1154097.03</v>
      </c>
      <c r="I1045" s="3">
        <v>1154097.03</v>
      </c>
      <c r="J1045" t="s">
        <v>83</v>
      </c>
      <c r="K1045" s="4"/>
      <c r="L1045" t="s">
        <v>10603</v>
      </c>
      <c r="N1045" s="1"/>
      <c r="O1045" s="1">
        <v>45656</v>
      </c>
      <c r="P1045" s="1">
        <v>45676</v>
      </c>
      <c r="Q1045" t="s">
        <v>11475</v>
      </c>
      <c r="R1045" s="8" t="str">
        <f t="shared" si="32"/>
        <v>00085217</v>
      </c>
      <c r="S1045" s="8" t="str">
        <f t="shared" si="33"/>
        <v>FA100-00143006</v>
      </c>
    </row>
    <row r="1046" spans="1:19" hidden="1" x14ac:dyDescent="0.25">
      <c r="A1046" s="1">
        <v>45685</v>
      </c>
      <c r="B1046" t="s">
        <v>11500</v>
      </c>
      <c r="D1046" t="s">
        <v>11166</v>
      </c>
      <c r="E1046" t="s">
        <v>1914</v>
      </c>
      <c r="F1046" t="s">
        <v>1915</v>
      </c>
      <c r="G1046" t="s">
        <v>2754</v>
      </c>
      <c r="H1046" s="3">
        <v>-265942.17</v>
      </c>
      <c r="I1046" s="3">
        <v>-265942.17</v>
      </c>
      <c r="J1046" t="s">
        <v>83</v>
      </c>
      <c r="K1046" s="4"/>
      <c r="L1046" t="s">
        <v>10603</v>
      </c>
      <c r="N1046" s="1"/>
      <c r="O1046" s="1">
        <v>45670</v>
      </c>
      <c r="P1046" s="1">
        <v>45670</v>
      </c>
      <c r="Q1046" t="s">
        <v>11475</v>
      </c>
      <c r="R1046" s="8" t="str">
        <f t="shared" si="32"/>
        <v>00085217</v>
      </c>
      <c r="S1046" s="8" t="str">
        <f t="shared" si="33"/>
        <v>CA100-00044302</v>
      </c>
    </row>
    <row r="1047" spans="1:19" hidden="1" x14ac:dyDescent="0.25">
      <c r="A1047" s="1">
        <v>45685</v>
      </c>
      <c r="B1047" t="s">
        <v>11500</v>
      </c>
      <c r="D1047" t="s">
        <v>11166</v>
      </c>
      <c r="E1047" t="s">
        <v>1914</v>
      </c>
      <c r="F1047" t="s">
        <v>1915</v>
      </c>
      <c r="G1047" t="s">
        <v>2755</v>
      </c>
      <c r="H1047" s="3">
        <v>-797826.52</v>
      </c>
      <c r="I1047" s="3">
        <v>-797826.52</v>
      </c>
      <c r="J1047" t="s">
        <v>83</v>
      </c>
      <c r="K1047" s="4"/>
      <c r="L1047" t="s">
        <v>10603</v>
      </c>
      <c r="N1047" s="1"/>
      <c r="O1047" s="1">
        <v>45670</v>
      </c>
      <c r="P1047" s="1">
        <v>45670</v>
      </c>
      <c r="Q1047" t="s">
        <v>11475</v>
      </c>
      <c r="R1047" s="8" t="str">
        <f t="shared" si="32"/>
        <v>00085217</v>
      </c>
      <c r="S1047" s="8" t="str">
        <f t="shared" si="33"/>
        <v>CA100-00044289</v>
      </c>
    </row>
    <row r="1048" spans="1:19" hidden="1" x14ac:dyDescent="0.25">
      <c r="A1048" s="1">
        <v>45685</v>
      </c>
      <c r="B1048" t="s">
        <v>11500</v>
      </c>
      <c r="D1048" t="s">
        <v>11166</v>
      </c>
      <c r="E1048" t="s">
        <v>1914</v>
      </c>
      <c r="F1048" t="s">
        <v>1915</v>
      </c>
      <c r="G1048" t="s">
        <v>2756</v>
      </c>
      <c r="H1048" s="3">
        <v>1148955.1399999999</v>
      </c>
      <c r="I1048" s="3">
        <v>1148955.1399999999</v>
      </c>
      <c r="J1048" t="s">
        <v>83</v>
      </c>
      <c r="K1048" s="4"/>
      <c r="L1048" t="s">
        <v>10603</v>
      </c>
      <c r="N1048" s="1"/>
      <c r="O1048" s="1">
        <v>45645</v>
      </c>
      <c r="P1048" s="1">
        <v>45665</v>
      </c>
      <c r="Q1048" t="s">
        <v>11475</v>
      </c>
      <c r="R1048" s="8" t="str">
        <f t="shared" si="32"/>
        <v>00085217</v>
      </c>
      <c r="S1048" s="8" t="str">
        <f t="shared" si="33"/>
        <v>FA100-00142707</v>
      </c>
    </row>
    <row r="1049" spans="1:19" hidden="1" x14ac:dyDescent="0.25">
      <c r="A1049" s="1">
        <v>45653</v>
      </c>
      <c r="B1049" t="s">
        <v>11501</v>
      </c>
      <c r="D1049" t="s">
        <v>11166</v>
      </c>
      <c r="E1049" t="s">
        <v>9922</v>
      </c>
      <c r="F1049" t="s">
        <v>9923</v>
      </c>
      <c r="G1049" t="s">
        <v>9926</v>
      </c>
      <c r="H1049" s="3">
        <v>10625212.470000001</v>
      </c>
      <c r="I1049" s="3">
        <v>10625212.470000001</v>
      </c>
      <c r="J1049" t="s">
        <v>83</v>
      </c>
      <c r="K1049" s="4"/>
      <c r="L1049" t="s">
        <v>9924</v>
      </c>
      <c r="N1049" s="1"/>
      <c r="O1049" s="1">
        <v>45623</v>
      </c>
      <c r="P1049" s="1">
        <v>45643</v>
      </c>
      <c r="Q1049" t="s">
        <v>11475</v>
      </c>
      <c r="R1049" s="8" t="str">
        <f t="shared" si="32"/>
        <v>00084378</v>
      </c>
      <c r="S1049" s="8" t="str">
        <f t="shared" si="33"/>
        <v>FA100-00142023</v>
      </c>
    </row>
    <row r="1050" spans="1:19" hidden="1" x14ac:dyDescent="0.25">
      <c r="A1050" s="1">
        <v>45653</v>
      </c>
      <c r="B1050" t="s">
        <v>11501</v>
      </c>
      <c r="D1050" t="s">
        <v>11166</v>
      </c>
      <c r="E1050" t="s">
        <v>9922</v>
      </c>
      <c r="F1050" t="s">
        <v>9923</v>
      </c>
      <c r="G1050" t="s">
        <v>9927</v>
      </c>
      <c r="H1050" s="3">
        <v>3.84</v>
      </c>
      <c r="I1050" s="3">
        <v>3.84</v>
      </c>
      <c r="J1050" t="s">
        <v>83</v>
      </c>
      <c r="K1050" s="4"/>
      <c r="L1050" t="s">
        <v>9924</v>
      </c>
      <c r="N1050" s="1"/>
      <c r="O1050" s="1">
        <v>45623</v>
      </c>
      <c r="P1050" s="1">
        <v>45643</v>
      </c>
      <c r="Q1050" t="s">
        <v>11475</v>
      </c>
      <c r="R1050" s="8" t="str">
        <f t="shared" si="32"/>
        <v>00084378</v>
      </c>
      <c r="S1050" s="8" t="str">
        <f t="shared" si="33"/>
        <v>FA100-00142024</v>
      </c>
    </row>
    <row r="1051" spans="1:19" hidden="1" x14ac:dyDescent="0.25">
      <c r="A1051" s="1">
        <v>45653</v>
      </c>
      <c r="B1051" t="s">
        <v>11501</v>
      </c>
      <c r="D1051" t="s">
        <v>11166</v>
      </c>
      <c r="E1051" t="s">
        <v>9922</v>
      </c>
      <c r="F1051" t="s">
        <v>9923</v>
      </c>
      <c r="G1051" t="s">
        <v>9925</v>
      </c>
      <c r="H1051" s="3">
        <v>6040325.8399999999</v>
      </c>
      <c r="I1051" s="3">
        <v>6040325.8399999999</v>
      </c>
      <c r="J1051" t="s">
        <v>83</v>
      </c>
      <c r="K1051" s="4"/>
      <c r="L1051" t="s">
        <v>9924</v>
      </c>
      <c r="N1051" s="1"/>
      <c r="O1051" s="1">
        <v>45623</v>
      </c>
      <c r="P1051" s="1">
        <v>45643</v>
      </c>
      <c r="Q1051" t="s">
        <v>11475</v>
      </c>
      <c r="R1051" s="8" t="str">
        <f t="shared" si="32"/>
        <v>00084378</v>
      </c>
      <c r="S1051" s="8" t="str">
        <f t="shared" si="33"/>
        <v>FA100-00142022</v>
      </c>
    </row>
    <row r="1052" spans="1:19" hidden="1" x14ac:dyDescent="0.25">
      <c r="A1052" s="1">
        <v>45653</v>
      </c>
      <c r="B1052" t="s">
        <v>11501</v>
      </c>
      <c r="D1052" t="s">
        <v>11166</v>
      </c>
      <c r="E1052" t="s">
        <v>9922</v>
      </c>
      <c r="F1052" t="s">
        <v>9923</v>
      </c>
      <c r="G1052" t="s">
        <v>10080</v>
      </c>
      <c r="H1052" s="3">
        <v>1937552.71</v>
      </c>
      <c r="I1052" s="3">
        <v>1937552.71</v>
      </c>
      <c r="J1052" t="s">
        <v>83</v>
      </c>
      <c r="K1052" s="4"/>
      <c r="L1052" t="s">
        <v>9924</v>
      </c>
      <c r="N1052" s="1"/>
      <c r="O1052" s="1">
        <v>45625</v>
      </c>
      <c r="P1052" s="1">
        <v>45645</v>
      </c>
      <c r="Q1052" t="s">
        <v>11475</v>
      </c>
      <c r="R1052" s="8" t="str">
        <f t="shared" si="32"/>
        <v>00084378</v>
      </c>
      <c r="S1052" s="8" t="str">
        <f t="shared" si="33"/>
        <v>FA100-00142188</v>
      </c>
    </row>
    <row r="1053" spans="1:19" hidden="1" x14ac:dyDescent="0.25">
      <c r="A1053" s="1">
        <v>45653</v>
      </c>
      <c r="B1053" t="s">
        <v>11501</v>
      </c>
      <c r="D1053" t="s">
        <v>11166</v>
      </c>
      <c r="E1053" t="s">
        <v>9922</v>
      </c>
      <c r="F1053" t="s">
        <v>9923</v>
      </c>
      <c r="G1053" t="s">
        <v>10081</v>
      </c>
      <c r="H1053" s="3">
        <v>4679453.6100000003</v>
      </c>
      <c r="I1053" s="3">
        <v>4679453.6100000003</v>
      </c>
      <c r="J1053" t="s">
        <v>83</v>
      </c>
      <c r="K1053" s="4"/>
      <c r="L1053" t="s">
        <v>9924</v>
      </c>
      <c r="N1053" s="1"/>
      <c r="O1053" s="1">
        <v>45625</v>
      </c>
      <c r="P1053" s="1">
        <v>45645</v>
      </c>
      <c r="Q1053" t="s">
        <v>11475</v>
      </c>
      <c r="R1053" s="8" t="str">
        <f t="shared" si="32"/>
        <v>00084378</v>
      </c>
      <c r="S1053" s="8" t="str">
        <f t="shared" si="33"/>
        <v>FA100-00142190</v>
      </c>
    </row>
    <row r="1054" spans="1:19" hidden="1" x14ac:dyDescent="0.25">
      <c r="A1054" s="1">
        <v>45653</v>
      </c>
      <c r="B1054" t="s">
        <v>11501</v>
      </c>
      <c r="D1054" t="s">
        <v>11166</v>
      </c>
      <c r="E1054" t="s">
        <v>9922</v>
      </c>
      <c r="F1054" t="s">
        <v>9923</v>
      </c>
      <c r="G1054" t="s">
        <v>5517</v>
      </c>
      <c r="H1054" s="3">
        <v>-350000</v>
      </c>
      <c r="I1054" s="3">
        <v>-350000</v>
      </c>
      <c r="J1054" t="s">
        <v>83</v>
      </c>
      <c r="K1054" s="4"/>
      <c r="L1054" t="s">
        <v>9924</v>
      </c>
      <c r="N1054" s="1"/>
      <c r="O1054" s="1">
        <v>45635</v>
      </c>
      <c r="P1054" s="1">
        <v>45635</v>
      </c>
      <c r="Q1054" t="s">
        <v>11475</v>
      </c>
      <c r="R1054" s="8" t="str">
        <f t="shared" si="32"/>
        <v>00084378</v>
      </c>
      <c r="S1054" s="8" t="str">
        <f t="shared" si="33"/>
        <v>CA100-00043876</v>
      </c>
    </row>
    <row r="1055" spans="1:19" hidden="1" x14ac:dyDescent="0.25">
      <c r="A1055" s="1">
        <v>45642</v>
      </c>
      <c r="B1055" t="s">
        <v>11502</v>
      </c>
      <c r="D1055" t="s">
        <v>11166</v>
      </c>
      <c r="E1055" t="s">
        <v>10497</v>
      </c>
      <c r="F1055" t="s">
        <v>10498</v>
      </c>
      <c r="G1055" t="s">
        <v>10500</v>
      </c>
      <c r="H1055" s="3">
        <v>13042646.84</v>
      </c>
      <c r="I1055" s="3">
        <v>13042646.84</v>
      </c>
      <c r="J1055" t="s">
        <v>26</v>
      </c>
      <c r="K1055" s="4"/>
      <c r="L1055" t="s">
        <v>10499</v>
      </c>
      <c r="N1055" s="1"/>
      <c r="O1055" s="1">
        <v>45626</v>
      </c>
      <c r="P1055" s="1">
        <v>45661</v>
      </c>
      <c r="Q1055" t="s">
        <v>11475</v>
      </c>
      <c r="R1055" s="8" t="str">
        <f t="shared" si="32"/>
        <v>00084051</v>
      </c>
      <c r="S1055" s="8" t="str">
        <f t="shared" si="33"/>
        <v>FA100-00142240</v>
      </c>
    </row>
    <row r="1056" spans="1:19" hidden="1" x14ac:dyDescent="0.25">
      <c r="A1056" s="1">
        <v>45642</v>
      </c>
      <c r="B1056" t="s">
        <v>11502</v>
      </c>
      <c r="D1056" t="s">
        <v>11166</v>
      </c>
      <c r="E1056" t="s">
        <v>10497</v>
      </c>
      <c r="F1056" t="s">
        <v>10498</v>
      </c>
      <c r="G1056" t="s">
        <v>10501</v>
      </c>
      <c r="H1056" s="3">
        <v>-356424.06</v>
      </c>
      <c r="I1056" s="3">
        <v>-356424.06</v>
      </c>
      <c r="J1056" t="s">
        <v>26</v>
      </c>
      <c r="K1056" s="4"/>
      <c r="L1056" t="s">
        <v>10499</v>
      </c>
      <c r="N1056" s="1"/>
      <c r="O1056" s="1">
        <v>45544</v>
      </c>
      <c r="P1056" s="1">
        <v>45544</v>
      </c>
      <c r="Q1056" t="s">
        <v>11475</v>
      </c>
      <c r="R1056" s="8" t="str">
        <f t="shared" si="32"/>
        <v>00084051</v>
      </c>
      <c r="S1056" s="8" t="str">
        <f t="shared" si="33"/>
        <v>CA100-00042694</v>
      </c>
    </row>
    <row r="1057" spans="1:19" hidden="1" x14ac:dyDescent="0.25">
      <c r="A1057" s="1">
        <v>45642</v>
      </c>
      <c r="B1057" t="s">
        <v>11502</v>
      </c>
      <c r="D1057" t="s">
        <v>11166</v>
      </c>
      <c r="E1057" t="s">
        <v>10497</v>
      </c>
      <c r="F1057" t="s">
        <v>10498</v>
      </c>
      <c r="G1057" t="s">
        <v>10502</v>
      </c>
      <c r="H1057" s="3">
        <v>-871076.89</v>
      </c>
      <c r="I1057" s="3">
        <v>-871076.89</v>
      </c>
      <c r="J1057" t="s">
        <v>26</v>
      </c>
      <c r="K1057" s="4"/>
      <c r="L1057" t="s">
        <v>10499</v>
      </c>
      <c r="N1057" s="1"/>
      <c r="O1057" s="1">
        <v>45604</v>
      </c>
      <c r="P1057" s="1">
        <v>45604</v>
      </c>
      <c r="Q1057" t="s">
        <v>11475</v>
      </c>
      <c r="R1057" s="8" t="str">
        <f t="shared" si="32"/>
        <v>00084051</v>
      </c>
      <c r="S1057" s="8" t="str">
        <f t="shared" si="33"/>
        <v>CA100-00043429</v>
      </c>
    </row>
    <row r="1058" spans="1:19" hidden="1" x14ac:dyDescent="0.25">
      <c r="A1058" s="1">
        <v>45642</v>
      </c>
      <c r="B1058" t="s">
        <v>11502</v>
      </c>
      <c r="D1058" t="s">
        <v>11166</v>
      </c>
      <c r="E1058" t="s">
        <v>10497</v>
      </c>
      <c r="F1058" t="s">
        <v>10498</v>
      </c>
      <c r="G1058" t="s">
        <v>5540</v>
      </c>
      <c r="H1058" s="3">
        <v>-1246536.93</v>
      </c>
      <c r="I1058" s="3">
        <v>-1246536.93</v>
      </c>
      <c r="J1058" t="s">
        <v>26</v>
      </c>
      <c r="K1058" s="4"/>
      <c r="L1058" t="s">
        <v>10499</v>
      </c>
      <c r="N1058" s="1"/>
      <c r="O1058" s="1">
        <v>45635</v>
      </c>
      <c r="P1058" s="1">
        <v>45635</v>
      </c>
      <c r="Q1058" t="s">
        <v>11475</v>
      </c>
      <c r="R1058" s="8" t="str">
        <f t="shared" si="32"/>
        <v>00084051</v>
      </c>
      <c r="S1058" s="8" t="str">
        <f t="shared" si="33"/>
        <v>CA100-00043879</v>
      </c>
    </row>
    <row r="1059" spans="1:19" hidden="1" x14ac:dyDescent="0.25">
      <c r="A1059" s="1">
        <v>45642</v>
      </c>
      <c r="B1059" t="s">
        <v>11502</v>
      </c>
      <c r="D1059" t="s">
        <v>11166</v>
      </c>
      <c r="E1059" t="s">
        <v>10497</v>
      </c>
      <c r="F1059" t="s">
        <v>10498</v>
      </c>
      <c r="G1059" t="s">
        <v>10503</v>
      </c>
      <c r="H1059" s="3">
        <v>9641574.8699999992</v>
      </c>
      <c r="I1059" s="3">
        <v>9641574.8699999992</v>
      </c>
      <c r="J1059" t="s">
        <v>26</v>
      </c>
      <c r="K1059" s="4"/>
      <c r="L1059" t="s">
        <v>10499</v>
      </c>
      <c r="N1059" s="1"/>
      <c r="O1059" s="1">
        <v>45626</v>
      </c>
      <c r="P1059" s="1">
        <v>45661</v>
      </c>
      <c r="Q1059" t="s">
        <v>11475</v>
      </c>
      <c r="R1059" s="8" t="str">
        <f t="shared" si="32"/>
        <v>00084051</v>
      </c>
      <c r="S1059" s="8" t="str">
        <f t="shared" si="33"/>
        <v>FA100-00142241</v>
      </c>
    </row>
    <row r="1060" spans="1:19" hidden="1" x14ac:dyDescent="0.25">
      <c r="A1060" s="1">
        <v>45642</v>
      </c>
      <c r="B1060" t="s">
        <v>11502</v>
      </c>
      <c r="D1060" t="s">
        <v>11166</v>
      </c>
      <c r="E1060" t="s">
        <v>10497</v>
      </c>
      <c r="F1060" t="s">
        <v>10498</v>
      </c>
      <c r="G1060" t="s">
        <v>10504</v>
      </c>
      <c r="H1060" s="3">
        <v>3606375.4</v>
      </c>
      <c r="I1060" s="3">
        <v>3606375.4</v>
      </c>
      <c r="J1060" t="s">
        <v>26</v>
      </c>
      <c r="K1060" s="4"/>
      <c r="L1060" t="s">
        <v>10499</v>
      </c>
      <c r="N1060" s="1"/>
      <c r="O1060" s="1">
        <v>45626</v>
      </c>
      <c r="P1060" s="1">
        <v>45661</v>
      </c>
      <c r="Q1060" t="s">
        <v>11475</v>
      </c>
      <c r="R1060" s="8" t="str">
        <f t="shared" si="32"/>
        <v>00084051</v>
      </c>
      <c r="S1060" s="8" t="str">
        <f t="shared" si="33"/>
        <v>FA100-00142242</v>
      </c>
    </row>
    <row r="1061" spans="1:19" hidden="1" x14ac:dyDescent="0.25">
      <c r="A1061" s="1">
        <v>45636</v>
      </c>
      <c r="B1061" t="s">
        <v>11503</v>
      </c>
      <c r="D1061" t="s">
        <v>11166</v>
      </c>
      <c r="E1061" t="s">
        <v>8928</v>
      </c>
      <c r="F1061" t="s">
        <v>8929</v>
      </c>
      <c r="G1061" t="s">
        <v>9881</v>
      </c>
      <c r="H1061" s="3">
        <v>9260878.4100000001</v>
      </c>
      <c r="I1061" s="3">
        <v>8677101.0399999991</v>
      </c>
      <c r="J1061" t="s">
        <v>83</v>
      </c>
      <c r="K1061" s="4"/>
      <c r="L1061" t="s">
        <v>9880</v>
      </c>
      <c r="N1061" s="1"/>
      <c r="O1061" s="1">
        <v>45623</v>
      </c>
      <c r="P1061" s="1">
        <v>45643</v>
      </c>
      <c r="Q1061" t="s">
        <v>11371</v>
      </c>
      <c r="R1061" s="8" t="str">
        <f t="shared" si="32"/>
        <v>00083832</v>
      </c>
      <c r="S1061" s="8" t="str">
        <f t="shared" si="33"/>
        <v>FA100-00142054</v>
      </c>
    </row>
    <row r="1062" spans="1:19" hidden="1" x14ac:dyDescent="0.25">
      <c r="A1062" s="1">
        <v>45636</v>
      </c>
      <c r="B1062" t="s">
        <v>11503</v>
      </c>
      <c r="D1062" t="s">
        <v>11166</v>
      </c>
      <c r="E1062" t="s">
        <v>8928</v>
      </c>
      <c r="F1062" t="s">
        <v>8929</v>
      </c>
      <c r="G1062" t="s">
        <v>9882</v>
      </c>
      <c r="H1062" s="3">
        <v>2704145.24</v>
      </c>
      <c r="I1062" s="3">
        <v>2704145.24</v>
      </c>
      <c r="J1062" t="s">
        <v>83</v>
      </c>
      <c r="K1062" s="4"/>
      <c r="L1062" t="s">
        <v>9880</v>
      </c>
      <c r="N1062" s="1"/>
      <c r="O1062" s="1">
        <v>45623</v>
      </c>
      <c r="P1062" s="1">
        <v>45643</v>
      </c>
      <c r="Q1062" t="s">
        <v>11371</v>
      </c>
      <c r="R1062" s="8" t="str">
        <f t="shared" si="32"/>
        <v>00083832</v>
      </c>
      <c r="S1062" s="8" t="str">
        <f t="shared" si="33"/>
        <v>FA100-00142055</v>
      </c>
    </row>
    <row r="1063" spans="1:19" hidden="1" x14ac:dyDescent="0.25">
      <c r="A1063" s="1">
        <v>45638</v>
      </c>
      <c r="B1063" t="s">
        <v>11504</v>
      </c>
      <c r="D1063" t="s">
        <v>11166</v>
      </c>
      <c r="E1063" t="s">
        <v>8928</v>
      </c>
      <c r="F1063" t="s">
        <v>8929</v>
      </c>
      <c r="G1063" t="s">
        <v>9881</v>
      </c>
      <c r="H1063" s="3">
        <v>9260878.4100000001</v>
      </c>
      <c r="I1063" s="3">
        <v>583777.37</v>
      </c>
      <c r="J1063" t="s">
        <v>83</v>
      </c>
      <c r="K1063" s="4"/>
      <c r="L1063" t="s">
        <v>9885</v>
      </c>
      <c r="N1063" s="1"/>
      <c r="O1063" s="1">
        <v>45623</v>
      </c>
      <c r="P1063" s="1">
        <v>45643</v>
      </c>
      <c r="Q1063" t="s">
        <v>11371</v>
      </c>
      <c r="R1063" s="8" t="str">
        <f t="shared" si="32"/>
        <v>00083925</v>
      </c>
      <c r="S1063" s="8" t="str">
        <f t="shared" si="33"/>
        <v>FA100-00142054</v>
      </c>
    </row>
    <row r="1064" spans="1:19" hidden="1" x14ac:dyDescent="0.25">
      <c r="A1064" s="1">
        <v>45638</v>
      </c>
      <c r="B1064" t="s">
        <v>11504</v>
      </c>
      <c r="D1064" t="s">
        <v>11166</v>
      </c>
      <c r="E1064" t="s">
        <v>8928</v>
      </c>
      <c r="F1064" t="s">
        <v>8929</v>
      </c>
      <c r="G1064" t="s">
        <v>5687</v>
      </c>
      <c r="H1064" s="3">
        <v>-583777.36</v>
      </c>
      <c r="I1064" s="3">
        <v>-583777.36</v>
      </c>
      <c r="J1064" t="s">
        <v>83</v>
      </c>
      <c r="K1064" s="4"/>
      <c r="L1064" t="s">
        <v>9885</v>
      </c>
      <c r="N1064" s="1"/>
      <c r="O1064" s="1">
        <v>45636</v>
      </c>
      <c r="P1064" s="1">
        <v>45636</v>
      </c>
      <c r="Q1064" t="s">
        <v>11371</v>
      </c>
      <c r="R1064" s="8" t="str">
        <f t="shared" si="32"/>
        <v>00083925</v>
      </c>
      <c r="S1064" s="8" t="str">
        <f t="shared" si="33"/>
        <v>CA100-00043936</v>
      </c>
    </row>
    <row r="1065" spans="1:19" hidden="1" x14ac:dyDescent="0.25">
      <c r="A1065" s="1">
        <v>45639</v>
      </c>
      <c r="B1065" t="s">
        <v>11505</v>
      </c>
      <c r="D1065" t="s">
        <v>11166</v>
      </c>
      <c r="E1065" t="s">
        <v>8678</v>
      </c>
      <c r="F1065" t="s">
        <v>8679</v>
      </c>
      <c r="G1065" t="s">
        <v>8684</v>
      </c>
      <c r="H1065" s="3">
        <v>834992.19</v>
      </c>
      <c r="I1065" s="3">
        <v>834992.19</v>
      </c>
      <c r="J1065" t="s">
        <v>83</v>
      </c>
      <c r="K1065" s="4"/>
      <c r="L1065" t="s">
        <v>8680</v>
      </c>
      <c r="N1065" s="1"/>
      <c r="O1065" s="1">
        <v>45590</v>
      </c>
      <c r="P1065" s="1">
        <v>45610</v>
      </c>
      <c r="Q1065" t="s">
        <v>11371</v>
      </c>
      <c r="R1065" s="8" t="str">
        <f t="shared" si="32"/>
        <v>00083985</v>
      </c>
      <c r="S1065" s="8" t="str">
        <f t="shared" si="33"/>
        <v>FA100-00141089</v>
      </c>
    </row>
    <row r="1066" spans="1:19" hidden="1" x14ac:dyDescent="0.25">
      <c r="A1066" s="1">
        <v>45639</v>
      </c>
      <c r="B1066" t="s">
        <v>11505</v>
      </c>
      <c r="D1066" t="s">
        <v>11166</v>
      </c>
      <c r="E1066" t="s">
        <v>8678</v>
      </c>
      <c r="F1066" t="s">
        <v>8679</v>
      </c>
      <c r="G1066" t="s">
        <v>8683</v>
      </c>
      <c r="H1066" s="3">
        <v>468665.24</v>
      </c>
      <c r="I1066" s="3">
        <v>468665.24</v>
      </c>
      <c r="J1066" t="s">
        <v>83</v>
      </c>
      <c r="K1066" s="4"/>
      <c r="L1066" t="s">
        <v>8680</v>
      </c>
      <c r="N1066" s="1"/>
      <c r="O1066" s="1">
        <v>45590</v>
      </c>
      <c r="P1066" s="1">
        <v>45610</v>
      </c>
      <c r="Q1066" t="s">
        <v>11371</v>
      </c>
      <c r="R1066" s="8" t="str">
        <f t="shared" si="32"/>
        <v>00083985</v>
      </c>
      <c r="S1066" s="8" t="str">
        <f t="shared" si="33"/>
        <v>FA100-00141088</v>
      </c>
    </row>
    <row r="1067" spans="1:19" hidden="1" x14ac:dyDescent="0.25">
      <c r="A1067" s="1">
        <v>45639</v>
      </c>
      <c r="B1067" t="s">
        <v>11505</v>
      </c>
      <c r="D1067" t="s">
        <v>11166</v>
      </c>
      <c r="E1067" t="s">
        <v>8678</v>
      </c>
      <c r="F1067" t="s">
        <v>8679</v>
      </c>
      <c r="G1067" t="s">
        <v>8681</v>
      </c>
      <c r="H1067" s="3">
        <v>806090.54</v>
      </c>
      <c r="I1067" s="3">
        <v>806090.54</v>
      </c>
      <c r="J1067" t="s">
        <v>83</v>
      </c>
      <c r="K1067" s="4"/>
      <c r="L1067" t="s">
        <v>8680</v>
      </c>
      <c r="N1067" s="1"/>
      <c r="O1067" s="1">
        <v>45590</v>
      </c>
      <c r="P1067" s="1">
        <v>45610</v>
      </c>
      <c r="Q1067" t="s">
        <v>11371</v>
      </c>
      <c r="R1067" s="8" t="str">
        <f t="shared" si="32"/>
        <v>00083985</v>
      </c>
      <c r="S1067" s="8" t="str">
        <f t="shared" si="33"/>
        <v>FA100-00141087</v>
      </c>
    </row>
    <row r="1068" spans="1:19" hidden="1" x14ac:dyDescent="0.25">
      <c r="A1068" s="1">
        <v>45639</v>
      </c>
      <c r="B1068" t="s">
        <v>11505</v>
      </c>
      <c r="D1068" t="s">
        <v>11166</v>
      </c>
      <c r="E1068" t="s">
        <v>8678</v>
      </c>
      <c r="F1068" t="s">
        <v>8679</v>
      </c>
      <c r="G1068" t="s">
        <v>8682</v>
      </c>
      <c r="H1068" s="3">
        <v>-227952.66</v>
      </c>
      <c r="I1068" s="3">
        <v>-227952.66</v>
      </c>
      <c r="J1068" t="s">
        <v>83</v>
      </c>
      <c r="K1068" s="4"/>
      <c r="L1068" t="s">
        <v>8680</v>
      </c>
      <c r="N1068" s="1"/>
      <c r="O1068" s="1">
        <v>45609</v>
      </c>
      <c r="P1068" s="1">
        <v>45609</v>
      </c>
      <c r="Q1068" t="s">
        <v>11371</v>
      </c>
      <c r="R1068" s="8" t="str">
        <f t="shared" si="32"/>
        <v>00083985</v>
      </c>
      <c r="S1068" s="8" t="str">
        <f t="shared" si="33"/>
        <v>CA100-00043621</v>
      </c>
    </row>
    <row r="1069" spans="1:19" hidden="1" x14ac:dyDescent="0.25">
      <c r="A1069" s="1">
        <v>45639</v>
      </c>
      <c r="B1069" t="s">
        <v>11505</v>
      </c>
      <c r="D1069" t="s">
        <v>11166</v>
      </c>
      <c r="E1069" t="s">
        <v>8678</v>
      </c>
      <c r="F1069" t="s">
        <v>8679</v>
      </c>
      <c r="G1069" t="s">
        <v>8686</v>
      </c>
      <c r="H1069" s="3">
        <v>791492.66</v>
      </c>
      <c r="I1069" s="3">
        <v>791492.66</v>
      </c>
      <c r="J1069" t="s">
        <v>83</v>
      </c>
      <c r="K1069" s="4"/>
      <c r="L1069" t="s">
        <v>8680</v>
      </c>
      <c r="N1069" s="1"/>
      <c r="O1069" s="1">
        <v>45590</v>
      </c>
      <c r="P1069" s="1">
        <v>45610</v>
      </c>
      <c r="Q1069" t="s">
        <v>11371</v>
      </c>
      <c r="R1069" s="8" t="str">
        <f t="shared" si="32"/>
        <v>00083985</v>
      </c>
      <c r="S1069" s="8" t="str">
        <f t="shared" si="33"/>
        <v>FA100-00141091</v>
      </c>
    </row>
    <row r="1070" spans="1:19" hidden="1" x14ac:dyDescent="0.25">
      <c r="A1070" s="1">
        <v>45639</v>
      </c>
      <c r="B1070" t="s">
        <v>11505</v>
      </c>
      <c r="D1070" t="s">
        <v>11166</v>
      </c>
      <c r="E1070" t="s">
        <v>8678</v>
      </c>
      <c r="F1070" t="s">
        <v>8679</v>
      </c>
      <c r="G1070" t="s">
        <v>8685</v>
      </c>
      <c r="H1070" s="3">
        <v>1770847</v>
      </c>
      <c r="I1070" s="3">
        <v>1770847</v>
      </c>
      <c r="J1070" t="s">
        <v>83</v>
      </c>
      <c r="K1070" s="4"/>
      <c r="L1070" t="s">
        <v>8680</v>
      </c>
      <c r="N1070" s="1"/>
      <c r="O1070" s="1">
        <v>45590</v>
      </c>
      <c r="P1070" s="1">
        <v>45610</v>
      </c>
      <c r="Q1070" t="s">
        <v>11371</v>
      </c>
      <c r="R1070" s="8" t="str">
        <f t="shared" si="32"/>
        <v>00083985</v>
      </c>
      <c r="S1070" s="8" t="str">
        <f t="shared" si="33"/>
        <v>FA100-00141090</v>
      </c>
    </row>
    <row r="1071" spans="1:19" hidden="1" x14ac:dyDescent="0.25">
      <c r="A1071" s="1">
        <v>45678</v>
      </c>
      <c r="B1071" t="s">
        <v>11506</v>
      </c>
      <c r="D1071" t="s">
        <v>11166</v>
      </c>
      <c r="E1071" t="s">
        <v>1489</v>
      </c>
      <c r="F1071" t="s">
        <v>1490</v>
      </c>
      <c r="G1071" t="s">
        <v>2758</v>
      </c>
      <c r="H1071" s="3">
        <v>9466493.6300000008</v>
      </c>
      <c r="I1071" s="3">
        <v>5535751.2199999997</v>
      </c>
      <c r="J1071" t="s">
        <v>83</v>
      </c>
      <c r="K1071" s="4"/>
      <c r="L1071" t="s">
        <v>10869</v>
      </c>
      <c r="N1071" s="1"/>
      <c r="O1071" s="1">
        <v>45656</v>
      </c>
      <c r="P1071" s="1">
        <v>45676</v>
      </c>
      <c r="Q1071" t="s">
        <v>11475</v>
      </c>
      <c r="R1071" s="8" t="str">
        <f t="shared" si="32"/>
        <v>00085053</v>
      </c>
      <c r="S1071" s="8" t="str">
        <f t="shared" si="33"/>
        <v>FA100-00142986</v>
      </c>
    </row>
    <row r="1072" spans="1:19" hidden="1" x14ac:dyDescent="0.25">
      <c r="A1072" s="1">
        <v>45678</v>
      </c>
      <c r="B1072" t="s">
        <v>11506</v>
      </c>
      <c r="D1072" t="s">
        <v>11166</v>
      </c>
      <c r="E1072" t="s">
        <v>1489</v>
      </c>
      <c r="F1072" t="s">
        <v>1490</v>
      </c>
      <c r="G1072" t="s">
        <v>2759</v>
      </c>
      <c r="H1072" s="3">
        <v>-461873.27</v>
      </c>
      <c r="I1072" s="3">
        <v>-461873.27</v>
      </c>
      <c r="J1072" t="s">
        <v>83</v>
      </c>
      <c r="K1072" s="4"/>
      <c r="L1072" t="s">
        <v>10869</v>
      </c>
      <c r="N1072" s="1"/>
      <c r="O1072" s="1">
        <v>45670</v>
      </c>
      <c r="P1072" s="1">
        <v>45670</v>
      </c>
      <c r="Q1072" t="s">
        <v>11475</v>
      </c>
      <c r="R1072" s="8" t="str">
        <f t="shared" si="32"/>
        <v>00085053</v>
      </c>
      <c r="S1072" s="8" t="str">
        <f t="shared" si="33"/>
        <v>CA100-00044268</v>
      </c>
    </row>
    <row r="1073" spans="1:19" hidden="1" x14ac:dyDescent="0.25">
      <c r="A1073" s="1">
        <v>45684</v>
      </c>
      <c r="B1073" t="s">
        <v>11507</v>
      </c>
      <c r="D1073" t="s">
        <v>11166</v>
      </c>
      <c r="E1073" t="s">
        <v>1489</v>
      </c>
      <c r="F1073" t="s">
        <v>1490</v>
      </c>
      <c r="G1073" t="s">
        <v>2758</v>
      </c>
      <c r="H1073" s="3">
        <v>9466493.6300000008</v>
      </c>
      <c r="I1073" s="3">
        <v>3930742.41</v>
      </c>
      <c r="J1073" t="s">
        <v>83</v>
      </c>
      <c r="K1073" s="4"/>
      <c r="L1073" t="s">
        <v>10879</v>
      </c>
      <c r="N1073" s="1"/>
      <c r="O1073" s="1">
        <v>45656</v>
      </c>
      <c r="P1073" s="1">
        <v>45676</v>
      </c>
      <c r="Q1073" t="s">
        <v>11475</v>
      </c>
      <c r="R1073" s="8" t="str">
        <f t="shared" si="32"/>
        <v>00085185</v>
      </c>
      <c r="S1073" s="8" t="str">
        <f t="shared" si="33"/>
        <v>FA100-00142986</v>
      </c>
    </row>
    <row r="1074" spans="1:19" hidden="1" x14ac:dyDescent="0.25">
      <c r="A1074" s="1">
        <v>45684</v>
      </c>
      <c r="B1074" t="s">
        <v>11507</v>
      </c>
      <c r="D1074" t="s">
        <v>11166</v>
      </c>
      <c r="E1074" t="s">
        <v>1489</v>
      </c>
      <c r="F1074" t="s">
        <v>1490</v>
      </c>
      <c r="G1074" t="s">
        <v>2760</v>
      </c>
      <c r="H1074" s="3">
        <v>-200008.98</v>
      </c>
      <c r="I1074" s="3">
        <v>-200008.98</v>
      </c>
      <c r="J1074" t="s">
        <v>83</v>
      </c>
      <c r="K1074" s="4"/>
      <c r="L1074" t="s">
        <v>10879</v>
      </c>
      <c r="N1074" s="1"/>
      <c r="O1074" s="1">
        <v>45679</v>
      </c>
      <c r="P1074" s="1">
        <v>45679</v>
      </c>
      <c r="Q1074" t="s">
        <v>11475</v>
      </c>
      <c r="R1074" s="8" t="str">
        <f t="shared" si="32"/>
        <v>00085185</v>
      </c>
      <c r="S1074" s="8" t="str">
        <f t="shared" si="33"/>
        <v>CA100-00044363</v>
      </c>
    </row>
    <row r="1075" spans="1:19" hidden="1" x14ac:dyDescent="0.25">
      <c r="A1075" s="1">
        <v>45636</v>
      </c>
      <c r="B1075" t="s">
        <v>11508</v>
      </c>
      <c r="D1075" t="s">
        <v>11166</v>
      </c>
      <c r="E1075" t="s">
        <v>1310</v>
      </c>
      <c r="F1075" t="s">
        <v>1311</v>
      </c>
      <c r="G1075" t="s">
        <v>8969</v>
      </c>
      <c r="H1075" s="3">
        <v>3940529.87</v>
      </c>
      <c r="I1075" s="3">
        <v>3940529.87</v>
      </c>
      <c r="J1075" t="s">
        <v>83</v>
      </c>
      <c r="K1075" s="4"/>
      <c r="L1075" t="s">
        <v>8968</v>
      </c>
      <c r="N1075" s="1"/>
      <c r="O1075" s="1">
        <v>45603</v>
      </c>
      <c r="P1075" s="1">
        <v>45623</v>
      </c>
      <c r="Q1075" t="s">
        <v>11371</v>
      </c>
      <c r="R1075" s="8" t="str">
        <f t="shared" si="32"/>
        <v>00083837</v>
      </c>
      <c r="S1075" s="8" t="str">
        <f t="shared" si="33"/>
        <v>FA100-00141486</v>
      </c>
    </row>
    <row r="1076" spans="1:19" hidden="1" x14ac:dyDescent="0.25">
      <c r="A1076" s="1">
        <v>45644</v>
      </c>
      <c r="B1076" t="s">
        <v>11509</v>
      </c>
      <c r="D1076" t="s">
        <v>11166</v>
      </c>
      <c r="E1076" t="s">
        <v>1310</v>
      </c>
      <c r="F1076" t="s">
        <v>1311</v>
      </c>
      <c r="G1076" t="s">
        <v>10029</v>
      </c>
      <c r="H1076" s="3">
        <v>424497.3</v>
      </c>
      <c r="I1076" s="3">
        <v>424497.3</v>
      </c>
      <c r="J1076" t="s">
        <v>368</v>
      </c>
      <c r="K1076" s="4"/>
      <c r="L1076" t="s">
        <v>10028</v>
      </c>
      <c r="N1076" s="1"/>
      <c r="O1076" s="1">
        <v>45625</v>
      </c>
      <c r="P1076" s="1">
        <v>45645</v>
      </c>
      <c r="Q1076" t="s">
        <v>11371</v>
      </c>
      <c r="R1076" s="8" t="str">
        <f t="shared" si="32"/>
        <v>00084108</v>
      </c>
      <c r="S1076" s="8" t="str">
        <f t="shared" si="33"/>
        <v>FA100-00142132</v>
      </c>
    </row>
    <row r="1077" spans="1:19" hidden="1" x14ac:dyDescent="0.25">
      <c r="A1077" s="1">
        <v>45674</v>
      </c>
      <c r="B1077" t="s">
        <v>11510</v>
      </c>
      <c r="D1077" t="s">
        <v>11166</v>
      </c>
      <c r="E1077" t="s">
        <v>1310</v>
      </c>
      <c r="F1077" t="s">
        <v>1311</v>
      </c>
      <c r="G1077" t="s">
        <v>2761</v>
      </c>
      <c r="H1077" s="3">
        <v>4403950.05</v>
      </c>
      <c r="I1077" s="3">
        <v>4403950.05</v>
      </c>
      <c r="J1077" t="s">
        <v>83</v>
      </c>
      <c r="K1077" s="4"/>
      <c r="L1077" t="s">
        <v>10805</v>
      </c>
      <c r="N1077" s="1"/>
      <c r="O1077" s="1">
        <v>45653</v>
      </c>
      <c r="P1077" s="1">
        <v>45673</v>
      </c>
      <c r="Q1077" t="s">
        <v>11371</v>
      </c>
      <c r="R1077" s="8" t="str">
        <f t="shared" si="32"/>
        <v>00084991</v>
      </c>
      <c r="S1077" s="8" t="str">
        <f t="shared" si="33"/>
        <v>FA100-00142885</v>
      </c>
    </row>
    <row r="1078" spans="1:19" hidden="1" x14ac:dyDescent="0.25">
      <c r="A1078" s="1">
        <v>45686</v>
      </c>
      <c r="B1078" t="s">
        <v>11511</v>
      </c>
      <c r="D1078" t="s">
        <v>11166</v>
      </c>
      <c r="E1078" t="s">
        <v>1310</v>
      </c>
      <c r="F1078" t="s">
        <v>1311</v>
      </c>
      <c r="G1078" t="s">
        <v>2762</v>
      </c>
      <c r="H1078" s="3">
        <v>1717496.23</v>
      </c>
      <c r="I1078" s="3">
        <v>1717496.23</v>
      </c>
      <c r="J1078" t="s">
        <v>83</v>
      </c>
      <c r="K1078" s="4"/>
      <c r="L1078" t="s">
        <v>10821</v>
      </c>
      <c r="N1078" s="1"/>
      <c r="O1078" s="1">
        <v>45653</v>
      </c>
      <c r="P1078" s="1">
        <v>45673</v>
      </c>
      <c r="Q1078" t="s">
        <v>11371</v>
      </c>
      <c r="R1078" s="8" t="str">
        <f t="shared" si="32"/>
        <v>00085263</v>
      </c>
      <c r="S1078" s="8" t="str">
        <f t="shared" si="33"/>
        <v>FA100-00142887</v>
      </c>
    </row>
    <row r="1079" spans="1:19" hidden="1" x14ac:dyDescent="0.25">
      <c r="A1079" s="1">
        <v>45693</v>
      </c>
      <c r="B1079" t="s">
        <v>11512</v>
      </c>
      <c r="D1079" t="s">
        <v>11166</v>
      </c>
      <c r="E1079" t="s">
        <v>1310</v>
      </c>
      <c r="F1079" t="s">
        <v>1311</v>
      </c>
      <c r="G1079" t="s">
        <v>6640</v>
      </c>
      <c r="H1079" s="3">
        <v>3816310.34</v>
      </c>
      <c r="I1079" s="3">
        <v>3816310.34</v>
      </c>
      <c r="J1079" t="s">
        <v>83</v>
      </c>
      <c r="K1079" s="4"/>
      <c r="L1079" t="s">
        <v>10825</v>
      </c>
      <c r="N1079" s="1"/>
      <c r="O1079" s="1">
        <v>45653</v>
      </c>
      <c r="P1079" s="1">
        <v>45673</v>
      </c>
      <c r="Q1079" t="s">
        <v>11371</v>
      </c>
      <c r="R1079" s="8" t="str">
        <f t="shared" si="32"/>
        <v>00085420</v>
      </c>
      <c r="S1079" s="8" t="str">
        <f t="shared" si="33"/>
        <v>FA100-00142886</v>
      </c>
    </row>
    <row r="1080" spans="1:19" hidden="1" x14ac:dyDescent="0.25">
      <c r="A1080" s="1">
        <v>45646</v>
      </c>
      <c r="B1080" t="s">
        <v>11513</v>
      </c>
      <c r="D1080" t="s">
        <v>11166</v>
      </c>
      <c r="E1080" t="s">
        <v>9657</v>
      </c>
      <c r="F1080" t="s">
        <v>9658</v>
      </c>
      <c r="G1080" t="s">
        <v>9661</v>
      </c>
      <c r="H1080" s="3">
        <v>-20017.36</v>
      </c>
      <c r="I1080" s="3">
        <v>-20017.36</v>
      </c>
      <c r="J1080" t="s">
        <v>368</v>
      </c>
      <c r="K1080" s="4"/>
      <c r="L1080" t="s">
        <v>9659</v>
      </c>
      <c r="N1080" s="1"/>
      <c r="O1080" s="1">
        <v>45603</v>
      </c>
      <c r="P1080" s="1">
        <v>45603</v>
      </c>
      <c r="Q1080" t="s">
        <v>11475</v>
      </c>
      <c r="R1080" s="8" t="str">
        <f t="shared" si="32"/>
        <v>00084220</v>
      </c>
      <c r="S1080" s="8" t="str">
        <f t="shared" si="33"/>
        <v>CAC100-00002185</v>
      </c>
    </row>
    <row r="1081" spans="1:19" hidden="1" x14ac:dyDescent="0.25">
      <c r="A1081" s="1">
        <v>45646</v>
      </c>
      <c r="B1081" t="s">
        <v>11513</v>
      </c>
      <c r="D1081" t="s">
        <v>11166</v>
      </c>
      <c r="E1081" t="s">
        <v>9657</v>
      </c>
      <c r="F1081" t="s">
        <v>9658</v>
      </c>
      <c r="G1081" t="s">
        <v>9662</v>
      </c>
      <c r="H1081" s="3">
        <v>-2628949.79</v>
      </c>
      <c r="I1081" s="3">
        <v>-2628949.79</v>
      </c>
      <c r="J1081" t="s">
        <v>368</v>
      </c>
      <c r="K1081" s="4"/>
      <c r="L1081" t="s">
        <v>9659</v>
      </c>
      <c r="N1081" s="1"/>
      <c r="O1081" s="1">
        <v>45604</v>
      </c>
      <c r="P1081" s="1">
        <v>45604</v>
      </c>
      <c r="Q1081" t="s">
        <v>11475</v>
      </c>
      <c r="R1081" s="8" t="str">
        <f t="shared" si="32"/>
        <v>00084220</v>
      </c>
      <c r="S1081" s="8" t="str">
        <f t="shared" si="33"/>
        <v>CA100-00043430</v>
      </c>
    </row>
    <row r="1082" spans="1:19" hidden="1" x14ac:dyDescent="0.25">
      <c r="A1082" s="1">
        <v>45646</v>
      </c>
      <c r="B1082" t="s">
        <v>11513</v>
      </c>
      <c r="D1082" t="s">
        <v>11166</v>
      </c>
      <c r="E1082" t="s">
        <v>9657</v>
      </c>
      <c r="F1082" t="s">
        <v>9658</v>
      </c>
      <c r="G1082" t="s">
        <v>9663</v>
      </c>
      <c r="H1082" s="3">
        <v>-229999.99</v>
      </c>
      <c r="I1082" s="3">
        <v>-229999.99</v>
      </c>
      <c r="J1082" t="s">
        <v>368</v>
      </c>
      <c r="K1082" s="4"/>
      <c r="L1082" t="s">
        <v>9659</v>
      </c>
      <c r="N1082" s="1"/>
      <c r="O1082" s="1">
        <v>45604</v>
      </c>
      <c r="P1082" s="1">
        <v>45604</v>
      </c>
      <c r="Q1082" t="s">
        <v>11475</v>
      </c>
      <c r="R1082" s="8" t="str">
        <f t="shared" si="32"/>
        <v>00084220</v>
      </c>
      <c r="S1082" s="8" t="str">
        <f t="shared" si="33"/>
        <v>CA100-00043431</v>
      </c>
    </row>
    <row r="1083" spans="1:19" hidden="1" x14ac:dyDescent="0.25">
      <c r="A1083" s="1">
        <v>45646</v>
      </c>
      <c r="B1083" t="s">
        <v>11513</v>
      </c>
      <c r="D1083" t="s">
        <v>11166</v>
      </c>
      <c r="E1083" t="s">
        <v>9657</v>
      </c>
      <c r="F1083" t="s">
        <v>9658</v>
      </c>
      <c r="G1083" t="s">
        <v>9660</v>
      </c>
      <c r="H1083" s="3">
        <v>13606196.939999999</v>
      </c>
      <c r="I1083" s="3">
        <v>13606196.939999999</v>
      </c>
      <c r="J1083" t="s">
        <v>368</v>
      </c>
      <c r="K1083" s="4"/>
      <c r="L1083" t="s">
        <v>9659</v>
      </c>
      <c r="N1083" s="1"/>
      <c r="O1083" s="1">
        <v>45593</v>
      </c>
      <c r="P1083" s="1">
        <v>45638</v>
      </c>
      <c r="Q1083" t="s">
        <v>11475</v>
      </c>
      <c r="R1083" s="8" t="str">
        <f t="shared" si="32"/>
        <v>00084220</v>
      </c>
      <c r="S1083" s="8" t="str">
        <f t="shared" si="33"/>
        <v>FAC100-00008629</v>
      </c>
    </row>
    <row r="1084" spans="1:19" hidden="1" x14ac:dyDescent="0.25">
      <c r="A1084" s="1">
        <v>45646</v>
      </c>
      <c r="B1084" t="s">
        <v>11513</v>
      </c>
      <c r="D1084" t="s">
        <v>11166</v>
      </c>
      <c r="E1084" t="s">
        <v>9657</v>
      </c>
      <c r="F1084" t="s">
        <v>9658</v>
      </c>
      <c r="G1084" t="s">
        <v>9665</v>
      </c>
      <c r="H1084" s="3">
        <v>4804166.0199999996</v>
      </c>
      <c r="I1084" s="3">
        <v>4804166.0199999996</v>
      </c>
      <c r="J1084" t="s">
        <v>368</v>
      </c>
      <c r="K1084" s="4"/>
      <c r="L1084" t="s">
        <v>9659</v>
      </c>
      <c r="N1084" s="1"/>
      <c r="O1084" s="1">
        <v>45593</v>
      </c>
      <c r="P1084" s="1">
        <v>45638</v>
      </c>
      <c r="Q1084" t="s">
        <v>11475</v>
      </c>
      <c r="R1084" s="8" t="str">
        <f t="shared" si="32"/>
        <v>00084220</v>
      </c>
      <c r="S1084" s="8" t="str">
        <f t="shared" si="33"/>
        <v>FAC100-00008633</v>
      </c>
    </row>
    <row r="1085" spans="1:19" hidden="1" x14ac:dyDescent="0.25">
      <c r="A1085" s="1">
        <v>45646</v>
      </c>
      <c r="B1085" t="s">
        <v>11513</v>
      </c>
      <c r="D1085" t="s">
        <v>11166</v>
      </c>
      <c r="E1085" t="s">
        <v>9657</v>
      </c>
      <c r="F1085" t="s">
        <v>9658</v>
      </c>
      <c r="G1085" t="s">
        <v>9720</v>
      </c>
      <c r="H1085" s="3">
        <v>5287915.8899999997</v>
      </c>
      <c r="I1085" s="3">
        <v>5287915.8899999997</v>
      </c>
      <c r="J1085" t="s">
        <v>368</v>
      </c>
      <c r="K1085" s="4"/>
      <c r="L1085" t="s">
        <v>9659</v>
      </c>
      <c r="N1085" s="1"/>
      <c r="O1085" s="1">
        <v>45595</v>
      </c>
      <c r="P1085" s="1">
        <v>45640</v>
      </c>
      <c r="Q1085" t="s">
        <v>11475</v>
      </c>
      <c r="R1085" s="8" t="str">
        <f t="shared" si="32"/>
        <v>00084220</v>
      </c>
      <c r="S1085" s="8" t="str">
        <f t="shared" si="33"/>
        <v>FAC100-00008655</v>
      </c>
    </row>
    <row r="1086" spans="1:19" hidden="1" x14ac:dyDescent="0.25">
      <c r="A1086" s="1">
        <v>45646</v>
      </c>
      <c r="B1086" t="s">
        <v>11513</v>
      </c>
      <c r="D1086" t="s">
        <v>11166</v>
      </c>
      <c r="E1086" t="s">
        <v>9657</v>
      </c>
      <c r="F1086" t="s">
        <v>9658</v>
      </c>
      <c r="G1086" t="s">
        <v>9721</v>
      </c>
      <c r="H1086" s="3">
        <v>11068848.82</v>
      </c>
      <c r="I1086" s="3">
        <v>11068848.82</v>
      </c>
      <c r="J1086" t="s">
        <v>368</v>
      </c>
      <c r="K1086" s="4"/>
      <c r="L1086" t="s">
        <v>9659</v>
      </c>
      <c r="N1086" s="1"/>
      <c r="O1086" s="1">
        <v>45595</v>
      </c>
      <c r="P1086" s="1">
        <v>45640</v>
      </c>
      <c r="Q1086" t="s">
        <v>11475</v>
      </c>
      <c r="R1086" s="8" t="str">
        <f t="shared" si="32"/>
        <v>00084220</v>
      </c>
      <c r="S1086" s="8" t="str">
        <f t="shared" si="33"/>
        <v>FAC100-00008656</v>
      </c>
    </row>
    <row r="1087" spans="1:19" hidden="1" x14ac:dyDescent="0.25">
      <c r="A1087" s="1">
        <v>45646</v>
      </c>
      <c r="B1087" t="s">
        <v>11513</v>
      </c>
      <c r="D1087" t="s">
        <v>11166</v>
      </c>
      <c r="E1087" t="s">
        <v>9657</v>
      </c>
      <c r="F1087" t="s">
        <v>9658</v>
      </c>
      <c r="G1087" t="s">
        <v>9664</v>
      </c>
      <c r="H1087" s="3">
        <v>19124041.079999998</v>
      </c>
      <c r="I1087" s="3">
        <v>19124041.079999998</v>
      </c>
      <c r="J1087" t="s">
        <v>368</v>
      </c>
      <c r="K1087" s="4"/>
      <c r="L1087" t="s">
        <v>9659</v>
      </c>
      <c r="N1087" s="1"/>
      <c r="O1087" s="1">
        <v>45593</v>
      </c>
      <c r="P1087" s="1">
        <v>45638</v>
      </c>
      <c r="Q1087" t="s">
        <v>11475</v>
      </c>
      <c r="R1087" s="8" t="str">
        <f t="shared" si="32"/>
        <v>00084220</v>
      </c>
      <c r="S1087" s="8" t="str">
        <f t="shared" si="33"/>
        <v>FAC100-00008632</v>
      </c>
    </row>
    <row r="1088" spans="1:19" hidden="1" x14ac:dyDescent="0.25">
      <c r="A1088" s="1">
        <v>45679</v>
      </c>
      <c r="B1088" t="s">
        <v>11514</v>
      </c>
      <c r="D1088" t="s">
        <v>11166</v>
      </c>
      <c r="E1088" t="s">
        <v>1593</v>
      </c>
      <c r="F1088" t="s">
        <v>1594</v>
      </c>
      <c r="G1088" t="s">
        <v>10553</v>
      </c>
      <c r="H1088" s="3">
        <v>4250317.87</v>
      </c>
      <c r="I1088" s="3">
        <v>4250317.87</v>
      </c>
      <c r="J1088" t="s">
        <v>83</v>
      </c>
      <c r="K1088" s="4"/>
      <c r="L1088" t="s">
        <v>10549</v>
      </c>
      <c r="N1088" s="1"/>
      <c r="O1088" s="1">
        <v>45618</v>
      </c>
      <c r="P1088" s="1">
        <v>45663</v>
      </c>
      <c r="Q1088" t="s">
        <v>11475</v>
      </c>
      <c r="R1088" s="8" t="str">
        <f t="shared" si="32"/>
        <v>00085091</v>
      </c>
      <c r="S1088" s="8" t="str">
        <f t="shared" si="33"/>
        <v>FAC100-00008841</v>
      </c>
    </row>
    <row r="1089" spans="1:19" hidden="1" x14ac:dyDescent="0.25">
      <c r="A1089" s="1">
        <v>45679</v>
      </c>
      <c r="B1089" t="s">
        <v>11514</v>
      </c>
      <c r="D1089" t="s">
        <v>11166</v>
      </c>
      <c r="E1089" t="s">
        <v>1593</v>
      </c>
      <c r="F1089" t="s">
        <v>1594</v>
      </c>
      <c r="G1089" t="s">
        <v>2763</v>
      </c>
      <c r="H1089" s="3">
        <v>-5128557.13</v>
      </c>
      <c r="I1089" s="3">
        <v>-5128557.13</v>
      </c>
      <c r="J1089" t="s">
        <v>83</v>
      </c>
      <c r="K1089" s="4"/>
      <c r="L1089" t="s">
        <v>10549</v>
      </c>
      <c r="N1089" s="1"/>
      <c r="O1089" s="1">
        <v>45631</v>
      </c>
      <c r="P1089" s="1">
        <v>45631</v>
      </c>
      <c r="Q1089" t="s">
        <v>11475</v>
      </c>
      <c r="R1089" s="8" t="str">
        <f t="shared" si="32"/>
        <v>00085091</v>
      </c>
      <c r="S1089" s="8" t="str">
        <f t="shared" si="33"/>
        <v>CA100-00043854</v>
      </c>
    </row>
    <row r="1090" spans="1:19" hidden="1" x14ac:dyDescent="0.25">
      <c r="A1090" s="1">
        <v>45679</v>
      </c>
      <c r="B1090" t="s">
        <v>11514</v>
      </c>
      <c r="D1090" t="s">
        <v>11166</v>
      </c>
      <c r="E1090" t="s">
        <v>1593</v>
      </c>
      <c r="F1090" t="s">
        <v>1594</v>
      </c>
      <c r="G1090" t="s">
        <v>10550</v>
      </c>
      <c r="H1090" s="3">
        <v>13606165.25</v>
      </c>
      <c r="I1090" s="3">
        <v>13606165.25</v>
      </c>
      <c r="J1090" t="s">
        <v>83</v>
      </c>
      <c r="K1090" s="4"/>
      <c r="L1090" t="s">
        <v>10549</v>
      </c>
      <c r="N1090" s="1"/>
      <c r="O1090" s="1">
        <v>45618</v>
      </c>
      <c r="P1090" s="1">
        <v>45663</v>
      </c>
      <c r="Q1090" t="s">
        <v>11475</v>
      </c>
      <c r="R1090" s="8" t="str">
        <f t="shared" si="32"/>
        <v>00085091</v>
      </c>
      <c r="S1090" s="8" t="str">
        <f t="shared" si="33"/>
        <v>FAC100-00008838</v>
      </c>
    </row>
    <row r="1091" spans="1:19" hidden="1" x14ac:dyDescent="0.25">
      <c r="A1091" s="1">
        <v>45679</v>
      </c>
      <c r="B1091" t="s">
        <v>11514</v>
      </c>
      <c r="D1091" t="s">
        <v>11166</v>
      </c>
      <c r="E1091" t="s">
        <v>1593</v>
      </c>
      <c r="F1091" t="s">
        <v>1594</v>
      </c>
      <c r="G1091" t="s">
        <v>10551</v>
      </c>
      <c r="H1091" s="3">
        <v>23748160.809999999</v>
      </c>
      <c r="I1091" s="3">
        <v>23748160.809999999</v>
      </c>
      <c r="J1091" t="s">
        <v>83</v>
      </c>
      <c r="K1091" s="4"/>
      <c r="L1091" t="s">
        <v>10549</v>
      </c>
      <c r="N1091" s="1"/>
      <c r="O1091" s="1">
        <v>45618</v>
      </c>
      <c r="P1091" s="1">
        <v>45663</v>
      </c>
      <c r="Q1091" t="s">
        <v>11475</v>
      </c>
      <c r="R1091" s="8" t="str">
        <f t="shared" si="32"/>
        <v>00085091</v>
      </c>
      <c r="S1091" s="8" t="str">
        <f t="shared" si="33"/>
        <v>FAC100-00008839</v>
      </c>
    </row>
    <row r="1092" spans="1:19" hidden="1" x14ac:dyDescent="0.25">
      <c r="A1092" s="1">
        <v>45679</v>
      </c>
      <c r="B1092" t="s">
        <v>11514</v>
      </c>
      <c r="D1092" t="s">
        <v>11166</v>
      </c>
      <c r="E1092" t="s">
        <v>1593</v>
      </c>
      <c r="F1092" t="s">
        <v>1594</v>
      </c>
      <c r="G1092" t="s">
        <v>10552</v>
      </c>
      <c r="H1092" s="3">
        <v>12808469.34</v>
      </c>
      <c r="I1092" s="3">
        <v>12808469.34</v>
      </c>
      <c r="J1092" t="s">
        <v>83</v>
      </c>
      <c r="K1092" s="4"/>
      <c r="L1092" t="s">
        <v>10549</v>
      </c>
      <c r="N1092" s="1"/>
      <c r="O1092" s="1">
        <v>45618</v>
      </c>
      <c r="P1092" s="1">
        <v>45663</v>
      </c>
      <c r="Q1092" t="s">
        <v>11475</v>
      </c>
      <c r="R1092" s="8" t="str">
        <f t="shared" ref="R1092:R1155" si="34">+MID(B1092,7,8)</f>
        <v>00085091</v>
      </c>
      <c r="S1092" s="8" t="str">
        <f t="shared" ref="S1092:S1155" si="35">+MID(G1092,3,20)</f>
        <v>FAC100-00008840</v>
      </c>
    </row>
    <row r="1093" spans="1:19" hidden="1" x14ac:dyDescent="0.25">
      <c r="A1093" s="1">
        <v>45679</v>
      </c>
      <c r="B1093" t="s">
        <v>11514</v>
      </c>
      <c r="D1093" t="s">
        <v>11166</v>
      </c>
      <c r="E1093" t="s">
        <v>1593</v>
      </c>
      <c r="F1093" t="s">
        <v>1594</v>
      </c>
      <c r="G1093" t="s">
        <v>10554</v>
      </c>
      <c r="H1093" s="3">
        <v>4144613.91</v>
      </c>
      <c r="I1093" s="3">
        <v>4144613.91</v>
      </c>
      <c r="J1093" t="s">
        <v>83</v>
      </c>
      <c r="K1093" s="4"/>
      <c r="L1093" t="s">
        <v>10549</v>
      </c>
      <c r="N1093" s="1"/>
      <c r="O1093" s="1">
        <v>45618</v>
      </c>
      <c r="P1093" s="1">
        <v>45663</v>
      </c>
      <c r="Q1093" t="s">
        <v>11475</v>
      </c>
      <c r="R1093" s="8" t="str">
        <f t="shared" si="34"/>
        <v>00085091</v>
      </c>
      <c r="S1093" s="8" t="str">
        <f t="shared" si="35"/>
        <v>FAC100-00008842</v>
      </c>
    </row>
    <row r="1094" spans="1:19" hidden="1" x14ac:dyDescent="0.25">
      <c r="A1094" s="1">
        <v>45679</v>
      </c>
      <c r="B1094" t="s">
        <v>11514</v>
      </c>
      <c r="D1094" t="s">
        <v>11166</v>
      </c>
      <c r="E1094" t="s">
        <v>1593</v>
      </c>
      <c r="F1094" t="s">
        <v>1594</v>
      </c>
      <c r="G1094" t="s">
        <v>10555</v>
      </c>
      <c r="H1094" s="3">
        <v>14871926.210000001</v>
      </c>
      <c r="I1094" s="3">
        <v>14871926.210000001</v>
      </c>
      <c r="J1094" t="s">
        <v>83</v>
      </c>
      <c r="K1094" s="4"/>
      <c r="L1094" t="s">
        <v>10549</v>
      </c>
      <c r="N1094" s="1"/>
      <c r="O1094" s="1">
        <v>45618</v>
      </c>
      <c r="P1094" s="1">
        <v>45663</v>
      </c>
      <c r="Q1094" t="s">
        <v>11475</v>
      </c>
      <c r="R1094" s="8" t="str">
        <f t="shared" si="34"/>
        <v>00085091</v>
      </c>
      <c r="S1094" s="8" t="str">
        <f t="shared" si="35"/>
        <v>FAC100-00008843</v>
      </c>
    </row>
    <row r="1095" spans="1:19" hidden="1" x14ac:dyDescent="0.25">
      <c r="A1095" s="1">
        <v>45679</v>
      </c>
      <c r="B1095" t="s">
        <v>11514</v>
      </c>
      <c r="D1095" t="s">
        <v>11166</v>
      </c>
      <c r="E1095" t="s">
        <v>1593</v>
      </c>
      <c r="F1095" t="s">
        <v>1594</v>
      </c>
      <c r="G1095" t="s">
        <v>10556</v>
      </c>
      <c r="H1095" s="3">
        <v>8724905.4800000004</v>
      </c>
      <c r="I1095" s="3">
        <v>8724905.4800000004</v>
      </c>
      <c r="J1095" t="s">
        <v>83</v>
      </c>
      <c r="K1095" s="4"/>
      <c r="L1095" t="s">
        <v>10549</v>
      </c>
      <c r="N1095" s="1"/>
      <c r="O1095" s="1">
        <v>45618</v>
      </c>
      <c r="P1095" s="1">
        <v>45663</v>
      </c>
      <c r="Q1095" t="s">
        <v>11475</v>
      </c>
      <c r="R1095" s="8" t="str">
        <f t="shared" si="34"/>
        <v>00085091</v>
      </c>
      <c r="S1095" s="8" t="str">
        <f t="shared" si="35"/>
        <v>FAC100-00008844</v>
      </c>
    </row>
    <row r="1096" spans="1:19" hidden="1" x14ac:dyDescent="0.25">
      <c r="A1096" s="1">
        <v>45679</v>
      </c>
      <c r="B1096" t="s">
        <v>11514</v>
      </c>
      <c r="D1096" t="s">
        <v>11166</v>
      </c>
      <c r="E1096" t="s">
        <v>1593</v>
      </c>
      <c r="F1096" t="s">
        <v>1594</v>
      </c>
      <c r="G1096" t="s">
        <v>2764</v>
      </c>
      <c r="H1096" s="3">
        <v>-150000</v>
      </c>
      <c r="I1096" s="3">
        <v>-150000</v>
      </c>
      <c r="J1096" t="s">
        <v>83</v>
      </c>
      <c r="K1096" s="4"/>
      <c r="L1096" t="s">
        <v>10549</v>
      </c>
      <c r="N1096" s="1"/>
      <c r="O1096" s="1">
        <v>45670</v>
      </c>
      <c r="P1096" s="1">
        <v>45670</v>
      </c>
      <c r="Q1096" t="s">
        <v>11475</v>
      </c>
      <c r="R1096" s="8" t="str">
        <f t="shared" si="34"/>
        <v>00085091</v>
      </c>
      <c r="S1096" s="8" t="str">
        <f t="shared" si="35"/>
        <v>CA100-00044260</v>
      </c>
    </row>
    <row r="1097" spans="1:19" hidden="1" x14ac:dyDescent="0.25">
      <c r="A1097" s="1">
        <v>45630</v>
      </c>
      <c r="B1097" t="s">
        <v>11515</v>
      </c>
      <c r="D1097" t="s">
        <v>11166</v>
      </c>
      <c r="E1097" t="s">
        <v>2393</v>
      </c>
      <c r="F1097" t="s">
        <v>2394</v>
      </c>
      <c r="G1097" t="s">
        <v>5208</v>
      </c>
      <c r="H1097" s="3">
        <v>70000</v>
      </c>
      <c r="I1097" s="3">
        <v>70000</v>
      </c>
      <c r="J1097" t="s">
        <v>26</v>
      </c>
      <c r="K1097" s="4"/>
      <c r="L1097" t="s">
        <v>9161</v>
      </c>
      <c r="N1097" s="1"/>
      <c r="O1097" s="1">
        <v>45630</v>
      </c>
      <c r="P1097" s="1">
        <v>45629</v>
      </c>
      <c r="Q1097" t="s">
        <v>11516</v>
      </c>
      <c r="R1097" s="8" t="str">
        <f t="shared" si="34"/>
        <v>00083716</v>
      </c>
      <c r="S1097" s="8" t="str">
        <f t="shared" si="35"/>
        <v>DA100-00002231</v>
      </c>
    </row>
    <row r="1098" spans="1:19" hidden="1" x14ac:dyDescent="0.25">
      <c r="A1098" s="1">
        <v>45630</v>
      </c>
      <c r="B1098" t="s">
        <v>11515</v>
      </c>
      <c r="D1098" t="s">
        <v>11166</v>
      </c>
      <c r="E1098" t="s">
        <v>2393</v>
      </c>
      <c r="F1098" t="s">
        <v>2394</v>
      </c>
      <c r="G1098" t="s">
        <v>9162</v>
      </c>
      <c r="H1098" s="3">
        <v>-345382.48</v>
      </c>
      <c r="I1098" s="3">
        <v>-345382.48</v>
      </c>
      <c r="J1098" t="s">
        <v>26</v>
      </c>
      <c r="K1098" s="4"/>
      <c r="L1098" t="s">
        <v>9161</v>
      </c>
      <c r="N1098" s="1"/>
      <c r="O1098" s="1">
        <v>45541</v>
      </c>
      <c r="P1098" s="1">
        <v>45541</v>
      </c>
      <c r="Q1098" t="s">
        <v>11516</v>
      </c>
      <c r="R1098" s="8" t="str">
        <f t="shared" si="34"/>
        <v>00083716</v>
      </c>
      <c r="S1098" s="8" t="str">
        <f t="shared" si="35"/>
        <v>CA100-00042631</v>
      </c>
    </row>
    <row r="1099" spans="1:19" hidden="1" x14ac:dyDescent="0.25">
      <c r="A1099" s="1">
        <v>45630</v>
      </c>
      <c r="B1099" t="s">
        <v>11515</v>
      </c>
      <c r="D1099" t="s">
        <v>11166</v>
      </c>
      <c r="E1099" t="s">
        <v>2393</v>
      </c>
      <c r="F1099" t="s">
        <v>2394</v>
      </c>
      <c r="G1099" t="s">
        <v>9163</v>
      </c>
      <c r="H1099" s="3">
        <v>-70000</v>
      </c>
      <c r="I1099" s="3">
        <v>-70000</v>
      </c>
      <c r="J1099" t="s">
        <v>26</v>
      </c>
      <c r="K1099" s="4"/>
      <c r="L1099" t="s">
        <v>9161</v>
      </c>
      <c r="N1099" s="1"/>
      <c r="O1099" s="1">
        <v>45604</v>
      </c>
      <c r="P1099" s="1">
        <v>45604</v>
      </c>
      <c r="Q1099" t="s">
        <v>11516</v>
      </c>
      <c r="R1099" s="8" t="str">
        <f t="shared" si="34"/>
        <v>00083716</v>
      </c>
      <c r="S1099" s="8" t="str">
        <f t="shared" si="35"/>
        <v>CA100-00043393</v>
      </c>
    </row>
    <row r="1100" spans="1:19" hidden="1" x14ac:dyDescent="0.25">
      <c r="A1100" s="1">
        <v>45630</v>
      </c>
      <c r="B1100" t="s">
        <v>11515</v>
      </c>
      <c r="D1100" t="s">
        <v>11166</v>
      </c>
      <c r="E1100" t="s">
        <v>2393</v>
      </c>
      <c r="F1100" t="s">
        <v>2394</v>
      </c>
      <c r="G1100" t="s">
        <v>5206</v>
      </c>
      <c r="H1100" s="3">
        <v>345382.48</v>
      </c>
      <c r="I1100" s="3">
        <v>345382.48</v>
      </c>
      <c r="J1100" t="s">
        <v>26</v>
      </c>
      <c r="K1100" s="4"/>
      <c r="L1100" t="s">
        <v>9161</v>
      </c>
      <c r="N1100" s="1"/>
      <c r="O1100" s="1">
        <v>45630</v>
      </c>
      <c r="P1100" s="1">
        <v>45629</v>
      </c>
      <c r="Q1100" t="s">
        <v>11516</v>
      </c>
      <c r="R1100" s="8" t="str">
        <f t="shared" si="34"/>
        <v>00083716</v>
      </c>
      <c r="S1100" s="8" t="str">
        <f t="shared" si="35"/>
        <v>DA100-00002230</v>
      </c>
    </row>
    <row r="1101" spans="1:19" hidden="1" x14ac:dyDescent="0.25">
      <c r="A1101" s="1">
        <v>45692</v>
      </c>
      <c r="B1101" t="s">
        <v>11517</v>
      </c>
      <c r="D1101" t="s">
        <v>11166</v>
      </c>
      <c r="E1101" t="s">
        <v>2393</v>
      </c>
      <c r="F1101" t="s">
        <v>2394</v>
      </c>
      <c r="G1101" t="s">
        <v>2766</v>
      </c>
      <c r="H1101" s="3">
        <v>-100000</v>
      </c>
      <c r="I1101" s="3">
        <v>-82645.5</v>
      </c>
      <c r="J1101" t="s">
        <v>368</v>
      </c>
      <c r="K1101" s="4"/>
      <c r="L1101" t="s">
        <v>9683</v>
      </c>
      <c r="N1101" s="1"/>
      <c r="O1101" s="1">
        <v>45666</v>
      </c>
      <c r="P1101" s="1">
        <v>45666</v>
      </c>
      <c r="Q1101" t="s">
        <v>11516</v>
      </c>
      <c r="R1101" s="8" t="str">
        <f t="shared" si="34"/>
        <v>00085404</v>
      </c>
      <c r="S1101" s="8" t="str">
        <f t="shared" si="35"/>
        <v>CA100-00044189</v>
      </c>
    </row>
    <row r="1102" spans="1:19" hidden="1" x14ac:dyDescent="0.25">
      <c r="A1102" s="1">
        <v>45692</v>
      </c>
      <c r="B1102" t="s">
        <v>11517</v>
      </c>
      <c r="D1102" t="s">
        <v>11166</v>
      </c>
      <c r="E1102" t="s">
        <v>2393</v>
      </c>
      <c r="F1102" t="s">
        <v>2394</v>
      </c>
      <c r="G1102" t="s">
        <v>2765</v>
      </c>
      <c r="H1102" s="3">
        <v>385020</v>
      </c>
      <c r="I1102" s="3">
        <v>385020</v>
      </c>
      <c r="J1102" t="s">
        <v>368</v>
      </c>
      <c r="K1102" s="4"/>
      <c r="L1102" t="s">
        <v>9683</v>
      </c>
      <c r="N1102" s="1"/>
      <c r="O1102" s="1">
        <v>45639</v>
      </c>
      <c r="P1102" s="1">
        <v>45638</v>
      </c>
      <c r="Q1102" t="s">
        <v>11516</v>
      </c>
      <c r="R1102" s="8" t="str">
        <f t="shared" si="34"/>
        <v>00085404</v>
      </c>
      <c r="S1102" s="8" t="str">
        <f t="shared" si="35"/>
        <v>FA100-00142558</v>
      </c>
    </row>
    <row r="1103" spans="1:19" hidden="1" x14ac:dyDescent="0.25">
      <c r="A1103" s="1">
        <v>45637</v>
      </c>
      <c r="B1103" t="s">
        <v>11518</v>
      </c>
      <c r="D1103" t="s">
        <v>11166</v>
      </c>
      <c r="E1103" t="s">
        <v>1769</v>
      </c>
      <c r="F1103" t="s">
        <v>1770</v>
      </c>
      <c r="G1103" t="s">
        <v>8909</v>
      </c>
      <c r="H1103" s="3">
        <v>1016396.8</v>
      </c>
      <c r="I1103" s="3">
        <v>1016396.8</v>
      </c>
      <c r="J1103" t="s">
        <v>26</v>
      </c>
      <c r="K1103" s="4"/>
      <c r="L1103" t="s">
        <v>8908</v>
      </c>
      <c r="N1103" s="1"/>
      <c r="O1103" s="1">
        <v>45601</v>
      </c>
      <c r="P1103" s="1">
        <v>45621</v>
      </c>
      <c r="Q1103" t="s">
        <v>11516</v>
      </c>
      <c r="R1103" s="8" t="str">
        <f t="shared" si="34"/>
        <v>00083897</v>
      </c>
      <c r="S1103" s="8" t="str">
        <f t="shared" si="35"/>
        <v>FA100-00141449</v>
      </c>
    </row>
    <row r="1104" spans="1:19" hidden="1" x14ac:dyDescent="0.25">
      <c r="A1104" s="1">
        <v>45684</v>
      </c>
      <c r="B1104" t="s">
        <v>11519</v>
      </c>
      <c r="D1104" t="s">
        <v>11166</v>
      </c>
      <c r="E1104" t="s">
        <v>1769</v>
      </c>
      <c r="F1104" t="s">
        <v>1770</v>
      </c>
      <c r="G1104" t="s">
        <v>2767</v>
      </c>
      <c r="H1104" s="3">
        <v>1319600.28</v>
      </c>
      <c r="I1104" s="3">
        <v>1319600.28</v>
      </c>
      <c r="J1104" t="s">
        <v>368</v>
      </c>
      <c r="K1104" s="4"/>
      <c r="L1104" t="s">
        <v>10540</v>
      </c>
      <c r="N1104" s="1"/>
      <c r="O1104" s="1">
        <v>45642</v>
      </c>
      <c r="P1104" s="1">
        <v>45662</v>
      </c>
      <c r="Q1104" t="s">
        <v>11516</v>
      </c>
      <c r="R1104" s="8" t="str">
        <f t="shared" si="34"/>
        <v>00085159</v>
      </c>
      <c r="S1104" s="8" t="str">
        <f t="shared" si="35"/>
        <v>FA100-00142611</v>
      </c>
    </row>
    <row r="1105" spans="1:19" hidden="1" x14ac:dyDescent="0.25">
      <c r="A1105" s="1">
        <v>45686</v>
      </c>
      <c r="B1105" t="s">
        <v>11520</v>
      </c>
      <c r="D1105" t="s">
        <v>11166</v>
      </c>
      <c r="E1105" t="s">
        <v>1769</v>
      </c>
      <c r="F1105" t="s">
        <v>1770</v>
      </c>
      <c r="G1105" t="s">
        <v>2768</v>
      </c>
      <c r="H1105" s="3">
        <v>1618037.88</v>
      </c>
      <c r="I1105" s="3">
        <v>1618037.88</v>
      </c>
      <c r="J1105" t="s">
        <v>26</v>
      </c>
      <c r="K1105" s="4"/>
      <c r="L1105" t="s">
        <v>10543</v>
      </c>
      <c r="N1105" s="1"/>
      <c r="O1105" s="1">
        <v>45642</v>
      </c>
      <c r="P1105" s="1">
        <v>45662</v>
      </c>
      <c r="Q1105" t="s">
        <v>11516</v>
      </c>
      <c r="R1105" s="8" t="str">
        <f t="shared" si="34"/>
        <v>00085253</v>
      </c>
      <c r="S1105" s="8" t="str">
        <f t="shared" si="35"/>
        <v>FA100-00142610</v>
      </c>
    </row>
    <row r="1106" spans="1:19" hidden="1" x14ac:dyDescent="0.25">
      <c r="A1106" s="1">
        <v>45636</v>
      </c>
      <c r="B1106" t="s">
        <v>11521</v>
      </c>
      <c r="D1106" t="s">
        <v>11166</v>
      </c>
      <c r="E1106" t="s">
        <v>1633</v>
      </c>
      <c r="F1106" t="s">
        <v>1634</v>
      </c>
      <c r="G1106" t="s">
        <v>9805</v>
      </c>
      <c r="H1106" s="3">
        <v>2327738.91</v>
      </c>
      <c r="I1106" s="3">
        <v>2211352</v>
      </c>
      <c r="J1106" t="s">
        <v>26</v>
      </c>
      <c r="K1106" s="4"/>
      <c r="L1106" t="s">
        <v>9804</v>
      </c>
      <c r="N1106" s="1"/>
      <c r="O1106" s="1">
        <v>45622</v>
      </c>
      <c r="P1106" s="1">
        <v>45642</v>
      </c>
      <c r="Q1106" t="s">
        <v>11516</v>
      </c>
      <c r="R1106" s="8" t="str">
        <f t="shared" si="34"/>
        <v>00083851</v>
      </c>
      <c r="S1106" s="8" t="str">
        <f t="shared" si="35"/>
        <v>FA100-00141993</v>
      </c>
    </row>
    <row r="1107" spans="1:19" hidden="1" x14ac:dyDescent="0.25">
      <c r="A1107" s="1">
        <v>45680</v>
      </c>
      <c r="B1107" t="s">
        <v>11522</v>
      </c>
      <c r="D1107" t="s">
        <v>11166</v>
      </c>
      <c r="E1107" t="s">
        <v>1633</v>
      </c>
      <c r="F1107" t="s">
        <v>1634</v>
      </c>
      <c r="G1107" t="s">
        <v>9805</v>
      </c>
      <c r="H1107" s="3">
        <v>2327738.91</v>
      </c>
      <c r="I1107" s="3">
        <v>116386.91</v>
      </c>
      <c r="J1107" t="s">
        <v>368</v>
      </c>
      <c r="K1107" s="4"/>
      <c r="L1107" t="s">
        <v>9851</v>
      </c>
      <c r="N1107" s="1"/>
      <c r="O1107" s="1">
        <v>45622</v>
      </c>
      <c r="P1107" s="1">
        <v>45642</v>
      </c>
      <c r="Q1107" t="s">
        <v>11516</v>
      </c>
      <c r="R1107" s="8" t="str">
        <f t="shared" si="34"/>
        <v>00085106</v>
      </c>
      <c r="S1107" s="8" t="str">
        <f t="shared" si="35"/>
        <v>FA100-00141993</v>
      </c>
    </row>
    <row r="1108" spans="1:19" hidden="1" x14ac:dyDescent="0.25">
      <c r="A1108" s="1">
        <v>45680</v>
      </c>
      <c r="B1108" t="s">
        <v>11522</v>
      </c>
      <c r="D1108" t="s">
        <v>11166</v>
      </c>
      <c r="E1108" t="s">
        <v>1633</v>
      </c>
      <c r="F1108" t="s">
        <v>1634</v>
      </c>
      <c r="G1108" t="s">
        <v>2769</v>
      </c>
      <c r="H1108" s="3">
        <v>-116386.94</v>
      </c>
      <c r="I1108" s="3">
        <v>-116386.94</v>
      </c>
      <c r="J1108" t="s">
        <v>368</v>
      </c>
      <c r="K1108" s="4"/>
      <c r="L1108" t="s">
        <v>9851</v>
      </c>
      <c r="N1108" s="1"/>
      <c r="O1108" s="1">
        <v>45680</v>
      </c>
      <c r="P1108" s="1">
        <v>45680</v>
      </c>
      <c r="Q1108" t="s">
        <v>11516</v>
      </c>
      <c r="R1108" s="8" t="str">
        <f t="shared" si="34"/>
        <v>00085106</v>
      </c>
      <c r="S1108" s="8" t="str">
        <f t="shared" si="35"/>
        <v>CA100-00044369</v>
      </c>
    </row>
    <row r="1109" spans="1:19" hidden="1" x14ac:dyDescent="0.25">
      <c r="A1109" s="1">
        <v>45684</v>
      </c>
      <c r="B1109" t="s">
        <v>11523</v>
      </c>
      <c r="D1109" t="s">
        <v>11166</v>
      </c>
      <c r="E1109" t="s">
        <v>1633</v>
      </c>
      <c r="F1109" t="s">
        <v>1634</v>
      </c>
      <c r="G1109" t="s">
        <v>2772</v>
      </c>
      <c r="H1109" s="3">
        <v>818404.5</v>
      </c>
      <c r="I1109" s="3">
        <v>818404.5</v>
      </c>
      <c r="J1109" t="s">
        <v>368</v>
      </c>
      <c r="K1109" s="4"/>
      <c r="L1109" t="s">
        <v>11105</v>
      </c>
      <c r="N1109" s="1"/>
      <c r="O1109" s="1">
        <v>45680</v>
      </c>
      <c r="P1109" s="1">
        <v>45700</v>
      </c>
      <c r="Q1109" t="s">
        <v>11516</v>
      </c>
      <c r="R1109" s="8" t="str">
        <f t="shared" si="34"/>
        <v>00085157</v>
      </c>
      <c r="S1109" s="8" t="str">
        <f t="shared" si="35"/>
        <v>FA100-00143475</v>
      </c>
    </row>
    <row r="1110" spans="1:19" hidden="1" x14ac:dyDescent="0.25">
      <c r="A1110" s="1">
        <v>45684</v>
      </c>
      <c r="B1110" t="s">
        <v>11523</v>
      </c>
      <c r="D1110" t="s">
        <v>11166</v>
      </c>
      <c r="E1110" t="s">
        <v>1633</v>
      </c>
      <c r="F1110" t="s">
        <v>1634</v>
      </c>
      <c r="G1110" t="s">
        <v>2770</v>
      </c>
      <c r="H1110" s="3">
        <v>2116759.91</v>
      </c>
      <c r="I1110" s="3">
        <v>2116759.91</v>
      </c>
      <c r="J1110" t="s">
        <v>368</v>
      </c>
      <c r="K1110" s="4"/>
      <c r="L1110" t="s">
        <v>11105</v>
      </c>
      <c r="N1110" s="1"/>
      <c r="O1110" s="1">
        <v>45680</v>
      </c>
      <c r="P1110" s="1">
        <v>45700</v>
      </c>
      <c r="Q1110" t="s">
        <v>11516</v>
      </c>
      <c r="R1110" s="8" t="str">
        <f t="shared" si="34"/>
        <v>00085157</v>
      </c>
      <c r="S1110" s="8" t="str">
        <f t="shared" si="35"/>
        <v>FA100-00143474</v>
      </c>
    </row>
    <row r="1111" spans="1:19" hidden="1" x14ac:dyDescent="0.25">
      <c r="A1111" s="1">
        <v>45684</v>
      </c>
      <c r="B1111" t="s">
        <v>11523</v>
      </c>
      <c r="D1111" t="s">
        <v>11166</v>
      </c>
      <c r="E1111" t="s">
        <v>1633</v>
      </c>
      <c r="F1111" t="s">
        <v>1634</v>
      </c>
      <c r="G1111" t="s">
        <v>2771</v>
      </c>
      <c r="H1111" s="3">
        <v>-146758.23000000001</v>
      </c>
      <c r="I1111" s="3">
        <v>-146758.23000000001</v>
      </c>
      <c r="J1111" t="s">
        <v>368</v>
      </c>
      <c r="K1111" s="4"/>
      <c r="L1111" t="s">
        <v>11105</v>
      </c>
      <c r="N1111" s="1"/>
      <c r="O1111" s="1">
        <v>45684</v>
      </c>
      <c r="P1111" s="1">
        <v>45684</v>
      </c>
      <c r="Q1111" t="s">
        <v>11516</v>
      </c>
      <c r="R1111" s="8" t="str">
        <f t="shared" si="34"/>
        <v>00085157</v>
      </c>
      <c r="S1111" s="8" t="str">
        <f t="shared" si="35"/>
        <v>CA100-00044398</v>
      </c>
    </row>
    <row r="1112" spans="1:19" hidden="1" x14ac:dyDescent="0.25">
      <c r="A1112" s="1">
        <v>45628</v>
      </c>
      <c r="B1112" t="s">
        <v>11524</v>
      </c>
      <c r="D1112" t="s">
        <v>11166</v>
      </c>
      <c r="E1112" t="s">
        <v>1406</v>
      </c>
      <c r="F1112" t="s">
        <v>1407</v>
      </c>
      <c r="G1112" t="s">
        <v>10202</v>
      </c>
      <c r="H1112" s="3">
        <v>-15548.75</v>
      </c>
      <c r="I1112" s="3">
        <v>-15548.75</v>
      </c>
      <c r="J1112" t="s">
        <v>26</v>
      </c>
      <c r="K1112" s="4"/>
      <c r="L1112" t="s">
        <v>10200</v>
      </c>
      <c r="N1112" s="1"/>
      <c r="O1112" s="1">
        <v>45610</v>
      </c>
      <c r="P1112" s="1">
        <v>45610</v>
      </c>
      <c r="Q1112" t="s">
        <v>11516</v>
      </c>
      <c r="R1112" s="8" t="str">
        <f t="shared" si="34"/>
        <v>00083620</v>
      </c>
      <c r="S1112" s="8" t="str">
        <f t="shared" si="35"/>
        <v>CAC100-00002192</v>
      </c>
    </row>
    <row r="1113" spans="1:19" hidden="1" x14ac:dyDescent="0.25">
      <c r="A1113" s="1">
        <v>45628</v>
      </c>
      <c r="B1113" t="s">
        <v>11524</v>
      </c>
      <c r="D1113" t="s">
        <v>11166</v>
      </c>
      <c r="E1113" t="s">
        <v>1406</v>
      </c>
      <c r="F1113" t="s">
        <v>1407</v>
      </c>
      <c r="G1113" t="s">
        <v>10201</v>
      </c>
      <c r="H1113" s="3">
        <v>6944772.1600000001</v>
      </c>
      <c r="I1113" s="3">
        <v>6944772.1600000001</v>
      </c>
      <c r="J1113" t="s">
        <v>26</v>
      </c>
      <c r="K1113" s="4"/>
      <c r="L1113" t="s">
        <v>10200</v>
      </c>
      <c r="N1113" s="1"/>
      <c r="O1113" s="1">
        <v>45602</v>
      </c>
      <c r="P1113" s="1">
        <v>45647</v>
      </c>
      <c r="Q1113" t="s">
        <v>11516</v>
      </c>
      <c r="R1113" s="8" t="str">
        <f t="shared" si="34"/>
        <v>00083620</v>
      </c>
      <c r="S1113" s="8" t="str">
        <f t="shared" si="35"/>
        <v>FAC100-00008738</v>
      </c>
    </row>
    <row r="1114" spans="1:19" hidden="1" x14ac:dyDescent="0.25">
      <c r="A1114" s="1">
        <v>45629</v>
      </c>
      <c r="B1114" t="s">
        <v>11525</v>
      </c>
      <c r="D1114" t="s">
        <v>11166</v>
      </c>
      <c r="E1114" t="s">
        <v>1406</v>
      </c>
      <c r="F1114" t="s">
        <v>1407</v>
      </c>
      <c r="G1114" t="s">
        <v>8701</v>
      </c>
      <c r="H1114" s="3">
        <v>26726747.760000002</v>
      </c>
      <c r="I1114" s="3">
        <v>3150374.54</v>
      </c>
      <c r="J1114" t="s">
        <v>368</v>
      </c>
      <c r="K1114" s="4"/>
      <c r="L1114" t="s">
        <v>8700</v>
      </c>
      <c r="N1114" s="1"/>
      <c r="O1114" s="1">
        <v>45568</v>
      </c>
      <c r="P1114" s="1">
        <v>45613</v>
      </c>
      <c r="Q1114" t="s">
        <v>11516</v>
      </c>
      <c r="R1114" s="8" t="str">
        <f t="shared" si="34"/>
        <v>00083664</v>
      </c>
      <c r="S1114" s="8" t="str">
        <f t="shared" si="35"/>
        <v>FAC100-00008427</v>
      </c>
    </row>
    <row r="1115" spans="1:19" hidden="1" x14ac:dyDescent="0.25">
      <c r="A1115" s="1">
        <v>45630</v>
      </c>
      <c r="B1115" t="s">
        <v>11526</v>
      </c>
      <c r="D1115" t="s">
        <v>11166</v>
      </c>
      <c r="E1115" t="s">
        <v>1406</v>
      </c>
      <c r="F1115" t="s">
        <v>1407</v>
      </c>
      <c r="G1115" t="s">
        <v>9047</v>
      </c>
      <c r="H1115" s="3">
        <v>5382021.9299999997</v>
      </c>
      <c r="I1115" s="3">
        <v>5382021.9299999997</v>
      </c>
      <c r="J1115" t="s">
        <v>26</v>
      </c>
      <c r="K1115" s="4"/>
      <c r="L1115" t="s">
        <v>9046</v>
      </c>
      <c r="N1115" s="1"/>
      <c r="O1115" s="1">
        <v>45581</v>
      </c>
      <c r="P1115" s="1">
        <v>45626</v>
      </c>
      <c r="Q1115" t="s">
        <v>11516</v>
      </c>
      <c r="R1115" s="8" t="str">
        <f t="shared" si="34"/>
        <v>00083708</v>
      </c>
      <c r="S1115" s="8" t="str">
        <f t="shared" si="35"/>
        <v>FAC100-00008509</v>
      </c>
    </row>
    <row r="1116" spans="1:19" hidden="1" x14ac:dyDescent="0.25">
      <c r="A1116" s="1">
        <v>45642</v>
      </c>
      <c r="B1116" t="s">
        <v>11527</v>
      </c>
      <c r="D1116" t="s">
        <v>11166</v>
      </c>
      <c r="E1116" t="s">
        <v>1406</v>
      </c>
      <c r="F1116" t="s">
        <v>1407</v>
      </c>
      <c r="G1116" t="s">
        <v>9113</v>
      </c>
      <c r="H1116" s="3">
        <v>26302336.210000001</v>
      </c>
      <c r="I1116" s="3">
        <v>26302336.210000001</v>
      </c>
      <c r="J1116" t="s">
        <v>26</v>
      </c>
      <c r="K1116" s="4"/>
      <c r="L1116" t="s">
        <v>9072</v>
      </c>
      <c r="N1116" s="1"/>
      <c r="O1116" s="1">
        <v>45582</v>
      </c>
      <c r="P1116" s="1">
        <v>45627</v>
      </c>
      <c r="Q1116" t="s">
        <v>11516</v>
      </c>
      <c r="R1116" s="8" t="str">
        <f t="shared" si="34"/>
        <v>00084062</v>
      </c>
      <c r="S1116" s="8" t="str">
        <f t="shared" si="35"/>
        <v>FAC100-00008516</v>
      </c>
    </row>
    <row r="1117" spans="1:19" hidden="1" x14ac:dyDescent="0.25">
      <c r="A1117" s="1">
        <v>45642</v>
      </c>
      <c r="B1117" t="s">
        <v>11528</v>
      </c>
      <c r="D1117" t="s">
        <v>11166</v>
      </c>
      <c r="E1117" t="s">
        <v>1406</v>
      </c>
      <c r="F1117" t="s">
        <v>1407</v>
      </c>
      <c r="G1117" t="s">
        <v>9737</v>
      </c>
      <c r="H1117" s="3">
        <v>15782797.880000001</v>
      </c>
      <c r="I1117" s="3">
        <v>15782797.880000001</v>
      </c>
      <c r="J1117" t="s">
        <v>26</v>
      </c>
      <c r="K1117" s="4"/>
      <c r="L1117" t="s">
        <v>9736</v>
      </c>
      <c r="N1117" s="1"/>
      <c r="O1117" s="1">
        <v>45596</v>
      </c>
      <c r="P1117" s="1">
        <v>45641</v>
      </c>
      <c r="Q1117" t="s">
        <v>11516</v>
      </c>
      <c r="R1117" s="8" t="str">
        <f t="shared" si="34"/>
        <v>00084063</v>
      </c>
      <c r="S1117" s="8" t="str">
        <f t="shared" si="35"/>
        <v>FAC100-00008670</v>
      </c>
    </row>
    <row r="1118" spans="1:19" hidden="1" x14ac:dyDescent="0.25">
      <c r="A1118" s="1">
        <v>45642</v>
      </c>
      <c r="B1118" t="s">
        <v>11528</v>
      </c>
      <c r="D1118" t="s">
        <v>11166</v>
      </c>
      <c r="E1118" t="s">
        <v>1406</v>
      </c>
      <c r="F1118" t="s">
        <v>1407</v>
      </c>
      <c r="G1118" t="s">
        <v>9738</v>
      </c>
      <c r="H1118" s="3">
        <v>6480779.6200000001</v>
      </c>
      <c r="I1118" s="3">
        <v>6480779.6200000001</v>
      </c>
      <c r="J1118" t="s">
        <v>26</v>
      </c>
      <c r="K1118" s="4"/>
      <c r="L1118" t="s">
        <v>9736</v>
      </c>
      <c r="N1118" s="1"/>
      <c r="O1118" s="1">
        <v>45596</v>
      </c>
      <c r="P1118" s="1">
        <v>45641</v>
      </c>
      <c r="Q1118" t="s">
        <v>11516</v>
      </c>
      <c r="R1118" s="8" t="str">
        <f t="shared" si="34"/>
        <v>00084063</v>
      </c>
      <c r="S1118" s="8" t="str">
        <f t="shared" si="35"/>
        <v>FAC100-00008671</v>
      </c>
    </row>
    <row r="1119" spans="1:19" hidden="1" x14ac:dyDescent="0.25">
      <c r="A1119" s="1">
        <v>45642</v>
      </c>
      <c r="B1119" t="s">
        <v>11529</v>
      </c>
      <c r="D1119" t="s">
        <v>11166</v>
      </c>
      <c r="E1119" t="s">
        <v>1406</v>
      </c>
      <c r="F1119" t="s">
        <v>1407</v>
      </c>
      <c r="G1119" t="s">
        <v>10024</v>
      </c>
      <c r="H1119" s="3">
        <v>-110580.64</v>
      </c>
      <c r="I1119" s="3">
        <v>-110580.64</v>
      </c>
      <c r="J1119" t="s">
        <v>26</v>
      </c>
      <c r="K1119" s="4"/>
      <c r="L1119" t="s">
        <v>10022</v>
      </c>
      <c r="N1119" s="1"/>
      <c r="O1119" s="1">
        <v>45610</v>
      </c>
      <c r="P1119" s="1">
        <v>45610</v>
      </c>
      <c r="Q1119" t="s">
        <v>11516</v>
      </c>
      <c r="R1119" s="8" t="str">
        <f t="shared" si="34"/>
        <v>00084058</v>
      </c>
      <c r="S1119" s="8" t="str">
        <f t="shared" si="35"/>
        <v>CAC100-00002193</v>
      </c>
    </row>
    <row r="1120" spans="1:19" hidden="1" x14ac:dyDescent="0.25">
      <c r="A1120" s="1">
        <v>45642</v>
      </c>
      <c r="B1120" t="s">
        <v>11529</v>
      </c>
      <c r="D1120" t="s">
        <v>11166</v>
      </c>
      <c r="E1120" t="s">
        <v>1406</v>
      </c>
      <c r="F1120" t="s">
        <v>1407</v>
      </c>
      <c r="G1120" t="s">
        <v>10023</v>
      </c>
      <c r="H1120" s="3">
        <v>28582557.100000001</v>
      </c>
      <c r="I1120" s="3">
        <v>754509.73</v>
      </c>
      <c r="J1120" t="s">
        <v>26</v>
      </c>
      <c r="K1120" s="4"/>
      <c r="L1120" t="s">
        <v>10022</v>
      </c>
      <c r="N1120" s="1"/>
      <c r="O1120" s="1">
        <v>45600</v>
      </c>
      <c r="P1120" s="1">
        <v>45645</v>
      </c>
      <c r="Q1120" t="s">
        <v>11516</v>
      </c>
      <c r="R1120" s="8" t="str">
        <f t="shared" si="34"/>
        <v>00084058</v>
      </c>
      <c r="S1120" s="8" t="str">
        <f t="shared" si="35"/>
        <v>FAC100-00008720</v>
      </c>
    </row>
    <row r="1121" spans="1:19" hidden="1" x14ac:dyDescent="0.25">
      <c r="A1121" s="1">
        <v>45642</v>
      </c>
      <c r="B1121" t="s">
        <v>11529</v>
      </c>
      <c r="D1121" t="s">
        <v>11166</v>
      </c>
      <c r="E1121" t="s">
        <v>1406</v>
      </c>
      <c r="F1121" t="s">
        <v>1407</v>
      </c>
      <c r="G1121" t="s">
        <v>10154</v>
      </c>
      <c r="H1121" s="3">
        <v>27597201.699999999</v>
      </c>
      <c r="I1121" s="3">
        <v>27597201.699999999</v>
      </c>
      <c r="J1121" t="s">
        <v>26</v>
      </c>
      <c r="K1121" s="4"/>
      <c r="L1121" t="s">
        <v>10022</v>
      </c>
      <c r="N1121" s="1"/>
      <c r="O1121" s="1">
        <v>45601</v>
      </c>
      <c r="P1121" s="1">
        <v>45646</v>
      </c>
      <c r="Q1121" t="s">
        <v>11516</v>
      </c>
      <c r="R1121" s="8" t="str">
        <f t="shared" si="34"/>
        <v>00084058</v>
      </c>
      <c r="S1121" s="8" t="str">
        <f t="shared" si="35"/>
        <v>FAC100-00008732</v>
      </c>
    </row>
    <row r="1122" spans="1:19" hidden="1" x14ac:dyDescent="0.25">
      <c r="A1122" s="1">
        <v>45642</v>
      </c>
      <c r="B1122" t="s">
        <v>11530</v>
      </c>
      <c r="D1122" t="s">
        <v>11166</v>
      </c>
      <c r="E1122" t="s">
        <v>1406</v>
      </c>
      <c r="F1122" t="s">
        <v>1407</v>
      </c>
      <c r="G1122" t="s">
        <v>8612</v>
      </c>
      <c r="H1122" s="3">
        <v>16927789.75</v>
      </c>
      <c r="I1122" s="3">
        <v>16927789.75</v>
      </c>
      <c r="J1122" t="s">
        <v>26</v>
      </c>
      <c r="K1122" s="4"/>
      <c r="L1122" t="s">
        <v>8603</v>
      </c>
      <c r="N1122" s="1"/>
      <c r="O1122" s="1">
        <v>45548</v>
      </c>
      <c r="P1122" s="1">
        <v>45593</v>
      </c>
      <c r="Q1122" t="s">
        <v>11516</v>
      </c>
      <c r="R1122" s="8" t="str">
        <f t="shared" si="34"/>
        <v>00084059</v>
      </c>
      <c r="S1122" s="8" t="str">
        <f t="shared" si="35"/>
        <v>FAC100-00008321</v>
      </c>
    </row>
    <row r="1123" spans="1:19" hidden="1" x14ac:dyDescent="0.25">
      <c r="A1123" s="1">
        <v>45642</v>
      </c>
      <c r="B1123" t="s">
        <v>11530</v>
      </c>
      <c r="D1123" t="s">
        <v>11166</v>
      </c>
      <c r="E1123" t="s">
        <v>1406</v>
      </c>
      <c r="F1123" t="s">
        <v>1407</v>
      </c>
      <c r="G1123" t="s">
        <v>10023</v>
      </c>
      <c r="H1123" s="3">
        <v>28582557.100000001</v>
      </c>
      <c r="I1123" s="3">
        <v>27828047.370000001</v>
      </c>
      <c r="J1123" t="s">
        <v>26</v>
      </c>
      <c r="K1123" s="4"/>
      <c r="L1123" t="s">
        <v>8603</v>
      </c>
      <c r="N1123" s="1"/>
      <c r="O1123" s="1">
        <v>45600</v>
      </c>
      <c r="P1123" s="1">
        <v>45645</v>
      </c>
      <c r="Q1123" t="s">
        <v>11516</v>
      </c>
      <c r="R1123" s="8" t="str">
        <f t="shared" si="34"/>
        <v>00084059</v>
      </c>
      <c r="S1123" s="8" t="str">
        <f t="shared" si="35"/>
        <v>FAC100-00008720</v>
      </c>
    </row>
    <row r="1124" spans="1:19" hidden="1" x14ac:dyDescent="0.25">
      <c r="A1124" s="1">
        <v>45642</v>
      </c>
      <c r="B1124" t="s">
        <v>11531</v>
      </c>
      <c r="D1124" t="s">
        <v>11166</v>
      </c>
      <c r="E1124" t="s">
        <v>1406</v>
      </c>
      <c r="F1124" t="s">
        <v>1407</v>
      </c>
      <c r="G1124" t="s">
        <v>9386</v>
      </c>
      <c r="H1124" s="3">
        <v>28178082.73</v>
      </c>
      <c r="I1124" s="3">
        <v>28178082.73</v>
      </c>
      <c r="J1124" t="s">
        <v>26</v>
      </c>
      <c r="K1124" s="4"/>
      <c r="L1124" t="s">
        <v>9385</v>
      </c>
      <c r="N1124" s="1"/>
      <c r="O1124" s="1">
        <v>45589</v>
      </c>
      <c r="P1124" s="1">
        <v>45634</v>
      </c>
      <c r="Q1124" t="s">
        <v>11516</v>
      </c>
      <c r="R1124" s="8" t="str">
        <f t="shared" si="34"/>
        <v>00084060</v>
      </c>
      <c r="S1124" s="8" t="str">
        <f t="shared" si="35"/>
        <v>FAC100-00008604</v>
      </c>
    </row>
    <row r="1125" spans="1:19" hidden="1" x14ac:dyDescent="0.25">
      <c r="A1125" s="1">
        <v>45642</v>
      </c>
      <c r="B1125" t="s">
        <v>11527</v>
      </c>
      <c r="D1125" t="s">
        <v>11166</v>
      </c>
      <c r="E1125" t="s">
        <v>1406</v>
      </c>
      <c r="F1125" t="s">
        <v>1407</v>
      </c>
      <c r="G1125" t="s">
        <v>9073</v>
      </c>
      <c r="H1125" s="3">
        <v>15356812.1</v>
      </c>
      <c r="I1125" s="3">
        <v>15356812.1</v>
      </c>
      <c r="J1125" t="s">
        <v>26</v>
      </c>
      <c r="K1125" s="4"/>
      <c r="L1125" t="s">
        <v>9072</v>
      </c>
      <c r="N1125" s="1"/>
      <c r="O1125" s="1">
        <v>45581</v>
      </c>
      <c r="P1125" s="1">
        <v>45626</v>
      </c>
      <c r="Q1125" t="s">
        <v>11516</v>
      </c>
      <c r="R1125" s="8" t="str">
        <f t="shared" si="34"/>
        <v>00084062</v>
      </c>
      <c r="S1125" s="8" t="str">
        <f t="shared" si="35"/>
        <v>FAC100-00008508</v>
      </c>
    </row>
    <row r="1126" spans="1:19" hidden="1" x14ac:dyDescent="0.25">
      <c r="A1126" s="1">
        <v>45642</v>
      </c>
      <c r="B1126" t="s">
        <v>11530</v>
      </c>
      <c r="D1126" t="s">
        <v>11166</v>
      </c>
      <c r="E1126" t="s">
        <v>1406</v>
      </c>
      <c r="F1126" t="s">
        <v>1407</v>
      </c>
      <c r="G1126" t="s">
        <v>8604</v>
      </c>
      <c r="H1126" s="3">
        <v>21308811.120000001</v>
      </c>
      <c r="I1126" s="3">
        <v>21308811.120000001</v>
      </c>
      <c r="J1126" t="s">
        <v>26</v>
      </c>
      <c r="K1126" s="4"/>
      <c r="L1126" t="s">
        <v>8603</v>
      </c>
      <c r="N1126" s="1"/>
      <c r="O1126" s="1">
        <v>45546</v>
      </c>
      <c r="P1126" s="1">
        <v>45591</v>
      </c>
      <c r="Q1126" t="s">
        <v>11516</v>
      </c>
      <c r="R1126" s="8" t="str">
        <f t="shared" si="34"/>
        <v>00084059</v>
      </c>
      <c r="S1126" s="8" t="str">
        <f t="shared" si="35"/>
        <v>FAC100-00008309</v>
      </c>
    </row>
    <row r="1127" spans="1:19" hidden="1" x14ac:dyDescent="0.25">
      <c r="A1127" s="1">
        <v>45642</v>
      </c>
      <c r="B1127" t="s">
        <v>11529</v>
      </c>
      <c r="D1127" t="s">
        <v>11166</v>
      </c>
      <c r="E1127" t="s">
        <v>1406</v>
      </c>
      <c r="F1127" t="s">
        <v>1407</v>
      </c>
      <c r="G1127" t="s">
        <v>10211</v>
      </c>
      <c r="H1127" s="3">
        <v>12897434</v>
      </c>
      <c r="I1127" s="3">
        <v>12897434</v>
      </c>
      <c r="J1127" t="s">
        <v>26</v>
      </c>
      <c r="K1127" s="4"/>
      <c r="L1127" t="s">
        <v>10022</v>
      </c>
      <c r="N1127" s="1"/>
      <c r="O1127" s="1">
        <v>45602</v>
      </c>
      <c r="P1127" s="1">
        <v>45647</v>
      </c>
      <c r="Q1127" t="s">
        <v>11516</v>
      </c>
      <c r="R1127" s="8" t="str">
        <f t="shared" si="34"/>
        <v>00084058</v>
      </c>
      <c r="S1127" s="8" t="str">
        <f t="shared" si="35"/>
        <v>FAC100-00008739</v>
      </c>
    </row>
    <row r="1128" spans="1:19" hidden="1" x14ac:dyDescent="0.25">
      <c r="A1128" s="1">
        <v>45656</v>
      </c>
      <c r="B1128" t="s">
        <v>11532</v>
      </c>
      <c r="D1128" t="s">
        <v>11166</v>
      </c>
      <c r="E1128" t="s">
        <v>1406</v>
      </c>
      <c r="F1128" t="s">
        <v>1407</v>
      </c>
      <c r="G1128" t="s">
        <v>5311</v>
      </c>
      <c r="H1128" s="3">
        <v>-100880.65</v>
      </c>
      <c r="I1128" s="3">
        <v>-100880.65</v>
      </c>
      <c r="J1128" t="s">
        <v>26</v>
      </c>
      <c r="K1128" s="4"/>
      <c r="L1128" t="s">
        <v>9763</v>
      </c>
      <c r="N1128" s="1"/>
      <c r="O1128" s="1">
        <v>45631</v>
      </c>
      <c r="P1128" s="1">
        <v>45631</v>
      </c>
      <c r="Q1128" t="s">
        <v>11516</v>
      </c>
      <c r="R1128" s="8" t="str">
        <f t="shared" si="34"/>
        <v>00084524</v>
      </c>
      <c r="S1128" s="8" t="str">
        <f t="shared" si="35"/>
        <v>CA100-00043822</v>
      </c>
    </row>
    <row r="1129" spans="1:19" hidden="1" x14ac:dyDescent="0.25">
      <c r="A1129" s="1">
        <v>45656</v>
      </c>
      <c r="B1129" t="s">
        <v>11532</v>
      </c>
      <c r="D1129" t="s">
        <v>11166</v>
      </c>
      <c r="E1129" t="s">
        <v>1406</v>
      </c>
      <c r="F1129" t="s">
        <v>1407</v>
      </c>
      <c r="G1129" t="s">
        <v>9764</v>
      </c>
      <c r="H1129" s="3">
        <v>27413890.25</v>
      </c>
      <c r="I1129" s="3">
        <v>27413890.25</v>
      </c>
      <c r="J1129" t="s">
        <v>26</v>
      </c>
      <c r="K1129" s="4"/>
      <c r="L1129" t="s">
        <v>9763</v>
      </c>
      <c r="N1129" s="1"/>
      <c r="O1129" s="1">
        <v>45596</v>
      </c>
      <c r="P1129" s="1">
        <v>45641</v>
      </c>
      <c r="Q1129" t="s">
        <v>11516</v>
      </c>
      <c r="R1129" s="8" t="str">
        <f t="shared" si="34"/>
        <v>00084524</v>
      </c>
      <c r="S1129" s="8" t="str">
        <f t="shared" si="35"/>
        <v>FAC100-00008686</v>
      </c>
    </row>
    <row r="1130" spans="1:19" hidden="1" x14ac:dyDescent="0.25">
      <c r="A1130" s="1">
        <v>45656</v>
      </c>
      <c r="B1130" t="s">
        <v>11532</v>
      </c>
      <c r="D1130" t="s">
        <v>11166</v>
      </c>
      <c r="E1130" t="s">
        <v>1406</v>
      </c>
      <c r="F1130" t="s">
        <v>1407</v>
      </c>
      <c r="G1130" t="s">
        <v>5775</v>
      </c>
      <c r="H1130" s="3">
        <v>28100308.010000002</v>
      </c>
      <c r="I1130" s="3">
        <v>28100308.010000002</v>
      </c>
      <c r="J1130" t="s">
        <v>26</v>
      </c>
      <c r="K1130" s="4"/>
      <c r="L1130" t="s">
        <v>9763</v>
      </c>
      <c r="N1130" s="1"/>
      <c r="O1130" s="1">
        <v>45637</v>
      </c>
      <c r="P1130" s="1">
        <v>45682</v>
      </c>
      <c r="Q1130" t="s">
        <v>11516</v>
      </c>
      <c r="R1130" s="8" t="str">
        <f t="shared" si="34"/>
        <v>00084524</v>
      </c>
      <c r="S1130" s="8" t="str">
        <f t="shared" si="35"/>
        <v>FAC100-00008930</v>
      </c>
    </row>
    <row r="1131" spans="1:19" hidden="1" x14ac:dyDescent="0.25">
      <c r="A1131" s="1">
        <v>45684</v>
      </c>
      <c r="B1131" t="s">
        <v>11533</v>
      </c>
      <c r="D1131" t="s">
        <v>11166</v>
      </c>
      <c r="E1131" t="s">
        <v>1406</v>
      </c>
      <c r="F1131" t="s">
        <v>1407</v>
      </c>
      <c r="G1131" t="s">
        <v>8636</v>
      </c>
      <c r="H1131" s="3">
        <v>5226901.84</v>
      </c>
      <c r="I1131" s="3">
        <v>5226901.84</v>
      </c>
      <c r="J1131" t="s">
        <v>26</v>
      </c>
      <c r="K1131" s="4"/>
      <c r="L1131" t="s">
        <v>8635</v>
      </c>
      <c r="N1131" s="1"/>
      <c r="O1131" s="1">
        <v>45559</v>
      </c>
      <c r="P1131" s="1">
        <v>45604</v>
      </c>
      <c r="Q1131" t="s">
        <v>11516</v>
      </c>
      <c r="R1131" s="8" t="str">
        <f t="shared" si="34"/>
        <v>00085172</v>
      </c>
      <c r="S1131" s="8" t="str">
        <f t="shared" si="35"/>
        <v>FAC100-00008365</v>
      </c>
    </row>
    <row r="1132" spans="1:19" hidden="1" x14ac:dyDescent="0.25">
      <c r="A1132" s="1">
        <v>45684</v>
      </c>
      <c r="B1132" t="s">
        <v>11533</v>
      </c>
      <c r="D1132" t="s">
        <v>11166</v>
      </c>
      <c r="E1132" t="s">
        <v>1406</v>
      </c>
      <c r="F1132" t="s">
        <v>1407</v>
      </c>
      <c r="G1132" t="s">
        <v>8637</v>
      </c>
      <c r="H1132" s="3">
        <v>1937512.8</v>
      </c>
      <c r="I1132" s="3">
        <v>1937512.8</v>
      </c>
      <c r="J1132" t="s">
        <v>26</v>
      </c>
      <c r="K1132" s="4"/>
      <c r="L1132" t="s">
        <v>8635</v>
      </c>
      <c r="N1132" s="1"/>
      <c r="O1132" s="1">
        <v>45559</v>
      </c>
      <c r="P1132" s="1">
        <v>45604</v>
      </c>
      <c r="Q1132" t="s">
        <v>11516</v>
      </c>
      <c r="R1132" s="8" t="str">
        <f t="shared" si="34"/>
        <v>00085172</v>
      </c>
      <c r="S1132" s="8" t="str">
        <f t="shared" si="35"/>
        <v>FAC100-00008366</v>
      </c>
    </row>
    <row r="1133" spans="1:19" hidden="1" x14ac:dyDescent="0.25">
      <c r="A1133" s="1">
        <v>45684</v>
      </c>
      <c r="B1133" t="s">
        <v>11533</v>
      </c>
      <c r="D1133" t="s">
        <v>11166</v>
      </c>
      <c r="E1133" t="s">
        <v>1406</v>
      </c>
      <c r="F1133" t="s">
        <v>1407</v>
      </c>
      <c r="G1133" t="s">
        <v>2774</v>
      </c>
      <c r="H1133" s="3">
        <v>-210363</v>
      </c>
      <c r="I1133" s="3">
        <v>-210363</v>
      </c>
      <c r="J1133" t="s">
        <v>26</v>
      </c>
      <c r="K1133" s="4"/>
      <c r="L1133" t="s">
        <v>8635</v>
      </c>
      <c r="N1133" s="1"/>
      <c r="O1133" s="1">
        <v>45652</v>
      </c>
      <c r="P1133" s="1">
        <v>45652</v>
      </c>
      <c r="Q1133" t="s">
        <v>11516</v>
      </c>
      <c r="R1133" s="8" t="str">
        <f t="shared" si="34"/>
        <v>00085172</v>
      </c>
      <c r="S1133" s="8" t="str">
        <f t="shared" si="35"/>
        <v>CAC100-00002261</v>
      </c>
    </row>
    <row r="1134" spans="1:19" hidden="1" x14ac:dyDescent="0.25">
      <c r="A1134" s="1">
        <v>45684</v>
      </c>
      <c r="B1134" t="s">
        <v>11534</v>
      </c>
      <c r="D1134" t="s">
        <v>11166</v>
      </c>
      <c r="E1134" t="s">
        <v>1406</v>
      </c>
      <c r="F1134" t="s">
        <v>1407</v>
      </c>
      <c r="G1134" t="s">
        <v>9797</v>
      </c>
      <c r="H1134" s="3">
        <v>1152138.6000000001</v>
      </c>
      <c r="I1134" s="3">
        <v>1152138.6000000001</v>
      </c>
      <c r="J1134" t="s">
        <v>26</v>
      </c>
      <c r="K1134" s="4"/>
      <c r="L1134" t="s">
        <v>9796</v>
      </c>
      <c r="N1134" s="1"/>
      <c r="O1134" s="1">
        <v>45596</v>
      </c>
      <c r="P1134" s="1">
        <v>45641</v>
      </c>
      <c r="Q1134" t="s">
        <v>11516</v>
      </c>
      <c r="R1134" s="8" t="str">
        <f t="shared" si="34"/>
        <v>00085171</v>
      </c>
      <c r="S1134" s="8" t="str">
        <f t="shared" si="35"/>
        <v>FA100-00141359</v>
      </c>
    </row>
    <row r="1135" spans="1:19" hidden="1" x14ac:dyDescent="0.25">
      <c r="A1135" s="1">
        <v>45684</v>
      </c>
      <c r="B1135" t="s">
        <v>11534</v>
      </c>
      <c r="D1135" t="s">
        <v>11166</v>
      </c>
      <c r="E1135" t="s">
        <v>1406</v>
      </c>
      <c r="F1135" t="s">
        <v>1407</v>
      </c>
      <c r="G1135" t="s">
        <v>2775</v>
      </c>
      <c r="H1135" s="3">
        <v>-76812</v>
      </c>
      <c r="I1135" s="3">
        <v>-76812</v>
      </c>
      <c r="J1135" t="s">
        <v>26</v>
      </c>
      <c r="K1135" s="4"/>
      <c r="L1135" t="s">
        <v>9796</v>
      </c>
      <c r="N1135" s="1"/>
      <c r="O1135" s="1">
        <v>45631</v>
      </c>
      <c r="P1135" s="1">
        <v>45631</v>
      </c>
      <c r="Q1135" t="s">
        <v>11516</v>
      </c>
      <c r="R1135" s="8" t="str">
        <f t="shared" si="34"/>
        <v>00085171</v>
      </c>
      <c r="S1135" s="8" t="str">
        <f t="shared" si="35"/>
        <v>CA100-00043823</v>
      </c>
    </row>
    <row r="1136" spans="1:19" hidden="1" x14ac:dyDescent="0.25">
      <c r="A1136" s="1">
        <v>45684</v>
      </c>
      <c r="B1136" t="s">
        <v>11534</v>
      </c>
      <c r="D1136" t="s">
        <v>11166</v>
      </c>
      <c r="E1136" t="s">
        <v>1406</v>
      </c>
      <c r="F1136" t="s">
        <v>1407</v>
      </c>
      <c r="G1136" t="s">
        <v>9798</v>
      </c>
      <c r="H1136" s="3">
        <v>-237199.7</v>
      </c>
      <c r="I1136" s="3">
        <v>-237199.7</v>
      </c>
      <c r="J1136" t="s">
        <v>26</v>
      </c>
      <c r="K1136" s="4"/>
      <c r="L1136" t="s">
        <v>9796</v>
      </c>
      <c r="N1136" s="1"/>
      <c r="O1136" s="1">
        <v>45604</v>
      </c>
      <c r="P1136" s="1">
        <v>45604</v>
      </c>
      <c r="Q1136" t="s">
        <v>11516</v>
      </c>
      <c r="R1136" s="8" t="str">
        <f t="shared" si="34"/>
        <v>00085171</v>
      </c>
      <c r="S1136" s="8" t="str">
        <f t="shared" si="35"/>
        <v>CA100-00043397</v>
      </c>
    </row>
    <row r="1137" spans="1:19" hidden="1" x14ac:dyDescent="0.25">
      <c r="A1137" s="1">
        <v>45684</v>
      </c>
      <c r="B1137" t="s">
        <v>11533</v>
      </c>
      <c r="D1137" t="s">
        <v>11166</v>
      </c>
      <c r="E1137" t="s">
        <v>1406</v>
      </c>
      <c r="F1137" t="s">
        <v>1407</v>
      </c>
      <c r="G1137" t="s">
        <v>2773</v>
      </c>
      <c r="H1137" s="3">
        <v>-125923.01</v>
      </c>
      <c r="I1137" s="3">
        <v>-125923.01</v>
      </c>
      <c r="J1137" t="s">
        <v>26</v>
      </c>
      <c r="K1137" s="4"/>
      <c r="L1137" t="s">
        <v>8635</v>
      </c>
      <c r="N1137" s="1"/>
      <c r="O1137" s="1">
        <v>45631</v>
      </c>
      <c r="P1137" s="1">
        <v>45631</v>
      </c>
      <c r="Q1137" t="s">
        <v>11516</v>
      </c>
      <c r="R1137" s="8" t="str">
        <f t="shared" si="34"/>
        <v>00085172</v>
      </c>
      <c r="S1137" s="8" t="str">
        <f t="shared" si="35"/>
        <v>CA100-00043825</v>
      </c>
    </row>
    <row r="1138" spans="1:19" hidden="1" x14ac:dyDescent="0.25">
      <c r="A1138" s="1">
        <v>45685</v>
      </c>
      <c r="B1138" t="s">
        <v>11535</v>
      </c>
      <c r="D1138" t="s">
        <v>11166</v>
      </c>
      <c r="E1138" t="s">
        <v>1406</v>
      </c>
      <c r="F1138" t="s">
        <v>1407</v>
      </c>
      <c r="G1138" t="s">
        <v>2776</v>
      </c>
      <c r="H1138" s="3">
        <v>27779088.600000001</v>
      </c>
      <c r="I1138" s="3">
        <v>27779088.600000001</v>
      </c>
      <c r="J1138" t="s">
        <v>26</v>
      </c>
      <c r="K1138" s="4"/>
      <c r="L1138" t="s">
        <v>11149</v>
      </c>
      <c r="N1138" s="1"/>
      <c r="O1138" s="1">
        <v>45673</v>
      </c>
      <c r="P1138" s="1">
        <v>45718</v>
      </c>
      <c r="Q1138" t="s">
        <v>11516</v>
      </c>
      <c r="R1138" s="8" t="str">
        <f t="shared" si="34"/>
        <v>00085231</v>
      </c>
      <c r="S1138" s="8" t="str">
        <f t="shared" si="35"/>
        <v>FAC100-00009022</v>
      </c>
    </row>
    <row r="1139" spans="1:19" hidden="1" x14ac:dyDescent="0.25">
      <c r="A1139" s="1">
        <v>45685</v>
      </c>
      <c r="B1139" t="s">
        <v>11535</v>
      </c>
      <c r="D1139" t="s">
        <v>11166</v>
      </c>
      <c r="E1139" t="s">
        <v>1406</v>
      </c>
      <c r="F1139" t="s">
        <v>1407</v>
      </c>
      <c r="G1139" t="s">
        <v>2777</v>
      </c>
      <c r="H1139" s="3">
        <v>-272314.61</v>
      </c>
      <c r="I1139" s="3">
        <v>-272314.61</v>
      </c>
      <c r="J1139" t="s">
        <v>26</v>
      </c>
      <c r="K1139" s="4"/>
      <c r="L1139" t="s">
        <v>11149</v>
      </c>
      <c r="N1139" s="1"/>
      <c r="O1139" s="1">
        <v>45673</v>
      </c>
      <c r="P1139" s="1">
        <v>45673</v>
      </c>
      <c r="Q1139" t="s">
        <v>11516</v>
      </c>
      <c r="R1139" s="8" t="str">
        <f t="shared" si="34"/>
        <v>00085231</v>
      </c>
      <c r="S1139" s="8" t="str">
        <f t="shared" si="35"/>
        <v>CAC100-00002296</v>
      </c>
    </row>
    <row r="1140" spans="1:19" hidden="1" x14ac:dyDescent="0.25">
      <c r="A1140" s="1">
        <v>45692</v>
      </c>
      <c r="B1140" t="s">
        <v>11536</v>
      </c>
      <c r="D1140" t="s">
        <v>11166</v>
      </c>
      <c r="E1140" t="s">
        <v>1406</v>
      </c>
      <c r="F1140" t="s">
        <v>1407</v>
      </c>
      <c r="G1140" t="s">
        <v>8701</v>
      </c>
      <c r="H1140" s="3">
        <v>26726747.760000002</v>
      </c>
      <c r="I1140" s="3">
        <v>2309719</v>
      </c>
      <c r="J1140" t="s">
        <v>26</v>
      </c>
      <c r="K1140" s="4"/>
      <c r="L1140" t="s">
        <v>8711</v>
      </c>
      <c r="N1140" s="1"/>
      <c r="O1140" s="1">
        <v>45568</v>
      </c>
      <c r="P1140" s="1">
        <v>45613</v>
      </c>
      <c r="Q1140" t="s">
        <v>11516</v>
      </c>
      <c r="R1140" s="8" t="str">
        <f t="shared" si="34"/>
        <v>00085389</v>
      </c>
      <c r="S1140" s="8" t="str">
        <f t="shared" si="35"/>
        <v>FAC100-00008427</v>
      </c>
    </row>
    <row r="1141" spans="1:19" hidden="1" x14ac:dyDescent="0.25">
      <c r="A1141" s="1">
        <v>45639</v>
      </c>
      <c r="B1141" t="s">
        <v>11537</v>
      </c>
      <c r="D1141" t="s">
        <v>11166</v>
      </c>
      <c r="E1141" t="s">
        <v>178</v>
      </c>
      <c r="F1141" t="s">
        <v>179</v>
      </c>
      <c r="G1141" t="s">
        <v>9557</v>
      </c>
      <c r="H1141" s="3">
        <v>4309533.79</v>
      </c>
      <c r="I1141" s="3">
        <v>4309533.79</v>
      </c>
      <c r="J1141" t="s">
        <v>26</v>
      </c>
      <c r="K1141" s="4"/>
      <c r="L1141" t="s">
        <v>9556</v>
      </c>
      <c r="N1141" s="1"/>
      <c r="O1141" s="1">
        <v>45616</v>
      </c>
      <c r="P1141" s="1">
        <v>45636</v>
      </c>
      <c r="Q1141" t="s">
        <v>11538</v>
      </c>
      <c r="R1141" s="8" t="str">
        <f t="shared" si="34"/>
        <v>00083980</v>
      </c>
      <c r="S1141" s="8" t="str">
        <f t="shared" si="35"/>
        <v>FA100-00141820</v>
      </c>
    </row>
    <row r="1142" spans="1:19" hidden="1" x14ac:dyDescent="0.25">
      <c r="A1142" s="1">
        <v>45649</v>
      </c>
      <c r="B1142" t="s">
        <v>11539</v>
      </c>
      <c r="D1142" t="s">
        <v>11166</v>
      </c>
      <c r="E1142" t="s">
        <v>178</v>
      </c>
      <c r="F1142" t="s">
        <v>179</v>
      </c>
      <c r="G1142" t="s">
        <v>9754</v>
      </c>
      <c r="H1142" s="3">
        <v>1791587.26</v>
      </c>
      <c r="I1142" s="3">
        <v>1791587.26</v>
      </c>
      <c r="J1142" t="s">
        <v>26</v>
      </c>
      <c r="K1142" s="4"/>
      <c r="L1142" t="s">
        <v>9752</v>
      </c>
      <c r="N1142" s="1"/>
      <c r="O1142" s="1">
        <v>45621</v>
      </c>
      <c r="P1142" s="1">
        <v>45641</v>
      </c>
      <c r="Q1142" t="s">
        <v>11538</v>
      </c>
      <c r="R1142" s="8" t="str">
        <f t="shared" si="34"/>
        <v>00084236</v>
      </c>
      <c r="S1142" s="8" t="str">
        <f t="shared" si="35"/>
        <v>FA100-00141968</v>
      </c>
    </row>
    <row r="1143" spans="1:19" hidden="1" x14ac:dyDescent="0.25">
      <c r="A1143" s="1">
        <v>45649</v>
      </c>
      <c r="B1143" t="s">
        <v>11539</v>
      </c>
      <c r="D1143" t="s">
        <v>11166</v>
      </c>
      <c r="E1143" t="s">
        <v>178</v>
      </c>
      <c r="F1143" t="s">
        <v>179</v>
      </c>
      <c r="G1143" t="s">
        <v>9753</v>
      </c>
      <c r="H1143" s="3">
        <v>5481540.1799999997</v>
      </c>
      <c r="I1143" s="3">
        <v>5481540.1799999997</v>
      </c>
      <c r="J1143" t="s">
        <v>26</v>
      </c>
      <c r="K1143" s="4"/>
      <c r="L1143" t="s">
        <v>9752</v>
      </c>
      <c r="N1143" s="1"/>
      <c r="O1143" s="1">
        <v>45621</v>
      </c>
      <c r="P1143" s="1">
        <v>45641</v>
      </c>
      <c r="Q1143" t="s">
        <v>11538</v>
      </c>
      <c r="R1143" s="8" t="str">
        <f t="shared" si="34"/>
        <v>00084236</v>
      </c>
      <c r="S1143" s="8" t="str">
        <f t="shared" si="35"/>
        <v>FA100-00141967</v>
      </c>
    </row>
    <row r="1144" spans="1:19" hidden="1" x14ac:dyDescent="0.25">
      <c r="A1144" s="1">
        <v>45660</v>
      </c>
      <c r="B1144" t="s">
        <v>11540</v>
      </c>
      <c r="D1144" t="s">
        <v>11166</v>
      </c>
      <c r="E1144" t="s">
        <v>178</v>
      </c>
      <c r="F1144" t="s">
        <v>179</v>
      </c>
      <c r="G1144" t="s">
        <v>2780</v>
      </c>
      <c r="H1144" s="3">
        <v>3707379.6</v>
      </c>
      <c r="I1144" s="3">
        <v>3707379.6</v>
      </c>
      <c r="J1144" t="s">
        <v>20</v>
      </c>
      <c r="K1144" s="4"/>
      <c r="L1144" t="s">
        <v>10387</v>
      </c>
      <c r="N1144" s="1"/>
      <c r="O1144" s="1">
        <v>45635</v>
      </c>
      <c r="P1144" s="1">
        <v>45655</v>
      </c>
      <c r="Q1144" t="s">
        <v>11538</v>
      </c>
      <c r="R1144" s="8" t="str">
        <f t="shared" si="34"/>
        <v>00084638</v>
      </c>
      <c r="S1144" s="8" t="str">
        <f t="shared" si="35"/>
        <v>FA100-00142465</v>
      </c>
    </row>
    <row r="1145" spans="1:19" hidden="1" x14ac:dyDescent="0.25">
      <c r="A1145" s="1">
        <v>45660</v>
      </c>
      <c r="B1145" t="s">
        <v>11540</v>
      </c>
      <c r="D1145" t="s">
        <v>11166</v>
      </c>
      <c r="E1145" t="s">
        <v>178</v>
      </c>
      <c r="F1145" t="s">
        <v>179</v>
      </c>
      <c r="G1145" t="s">
        <v>2779</v>
      </c>
      <c r="H1145" s="3">
        <v>5263596.21</v>
      </c>
      <c r="I1145" s="3">
        <v>5263596.21</v>
      </c>
      <c r="J1145" t="s">
        <v>20</v>
      </c>
      <c r="K1145" s="4"/>
      <c r="L1145" t="s">
        <v>10387</v>
      </c>
      <c r="N1145" s="1"/>
      <c r="O1145" s="1">
        <v>45635</v>
      </c>
      <c r="P1145" s="1">
        <v>45655</v>
      </c>
      <c r="Q1145" t="s">
        <v>11538</v>
      </c>
      <c r="R1145" s="8" t="str">
        <f t="shared" si="34"/>
        <v>00084638</v>
      </c>
      <c r="S1145" s="8" t="str">
        <f t="shared" si="35"/>
        <v>FA100-00142464</v>
      </c>
    </row>
    <row r="1146" spans="1:19" hidden="1" x14ac:dyDescent="0.25">
      <c r="A1146" s="1">
        <v>45660</v>
      </c>
      <c r="B1146" t="s">
        <v>11540</v>
      </c>
      <c r="D1146" t="s">
        <v>11166</v>
      </c>
      <c r="E1146" t="s">
        <v>178</v>
      </c>
      <c r="F1146" t="s">
        <v>179</v>
      </c>
      <c r="G1146" t="s">
        <v>2778</v>
      </c>
      <c r="H1146" s="3">
        <v>2924366.44</v>
      </c>
      <c r="I1146" s="3">
        <v>2924366.44</v>
      </c>
      <c r="J1146" t="s">
        <v>20</v>
      </c>
      <c r="K1146" s="4"/>
      <c r="L1146" t="s">
        <v>10387</v>
      </c>
      <c r="N1146" s="1"/>
      <c r="O1146" s="1">
        <v>45635</v>
      </c>
      <c r="P1146" s="1">
        <v>45655</v>
      </c>
      <c r="Q1146" t="s">
        <v>11538</v>
      </c>
      <c r="R1146" s="8" t="str">
        <f t="shared" si="34"/>
        <v>00084638</v>
      </c>
      <c r="S1146" s="8" t="str">
        <f t="shared" si="35"/>
        <v>FA100-00142463</v>
      </c>
    </row>
    <row r="1147" spans="1:19" hidden="1" x14ac:dyDescent="0.25">
      <c r="A1147" s="1">
        <v>45635</v>
      </c>
      <c r="B1147" t="s">
        <v>11541</v>
      </c>
      <c r="D1147" t="s">
        <v>11166</v>
      </c>
      <c r="E1147" t="s">
        <v>1068</v>
      </c>
      <c r="F1147" t="s">
        <v>1069</v>
      </c>
      <c r="G1147" t="s">
        <v>8962</v>
      </c>
      <c r="H1147" s="3">
        <v>3489207.95</v>
      </c>
      <c r="I1147" s="3">
        <v>174460.4</v>
      </c>
      <c r="J1147" t="s">
        <v>83</v>
      </c>
      <c r="K1147" s="4"/>
      <c r="L1147" t="s">
        <v>8967</v>
      </c>
      <c r="N1147" s="1"/>
      <c r="O1147" s="1">
        <v>45623</v>
      </c>
      <c r="P1147" s="1">
        <v>45623</v>
      </c>
      <c r="Q1147" t="s">
        <v>11542</v>
      </c>
      <c r="R1147" s="8" t="str">
        <f t="shared" si="34"/>
        <v>00083820</v>
      </c>
      <c r="S1147" s="8" t="str">
        <f t="shared" si="35"/>
        <v>FAC100-00008862</v>
      </c>
    </row>
    <row r="1148" spans="1:19" hidden="1" x14ac:dyDescent="0.25">
      <c r="A1148" s="1">
        <v>45635</v>
      </c>
      <c r="B1148" t="s">
        <v>11543</v>
      </c>
      <c r="D1148" t="s">
        <v>11166</v>
      </c>
      <c r="E1148" t="s">
        <v>1068</v>
      </c>
      <c r="F1148" t="s">
        <v>1069</v>
      </c>
      <c r="G1148" t="s">
        <v>8962</v>
      </c>
      <c r="H1148" s="3">
        <v>3489207.95</v>
      </c>
      <c r="I1148" s="3">
        <v>3314747.55</v>
      </c>
      <c r="J1148" t="s">
        <v>368</v>
      </c>
      <c r="K1148" s="4"/>
      <c r="L1148" t="s">
        <v>8961</v>
      </c>
      <c r="N1148" s="1"/>
      <c r="O1148" s="1">
        <v>45623</v>
      </c>
      <c r="P1148" s="1">
        <v>45623</v>
      </c>
      <c r="Q1148" t="s">
        <v>11542</v>
      </c>
      <c r="R1148" s="8" t="str">
        <f t="shared" si="34"/>
        <v>00083783</v>
      </c>
      <c r="S1148" s="8" t="str">
        <f t="shared" si="35"/>
        <v>FAC100-00008862</v>
      </c>
    </row>
    <row r="1149" spans="1:19" hidden="1" x14ac:dyDescent="0.25">
      <c r="A1149" s="1">
        <v>45635</v>
      </c>
      <c r="B1149" t="s">
        <v>11541</v>
      </c>
      <c r="D1149" t="s">
        <v>11166</v>
      </c>
      <c r="E1149" t="s">
        <v>1068</v>
      </c>
      <c r="F1149" t="s">
        <v>1069</v>
      </c>
      <c r="G1149" t="s">
        <v>5618</v>
      </c>
      <c r="H1149" s="3">
        <v>-174461.08</v>
      </c>
      <c r="I1149" s="3">
        <v>-174461.08</v>
      </c>
      <c r="J1149" t="s">
        <v>83</v>
      </c>
      <c r="K1149" s="4"/>
      <c r="L1149" t="s">
        <v>8967</v>
      </c>
      <c r="N1149" s="1"/>
      <c r="O1149" s="1">
        <v>45635</v>
      </c>
      <c r="P1149" s="1">
        <v>45635</v>
      </c>
      <c r="Q1149" t="s">
        <v>11542</v>
      </c>
      <c r="R1149" s="8" t="str">
        <f t="shared" si="34"/>
        <v>00083820</v>
      </c>
      <c r="S1149" s="8" t="str">
        <f t="shared" si="35"/>
        <v>CAC100-00002229</v>
      </c>
    </row>
    <row r="1150" spans="1:19" hidden="1" x14ac:dyDescent="0.25">
      <c r="A1150" s="1">
        <v>45671</v>
      </c>
      <c r="B1150" t="s">
        <v>11544</v>
      </c>
      <c r="D1150" t="s">
        <v>11166</v>
      </c>
      <c r="E1150" t="s">
        <v>1068</v>
      </c>
      <c r="F1150" t="s">
        <v>1069</v>
      </c>
      <c r="G1150" t="s">
        <v>2782</v>
      </c>
      <c r="H1150" s="3">
        <v>1820329.8</v>
      </c>
      <c r="I1150" s="3">
        <v>1820329.8</v>
      </c>
      <c r="J1150" t="s">
        <v>83</v>
      </c>
      <c r="K1150" s="4"/>
      <c r="L1150" t="s">
        <v>10660</v>
      </c>
      <c r="N1150" s="1"/>
      <c r="O1150" s="1">
        <v>45667</v>
      </c>
      <c r="P1150" s="1">
        <v>45667</v>
      </c>
      <c r="Q1150" t="s">
        <v>11542</v>
      </c>
      <c r="R1150" s="8" t="str">
        <f t="shared" si="34"/>
        <v>00084906</v>
      </c>
      <c r="S1150" s="8" t="str">
        <f t="shared" si="35"/>
        <v>FAC100-00009015</v>
      </c>
    </row>
    <row r="1151" spans="1:19" hidden="1" x14ac:dyDescent="0.25">
      <c r="A1151" s="1">
        <v>45671</v>
      </c>
      <c r="B1151" t="s">
        <v>11544</v>
      </c>
      <c r="D1151" t="s">
        <v>11166</v>
      </c>
      <c r="E1151" t="s">
        <v>1068</v>
      </c>
      <c r="F1151" t="s">
        <v>1069</v>
      </c>
      <c r="G1151" t="s">
        <v>2781</v>
      </c>
      <c r="H1151" s="3">
        <v>-91016.49</v>
      </c>
      <c r="I1151" s="3">
        <v>-91016.49</v>
      </c>
      <c r="J1151" t="s">
        <v>83</v>
      </c>
      <c r="K1151" s="4"/>
      <c r="L1151" t="s">
        <v>10660</v>
      </c>
      <c r="N1151" s="1"/>
      <c r="O1151" s="1">
        <v>45671</v>
      </c>
      <c r="P1151" s="1">
        <v>45671</v>
      </c>
      <c r="Q1151" t="s">
        <v>11542</v>
      </c>
      <c r="R1151" s="8" t="str">
        <f t="shared" si="34"/>
        <v>00084906</v>
      </c>
      <c r="S1151" s="8" t="str">
        <f t="shared" si="35"/>
        <v>CAC100-00002292</v>
      </c>
    </row>
    <row r="1152" spans="1:19" hidden="1" x14ac:dyDescent="0.25">
      <c r="A1152" s="1">
        <v>45679</v>
      </c>
      <c r="B1152" t="s">
        <v>11545</v>
      </c>
      <c r="D1152" t="s">
        <v>11166</v>
      </c>
      <c r="E1152" t="s">
        <v>1068</v>
      </c>
      <c r="F1152" t="s">
        <v>1069</v>
      </c>
      <c r="G1152" t="s">
        <v>2785</v>
      </c>
      <c r="H1152" s="3">
        <v>546098.94999999995</v>
      </c>
      <c r="I1152" s="3">
        <v>546098.94999999995</v>
      </c>
      <c r="J1152" t="s">
        <v>83</v>
      </c>
      <c r="K1152" s="4"/>
      <c r="L1152" t="s">
        <v>10906</v>
      </c>
      <c r="N1152" s="1"/>
      <c r="O1152" s="1">
        <v>45677</v>
      </c>
      <c r="P1152" s="1">
        <v>45677</v>
      </c>
      <c r="Q1152" t="s">
        <v>11542</v>
      </c>
      <c r="R1152" s="8" t="str">
        <f t="shared" si="34"/>
        <v>00085062</v>
      </c>
      <c r="S1152" s="8" t="str">
        <f t="shared" si="35"/>
        <v>FA100-00143295</v>
      </c>
    </row>
    <row r="1153" spans="1:19" hidden="1" x14ac:dyDescent="0.25">
      <c r="A1153" s="1">
        <v>45679</v>
      </c>
      <c r="B1153" t="s">
        <v>11545</v>
      </c>
      <c r="D1153" t="s">
        <v>11166</v>
      </c>
      <c r="E1153" t="s">
        <v>1068</v>
      </c>
      <c r="F1153" t="s">
        <v>1069</v>
      </c>
      <c r="G1153" t="s">
        <v>2784</v>
      </c>
      <c r="H1153" s="3">
        <v>-488838.51</v>
      </c>
      <c r="I1153" s="3">
        <v>-488838.51</v>
      </c>
      <c r="J1153" t="s">
        <v>83</v>
      </c>
      <c r="K1153" s="4"/>
      <c r="L1153" t="s">
        <v>10906</v>
      </c>
      <c r="N1153" s="1"/>
      <c r="O1153" s="1">
        <v>45670</v>
      </c>
      <c r="P1153" s="1">
        <v>45670</v>
      </c>
      <c r="Q1153" t="s">
        <v>11542</v>
      </c>
      <c r="R1153" s="8" t="str">
        <f t="shared" si="34"/>
        <v>00085062</v>
      </c>
      <c r="S1153" s="8" t="str">
        <f t="shared" si="35"/>
        <v>CAC100-00002290</v>
      </c>
    </row>
    <row r="1154" spans="1:19" hidden="1" x14ac:dyDescent="0.25">
      <c r="A1154" s="1">
        <v>45679</v>
      </c>
      <c r="B1154" t="s">
        <v>11545</v>
      </c>
      <c r="D1154" t="s">
        <v>11166</v>
      </c>
      <c r="E1154" t="s">
        <v>1068</v>
      </c>
      <c r="F1154" t="s">
        <v>1069</v>
      </c>
      <c r="G1154" t="s">
        <v>2783</v>
      </c>
      <c r="H1154" s="3">
        <v>-27304.94</v>
      </c>
      <c r="I1154" s="3">
        <v>-27304.94</v>
      </c>
      <c r="J1154" t="s">
        <v>83</v>
      </c>
      <c r="K1154" s="4"/>
      <c r="L1154" t="s">
        <v>10906</v>
      </c>
      <c r="N1154" s="1"/>
      <c r="O1154" s="1">
        <v>45679</v>
      </c>
      <c r="P1154" s="1">
        <v>45679</v>
      </c>
      <c r="Q1154" t="s">
        <v>11542</v>
      </c>
      <c r="R1154" s="8" t="str">
        <f t="shared" si="34"/>
        <v>00085062</v>
      </c>
      <c r="S1154" s="8" t="str">
        <f t="shared" si="35"/>
        <v>CA100-00044362</v>
      </c>
    </row>
    <row r="1155" spans="1:19" hidden="1" x14ac:dyDescent="0.25">
      <c r="A1155" s="1">
        <v>45685</v>
      </c>
      <c r="B1155" t="s">
        <v>11546</v>
      </c>
      <c r="D1155" t="s">
        <v>11166</v>
      </c>
      <c r="E1155" t="s">
        <v>1068</v>
      </c>
      <c r="F1155" t="s">
        <v>1069</v>
      </c>
      <c r="G1155" t="s">
        <v>2787</v>
      </c>
      <c r="H1155" s="3">
        <v>3116107.12</v>
      </c>
      <c r="I1155" s="3">
        <v>3116107.12</v>
      </c>
      <c r="J1155" t="s">
        <v>83</v>
      </c>
      <c r="K1155" s="4"/>
      <c r="L1155" t="s">
        <v>10948</v>
      </c>
      <c r="N1155" s="1"/>
      <c r="O1155" s="1">
        <v>45681</v>
      </c>
      <c r="P1155" s="1">
        <v>45681</v>
      </c>
      <c r="Q1155" t="s">
        <v>11542</v>
      </c>
      <c r="R1155" s="8" t="str">
        <f t="shared" si="34"/>
        <v>00085201</v>
      </c>
      <c r="S1155" s="8" t="str">
        <f t="shared" si="35"/>
        <v>FAC100-00009051</v>
      </c>
    </row>
    <row r="1156" spans="1:19" hidden="1" x14ac:dyDescent="0.25">
      <c r="A1156" s="1">
        <v>45685</v>
      </c>
      <c r="B1156" t="s">
        <v>11546</v>
      </c>
      <c r="D1156" t="s">
        <v>11166</v>
      </c>
      <c r="E1156" t="s">
        <v>1068</v>
      </c>
      <c r="F1156" t="s">
        <v>1069</v>
      </c>
      <c r="G1156" t="s">
        <v>2786</v>
      </c>
      <c r="H1156" s="3">
        <v>-155805.01</v>
      </c>
      <c r="I1156" s="3">
        <v>-155805.01</v>
      </c>
      <c r="J1156" t="s">
        <v>83</v>
      </c>
      <c r="K1156" s="4"/>
      <c r="L1156" t="s">
        <v>10948</v>
      </c>
      <c r="N1156" s="1"/>
      <c r="O1156" s="1">
        <v>45685</v>
      </c>
      <c r="P1156" s="1">
        <v>45685</v>
      </c>
      <c r="Q1156" t="s">
        <v>11542</v>
      </c>
      <c r="R1156" s="8" t="str">
        <f t="shared" ref="R1156:R1219" si="36">+MID(B1156,7,8)</f>
        <v>00085201</v>
      </c>
      <c r="S1156" s="8" t="str">
        <f t="shared" ref="S1156:S1219" si="37">+MID(G1156,3,20)</f>
        <v>CAC100-00002325</v>
      </c>
    </row>
    <row r="1157" spans="1:19" hidden="1" x14ac:dyDescent="0.25">
      <c r="A1157" s="1">
        <v>45635</v>
      </c>
      <c r="B1157" t="s">
        <v>11547</v>
      </c>
      <c r="D1157" t="s">
        <v>11166</v>
      </c>
      <c r="E1157" t="s">
        <v>1402</v>
      </c>
      <c r="F1157" t="s">
        <v>1403</v>
      </c>
      <c r="G1157" t="s">
        <v>9377</v>
      </c>
      <c r="H1157" s="3">
        <v>418013.34</v>
      </c>
      <c r="I1157" s="3">
        <v>418013.34</v>
      </c>
      <c r="J1157" t="s">
        <v>83</v>
      </c>
      <c r="K1157" s="4"/>
      <c r="L1157" t="s">
        <v>9376</v>
      </c>
      <c r="N1157" s="1"/>
      <c r="O1157" s="1">
        <v>45604</v>
      </c>
      <c r="P1157" s="1">
        <v>45634</v>
      </c>
      <c r="Q1157" t="s">
        <v>11542</v>
      </c>
      <c r="R1157" s="8" t="str">
        <f t="shared" si="36"/>
        <v>00083796</v>
      </c>
      <c r="S1157" s="8" t="str">
        <f t="shared" si="37"/>
        <v>FA100-00141531</v>
      </c>
    </row>
    <row r="1158" spans="1:19" hidden="1" x14ac:dyDescent="0.25">
      <c r="A1158" s="1">
        <v>45677</v>
      </c>
      <c r="B1158" t="s">
        <v>11548</v>
      </c>
      <c r="D1158" t="s">
        <v>11166</v>
      </c>
      <c r="E1158" t="s">
        <v>1402</v>
      </c>
      <c r="F1158" t="s">
        <v>1403</v>
      </c>
      <c r="G1158" t="s">
        <v>2788</v>
      </c>
      <c r="H1158" s="3">
        <v>384048.7</v>
      </c>
      <c r="I1158" s="3">
        <v>384048.7</v>
      </c>
      <c r="J1158" t="s">
        <v>83</v>
      </c>
      <c r="K1158" s="4"/>
      <c r="L1158" t="s">
        <v>10845</v>
      </c>
      <c r="N1158" s="1"/>
      <c r="O1158" s="1">
        <v>45645</v>
      </c>
      <c r="P1158" s="1">
        <v>45675</v>
      </c>
      <c r="Q1158" t="s">
        <v>11542</v>
      </c>
      <c r="R1158" s="8" t="str">
        <f t="shared" si="36"/>
        <v>00085022</v>
      </c>
      <c r="S1158" s="8" t="str">
        <f t="shared" si="37"/>
        <v>FA100-00142695</v>
      </c>
    </row>
    <row r="1159" spans="1:19" hidden="1" x14ac:dyDescent="0.25">
      <c r="A1159" s="1">
        <v>45659</v>
      </c>
      <c r="B1159" t="s">
        <v>11549</v>
      </c>
      <c r="D1159" t="s">
        <v>11166</v>
      </c>
      <c r="E1159" t="s">
        <v>112</v>
      </c>
      <c r="F1159" t="s">
        <v>113</v>
      </c>
      <c r="G1159" t="s">
        <v>2790</v>
      </c>
      <c r="H1159" s="3">
        <v>1405846.8</v>
      </c>
      <c r="I1159" s="3">
        <v>1405846.8</v>
      </c>
      <c r="J1159" t="s">
        <v>83</v>
      </c>
      <c r="K1159" s="4"/>
      <c r="L1159" t="s">
        <v>10480</v>
      </c>
      <c r="N1159" s="1"/>
      <c r="O1159" s="1">
        <v>45649</v>
      </c>
      <c r="P1159" s="1">
        <v>45659</v>
      </c>
      <c r="Q1159" t="s">
        <v>11550</v>
      </c>
      <c r="R1159" s="8" t="str">
        <f t="shared" si="36"/>
        <v>00084598</v>
      </c>
      <c r="S1159" s="8" t="str">
        <f t="shared" si="37"/>
        <v>FA100-00142777</v>
      </c>
    </row>
    <row r="1160" spans="1:19" hidden="1" x14ac:dyDescent="0.25">
      <c r="A1160" s="1">
        <v>45659</v>
      </c>
      <c r="B1160" t="s">
        <v>11549</v>
      </c>
      <c r="D1160" t="s">
        <v>11166</v>
      </c>
      <c r="E1160" t="s">
        <v>112</v>
      </c>
      <c r="F1160" t="s">
        <v>113</v>
      </c>
      <c r="G1160" t="s">
        <v>2789</v>
      </c>
      <c r="H1160" s="3">
        <v>-66944.990000000005</v>
      </c>
      <c r="I1160" s="3">
        <v>-66944.990000000005</v>
      </c>
      <c r="J1160" t="s">
        <v>83</v>
      </c>
      <c r="K1160" s="4"/>
      <c r="L1160" t="s">
        <v>10480</v>
      </c>
      <c r="N1160" s="1"/>
      <c r="O1160" s="1">
        <v>45659</v>
      </c>
      <c r="P1160" s="1">
        <v>45659</v>
      </c>
      <c r="Q1160" t="s">
        <v>11550</v>
      </c>
      <c r="R1160" s="8" t="str">
        <f t="shared" si="36"/>
        <v>00084598</v>
      </c>
      <c r="S1160" s="8" t="str">
        <f t="shared" si="37"/>
        <v>CA100-00044121</v>
      </c>
    </row>
    <row r="1161" spans="1:19" hidden="1" x14ac:dyDescent="0.25">
      <c r="A1161" s="1">
        <v>45660</v>
      </c>
      <c r="B1161" t="s">
        <v>11551</v>
      </c>
      <c r="D1161" t="s">
        <v>11166</v>
      </c>
      <c r="E1161" t="s">
        <v>112</v>
      </c>
      <c r="F1161" t="s">
        <v>113</v>
      </c>
      <c r="G1161" t="s">
        <v>2792</v>
      </c>
      <c r="H1161" s="3">
        <v>-9800</v>
      </c>
      <c r="I1161" s="3">
        <v>-9800</v>
      </c>
      <c r="J1161" t="s">
        <v>83</v>
      </c>
      <c r="K1161" s="4"/>
      <c r="L1161" t="s">
        <v>10613</v>
      </c>
      <c r="N1161" s="1"/>
      <c r="O1161" s="1">
        <v>45660</v>
      </c>
      <c r="P1161" s="1">
        <v>45660</v>
      </c>
      <c r="Q1161" t="s">
        <v>11550</v>
      </c>
      <c r="R1161" s="8" t="str">
        <f t="shared" si="36"/>
        <v>00084627</v>
      </c>
      <c r="S1161" s="8" t="str">
        <f t="shared" si="37"/>
        <v>CA100-00044124</v>
      </c>
    </row>
    <row r="1162" spans="1:19" hidden="1" x14ac:dyDescent="0.25">
      <c r="A1162" s="1">
        <v>45660</v>
      </c>
      <c r="B1162" t="s">
        <v>11551</v>
      </c>
      <c r="D1162" t="s">
        <v>11166</v>
      </c>
      <c r="E1162" t="s">
        <v>112</v>
      </c>
      <c r="F1162" t="s">
        <v>113</v>
      </c>
      <c r="G1162" t="s">
        <v>2791</v>
      </c>
      <c r="H1162" s="3">
        <v>196546.7</v>
      </c>
      <c r="I1162" s="3">
        <v>196546.7</v>
      </c>
      <c r="J1162" t="s">
        <v>83</v>
      </c>
      <c r="K1162" s="4"/>
      <c r="L1162" t="s">
        <v>10613</v>
      </c>
      <c r="N1162" s="1"/>
      <c r="O1162" s="1">
        <v>45656</v>
      </c>
      <c r="P1162" s="1">
        <v>45666</v>
      </c>
      <c r="Q1162" t="s">
        <v>11550</v>
      </c>
      <c r="R1162" s="8" t="str">
        <f t="shared" si="36"/>
        <v>00084627</v>
      </c>
      <c r="S1162" s="8" t="str">
        <f t="shared" si="37"/>
        <v>FA100-00142954</v>
      </c>
    </row>
    <row r="1163" spans="1:19" hidden="1" x14ac:dyDescent="0.25">
      <c r="A1163" s="1">
        <v>45673</v>
      </c>
      <c r="B1163" t="s">
        <v>11552</v>
      </c>
      <c r="D1163" t="s">
        <v>11166</v>
      </c>
      <c r="E1163" t="s">
        <v>112</v>
      </c>
      <c r="F1163" t="s">
        <v>113</v>
      </c>
      <c r="G1163" t="s">
        <v>2794</v>
      </c>
      <c r="H1163" s="3">
        <v>-60805.79</v>
      </c>
      <c r="I1163" s="3">
        <v>-60805.79</v>
      </c>
      <c r="J1163" t="s">
        <v>83</v>
      </c>
      <c r="K1163" s="4"/>
      <c r="L1163" t="s">
        <v>10945</v>
      </c>
      <c r="N1163" s="1"/>
      <c r="O1163" s="1">
        <v>45673</v>
      </c>
      <c r="P1163" s="1">
        <v>45673</v>
      </c>
      <c r="Q1163" t="s">
        <v>11550</v>
      </c>
      <c r="R1163" s="8" t="str">
        <f t="shared" si="36"/>
        <v>00084970</v>
      </c>
      <c r="S1163" s="8" t="str">
        <f t="shared" si="37"/>
        <v>CA100-00044331</v>
      </c>
    </row>
    <row r="1164" spans="1:19" hidden="1" x14ac:dyDescent="0.25">
      <c r="A1164" s="1">
        <v>45673</v>
      </c>
      <c r="B1164" t="s">
        <v>11552</v>
      </c>
      <c r="D1164" t="s">
        <v>11166</v>
      </c>
      <c r="E1164" t="s">
        <v>112</v>
      </c>
      <c r="F1164" t="s">
        <v>113</v>
      </c>
      <c r="G1164" t="s">
        <v>2793</v>
      </c>
      <c r="H1164" s="3">
        <v>1276920.8400000001</v>
      </c>
      <c r="I1164" s="3">
        <v>1276920.8400000001</v>
      </c>
      <c r="J1164" t="s">
        <v>83</v>
      </c>
      <c r="K1164" s="4"/>
      <c r="L1164" t="s">
        <v>10945</v>
      </c>
      <c r="N1164" s="1"/>
      <c r="O1164" s="1">
        <v>45671</v>
      </c>
      <c r="P1164" s="1">
        <v>45681</v>
      </c>
      <c r="Q1164" t="s">
        <v>11550</v>
      </c>
      <c r="R1164" s="8" t="str">
        <f t="shared" si="36"/>
        <v>00084970</v>
      </c>
      <c r="S1164" s="8" t="str">
        <f t="shared" si="37"/>
        <v>FA100-00143200</v>
      </c>
    </row>
    <row r="1165" spans="1:19" hidden="1" x14ac:dyDescent="0.25">
      <c r="A1165" s="1">
        <v>45650</v>
      </c>
      <c r="B1165" t="s">
        <v>11553</v>
      </c>
      <c r="D1165" t="s">
        <v>11166</v>
      </c>
      <c r="E1165" t="s">
        <v>1344</v>
      </c>
      <c r="F1165" t="s">
        <v>1345</v>
      </c>
      <c r="G1165" t="s">
        <v>9566</v>
      </c>
      <c r="H1165" s="3">
        <v>52828.38</v>
      </c>
      <c r="I1165" s="3">
        <v>52828.38</v>
      </c>
      <c r="J1165" t="s">
        <v>83</v>
      </c>
      <c r="K1165" s="4"/>
      <c r="L1165" t="s">
        <v>9564</v>
      </c>
      <c r="N1165" s="1"/>
      <c r="O1165" s="1">
        <v>45626</v>
      </c>
      <c r="P1165" s="1">
        <v>45636</v>
      </c>
      <c r="Q1165" t="s">
        <v>11195</v>
      </c>
      <c r="R1165" s="8" t="str">
        <f t="shared" si="36"/>
        <v>00084275</v>
      </c>
      <c r="S1165" s="8" t="str">
        <f t="shared" si="37"/>
        <v>FA100-00142212</v>
      </c>
    </row>
    <row r="1166" spans="1:19" hidden="1" x14ac:dyDescent="0.25">
      <c r="A1166" s="1">
        <v>45650</v>
      </c>
      <c r="B1166" t="s">
        <v>11553</v>
      </c>
      <c r="D1166" t="s">
        <v>11166</v>
      </c>
      <c r="E1166" t="s">
        <v>1344</v>
      </c>
      <c r="F1166" t="s">
        <v>1345</v>
      </c>
      <c r="G1166" t="s">
        <v>9565</v>
      </c>
      <c r="H1166" s="3">
        <v>1375436.2</v>
      </c>
      <c r="I1166" s="3">
        <v>1375436.2</v>
      </c>
      <c r="J1166" t="s">
        <v>83</v>
      </c>
      <c r="K1166" s="4"/>
      <c r="L1166" t="s">
        <v>9564</v>
      </c>
      <c r="N1166" s="1"/>
      <c r="O1166" s="1">
        <v>45626</v>
      </c>
      <c r="P1166" s="1">
        <v>45636</v>
      </c>
      <c r="Q1166" t="s">
        <v>11195</v>
      </c>
      <c r="R1166" s="8" t="str">
        <f t="shared" si="36"/>
        <v>00084275</v>
      </c>
      <c r="S1166" s="8" t="str">
        <f t="shared" si="37"/>
        <v>FA100-00142211</v>
      </c>
    </row>
    <row r="1167" spans="1:19" hidden="1" x14ac:dyDescent="0.25">
      <c r="A1167" s="1">
        <v>45650</v>
      </c>
      <c r="B1167" t="s">
        <v>11553</v>
      </c>
      <c r="D1167" t="s">
        <v>11166</v>
      </c>
      <c r="E1167" t="s">
        <v>1344</v>
      </c>
      <c r="F1167" t="s">
        <v>1345</v>
      </c>
      <c r="G1167" t="s">
        <v>9567</v>
      </c>
      <c r="H1167" s="3">
        <v>1529530.65</v>
      </c>
      <c r="I1167" s="3">
        <v>1529530.65</v>
      </c>
      <c r="J1167" t="s">
        <v>83</v>
      </c>
      <c r="K1167" s="4"/>
      <c r="L1167" t="s">
        <v>9564</v>
      </c>
      <c r="N1167" s="1"/>
      <c r="O1167" s="1">
        <v>45626</v>
      </c>
      <c r="P1167" s="1">
        <v>45636</v>
      </c>
      <c r="Q1167" t="s">
        <v>11195</v>
      </c>
      <c r="R1167" s="8" t="str">
        <f t="shared" si="36"/>
        <v>00084275</v>
      </c>
      <c r="S1167" s="8" t="str">
        <f t="shared" si="37"/>
        <v>FA100-00142213</v>
      </c>
    </row>
    <row r="1168" spans="1:19" hidden="1" x14ac:dyDescent="0.25">
      <c r="A1168" s="1">
        <v>45650</v>
      </c>
      <c r="B1168" t="s">
        <v>11553</v>
      </c>
      <c r="D1168" t="s">
        <v>11166</v>
      </c>
      <c r="E1168" t="s">
        <v>1344</v>
      </c>
      <c r="F1168" t="s">
        <v>1345</v>
      </c>
      <c r="G1168" t="s">
        <v>9568</v>
      </c>
      <c r="H1168" s="3">
        <v>42262.69</v>
      </c>
      <c r="I1168" s="3">
        <v>42262.69</v>
      </c>
      <c r="J1168" t="s">
        <v>83</v>
      </c>
      <c r="K1168" s="4"/>
      <c r="L1168" t="s">
        <v>9564</v>
      </c>
      <c r="N1168" s="1"/>
      <c r="O1168" s="1">
        <v>45626</v>
      </c>
      <c r="P1168" s="1">
        <v>45636</v>
      </c>
      <c r="Q1168" t="s">
        <v>11195</v>
      </c>
      <c r="R1168" s="8" t="str">
        <f t="shared" si="36"/>
        <v>00084275</v>
      </c>
      <c r="S1168" s="8" t="str">
        <f t="shared" si="37"/>
        <v>FA100-00142214</v>
      </c>
    </row>
    <row r="1169" spans="1:19" hidden="1" x14ac:dyDescent="0.25">
      <c r="A1169" s="1">
        <v>45650</v>
      </c>
      <c r="B1169" t="s">
        <v>11553</v>
      </c>
      <c r="D1169" t="s">
        <v>11166</v>
      </c>
      <c r="E1169" t="s">
        <v>1344</v>
      </c>
      <c r="F1169" t="s">
        <v>1345</v>
      </c>
      <c r="G1169" t="s">
        <v>5277</v>
      </c>
      <c r="H1169" s="3">
        <v>1011644.45</v>
      </c>
      <c r="I1169" s="3">
        <v>1011644.45</v>
      </c>
      <c r="J1169" t="s">
        <v>83</v>
      </c>
      <c r="K1169" s="4"/>
      <c r="L1169" t="s">
        <v>9564</v>
      </c>
      <c r="N1169" s="1"/>
      <c r="O1169" s="1">
        <v>45631</v>
      </c>
      <c r="P1169" s="1">
        <v>45641</v>
      </c>
      <c r="Q1169" t="s">
        <v>11195</v>
      </c>
      <c r="R1169" s="8" t="str">
        <f t="shared" si="36"/>
        <v>00084275</v>
      </c>
      <c r="S1169" s="8" t="str">
        <f t="shared" si="37"/>
        <v>FA100-00142398</v>
      </c>
    </row>
    <row r="1170" spans="1:19" hidden="1" x14ac:dyDescent="0.25">
      <c r="A1170" s="1">
        <v>45674</v>
      </c>
      <c r="B1170" t="s">
        <v>11554</v>
      </c>
      <c r="D1170" t="s">
        <v>11166</v>
      </c>
      <c r="E1170" t="s">
        <v>1344</v>
      </c>
      <c r="F1170" t="s">
        <v>1345</v>
      </c>
      <c r="G1170" t="s">
        <v>2795</v>
      </c>
      <c r="H1170" s="3">
        <v>2502521.89</v>
      </c>
      <c r="I1170" s="3">
        <v>2502521.89</v>
      </c>
      <c r="J1170" t="s">
        <v>83</v>
      </c>
      <c r="K1170" s="4"/>
      <c r="L1170" t="s">
        <v>10727</v>
      </c>
      <c r="N1170" s="1"/>
      <c r="O1170" s="1">
        <v>45660</v>
      </c>
      <c r="P1170" s="1">
        <v>45670</v>
      </c>
      <c r="Q1170" t="s">
        <v>11195</v>
      </c>
      <c r="R1170" s="8" t="str">
        <f t="shared" si="36"/>
        <v>00085004</v>
      </c>
      <c r="S1170" s="8" t="str">
        <f t="shared" si="37"/>
        <v>FA100-00143078</v>
      </c>
    </row>
    <row r="1171" spans="1:19" hidden="1" x14ac:dyDescent="0.25">
      <c r="A1171" s="1">
        <v>45674</v>
      </c>
      <c r="B1171" t="s">
        <v>11554</v>
      </c>
      <c r="D1171" t="s">
        <v>11166</v>
      </c>
      <c r="E1171" t="s">
        <v>1344</v>
      </c>
      <c r="F1171" t="s">
        <v>1345</v>
      </c>
      <c r="G1171" t="s">
        <v>2796</v>
      </c>
      <c r="H1171" s="3">
        <v>584796.26</v>
      </c>
      <c r="I1171" s="3">
        <v>584796.26</v>
      </c>
      <c r="J1171" t="s">
        <v>83</v>
      </c>
      <c r="K1171" s="4"/>
      <c r="L1171" t="s">
        <v>10727</v>
      </c>
      <c r="N1171" s="1"/>
      <c r="O1171" s="1">
        <v>45660</v>
      </c>
      <c r="P1171" s="1">
        <v>45670</v>
      </c>
      <c r="Q1171" t="s">
        <v>11195</v>
      </c>
      <c r="R1171" s="8" t="str">
        <f t="shared" si="36"/>
        <v>00085004</v>
      </c>
      <c r="S1171" s="8" t="str">
        <f t="shared" si="37"/>
        <v>FA100-00143079</v>
      </c>
    </row>
    <row r="1172" spans="1:19" hidden="1" x14ac:dyDescent="0.25">
      <c r="A1172" s="1">
        <v>45687</v>
      </c>
      <c r="B1172" t="s">
        <v>11555</v>
      </c>
      <c r="D1172" t="s">
        <v>11166</v>
      </c>
      <c r="E1172" t="s">
        <v>1344</v>
      </c>
      <c r="F1172" t="s">
        <v>1345</v>
      </c>
      <c r="G1172" t="s">
        <v>2797</v>
      </c>
      <c r="H1172" s="3">
        <v>384275.02</v>
      </c>
      <c r="I1172" s="3">
        <v>384275.02</v>
      </c>
      <c r="J1172" t="s">
        <v>83</v>
      </c>
      <c r="K1172" s="4"/>
      <c r="L1172" t="s">
        <v>11028</v>
      </c>
      <c r="N1172" s="1"/>
      <c r="O1172" s="1">
        <v>45678</v>
      </c>
      <c r="P1172" s="1">
        <v>45688</v>
      </c>
      <c r="Q1172" t="s">
        <v>11195</v>
      </c>
      <c r="R1172" s="8" t="str">
        <f t="shared" si="36"/>
        <v>00085292</v>
      </c>
      <c r="S1172" s="8" t="str">
        <f t="shared" si="37"/>
        <v>FA100-00143362</v>
      </c>
    </row>
    <row r="1173" spans="1:19" hidden="1" x14ac:dyDescent="0.25">
      <c r="A1173" s="1">
        <v>45687</v>
      </c>
      <c r="B1173" t="s">
        <v>11555</v>
      </c>
      <c r="D1173" t="s">
        <v>11166</v>
      </c>
      <c r="E1173" t="s">
        <v>1344</v>
      </c>
      <c r="F1173" t="s">
        <v>1345</v>
      </c>
      <c r="G1173" t="s">
        <v>2798</v>
      </c>
      <c r="H1173" s="3">
        <v>1340786.28</v>
      </c>
      <c r="I1173" s="3">
        <v>1340786.28</v>
      </c>
      <c r="J1173" t="s">
        <v>83</v>
      </c>
      <c r="K1173" s="4"/>
      <c r="L1173" t="s">
        <v>11028</v>
      </c>
      <c r="N1173" s="1"/>
      <c r="O1173" s="1">
        <v>45678</v>
      </c>
      <c r="P1173" s="1">
        <v>45688</v>
      </c>
      <c r="Q1173" t="s">
        <v>11195</v>
      </c>
      <c r="R1173" s="8" t="str">
        <f t="shared" si="36"/>
        <v>00085292</v>
      </c>
      <c r="S1173" s="8" t="str">
        <f t="shared" si="37"/>
        <v>FA100-00143361</v>
      </c>
    </row>
    <row r="1174" spans="1:19" hidden="1" x14ac:dyDescent="0.25">
      <c r="A1174" s="1">
        <v>45629</v>
      </c>
      <c r="B1174" t="s">
        <v>11556</v>
      </c>
      <c r="D1174" t="s">
        <v>11166</v>
      </c>
      <c r="E1174" t="s">
        <v>461</v>
      </c>
      <c r="F1174" t="s">
        <v>462</v>
      </c>
      <c r="G1174" t="s">
        <v>8565</v>
      </c>
      <c r="H1174" s="3">
        <v>-6967.04</v>
      </c>
      <c r="I1174" s="3">
        <v>-6967.04</v>
      </c>
      <c r="J1174" t="s">
        <v>20</v>
      </c>
      <c r="K1174" s="4"/>
      <c r="L1174" t="s">
        <v>8563</v>
      </c>
      <c r="N1174" s="1"/>
      <c r="O1174" s="1">
        <v>45611</v>
      </c>
      <c r="P1174" s="1">
        <v>45611</v>
      </c>
      <c r="Q1174" t="s">
        <v>11550</v>
      </c>
      <c r="R1174" s="8" t="str">
        <f t="shared" si="36"/>
        <v>00083630</v>
      </c>
      <c r="S1174" s="8" t="str">
        <f t="shared" si="37"/>
        <v>CA100-00043656</v>
      </c>
    </row>
    <row r="1175" spans="1:19" hidden="1" x14ac:dyDescent="0.25">
      <c r="A1175" s="1">
        <v>45629</v>
      </c>
      <c r="B1175" t="s">
        <v>11556</v>
      </c>
      <c r="D1175" t="s">
        <v>11166</v>
      </c>
      <c r="E1175" t="s">
        <v>461</v>
      </c>
      <c r="F1175" t="s">
        <v>462</v>
      </c>
      <c r="G1175" t="s">
        <v>8566</v>
      </c>
      <c r="H1175" s="3">
        <v>-203938.82</v>
      </c>
      <c r="I1175" s="3">
        <v>-203938.82</v>
      </c>
      <c r="J1175" t="s">
        <v>20</v>
      </c>
      <c r="K1175" s="4"/>
      <c r="L1175" t="s">
        <v>8563</v>
      </c>
      <c r="N1175" s="1"/>
      <c r="O1175" s="1">
        <v>45625</v>
      </c>
      <c r="P1175" s="1">
        <v>45625</v>
      </c>
      <c r="Q1175" t="s">
        <v>11550</v>
      </c>
      <c r="R1175" s="8" t="str">
        <f t="shared" si="36"/>
        <v>00083630</v>
      </c>
      <c r="S1175" s="8" t="str">
        <f t="shared" si="37"/>
        <v>CA100-00043765</v>
      </c>
    </row>
    <row r="1176" spans="1:19" hidden="1" x14ac:dyDescent="0.25">
      <c r="A1176" s="1">
        <v>45629</v>
      </c>
      <c r="B1176" t="s">
        <v>11556</v>
      </c>
      <c r="D1176" t="s">
        <v>11166</v>
      </c>
      <c r="E1176" t="s">
        <v>461</v>
      </c>
      <c r="F1176" t="s">
        <v>462</v>
      </c>
      <c r="G1176" t="s">
        <v>8564</v>
      </c>
      <c r="H1176" s="3">
        <v>4218117.09</v>
      </c>
      <c r="I1176" s="3">
        <v>210905.86</v>
      </c>
      <c r="J1176" t="s">
        <v>20</v>
      </c>
      <c r="K1176" s="4"/>
      <c r="L1176" t="s">
        <v>8563</v>
      </c>
      <c r="N1176" s="1"/>
      <c r="O1176" s="1">
        <v>45565</v>
      </c>
      <c r="P1176" s="1">
        <v>45575</v>
      </c>
      <c r="Q1176" t="s">
        <v>11550</v>
      </c>
      <c r="R1176" s="8" t="str">
        <f t="shared" si="36"/>
        <v>00083630</v>
      </c>
      <c r="S1176" s="8" t="str">
        <f t="shared" si="37"/>
        <v>FA100-00140513</v>
      </c>
    </row>
    <row r="1177" spans="1:19" hidden="1" x14ac:dyDescent="0.25">
      <c r="A1177" s="1">
        <v>45649</v>
      </c>
      <c r="B1177" t="s">
        <v>11557</v>
      </c>
      <c r="D1177" t="s">
        <v>11166</v>
      </c>
      <c r="E1177" t="s">
        <v>461</v>
      </c>
      <c r="F1177" t="s">
        <v>462</v>
      </c>
      <c r="G1177" t="s">
        <v>6251</v>
      </c>
      <c r="H1177" s="3">
        <v>794382.63</v>
      </c>
      <c r="I1177" s="3">
        <v>794382.63</v>
      </c>
      <c r="J1177" t="s">
        <v>83</v>
      </c>
      <c r="K1177" s="4"/>
      <c r="L1177" t="s">
        <v>10364</v>
      </c>
      <c r="N1177" s="1"/>
      <c r="O1177" s="1">
        <v>45645</v>
      </c>
      <c r="P1177" s="1">
        <v>45655</v>
      </c>
      <c r="Q1177" t="s">
        <v>11550</v>
      </c>
      <c r="R1177" s="8" t="str">
        <f t="shared" si="36"/>
        <v>00084264</v>
      </c>
      <c r="S1177" s="8" t="str">
        <f t="shared" si="37"/>
        <v>FA100-00142676</v>
      </c>
    </row>
    <row r="1178" spans="1:19" hidden="1" x14ac:dyDescent="0.25">
      <c r="A1178" s="1">
        <v>45649</v>
      </c>
      <c r="B1178" t="s">
        <v>11557</v>
      </c>
      <c r="D1178" t="s">
        <v>11166</v>
      </c>
      <c r="E1178" t="s">
        <v>461</v>
      </c>
      <c r="F1178" t="s">
        <v>462</v>
      </c>
      <c r="G1178" t="s">
        <v>6252</v>
      </c>
      <c r="H1178" s="3">
        <v>115729.76</v>
      </c>
      <c r="I1178" s="3">
        <v>115729.76</v>
      </c>
      <c r="J1178" t="s">
        <v>83</v>
      </c>
      <c r="K1178" s="4"/>
      <c r="L1178" t="s">
        <v>10364</v>
      </c>
      <c r="N1178" s="1"/>
      <c r="O1178" s="1">
        <v>45645</v>
      </c>
      <c r="P1178" s="1">
        <v>45655</v>
      </c>
      <c r="Q1178" t="s">
        <v>11550</v>
      </c>
      <c r="R1178" s="8" t="str">
        <f t="shared" si="36"/>
        <v>00084264</v>
      </c>
      <c r="S1178" s="8" t="str">
        <f t="shared" si="37"/>
        <v>FA100-00142677</v>
      </c>
    </row>
    <row r="1179" spans="1:19" hidden="1" x14ac:dyDescent="0.25">
      <c r="A1179" s="1">
        <v>45649</v>
      </c>
      <c r="B1179" t="s">
        <v>11557</v>
      </c>
      <c r="D1179" t="s">
        <v>11166</v>
      </c>
      <c r="E1179" t="s">
        <v>461</v>
      </c>
      <c r="F1179" t="s">
        <v>462</v>
      </c>
      <c r="G1179" t="s">
        <v>6444</v>
      </c>
      <c r="H1179" s="3">
        <v>-350593</v>
      </c>
      <c r="I1179" s="3">
        <v>-350593</v>
      </c>
      <c r="J1179" t="s">
        <v>83</v>
      </c>
      <c r="K1179" s="4"/>
      <c r="L1179" t="s">
        <v>10364</v>
      </c>
      <c r="N1179" s="1"/>
      <c r="O1179" s="1">
        <v>45649</v>
      </c>
      <c r="P1179" s="1">
        <v>45649</v>
      </c>
      <c r="Q1179" t="s">
        <v>11550</v>
      </c>
      <c r="R1179" s="8" t="str">
        <f t="shared" si="36"/>
        <v>00084264</v>
      </c>
      <c r="S1179" s="8" t="str">
        <f t="shared" si="37"/>
        <v>CA100-00044042</v>
      </c>
    </row>
    <row r="1180" spans="1:19" hidden="1" x14ac:dyDescent="0.25">
      <c r="A1180" s="1">
        <v>45649</v>
      </c>
      <c r="B1180" t="s">
        <v>11557</v>
      </c>
      <c r="D1180" t="s">
        <v>11166</v>
      </c>
      <c r="E1180" t="s">
        <v>461</v>
      </c>
      <c r="F1180" t="s">
        <v>462</v>
      </c>
      <c r="G1180" t="s">
        <v>6249</v>
      </c>
      <c r="H1180" s="3">
        <v>4325700.96</v>
      </c>
      <c r="I1180" s="3">
        <v>4325700.96</v>
      </c>
      <c r="J1180" t="s">
        <v>83</v>
      </c>
      <c r="K1180" s="4"/>
      <c r="L1180" t="s">
        <v>10364</v>
      </c>
      <c r="N1180" s="1"/>
      <c r="O1180" s="1">
        <v>45645</v>
      </c>
      <c r="P1180" s="1">
        <v>45655</v>
      </c>
      <c r="Q1180" t="s">
        <v>11550</v>
      </c>
      <c r="R1180" s="8" t="str">
        <f t="shared" si="36"/>
        <v>00084264</v>
      </c>
      <c r="S1180" s="8" t="str">
        <f t="shared" si="37"/>
        <v>FA100-00142674</v>
      </c>
    </row>
    <row r="1181" spans="1:19" hidden="1" x14ac:dyDescent="0.25">
      <c r="A1181" s="1">
        <v>45649</v>
      </c>
      <c r="B1181" t="s">
        <v>11557</v>
      </c>
      <c r="D1181" t="s">
        <v>11166</v>
      </c>
      <c r="E1181" t="s">
        <v>461</v>
      </c>
      <c r="F1181" t="s">
        <v>462</v>
      </c>
      <c r="G1181" t="s">
        <v>6250</v>
      </c>
      <c r="H1181" s="3">
        <v>1776024.25</v>
      </c>
      <c r="I1181" s="3">
        <v>1776024.25</v>
      </c>
      <c r="J1181" t="s">
        <v>83</v>
      </c>
      <c r="K1181" s="4"/>
      <c r="L1181" t="s">
        <v>10364</v>
      </c>
      <c r="N1181" s="1"/>
      <c r="O1181" s="1">
        <v>45645</v>
      </c>
      <c r="P1181" s="1">
        <v>45655</v>
      </c>
      <c r="Q1181" t="s">
        <v>11550</v>
      </c>
      <c r="R1181" s="8" t="str">
        <f t="shared" si="36"/>
        <v>00084264</v>
      </c>
      <c r="S1181" s="8" t="str">
        <f t="shared" si="37"/>
        <v>FA100-00142675</v>
      </c>
    </row>
    <row r="1182" spans="1:19" hidden="1" x14ac:dyDescent="0.25">
      <c r="A1182" s="1">
        <v>45666</v>
      </c>
      <c r="B1182" t="s">
        <v>11558</v>
      </c>
      <c r="D1182" t="s">
        <v>11166</v>
      </c>
      <c r="E1182" t="s">
        <v>461</v>
      </c>
      <c r="F1182" t="s">
        <v>462</v>
      </c>
      <c r="G1182" t="s">
        <v>2799</v>
      </c>
      <c r="H1182" s="3">
        <v>2305075</v>
      </c>
      <c r="I1182" s="3">
        <v>2121154.58</v>
      </c>
      <c r="J1182" t="s">
        <v>26</v>
      </c>
      <c r="K1182" s="4"/>
      <c r="L1182" t="s">
        <v>10685</v>
      </c>
      <c r="N1182" s="1"/>
      <c r="O1182" s="1">
        <v>45659</v>
      </c>
      <c r="P1182" s="1">
        <v>45669</v>
      </c>
      <c r="Q1182" t="s">
        <v>11550</v>
      </c>
      <c r="R1182" s="8" t="str">
        <f t="shared" si="36"/>
        <v>00084800</v>
      </c>
      <c r="S1182" s="8" t="str">
        <f t="shared" si="37"/>
        <v>FA100-00143048</v>
      </c>
    </row>
    <row r="1183" spans="1:19" hidden="1" x14ac:dyDescent="0.25">
      <c r="A1183" s="1">
        <v>45674</v>
      </c>
      <c r="B1183" t="s">
        <v>11559</v>
      </c>
      <c r="D1183" t="s">
        <v>11166</v>
      </c>
      <c r="E1183" t="s">
        <v>461</v>
      </c>
      <c r="F1183" t="s">
        <v>462</v>
      </c>
      <c r="G1183" t="s">
        <v>2799</v>
      </c>
      <c r="H1183" s="3">
        <v>2305075</v>
      </c>
      <c r="I1183" s="3">
        <v>183920.42</v>
      </c>
      <c r="J1183" t="s">
        <v>26</v>
      </c>
      <c r="K1183" s="4"/>
      <c r="L1183" t="s">
        <v>10697</v>
      </c>
      <c r="N1183" s="1"/>
      <c r="O1183" s="1">
        <v>45659</v>
      </c>
      <c r="P1183" s="1">
        <v>45669</v>
      </c>
      <c r="Q1183" t="s">
        <v>11550</v>
      </c>
      <c r="R1183" s="8" t="str">
        <f t="shared" si="36"/>
        <v>00084999</v>
      </c>
      <c r="S1183" s="8" t="str">
        <f t="shared" si="37"/>
        <v>FA100-00143048</v>
      </c>
    </row>
    <row r="1184" spans="1:19" hidden="1" x14ac:dyDescent="0.25">
      <c r="A1184" s="1">
        <v>45674</v>
      </c>
      <c r="B1184" t="s">
        <v>11559</v>
      </c>
      <c r="D1184" t="s">
        <v>11166</v>
      </c>
      <c r="E1184" t="s">
        <v>461</v>
      </c>
      <c r="F1184" t="s">
        <v>462</v>
      </c>
      <c r="G1184" t="s">
        <v>2801</v>
      </c>
      <c r="H1184" s="3">
        <v>-73761</v>
      </c>
      <c r="I1184" s="3">
        <v>-73761</v>
      </c>
      <c r="J1184" t="s">
        <v>26</v>
      </c>
      <c r="K1184" s="4"/>
      <c r="L1184" t="s">
        <v>10697</v>
      </c>
      <c r="N1184" s="1"/>
      <c r="O1184" s="1">
        <v>45674</v>
      </c>
      <c r="P1184" s="1">
        <v>45674</v>
      </c>
      <c r="Q1184" t="s">
        <v>11550</v>
      </c>
      <c r="R1184" s="8" t="str">
        <f t="shared" si="36"/>
        <v>00084999</v>
      </c>
      <c r="S1184" s="8" t="str">
        <f t="shared" si="37"/>
        <v>CA100-00044342</v>
      </c>
    </row>
    <row r="1185" spans="1:19" hidden="1" x14ac:dyDescent="0.25">
      <c r="A1185" s="1">
        <v>45674</v>
      </c>
      <c r="B1185" t="s">
        <v>11559</v>
      </c>
      <c r="D1185" t="s">
        <v>11166</v>
      </c>
      <c r="E1185" t="s">
        <v>461</v>
      </c>
      <c r="F1185" t="s">
        <v>462</v>
      </c>
      <c r="G1185" t="s">
        <v>2800</v>
      </c>
      <c r="H1185" s="3">
        <v>-110159.42</v>
      </c>
      <c r="I1185" s="3">
        <v>-110159.42</v>
      </c>
      <c r="J1185" t="s">
        <v>26</v>
      </c>
      <c r="K1185" s="4"/>
      <c r="L1185" t="s">
        <v>10697</v>
      </c>
      <c r="N1185" s="1"/>
      <c r="O1185" s="1">
        <v>45674</v>
      </c>
      <c r="P1185" s="1">
        <v>45674</v>
      </c>
      <c r="Q1185" t="s">
        <v>11550</v>
      </c>
      <c r="R1185" s="8" t="str">
        <f t="shared" si="36"/>
        <v>00084999</v>
      </c>
      <c r="S1185" s="8" t="str">
        <f t="shared" si="37"/>
        <v>CA100-00044343</v>
      </c>
    </row>
    <row r="1186" spans="1:19" hidden="1" x14ac:dyDescent="0.25">
      <c r="A1186" s="1">
        <v>45653</v>
      </c>
      <c r="B1186" t="s">
        <v>11560</v>
      </c>
      <c r="D1186" t="s">
        <v>11166</v>
      </c>
      <c r="E1186" t="s">
        <v>2299</v>
      </c>
      <c r="F1186" t="s">
        <v>2300</v>
      </c>
      <c r="G1186" t="s">
        <v>5051</v>
      </c>
      <c r="H1186" s="3">
        <v>882398.16</v>
      </c>
      <c r="I1186" s="3">
        <v>882398.16</v>
      </c>
      <c r="J1186" t="s">
        <v>368</v>
      </c>
      <c r="K1186" s="4"/>
      <c r="L1186" t="s">
        <v>10271</v>
      </c>
      <c r="N1186" s="1"/>
      <c r="O1186" s="1">
        <v>45629</v>
      </c>
      <c r="P1186" s="1">
        <v>45649</v>
      </c>
      <c r="Q1186" t="s">
        <v>11550</v>
      </c>
      <c r="R1186" s="8" t="str">
        <f t="shared" si="36"/>
        <v>00084417</v>
      </c>
      <c r="S1186" s="8" t="str">
        <f t="shared" si="37"/>
        <v>FA100-00142313</v>
      </c>
    </row>
    <row r="1187" spans="1:19" hidden="1" x14ac:dyDescent="0.25">
      <c r="A1187" s="1">
        <v>45653</v>
      </c>
      <c r="B1187" t="s">
        <v>11560</v>
      </c>
      <c r="D1187" t="s">
        <v>11166</v>
      </c>
      <c r="E1187" t="s">
        <v>2299</v>
      </c>
      <c r="F1187" t="s">
        <v>2300</v>
      </c>
      <c r="G1187" t="s">
        <v>5052</v>
      </c>
      <c r="H1187" s="3">
        <v>862369.6</v>
      </c>
      <c r="I1187" s="3">
        <v>862369.6</v>
      </c>
      <c r="J1187" t="s">
        <v>368</v>
      </c>
      <c r="K1187" s="4"/>
      <c r="L1187" t="s">
        <v>10271</v>
      </c>
      <c r="N1187" s="1"/>
      <c r="O1187" s="1">
        <v>45629</v>
      </c>
      <c r="P1187" s="1">
        <v>45649</v>
      </c>
      <c r="Q1187" t="s">
        <v>11550</v>
      </c>
      <c r="R1187" s="8" t="str">
        <f t="shared" si="36"/>
        <v>00084417</v>
      </c>
      <c r="S1187" s="8" t="str">
        <f t="shared" si="37"/>
        <v>FA100-00142314</v>
      </c>
    </row>
    <row r="1188" spans="1:19" hidden="1" x14ac:dyDescent="0.25">
      <c r="A1188" s="1">
        <v>45653</v>
      </c>
      <c r="B1188" t="s">
        <v>11560</v>
      </c>
      <c r="D1188" t="s">
        <v>11166</v>
      </c>
      <c r="E1188" t="s">
        <v>2299</v>
      </c>
      <c r="F1188" t="s">
        <v>2300</v>
      </c>
      <c r="G1188" t="s">
        <v>5050</v>
      </c>
      <c r="H1188" s="3">
        <v>821646.86</v>
      </c>
      <c r="I1188" s="3">
        <v>821646.86</v>
      </c>
      <c r="J1188" t="s">
        <v>368</v>
      </c>
      <c r="K1188" s="4"/>
      <c r="L1188" t="s">
        <v>10271</v>
      </c>
      <c r="N1188" s="1"/>
      <c r="O1188" s="1">
        <v>45629</v>
      </c>
      <c r="P1188" s="1">
        <v>45649</v>
      </c>
      <c r="Q1188" t="s">
        <v>11550</v>
      </c>
      <c r="R1188" s="8" t="str">
        <f t="shared" si="36"/>
        <v>00084417</v>
      </c>
      <c r="S1188" s="8" t="str">
        <f t="shared" si="37"/>
        <v>FA100-00142312</v>
      </c>
    </row>
    <row r="1189" spans="1:19" hidden="1" x14ac:dyDescent="0.25">
      <c r="A1189" s="1">
        <v>45653</v>
      </c>
      <c r="B1189" t="s">
        <v>11560</v>
      </c>
      <c r="D1189" t="s">
        <v>11166</v>
      </c>
      <c r="E1189" t="s">
        <v>2299</v>
      </c>
      <c r="F1189" t="s">
        <v>2300</v>
      </c>
      <c r="G1189" t="s">
        <v>5049</v>
      </c>
      <c r="H1189" s="3">
        <v>1840399.81</v>
      </c>
      <c r="I1189" s="3">
        <v>1840399.81</v>
      </c>
      <c r="J1189" t="s">
        <v>368</v>
      </c>
      <c r="K1189" s="4"/>
      <c r="L1189" t="s">
        <v>10271</v>
      </c>
      <c r="N1189" s="1"/>
      <c r="O1189" s="1">
        <v>45629</v>
      </c>
      <c r="P1189" s="1">
        <v>45649</v>
      </c>
      <c r="Q1189" t="s">
        <v>11550</v>
      </c>
      <c r="R1189" s="8" t="str">
        <f t="shared" si="36"/>
        <v>00084417</v>
      </c>
      <c r="S1189" s="8" t="str">
        <f t="shared" si="37"/>
        <v>FA100-00142311</v>
      </c>
    </row>
    <row r="1190" spans="1:19" hidden="1" x14ac:dyDescent="0.25">
      <c r="A1190" s="1">
        <v>45691</v>
      </c>
      <c r="B1190" t="s">
        <v>11561</v>
      </c>
      <c r="D1190" t="s">
        <v>11166</v>
      </c>
      <c r="E1190" t="s">
        <v>2299</v>
      </c>
      <c r="F1190" t="s">
        <v>2300</v>
      </c>
      <c r="G1190" t="s">
        <v>2804</v>
      </c>
      <c r="H1190" s="3">
        <v>301541.78000000003</v>
      </c>
      <c r="I1190" s="3">
        <v>301541.78000000003</v>
      </c>
      <c r="J1190" t="s">
        <v>368</v>
      </c>
      <c r="K1190" s="4"/>
      <c r="L1190" t="s">
        <v>10896</v>
      </c>
      <c r="N1190" s="1"/>
      <c r="O1190" s="1">
        <v>45656</v>
      </c>
      <c r="P1190" s="1">
        <v>45676</v>
      </c>
      <c r="Q1190" t="s">
        <v>11550</v>
      </c>
      <c r="R1190" s="8" t="str">
        <f t="shared" si="36"/>
        <v>00085365</v>
      </c>
      <c r="S1190" s="8" t="str">
        <f t="shared" si="37"/>
        <v>FA100-00143047</v>
      </c>
    </row>
    <row r="1191" spans="1:19" hidden="1" x14ac:dyDescent="0.25">
      <c r="A1191" s="1">
        <v>45691</v>
      </c>
      <c r="B1191" t="s">
        <v>11561</v>
      </c>
      <c r="D1191" t="s">
        <v>11166</v>
      </c>
      <c r="E1191" t="s">
        <v>2299</v>
      </c>
      <c r="F1191" t="s">
        <v>2300</v>
      </c>
      <c r="G1191" t="s">
        <v>2803</v>
      </c>
      <c r="H1191" s="3">
        <v>444800.54</v>
      </c>
      <c r="I1191" s="3">
        <v>444800.54</v>
      </c>
      <c r="J1191" t="s">
        <v>368</v>
      </c>
      <c r="K1191" s="4"/>
      <c r="L1191" t="s">
        <v>10896</v>
      </c>
      <c r="N1191" s="1"/>
      <c r="O1191" s="1">
        <v>45656</v>
      </c>
      <c r="P1191" s="1">
        <v>45676</v>
      </c>
      <c r="Q1191" t="s">
        <v>11550</v>
      </c>
      <c r="R1191" s="8" t="str">
        <f t="shared" si="36"/>
        <v>00085365</v>
      </c>
      <c r="S1191" s="8" t="str">
        <f t="shared" si="37"/>
        <v>FA100-00143045</v>
      </c>
    </row>
    <row r="1192" spans="1:19" hidden="1" x14ac:dyDescent="0.25">
      <c r="A1192" s="1">
        <v>45691</v>
      </c>
      <c r="B1192" t="s">
        <v>11561</v>
      </c>
      <c r="D1192" t="s">
        <v>11166</v>
      </c>
      <c r="E1192" t="s">
        <v>2299</v>
      </c>
      <c r="F1192" t="s">
        <v>2300</v>
      </c>
      <c r="G1192" t="s">
        <v>2802</v>
      </c>
      <c r="H1192" s="3">
        <v>524511.55000000005</v>
      </c>
      <c r="I1192" s="3">
        <v>524511.55000000005</v>
      </c>
      <c r="J1192" t="s">
        <v>368</v>
      </c>
      <c r="K1192" s="4"/>
      <c r="L1192" t="s">
        <v>10896</v>
      </c>
      <c r="N1192" s="1"/>
      <c r="O1192" s="1">
        <v>45656</v>
      </c>
      <c r="P1192" s="1">
        <v>45676</v>
      </c>
      <c r="Q1192" t="s">
        <v>11550</v>
      </c>
      <c r="R1192" s="8" t="str">
        <f t="shared" si="36"/>
        <v>00085365</v>
      </c>
      <c r="S1192" s="8" t="str">
        <f t="shared" si="37"/>
        <v>FA100-00143046</v>
      </c>
    </row>
    <row r="1193" spans="1:19" hidden="1" x14ac:dyDescent="0.25">
      <c r="A1193" s="1">
        <v>45638</v>
      </c>
      <c r="B1193" t="s">
        <v>11562</v>
      </c>
      <c r="D1193" t="s">
        <v>11166</v>
      </c>
      <c r="E1193" t="s">
        <v>281</v>
      </c>
      <c r="F1193" t="s">
        <v>282</v>
      </c>
      <c r="G1193" t="s">
        <v>9552</v>
      </c>
      <c r="H1193" s="3">
        <v>5103967</v>
      </c>
      <c r="I1193" s="3">
        <v>5103967</v>
      </c>
      <c r="J1193" t="s">
        <v>83</v>
      </c>
      <c r="K1193" s="4"/>
      <c r="L1193" t="s">
        <v>8794</v>
      </c>
      <c r="N1193" s="1"/>
      <c r="O1193" s="1">
        <v>45616</v>
      </c>
      <c r="P1193" s="1">
        <v>45636</v>
      </c>
      <c r="Q1193" t="s">
        <v>11550</v>
      </c>
      <c r="R1193" s="8" t="str">
        <f t="shared" si="36"/>
        <v>00083942</v>
      </c>
      <c r="S1193" s="8" t="str">
        <f t="shared" si="37"/>
        <v>FA100-00141831</v>
      </c>
    </row>
    <row r="1194" spans="1:19" hidden="1" x14ac:dyDescent="0.25">
      <c r="A1194" s="1">
        <v>45638</v>
      </c>
      <c r="B1194" t="s">
        <v>11562</v>
      </c>
      <c r="D1194" t="s">
        <v>11166</v>
      </c>
      <c r="E1194" t="s">
        <v>281</v>
      </c>
      <c r="F1194" t="s">
        <v>282</v>
      </c>
      <c r="G1194" t="s">
        <v>8797</v>
      </c>
      <c r="H1194" s="3">
        <v>-368283.56</v>
      </c>
      <c r="I1194" s="3">
        <v>-368283.56</v>
      </c>
      <c r="J1194" t="s">
        <v>83</v>
      </c>
      <c r="K1194" s="4"/>
      <c r="L1194" t="s">
        <v>8794</v>
      </c>
      <c r="N1194" s="1"/>
      <c r="O1194" s="1">
        <v>45623</v>
      </c>
      <c r="P1194" s="1">
        <v>45623</v>
      </c>
      <c r="Q1194" t="s">
        <v>11550</v>
      </c>
      <c r="R1194" s="8" t="str">
        <f t="shared" si="36"/>
        <v>00083942</v>
      </c>
      <c r="S1194" s="8" t="str">
        <f t="shared" si="37"/>
        <v>CA100-00043747</v>
      </c>
    </row>
    <row r="1195" spans="1:19" hidden="1" x14ac:dyDescent="0.25">
      <c r="A1195" s="1">
        <v>45638</v>
      </c>
      <c r="B1195" t="s">
        <v>11562</v>
      </c>
      <c r="D1195" t="s">
        <v>11166</v>
      </c>
      <c r="E1195" t="s">
        <v>281</v>
      </c>
      <c r="F1195" t="s">
        <v>282</v>
      </c>
      <c r="G1195" t="s">
        <v>4898</v>
      </c>
      <c r="H1195" s="3">
        <v>-637312.46</v>
      </c>
      <c r="I1195" s="3">
        <v>-637312.46</v>
      </c>
      <c r="J1195" t="s">
        <v>83</v>
      </c>
      <c r="K1195" s="4"/>
      <c r="L1195" t="s">
        <v>8794</v>
      </c>
      <c r="N1195" s="1"/>
      <c r="O1195" s="1">
        <v>45628</v>
      </c>
      <c r="P1195" s="1">
        <v>45628</v>
      </c>
      <c r="Q1195" t="s">
        <v>11550</v>
      </c>
      <c r="R1195" s="8" t="str">
        <f t="shared" si="36"/>
        <v>00083942</v>
      </c>
      <c r="S1195" s="8" t="str">
        <f t="shared" si="37"/>
        <v>CA100-00043770</v>
      </c>
    </row>
    <row r="1196" spans="1:19" hidden="1" x14ac:dyDescent="0.25">
      <c r="A1196" s="1">
        <v>45638</v>
      </c>
      <c r="B1196" t="s">
        <v>11562</v>
      </c>
      <c r="D1196" t="s">
        <v>11166</v>
      </c>
      <c r="E1196" t="s">
        <v>281</v>
      </c>
      <c r="F1196" t="s">
        <v>282</v>
      </c>
      <c r="G1196" t="s">
        <v>8796</v>
      </c>
      <c r="H1196" s="3">
        <v>-97672.24</v>
      </c>
      <c r="I1196" s="3">
        <v>-97672.24</v>
      </c>
      <c r="J1196" t="s">
        <v>83</v>
      </c>
      <c r="K1196" s="4"/>
      <c r="L1196" t="s">
        <v>8794</v>
      </c>
      <c r="N1196" s="1"/>
      <c r="O1196" s="1">
        <v>45623</v>
      </c>
      <c r="P1196" s="1">
        <v>45623</v>
      </c>
      <c r="Q1196" t="s">
        <v>11550</v>
      </c>
      <c r="R1196" s="8" t="str">
        <f t="shared" si="36"/>
        <v>00083942</v>
      </c>
      <c r="S1196" s="8" t="str">
        <f t="shared" si="37"/>
        <v>CA100-00043746</v>
      </c>
    </row>
    <row r="1197" spans="1:19" hidden="1" x14ac:dyDescent="0.25">
      <c r="A1197" s="1">
        <v>45638</v>
      </c>
      <c r="B1197" t="s">
        <v>11562</v>
      </c>
      <c r="D1197" t="s">
        <v>11166</v>
      </c>
      <c r="E1197" t="s">
        <v>281</v>
      </c>
      <c r="F1197" t="s">
        <v>282</v>
      </c>
      <c r="G1197" t="s">
        <v>8795</v>
      </c>
      <c r="H1197" s="3">
        <v>5520949.8499999996</v>
      </c>
      <c r="I1197" s="3">
        <v>5520949.8499999996</v>
      </c>
      <c r="J1197" t="s">
        <v>83</v>
      </c>
      <c r="K1197" s="4"/>
      <c r="L1197" t="s">
        <v>8794</v>
      </c>
      <c r="N1197" s="1"/>
      <c r="O1197" s="1">
        <v>45596</v>
      </c>
      <c r="P1197" s="1">
        <v>45616</v>
      </c>
      <c r="Q1197" t="s">
        <v>11550</v>
      </c>
      <c r="R1197" s="8" t="str">
        <f t="shared" si="36"/>
        <v>00083942</v>
      </c>
      <c r="S1197" s="8" t="str">
        <f t="shared" si="37"/>
        <v>FA100-00141306</v>
      </c>
    </row>
    <row r="1198" spans="1:19" hidden="1" x14ac:dyDescent="0.25">
      <c r="A1198" s="1">
        <v>45638</v>
      </c>
      <c r="B1198" t="s">
        <v>11562</v>
      </c>
      <c r="D1198" t="s">
        <v>11166</v>
      </c>
      <c r="E1198" t="s">
        <v>281</v>
      </c>
      <c r="F1198" t="s">
        <v>282</v>
      </c>
      <c r="G1198" t="s">
        <v>9553</v>
      </c>
      <c r="H1198" s="3">
        <v>1353705.44</v>
      </c>
      <c r="I1198" s="3">
        <v>1353705.44</v>
      </c>
      <c r="J1198" t="s">
        <v>83</v>
      </c>
      <c r="K1198" s="4"/>
      <c r="L1198" t="s">
        <v>8794</v>
      </c>
      <c r="N1198" s="1"/>
      <c r="O1198" s="1">
        <v>45616</v>
      </c>
      <c r="P1198" s="1">
        <v>45636</v>
      </c>
      <c r="Q1198" t="s">
        <v>11550</v>
      </c>
      <c r="R1198" s="8" t="str">
        <f t="shared" si="36"/>
        <v>00083942</v>
      </c>
      <c r="S1198" s="8" t="str">
        <f t="shared" si="37"/>
        <v>FA100-00141832</v>
      </c>
    </row>
    <row r="1199" spans="1:19" hidden="1" x14ac:dyDescent="0.25">
      <c r="A1199" s="1">
        <v>45666</v>
      </c>
      <c r="B1199" t="s">
        <v>11563</v>
      </c>
      <c r="D1199" t="s">
        <v>11166</v>
      </c>
      <c r="E1199" t="s">
        <v>281</v>
      </c>
      <c r="F1199" t="s">
        <v>282</v>
      </c>
      <c r="G1199" t="s">
        <v>2805</v>
      </c>
      <c r="H1199" s="3">
        <v>1217111.54</v>
      </c>
      <c r="I1199" s="3">
        <v>1217111.54</v>
      </c>
      <c r="J1199" t="s">
        <v>26</v>
      </c>
      <c r="K1199" s="4"/>
      <c r="L1199" t="s">
        <v>10593</v>
      </c>
      <c r="N1199" s="1"/>
      <c r="O1199" s="1">
        <v>45645</v>
      </c>
      <c r="P1199" s="1">
        <v>45665</v>
      </c>
      <c r="Q1199" t="s">
        <v>11550</v>
      </c>
      <c r="R1199" s="8" t="str">
        <f t="shared" si="36"/>
        <v>00084781</v>
      </c>
      <c r="S1199" s="8" t="str">
        <f t="shared" si="37"/>
        <v>FA100-00142696</v>
      </c>
    </row>
    <row r="1200" spans="1:19" hidden="1" x14ac:dyDescent="0.25">
      <c r="A1200" s="1">
        <v>45687</v>
      </c>
      <c r="B1200" t="s">
        <v>11564</v>
      </c>
      <c r="D1200" t="s">
        <v>11166</v>
      </c>
      <c r="E1200" t="s">
        <v>281</v>
      </c>
      <c r="F1200" t="s">
        <v>282</v>
      </c>
      <c r="G1200" t="s">
        <v>2806</v>
      </c>
      <c r="H1200" s="3">
        <v>3001962.07</v>
      </c>
      <c r="I1200" s="3">
        <v>3001962.07</v>
      </c>
      <c r="J1200" t="s">
        <v>368</v>
      </c>
      <c r="K1200" s="4"/>
      <c r="L1200" t="s">
        <v>10705</v>
      </c>
      <c r="N1200" s="1"/>
      <c r="O1200" s="1">
        <v>45649</v>
      </c>
      <c r="P1200" s="1">
        <v>45669</v>
      </c>
      <c r="Q1200" t="s">
        <v>11550</v>
      </c>
      <c r="R1200" s="8" t="str">
        <f t="shared" si="36"/>
        <v>00085288</v>
      </c>
      <c r="S1200" s="8" t="str">
        <f t="shared" si="37"/>
        <v>FA100-00142791</v>
      </c>
    </row>
    <row r="1201" spans="1:19" hidden="1" x14ac:dyDescent="0.25">
      <c r="A1201" s="1">
        <v>45687</v>
      </c>
      <c r="B1201" t="s">
        <v>11564</v>
      </c>
      <c r="D1201" t="s">
        <v>11166</v>
      </c>
      <c r="E1201" t="s">
        <v>281</v>
      </c>
      <c r="F1201" t="s">
        <v>282</v>
      </c>
      <c r="G1201" t="s">
        <v>2807</v>
      </c>
      <c r="H1201" s="3">
        <v>3016030.13</v>
      </c>
      <c r="I1201" s="3">
        <v>3016030.13</v>
      </c>
      <c r="J1201" t="s">
        <v>368</v>
      </c>
      <c r="K1201" s="4"/>
      <c r="L1201" t="s">
        <v>10705</v>
      </c>
      <c r="N1201" s="1"/>
      <c r="O1201" s="1">
        <v>45656</v>
      </c>
      <c r="P1201" s="1">
        <v>45676</v>
      </c>
      <c r="Q1201" t="s">
        <v>11550</v>
      </c>
      <c r="R1201" s="8" t="str">
        <f t="shared" si="36"/>
        <v>00085288</v>
      </c>
      <c r="S1201" s="8" t="str">
        <f t="shared" si="37"/>
        <v>FA100-00143044</v>
      </c>
    </row>
    <row r="1202" spans="1:19" hidden="1" x14ac:dyDescent="0.25">
      <c r="A1202" s="1">
        <v>45660</v>
      </c>
      <c r="B1202" t="s">
        <v>11565</v>
      </c>
      <c r="D1202" t="s">
        <v>11166</v>
      </c>
      <c r="E1202" t="s">
        <v>145</v>
      </c>
      <c r="F1202" t="s">
        <v>146</v>
      </c>
      <c r="G1202" t="s">
        <v>11566</v>
      </c>
      <c r="H1202" s="3">
        <v>-97000</v>
      </c>
      <c r="I1202" s="3">
        <v>-705.94</v>
      </c>
      <c r="J1202" t="s">
        <v>20</v>
      </c>
      <c r="K1202" s="4"/>
      <c r="L1202" t="s">
        <v>11567</v>
      </c>
      <c r="N1202" s="1"/>
      <c r="O1202" s="1">
        <v>45595</v>
      </c>
      <c r="P1202" s="1">
        <v>45595</v>
      </c>
      <c r="Q1202" t="s">
        <v>11550</v>
      </c>
      <c r="R1202" s="8" t="str">
        <f t="shared" si="36"/>
        <v>00084608</v>
      </c>
      <c r="S1202" s="8" t="str">
        <f t="shared" si="37"/>
        <v>CA100-00043305</v>
      </c>
    </row>
    <row r="1203" spans="1:19" hidden="1" x14ac:dyDescent="0.25">
      <c r="A1203" s="1">
        <v>45691</v>
      </c>
      <c r="B1203" t="s">
        <v>11568</v>
      </c>
      <c r="D1203" t="s">
        <v>11166</v>
      </c>
      <c r="E1203" t="s">
        <v>145</v>
      </c>
      <c r="F1203" t="s">
        <v>146</v>
      </c>
      <c r="G1203" t="s">
        <v>2808</v>
      </c>
      <c r="H1203" s="3">
        <v>4591435.96</v>
      </c>
      <c r="I1203" s="3">
        <v>4307478.54</v>
      </c>
      <c r="J1203" t="s">
        <v>368</v>
      </c>
      <c r="K1203" s="4"/>
      <c r="L1203" t="s">
        <v>10644</v>
      </c>
      <c r="N1203" s="1"/>
      <c r="O1203" s="1">
        <v>45656</v>
      </c>
      <c r="P1203" s="1">
        <v>45666</v>
      </c>
      <c r="Q1203" t="s">
        <v>11550</v>
      </c>
      <c r="R1203" s="8" t="str">
        <f t="shared" si="36"/>
        <v>00085362</v>
      </c>
      <c r="S1203" s="8" t="str">
        <f t="shared" si="37"/>
        <v>FA100-00142966</v>
      </c>
    </row>
    <row r="1204" spans="1:19" hidden="1" x14ac:dyDescent="0.25">
      <c r="A1204" s="1">
        <v>45635</v>
      </c>
      <c r="B1204" t="s">
        <v>11569</v>
      </c>
      <c r="D1204" t="s">
        <v>11166</v>
      </c>
      <c r="E1204" t="s">
        <v>1246</v>
      </c>
      <c r="F1204" t="s">
        <v>1247</v>
      </c>
      <c r="G1204" t="s">
        <v>9169</v>
      </c>
      <c r="H1204" s="3">
        <v>4012579.01</v>
      </c>
      <c r="I1204" s="3">
        <v>4012579.01</v>
      </c>
      <c r="J1204" t="s">
        <v>83</v>
      </c>
      <c r="K1204" s="4"/>
      <c r="L1204" t="s">
        <v>9168</v>
      </c>
      <c r="N1204" s="1"/>
      <c r="O1204" s="1">
        <v>45619</v>
      </c>
      <c r="P1204" s="1">
        <v>45629</v>
      </c>
      <c r="Q1204" t="s">
        <v>11542</v>
      </c>
      <c r="R1204" s="8" t="str">
        <f t="shared" si="36"/>
        <v>00083798</v>
      </c>
      <c r="S1204" s="8" t="str">
        <f t="shared" si="37"/>
        <v>FA100-00141933</v>
      </c>
    </row>
    <row r="1205" spans="1:19" hidden="1" x14ac:dyDescent="0.25">
      <c r="A1205" s="1">
        <v>45635</v>
      </c>
      <c r="B1205" t="s">
        <v>11569</v>
      </c>
      <c r="D1205" t="s">
        <v>11166</v>
      </c>
      <c r="E1205" t="s">
        <v>1246</v>
      </c>
      <c r="F1205" t="s">
        <v>1247</v>
      </c>
      <c r="G1205" t="s">
        <v>9170</v>
      </c>
      <c r="H1205" s="3">
        <v>874629.38</v>
      </c>
      <c r="I1205" s="3">
        <v>874629.38</v>
      </c>
      <c r="J1205" t="s">
        <v>83</v>
      </c>
      <c r="K1205" s="4"/>
      <c r="L1205" t="s">
        <v>9168</v>
      </c>
      <c r="N1205" s="1"/>
      <c r="O1205" s="1">
        <v>45619</v>
      </c>
      <c r="P1205" s="1">
        <v>45629</v>
      </c>
      <c r="Q1205" t="s">
        <v>11542</v>
      </c>
      <c r="R1205" s="8" t="str">
        <f t="shared" si="36"/>
        <v>00083798</v>
      </c>
      <c r="S1205" s="8" t="str">
        <f t="shared" si="37"/>
        <v>FA100-00141934</v>
      </c>
    </row>
    <row r="1206" spans="1:19" hidden="1" x14ac:dyDescent="0.25">
      <c r="A1206" s="1">
        <v>45636</v>
      </c>
      <c r="B1206" t="s">
        <v>11570</v>
      </c>
      <c r="D1206" t="s">
        <v>11166</v>
      </c>
      <c r="E1206" t="s">
        <v>1246</v>
      </c>
      <c r="F1206" t="s">
        <v>1247</v>
      </c>
      <c r="G1206" t="s">
        <v>8858</v>
      </c>
      <c r="H1206" s="3">
        <v>312367.64</v>
      </c>
      <c r="I1206" s="3">
        <v>312367.64</v>
      </c>
      <c r="J1206" t="s">
        <v>83</v>
      </c>
      <c r="K1206" s="4"/>
      <c r="L1206" t="s">
        <v>8856</v>
      </c>
      <c r="N1206" s="1"/>
      <c r="O1206" s="1">
        <v>45609</v>
      </c>
      <c r="P1206" s="1">
        <v>45619</v>
      </c>
      <c r="Q1206" t="s">
        <v>11542</v>
      </c>
      <c r="R1206" s="8" t="str">
        <f t="shared" si="36"/>
        <v>00083859</v>
      </c>
      <c r="S1206" s="8" t="str">
        <f t="shared" si="37"/>
        <v>FA100-00141626</v>
      </c>
    </row>
    <row r="1207" spans="1:19" hidden="1" x14ac:dyDescent="0.25">
      <c r="A1207" s="1">
        <v>45636</v>
      </c>
      <c r="B1207" t="s">
        <v>11570</v>
      </c>
      <c r="D1207" t="s">
        <v>11166</v>
      </c>
      <c r="E1207" t="s">
        <v>1246</v>
      </c>
      <c r="F1207" t="s">
        <v>1247</v>
      </c>
      <c r="G1207" t="s">
        <v>8857</v>
      </c>
      <c r="H1207" s="3">
        <v>4017037.54</v>
      </c>
      <c r="I1207" s="3">
        <v>4017037.54</v>
      </c>
      <c r="J1207" t="s">
        <v>83</v>
      </c>
      <c r="K1207" s="4"/>
      <c r="L1207" t="s">
        <v>8856</v>
      </c>
      <c r="N1207" s="1"/>
      <c r="O1207" s="1">
        <v>45609</v>
      </c>
      <c r="P1207" s="1">
        <v>45619</v>
      </c>
      <c r="Q1207" t="s">
        <v>11542</v>
      </c>
      <c r="R1207" s="8" t="str">
        <f t="shared" si="36"/>
        <v>00083859</v>
      </c>
      <c r="S1207" s="8" t="str">
        <f t="shared" si="37"/>
        <v>FA100-00141625</v>
      </c>
    </row>
    <row r="1208" spans="1:19" hidden="1" x14ac:dyDescent="0.25">
      <c r="A1208" s="1">
        <v>45673</v>
      </c>
      <c r="B1208" t="s">
        <v>11571</v>
      </c>
      <c r="D1208" t="s">
        <v>11166</v>
      </c>
      <c r="E1208" t="s">
        <v>1246</v>
      </c>
      <c r="F1208" t="s">
        <v>1247</v>
      </c>
      <c r="G1208" t="s">
        <v>2809</v>
      </c>
      <c r="H1208" s="3">
        <v>2539108.4900000002</v>
      </c>
      <c r="I1208" s="3">
        <v>2539108.4900000002</v>
      </c>
      <c r="J1208" t="s">
        <v>83</v>
      </c>
      <c r="K1208" s="4"/>
      <c r="L1208" t="s">
        <v>10395</v>
      </c>
      <c r="N1208" s="1"/>
      <c r="O1208" s="1">
        <v>45646</v>
      </c>
      <c r="P1208" s="1">
        <v>45656</v>
      </c>
      <c r="Q1208" t="s">
        <v>11542</v>
      </c>
      <c r="R1208" s="8" t="str">
        <f t="shared" si="36"/>
        <v>00084969</v>
      </c>
      <c r="S1208" s="8" t="str">
        <f t="shared" si="37"/>
        <v>FA100-00142737</v>
      </c>
    </row>
    <row r="1209" spans="1:19" hidden="1" x14ac:dyDescent="0.25">
      <c r="A1209" s="1">
        <v>45673</v>
      </c>
      <c r="B1209" t="s">
        <v>11571</v>
      </c>
      <c r="D1209" t="s">
        <v>11166</v>
      </c>
      <c r="E1209" t="s">
        <v>1246</v>
      </c>
      <c r="F1209" t="s">
        <v>1247</v>
      </c>
      <c r="G1209" t="s">
        <v>2810</v>
      </c>
      <c r="H1209" s="3">
        <v>5134062.1100000003</v>
      </c>
      <c r="I1209" s="3">
        <v>5134062.1100000003</v>
      </c>
      <c r="J1209" t="s">
        <v>83</v>
      </c>
      <c r="K1209" s="4"/>
      <c r="L1209" t="s">
        <v>10395</v>
      </c>
      <c r="N1209" s="1"/>
      <c r="O1209" s="1">
        <v>45645</v>
      </c>
      <c r="P1209" s="1">
        <v>45655</v>
      </c>
      <c r="Q1209" t="s">
        <v>11542</v>
      </c>
      <c r="R1209" s="8" t="str">
        <f t="shared" si="36"/>
        <v>00084969</v>
      </c>
      <c r="S1209" s="8" t="str">
        <f t="shared" si="37"/>
        <v>FA100-00142700</v>
      </c>
    </row>
    <row r="1210" spans="1:19" hidden="1" x14ac:dyDescent="0.25">
      <c r="A1210" s="1">
        <v>45644</v>
      </c>
      <c r="B1210" t="s">
        <v>11572</v>
      </c>
      <c r="D1210" t="s">
        <v>11166</v>
      </c>
      <c r="E1210" t="s">
        <v>1048</v>
      </c>
      <c r="F1210" t="s">
        <v>1049</v>
      </c>
      <c r="G1210" t="s">
        <v>5237</v>
      </c>
      <c r="H1210" s="3">
        <v>232888.7</v>
      </c>
      <c r="I1210" s="3">
        <v>232888.7</v>
      </c>
      <c r="J1210" t="s">
        <v>83</v>
      </c>
      <c r="K1210" s="4"/>
      <c r="L1210" t="s">
        <v>9739</v>
      </c>
      <c r="N1210" s="1"/>
      <c r="O1210" s="1">
        <v>45631</v>
      </c>
      <c r="P1210" s="1">
        <v>45641</v>
      </c>
      <c r="Q1210" t="s">
        <v>11550</v>
      </c>
      <c r="R1210" s="8" t="str">
        <f t="shared" si="36"/>
        <v>00084117</v>
      </c>
      <c r="S1210" s="8" t="str">
        <f t="shared" si="37"/>
        <v>FA100-00142374</v>
      </c>
    </row>
    <row r="1211" spans="1:19" hidden="1" x14ac:dyDescent="0.25">
      <c r="A1211" s="1">
        <v>45644</v>
      </c>
      <c r="B1211" t="s">
        <v>11572</v>
      </c>
      <c r="D1211" t="s">
        <v>11166</v>
      </c>
      <c r="E1211" t="s">
        <v>1048</v>
      </c>
      <c r="F1211" t="s">
        <v>1049</v>
      </c>
      <c r="G1211" t="s">
        <v>5236</v>
      </c>
      <c r="H1211" s="3">
        <v>3101944.52</v>
      </c>
      <c r="I1211" s="3">
        <v>3101944.52</v>
      </c>
      <c r="J1211" t="s">
        <v>83</v>
      </c>
      <c r="K1211" s="4"/>
      <c r="L1211" t="s">
        <v>9739</v>
      </c>
      <c r="N1211" s="1"/>
      <c r="O1211" s="1">
        <v>45631</v>
      </c>
      <c r="P1211" s="1">
        <v>45641</v>
      </c>
      <c r="Q1211" t="s">
        <v>11550</v>
      </c>
      <c r="R1211" s="8" t="str">
        <f t="shared" si="36"/>
        <v>00084117</v>
      </c>
      <c r="S1211" s="8" t="str">
        <f t="shared" si="37"/>
        <v>FA100-00142373</v>
      </c>
    </row>
    <row r="1212" spans="1:19" hidden="1" x14ac:dyDescent="0.25">
      <c r="A1212" s="1">
        <v>45644</v>
      </c>
      <c r="B1212" t="s">
        <v>11572</v>
      </c>
      <c r="D1212" t="s">
        <v>11166</v>
      </c>
      <c r="E1212" t="s">
        <v>1048</v>
      </c>
      <c r="F1212" t="s">
        <v>1049</v>
      </c>
      <c r="G1212" t="s">
        <v>6369</v>
      </c>
      <c r="H1212" s="3">
        <v>-83370.83</v>
      </c>
      <c r="I1212" s="3">
        <v>-83370.83</v>
      </c>
      <c r="J1212" t="s">
        <v>83</v>
      </c>
      <c r="K1212" s="4"/>
      <c r="L1212" t="s">
        <v>9739</v>
      </c>
      <c r="N1212" s="1"/>
      <c r="O1212" s="1">
        <v>45649</v>
      </c>
      <c r="P1212" s="1">
        <v>45649</v>
      </c>
      <c r="Q1212" t="s">
        <v>11550</v>
      </c>
      <c r="R1212" s="8" t="str">
        <f t="shared" si="36"/>
        <v>00084117</v>
      </c>
      <c r="S1212" s="8" t="str">
        <f t="shared" si="37"/>
        <v>CA100-00044041</v>
      </c>
    </row>
    <row r="1213" spans="1:19" hidden="1" x14ac:dyDescent="0.25">
      <c r="A1213" s="1">
        <v>45671</v>
      </c>
      <c r="B1213" t="s">
        <v>11573</v>
      </c>
      <c r="D1213" t="s">
        <v>11166</v>
      </c>
      <c r="E1213" t="s">
        <v>1048</v>
      </c>
      <c r="F1213" t="s">
        <v>1049</v>
      </c>
      <c r="G1213" t="s">
        <v>2812</v>
      </c>
      <c r="H1213" s="3">
        <v>-63958.18</v>
      </c>
      <c r="I1213" s="3">
        <v>-63958.18</v>
      </c>
      <c r="J1213" t="s">
        <v>83</v>
      </c>
      <c r="K1213" s="4"/>
      <c r="L1213" t="s">
        <v>10860</v>
      </c>
      <c r="N1213" s="1"/>
      <c r="O1213" s="1">
        <v>45671</v>
      </c>
      <c r="P1213" s="1">
        <v>45671</v>
      </c>
      <c r="Q1213" t="s">
        <v>11550</v>
      </c>
      <c r="R1213" s="8" t="str">
        <f t="shared" si="36"/>
        <v>00084898</v>
      </c>
      <c r="S1213" s="8" t="str">
        <f t="shared" si="37"/>
        <v>CA100-00044310</v>
      </c>
    </row>
    <row r="1214" spans="1:19" hidden="1" x14ac:dyDescent="0.25">
      <c r="A1214" s="1">
        <v>45671</v>
      </c>
      <c r="B1214" t="s">
        <v>11573</v>
      </c>
      <c r="D1214" t="s">
        <v>11166</v>
      </c>
      <c r="E1214" t="s">
        <v>1048</v>
      </c>
      <c r="F1214" t="s">
        <v>1049</v>
      </c>
      <c r="G1214" t="s">
        <v>2811</v>
      </c>
      <c r="H1214" s="3">
        <v>2558325.4900000002</v>
      </c>
      <c r="I1214" s="3">
        <v>2558325.4900000002</v>
      </c>
      <c r="J1214" t="s">
        <v>83</v>
      </c>
      <c r="K1214" s="4"/>
      <c r="L1214" t="s">
        <v>10860</v>
      </c>
      <c r="N1214" s="1"/>
      <c r="O1214" s="1">
        <v>45666</v>
      </c>
      <c r="P1214" s="1">
        <v>45676</v>
      </c>
      <c r="Q1214" t="s">
        <v>11550</v>
      </c>
      <c r="R1214" s="8" t="str">
        <f t="shared" si="36"/>
        <v>00084898</v>
      </c>
      <c r="S1214" s="8" t="str">
        <f t="shared" si="37"/>
        <v>FA100-00143147</v>
      </c>
    </row>
    <row r="1215" spans="1:19" hidden="1" x14ac:dyDescent="0.25">
      <c r="A1215" s="1">
        <v>45678</v>
      </c>
      <c r="B1215" t="s">
        <v>11574</v>
      </c>
      <c r="D1215" t="s">
        <v>11166</v>
      </c>
      <c r="E1215" t="s">
        <v>1504</v>
      </c>
      <c r="F1215" t="s">
        <v>1505</v>
      </c>
      <c r="G1215" t="s">
        <v>2813</v>
      </c>
      <c r="H1215" s="3">
        <v>1135964.79</v>
      </c>
      <c r="I1215" s="3">
        <v>1079166.55</v>
      </c>
      <c r="J1215" t="s">
        <v>681</v>
      </c>
      <c r="K1215" s="4">
        <v>0.62686342592592603</v>
      </c>
      <c r="L1215" t="s">
        <v>11015</v>
      </c>
      <c r="N1215" s="1"/>
      <c r="O1215" s="1">
        <v>45677</v>
      </c>
      <c r="P1215" s="1">
        <v>45687</v>
      </c>
      <c r="Q1215" t="s">
        <v>11195</v>
      </c>
      <c r="R1215" s="8" t="str">
        <f t="shared" si="36"/>
        <v>00085058</v>
      </c>
      <c r="S1215" s="8" t="str">
        <f t="shared" si="37"/>
        <v>FA100-00143296</v>
      </c>
    </row>
    <row r="1216" spans="1:19" hidden="1" x14ac:dyDescent="0.25">
      <c r="A1216" s="1">
        <v>45680</v>
      </c>
      <c r="B1216" t="s">
        <v>11575</v>
      </c>
      <c r="D1216" t="s">
        <v>11166</v>
      </c>
      <c r="E1216" t="s">
        <v>1504</v>
      </c>
      <c r="F1216" t="s">
        <v>1505</v>
      </c>
      <c r="G1216" t="s">
        <v>2813</v>
      </c>
      <c r="H1216" s="3">
        <v>1135964.79</v>
      </c>
      <c r="I1216" s="3">
        <v>56798.239999999998</v>
      </c>
      <c r="J1216" t="s">
        <v>83</v>
      </c>
      <c r="K1216" s="4"/>
      <c r="L1216" t="s">
        <v>11019</v>
      </c>
      <c r="N1216" s="1"/>
      <c r="O1216" s="1">
        <v>45677</v>
      </c>
      <c r="P1216" s="1">
        <v>45687</v>
      </c>
      <c r="Q1216" t="s">
        <v>11195</v>
      </c>
      <c r="R1216" s="8" t="str">
        <f t="shared" si="36"/>
        <v>00085112</v>
      </c>
      <c r="S1216" s="8" t="str">
        <f t="shared" si="37"/>
        <v>FA100-00143296</v>
      </c>
    </row>
    <row r="1217" spans="1:19" hidden="1" x14ac:dyDescent="0.25">
      <c r="A1217" s="1">
        <v>45680</v>
      </c>
      <c r="B1217" t="s">
        <v>11575</v>
      </c>
      <c r="D1217" t="s">
        <v>11166</v>
      </c>
      <c r="E1217" t="s">
        <v>1504</v>
      </c>
      <c r="F1217" t="s">
        <v>1505</v>
      </c>
      <c r="G1217" t="s">
        <v>2814</v>
      </c>
      <c r="H1217" s="3">
        <v>-56797.99</v>
      </c>
      <c r="I1217" s="3">
        <v>-56797.99</v>
      </c>
      <c r="J1217" t="s">
        <v>83</v>
      </c>
      <c r="K1217" s="4"/>
      <c r="L1217" t="s">
        <v>11019</v>
      </c>
      <c r="N1217" s="1"/>
      <c r="O1217" s="1">
        <v>45680</v>
      </c>
      <c r="P1217" s="1">
        <v>45680</v>
      </c>
      <c r="Q1217" t="s">
        <v>11195</v>
      </c>
      <c r="R1217" s="8" t="str">
        <f t="shared" si="36"/>
        <v>00085112</v>
      </c>
      <c r="S1217" s="8" t="str">
        <f t="shared" si="37"/>
        <v>CA100-00044375</v>
      </c>
    </row>
    <row r="1218" spans="1:19" hidden="1" x14ac:dyDescent="0.25">
      <c r="A1218" s="1">
        <v>45628</v>
      </c>
      <c r="B1218" t="s">
        <v>11576</v>
      </c>
      <c r="D1218" t="s">
        <v>11166</v>
      </c>
      <c r="E1218" t="s">
        <v>555</v>
      </c>
      <c r="F1218" t="s">
        <v>556</v>
      </c>
      <c r="G1218" t="s">
        <v>9369</v>
      </c>
      <c r="H1218" s="3">
        <v>1340390.8600000001</v>
      </c>
      <c r="I1218" s="3">
        <v>1340390.8600000001</v>
      </c>
      <c r="J1218" t="s">
        <v>20</v>
      </c>
      <c r="K1218" s="4"/>
      <c r="L1218" t="s">
        <v>9366</v>
      </c>
      <c r="N1218" s="1"/>
      <c r="O1218" s="1">
        <v>45624</v>
      </c>
      <c r="P1218" s="1">
        <v>45634</v>
      </c>
      <c r="Q1218" t="s">
        <v>11542</v>
      </c>
      <c r="R1218" s="8" t="str">
        <f t="shared" si="36"/>
        <v>00083599</v>
      </c>
      <c r="S1218" s="8" t="str">
        <f t="shared" si="37"/>
        <v>FA100-00142081</v>
      </c>
    </row>
    <row r="1219" spans="1:19" hidden="1" x14ac:dyDescent="0.25">
      <c r="A1219" s="1">
        <v>45628</v>
      </c>
      <c r="B1219" t="s">
        <v>11576</v>
      </c>
      <c r="D1219" t="s">
        <v>11166</v>
      </c>
      <c r="E1219" t="s">
        <v>555</v>
      </c>
      <c r="F1219" t="s">
        <v>556</v>
      </c>
      <c r="G1219" t="s">
        <v>4924</v>
      </c>
      <c r="H1219" s="3">
        <v>-253321.28</v>
      </c>
      <c r="I1219" s="3">
        <v>-253321.28</v>
      </c>
      <c r="J1219" t="s">
        <v>20</v>
      </c>
      <c r="K1219" s="4"/>
      <c r="L1219" t="s">
        <v>9366</v>
      </c>
      <c r="N1219" s="1"/>
      <c r="O1219" s="1">
        <v>45628</v>
      </c>
      <c r="P1219" s="1">
        <v>45628</v>
      </c>
      <c r="Q1219" t="s">
        <v>11542</v>
      </c>
      <c r="R1219" s="8" t="str">
        <f t="shared" si="36"/>
        <v>00083599</v>
      </c>
      <c r="S1219" s="8" t="str">
        <f t="shared" si="37"/>
        <v>CA100-00043773</v>
      </c>
    </row>
    <row r="1220" spans="1:19" hidden="1" x14ac:dyDescent="0.25">
      <c r="A1220" s="1">
        <v>45628</v>
      </c>
      <c r="B1220" t="s">
        <v>11576</v>
      </c>
      <c r="D1220" t="s">
        <v>11166</v>
      </c>
      <c r="E1220" t="s">
        <v>555</v>
      </c>
      <c r="F1220" t="s">
        <v>556</v>
      </c>
      <c r="G1220" t="s">
        <v>9368</v>
      </c>
      <c r="H1220" s="3">
        <v>2266410.98</v>
      </c>
      <c r="I1220" s="3">
        <v>2266410.98</v>
      </c>
      <c r="J1220" t="s">
        <v>20</v>
      </c>
      <c r="K1220" s="4"/>
      <c r="L1220" t="s">
        <v>9366</v>
      </c>
      <c r="N1220" s="1"/>
      <c r="O1220" s="1">
        <v>45624</v>
      </c>
      <c r="P1220" s="1">
        <v>45634</v>
      </c>
      <c r="Q1220" t="s">
        <v>11542</v>
      </c>
      <c r="R1220" s="8" t="str">
        <f t="shared" ref="R1220:R1283" si="38">+MID(B1220,7,8)</f>
        <v>00083599</v>
      </c>
      <c r="S1220" s="8" t="str">
        <f t="shared" ref="S1220:S1283" si="39">+MID(G1220,3,20)</f>
        <v>FA100-00142080</v>
      </c>
    </row>
    <row r="1221" spans="1:19" hidden="1" x14ac:dyDescent="0.25">
      <c r="A1221" s="1">
        <v>45628</v>
      </c>
      <c r="B1221" t="s">
        <v>11576</v>
      </c>
      <c r="D1221" t="s">
        <v>11166</v>
      </c>
      <c r="E1221" t="s">
        <v>555</v>
      </c>
      <c r="F1221" t="s">
        <v>556</v>
      </c>
      <c r="G1221" t="s">
        <v>9367</v>
      </c>
      <c r="H1221" s="3">
        <v>1459623.74</v>
      </c>
      <c r="I1221" s="3">
        <v>1459623.74</v>
      </c>
      <c r="J1221" t="s">
        <v>20</v>
      </c>
      <c r="K1221" s="4"/>
      <c r="L1221" t="s">
        <v>9366</v>
      </c>
      <c r="N1221" s="1"/>
      <c r="O1221" s="1">
        <v>45624</v>
      </c>
      <c r="P1221" s="1">
        <v>45634</v>
      </c>
      <c r="Q1221" t="s">
        <v>11542</v>
      </c>
      <c r="R1221" s="8" t="str">
        <f t="shared" si="38"/>
        <v>00083599</v>
      </c>
      <c r="S1221" s="8" t="str">
        <f t="shared" si="39"/>
        <v>FA100-00142079</v>
      </c>
    </row>
    <row r="1222" spans="1:19" hidden="1" x14ac:dyDescent="0.25">
      <c r="A1222" s="1">
        <v>45632</v>
      </c>
      <c r="B1222" t="s">
        <v>11577</v>
      </c>
      <c r="D1222" t="s">
        <v>11166</v>
      </c>
      <c r="E1222" t="s">
        <v>555</v>
      </c>
      <c r="F1222" t="s">
        <v>556</v>
      </c>
      <c r="G1222" t="s">
        <v>9539</v>
      </c>
      <c r="H1222" s="3">
        <v>3185606.47</v>
      </c>
      <c r="I1222" s="3">
        <v>3185606.47</v>
      </c>
      <c r="J1222" t="s">
        <v>83</v>
      </c>
      <c r="K1222" s="4"/>
      <c r="L1222" t="s">
        <v>9538</v>
      </c>
      <c r="N1222" s="1"/>
      <c r="O1222" s="1">
        <v>45626</v>
      </c>
      <c r="P1222" s="1">
        <v>45636</v>
      </c>
      <c r="Q1222" t="s">
        <v>11542</v>
      </c>
      <c r="R1222" s="8" t="str">
        <f t="shared" si="38"/>
        <v>00083755</v>
      </c>
      <c r="S1222" s="8" t="str">
        <f t="shared" si="39"/>
        <v>FA100-00142232</v>
      </c>
    </row>
    <row r="1223" spans="1:19" hidden="1" x14ac:dyDescent="0.25">
      <c r="A1223" s="1">
        <v>45632</v>
      </c>
      <c r="B1223" t="s">
        <v>11577</v>
      </c>
      <c r="D1223" t="s">
        <v>11166</v>
      </c>
      <c r="E1223" t="s">
        <v>555</v>
      </c>
      <c r="F1223" t="s">
        <v>556</v>
      </c>
      <c r="G1223" t="s">
        <v>9540</v>
      </c>
      <c r="H1223" s="3">
        <v>2285377.69</v>
      </c>
      <c r="I1223" s="3">
        <v>2285377.69</v>
      </c>
      <c r="J1223" t="s">
        <v>83</v>
      </c>
      <c r="K1223" s="4"/>
      <c r="L1223" t="s">
        <v>9538</v>
      </c>
      <c r="N1223" s="1"/>
      <c r="O1223" s="1">
        <v>45626</v>
      </c>
      <c r="P1223" s="1">
        <v>45636</v>
      </c>
      <c r="Q1223" t="s">
        <v>11542</v>
      </c>
      <c r="R1223" s="8" t="str">
        <f t="shared" si="38"/>
        <v>00083755</v>
      </c>
      <c r="S1223" s="8" t="str">
        <f t="shared" si="39"/>
        <v>FA100-00142233</v>
      </c>
    </row>
    <row r="1224" spans="1:19" hidden="1" x14ac:dyDescent="0.25">
      <c r="A1224" s="1">
        <v>45632</v>
      </c>
      <c r="B1224" t="s">
        <v>11577</v>
      </c>
      <c r="D1224" t="s">
        <v>11166</v>
      </c>
      <c r="E1224" t="s">
        <v>555</v>
      </c>
      <c r="F1224" t="s">
        <v>556</v>
      </c>
      <c r="G1224" t="s">
        <v>5415</v>
      </c>
      <c r="H1224" s="3">
        <v>-273549.18</v>
      </c>
      <c r="I1224" s="3">
        <v>-273549.18</v>
      </c>
      <c r="J1224" t="s">
        <v>83</v>
      </c>
      <c r="K1224" s="4"/>
      <c r="L1224" t="s">
        <v>9538</v>
      </c>
      <c r="N1224" s="1"/>
      <c r="O1224" s="1">
        <v>45632</v>
      </c>
      <c r="P1224" s="1">
        <v>45632</v>
      </c>
      <c r="Q1224" t="s">
        <v>11542</v>
      </c>
      <c r="R1224" s="8" t="str">
        <f t="shared" si="38"/>
        <v>00083755</v>
      </c>
      <c r="S1224" s="8" t="str">
        <f t="shared" si="39"/>
        <v>CA100-00043861</v>
      </c>
    </row>
    <row r="1225" spans="1:19" hidden="1" x14ac:dyDescent="0.25">
      <c r="A1225" s="1">
        <v>45638</v>
      </c>
      <c r="B1225" t="s">
        <v>11578</v>
      </c>
      <c r="C1225" t="s">
        <v>11579</v>
      </c>
      <c r="D1225" t="s">
        <v>11166</v>
      </c>
      <c r="E1225" t="s">
        <v>555</v>
      </c>
      <c r="F1225" t="s">
        <v>556</v>
      </c>
      <c r="G1225" t="s">
        <v>5909</v>
      </c>
      <c r="H1225" s="3">
        <v>-288585</v>
      </c>
      <c r="I1225" s="3">
        <v>-288585</v>
      </c>
      <c r="J1225" t="s">
        <v>83</v>
      </c>
      <c r="K1225" s="4"/>
      <c r="L1225" t="s">
        <v>10141</v>
      </c>
      <c r="N1225" s="1"/>
      <c r="O1225" s="1">
        <v>45638</v>
      </c>
      <c r="P1225" s="1">
        <v>45638</v>
      </c>
      <c r="Q1225" t="s">
        <v>11542</v>
      </c>
      <c r="R1225" s="8" t="str">
        <f t="shared" si="38"/>
        <v>00083940</v>
      </c>
      <c r="S1225" s="8" t="str">
        <f t="shared" si="39"/>
        <v>CA100-00043973</v>
      </c>
    </row>
    <row r="1226" spans="1:19" hidden="1" x14ac:dyDescent="0.25">
      <c r="A1226" s="1">
        <v>45638</v>
      </c>
      <c r="B1226" t="s">
        <v>11578</v>
      </c>
      <c r="C1226" t="s">
        <v>11579</v>
      </c>
      <c r="D1226" t="s">
        <v>11166</v>
      </c>
      <c r="E1226" t="s">
        <v>555</v>
      </c>
      <c r="F1226" t="s">
        <v>556</v>
      </c>
      <c r="G1226" t="s">
        <v>5730</v>
      </c>
      <c r="H1226" s="3">
        <v>1376574.55</v>
      </c>
      <c r="I1226" s="3">
        <v>1376574.55</v>
      </c>
      <c r="J1226" t="s">
        <v>83</v>
      </c>
      <c r="K1226" s="4"/>
      <c r="L1226" t="s">
        <v>10141</v>
      </c>
      <c r="N1226" s="1"/>
      <c r="O1226" s="1">
        <v>45636</v>
      </c>
      <c r="P1226" s="1">
        <v>45646</v>
      </c>
      <c r="Q1226" t="s">
        <v>11542</v>
      </c>
      <c r="R1226" s="8" t="str">
        <f t="shared" si="38"/>
        <v>00083940</v>
      </c>
      <c r="S1226" s="8" t="str">
        <f t="shared" si="39"/>
        <v>FA100-00142480</v>
      </c>
    </row>
    <row r="1227" spans="1:19" hidden="1" x14ac:dyDescent="0.25">
      <c r="A1227" s="1">
        <v>45638</v>
      </c>
      <c r="B1227" t="s">
        <v>11578</v>
      </c>
      <c r="C1227" t="s">
        <v>11579</v>
      </c>
      <c r="D1227" t="s">
        <v>11166</v>
      </c>
      <c r="E1227" t="s">
        <v>555</v>
      </c>
      <c r="F1227" t="s">
        <v>556</v>
      </c>
      <c r="G1227" t="s">
        <v>5729</v>
      </c>
      <c r="H1227" s="3">
        <v>5071026.8899999997</v>
      </c>
      <c r="I1227" s="3">
        <v>5071026.8899999997</v>
      </c>
      <c r="J1227" t="s">
        <v>83</v>
      </c>
      <c r="K1227" s="4"/>
      <c r="L1227" t="s">
        <v>10141</v>
      </c>
      <c r="N1227" s="1"/>
      <c r="O1227" s="1">
        <v>45636</v>
      </c>
      <c r="P1227" s="1">
        <v>45646</v>
      </c>
      <c r="Q1227" t="s">
        <v>11542</v>
      </c>
      <c r="R1227" s="8" t="str">
        <f t="shared" si="38"/>
        <v>00083940</v>
      </c>
      <c r="S1227" s="8" t="str">
        <f t="shared" si="39"/>
        <v>FA100-00142479</v>
      </c>
    </row>
    <row r="1228" spans="1:19" hidden="1" x14ac:dyDescent="0.25">
      <c r="A1228" s="1">
        <v>45638</v>
      </c>
      <c r="B1228" t="s">
        <v>11578</v>
      </c>
      <c r="C1228" t="s">
        <v>11579</v>
      </c>
      <c r="D1228" t="s">
        <v>11166</v>
      </c>
      <c r="E1228" t="s">
        <v>555</v>
      </c>
      <c r="F1228" t="s">
        <v>556</v>
      </c>
      <c r="G1228" t="s">
        <v>5807</v>
      </c>
      <c r="H1228" s="3">
        <v>-675900</v>
      </c>
      <c r="I1228" s="3">
        <v>-675900</v>
      </c>
      <c r="J1228" t="s">
        <v>83</v>
      </c>
      <c r="K1228" s="4"/>
      <c r="L1228" t="s">
        <v>10141</v>
      </c>
      <c r="N1228" s="1"/>
      <c r="O1228" s="1">
        <v>45637</v>
      </c>
      <c r="P1228" s="1">
        <v>45637</v>
      </c>
      <c r="Q1228" t="s">
        <v>11542</v>
      </c>
      <c r="R1228" s="8" t="str">
        <f t="shared" si="38"/>
        <v>00083940</v>
      </c>
      <c r="S1228" s="8" t="str">
        <f t="shared" si="39"/>
        <v>CA100-00043957</v>
      </c>
    </row>
    <row r="1229" spans="1:19" hidden="1" x14ac:dyDescent="0.25">
      <c r="A1229" s="1">
        <v>45644</v>
      </c>
      <c r="B1229" t="s">
        <v>11580</v>
      </c>
      <c r="D1229" t="s">
        <v>11166</v>
      </c>
      <c r="E1229" t="s">
        <v>555</v>
      </c>
      <c r="F1229" t="s">
        <v>556</v>
      </c>
      <c r="G1229" t="s">
        <v>5430</v>
      </c>
      <c r="H1229" s="3">
        <v>1745477.44</v>
      </c>
      <c r="I1229" s="3">
        <v>1745477.44</v>
      </c>
      <c r="J1229" t="s">
        <v>20</v>
      </c>
      <c r="K1229" s="4"/>
      <c r="L1229" t="s">
        <v>9813</v>
      </c>
      <c r="N1229" s="1"/>
      <c r="O1229" s="1">
        <v>45632</v>
      </c>
      <c r="P1229" s="1">
        <v>45642</v>
      </c>
      <c r="Q1229" t="s">
        <v>11542</v>
      </c>
      <c r="R1229" s="8" t="str">
        <f t="shared" si="38"/>
        <v>00084068</v>
      </c>
      <c r="S1229" s="8" t="str">
        <f t="shared" si="39"/>
        <v>FA100-00142421</v>
      </c>
    </row>
    <row r="1230" spans="1:19" hidden="1" x14ac:dyDescent="0.25">
      <c r="A1230" s="1">
        <v>45644</v>
      </c>
      <c r="B1230" t="s">
        <v>11580</v>
      </c>
      <c r="D1230" t="s">
        <v>11166</v>
      </c>
      <c r="E1230" t="s">
        <v>555</v>
      </c>
      <c r="F1230" t="s">
        <v>556</v>
      </c>
      <c r="G1230" t="s">
        <v>6120</v>
      </c>
      <c r="H1230" s="3">
        <v>-87273.88</v>
      </c>
      <c r="I1230" s="3">
        <v>-87273.88</v>
      </c>
      <c r="J1230" t="s">
        <v>20</v>
      </c>
      <c r="K1230" s="4"/>
      <c r="L1230" t="s">
        <v>9813</v>
      </c>
      <c r="N1230" s="1"/>
      <c r="O1230" s="1">
        <v>45644</v>
      </c>
      <c r="P1230" s="1">
        <v>45644</v>
      </c>
      <c r="Q1230" t="s">
        <v>11542</v>
      </c>
      <c r="R1230" s="8" t="str">
        <f t="shared" si="38"/>
        <v>00084068</v>
      </c>
      <c r="S1230" s="8" t="str">
        <f t="shared" si="39"/>
        <v>CA100-00043996</v>
      </c>
    </row>
    <row r="1231" spans="1:19" hidden="1" x14ac:dyDescent="0.25">
      <c r="A1231" s="1">
        <v>45645</v>
      </c>
      <c r="B1231" t="s">
        <v>11581</v>
      </c>
      <c r="D1231" t="s">
        <v>11166</v>
      </c>
      <c r="E1231" t="s">
        <v>555</v>
      </c>
      <c r="F1231" t="s">
        <v>556</v>
      </c>
      <c r="G1231" t="s">
        <v>5281</v>
      </c>
      <c r="H1231" s="3">
        <v>3796678.17</v>
      </c>
      <c r="I1231" s="3">
        <v>3796678.17</v>
      </c>
      <c r="J1231" t="s">
        <v>20</v>
      </c>
      <c r="K1231" s="4"/>
      <c r="L1231" t="s">
        <v>9744</v>
      </c>
      <c r="N1231" s="1"/>
      <c r="O1231" s="1">
        <v>45631</v>
      </c>
      <c r="P1231" s="1">
        <v>45641</v>
      </c>
      <c r="Q1231" t="s">
        <v>11542</v>
      </c>
      <c r="R1231" s="8" t="str">
        <f t="shared" si="38"/>
        <v>00084146</v>
      </c>
      <c r="S1231" s="8" t="str">
        <f t="shared" si="39"/>
        <v>FA100-00142401</v>
      </c>
    </row>
    <row r="1232" spans="1:19" hidden="1" x14ac:dyDescent="0.25">
      <c r="A1232" s="1">
        <v>45645</v>
      </c>
      <c r="B1232" t="s">
        <v>11582</v>
      </c>
      <c r="D1232" t="s">
        <v>11166</v>
      </c>
      <c r="E1232" t="s">
        <v>555</v>
      </c>
      <c r="F1232" t="s">
        <v>556</v>
      </c>
      <c r="G1232" t="s">
        <v>6061</v>
      </c>
      <c r="H1232" s="3">
        <v>2320434.92</v>
      </c>
      <c r="I1232" s="3">
        <v>2320434.92</v>
      </c>
      <c r="J1232" t="s">
        <v>20</v>
      </c>
      <c r="K1232" s="4"/>
      <c r="L1232" t="s">
        <v>10323</v>
      </c>
      <c r="N1232" s="1"/>
      <c r="O1232" s="1">
        <v>45642</v>
      </c>
      <c r="P1232" s="1">
        <v>45652</v>
      </c>
      <c r="Q1232" t="s">
        <v>11542</v>
      </c>
      <c r="R1232" s="8" t="str">
        <f t="shared" si="38"/>
        <v>00084162</v>
      </c>
      <c r="S1232" s="8" t="str">
        <f t="shared" si="39"/>
        <v>FA100-00142600</v>
      </c>
    </row>
    <row r="1233" spans="1:19" hidden="1" x14ac:dyDescent="0.25">
      <c r="A1233" s="1">
        <v>45645</v>
      </c>
      <c r="B1233" t="s">
        <v>11581</v>
      </c>
      <c r="D1233" t="s">
        <v>11166</v>
      </c>
      <c r="E1233" t="s">
        <v>555</v>
      </c>
      <c r="F1233" t="s">
        <v>556</v>
      </c>
      <c r="G1233" t="s">
        <v>6232</v>
      </c>
      <c r="H1233" s="3">
        <v>-230731.44</v>
      </c>
      <c r="I1233" s="3">
        <v>-230731.44</v>
      </c>
      <c r="J1233" t="s">
        <v>20</v>
      </c>
      <c r="K1233" s="4"/>
      <c r="L1233" t="s">
        <v>9744</v>
      </c>
      <c r="N1233" s="1"/>
      <c r="O1233" s="1">
        <v>45645</v>
      </c>
      <c r="P1233" s="1">
        <v>45645</v>
      </c>
      <c r="Q1233" t="s">
        <v>11542</v>
      </c>
      <c r="R1233" s="8" t="str">
        <f t="shared" si="38"/>
        <v>00084146</v>
      </c>
      <c r="S1233" s="8" t="str">
        <f t="shared" si="39"/>
        <v>CA100-00044010</v>
      </c>
    </row>
    <row r="1234" spans="1:19" hidden="1" x14ac:dyDescent="0.25">
      <c r="A1234" s="1">
        <v>45645</v>
      </c>
      <c r="B1234" t="s">
        <v>11581</v>
      </c>
      <c r="D1234" t="s">
        <v>11166</v>
      </c>
      <c r="E1234" t="s">
        <v>555</v>
      </c>
      <c r="F1234" t="s">
        <v>556</v>
      </c>
      <c r="G1234" t="s">
        <v>5282</v>
      </c>
      <c r="H1234" s="3">
        <v>817950.73</v>
      </c>
      <c r="I1234" s="3">
        <v>817950.73</v>
      </c>
      <c r="J1234" t="s">
        <v>20</v>
      </c>
      <c r="K1234" s="4"/>
      <c r="L1234" t="s">
        <v>9744</v>
      </c>
      <c r="N1234" s="1"/>
      <c r="O1234" s="1">
        <v>45631</v>
      </c>
      <c r="P1234" s="1">
        <v>45641</v>
      </c>
      <c r="Q1234" t="s">
        <v>11542</v>
      </c>
      <c r="R1234" s="8" t="str">
        <f t="shared" si="38"/>
        <v>00084146</v>
      </c>
      <c r="S1234" s="8" t="str">
        <f t="shared" si="39"/>
        <v>FA100-00142402</v>
      </c>
    </row>
    <row r="1235" spans="1:19" hidden="1" x14ac:dyDescent="0.25">
      <c r="A1235" s="1">
        <v>45645</v>
      </c>
      <c r="B1235" t="s">
        <v>11582</v>
      </c>
      <c r="D1235" t="s">
        <v>11166</v>
      </c>
      <c r="E1235" t="s">
        <v>555</v>
      </c>
      <c r="F1235" t="s">
        <v>556</v>
      </c>
      <c r="G1235" t="s">
        <v>6263</v>
      </c>
      <c r="H1235" s="3">
        <v>-116021.75</v>
      </c>
      <c r="I1235" s="3">
        <v>-116021.75</v>
      </c>
      <c r="J1235" t="s">
        <v>20</v>
      </c>
      <c r="K1235" s="4"/>
      <c r="L1235" t="s">
        <v>10323</v>
      </c>
      <c r="N1235" s="1"/>
      <c r="O1235" s="1">
        <v>45645</v>
      </c>
      <c r="P1235" s="1">
        <v>45645</v>
      </c>
      <c r="Q1235" t="s">
        <v>11542</v>
      </c>
      <c r="R1235" s="8" t="str">
        <f t="shared" si="38"/>
        <v>00084162</v>
      </c>
      <c r="S1235" s="8" t="str">
        <f t="shared" si="39"/>
        <v>CA100-00044015</v>
      </c>
    </row>
    <row r="1236" spans="1:19" hidden="1" x14ac:dyDescent="0.25">
      <c r="A1236" s="1">
        <v>45646</v>
      </c>
      <c r="B1236" t="s">
        <v>11583</v>
      </c>
      <c r="D1236" t="s">
        <v>11166</v>
      </c>
      <c r="E1236" t="s">
        <v>555</v>
      </c>
      <c r="F1236" t="s">
        <v>556</v>
      </c>
      <c r="G1236" t="s">
        <v>5646</v>
      </c>
      <c r="H1236" s="3">
        <v>-148312.12</v>
      </c>
      <c r="I1236" s="3">
        <v>-18948</v>
      </c>
      <c r="J1236" t="s">
        <v>83</v>
      </c>
      <c r="K1236" s="4"/>
      <c r="L1236" t="s">
        <v>9751</v>
      </c>
      <c r="N1236" s="1"/>
      <c r="O1236" s="1">
        <v>45635</v>
      </c>
      <c r="P1236" s="1">
        <v>45635</v>
      </c>
      <c r="Q1236" t="s">
        <v>11542</v>
      </c>
      <c r="R1236" s="8" t="str">
        <f t="shared" si="38"/>
        <v>00084212</v>
      </c>
      <c r="S1236" s="8" t="str">
        <f t="shared" si="39"/>
        <v>CA100-00043931</v>
      </c>
    </row>
    <row r="1237" spans="1:19" hidden="1" x14ac:dyDescent="0.25">
      <c r="A1237" s="1">
        <v>45646</v>
      </c>
      <c r="B1237" t="s">
        <v>11583</v>
      </c>
      <c r="D1237" t="s">
        <v>11166</v>
      </c>
      <c r="E1237" t="s">
        <v>555</v>
      </c>
      <c r="F1237" t="s">
        <v>556</v>
      </c>
      <c r="G1237" t="s">
        <v>6042</v>
      </c>
      <c r="H1237" s="3">
        <v>-1695.65</v>
      </c>
      <c r="I1237" s="3">
        <v>-1695.65</v>
      </c>
      <c r="J1237" t="s">
        <v>83</v>
      </c>
      <c r="K1237" s="4"/>
      <c r="L1237" t="s">
        <v>9751</v>
      </c>
      <c r="N1237" s="1"/>
      <c r="O1237" s="1">
        <v>45642</v>
      </c>
      <c r="P1237" s="1">
        <v>45642</v>
      </c>
      <c r="Q1237" t="s">
        <v>11542</v>
      </c>
      <c r="R1237" s="8" t="str">
        <f t="shared" si="38"/>
        <v>00084212</v>
      </c>
      <c r="S1237" s="8" t="str">
        <f t="shared" si="39"/>
        <v>CA100-00043990</v>
      </c>
    </row>
    <row r="1238" spans="1:19" hidden="1" x14ac:dyDescent="0.25">
      <c r="A1238" s="1">
        <v>45646</v>
      </c>
      <c r="B1238" t="s">
        <v>11583</v>
      </c>
      <c r="D1238" t="s">
        <v>11166</v>
      </c>
      <c r="E1238" t="s">
        <v>555</v>
      </c>
      <c r="F1238" t="s">
        <v>556</v>
      </c>
      <c r="G1238" t="s">
        <v>6041</v>
      </c>
      <c r="H1238" s="3">
        <v>-47478.04</v>
      </c>
      <c r="I1238" s="3">
        <v>-47478.04</v>
      </c>
      <c r="J1238" t="s">
        <v>83</v>
      </c>
      <c r="K1238" s="4"/>
      <c r="L1238" t="s">
        <v>9751</v>
      </c>
      <c r="N1238" s="1"/>
      <c r="O1238" s="1">
        <v>45642</v>
      </c>
      <c r="P1238" s="1">
        <v>45642</v>
      </c>
      <c r="Q1238" t="s">
        <v>11542</v>
      </c>
      <c r="R1238" s="8" t="str">
        <f t="shared" si="38"/>
        <v>00084212</v>
      </c>
      <c r="S1238" s="8" t="str">
        <f t="shared" si="39"/>
        <v>CA100-00043989</v>
      </c>
    </row>
    <row r="1239" spans="1:19" hidden="1" x14ac:dyDescent="0.25">
      <c r="A1239" s="1">
        <v>45646</v>
      </c>
      <c r="B1239" t="s">
        <v>11583</v>
      </c>
      <c r="D1239" t="s">
        <v>11166</v>
      </c>
      <c r="E1239" t="s">
        <v>555</v>
      </c>
      <c r="F1239" t="s">
        <v>556</v>
      </c>
      <c r="G1239" t="s">
        <v>5280</v>
      </c>
      <c r="H1239" s="3">
        <v>68121.91</v>
      </c>
      <c r="I1239" s="3">
        <v>68121.91</v>
      </c>
      <c r="J1239" t="s">
        <v>83</v>
      </c>
      <c r="K1239" s="4"/>
      <c r="L1239" t="s">
        <v>9751</v>
      </c>
      <c r="N1239" s="1"/>
      <c r="O1239" s="1">
        <v>45631</v>
      </c>
      <c r="P1239" s="1">
        <v>45641</v>
      </c>
      <c r="Q1239" t="s">
        <v>11542</v>
      </c>
      <c r="R1239" s="8" t="str">
        <f t="shared" si="38"/>
        <v>00084212</v>
      </c>
      <c r="S1239" s="8" t="str">
        <f t="shared" si="39"/>
        <v>FA100-00142400</v>
      </c>
    </row>
    <row r="1240" spans="1:19" hidden="1" x14ac:dyDescent="0.25">
      <c r="A1240" s="1">
        <v>45665</v>
      </c>
      <c r="B1240" t="s">
        <v>11584</v>
      </c>
      <c r="D1240" t="s">
        <v>11166</v>
      </c>
      <c r="E1240" t="s">
        <v>555</v>
      </c>
      <c r="F1240" t="s">
        <v>556</v>
      </c>
      <c r="G1240" t="s">
        <v>2815</v>
      </c>
      <c r="H1240" s="3">
        <v>-218554.07</v>
      </c>
      <c r="I1240" s="3">
        <v>-218554.07</v>
      </c>
      <c r="J1240" t="s">
        <v>26</v>
      </c>
      <c r="K1240" s="4"/>
      <c r="L1240" t="s">
        <v>10620</v>
      </c>
      <c r="N1240" s="1"/>
      <c r="O1240" s="1">
        <v>45665</v>
      </c>
      <c r="P1240" s="1">
        <v>45665</v>
      </c>
      <c r="Q1240" t="s">
        <v>11542</v>
      </c>
      <c r="R1240" s="8" t="str">
        <f t="shared" si="38"/>
        <v>00084776</v>
      </c>
      <c r="S1240" s="8" t="str">
        <f t="shared" si="39"/>
        <v>CA100-00044153</v>
      </c>
    </row>
    <row r="1241" spans="1:19" hidden="1" x14ac:dyDescent="0.25">
      <c r="A1241" s="1">
        <v>45665</v>
      </c>
      <c r="B1241" t="s">
        <v>11584</v>
      </c>
      <c r="D1241" t="s">
        <v>11166</v>
      </c>
      <c r="E1241" t="s">
        <v>555</v>
      </c>
      <c r="F1241" t="s">
        <v>556</v>
      </c>
      <c r="G1241" t="s">
        <v>2816</v>
      </c>
      <c r="H1241" s="3">
        <v>3940001.92</v>
      </c>
      <c r="I1241" s="3">
        <v>3940001.92</v>
      </c>
      <c r="J1241" t="s">
        <v>26</v>
      </c>
      <c r="K1241" s="4"/>
      <c r="L1241" t="s">
        <v>10620</v>
      </c>
      <c r="N1241" s="1"/>
      <c r="O1241" s="1">
        <v>45656</v>
      </c>
      <c r="P1241" s="1">
        <v>45666</v>
      </c>
      <c r="Q1241" t="s">
        <v>11542</v>
      </c>
      <c r="R1241" s="8" t="str">
        <f t="shared" si="38"/>
        <v>00084776</v>
      </c>
      <c r="S1241" s="8" t="str">
        <f t="shared" si="39"/>
        <v>FA100-00142935</v>
      </c>
    </row>
    <row r="1242" spans="1:19" hidden="1" x14ac:dyDescent="0.25">
      <c r="A1242" s="1">
        <v>45665</v>
      </c>
      <c r="B1242" t="s">
        <v>11584</v>
      </c>
      <c r="D1242" t="s">
        <v>11166</v>
      </c>
      <c r="E1242" t="s">
        <v>555</v>
      </c>
      <c r="F1242" t="s">
        <v>556</v>
      </c>
      <c r="G1242" t="s">
        <v>2817</v>
      </c>
      <c r="H1242" s="3">
        <v>431079.46</v>
      </c>
      <c r="I1242" s="3">
        <v>431079.46</v>
      </c>
      <c r="J1242" t="s">
        <v>26</v>
      </c>
      <c r="K1242" s="4"/>
      <c r="L1242" t="s">
        <v>10620</v>
      </c>
      <c r="N1242" s="1"/>
      <c r="O1242" s="1">
        <v>45656</v>
      </c>
      <c r="P1242" s="1">
        <v>45666</v>
      </c>
      <c r="Q1242" t="s">
        <v>11542</v>
      </c>
      <c r="R1242" s="8" t="str">
        <f t="shared" si="38"/>
        <v>00084776</v>
      </c>
      <c r="S1242" s="8" t="str">
        <f t="shared" si="39"/>
        <v>FA100-00142936</v>
      </c>
    </row>
    <row r="1243" spans="1:19" hidden="1" x14ac:dyDescent="0.25">
      <c r="A1243" s="1">
        <v>45666</v>
      </c>
      <c r="B1243" t="s">
        <v>11585</v>
      </c>
      <c r="D1243" t="s">
        <v>11166</v>
      </c>
      <c r="E1243" t="s">
        <v>555</v>
      </c>
      <c r="F1243" t="s">
        <v>556</v>
      </c>
      <c r="G1243" t="s">
        <v>2819</v>
      </c>
      <c r="H1243" s="3">
        <v>-278360.43</v>
      </c>
      <c r="I1243" s="3">
        <v>-278360.43</v>
      </c>
      <c r="J1243" t="s">
        <v>26</v>
      </c>
      <c r="K1243" s="4"/>
      <c r="L1243" t="s">
        <v>10802</v>
      </c>
      <c r="N1243" s="1"/>
      <c r="O1243" s="1">
        <v>45666</v>
      </c>
      <c r="P1243" s="1">
        <v>45666</v>
      </c>
      <c r="Q1243" t="s">
        <v>11542</v>
      </c>
      <c r="R1243" s="8" t="str">
        <f t="shared" si="38"/>
        <v>00084799</v>
      </c>
      <c r="S1243" s="8" t="str">
        <f t="shared" si="39"/>
        <v>CA100-00044157</v>
      </c>
    </row>
    <row r="1244" spans="1:19" hidden="1" x14ac:dyDescent="0.25">
      <c r="A1244" s="1">
        <v>45666</v>
      </c>
      <c r="B1244" t="s">
        <v>11585</v>
      </c>
      <c r="D1244" t="s">
        <v>11166</v>
      </c>
      <c r="E1244" t="s">
        <v>555</v>
      </c>
      <c r="F1244" t="s">
        <v>556</v>
      </c>
      <c r="G1244" t="s">
        <v>2820</v>
      </c>
      <c r="H1244" s="3">
        <v>692221.57</v>
      </c>
      <c r="I1244" s="3">
        <v>692221.57</v>
      </c>
      <c r="J1244" t="s">
        <v>26</v>
      </c>
      <c r="K1244" s="4"/>
      <c r="L1244" t="s">
        <v>10802</v>
      </c>
      <c r="N1244" s="1"/>
      <c r="O1244" s="1">
        <v>45663</v>
      </c>
      <c r="P1244" s="1">
        <v>45673</v>
      </c>
      <c r="Q1244" t="s">
        <v>11542</v>
      </c>
      <c r="R1244" s="8" t="str">
        <f t="shared" si="38"/>
        <v>00084799</v>
      </c>
      <c r="S1244" s="8" t="str">
        <f t="shared" si="39"/>
        <v>FA100-00143096</v>
      </c>
    </row>
    <row r="1245" spans="1:19" hidden="1" x14ac:dyDescent="0.25">
      <c r="A1245" s="1">
        <v>45666</v>
      </c>
      <c r="B1245" t="s">
        <v>11585</v>
      </c>
      <c r="D1245" t="s">
        <v>11166</v>
      </c>
      <c r="E1245" t="s">
        <v>555</v>
      </c>
      <c r="F1245" t="s">
        <v>556</v>
      </c>
      <c r="G1245" t="s">
        <v>2818</v>
      </c>
      <c r="H1245" s="3">
        <v>4874986.9800000004</v>
      </c>
      <c r="I1245" s="3">
        <v>4874986.9800000004</v>
      </c>
      <c r="J1245" t="s">
        <v>26</v>
      </c>
      <c r="K1245" s="4"/>
      <c r="L1245" t="s">
        <v>10802</v>
      </c>
      <c r="N1245" s="1"/>
      <c r="O1245" s="1">
        <v>45663</v>
      </c>
      <c r="P1245" s="1">
        <v>45673</v>
      </c>
      <c r="Q1245" t="s">
        <v>11542</v>
      </c>
      <c r="R1245" s="8" t="str">
        <f t="shared" si="38"/>
        <v>00084799</v>
      </c>
      <c r="S1245" s="8" t="str">
        <f t="shared" si="39"/>
        <v>FA100-00143095</v>
      </c>
    </row>
    <row r="1246" spans="1:19" hidden="1" x14ac:dyDescent="0.25">
      <c r="A1246" s="1">
        <v>45674</v>
      </c>
      <c r="B1246" t="s">
        <v>11586</v>
      </c>
      <c r="D1246" t="s">
        <v>11166</v>
      </c>
      <c r="E1246" t="s">
        <v>555</v>
      </c>
      <c r="F1246" t="s">
        <v>556</v>
      </c>
      <c r="G1246" t="s">
        <v>2821</v>
      </c>
      <c r="H1246" s="3">
        <v>3388739.12</v>
      </c>
      <c r="I1246" s="3">
        <v>3388739.12</v>
      </c>
      <c r="J1246" t="s">
        <v>83</v>
      </c>
      <c r="K1246" s="4"/>
      <c r="L1246" t="s">
        <v>10947</v>
      </c>
      <c r="N1246" s="1"/>
      <c r="O1246" s="1">
        <v>45671</v>
      </c>
      <c r="P1246" s="1">
        <v>45681</v>
      </c>
      <c r="Q1246" t="s">
        <v>11542</v>
      </c>
      <c r="R1246" s="8" t="str">
        <f t="shared" si="38"/>
        <v>00085000</v>
      </c>
      <c r="S1246" s="8" t="str">
        <f t="shared" si="39"/>
        <v>FA100-00143189</v>
      </c>
    </row>
    <row r="1247" spans="1:19" hidden="1" x14ac:dyDescent="0.25">
      <c r="A1247" s="1">
        <v>45674</v>
      </c>
      <c r="B1247" t="s">
        <v>11586</v>
      </c>
      <c r="D1247" t="s">
        <v>11166</v>
      </c>
      <c r="E1247" t="s">
        <v>555</v>
      </c>
      <c r="F1247" t="s">
        <v>556</v>
      </c>
      <c r="G1247" t="s">
        <v>2823</v>
      </c>
      <c r="H1247" s="3">
        <v>1107433.55</v>
      </c>
      <c r="I1247" s="3">
        <v>1107433.55</v>
      </c>
      <c r="J1247" t="s">
        <v>83</v>
      </c>
      <c r="K1247" s="4"/>
      <c r="L1247" t="s">
        <v>10947</v>
      </c>
      <c r="N1247" s="1"/>
      <c r="O1247" s="1">
        <v>45671</v>
      </c>
      <c r="P1247" s="1">
        <v>45681</v>
      </c>
      <c r="Q1247" t="s">
        <v>11542</v>
      </c>
      <c r="R1247" s="8" t="str">
        <f t="shared" si="38"/>
        <v>00085000</v>
      </c>
      <c r="S1247" s="8" t="str">
        <f t="shared" si="39"/>
        <v>FA100-00143190</v>
      </c>
    </row>
    <row r="1248" spans="1:19" hidden="1" x14ac:dyDescent="0.25">
      <c r="A1248" s="1">
        <v>45674</v>
      </c>
      <c r="B1248" t="s">
        <v>11586</v>
      </c>
      <c r="D1248" t="s">
        <v>11166</v>
      </c>
      <c r="E1248" t="s">
        <v>555</v>
      </c>
      <c r="F1248" t="s">
        <v>556</v>
      </c>
      <c r="G1248" t="s">
        <v>2822</v>
      </c>
      <c r="H1248" s="3">
        <v>-224808.6</v>
      </c>
      <c r="I1248" s="3">
        <v>-224808.6</v>
      </c>
      <c r="J1248" t="s">
        <v>83</v>
      </c>
      <c r="K1248" s="4"/>
      <c r="L1248" t="s">
        <v>10947</v>
      </c>
      <c r="N1248" s="1"/>
      <c r="O1248" s="1">
        <v>45674</v>
      </c>
      <c r="P1248" s="1">
        <v>45674</v>
      </c>
      <c r="Q1248" t="s">
        <v>11542</v>
      </c>
      <c r="R1248" s="8" t="str">
        <f t="shared" si="38"/>
        <v>00085000</v>
      </c>
      <c r="S1248" s="8" t="str">
        <f t="shared" si="39"/>
        <v>CA100-00044350</v>
      </c>
    </row>
    <row r="1249" spans="1:19" hidden="1" x14ac:dyDescent="0.25">
      <c r="A1249" s="1">
        <v>45681</v>
      </c>
      <c r="B1249" t="s">
        <v>11587</v>
      </c>
      <c r="D1249" t="s">
        <v>11166</v>
      </c>
      <c r="E1249" t="s">
        <v>555</v>
      </c>
      <c r="F1249" t="s">
        <v>556</v>
      </c>
      <c r="G1249" t="s">
        <v>2826</v>
      </c>
      <c r="H1249" s="3">
        <v>-722522.27</v>
      </c>
      <c r="I1249" s="3">
        <v>-722522.27</v>
      </c>
      <c r="J1249" t="s">
        <v>83</v>
      </c>
      <c r="K1249" s="4"/>
      <c r="L1249" t="s">
        <v>11020</v>
      </c>
      <c r="N1249" s="1"/>
      <c r="O1249" s="1">
        <v>45667</v>
      </c>
      <c r="P1249" s="1">
        <v>45667</v>
      </c>
      <c r="Q1249" t="s">
        <v>11542</v>
      </c>
      <c r="R1249" s="8" t="str">
        <f t="shared" si="38"/>
        <v>00085128</v>
      </c>
      <c r="S1249" s="8" t="str">
        <f t="shared" si="39"/>
        <v>CA100-00044223</v>
      </c>
    </row>
    <row r="1250" spans="1:19" hidden="1" x14ac:dyDescent="0.25">
      <c r="A1250" s="1">
        <v>45681</v>
      </c>
      <c r="B1250" t="s">
        <v>11587</v>
      </c>
      <c r="D1250" t="s">
        <v>11166</v>
      </c>
      <c r="E1250" t="s">
        <v>555</v>
      </c>
      <c r="F1250" t="s">
        <v>556</v>
      </c>
      <c r="G1250" t="s">
        <v>2827</v>
      </c>
      <c r="H1250" s="3">
        <v>2882126.13</v>
      </c>
      <c r="I1250" s="3">
        <v>2882126.13</v>
      </c>
      <c r="J1250" t="s">
        <v>83</v>
      </c>
      <c r="K1250" s="4"/>
      <c r="L1250" t="s">
        <v>11020</v>
      </c>
      <c r="N1250" s="1"/>
      <c r="O1250" s="1">
        <v>45677</v>
      </c>
      <c r="P1250" s="1">
        <v>45687</v>
      </c>
      <c r="Q1250" t="s">
        <v>11542</v>
      </c>
      <c r="R1250" s="8" t="str">
        <f t="shared" si="38"/>
        <v>00085128</v>
      </c>
      <c r="S1250" s="8" t="str">
        <f t="shared" si="39"/>
        <v>FA100-00143302</v>
      </c>
    </row>
    <row r="1251" spans="1:19" hidden="1" x14ac:dyDescent="0.25">
      <c r="A1251" s="1">
        <v>45681</v>
      </c>
      <c r="B1251" t="s">
        <v>11587</v>
      </c>
      <c r="D1251" t="s">
        <v>11166</v>
      </c>
      <c r="E1251" t="s">
        <v>555</v>
      </c>
      <c r="F1251" t="s">
        <v>556</v>
      </c>
      <c r="G1251" t="s">
        <v>2824</v>
      </c>
      <c r="H1251" s="3">
        <v>53781.47</v>
      </c>
      <c r="I1251" s="3">
        <v>53781.47</v>
      </c>
      <c r="J1251" t="s">
        <v>83</v>
      </c>
      <c r="K1251" s="4"/>
      <c r="L1251" t="s">
        <v>11020</v>
      </c>
      <c r="N1251" s="1"/>
      <c r="O1251" s="1">
        <v>45677</v>
      </c>
      <c r="P1251" s="1">
        <v>45687</v>
      </c>
      <c r="Q1251" t="s">
        <v>11542</v>
      </c>
      <c r="R1251" s="8" t="str">
        <f t="shared" si="38"/>
        <v>00085128</v>
      </c>
      <c r="S1251" s="8" t="str">
        <f t="shared" si="39"/>
        <v>FA100-00143303</v>
      </c>
    </row>
    <row r="1252" spans="1:19" hidden="1" x14ac:dyDescent="0.25">
      <c r="A1252" s="1">
        <v>45681</v>
      </c>
      <c r="B1252" t="s">
        <v>11587</v>
      </c>
      <c r="D1252" t="s">
        <v>11166</v>
      </c>
      <c r="E1252" t="s">
        <v>555</v>
      </c>
      <c r="F1252" t="s">
        <v>556</v>
      </c>
      <c r="G1252" t="s">
        <v>2825</v>
      </c>
      <c r="H1252" s="3">
        <v>-110668.9</v>
      </c>
      <c r="I1252" s="3">
        <v>-110668.9</v>
      </c>
      <c r="J1252" t="s">
        <v>83</v>
      </c>
      <c r="K1252" s="4"/>
      <c r="L1252" t="s">
        <v>11020</v>
      </c>
      <c r="N1252" s="1"/>
      <c r="O1252" s="1">
        <v>45681</v>
      </c>
      <c r="P1252" s="1">
        <v>45681</v>
      </c>
      <c r="Q1252" t="s">
        <v>11542</v>
      </c>
      <c r="R1252" s="8" t="str">
        <f t="shared" si="38"/>
        <v>00085128</v>
      </c>
      <c r="S1252" s="8" t="str">
        <f t="shared" si="39"/>
        <v>CA100-00044385</v>
      </c>
    </row>
    <row r="1253" spans="1:19" hidden="1" x14ac:dyDescent="0.25">
      <c r="A1253" s="1">
        <v>45631</v>
      </c>
      <c r="B1253" t="s">
        <v>11588</v>
      </c>
      <c r="D1253" t="s">
        <v>11166</v>
      </c>
      <c r="E1253" t="s">
        <v>1188</v>
      </c>
      <c r="F1253" t="s">
        <v>1189</v>
      </c>
      <c r="G1253" t="s">
        <v>8582</v>
      </c>
      <c r="H1253" s="3">
        <v>-7009.93</v>
      </c>
      <c r="I1253" s="3">
        <v>-7009.93</v>
      </c>
      <c r="J1253" t="s">
        <v>83</v>
      </c>
      <c r="K1253" s="4"/>
      <c r="L1253" t="s">
        <v>8577</v>
      </c>
      <c r="N1253" s="1"/>
      <c r="O1253" s="1">
        <v>45575</v>
      </c>
      <c r="P1253" s="1">
        <v>45575</v>
      </c>
      <c r="Q1253" t="s">
        <v>11191</v>
      </c>
      <c r="R1253" s="8" t="str">
        <f t="shared" si="38"/>
        <v>00083729</v>
      </c>
      <c r="S1253" s="8" t="str">
        <f t="shared" si="39"/>
        <v>CA100-00043099</v>
      </c>
    </row>
    <row r="1254" spans="1:19" hidden="1" x14ac:dyDescent="0.25">
      <c r="A1254" s="1">
        <v>45631</v>
      </c>
      <c r="B1254" t="s">
        <v>11588</v>
      </c>
      <c r="D1254" t="s">
        <v>11166</v>
      </c>
      <c r="E1254" t="s">
        <v>1188</v>
      </c>
      <c r="F1254" t="s">
        <v>1189</v>
      </c>
      <c r="G1254" t="s">
        <v>10591</v>
      </c>
      <c r="H1254" s="3">
        <v>4633076.83</v>
      </c>
      <c r="I1254" s="3">
        <v>4633076.83</v>
      </c>
      <c r="J1254" t="s">
        <v>83</v>
      </c>
      <c r="K1254" s="4"/>
      <c r="L1254" t="s">
        <v>8577</v>
      </c>
      <c r="N1254" s="1"/>
      <c r="O1254" s="1">
        <v>45575</v>
      </c>
      <c r="P1254" s="1">
        <v>45665</v>
      </c>
      <c r="Q1254" t="s">
        <v>11191</v>
      </c>
      <c r="R1254" s="8" t="str">
        <f t="shared" si="38"/>
        <v>00083729</v>
      </c>
      <c r="S1254" s="8" t="str">
        <f t="shared" si="39"/>
        <v>FA100-00140747</v>
      </c>
    </row>
    <row r="1255" spans="1:19" hidden="1" x14ac:dyDescent="0.25">
      <c r="A1255" s="1">
        <v>45631</v>
      </c>
      <c r="B1255" t="s">
        <v>11588</v>
      </c>
      <c r="D1255" t="s">
        <v>11166</v>
      </c>
      <c r="E1255" t="s">
        <v>1188</v>
      </c>
      <c r="F1255" t="s">
        <v>1189</v>
      </c>
      <c r="G1255" t="s">
        <v>8579</v>
      </c>
      <c r="H1255" s="3">
        <v>-718733.39</v>
      </c>
      <c r="I1255" s="3">
        <v>-718733.39</v>
      </c>
      <c r="J1255" t="s">
        <v>83</v>
      </c>
      <c r="K1255" s="4"/>
      <c r="L1255" t="s">
        <v>8577</v>
      </c>
      <c r="N1255" s="1"/>
      <c r="O1255" s="1">
        <v>45574</v>
      </c>
      <c r="P1255" s="1">
        <v>45574</v>
      </c>
      <c r="Q1255" t="s">
        <v>11191</v>
      </c>
      <c r="R1255" s="8" t="str">
        <f t="shared" si="38"/>
        <v>00083729</v>
      </c>
      <c r="S1255" s="8" t="str">
        <f t="shared" si="39"/>
        <v>CA100-00043086</v>
      </c>
    </row>
    <row r="1256" spans="1:19" hidden="1" x14ac:dyDescent="0.25">
      <c r="A1256" s="1">
        <v>45631</v>
      </c>
      <c r="B1256" t="s">
        <v>11588</v>
      </c>
      <c r="D1256" t="s">
        <v>11166</v>
      </c>
      <c r="E1256" t="s">
        <v>1188</v>
      </c>
      <c r="F1256" t="s">
        <v>1189</v>
      </c>
      <c r="G1256" t="s">
        <v>8580</v>
      </c>
      <c r="H1256" s="3">
        <v>-179683.34</v>
      </c>
      <c r="I1256" s="3">
        <v>-179683.34</v>
      </c>
      <c r="J1256" t="s">
        <v>83</v>
      </c>
      <c r="K1256" s="4"/>
      <c r="L1256" t="s">
        <v>8577</v>
      </c>
      <c r="N1256" s="1"/>
      <c r="O1256" s="1">
        <v>45575</v>
      </c>
      <c r="P1256" s="1">
        <v>45575</v>
      </c>
      <c r="Q1256" t="s">
        <v>11191</v>
      </c>
      <c r="R1256" s="8" t="str">
        <f t="shared" si="38"/>
        <v>00083729</v>
      </c>
      <c r="S1256" s="8" t="str">
        <f t="shared" si="39"/>
        <v>CA100-00043095</v>
      </c>
    </row>
    <row r="1257" spans="1:19" hidden="1" x14ac:dyDescent="0.25">
      <c r="A1257" s="1">
        <v>45631</v>
      </c>
      <c r="B1257" t="s">
        <v>11588</v>
      </c>
      <c r="D1257" t="s">
        <v>11166</v>
      </c>
      <c r="E1257" t="s">
        <v>1188</v>
      </c>
      <c r="F1257" t="s">
        <v>1189</v>
      </c>
      <c r="G1257" t="s">
        <v>8581</v>
      </c>
      <c r="H1257" s="3">
        <v>-1796833.45</v>
      </c>
      <c r="I1257" s="3">
        <v>-1796833.45</v>
      </c>
      <c r="J1257" t="s">
        <v>83</v>
      </c>
      <c r="K1257" s="4"/>
      <c r="L1257" t="s">
        <v>8577</v>
      </c>
      <c r="N1257" s="1"/>
      <c r="O1257" s="1">
        <v>45575</v>
      </c>
      <c r="P1257" s="1">
        <v>45575</v>
      </c>
      <c r="Q1257" t="s">
        <v>11191</v>
      </c>
      <c r="R1257" s="8" t="str">
        <f t="shared" si="38"/>
        <v>00083729</v>
      </c>
      <c r="S1257" s="8" t="str">
        <f t="shared" si="39"/>
        <v>CA100-00043097</v>
      </c>
    </row>
    <row r="1258" spans="1:19" hidden="1" x14ac:dyDescent="0.25">
      <c r="A1258" s="1">
        <v>45631</v>
      </c>
      <c r="B1258" t="s">
        <v>11588</v>
      </c>
      <c r="D1258" t="s">
        <v>11166</v>
      </c>
      <c r="E1258" t="s">
        <v>1188</v>
      </c>
      <c r="F1258" t="s">
        <v>1189</v>
      </c>
      <c r="G1258" t="s">
        <v>8583</v>
      </c>
      <c r="H1258" s="3">
        <v>-1752.48</v>
      </c>
      <c r="I1258" s="3">
        <v>-1752.48</v>
      </c>
      <c r="J1258" t="s">
        <v>83</v>
      </c>
      <c r="K1258" s="4"/>
      <c r="L1258" t="s">
        <v>8577</v>
      </c>
      <c r="N1258" s="1"/>
      <c r="O1258" s="1">
        <v>45575</v>
      </c>
      <c r="P1258" s="1">
        <v>45575</v>
      </c>
      <c r="Q1258" t="s">
        <v>11191</v>
      </c>
      <c r="R1258" s="8" t="str">
        <f t="shared" si="38"/>
        <v>00083729</v>
      </c>
      <c r="S1258" s="8" t="str">
        <f t="shared" si="39"/>
        <v>CA100-00043100</v>
      </c>
    </row>
    <row r="1259" spans="1:19" hidden="1" x14ac:dyDescent="0.25">
      <c r="A1259" s="1">
        <v>45631</v>
      </c>
      <c r="B1259" t="s">
        <v>11588</v>
      </c>
      <c r="D1259" t="s">
        <v>11166</v>
      </c>
      <c r="E1259" t="s">
        <v>1188</v>
      </c>
      <c r="F1259" t="s">
        <v>1189</v>
      </c>
      <c r="G1259" t="s">
        <v>8584</v>
      </c>
      <c r="H1259" s="3">
        <v>-13435.7</v>
      </c>
      <c r="I1259" s="3">
        <v>-13435.7</v>
      </c>
      <c r="J1259" t="s">
        <v>83</v>
      </c>
      <c r="K1259" s="4"/>
      <c r="L1259" t="s">
        <v>8577</v>
      </c>
      <c r="N1259" s="1"/>
      <c r="O1259" s="1">
        <v>45580</v>
      </c>
      <c r="P1259" s="1">
        <v>45580</v>
      </c>
      <c r="Q1259" t="s">
        <v>11191</v>
      </c>
      <c r="R1259" s="8" t="str">
        <f t="shared" si="38"/>
        <v>00083729</v>
      </c>
      <c r="S1259" s="8" t="str">
        <f t="shared" si="39"/>
        <v>CA100-00043114</v>
      </c>
    </row>
    <row r="1260" spans="1:19" hidden="1" x14ac:dyDescent="0.25">
      <c r="A1260" s="1">
        <v>45631</v>
      </c>
      <c r="B1260" t="s">
        <v>11588</v>
      </c>
      <c r="D1260" t="s">
        <v>11166</v>
      </c>
      <c r="E1260" t="s">
        <v>1188</v>
      </c>
      <c r="F1260" t="s">
        <v>1189</v>
      </c>
      <c r="G1260" t="s">
        <v>8585</v>
      </c>
      <c r="H1260" s="3">
        <v>-4089.12</v>
      </c>
      <c r="I1260" s="3">
        <v>-4089.12</v>
      </c>
      <c r="J1260" t="s">
        <v>83</v>
      </c>
      <c r="K1260" s="4"/>
      <c r="L1260" t="s">
        <v>8577</v>
      </c>
      <c r="N1260" s="1"/>
      <c r="O1260" s="1">
        <v>45580</v>
      </c>
      <c r="P1260" s="1">
        <v>45580</v>
      </c>
      <c r="Q1260" t="s">
        <v>11191</v>
      </c>
      <c r="R1260" s="8" t="str">
        <f t="shared" si="38"/>
        <v>00083729</v>
      </c>
      <c r="S1260" s="8" t="str">
        <f t="shared" si="39"/>
        <v>CA100-00043115</v>
      </c>
    </row>
    <row r="1261" spans="1:19" hidden="1" x14ac:dyDescent="0.25">
      <c r="A1261" s="1">
        <v>45631</v>
      </c>
      <c r="B1261" t="s">
        <v>11588</v>
      </c>
      <c r="D1261" t="s">
        <v>11166</v>
      </c>
      <c r="E1261" t="s">
        <v>1188</v>
      </c>
      <c r="F1261" t="s">
        <v>1189</v>
      </c>
      <c r="G1261" t="s">
        <v>8578</v>
      </c>
      <c r="H1261" s="3">
        <v>6648283.7599999998</v>
      </c>
      <c r="I1261" s="3">
        <v>6648283.7599999998</v>
      </c>
      <c r="J1261" t="s">
        <v>83</v>
      </c>
      <c r="K1261" s="4"/>
      <c r="L1261" t="s">
        <v>8577</v>
      </c>
      <c r="N1261" s="1"/>
      <c r="O1261" s="1">
        <v>45574</v>
      </c>
      <c r="P1261" s="1">
        <v>45584</v>
      </c>
      <c r="Q1261" t="s">
        <v>11191</v>
      </c>
      <c r="R1261" s="8" t="str">
        <f t="shared" si="38"/>
        <v>00083729</v>
      </c>
      <c r="S1261" s="8" t="str">
        <f t="shared" si="39"/>
        <v>FA100-00140712</v>
      </c>
    </row>
    <row r="1262" spans="1:19" hidden="1" x14ac:dyDescent="0.25">
      <c r="A1262" s="1">
        <v>45631</v>
      </c>
      <c r="B1262" t="s">
        <v>11588</v>
      </c>
      <c r="D1262" t="s">
        <v>11166</v>
      </c>
      <c r="E1262" t="s">
        <v>1188</v>
      </c>
      <c r="F1262" t="s">
        <v>1189</v>
      </c>
      <c r="G1262" t="s">
        <v>8600</v>
      </c>
      <c r="H1262" s="3">
        <v>2216891.83</v>
      </c>
      <c r="I1262" s="3">
        <v>2216891.83</v>
      </c>
      <c r="J1262" t="s">
        <v>83</v>
      </c>
      <c r="K1262" s="4"/>
      <c r="L1262" t="s">
        <v>8577</v>
      </c>
      <c r="N1262" s="1"/>
      <c r="O1262" s="1">
        <v>45579</v>
      </c>
      <c r="P1262" s="1">
        <v>45589</v>
      </c>
      <c r="Q1262" t="s">
        <v>11191</v>
      </c>
      <c r="R1262" s="8" t="str">
        <f t="shared" si="38"/>
        <v>00083729</v>
      </c>
      <c r="S1262" s="8" t="str">
        <f t="shared" si="39"/>
        <v>FA100-00140797</v>
      </c>
    </row>
    <row r="1263" spans="1:19" hidden="1" x14ac:dyDescent="0.25">
      <c r="A1263" s="1">
        <v>45631</v>
      </c>
      <c r="B1263" t="s">
        <v>11588</v>
      </c>
      <c r="D1263" t="s">
        <v>11166</v>
      </c>
      <c r="E1263" t="s">
        <v>1188</v>
      </c>
      <c r="F1263" t="s">
        <v>1189</v>
      </c>
      <c r="G1263" t="s">
        <v>8601</v>
      </c>
      <c r="H1263" s="3">
        <v>3593666.9</v>
      </c>
      <c r="I1263" s="3">
        <v>3593666.9</v>
      </c>
      <c r="J1263" t="s">
        <v>83</v>
      </c>
      <c r="K1263" s="4"/>
      <c r="L1263" t="s">
        <v>8577</v>
      </c>
      <c r="N1263" s="1"/>
      <c r="O1263" s="1">
        <v>45579</v>
      </c>
      <c r="P1263" s="1">
        <v>45589</v>
      </c>
      <c r="Q1263" t="s">
        <v>11191</v>
      </c>
      <c r="R1263" s="8" t="str">
        <f t="shared" si="38"/>
        <v>00083729</v>
      </c>
      <c r="S1263" s="8" t="str">
        <f t="shared" si="39"/>
        <v>FA100-00140798</v>
      </c>
    </row>
    <row r="1264" spans="1:19" hidden="1" x14ac:dyDescent="0.25">
      <c r="A1264" s="1">
        <v>45631</v>
      </c>
      <c r="B1264" t="s">
        <v>11588</v>
      </c>
      <c r="D1264" t="s">
        <v>11166</v>
      </c>
      <c r="E1264" t="s">
        <v>1188</v>
      </c>
      <c r="F1264" t="s">
        <v>1189</v>
      </c>
      <c r="G1264" t="s">
        <v>8602</v>
      </c>
      <c r="H1264" s="3">
        <v>2407985.25</v>
      </c>
      <c r="I1264" s="3">
        <v>2407985.25</v>
      </c>
      <c r="J1264" t="s">
        <v>83</v>
      </c>
      <c r="K1264" s="4"/>
      <c r="L1264" t="s">
        <v>8577</v>
      </c>
      <c r="N1264" s="1"/>
      <c r="O1264" s="1">
        <v>45581</v>
      </c>
      <c r="P1264" s="1">
        <v>45591</v>
      </c>
      <c r="Q1264" t="s">
        <v>11191</v>
      </c>
      <c r="R1264" s="8" t="str">
        <f t="shared" si="38"/>
        <v>00083729</v>
      </c>
      <c r="S1264" s="8" t="str">
        <f t="shared" si="39"/>
        <v>FA100-00140830</v>
      </c>
    </row>
    <row r="1265" spans="1:19" hidden="1" x14ac:dyDescent="0.25">
      <c r="A1265" s="1">
        <v>45631</v>
      </c>
      <c r="B1265" t="s">
        <v>11588</v>
      </c>
      <c r="D1265" t="s">
        <v>11166</v>
      </c>
      <c r="E1265" t="s">
        <v>1188</v>
      </c>
      <c r="F1265" t="s">
        <v>1189</v>
      </c>
      <c r="G1265" t="s">
        <v>8610</v>
      </c>
      <c r="H1265" s="3">
        <v>2695250.18</v>
      </c>
      <c r="I1265" s="3">
        <v>2695250.18</v>
      </c>
      <c r="J1265" t="s">
        <v>83</v>
      </c>
      <c r="K1265" s="4"/>
      <c r="L1265" t="s">
        <v>8577</v>
      </c>
      <c r="N1265" s="1"/>
      <c r="O1265" s="1">
        <v>45582</v>
      </c>
      <c r="P1265" s="1">
        <v>45592</v>
      </c>
      <c r="Q1265" t="s">
        <v>11191</v>
      </c>
      <c r="R1265" s="8" t="str">
        <f t="shared" si="38"/>
        <v>00083729</v>
      </c>
      <c r="S1265" s="8" t="str">
        <f t="shared" si="39"/>
        <v>FA100-00140915</v>
      </c>
    </row>
    <row r="1266" spans="1:19" hidden="1" x14ac:dyDescent="0.25">
      <c r="A1266" s="1">
        <v>45631</v>
      </c>
      <c r="B1266" t="s">
        <v>11588</v>
      </c>
      <c r="D1266" t="s">
        <v>11166</v>
      </c>
      <c r="E1266" t="s">
        <v>1188</v>
      </c>
      <c r="F1266" t="s">
        <v>1189</v>
      </c>
      <c r="G1266" t="s">
        <v>8586</v>
      </c>
      <c r="H1266" s="3">
        <v>-9740.14</v>
      </c>
      <c r="I1266" s="3">
        <v>-9740.14</v>
      </c>
      <c r="J1266" t="s">
        <v>83</v>
      </c>
      <c r="K1266" s="4"/>
      <c r="L1266" t="s">
        <v>8577</v>
      </c>
      <c r="N1266" s="1"/>
      <c r="O1266" s="1">
        <v>45601</v>
      </c>
      <c r="P1266" s="1">
        <v>45601</v>
      </c>
      <c r="Q1266" t="s">
        <v>11191</v>
      </c>
      <c r="R1266" s="8" t="str">
        <f t="shared" si="38"/>
        <v>00083729</v>
      </c>
      <c r="S1266" s="8" t="str">
        <f t="shared" si="39"/>
        <v>CA100-00043345</v>
      </c>
    </row>
    <row r="1267" spans="1:19" hidden="1" x14ac:dyDescent="0.25">
      <c r="A1267" s="1">
        <v>45631</v>
      </c>
      <c r="B1267" t="s">
        <v>11588</v>
      </c>
      <c r="D1267" t="s">
        <v>11166</v>
      </c>
      <c r="E1267" t="s">
        <v>1188</v>
      </c>
      <c r="F1267" t="s">
        <v>1189</v>
      </c>
      <c r="G1267" t="s">
        <v>8587</v>
      </c>
      <c r="H1267" s="3">
        <v>-14432.4</v>
      </c>
      <c r="I1267" s="3">
        <v>-14432.4</v>
      </c>
      <c r="J1267" t="s">
        <v>83</v>
      </c>
      <c r="K1267" s="4"/>
      <c r="L1267" t="s">
        <v>8577</v>
      </c>
      <c r="N1267" s="1"/>
      <c r="O1267" s="1">
        <v>45601</v>
      </c>
      <c r="P1267" s="1">
        <v>45601</v>
      </c>
      <c r="Q1267" t="s">
        <v>11191</v>
      </c>
      <c r="R1267" s="8" t="str">
        <f t="shared" si="38"/>
        <v>00083729</v>
      </c>
      <c r="S1267" s="8" t="str">
        <f t="shared" si="39"/>
        <v>CA100-00043346</v>
      </c>
    </row>
    <row r="1268" spans="1:19" hidden="1" x14ac:dyDescent="0.25">
      <c r="A1268" s="1">
        <v>45631</v>
      </c>
      <c r="B1268" t="s">
        <v>11588</v>
      </c>
      <c r="D1268" t="s">
        <v>11166</v>
      </c>
      <c r="E1268" t="s">
        <v>1188</v>
      </c>
      <c r="F1268" t="s">
        <v>1189</v>
      </c>
      <c r="G1268" t="s">
        <v>8588</v>
      </c>
      <c r="H1268" s="3">
        <v>-9123.01</v>
      </c>
      <c r="I1268" s="3">
        <v>-9123.01</v>
      </c>
      <c r="J1268" t="s">
        <v>83</v>
      </c>
      <c r="K1268" s="4"/>
      <c r="L1268" t="s">
        <v>8577</v>
      </c>
      <c r="N1268" s="1"/>
      <c r="O1268" s="1">
        <v>45601</v>
      </c>
      <c r="P1268" s="1">
        <v>45601</v>
      </c>
      <c r="Q1268" t="s">
        <v>11191</v>
      </c>
      <c r="R1268" s="8" t="str">
        <f t="shared" si="38"/>
        <v>00083729</v>
      </c>
      <c r="S1268" s="8" t="str">
        <f t="shared" si="39"/>
        <v>CA100-00043347</v>
      </c>
    </row>
    <row r="1269" spans="1:19" hidden="1" x14ac:dyDescent="0.25">
      <c r="A1269" s="1">
        <v>45631</v>
      </c>
      <c r="B1269" t="s">
        <v>11588</v>
      </c>
      <c r="D1269" t="s">
        <v>11166</v>
      </c>
      <c r="E1269" t="s">
        <v>1188</v>
      </c>
      <c r="F1269" t="s">
        <v>1189</v>
      </c>
      <c r="G1269" t="s">
        <v>8589</v>
      </c>
      <c r="H1269" s="3">
        <v>-18724.04</v>
      </c>
      <c r="I1269" s="3">
        <v>-18724.04</v>
      </c>
      <c r="J1269" t="s">
        <v>83</v>
      </c>
      <c r="K1269" s="4"/>
      <c r="L1269" t="s">
        <v>8577</v>
      </c>
      <c r="N1269" s="1"/>
      <c r="O1269" s="1">
        <v>45601</v>
      </c>
      <c r="P1269" s="1">
        <v>45601</v>
      </c>
      <c r="Q1269" t="s">
        <v>11191</v>
      </c>
      <c r="R1269" s="8" t="str">
        <f t="shared" si="38"/>
        <v>00083729</v>
      </c>
      <c r="S1269" s="8" t="str">
        <f t="shared" si="39"/>
        <v>CA100-00043349</v>
      </c>
    </row>
    <row r="1270" spans="1:19" hidden="1" x14ac:dyDescent="0.25">
      <c r="A1270" s="1">
        <v>45631</v>
      </c>
      <c r="B1270" t="s">
        <v>11588</v>
      </c>
      <c r="D1270" t="s">
        <v>11166</v>
      </c>
      <c r="E1270" t="s">
        <v>1188</v>
      </c>
      <c r="F1270" t="s">
        <v>1189</v>
      </c>
      <c r="G1270" t="s">
        <v>8590</v>
      </c>
      <c r="H1270" s="3">
        <v>-26699.93</v>
      </c>
      <c r="I1270" s="3">
        <v>-26699.93</v>
      </c>
      <c r="J1270" t="s">
        <v>83</v>
      </c>
      <c r="K1270" s="4"/>
      <c r="L1270" t="s">
        <v>8577</v>
      </c>
      <c r="N1270" s="1"/>
      <c r="O1270" s="1">
        <v>45601</v>
      </c>
      <c r="P1270" s="1">
        <v>45601</v>
      </c>
      <c r="Q1270" t="s">
        <v>11191</v>
      </c>
      <c r="R1270" s="8" t="str">
        <f t="shared" si="38"/>
        <v>00083729</v>
      </c>
      <c r="S1270" s="8" t="str">
        <f t="shared" si="39"/>
        <v>CA100-00043360</v>
      </c>
    </row>
    <row r="1271" spans="1:19" hidden="1" x14ac:dyDescent="0.25">
      <c r="A1271" s="1">
        <v>45631</v>
      </c>
      <c r="B1271" t="s">
        <v>11588</v>
      </c>
      <c r="D1271" t="s">
        <v>11166</v>
      </c>
      <c r="E1271" t="s">
        <v>1188</v>
      </c>
      <c r="F1271" t="s">
        <v>1189</v>
      </c>
      <c r="G1271" t="s">
        <v>8591</v>
      </c>
      <c r="H1271" s="3">
        <v>-24416.5</v>
      </c>
      <c r="I1271" s="3">
        <v>-24416.5</v>
      </c>
      <c r="J1271" t="s">
        <v>83</v>
      </c>
      <c r="K1271" s="4"/>
      <c r="L1271" t="s">
        <v>8577</v>
      </c>
      <c r="N1271" s="1"/>
      <c r="O1271" s="1">
        <v>45601</v>
      </c>
      <c r="P1271" s="1">
        <v>45601</v>
      </c>
      <c r="Q1271" t="s">
        <v>11191</v>
      </c>
      <c r="R1271" s="8" t="str">
        <f t="shared" si="38"/>
        <v>00083729</v>
      </c>
      <c r="S1271" s="8" t="str">
        <f t="shared" si="39"/>
        <v>CA100-00043361</v>
      </c>
    </row>
    <row r="1272" spans="1:19" hidden="1" x14ac:dyDescent="0.25">
      <c r="A1272" s="1">
        <v>45631</v>
      </c>
      <c r="B1272" t="s">
        <v>11588</v>
      </c>
      <c r="D1272" t="s">
        <v>11166</v>
      </c>
      <c r="E1272" t="s">
        <v>1188</v>
      </c>
      <c r="F1272" t="s">
        <v>1189</v>
      </c>
      <c r="G1272" t="s">
        <v>8592</v>
      </c>
      <c r="H1272" s="3">
        <v>-10824.3</v>
      </c>
      <c r="I1272" s="3">
        <v>-10824.3</v>
      </c>
      <c r="J1272" t="s">
        <v>83</v>
      </c>
      <c r="K1272" s="4"/>
      <c r="L1272" t="s">
        <v>8577</v>
      </c>
      <c r="N1272" s="1"/>
      <c r="O1272" s="1">
        <v>45601</v>
      </c>
      <c r="P1272" s="1">
        <v>45601</v>
      </c>
      <c r="Q1272" t="s">
        <v>11191</v>
      </c>
      <c r="R1272" s="8" t="str">
        <f t="shared" si="38"/>
        <v>00083729</v>
      </c>
      <c r="S1272" s="8" t="str">
        <f t="shared" si="39"/>
        <v>CA100-00043363</v>
      </c>
    </row>
    <row r="1273" spans="1:19" hidden="1" x14ac:dyDescent="0.25">
      <c r="A1273" s="1">
        <v>45631</v>
      </c>
      <c r="B1273" t="s">
        <v>11588</v>
      </c>
      <c r="D1273" t="s">
        <v>11166</v>
      </c>
      <c r="E1273" t="s">
        <v>1188</v>
      </c>
      <c r="F1273" t="s">
        <v>1189</v>
      </c>
      <c r="G1273" t="s">
        <v>8593</v>
      </c>
      <c r="H1273" s="3">
        <v>-10824.3</v>
      </c>
      <c r="I1273" s="3">
        <v>-10824.3</v>
      </c>
      <c r="J1273" t="s">
        <v>83</v>
      </c>
      <c r="K1273" s="4"/>
      <c r="L1273" t="s">
        <v>8577</v>
      </c>
      <c r="N1273" s="1"/>
      <c r="O1273" s="1">
        <v>45603</v>
      </c>
      <c r="P1273" s="1">
        <v>45603</v>
      </c>
      <c r="Q1273" t="s">
        <v>11191</v>
      </c>
      <c r="R1273" s="8" t="str">
        <f t="shared" si="38"/>
        <v>00083729</v>
      </c>
      <c r="S1273" s="8" t="str">
        <f t="shared" si="39"/>
        <v>CA100-00043374</v>
      </c>
    </row>
    <row r="1274" spans="1:19" hidden="1" x14ac:dyDescent="0.25">
      <c r="A1274" s="1">
        <v>45631</v>
      </c>
      <c r="B1274" t="s">
        <v>11588</v>
      </c>
      <c r="D1274" t="s">
        <v>11166</v>
      </c>
      <c r="E1274" t="s">
        <v>1188</v>
      </c>
      <c r="F1274" t="s">
        <v>1189</v>
      </c>
      <c r="G1274" t="s">
        <v>8594</v>
      </c>
      <c r="H1274" s="3">
        <v>-558874.04</v>
      </c>
      <c r="I1274" s="3">
        <v>-558874.04</v>
      </c>
      <c r="J1274" t="s">
        <v>83</v>
      </c>
      <c r="K1274" s="4"/>
      <c r="L1274" t="s">
        <v>8577</v>
      </c>
      <c r="N1274" s="1"/>
      <c r="O1274" s="1">
        <v>45611</v>
      </c>
      <c r="P1274" s="1">
        <v>45611</v>
      </c>
      <c r="Q1274" t="s">
        <v>11191</v>
      </c>
      <c r="R1274" s="8" t="str">
        <f t="shared" si="38"/>
        <v>00083729</v>
      </c>
      <c r="S1274" s="8" t="str">
        <f t="shared" si="39"/>
        <v>CA100-00043649</v>
      </c>
    </row>
    <row r="1275" spans="1:19" hidden="1" x14ac:dyDescent="0.25">
      <c r="A1275" s="1">
        <v>45631</v>
      </c>
      <c r="B1275" t="s">
        <v>11588</v>
      </c>
      <c r="D1275" t="s">
        <v>11166</v>
      </c>
      <c r="E1275" t="s">
        <v>1188</v>
      </c>
      <c r="F1275" t="s">
        <v>1189</v>
      </c>
      <c r="G1275" t="s">
        <v>8691</v>
      </c>
      <c r="H1275" s="3">
        <v>10824.3</v>
      </c>
      <c r="I1275" s="3">
        <v>10824.3</v>
      </c>
      <c r="J1275" t="s">
        <v>83</v>
      </c>
      <c r="K1275" s="4"/>
      <c r="L1275" t="s">
        <v>8577</v>
      </c>
      <c r="N1275" s="1"/>
      <c r="O1275" s="1">
        <v>45601</v>
      </c>
      <c r="P1275" s="1">
        <v>45611</v>
      </c>
      <c r="Q1275" t="s">
        <v>11191</v>
      </c>
      <c r="R1275" s="8" t="str">
        <f t="shared" si="38"/>
        <v>00083729</v>
      </c>
      <c r="S1275" s="8" t="str">
        <f t="shared" si="39"/>
        <v>FA100-00141453</v>
      </c>
    </row>
    <row r="1276" spans="1:19" hidden="1" x14ac:dyDescent="0.25">
      <c r="A1276" s="1">
        <v>45631</v>
      </c>
      <c r="B1276" t="s">
        <v>11588</v>
      </c>
      <c r="D1276" t="s">
        <v>11166</v>
      </c>
      <c r="E1276" t="s">
        <v>1188</v>
      </c>
      <c r="F1276" t="s">
        <v>1189</v>
      </c>
      <c r="G1276" t="s">
        <v>10557</v>
      </c>
      <c r="H1276" s="3">
        <v>5976506.9900000002</v>
      </c>
      <c r="I1276" s="3">
        <v>5976506.9900000002</v>
      </c>
      <c r="J1276" t="s">
        <v>83</v>
      </c>
      <c r="K1276" s="4"/>
      <c r="L1276" t="s">
        <v>8577</v>
      </c>
      <c r="N1276" s="1"/>
      <c r="O1276" s="1">
        <v>45574</v>
      </c>
      <c r="P1276" s="1">
        <v>45664</v>
      </c>
      <c r="Q1276" t="s">
        <v>11191</v>
      </c>
      <c r="R1276" s="8" t="str">
        <f t="shared" si="38"/>
        <v>00083729</v>
      </c>
      <c r="S1276" s="8" t="str">
        <f t="shared" si="39"/>
        <v>FA100-00140711</v>
      </c>
    </row>
    <row r="1277" spans="1:19" hidden="1" x14ac:dyDescent="0.25">
      <c r="A1277" s="1">
        <v>45632</v>
      </c>
      <c r="B1277" t="s">
        <v>11589</v>
      </c>
      <c r="D1277" t="s">
        <v>11166</v>
      </c>
      <c r="E1277" t="s">
        <v>1188</v>
      </c>
      <c r="F1277" t="s">
        <v>1189</v>
      </c>
      <c r="G1277" t="s">
        <v>5451</v>
      </c>
      <c r="H1277" s="3">
        <v>-11999.57</v>
      </c>
      <c r="I1277" s="3">
        <v>-11999.57</v>
      </c>
      <c r="J1277" t="s">
        <v>83</v>
      </c>
      <c r="K1277" s="4"/>
      <c r="L1277" t="s">
        <v>9038</v>
      </c>
      <c r="N1277" s="1"/>
      <c r="O1277" s="1">
        <v>45632</v>
      </c>
      <c r="P1277" s="1">
        <v>45632</v>
      </c>
      <c r="Q1277" t="s">
        <v>11550</v>
      </c>
      <c r="R1277" s="8" t="str">
        <f t="shared" si="38"/>
        <v>00083762</v>
      </c>
      <c r="S1277" s="8" t="str">
        <f t="shared" si="39"/>
        <v>CA100-00043866</v>
      </c>
    </row>
    <row r="1278" spans="1:19" hidden="1" x14ac:dyDescent="0.25">
      <c r="A1278" s="1">
        <v>45632</v>
      </c>
      <c r="B1278" t="s">
        <v>11589</v>
      </c>
      <c r="D1278" t="s">
        <v>11166</v>
      </c>
      <c r="E1278" t="s">
        <v>1188</v>
      </c>
      <c r="F1278" t="s">
        <v>1189</v>
      </c>
      <c r="G1278" t="s">
        <v>9039</v>
      </c>
      <c r="H1278" s="3">
        <v>239998.18</v>
      </c>
      <c r="I1278" s="3">
        <v>239998.18</v>
      </c>
      <c r="J1278" t="s">
        <v>83</v>
      </c>
      <c r="K1278" s="4"/>
      <c r="L1278" t="s">
        <v>9038</v>
      </c>
      <c r="N1278" s="1"/>
      <c r="O1278" s="1">
        <v>45615</v>
      </c>
      <c r="P1278" s="1">
        <v>45625</v>
      </c>
      <c r="Q1278" t="s">
        <v>11191</v>
      </c>
      <c r="R1278" s="8" t="str">
        <f t="shared" si="38"/>
        <v>00083762</v>
      </c>
      <c r="S1278" s="8" t="str">
        <f t="shared" si="39"/>
        <v>FA100-00141767</v>
      </c>
    </row>
    <row r="1279" spans="1:19" hidden="1" x14ac:dyDescent="0.25">
      <c r="A1279" s="1">
        <v>45649</v>
      </c>
      <c r="B1279" t="s">
        <v>11590</v>
      </c>
      <c r="D1279" t="s">
        <v>11166</v>
      </c>
      <c r="E1279" t="s">
        <v>1188</v>
      </c>
      <c r="F1279" t="s">
        <v>1189</v>
      </c>
      <c r="G1279" t="s">
        <v>6371</v>
      </c>
      <c r="H1279" s="3">
        <v>-16464.57</v>
      </c>
      <c r="I1279" s="3">
        <v>-16464.57</v>
      </c>
      <c r="J1279" t="s">
        <v>368</v>
      </c>
      <c r="K1279" s="4"/>
      <c r="L1279" t="s">
        <v>10240</v>
      </c>
      <c r="N1279" s="1"/>
      <c r="O1279" s="1">
        <v>45649</v>
      </c>
      <c r="P1279" s="1">
        <v>45649</v>
      </c>
      <c r="Q1279" t="s">
        <v>11191</v>
      </c>
      <c r="R1279" s="8" t="str">
        <f t="shared" si="38"/>
        <v>00084222</v>
      </c>
      <c r="S1279" s="8" t="str">
        <f t="shared" si="39"/>
        <v>CA100-00044032</v>
      </c>
    </row>
    <row r="1280" spans="1:19" hidden="1" x14ac:dyDescent="0.25">
      <c r="A1280" s="1">
        <v>45649</v>
      </c>
      <c r="B1280" t="s">
        <v>11590</v>
      </c>
      <c r="D1280" t="s">
        <v>11166</v>
      </c>
      <c r="E1280" t="s">
        <v>1188</v>
      </c>
      <c r="F1280" t="s">
        <v>1189</v>
      </c>
      <c r="G1280" t="s">
        <v>5884</v>
      </c>
      <c r="H1280" s="3">
        <v>329291.34000000003</v>
      </c>
      <c r="I1280" s="3">
        <v>329291.34000000003</v>
      </c>
      <c r="J1280" t="s">
        <v>368</v>
      </c>
      <c r="K1280" s="4"/>
      <c r="L1280" t="s">
        <v>10240</v>
      </c>
      <c r="N1280" s="1"/>
      <c r="O1280" s="1">
        <v>45638</v>
      </c>
      <c r="P1280" s="1">
        <v>45648</v>
      </c>
      <c r="Q1280" t="s">
        <v>11191</v>
      </c>
      <c r="R1280" s="8" t="str">
        <f t="shared" si="38"/>
        <v>00084222</v>
      </c>
      <c r="S1280" s="8" t="str">
        <f t="shared" si="39"/>
        <v>FA100-00142535</v>
      </c>
    </row>
    <row r="1281" spans="1:19" hidden="1" x14ac:dyDescent="0.25">
      <c r="A1281" s="1">
        <v>45686</v>
      </c>
      <c r="B1281" t="s">
        <v>11591</v>
      </c>
      <c r="D1281" t="s">
        <v>11166</v>
      </c>
      <c r="E1281" t="s">
        <v>1188</v>
      </c>
      <c r="F1281" t="s">
        <v>1189</v>
      </c>
      <c r="G1281" t="s">
        <v>2828</v>
      </c>
      <c r="H1281" s="3">
        <v>-24901.74</v>
      </c>
      <c r="I1281" s="3">
        <v>-24901.74</v>
      </c>
      <c r="J1281" t="s">
        <v>83</v>
      </c>
      <c r="K1281" s="4"/>
      <c r="L1281" t="s">
        <v>10907</v>
      </c>
      <c r="N1281" s="1"/>
      <c r="O1281" s="1">
        <v>45686</v>
      </c>
      <c r="P1281" s="1">
        <v>45686</v>
      </c>
      <c r="Q1281" t="s">
        <v>11191</v>
      </c>
      <c r="R1281" s="8" t="str">
        <f t="shared" si="38"/>
        <v>00085260</v>
      </c>
      <c r="S1281" s="8" t="str">
        <f t="shared" si="39"/>
        <v>CA100-00044418</v>
      </c>
    </row>
    <row r="1282" spans="1:19" hidden="1" x14ac:dyDescent="0.25">
      <c r="A1282" s="1">
        <v>45686</v>
      </c>
      <c r="B1282" t="s">
        <v>11591</v>
      </c>
      <c r="D1282" t="s">
        <v>11166</v>
      </c>
      <c r="E1282" t="s">
        <v>1188</v>
      </c>
      <c r="F1282" t="s">
        <v>1189</v>
      </c>
      <c r="G1282" t="s">
        <v>2829</v>
      </c>
      <c r="H1282" s="3">
        <v>498034.83</v>
      </c>
      <c r="I1282" s="3">
        <v>498034.83</v>
      </c>
      <c r="J1282" t="s">
        <v>83</v>
      </c>
      <c r="K1282" s="4"/>
      <c r="L1282" t="s">
        <v>10907</v>
      </c>
      <c r="N1282" s="1"/>
      <c r="O1282" s="1">
        <v>45667</v>
      </c>
      <c r="P1282" s="1">
        <v>45677</v>
      </c>
      <c r="Q1282" t="s">
        <v>11191</v>
      </c>
      <c r="R1282" s="8" t="str">
        <f t="shared" si="38"/>
        <v>00085260</v>
      </c>
      <c r="S1282" s="8" t="str">
        <f t="shared" si="39"/>
        <v>FA100-00143166</v>
      </c>
    </row>
    <row r="1283" spans="1:19" hidden="1" x14ac:dyDescent="0.25">
      <c r="A1283" s="1">
        <v>45639</v>
      </c>
      <c r="B1283" t="s">
        <v>11592</v>
      </c>
      <c r="D1283" t="s">
        <v>11166</v>
      </c>
      <c r="E1283" t="s">
        <v>198</v>
      </c>
      <c r="F1283" t="s">
        <v>199</v>
      </c>
      <c r="G1283" t="s">
        <v>5918</v>
      </c>
      <c r="H1283" s="3">
        <v>-25637.17</v>
      </c>
      <c r="I1283" s="3">
        <v>-25637.17</v>
      </c>
      <c r="J1283" t="s">
        <v>83</v>
      </c>
      <c r="K1283" s="4"/>
      <c r="L1283" t="s">
        <v>8831</v>
      </c>
      <c r="N1283" s="1"/>
      <c r="O1283" s="1">
        <v>45638</v>
      </c>
      <c r="P1283" s="1">
        <v>45638</v>
      </c>
      <c r="Q1283" t="s">
        <v>11195</v>
      </c>
      <c r="R1283" s="8" t="str">
        <f t="shared" si="38"/>
        <v>00084001</v>
      </c>
      <c r="S1283" s="8" t="str">
        <f t="shared" si="39"/>
        <v>CA100-00043975</v>
      </c>
    </row>
    <row r="1284" spans="1:19" hidden="1" x14ac:dyDescent="0.25">
      <c r="A1284" s="1">
        <v>45639</v>
      </c>
      <c r="B1284" t="s">
        <v>11592</v>
      </c>
      <c r="D1284" t="s">
        <v>11166</v>
      </c>
      <c r="E1284" t="s">
        <v>198</v>
      </c>
      <c r="F1284" t="s">
        <v>199</v>
      </c>
      <c r="G1284" t="s">
        <v>8832</v>
      </c>
      <c r="H1284" s="3">
        <v>843764.44</v>
      </c>
      <c r="I1284" s="3">
        <v>168031.11</v>
      </c>
      <c r="J1284" t="s">
        <v>83</v>
      </c>
      <c r="K1284" s="4"/>
      <c r="L1284" t="s">
        <v>8831</v>
      </c>
      <c r="N1284" s="1"/>
      <c r="O1284" s="1">
        <v>45607</v>
      </c>
      <c r="P1284" s="1">
        <v>45617</v>
      </c>
      <c r="Q1284" t="s">
        <v>11195</v>
      </c>
      <c r="R1284" s="8" t="str">
        <f t="shared" ref="R1284:R1347" si="40">+MID(B1284,7,8)</f>
        <v>00084001</v>
      </c>
      <c r="S1284" s="8" t="str">
        <f t="shared" ref="S1284:S1347" si="41">+MID(G1284,3,20)</f>
        <v>FA100-00141555</v>
      </c>
    </row>
    <row r="1285" spans="1:19" hidden="1" x14ac:dyDescent="0.25">
      <c r="A1285" s="1">
        <v>45639</v>
      </c>
      <c r="B1285" t="s">
        <v>11592</v>
      </c>
      <c r="D1285" t="s">
        <v>11166</v>
      </c>
      <c r="E1285" t="s">
        <v>198</v>
      </c>
      <c r="F1285" t="s">
        <v>199</v>
      </c>
      <c r="G1285" t="s">
        <v>5314</v>
      </c>
      <c r="H1285" s="3">
        <v>-143676.13</v>
      </c>
      <c r="I1285" s="3">
        <v>-143676.13</v>
      </c>
      <c r="J1285" t="s">
        <v>83</v>
      </c>
      <c r="K1285" s="4"/>
      <c r="L1285" t="s">
        <v>8831</v>
      </c>
      <c r="N1285" s="1"/>
      <c r="O1285" s="1">
        <v>45631</v>
      </c>
      <c r="P1285" s="1">
        <v>45631</v>
      </c>
      <c r="Q1285" t="s">
        <v>11195</v>
      </c>
      <c r="R1285" s="8" t="str">
        <f t="shared" si="40"/>
        <v>00084001</v>
      </c>
      <c r="S1285" s="8" t="str">
        <f t="shared" si="41"/>
        <v>CA100-00043824</v>
      </c>
    </row>
    <row r="1286" spans="1:19" hidden="1" x14ac:dyDescent="0.25">
      <c r="A1286" s="1">
        <v>45644</v>
      </c>
      <c r="B1286" t="s">
        <v>11593</v>
      </c>
      <c r="D1286" t="s">
        <v>11166</v>
      </c>
      <c r="E1286" t="s">
        <v>198</v>
      </c>
      <c r="F1286" t="s">
        <v>199</v>
      </c>
      <c r="G1286" t="s">
        <v>5782</v>
      </c>
      <c r="H1286" s="3">
        <v>401517.97</v>
      </c>
      <c r="I1286" s="3">
        <v>401517.97</v>
      </c>
      <c r="J1286" t="s">
        <v>83</v>
      </c>
      <c r="K1286" s="4"/>
      <c r="L1286" t="s">
        <v>10214</v>
      </c>
      <c r="N1286" s="1"/>
      <c r="O1286" s="1">
        <v>45637</v>
      </c>
      <c r="P1286" s="1">
        <v>45647</v>
      </c>
      <c r="Q1286" t="s">
        <v>11195</v>
      </c>
      <c r="R1286" s="8" t="str">
        <f t="shared" si="40"/>
        <v>00084070</v>
      </c>
      <c r="S1286" s="8" t="str">
        <f t="shared" si="41"/>
        <v>FA100-00142497</v>
      </c>
    </row>
    <row r="1287" spans="1:19" hidden="1" x14ac:dyDescent="0.25">
      <c r="A1287" s="1">
        <v>45644</v>
      </c>
      <c r="B1287" t="s">
        <v>11593</v>
      </c>
      <c r="D1287" t="s">
        <v>11166</v>
      </c>
      <c r="E1287" t="s">
        <v>198</v>
      </c>
      <c r="F1287" t="s">
        <v>199</v>
      </c>
      <c r="G1287" t="s">
        <v>6123</v>
      </c>
      <c r="H1287" s="3">
        <v>-38255</v>
      </c>
      <c r="I1287" s="3">
        <v>-38255</v>
      </c>
      <c r="J1287" t="s">
        <v>83</v>
      </c>
      <c r="K1287" s="4"/>
      <c r="L1287" t="s">
        <v>10214</v>
      </c>
      <c r="N1287" s="1"/>
      <c r="O1287" s="1">
        <v>45644</v>
      </c>
      <c r="P1287" s="1">
        <v>45644</v>
      </c>
      <c r="Q1287" t="s">
        <v>11195</v>
      </c>
      <c r="R1287" s="8" t="str">
        <f t="shared" si="40"/>
        <v>00084070</v>
      </c>
      <c r="S1287" s="8" t="str">
        <f t="shared" si="41"/>
        <v>CA100-00043997</v>
      </c>
    </row>
    <row r="1288" spans="1:19" hidden="1" x14ac:dyDescent="0.25">
      <c r="A1288" s="1">
        <v>45644</v>
      </c>
      <c r="B1288" t="s">
        <v>11593</v>
      </c>
      <c r="D1288" t="s">
        <v>11166</v>
      </c>
      <c r="E1288" t="s">
        <v>198</v>
      </c>
      <c r="F1288" t="s">
        <v>199</v>
      </c>
      <c r="G1288" t="s">
        <v>5783</v>
      </c>
      <c r="H1288" s="3">
        <v>363593.29</v>
      </c>
      <c r="I1288" s="3">
        <v>363593.29</v>
      </c>
      <c r="J1288" t="s">
        <v>83</v>
      </c>
      <c r="K1288" s="4"/>
      <c r="L1288" t="s">
        <v>10214</v>
      </c>
      <c r="N1288" s="1"/>
      <c r="O1288" s="1">
        <v>45637</v>
      </c>
      <c r="P1288" s="1">
        <v>45647</v>
      </c>
      <c r="Q1288" t="s">
        <v>11195</v>
      </c>
      <c r="R1288" s="8" t="str">
        <f t="shared" si="40"/>
        <v>00084070</v>
      </c>
      <c r="S1288" s="8" t="str">
        <f t="shared" si="41"/>
        <v>FA100-00142498</v>
      </c>
    </row>
    <row r="1289" spans="1:19" hidden="1" x14ac:dyDescent="0.25">
      <c r="A1289" s="1">
        <v>45644</v>
      </c>
      <c r="B1289" t="s">
        <v>11593</v>
      </c>
      <c r="D1289" t="s">
        <v>11166</v>
      </c>
      <c r="E1289" t="s">
        <v>198</v>
      </c>
      <c r="F1289" t="s">
        <v>199</v>
      </c>
      <c r="G1289" t="s">
        <v>10215</v>
      </c>
      <c r="H1289" s="3">
        <v>-255535.39</v>
      </c>
      <c r="I1289" s="3">
        <v>-255535.39</v>
      </c>
      <c r="J1289" t="s">
        <v>83</v>
      </c>
      <c r="K1289" s="4"/>
      <c r="L1289" t="s">
        <v>10214</v>
      </c>
      <c r="N1289" s="1"/>
      <c r="O1289" s="1">
        <v>45552</v>
      </c>
      <c r="P1289" s="1">
        <v>45552</v>
      </c>
      <c r="Q1289" t="s">
        <v>11195</v>
      </c>
      <c r="R1289" s="8" t="str">
        <f t="shared" si="40"/>
        <v>00084070</v>
      </c>
      <c r="S1289" s="8" t="str">
        <f t="shared" si="41"/>
        <v>CA100-00042820</v>
      </c>
    </row>
    <row r="1290" spans="1:19" hidden="1" x14ac:dyDescent="0.25">
      <c r="A1290" s="1">
        <v>45649</v>
      </c>
      <c r="B1290" t="s">
        <v>11594</v>
      </c>
      <c r="D1290" t="s">
        <v>11166</v>
      </c>
      <c r="E1290" t="s">
        <v>198</v>
      </c>
      <c r="F1290" t="s">
        <v>199</v>
      </c>
      <c r="G1290" t="s">
        <v>6203</v>
      </c>
      <c r="H1290" s="3">
        <v>394578.92</v>
      </c>
      <c r="I1290" s="3">
        <v>394578.92</v>
      </c>
      <c r="J1290" t="s">
        <v>83</v>
      </c>
      <c r="K1290" s="4"/>
      <c r="L1290" t="s">
        <v>10352</v>
      </c>
      <c r="N1290" s="1"/>
      <c r="O1290" s="1">
        <v>45644</v>
      </c>
      <c r="P1290" s="1">
        <v>45654</v>
      </c>
      <c r="Q1290" t="s">
        <v>11195</v>
      </c>
      <c r="R1290" s="8" t="str">
        <f t="shared" si="40"/>
        <v>00084238</v>
      </c>
      <c r="S1290" s="8" t="str">
        <f t="shared" si="41"/>
        <v>FA100-00142664</v>
      </c>
    </row>
    <row r="1291" spans="1:19" hidden="1" x14ac:dyDescent="0.25">
      <c r="A1291" s="1">
        <v>45649</v>
      </c>
      <c r="B1291" t="s">
        <v>11594</v>
      </c>
      <c r="D1291" t="s">
        <v>11166</v>
      </c>
      <c r="E1291" t="s">
        <v>198</v>
      </c>
      <c r="F1291" t="s">
        <v>199</v>
      </c>
      <c r="G1291" t="s">
        <v>6204</v>
      </c>
      <c r="H1291" s="3">
        <v>484333.5</v>
      </c>
      <c r="I1291" s="3">
        <v>484333.5</v>
      </c>
      <c r="J1291" t="s">
        <v>83</v>
      </c>
      <c r="K1291" s="4"/>
      <c r="L1291" t="s">
        <v>10352</v>
      </c>
      <c r="N1291" s="1"/>
      <c r="O1291" s="1">
        <v>45644</v>
      </c>
      <c r="P1291" s="1">
        <v>45654</v>
      </c>
      <c r="Q1291" t="s">
        <v>11195</v>
      </c>
      <c r="R1291" s="8" t="str">
        <f t="shared" si="40"/>
        <v>00084238</v>
      </c>
      <c r="S1291" s="8" t="str">
        <f t="shared" si="41"/>
        <v>FA100-00142665</v>
      </c>
    </row>
    <row r="1292" spans="1:19" hidden="1" x14ac:dyDescent="0.25">
      <c r="A1292" s="1">
        <v>45649</v>
      </c>
      <c r="B1292" t="s">
        <v>11594</v>
      </c>
      <c r="D1292" t="s">
        <v>11166</v>
      </c>
      <c r="E1292" t="s">
        <v>198</v>
      </c>
      <c r="F1292" t="s">
        <v>199</v>
      </c>
      <c r="G1292" t="s">
        <v>6388</v>
      </c>
      <c r="H1292" s="3">
        <v>-89552.09</v>
      </c>
      <c r="I1292" s="3">
        <v>-89552.09</v>
      </c>
      <c r="J1292" t="s">
        <v>83</v>
      </c>
      <c r="K1292" s="4"/>
      <c r="L1292" t="s">
        <v>10352</v>
      </c>
      <c r="N1292" s="1"/>
      <c r="O1292" s="1">
        <v>45649</v>
      </c>
      <c r="P1292" s="1">
        <v>45649</v>
      </c>
      <c r="Q1292" t="s">
        <v>11195</v>
      </c>
      <c r="R1292" s="8" t="str">
        <f t="shared" si="40"/>
        <v>00084238</v>
      </c>
      <c r="S1292" s="8" t="str">
        <f t="shared" si="41"/>
        <v>CA100-00044033</v>
      </c>
    </row>
    <row r="1293" spans="1:19" hidden="1" x14ac:dyDescent="0.25">
      <c r="A1293" s="1">
        <v>45649</v>
      </c>
      <c r="B1293" t="s">
        <v>11594</v>
      </c>
      <c r="D1293" t="s">
        <v>11166</v>
      </c>
      <c r="E1293" t="s">
        <v>198</v>
      </c>
      <c r="F1293" t="s">
        <v>199</v>
      </c>
      <c r="G1293" t="s">
        <v>6202</v>
      </c>
      <c r="H1293" s="3">
        <v>416481.03</v>
      </c>
      <c r="I1293" s="3">
        <v>416481.03</v>
      </c>
      <c r="J1293" t="s">
        <v>83</v>
      </c>
      <c r="K1293" s="4"/>
      <c r="L1293" t="s">
        <v>10352</v>
      </c>
      <c r="N1293" s="1"/>
      <c r="O1293" s="1">
        <v>45644</v>
      </c>
      <c r="P1293" s="1">
        <v>45654</v>
      </c>
      <c r="Q1293" t="s">
        <v>11195</v>
      </c>
      <c r="R1293" s="8" t="str">
        <f t="shared" si="40"/>
        <v>00084238</v>
      </c>
      <c r="S1293" s="8" t="str">
        <f t="shared" si="41"/>
        <v>FA100-00142663</v>
      </c>
    </row>
    <row r="1294" spans="1:19" hidden="1" x14ac:dyDescent="0.25">
      <c r="A1294" s="1">
        <v>45649</v>
      </c>
      <c r="B1294" t="s">
        <v>11594</v>
      </c>
      <c r="D1294" t="s">
        <v>11166</v>
      </c>
      <c r="E1294" t="s">
        <v>198</v>
      </c>
      <c r="F1294" t="s">
        <v>199</v>
      </c>
      <c r="G1294" t="s">
        <v>6201</v>
      </c>
      <c r="H1294" s="3">
        <v>495641.25</v>
      </c>
      <c r="I1294" s="3">
        <v>495641.25</v>
      </c>
      <c r="J1294" t="s">
        <v>83</v>
      </c>
      <c r="K1294" s="4"/>
      <c r="L1294" t="s">
        <v>10352</v>
      </c>
      <c r="N1294" s="1"/>
      <c r="O1294" s="1">
        <v>45644</v>
      </c>
      <c r="P1294" s="1">
        <v>45654</v>
      </c>
      <c r="Q1294" t="s">
        <v>11195</v>
      </c>
      <c r="R1294" s="8" t="str">
        <f t="shared" si="40"/>
        <v>00084238</v>
      </c>
      <c r="S1294" s="8" t="str">
        <f t="shared" si="41"/>
        <v>FA100-00142662</v>
      </c>
    </row>
    <row r="1295" spans="1:19" hidden="1" x14ac:dyDescent="0.25">
      <c r="A1295" s="1">
        <v>45685</v>
      </c>
      <c r="B1295" t="s">
        <v>11595</v>
      </c>
      <c r="D1295" t="s">
        <v>11166</v>
      </c>
      <c r="E1295" t="s">
        <v>198</v>
      </c>
      <c r="F1295" t="s">
        <v>199</v>
      </c>
      <c r="G1295" t="s">
        <v>2830</v>
      </c>
      <c r="H1295" s="3">
        <v>291260.78999999998</v>
      </c>
      <c r="I1295" s="3">
        <v>291260.78999999998</v>
      </c>
      <c r="J1295" t="s">
        <v>83</v>
      </c>
      <c r="K1295" s="4"/>
      <c r="L1295" t="s">
        <v>11032</v>
      </c>
      <c r="N1295" s="1"/>
      <c r="O1295" s="1">
        <v>45679</v>
      </c>
      <c r="P1295" s="1">
        <v>45689</v>
      </c>
      <c r="Q1295" t="s">
        <v>11195</v>
      </c>
      <c r="R1295" s="8" t="str">
        <f t="shared" si="40"/>
        <v>00085243</v>
      </c>
      <c r="S1295" s="8" t="str">
        <f t="shared" si="41"/>
        <v>FA100-00143406</v>
      </c>
    </row>
    <row r="1296" spans="1:19" hidden="1" x14ac:dyDescent="0.25">
      <c r="A1296" s="1">
        <v>45685</v>
      </c>
      <c r="B1296" t="s">
        <v>11595</v>
      </c>
      <c r="D1296" t="s">
        <v>11166</v>
      </c>
      <c r="E1296" t="s">
        <v>198</v>
      </c>
      <c r="F1296" t="s">
        <v>199</v>
      </c>
      <c r="G1296" t="s">
        <v>2832</v>
      </c>
      <c r="H1296" s="3">
        <v>424870.36</v>
      </c>
      <c r="I1296" s="3">
        <v>424870.36</v>
      </c>
      <c r="J1296" t="s">
        <v>83</v>
      </c>
      <c r="K1296" s="4"/>
      <c r="L1296" t="s">
        <v>11032</v>
      </c>
      <c r="N1296" s="1"/>
      <c r="O1296" s="1">
        <v>45679</v>
      </c>
      <c r="P1296" s="1">
        <v>45689</v>
      </c>
      <c r="Q1296" t="s">
        <v>11195</v>
      </c>
      <c r="R1296" s="8" t="str">
        <f t="shared" si="40"/>
        <v>00085243</v>
      </c>
      <c r="S1296" s="8" t="str">
        <f t="shared" si="41"/>
        <v>FA100-00143404</v>
      </c>
    </row>
    <row r="1297" spans="1:19" hidden="1" x14ac:dyDescent="0.25">
      <c r="A1297" s="1">
        <v>45685</v>
      </c>
      <c r="B1297" t="s">
        <v>11595</v>
      </c>
      <c r="D1297" t="s">
        <v>11166</v>
      </c>
      <c r="E1297" t="s">
        <v>198</v>
      </c>
      <c r="F1297" t="s">
        <v>199</v>
      </c>
      <c r="G1297" t="s">
        <v>2831</v>
      </c>
      <c r="H1297" s="3">
        <v>402293.33</v>
      </c>
      <c r="I1297" s="3">
        <v>402293.33</v>
      </c>
      <c r="J1297" t="s">
        <v>83</v>
      </c>
      <c r="K1297" s="4"/>
      <c r="L1297" t="s">
        <v>11032</v>
      </c>
      <c r="N1297" s="1"/>
      <c r="O1297" s="1">
        <v>45679</v>
      </c>
      <c r="P1297" s="1">
        <v>45689</v>
      </c>
      <c r="Q1297" t="s">
        <v>11195</v>
      </c>
      <c r="R1297" s="8" t="str">
        <f t="shared" si="40"/>
        <v>00085243</v>
      </c>
      <c r="S1297" s="8" t="str">
        <f t="shared" si="41"/>
        <v>FA100-00143405</v>
      </c>
    </row>
    <row r="1298" spans="1:19" hidden="1" x14ac:dyDescent="0.25">
      <c r="A1298" s="1">
        <v>45685</v>
      </c>
      <c r="B1298" t="s">
        <v>11595</v>
      </c>
      <c r="D1298" t="s">
        <v>11166</v>
      </c>
      <c r="E1298" t="s">
        <v>198</v>
      </c>
      <c r="F1298" t="s">
        <v>199</v>
      </c>
      <c r="G1298" t="s">
        <v>2833</v>
      </c>
      <c r="H1298" s="3">
        <v>-59600.85</v>
      </c>
      <c r="I1298" s="3">
        <v>-59600.85</v>
      </c>
      <c r="J1298" t="s">
        <v>83</v>
      </c>
      <c r="K1298" s="4"/>
      <c r="L1298" t="s">
        <v>11032</v>
      </c>
      <c r="N1298" s="1"/>
      <c r="O1298" s="1">
        <v>45685</v>
      </c>
      <c r="P1298" s="1">
        <v>45685</v>
      </c>
      <c r="Q1298" t="s">
        <v>11195</v>
      </c>
      <c r="R1298" s="8" t="str">
        <f t="shared" si="40"/>
        <v>00085243</v>
      </c>
      <c r="S1298" s="8" t="str">
        <f t="shared" si="41"/>
        <v>CA100-00044409</v>
      </c>
    </row>
    <row r="1299" spans="1:19" hidden="1" x14ac:dyDescent="0.25">
      <c r="A1299" s="1">
        <v>45685</v>
      </c>
      <c r="B1299" t="s">
        <v>11595</v>
      </c>
      <c r="D1299" t="s">
        <v>11166</v>
      </c>
      <c r="E1299" t="s">
        <v>198</v>
      </c>
      <c r="F1299" t="s">
        <v>199</v>
      </c>
      <c r="G1299" t="s">
        <v>2834</v>
      </c>
      <c r="H1299" s="3">
        <v>101615.67999999999</v>
      </c>
      <c r="I1299" s="3">
        <v>101615.67999999999</v>
      </c>
      <c r="J1299" t="s">
        <v>83</v>
      </c>
      <c r="K1299" s="4"/>
      <c r="L1299" t="s">
        <v>11032</v>
      </c>
      <c r="N1299" s="1"/>
      <c r="O1299" s="1">
        <v>45679</v>
      </c>
      <c r="P1299" s="1">
        <v>45689</v>
      </c>
      <c r="Q1299" t="s">
        <v>11195</v>
      </c>
      <c r="R1299" s="8" t="str">
        <f t="shared" si="40"/>
        <v>00085243</v>
      </c>
      <c r="S1299" s="8" t="str">
        <f t="shared" si="41"/>
        <v>FA100-00143407</v>
      </c>
    </row>
    <row r="1300" spans="1:19" hidden="1" x14ac:dyDescent="0.25">
      <c r="A1300" s="1">
        <v>45632</v>
      </c>
      <c r="B1300" t="s">
        <v>11596</v>
      </c>
      <c r="D1300" t="s">
        <v>11166</v>
      </c>
      <c r="E1300" t="s">
        <v>371</v>
      </c>
      <c r="F1300" t="s">
        <v>372</v>
      </c>
      <c r="G1300" t="s">
        <v>5400</v>
      </c>
      <c r="H1300" s="3">
        <v>-13603.68</v>
      </c>
      <c r="I1300" s="3">
        <v>-13603.68</v>
      </c>
      <c r="J1300" t="s">
        <v>83</v>
      </c>
      <c r="K1300" s="4"/>
      <c r="L1300" t="s">
        <v>9086</v>
      </c>
      <c r="N1300" s="1"/>
      <c r="O1300" s="1">
        <v>45632</v>
      </c>
      <c r="P1300" s="1">
        <v>45632</v>
      </c>
      <c r="Q1300" t="s">
        <v>11542</v>
      </c>
      <c r="R1300" s="8" t="str">
        <f t="shared" si="40"/>
        <v>00083748</v>
      </c>
      <c r="S1300" s="8" t="str">
        <f t="shared" si="41"/>
        <v>CA100-00043857</v>
      </c>
    </row>
    <row r="1301" spans="1:19" hidden="1" x14ac:dyDescent="0.25">
      <c r="A1301" s="1">
        <v>45632</v>
      </c>
      <c r="B1301" t="s">
        <v>11596</v>
      </c>
      <c r="D1301" t="s">
        <v>11166</v>
      </c>
      <c r="E1301" t="s">
        <v>371</v>
      </c>
      <c r="F1301" t="s">
        <v>372</v>
      </c>
      <c r="G1301" t="s">
        <v>9087</v>
      </c>
      <c r="H1301" s="3">
        <v>272073.57</v>
      </c>
      <c r="I1301" s="3">
        <v>272073.57</v>
      </c>
      <c r="J1301" t="s">
        <v>83</v>
      </c>
      <c r="K1301" s="4"/>
      <c r="L1301" t="s">
        <v>9086</v>
      </c>
      <c r="N1301" s="1"/>
      <c r="O1301" s="1">
        <v>45617</v>
      </c>
      <c r="P1301" s="1">
        <v>45627</v>
      </c>
      <c r="Q1301" t="s">
        <v>11542</v>
      </c>
      <c r="R1301" s="8" t="str">
        <f t="shared" si="40"/>
        <v>00083748</v>
      </c>
      <c r="S1301" s="8" t="str">
        <f t="shared" si="41"/>
        <v>FA100-00141873</v>
      </c>
    </row>
    <row r="1302" spans="1:19" hidden="1" x14ac:dyDescent="0.25">
      <c r="A1302" s="1">
        <v>45636</v>
      </c>
      <c r="B1302" t="s">
        <v>11597</v>
      </c>
      <c r="D1302" t="s">
        <v>11166</v>
      </c>
      <c r="E1302" t="s">
        <v>371</v>
      </c>
      <c r="F1302" t="s">
        <v>372</v>
      </c>
      <c r="G1302" t="s">
        <v>5395</v>
      </c>
      <c r="H1302" s="3">
        <v>1373668.85</v>
      </c>
      <c r="I1302" s="3">
        <v>1373668.85</v>
      </c>
      <c r="J1302" t="s">
        <v>26</v>
      </c>
      <c r="K1302" s="4"/>
      <c r="L1302" t="s">
        <v>9803</v>
      </c>
      <c r="N1302" s="1"/>
      <c r="O1302" s="1">
        <v>45632</v>
      </c>
      <c r="P1302" s="1">
        <v>45642</v>
      </c>
      <c r="Q1302" t="s">
        <v>11542</v>
      </c>
      <c r="R1302" s="8" t="str">
        <f t="shared" si="40"/>
        <v>00083850</v>
      </c>
      <c r="S1302" s="8" t="str">
        <f t="shared" si="41"/>
        <v>FA100-00142408</v>
      </c>
    </row>
    <row r="1303" spans="1:19" hidden="1" x14ac:dyDescent="0.25">
      <c r="A1303" s="1">
        <v>45636</v>
      </c>
      <c r="B1303" t="s">
        <v>11597</v>
      </c>
      <c r="D1303" t="s">
        <v>11166</v>
      </c>
      <c r="E1303" t="s">
        <v>371</v>
      </c>
      <c r="F1303" t="s">
        <v>372</v>
      </c>
      <c r="G1303" t="s">
        <v>5441</v>
      </c>
      <c r="H1303" s="3">
        <v>1862902.83</v>
      </c>
      <c r="I1303" s="3">
        <v>1862902.83</v>
      </c>
      <c r="J1303" t="s">
        <v>26</v>
      </c>
      <c r="K1303" s="4"/>
      <c r="L1303" t="s">
        <v>9803</v>
      </c>
      <c r="N1303" s="1"/>
      <c r="O1303" s="1">
        <v>45632</v>
      </c>
      <c r="P1303" s="1">
        <v>45642</v>
      </c>
      <c r="Q1303" t="s">
        <v>11542</v>
      </c>
      <c r="R1303" s="8" t="str">
        <f t="shared" si="40"/>
        <v>00083850</v>
      </c>
      <c r="S1303" s="8" t="str">
        <f t="shared" si="41"/>
        <v>FA100-00142428</v>
      </c>
    </row>
    <row r="1304" spans="1:19" hidden="1" x14ac:dyDescent="0.25">
      <c r="A1304" s="1">
        <v>45636</v>
      </c>
      <c r="B1304" t="s">
        <v>11597</v>
      </c>
      <c r="D1304" t="s">
        <v>11166</v>
      </c>
      <c r="E1304" t="s">
        <v>371</v>
      </c>
      <c r="F1304" t="s">
        <v>372</v>
      </c>
      <c r="G1304" t="s">
        <v>5721</v>
      </c>
      <c r="H1304" s="3">
        <v>-254089.07</v>
      </c>
      <c r="I1304" s="3">
        <v>-254089.07</v>
      </c>
      <c r="J1304" t="s">
        <v>26</v>
      </c>
      <c r="K1304" s="4"/>
      <c r="L1304" t="s">
        <v>9803</v>
      </c>
      <c r="N1304" s="1"/>
      <c r="O1304" s="1">
        <v>45636</v>
      </c>
      <c r="P1304" s="1">
        <v>45636</v>
      </c>
      <c r="Q1304" t="s">
        <v>11542</v>
      </c>
      <c r="R1304" s="8" t="str">
        <f t="shared" si="40"/>
        <v>00083850</v>
      </c>
      <c r="S1304" s="8" t="str">
        <f t="shared" si="41"/>
        <v>CA100-00043941</v>
      </c>
    </row>
    <row r="1305" spans="1:19" hidden="1" x14ac:dyDescent="0.25">
      <c r="A1305" s="1">
        <v>45636</v>
      </c>
      <c r="B1305" t="s">
        <v>11597</v>
      </c>
      <c r="D1305" t="s">
        <v>11166</v>
      </c>
      <c r="E1305" t="s">
        <v>371</v>
      </c>
      <c r="F1305" t="s">
        <v>372</v>
      </c>
      <c r="G1305" t="s">
        <v>5440</v>
      </c>
      <c r="H1305" s="3">
        <v>1845209.86</v>
      </c>
      <c r="I1305" s="3">
        <v>1845209.86</v>
      </c>
      <c r="J1305" t="s">
        <v>26</v>
      </c>
      <c r="K1305" s="4"/>
      <c r="L1305" t="s">
        <v>9803</v>
      </c>
      <c r="N1305" s="1"/>
      <c r="O1305" s="1">
        <v>45632</v>
      </c>
      <c r="P1305" s="1">
        <v>45642</v>
      </c>
      <c r="Q1305" t="s">
        <v>11542</v>
      </c>
      <c r="R1305" s="8" t="str">
        <f t="shared" si="40"/>
        <v>00083850</v>
      </c>
      <c r="S1305" s="8" t="str">
        <f t="shared" si="41"/>
        <v>FA100-00142427</v>
      </c>
    </row>
    <row r="1306" spans="1:19" hidden="1" x14ac:dyDescent="0.25">
      <c r="A1306" s="1">
        <v>45638</v>
      </c>
      <c r="B1306" t="s">
        <v>11598</v>
      </c>
      <c r="D1306" t="s">
        <v>11166</v>
      </c>
      <c r="E1306" t="s">
        <v>371</v>
      </c>
      <c r="F1306" t="s">
        <v>372</v>
      </c>
      <c r="G1306" t="s">
        <v>5930</v>
      </c>
      <c r="H1306" s="3">
        <v>-76061</v>
      </c>
      <c r="I1306" s="3">
        <v>-76061</v>
      </c>
      <c r="J1306" t="s">
        <v>83</v>
      </c>
      <c r="K1306" s="4"/>
      <c r="L1306" t="s">
        <v>8910</v>
      </c>
      <c r="N1306" s="1"/>
      <c r="O1306" s="1">
        <v>45638</v>
      </c>
      <c r="P1306" s="1">
        <v>45638</v>
      </c>
      <c r="Q1306" t="s">
        <v>11542</v>
      </c>
      <c r="R1306" s="8" t="str">
        <f t="shared" si="40"/>
        <v>00083955</v>
      </c>
      <c r="S1306" s="8" t="str">
        <f t="shared" si="41"/>
        <v>CA100-00043977</v>
      </c>
    </row>
    <row r="1307" spans="1:19" hidden="1" x14ac:dyDescent="0.25">
      <c r="A1307" s="1">
        <v>45638</v>
      </c>
      <c r="B1307" t="s">
        <v>11598</v>
      </c>
      <c r="D1307" t="s">
        <v>11166</v>
      </c>
      <c r="E1307" t="s">
        <v>371</v>
      </c>
      <c r="F1307" t="s">
        <v>372</v>
      </c>
      <c r="G1307" t="s">
        <v>8911</v>
      </c>
      <c r="H1307" s="3">
        <v>1685109.73</v>
      </c>
      <c r="I1307" s="3">
        <v>1685109.73</v>
      </c>
      <c r="J1307" t="s">
        <v>83</v>
      </c>
      <c r="K1307" s="4"/>
      <c r="L1307" t="s">
        <v>8910</v>
      </c>
      <c r="N1307" s="1"/>
      <c r="O1307" s="1">
        <v>45611</v>
      </c>
      <c r="P1307" s="1">
        <v>45621</v>
      </c>
      <c r="Q1307" t="s">
        <v>11542</v>
      </c>
      <c r="R1307" s="8" t="str">
        <f t="shared" si="40"/>
        <v>00083955</v>
      </c>
      <c r="S1307" s="8" t="str">
        <f t="shared" si="41"/>
        <v>FA100-00141702</v>
      </c>
    </row>
    <row r="1308" spans="1:19" hidden="1" x14ac:dyDescent="0.25">
      <c r="A1308" s="1">
        <v>45638</v>
      </c>
      <c r="B1308" t="s">
        <v>11598</v>
      </c>
      <c r="D1308" t="s">
        <v>11166</v>
      </c>
      <c r="E1308" t="s">
        <v>371</v>
      </c>
      <c r="F1308" t="s">
        <v>372</v>
      </c>
      <c r="G1308" t="s">
        <v>5219</v>
      </c>
      <c r="H1308" s="3">
        <v>-42893.99</v>
      </c>
      <c r="I1308" s="3">
        <v>-42893.99</v>
      </c>
      <c r="J1308" t="s">
        <v>83</v>
      </c>
      <c r="K1308" s="4"/>
      <c r="L1308" t="s">
        <v>8910</v>
      </c>
      <c r="N1308" s="1"/>
      <c r="O1308" s="1">
        <v>45631</v>
      </c>
      <c r="P1308" s="1">
        <v>45631</v>
      </c>
      <c r="Q1308" t="s">
        <v>11542</v>
      </c>
      <c r="R1308" s="8" t="str">
        <f t="shared" si="40"/>
        <v>00083955</v>
      </c>
      <c r="S1308" s="8" t="str">
        <f t="shared" si="41"/>
        <v>CA100-00043803</v>
      </c>
    </row>
    <row r="1309" spans="1:19" hidden="1" x14ac:dyDescent="0.25">
      <c r="A1309" s="1">
        <v>45638</v>
      </c>
      <c r="B1309" t="s">
        <v>11598</v>
      </c>
      <c r="D1309" t="s">
        <v>11166</v>
      </c>
      <c r="E1309" t="s">
        <v>371</v>
      </c>
      <c r="F1309" t="s">
        <v>372</v>
      </c>
      <c r="G1309" t="s">
        <v>8912</v>
      </c>
      <c r="H1309" s="3">
        <v>-240594.55</v>
      </c>
      <c r="I1309" s="3">
        <v>-95092.49</v>
      </c>
      <c r="J1309" t="s">
        <v>83</v>
      </c>
      <c r="K1309" s="4"/>
      <c r="L1309" t="s">
        <v>8910</v>
      </c>
      <c r="N1309" s="1"/>
      <c r="O1309" s="1">
        <v>45562</v>
      </c>
      <c r="P1309" s="1">
        <v>45562</v>
      </c>
      <c r="Q1309" t="s">
        <v>11542</v>
      </c>
      <c r="R1309" s="8" t="str">
        <f t="shared" si="40"/>
        <v>00083955</v>
      </c>
      <c r="S1309" s="8" t="str">
        <f t="shared" si="41"/>
        <v>CA100-00042905</v>
      </c>
    </row>
    <row r="1310" spans="1:19" hidden="1" x14ac:dyDescent="0.25">
      <c r="A1310" s="1">
        <v>45638</v>
      </c>
      <c r="B1310" t="s">
        <v>11598</v>
      </c>
      <c r="D1310" t="s">
        <v>11166</v>
      </c>
      <c r="E1310" t="s">
        <v>371</v>
      </c>
      <c r="F1310" t="s">
        <v>372</v>
      </c>
      <c r="G1310" t="s">
        <v>5449</v>
      </c>
      <c r="H1310" s="3">
        <v>-65059.199999999997</v>
      </c>
      <c r="I1310" s="3">
        <v>-65059.199999999997</v>
      </c>
      <c r="J1310" t="s">
        <v>83</v>
      </c>
      <c r="K1310" s="4"/>
      <c r="L1310" t="s">
        <v>8910</v>
      </c>
      <c r="N1310" s="1"/>
      <c r="O1310" s="1">
        <v>45632</v>
      </c>
      <c r="P1310" s="1">
        <v>45632</v>
      </c>
      <c r="Q1310" t="s">
        <v>11542</v>
      </c>
      <c r="R1310" s="8" t="str">
        <f t="shared" si="40"/>
        <v>00083955</v>
      </c>
      <c r="S1310" s="8" t="str">
        <f t="shared" si="41"/>
        <v>CA100-00043865</v>
      </c>
    </row>
    <row r="1311" spans="1:19" hidden="1" x14ac:dyDescent="0.25">
      <c r="A1311" s="1">
        <v>45638</v>
      </c>
      <c r="B1311" t="s">
        <v>11598</v>
      </c>
      <c r="D1311" t="s">
        <v>11166</v>
      </c>
      <c r="E1311" t="s">
        <v>371</v>
      </c>
      <c r="F1311" t="s">
        <v>372</v>
      </c>
      <c r="G1311" t="s">
        <v>5855</v>
      </c>
      <c r="H1311" s="3">
        <v>-79499.990000000005</v>
      </c>
      <c r="I1311" s="3">
        <v>-79499.990000000005</v>
      </c>
      <c r="J1311" t="s">
        <v>83</v>
      </c>
      <c r="K1311" s="4"/>
      <c r="L1311" t="s">
        <v>8910</v>
      </c>
      <c r="N1311" s="1"/>
      <c r="O1311" s="1">
        <v>45638</v>
      </c>
      <c r="P1311" s="1">
        <v>45638</v>
      </c>
      <c r="Q1311" t="s">
        <v>11542</v>
      </c>
      <c r="R1311" s="8" t="str">
        <f t="shared" si="40"/>
        <v>00083955</v>
      </c>
      <c r="S1311" s="8" t="str">
        <f t="shared" si="41"/>
        <v>CA100-00043966</v>
      </c>
    </row>
    <row r="1312" spans="1:19" hidden="1" x14ac:dyDescent="0.25">
      <c r="A1312" s="1">
        <v>45646</v>
      </c>
      <c r="B1312" t="s">
        <v>11599</v>
      </c>
      <c r="D1312" t="s">
        <v>11166</v>
      </c>
      <c r="E1312" t="s">
        <v>371</v>
      </c>
      <c r="F1312" t="s">
        <v>372</v>
      </c>
      <c r="G1312" t="s">
        <v>6066</v>
      </c>
      <c r="H1312" s="3">
        <v>2566281.2599999998</v>
      </c>
      <c r="I1312" s="3">
        <v>2566281.2599999998</v>
      </c>
      <c r="J1312" t="s">
        <v>83</v>
      </c>
      <c r="K1312" s="4"/>
      <c r="L1312" t="s">
        <v>10324</v>
      </c>
      <c r="N1312" s="1"/>
      <c r="O1312" s="1">
        <v>45642</v>
      </c>
      <c r="P1312" s="1">
        <v>45652</v>
      </c>
      <c r="Q1312" t="s">
        <v>11542</v>
      </c>
      <c r="R1312" s="8" t="str">
        <f t="shared" si="40"/>
        <v>00084213</v>
      </c>
      <c r="S1312" s="8" t="str">
        <f t="shared" si="41"/>
        <v>FA100-00142604</v>
      </c>
    </row>
    <row r="1313" spans="1:19" hidden="1" x14ac:dyDescent="0.25">
      <c r="A1313" s="1">
        <v>45646</v>
      </c>
      <c r="B1313" t="s">
        <v>11599</v>
      </c>
      <c r="D1313" t="s">
        <v>11166</v>
      </c>
      <c r="E1313" t="s">
        <v>371</v>
      </c>
      <c r="F1313" t="s">
        <v>372</v>
      </c>
      <c r="G1313" t="s">
        <v>6350</v>
      </c>
      <c r="H1313" s="3">
        <v>-128314.1</v>
      </c>
      <c r="I1313" s="3">
        <v>-128314.1</v>
      </c>
      <c r="J1313" t="s">
        <v>83</v>
      </c>
      <c r="K1313" s="4"/>
      <c r="L1313" t="s">
        <v>10324</v>
      </c>
      <c r="N1313" s="1"/>
      <c r="O1313" s="1">
        <v>45646</v>
      </c>
      <c r="P1313" s="1">
        <v>45646</v>
      </c>
      <c r="Q1313" t="s">
        <v>11542</v>
      </c>
      <c r="R1313" s="8" t="str">
        <f t="shared" si="40"/>
        <v>00084213</v>
      </c>
      <c r="S1313" s="8" t="str">
        <f t="shared" si="41"/>
        <v>CA100-00044031</v>
      </c>
    </row>
    <row r="1314" spans="1:19" hidden="1" x14ac:dyDescent="0.25">
      <c r="A1314" s="1">
        <v>45650</v>
      </c>
      <c r="B1314" t="s">
        <v>11600</v>
      </c>
      <c r="D1314" t="s">
        <v>11166</v>
      </c>
      <c r="E1314" t="s">
        <v>371</v>
      </c>
      <c r="F1314" t="s">
        <v>372</v>
      </c>
      <c r="G1314" t="s">
        <v>6331</v>
      </c>
      <c r="H1314" s="3">
        <v>1231215.6299999999</v>
      </c>
      <c r="I1314" s="3">
        <v>1231215.6299999999</v>
      </c>
      <c r="J1314" t="s">
        <v>83</v>
      </c>
      <c r="K1314" s="4"/>
      <c r="L1314" t="s">
        <v>10400</v>
      </c>
      <c r="N1314" s="1"/>
      <c r="O1314" s="1">
        <v>45646</v>
      </c>
      <c r="P1314" s="1">
        <v>45656</v>
      </c>
      <c r="Q1314" t="s">
        <v>11542</v>
      </c>
      <c r="R1314" s="8" t="str">
        <f t="shared" si="40"/>
        <v>00084289</v>
      </c>
      <c r="S1314" s="8" t="str">
        <f t="shared" si="41"/>
        <v>FA100-00142736</v>
      </c>
    </row>
    <row r="1315" spans="1:19" hidden="1" x14ac:dyDescent="0.25">
      <c r="A1315" s="1">
        <v>45650</v>
      </c>
      <c r="B1315" t="s">
        <v>11600</v>
      </c>
      <c r="D1315" t="s">
        <v>11166</v>
      </c>
      <c r="E1315" t="s">
        <v>371</v>
      </c>
      <c r="F1315" t="s">
        <v>372</v>
      </c>
      <c r="G1315" t="s">
        <v>6486</v>
      </c>
      <c r="H1315" s="3">
        <v>-61559.96</v>
      </c>
      <c r="I1315" s="3">
        <v>-61559.96</v>
      </c>
      <c r="J1315" t="s">
        <v>83</v>
      </c>
      <c r="K1315" s="4"/>
      <c r="L1315" t="s">
        <v>10400</v>
      </c>
      <c r="N1315" s="1"/>
      <c r="O1315" s="1">
        <v>45650</v>
      </c>
      <c r="P1315" s="1">
        <v>45650</v>
      </c>
      <c r="Q1315" t="s">
        <v>11542</v>
      </c>
      <c r="R1315" s="8" t="str">
        <f t="shared" si="40"/>
        <v>00084289</v>
      </c>
      <c r="S1315" s="8" t="str">
        <f t="shared" si="41"/>
        <v>CA100-00044047</v>
      </c>
    </row>
    <row r="1316" spans="1:19" hidden="1" x14ac:dyDescent="0.25">
      <c r="A1316" s="1">
        <v>45665</v>
      </c>
      <c r="B1316" t="s">
        <v>11601</v>
      </c>
      <c r="D1316" t="s">
        <v>11166</v>
      </c>
      <c r="E1316" t="s">
        <v>371</v>
      </c>
      <c r="F1316" t="s">
        <v>372</v>
      </c>
      <c r="G1316" t="s">
        <v>2837</v>
      </c>
      <c r="H1316" s="3">
        <v>1925282.39</v>
      </c>
      <c r="I1316" s="3">
        <v>1925282.39</v>
      </c>
      <c r="J1316" t="s">
        <v>26</v>
      </c>
      <c r="K1316" s="4"/>
      <c r="L1316" t="s">
        <v>10547</v>
      </c>
      <c r="N1316" s="1"/>
      <c r="O1316" s="1">
        <v>45653</v>
      </c>
      <c r="P1316" s="1">
        <v>45663</v>
      </c>
      <c r="Q1316" t="s">
        <v>11542</v>
      </c>
      <c r="R1316" s="8" t="str">
        <f t="shared" si="40"/>
        <v>00084780</v>
      </c>
      <c r="S1316" s="8" t="str">
        <f t="shared" si="41"/>
        <v>FA100-00142923</v>
      </c>
    </row>
    <row r="1317" spans="1:19" hidden="1" x14ac:dyDescent="0.25">
      <c r="A1317" s="1">
        <v>45665</v>
      </c>
      <c r="B1317" t="s">
        <v>11601</v>
      </c>
      <c r="D1317" t="s">
        <v>11166</v>
      </c>
      <c r="E1317" t="s">
        <v>371</v>
      </c>
      <c r="F1317" t="s">
        <v>372</v>
      </c>
      <c r="G1317" t="s">
        <v>2836</v>
      </c>
      <c r="H1317" s="3">
        <v>3291770.54</v>
      </c>
      <c r="I1317" s="3">
        <v>3291770.54</v>
      </c>
      <c r="J1317" t="s">
        <v>26</v>
      </c>
      <c r="K1317" s="4"/>
      <c r="L1317" t="s">
        <v>10547</v>
      </c>
      <c r="N1317" s="1"/>
      <c r="O1317" s="1">
        <v>45653</v>
      </c>
      <c r="P1317" s="1">
        <v>45663</v>
      </c>
      <c r="Q1317" t="s">
        <v>11542</v>
      </c>
      <c r="R1317" s="8" t="str">
        <f t="shared" si="40"/>
        <v>00084780</v>
      </c>
      <c r="S1317" s="8" t="str">
        <f t="shared" si="41"/>
        <v>FA100-00142924</v>
      </c>
    </row>
    <row r="1318" spans="1:19" hidden="1" x14ac:dyDescent="0.25">
      <c r="A1318" s="1">
        <v>45665</v>
      </c>
      <c r="B1318" t="s">
        <v>11601</v>
      </c>
      <c r="D1318" t="s">
        <v>11166</v>
      </c>
      <c r="E1318" t="s">
        <v>371</v>
      </c>
      <c r="F1318" t="s">
        <v>372</v>
      </c>
      <c r="G1318" t="s">
        <v>2835</v>
      </c>
      <c r="H1318" s="3">
        <v>-260852.65</v>
      </c>
      <c r="I1318" s="3">
        <v>-260852.65</v>
      </c>
      <c r="J1318" t="s">
        <v>26</v>
      </c>
      <c r="K1318" s="4"/>
      <c r="L1318" t="s">
        <v>10547</v>
      </c>
      <c r="N1318" s="1"/>
      <c r="O1318" s="1">
        <v>45665</v>
      </c>
      <c r="P1318" s="1">
        <v>45665</v>
      </c>
      <c r="Q1318" t="s">
        <v>11542</v>
      </c>
      <c r="R1318" s="8" t="str">
        <f t="shared" si="40"/>
        <v>00084780</v>
      </c>
      <c r="S1318" s="8" t="str">
        <f t="shared" si="41"/>
        <v>CA100-00044154</v>
      </c>
    </row>
    <row r="1319" spans="1:19" hidden="1" x14ac:dyDescent="0.25">
      <c r="A1319" s="1">
        <v>45688</v>
      </c>
      <c r="B1319" t="s">
        <v>11602</v>
      </c>
      <c r="D1319" t="s">
        <v>11166</v>
      </c>
      <c r="E1319" t="s">
        <v>371</v>
      </c>
      <c r="F1319" t="s">
        <v>372</v>
      </c>
      <c r="G1319" t="s">
        <v>2838</v>
      </c>
      <c r="H1319" s="3">
        <v>-64234.59</v>
      </c>
      <c r="I1319" s="3">
        <v>-64234.59</v>
      </c>
      <c r="J1319" t="s">
        <v>83</v>
      </c>
      <c r="K1319" s="4"/>
      <c r="L1319" t="s">
        <v>11071</v>
      </c>
      <c r="N1319" s="1"/>
      <c r="O1319" s="1">
        <v>45688</v>
      </c>
      <c r="P1319" s="1">
        <v>45688</v>
      </c>
      <c r="Q1319" t="s">
        <v>11542</v>
      </c>
      <c r="R1319" s="8" t="str">
        <f t="shared" si="40"/>
        <v>00085327</v>
      </c>
      <c r="S1319" s="8" t="str">
        <f t="shared" si="41"/>
        <v>CA100-00044442</v>
      </c>
    </row>
    <row r="1320" spans="1:19" hidden="1" x14ac:dyDescent="0.25">
      <c r="A1320" s="1">
        <v>45688</v>
      </c>
      <c r="B1320" t="s">
        <v>11602</v>
      </c>
      <c r="D1320" t="s">
        <v>11166</v>
      </c>
      <c r="E1320" t="s">
        <v>371</v>
      </c>
      <c r="F1320" t="s">
        <v>372</v>
      </c>
      <c r="G1320" t="s">
        <v>2840</v>
      </c>
      <c r="H1320" s="3">
        <v>1099916.33</v>
      </c>
      <c r="I1320" s="3">
        <v>1099916.33</v>
      </c>
      <c r="J1320" t="s">
        <v>83</v>
      </c>
      <c r="K1320" s="4"/>
      <c r="L1320" t="s">
        <v>11071</v>
      </c>
      <c r="N1320" s="1"/>
      <c r="O1320" s="1">
        <v>45686</v>
      </c>
      <c r="P1320" s="1">
        <v>45696</v>
      </c>
      <c r="Q1320" t="s">
        <v>11542</v>
      </c>
      <c r="R1320" s="8" t="str">
        <f t="shared" si="40"/>
        <v>00085327</v>
      </c>
      <c r="S1320" s="8" t="str">
        <f t="shared" si="41"/>
        <v>FA100-00143627</v>
      </c>
    </row>
    <row r="1321" spans="1:19" hidden="1" x14ac:dyDescent="0.25">
      <c r="A1321" s="1">
        <v>45688</v>
      </c>
      <c r="B1321" t="s">
        <v>11602</v>
      </c>
      <c r="D1321" t="s">
        <v>11166</v>
      </c>
      <c r="E1321" t="s">
        <v>371</v>
      </c>
      <c r="F1321" t="s">
        <v>372</v>
      </c>
      <c r="G1321" t="s">
        <v>2839</v>
      </c>
      <c r="H1321" s="3">
        <v>184775.61</v>
      </c>
      <c r="I1321" s="3">
        <v>184775.61</v>
      </c>
      <c r="J1321" t="s">
        <v>83</v>
      </c>
      <c r="K1321" s="4"/>
      <c r="L1321" t="s">
        <v>11071</v>
      </c>
      <c r="N1321" s="1"/>
      <c r="O1321" s="1">
        <v>45686</v>
      </c>
      <c r="P1321" s="1">
        <v>45696</v>
      </c>
      <c r="Q1321" t="s">
        <v>11542</v>
      </c>
      <c r="R1321" s="8" t="str">
        <f t="shared" si="40"/>
        <v>00085327</v>
      </c>
      <c r="S1321" s="8" t="str">
        <f t="shared" si="41"/>
        <v>FA100-00143628</v>
      </c>
    </row>
    <row r="1322" spans="1:19" hidden="1" x14ac:dyDescent="0.25">
      <c r="A1322" s="1">
        <v>45629</v>
      </c>
      <c r="B1322" t="s">
        <v>11603</v>
      </c>
      <c r="D1322" t="s">
        <v>11166</v>
      </c>
      <c r="E1322" t="s">
        <v>442</v>
      </c>
      <c r="F1322" t="s">
        <v>443</v>
      </c>
      <c r="G1322" t="s">
        <v>8904</v>
      </c>
      <c r="H1322" s="3">
        <v>1282088.01</v>
      </c>
      <c r="I1322" s="3">
        <v>1282088.01</v>
      </c>
      <c r="J1322" t="s">
        <v>83</v>
      </c>
      <c r="K1322" s="4"/>
      <c r="L1322" t="s">
        <v>8903</v>
      </c>
      <c r="N1322" s="1"/>
      <c r="O1322" s="1">
        <v>45611</v>
      </c>
      <c r="P1322" s="1">
        <v>45621</v>
      </c>
      <c r="Q1322" t="s">
        <v>11195</v>
      </c>
      <c r="R1322" s="8" t="str">
        <f t="shared" si="40"/>
        <v>00083671</v>
      </c>
      <c r="S1322" s="8" t="str">
        <f t="shared" si="41"/>
        <v>FA100-00141723</v>
      </c>
    </row>
    <row r="1323" spans="1:19" hidden="1" x14ac:dyDescent="0.25">
      <c r="A1323" s="1">
        <v>45629</v>
      </c>
      <c r="B1323" t="s">
        <v>11603</v>
      </c>
      <c r="D1323" t="s">
        <v>11166</v>
      </c>
      <c r="E1323" t="s">
        <v>442</v>
      </c>
      <c r="F1323" t="s">
        <v>443</v>
      </c>
      <c r="G1323" t="s">
        <v>9082</v>
      </c>
      <c r="H1323" s="3">
        <v>1773244.78</v>
      </c>
      <c r="I1323" s="3">
        <v>1773244.78</v>
      </c>
      <c r="J1323" t="s">
        <v>83</v>
      </c>
      <c r="K1323" s="4"/>
      <c r="L1323" t="s">
        <v>8903</v>
      </c>
      <c r="N1323" s="1"/>
      <c r="O1323" s="1">
        <v>45617</v>
      </c>
      <c r="P1323" s="1">
        <v>45627</v>
      </c>
      <c r="Q1323" t="s">
        <v>11195</v>
      </c>
      <c r="R1323" s="8" t="str">
        <f t="shared" si="40"/>
        <v>00083671</v>
      </c>
      <c r="S1323" s="8" t="str">
        <f t="shared" si="41"/>
        <v>FA100-00141875</v>
      </c>
    </row>
    <row r="1324" spans="1:19" hidden="1" x14ac:dyDescent="0.25">
      <c r="A1324" s="1">
        <v>45645</v>
      </c>
      <c r="B1324" t="s">
        <v>11604</v>
      </c>
      <c r="D1324" t="s">
        <v>11166</v>
      </c>
      <c r="E1324" t="s">
        <v>442</v>
      </c>
      <c r="F1324" t="s">
        <v>443</v>
      </c>
      <c r="G1324" t="s">
        <v>5833</v>
      </c>
      <c r="H1324" s="3">
        <v>1579497.95</v>
      </c>
      <c r="I1324" s="3">
        <v>1579497.95</v>
      </c>
      <c r="J1324" t="s">
        <v>83</v>
      </c>
      <c r="K1324" s="4"/>
      <c r="L1324" t="s">
        <v>10217</v>
      </c>
      <c r="N1324" s="1"/>
      <c r="O1324" s="1">
        <v>45637</v>
      </c>
      <c r="P1324" s="1">
        <v>45647</v>
      </c>
      <c r="Q1324" t="s">
        <v>11195</v>
      </c>
      <c r="R1324" s="8" t="str">
        <f t="shared" si="40"/>
        <v>00084186</v>
      </c>
      <c r="S1324" s="8" t="str">
        <f t="shared" si="41"/>
        <v>FA100-00142516</v>
      </c>
    </row>
    <row r="1325" spans="1:19" hidden="1" x14ac:dyDescent="0.25">
      <c r="A1325" s="1">
        <v>45653</v>
      </c>
      <c r="B1325" t="s">
        <v>11605</v>
      </c>
      <c r="D1325" t="s">
        <v>11166</v>
      </c>
      <c r="E1325" t="s">
        <v>442</v>
      </c>
      <c r="F1325" t="s">
        <v>443</v>
      </c>
      <c r="G1325" t="s">
        <v>5787</v>
      </c>
      <c r="H1325" s="3">
        <v>1799357.58</v>
      </c>
      <c r="I1325" s="3">
        <v>1799357.58</v>
      </c>
      <c r="J1325" t="s">
        <v>83</v>
      </c>
      <c r="K1325" s="4"/>
      <c r="L1325" t="s">
        <v>10210</v>
      </c>
      <c r="N1325" s="1"/>
      <c r="O1325" s="1">
        <v>45637</v>
      </c>
      <c r="P1325" s="1">
        <v>45647</v>
      </c>
      <c r="Q1325" t="s">
        <v>11195</v>
      </c>
      <c r="R1325" s="8" t="str">
        <f t="shared" si="40"/>
        <v>00084375</v>
      </c>
      <c r="S1325" s="8" t="str">
        <f t="shared" si="41"/>
        <v>FA100-00142501</v>
      </c>
    </row>
    <row r="1326" spans="1:19" hidden="1" x14ac:dyDescent="0.25">
      <c r="A1326" s="1">
        <v>45653</v>
      </c>
      <c r="B1326" t="s">
        <v>11605</v>
      </c>
      <c r="D1326" t="s">
        <v>11166</v>
      </c>
      <c r="E1326" t="s">
        <v>442</v>
      </c>
      <c r="F1326" t="s">
        <v>443</v>
      </c>
      <c r="G1326" t="s">
        <v>5788</v>
      </c>
      <c r="H1326" s="3">
        <v>105656.73</v>
      </c>
      <c r="I1326" s="3">
        <v>105656.73</v>
      </c>
      <c r="J1326" t="s">
        <v>83</v>
      </c>
      <c r="K1326" s="4"/>
      <c r="L1326" t="s">
        <v>10210</v>
      </c>
      <c r="N1326" s="1"/>
      <c r="O1326" s="1">
        <v>45637</v>
      </c>
      <c r="P1326" s="1">
        <v>45647</v>
      </c>
      <c r="Q1326" t="s">
        <v>11195</v>
      </c>
      <c r="R1326" s="8" t="str">
        <f t="shared" si="40"/>
        <v>00084375</v>
      </c>
      <c r="S1326" s="8" t="str">
        <f t="shared" si="41"/>
        <v>FA100-00142502</v>
      </c>
    </row>
    <row r="1327" spans="1:19" hidden="1" x14ac:dyDescent="0.25">
      <c r="A1327" s="1">
        <v>45663</v>
      </c>
      <c r="B1327" t="s">
        <v>11606</v>
      </c>
      <c r="D1327" t="s">
        <v>11166</v>
      </c>
      <c r="E1327" t="s">
        <v>442</v>
      </c>
      <c r="F1327" t="s">
        <v>443</v>
      </c>
      <c r="G1327" t="s">
        <v>2842</v>
      </c>
      <c r="H1327" s="3">
        <v>4489988.5199999996</v>
      </c>
      <c r="I1327" s="3">
        <v>4489988.5199999996</v>
      </c>
      <c r="J1327" t="s">
        <v>26</v>
      </c>
      <c r="K1327" s="4"/>
      <c r="L1327" t="s">
        <v>10485</v>
      </c>
      <c r="N1327" s="1"/>
      <c r="O1327" s="1">
        <v>45649</v>
      </c>
      <c r="P1327" s="1">
        <v>45659</v>
      </c>
      <c r="Q1327" t="s">
        <v>11195</v>
      </c>
      <c r="R1327" s="8" t="str">
        <f t="shared" si="40"/>
        <v>00084695</v>
      </c>
      <c r="S1327" s="8" t="str">
        <f t="shared" si="41"/>
        <v>FA100-00142794</v>
      </c>
    </row>
    <row r="1328" spans="1:19" hidden="1" x14ac:dyDescent="0.25">
      <c r="A1328" s="1">
        <v>45663</v>
      </c>
      <c r="B1328" t="s">
        <v>11606</v>
      </c>
      <c r="D1328" t="s">
        <v>11166</v>
      </c>
      <c r="E1328" t="s">
        <v>442</v>
      </c>
      <c r="F1328" t="s">
        <v>443</v>
      </c>
      <c r="G1328" t="s">
        <v>2841</v>
      </c>
      <c r="H1328" s="3">
        <v>-4192459.17</v>
      </c>
      <c r="I1328" s="3">
        <v>-4192459.17</v>
      </c>
      <c r="J1328" t="s">
        <v>26</v>
      </c>
      <c r="K1328" s="4"/>
      <c r="L1328" t="s">
        <v>10485</v>
      </c>
      <c r="N1328" s="1"/>
      <c r="O1328" s="1">
        <v>45653</v>
      </c>
      <c r="P1328" s="1">
        <v>45653</v>
      </c>
      <c r="Q1328" t="s">
        <v>11195</v>
      </c>
      <c r="R1328" s="8" t="str">
        <f t="shared" si="40"/>
        <v>00084695</v>
      </c>
      <c r="S1328" s="8" t="str">
        <f t="shared" si="41"/>
        <v>CA100-00044073</v>
      </c>
    </row>
    <row r="1329" spans="1:19" hidden="1" x14ac:dyDescent="0.25">
      <c r="A1329" s="1">
        <v>45663</v>
      </c>
      <c r="B1329" t="s">
        <v>11606</v>
      </c>
      <c r="D1329" t="s">
        <v>11166</v>
      </c>
      <c r="E1329" t="s">
        <v>442</v>
      </c>
      <c r="F1329" t="s">
        <v>443</v>
      </c>
      <c r="G1329" t="s">
        <v>2843</v>
      </c>
      <c r="H1329" s="3">
        <v>1706067.45</v>
      </c>
      <c r="I1329" s="3">
        <v>1706067.45</v>
      </c>
      <c r="J1329" t="s">
        <v>26</v>
      </c>
      <c r="K1329" s="4"/>
      <c r="L1329" t="s">
        <v>10485</v>
      </c>
      <c r="N1329" s="1"/>
      <c r="O1329" s="1">
        <v>45649</v>
      </c>
      <c r="P1329" s="1">
        <v>45659</v>
      </c>
      <c r="Q1329" t="s">
        <v>11195</v>
      </c>
      <c r="R1329" s="8" t="str">
        <f t="shared" si="40"/>
        <v>00084695</v>
      </c>
      <c r="S1329" s="8" t="str">
        <f t="shared" si="41"/>
        <v>FA100-00142793</v>
      </c>
    </row>
    <row r="1330" spans="1:19" hidden="1" x14ac:dyDescent="0.25">
      <c r="A1330" s="1">
        <v>45672</v>
      </c>
      <c r="B1330" t="s">
        <v>11607</v>
      </c>
      <c r="D1330" t="s">
        <v>11166</v>
      </c>
      <c r="E1330" t="s">
        <v>442</v>
      </c>
      <c r="F1330" t="s">
        <v>443</v>
      </c>
      <c r="G1330" t="s">
        <v>2844</v>
      </c>
      <c r="H1330" s="3">
        <v>52828.36</v>
      </c>
      <c r="I1330" s="3">
        <v>52828.36</v>
      </c>
      <c r="J1330" t="s">
        <v>368</v>
      </c>
      <c r="K1330" s="4"/>
      <c r="L1330" t="s">
        <v>10636</v>
      </c>
      <c r="N1330" s="1"/>
      <c r="O1330" s="1">
        <v>45656</v>
      </c>
      <c r="P1330" s="1">
        <v>45666</v>
      </c>
      <c r="Q1330" t="s">
        <v>11195</v>
      </c>
      <c r="R1330" s="8" t="str">
        <f t="shared" si="40"/>
        <v>00084946</v>
      </c>
      <c r="S1330" s="8" t="str">
        <f t="shared" si="41"/>
        <v>FA100-00142971</v>
      </c>
    </row>
    <row r="1331" spans="1:19" hidden="1" x14ac:dyDescent="0.25">
      <c r="A1331" s="1">
        <v>45672</v>
      </c>
      <c r="B1331" t="s">
        <v>11607</v>
      </c>
      <c r="D1331" t="s">
        <v>11166</v>
      </c>
      <c r="E1331" t="s">
        <v>442</v>
      </c>
      <c r="F1331" t="s">
        <v>443</v>
      </c>
      <c r="G1331" t="s">
        <v>2845</v>
      </c>
      <c r="H1331" s="3">
        <v>1702157.91</v>
      </c>
      <c r="I1331" s="3">
        <v>1702157.91</v>
      </c>
      <c r="J1331" t="s">
        <v>368</v>
      </c>
      <c r="K1331" s="4"/>
      <c r="L1331" t="s">
        <v>10636</v>
      </c>
      <c r="N1331" s="1"/>
      <c r="O1331" s="1">
        <v>45656</v>
      </c>
      <c r="P1331" s="1">
        <v>45666</v>
      </c>
      <c r="Q1331" t="s">
        <v>11195</v>
      </c>
      <c r="R1331" s="8" t="str">
        <f t="shared" si="40"/>
        <v>00084946</v>
      </c>
      <c r="S1331" s="8" t="str">
        <f t="shared" si="41"/>
        <v>FA100-00142970</v>
      </c>
    </row>
    <row r="1332" spans="1:19" hidden="1" x14ac:dyDescent="0.25">
      <c r="A1332" s="1">
        <v>45686</v>
      </c>
      <c r="B1332" t="s">
        <v>11608</v>
      </c>
      <c r="D1332" t="s">
        <v>11166</v>
      </c>
      <c r="E1332" t="s">
        <v>442</v>
      </c>
      <c r="F1332" t="s">
        <v>443</v>
      </c>
      <c r="G1332" t="s">
        <v>2846</v>
      </c>
      <c r="H1332" s="3">
        <v>1896341.28</v>
      </c>
      <c r="I1332" s="3">
        <v>1896341.28</v>
      </c>
      <c r="J1332" t="s">
        <v>83</v>
      </c>
      <c r="K1332" s="4"/>
      <c r="L1332" t="s">
        <v>10886</v>
      </c>
      <c r="N1332" s="1"/>
      <c r="O1332" s="1">
        <v>45666</v>
      </c>
      <c r="P1332" s="1">
        <v>45676</v>
      </c>
      <c r="Q1332" t="s">
        <v>11195</v>
      </c>
      <c r="R1332" s="8" t="str">
        <f t="shared" si="40"/>
        <v>00085257</v>
      </c>
      <c r="S1332" s="8" t="str">
        <f t="shared" si="41"/>
        <v>FA100-00143143</v>
      </c>
    </row>
    <row r="1333" spans="1:19" hidden="1" x14ac:dyDescent="0.25">
      <c r="A1333" s="1">
        <v>45686</v>
      </c>
      <c r="B1333" t="s">
        <v>11608</v>
      </c>
      <c r="D1333" t="s">
        <v>11166</v>
      </c>
      <c r="E1333" t="s">
        <v>442</v>
      </c>
      <c r="F1333" t="s">
        <v>443</v>
      </c>
      <c r="G1333" t="s">
        <v>2847</v>
      </c>
      <c r="H1333" s="3">
        <v>53250.98</v>
      </c>
      <c r="I1333" s="3">
        <v>53250.98</v>
      </c>
      <c r="J1333" t="s">
        <v>83</v>
      </c>
      <c r="K1333" s="4"/>
      <c r="L1333" t="s">
        <v>10886</v>
      </c>
      <c r="N1333" s="1"/>
      <c r="O1333" s="1">
        <v>45666</v>
      </c>
      <c r="P1333" s="1">
        <v>45676</v>
      </c>
      <c r="Q1333" t="s">
        <v>11195</v>
      </c>
      <c r="R1333" s="8" t="str">
        <f t="shared" si="40"/>
        <v>00085257</v>
      </c>
      <c r="S1333" s="8" t="str">
        <f t="shared" si="41"/>
        <v>FA100-00143144</v>
      </c>
    </row>
    <row r="1334" spans="1:19" hidden="1" x14ac:dyDescent="0.25">
      <c r="A1334" s="1">
        <v>45692</v>
      </c>
      <c r="B1334" t="s">
        <v>11609</v>
      </c>
      <c r="D1334" t="s">
        <v>11166</v>
      </c>
      <c r="E1334" t="s">
        <v>442</v>
      </c>
      <c r="F1334" t="s">
        <v>443</v>
      </c>
      <c r="G1334" t="s">
        <v>2848</v>
      </c>
      <c r="H1334" s="3">
        <v>1771718.38</v>
      </c>
      <c r="I1334" s="3">
        <v>1771718.38</v>
      </c>
      <c r="J1334" t="s">
        <v>368</v>
      </c>
      <c r="K1334" s="4"/>
      <c r="L1334" t="s">
        <v>11025</v>
      </c>
      <c r="N1334" s="1"/>
      <c r="O1334" s="1">
        <v>45677</v>
      </c>
      <c r="P1334" s="1">
        <v>45687</v>
      </c>
      <c r="Q1334" t="s">
        <v>11195</v>
      </c>
      <c r="R1334" s="8" t="str">
        <f t="shared" si="40"/>
        <v>00085366</v>
      </c>
      <c r="S1334" s="8" t="str">
        <f t="shared" si="41"/>
        <v>FA100-00143298</v>
      </c>
    </row>
    <row r="1335" spans="1:19" hidden="1" x14ac:dyDescent="0.25">
      <c r="A1335" s="1">
        <v>45638</v>
      </c>
      <c r="B1335" t="s">
        <v>11610</v>
      </c>
      <c r="D1335" t="s">
        <v>11166</v>
      </c>
      <c r="E1335" t="s">
        <v>9223</v>
      </c>
      <c r="F1335" t="s">
        <v>9224</v>
      </c>
      <c r="G1335" t="s">
        <v>5177</v>
      </c>
      <c r="H1335" s="3">
        <v>2195685.79</v>
      </c>
      <c r="I1335" s="3">
        <v>2195685.79</v>
      </c>
      <c r="J1335" t="s">
        <v>83</v>
      </c>
      <c r="K1335" s="4"/>
      <c r="L1335" t="s">
        <v>9225</v>
      </c>
      <c r="N1335" s="1"/>
      <c r="O1335" s="1">
        <v>45630</v>
      </c>
      <c r="P1335" s="1">
        <v>45630</v>
      </c>
      <c r="Q1335" t="s">
        <v>11550</v>
      </c>
      <c r="R1335" s="8" t="str">
        <f t="shared" si="40"/>
        <v>00083944</v>
      </c>
      <c r="S1335" s="8" t="str">
        <f t="shared" si="41"/>
        <v>FA100-00142344</v>
      </c>
    </row>
    <row r="1336" spans="1:19" hidden="1" x14ac:dyDescent="0.25">
      <c r="A1336" s="1">
        <v>45638</v>
      </c>
      <c r="B1336" t="s">
        <v>11610</v>
      </c>
      <c r="D1336" t="s">
        <v>11166</v>
      </c>
      <c r="E1336" t="s">
        <v>9223</v>
      </c>
      <c r="F1336" t="s">
        <v>9224</v>
      </c>
      <c r="G1336" t="s">
        <v>5139</v>
      </c>
      <c r="H1336" s="3">
        <v>7270159.6200000001</v>
      </c>
      <c r="I1336" s="3">
        <v>7270159.6200000001</v>
      </c>
      <c r="J1336" t="s">
        <v>83</v>
      </c>
      <c r="K1336" s="4"/>
      <c r="L1336" t="s">
        <v>9225</v>
      </c>
      <c r="N1336" s="1"/>
      <c r="O1336" s="1">
        <v>45630</v>
      </c>
      <c r="P1336" s="1">
        <v>45630</v>
      </c>
      <c r="Q1336" t="s">
        <v>11550</v>
      </c>
      <c r="R1336" s="8" t="str">
        <f t="shared" si="40"/>
        <v>00083944</v>
      </c>
      <c r="S1336" s="8" t="str">
        <f t="shared" si="41"/>
        <v>FA100-00142335</v>
      </c>
    </row>
    <row r="1337" spans="1:19" hidden="1" x14ac:dyDescent="0.25">
      <c r="A1337" s="1">
        <v>45659</v>
      </c>
      <c r="B1337" t="s">
        <v>11611</v>
      </c>
      <c r="D1337" t="s">
        <v>11166</v>
      </c>
      <c r="E1337" t="s">
        <v>18</v>
      </c>
      <c r="F1337" t="s">
        <v>19</v>
      </c>
      <c r="G1337" t="s">
        <v>2849</v>
      </c>
      <c r="H1337" s="3">
        <v>850409.82</v>
      </c>
      <c r="I1337" s="3">
        <v>850409.82</v>
      </c>
      <c r="J1337" t="s">
        <v>20</v>
      </c>
      <c r="K1337" s="4"/>
      <c r="L1337" t="s">
        <v>10386</v>
      </c>
      <c r="N1337" s="1"/>
      <c r="O1337" s="1">
        <v>45645</v>
      </c>
      <c r="P1337" s="1">
        <v>45655</v>
      </c>
      <c r="Q1337" t="s">
        <v>11191</v>
      </c>
      <c r="R1337" s="8" t="str">
        <f t="shared" si="40"/>
        <v>00084575</v>
      </c>
      <c r="S1337" s="8" t="str">
        <f t="shared" si="41"/>
        <v>DA100-00002262</v>
      </c>
    </row>
    <row r="1338" spans="1:19" hidden="1" x14ac:dyDescent="0.25">
      <c r="A1338" s="1">
        <v>45656</v>
      </c>
      <c r="B1338" t="s">
        <v>11612</v>
      </c>
      <c r="D1338" t="s">
        <v>11166</v>
      </c>
      <c r="E1338" t="s">
        <v>9286</v>
      </c>
      <c r="F1338" t="s">
        <v>9287</v>
      </c>
      <c r="G1338" t="s">
        <v>6205</v>
      </c>
      <c r="H1338" s="3">
        <v>1761058.46</v>
      </c>
      <c r="I1338" s="3">
        <v>1761058.46</v>
      </c>
      <c r="J1338" t="s">
        <v>83</v>
      </c>
      <c r="K1338" s="4"/>
      <c r="L1338" t="s">
        <v>10353</v>
      </c>
      <c r="N1338" s="1"/>
      <c r="O1338" s="1">
        <v>45644</v>
      </c>
      <c r="P1338" s="1">
        <v>45654</v>
      </c>
      <c r="Q1338" t="s">
        <v>11195</v>
      </c>
      <c r="R1338" s="8" t="str">
        <f t="shared" si="40"/>
        <v>00084452</v>
      </c>
      <c r="S1338" s="8" t="str">
        <f t="shared" si="41"/>
        <v>FA100-00142666</v>
      </c>
    </row>
    <row r="1339" spans="1:19" hidden="1" x14ac:dyDescent="0.25">
      <c r="A1339" s="1">
        <v>45638</v>
      </c>
      <c r="B1339" t="s">
        <v>11613</v>
      </c>
      <c r="D1339" t="s">
        <v>11166</v>
      </c>
      <c r="E1339" t="s">
        <v>2233</v>
      </c>
      <c r="F1339" t="s">
        <v>2234</v>
      </c>
      <c r="G1339" t="s">
        <v>9586</v>
      </c>
      <c r="H1339" s="3">
        <v>1269815.6599999999</v>
      </c>
      <c r="I1339" s="3">
        <v>1269815.6599999999</v>
      </c>
      <c r="J1339" t="s">
        <v>368</v>
      </c>
      <c r="K1339" s="4"/>
      <c r="L1339" t="s">
        <v>9585</v>
      </c>
      <c r="N1339" s="1"/>
      <c r="O1339" s="1">
        <v>45602</v>
      </c>
      <c r="P1339" s="1">
        <v>45637</v>
      </c>
      <c r="Q1339" t="s">
        <v>11191</v>
      </c>
      <c r="R1339" s="8" t="str">
        <f t="shared" si="40"/>
        <v>00083919</v>
      </c>
      <c r="S1339" s="8" t="str">
        <f t="shared" si="41"/>
        <v>FA100-00141463</v>
      </c>
    </row>
    <row r="1340" spans="1:19" hidden="1" x14ac:dyDescent="0.25">
      <c r="A1340" s="1">
        <v>45638</v>
      </c>
      <c r="B1340" t="s">
        <v>11613</v>
      </c>
      <c r="D1340" t="s">
        <v>11166</v>
      </c>
      <c r="E1340" t="s">
        <v>2233</v>
      </c>
      <c r="F1340" t="s">
        <v>2234</v>
      </c>
      <c r="G1340" t="s">
        <v>9587</v>
      </c>
      <c r="H1340" s="3">
        <v>2430156.56</v>
      </c>
      <c r="I1340" s="3">
        <v>2430156.56</v>
      </c>
      <c r="J1340" t="s">
        <v>368</v>
      </c>
      <c r="K1340" s="4"/>
      <c r="L1340" t="s">
        <v>9585</v>
      </c>
      <c r="N1340" s="1"/>
      <c r="O1340" s="1">
        <v>45602</v>
      </c>
      <c r="P1340" s="1">
        <v>45637</v>
      </c>
      <c r="Q1340" t="s">
        <v>11191</v>
      </c>
      <c r="R1340" s="8" t="str">
        <f t="shared" si="40"/>
        <v>00083919</v>
      </c>
      <c r="S1340" s="8" t="str">
        <f t="shared" si="41"/>
        <v>FAC100-00008737</v>
      </c>
    </row>
    <row r="1341" spans="1:19" hidden="1" x14ac:dyDescent="0.25">
      <c r="A1341" s="1">
        <v>45690</v>
      </c>
      <c r="B1341" t="s">
        <v>11614</v>
      </c>
      <c r="D1341" t="s">
        <v>11166</v>
      </c>
      <c r="E1341" t="s">
        <v>2233</v>
      </c>
      <c r="F1341" t="s">
        <v>2234</v>
      </c>
      <c r="G1341" t="s">
        <v>2851</v>
      </c>
      <c r="H1341" s="3">
        <v>3008068.13</v>
      </c>
      <c r="I1341" s="3">
        <v>3008068.13</v>
      </c>
      <c r="J1341" t="s">
        <v>368</v>
      </c>
      <c r="K1341" s="4"/>
      <c r="L1341" t="s">
        <v>10839</v>
      </c>
      <c r="N1341" s="1"/>
      <c r="O1341" s="1">
        <v>45656</v>
      </c>
      <c r="P1341" s="1">
        <v>45691</v>
      </c>
      <c r="Q1341" t="s">
        <v>11191</v>
      </c>
      <c r="R1341" s="8" t="str">
        <f t="shared" si="40"/>
        <v>00085339</v>
      </c>
      <c r="S1341" s="8" t="str">
        <f t="shared" si="41"/>
        <v>FAC100-00008988</v>
      </c>
    </row>
    <row r="1342" spans="1:19" hidden="1" x14ac:dyDescent="0.25">
      <c r="A1342" s="1">
        <v>45690</v>
      </c>
      <c r="B1342" t="s">
        <v>11614</v>
      </c>
      <c r="D1342" t="s">
        <v>11166</v>
      </c>
      <c r="E1342" t="s">
        <v>2233</v>
      </c>
      <c r="F1342" t="s">
        <v>2234</v>
      </c>
      <c r="G1342" t="s">
        <v>2853</v>
      </c>
      <c r="H1342" s="3">
        <v>1245753.56</v>
      </c>
      <c r="I1342" s="3">
        <v>1245753.56</v>
      </c>
      <c r="J1342" t="s">
        <v>368</v>
      </c>
      <c r="K1342" s="4"/>
      <c r="L1342" t="s">
        <v>10839</v>
      </c>
      <c r="N1342" s="1"/>
      <c r="O1342" s="1">
        <v>45639</v>
      </c>
      <c r="P1342" s="1">
        <v>45674</v>
      </c>
      <c r="Q1342" t="s">
        <v>11191</v>
      </c>
      <c r="R1342" s="8" t="str">
        <f t="shared" si="40"/>
        <v>00085339</v>
      </c>
      <c r="S1342" s="8" t="str">
        <f t="shared" si="41"/>
        <v>FA100-00142548</v>
      </c>
    </row>
    <row r="1343" spans="1:19" hidden="1" x14ac:dyDescent="0.25">
      <c r="A1343" s="1">
        <v>45690</v>
      </c>
      <c r="B1343" t="s">
        <v>11614</v>
      </c>
      <c r="D1343" t="s">
        <v>11166</v>
      </c>
      <c r="E1343" t="s">
        <v>2233</v>
      </c>
      <c r="F1343" t="s">
        <v>2234</v>
      </c>
      <c r="G1343" t="s">
        <v>10841</v>
      </c>
      <c r="H1343" s="3">
        <v>-886890.59</v>
      </c>
      <c r="I1343" s="3">
        <v>-886890.59</v>
      </c>
      <c r="J1343" t="s">
        <v>368</v>
      </c>
      <c r="K1343" s="4"/>
      <c r="L1343" t="s">
        <v>10839</v>
      </c>
      <c r="N1343" s="1"/>
      <c r="O1343" s="1">
        <v>45428</v>
      </c>
      <c r="P1343" s="1">
        <v>45428</v>
      </c>
      <c r="Q1343" t="s">
        <v>11191</v>
      </c>
      <c r="R1343" s="8" t="str">
        <f t="shared" si="40"/>
        <v>00085339</v>
      </c>
      <c r="S1343" s="8" t="str">
        <f t="shared" si="41"/>
        <v>CAC100-00002008</v>
      </c>
    </row>
    <row r="1344" spans="1:19" hidden="1" x14ac:dyDescent="0.25">
      <c r="A1344" s="1">
        <v>45690</v>
      </c>
      <c r="B1344" t="s">
        <v>11614</v>
      </c>
      <c r="D1344" t="s">
        <v>11166</v>
      </c>
      <c r="E1344" t="s">
        <v>2233</v>
      </c>
      <c r="F1344" t="s">
        <v>2234</v>
      </c>
      <c r="G1344" t="s">
        <v>2854</v>
      </c>
      <c r="H1344" s="3">
        <v>3512910.07</v>
      </c>
      <c r="I1344" s="3">
        <v>3512910.07</v>
      </c>
      <c r="J1344" t="s">
        <v>368</v>
      </c>
      <c r="K1344" s="4"/>
      <c r="L1344" t="s">
        <v>10839</v>
      </c>
      <c r="N1344" s="1"/>
      <c r="O1344" s="1">
        <v>45639</v>
      </c>
      <c r="P1344" s="1">
        <v>45674</v>
      </c>
      <c r="Q1344" t="s">
        <v>11191</v>
      </c>
      <c r="R1344" s="8" t="str">
        <f t="shared" si="40"/>
        <v>00085339</v>
      </c>
      <c r="S1344" s="8" t="str">
        <f t="shared" si="41"/>
        <v>FAC100-00008941</v>
      </c>
    </row>
    <row r="1345" spans="1:19" hidden="1" x14ac:dyDescent="0.25">
      <c r="A1345" s="1">
        <v>45690</v>
      </c>
      <c r="B1345" t="s">
        <v>11614</v>
      </c>
      <c r="D1345" t="s">
        <v>11166</v>
      </c>
      <c r="E1345" t="s">
        <v>2233</v>
      </c>
      <c r="F1345" t="s">
        <v>2234</v>
      </c>
      <c r="G1345" t="s">
        <v>2852</v>
      </c>
      <c r="H1345" s="3">
        <v>-2913111.3</v>
      </c>
      <c r="I1345" s="3">
        <v>-2913111.3</v>
      </c>
      <c r="J1345" t="s">
        <v>368</v>
      </c>
      <c r="K1345" s="4"/>
      <c r="L1345" t="s">
        <v>10839</v>
      </c>
      <c r="N1345" s="1"/>
      <c r="O1345" s="1">
        <v>45666</v>
      </c>
      <c r="P1345" s="1">
        <v>45666</v>
      </c>
      <c r="Q1345" t="s">
        <v>11191</v>
      </c>
      <c r="R1345" s="8" t="str">
        <f t="shared" si="40"/>
        <v>00085339</v>
      </c>
      <c r="S1345" s="8" t="str">
        <f t="shared" si="41"/>
        <v>CAC100-00002289</v>
      </c>
    </row>
    <row r="1346" spans="1:19" hidden="1" x14ac:dyDescent="0.25">
      <c r="A1346" s="1">
        <v>45690</v>
      </c>
      <c r="B1346" t="s">
        <v>11614</v>
      </c>
      <c r="D1346" t="s">
        <v>11166</v>
      </c>
      <c r="E1346" t="s">
        <v>2233</v>
      </c>
      <c r="F1346" t="s">
        <v>2234</v>
      </c>
      <c r="G1346" t="s">
        <v>2850</v>
      </c>
      <c r="H1346" s="3">
        <v>-548271.5</v>
      </c>
      <c r="I1346" s="3">
        <v>-548271.5</v>
      </c>
      <c r="J1346" t="s">
        <v>368</v>
      </c>
      <c r="K1346" s="4"/>
      <c r="L1346" t="s">
        <v>10839</v>
      </c>
      <c r="N1346" s="1"/>
      <c r="O1346" s="1">
        <v>45644</v>
      </c>
      <c r="P1346" s="1">
        <v>45644</v>
      </c>
      <c r="Q1346" t="s">
        <v>11191</v>
      </c>
      <c r="R1346" s="8" t="str">
        <f t="shared" si="40"/>
        <v>00085339</v>
      </c>
      <c r="S1346" s="8" t="str">
        <f t="shared" si="41"/>
        <v>CAC100-00002242</v>
      </c>
    </row>
    <row r="1347" spans="1:19" hidden="1" x14ac:dyDescent="0.25">
      <c r="A1347" s="1">
        <v>45690</v>
      </c>
      <c r="B1347" t="s">
        <v>11614</v>
      </c>
      <c r="D1347" t="s">
        <v>11166</v>
      </c>
      <c r="E1347" t="s">
        <v>2233</v>
      </c>
      <c r="F1347" t="s">
        <v>2234</v>
      </c>
      <c r="G1347" t="s">
        <v>2855</v>
      </c>
      <c r="H1347" s="3">
        <v>-548271.5</v>
      </c>
      <c r="I1347" s="3">
        <v>-548271.5</v>
      </c>
      <c r="J1347" t="s">
        <v>368</v>
      </c>
      <c r="K1347" s="4"/>
      <c r="L1347" t="s">
        <v>10839</v>
      </c>
      <c r="N1347" s="1"/>
      <c r="O1347" s="1">
        <v>45644</v>
      </c>
      <c r="P1347" s="1">
        <v>45644</v>
      </c>
      <c r="Q1347" t="s">
        <v>11191</v>
      </c>
      <c r="R1347" s="8" t="str">
        <f t="shared" si="40"/>
        <v>00085339</v>
      </c>
      <c r="S1347" s="8" t="str">
        <f t="shared" si="41"/>
        <v>CA100-00044001</v>
      </c>
    </row>
    <row r="1348" spans="1:19" hidden="1" x14ac:dyDescent="0.25">
      <c r="A1348" s="1">
        <v>45690</v>
      </c>
      <c r="B1348" t="s">
        <v>11614</v>
      </c>
      <c r="D1348" t="s">
        <v>11166</v>
      </c>
      <c r="E1348" t="s">
        <v>2233</v>
      </c>
      <c r="F1348" t="s">
        <v>2234</v>
      </c>
      <c r="G1348" t="s">
        <v>10840</v>
      </c>
      <c r="H1348" s="3">
        <v>-423994.13</v>
      </c>
      <c r="I1348" s="3">
        <v>-423994.13</v>
      </c>
      <c r="J1348" t="s">
        <v>368</v>
      </c>
      <c r="K1348" s="4"/>
      <c r="L1348" t="s">
        <v>10839</v>
      </c>
      <c r="N1348" s="1"/>
      <c r="O1348" s="1">
        <v>45422</v>
      </c>
      <c r="P1348" s="1">
        <v>45422</v>
      </c>
      <c r="Q1348" t="s">
        <v>11191</v>
      </c>
      <c r="R1348" s="8" t="str">
        <f t="shared" ref="R1348:R1411" si="42">+MID(B1348,7,8)</f>
        <v>00085339</v>
      </c>
      <c r="S1348" s="8" t="str">
        <f t="shared" ref="S1348:S1411" si="43">+MID(G1348,3,20)</f>
        <v>CAC100-00002005</v>
      </c>
    </row>
    <row r="1349" spans="1:19" hidden="1" x14ac:dyDescent="0.25">
      <c r="A1349" s="1">
        <v>45629</v>
      </c>
      <c r="B1349" t="s">
        <v>11615</v>
      </c>
      <c r="D1349" t="s">
        <v>11166</v>
      </c>
      <c r="E1349" t="s">
        <v>1104</v>
      </c>
      <c r="F1349" t="s">
        <v>1105</v>
      </c>
      <c r="G1349" t="s">
        <v>8607</v>
      </c>
      <c r="H1349" s="3">
        <v>-8573.7900000000009</v>
      </c>
      <c r="I1349" s="3">
        <v>-8573.7900000000009</v>
      </c>
      <c r="J1349" t="s">
        <v>20</v>
      </c>
      <c r="K1349" s="4"/>
      <c r="L1349" t="s">
        <v>8605</v>
      </c>
      <c r="N1349" s="1"/>
      <c r="O1349" s="1">
        <v>45583</v>
      </c>
      <c r="P1349" s="1">
        <v>45583</v>
      </c>
      <c r="Q1349" t="s">
        <v>11191</v>
      </c>
      <c r="R1349" s="8" t="str">
        <f t="shared" si="42"/>
        <v>00083634</v>
      </c>
      <c r="S1349" s="8" t="str">
        <f t="shared" si="43"/>
        <v>CA100-00043207</v>
      </c>
    </row>
    <row r="1350" spans="1:19" hidden="1" x14ac:dyDescent="0.25">
      <c r="A1350" s="1">
        <v>45629</v>
      </c>
      <c r="B1350" t="s">
        <v>11615</v>
      </c>
      <c r="D1350" t="s">
        <v>11166</v>
      </c>
      <c r="E1350" t="s">
        <v>1104</v>
      </c>
      <c r="F1350" t="s">
        <v>1105</v>
      </c>
      <c r="G1350" t="s">
        <v>8609</v>
      </c>
      <c r="H1350" s="3">
        <v>-103858.17</v>
      </c>
      <c r="I1350" s="3">
        <v>-103858.17</v>
      </c>
      <c r="J1350" t="s">
        <v>20</v>
      </c>
      <c r="K1350" s="4"/>
      <c r="L1350" t="s">
        <v>8605</v>
      </c>
      <c r="N1350" s="1"/>
      <c r="O1350" s="1">
        <v>45611</v>
      </c>
      <c r="P1350" s="1">
        <v>45611</v>
      </c>
      <c r="Q1350" t="s">
        <v>11191</v>
      </c>
      <c r="R1350" s="8" t="str">
        <f t="shared" si="42"/>
        <v>00083634</v>
      </c>
      <c r="S1350" s="8" t="str">
        <f t="shared" si="43"/>
        <v>CA100-00043650</v>
      </c>
    </row>
    <row r="1351" spans="1:19" hidden="1" x14ac:dyDescent="0.25">
      <c r="A1351" s="1">
        <v>45629</v>
      </c>
      <c r="B1351" t="s">
        <v>11615</v>
      </c>
      <c r="D1351" t="s">
        <v>11166</v>
      </c>
      <c r="E1351" t="s">
        <v>1104</v>
      </c>
      <c r="F1351" t="s">
        <v>1105</v>
      </c>
      <c r="G1351" t="s">
        <v>8606</v>
      </c>
      <c r="H1351" s="3">
        <v>2561116.94</v>
      </c>
      <c r="I1351" s="3">
        <v>2561116.94</v>
      </c>
      <c r="J1351" t="s">
        <v>20</v>
      </c>
      <c r="K1351" s="4"/>
      <c r="L1351" t="s">
        <v>8605</v>
      </c>
      <c r="N1351" s="1"/>
      <c r="O1351" s="1">
        <v>45582</v>
      </c>
      <c r="P1351" s="1">
        <v>45592</v>
      </c>
      <c r="Q1351" t="s">
        <v>11191</v>
      </c>
      <c r="R1351" s="8" t="str">
        <f t="shared" si="42"/>
        <v>00083634</v>
      </c>
      <c r="S1351" s="8" t="str">
        <f t="shared" si="43"/>
        <v>FA100-00140916</v>
      </c>
    </row>
    <row r="1352" spans="1:19" hidden="1" x14ac:dyDescent="0.25">
      <c r="A1352" s="1">
        <v>45629</v>
      </c>
      <c r="B1352" t="s">
        <v>11615</v>
      </c>
      <c r="D1352" t="s">
        <v>11166</v>
      </c>
      <c r="E1352" t="s">
        <v>1104</v>
      </c>
      <c r="F1352" t="s">
        <v>1105</v>
      </c>
      <c r="G1352" t="s">
        <v>8608</v>
      </c>
      <c r="H1352" s="3">
        <v>-612.41999999999996</v>
      </c>
      <c r="I1352" s="3">
        <v>-612.41999999999996</v>
      </c>
      <c r="J1352" t="s">
        <v>20</v>
      </c>
      <c r="K1352" s="4"/>
      <c r="L1352" t="s">
        <v>8605</v>
      </c>
      <c r="N1352" s="1"/>
      <c r="O1352" s="1">
        <v>45583</v>
      </c>
      <c r="P1352" s="1">
        <v>45583</v>
      </c>
      <c r="Q1352" t="s">
        <v>11191</v>
      </c>
      <c r="R1352" s="8" t="str">
        <f t="shared" si="42"/>
        <v>00083634</v>
      </c>
      <c r="S1352" s="8" t="str">
        <f t="shared" si="43"/>
        <v>CA100-00043208</v>
      </c>
    </row>
    <row r="1353" spans="1:19" hidden="1" x14ac:dyDescent="0.25">
      <c r="A1353" s="1">
        <v>45629</v>
      </c>
      <c r="B1353" t="s">
        <v>11616</v>
      </c>
      <c r="D1353" t="s">
        <v>11166</v>
      </c>
      <c r="E1353" t="s">
        <v>202</v>
      </c>
      <c r="F1353" t="s">
        <v>203</v>
      </c>
      <c r="G1353" t="s">
        <v>9415</v>
      </c>
      <c r="H1353" s="3">
        <v>-81664.22</v>
      </c>
      <c r="I1353" s="3">
        <v>-81664.22</v>
      </c>
      <c r="J1353" t="s">
        <v>83</v>
      </c>
      <c r="K1353" s="4"/>
      <c r="L1353" t="s">
        <v>9413</v>
      </c>
      <c r="N1353" s="1"/>
      <c r="O1353" s="1">
        <v>45573</v>
      </c>
      <c r="P1353" s="1">
        <v>45573</v>
      </c>
      <c r="Q1353" t="s">
        <v>11195</v>
      </c>
      <c r="R1353" s="8" t="str">
        <f t="shared" si="42"/>
        <v>00083672</v>
      </c>
      <c r="S1353" s="8" t="str">
        <f t="shared" si="43"/>
        <v>CA100-00042987</v>
      </c>
    </row>
    <row r="1354" spans="1:19" hidden="1" x14ac:dyDescent="0.25">
      <c r="A1354" s="1">
        <v>45629</v>
      </c>
      <c r="B1354" t="s">
        <v>11616</v>
      </c>
      <c r="D1354" t="s">
        <v>11166</v>
      </c>
      <c r="E1354" t="s">
        <v>202</v>
      </c>
      <c r="F1354" t="s">
        <v>203</v>
      </c>
      <c r="G1354" t="s">
        <v>9416</v>
      </c>
      <c r="H1354" s="3">
        <v>-163887.76999999999</v>
      </c>
      <c r="I1354" s="3">
        <v>-163887.76999999999</v>
      </c>
      <c r="J1354" t="s">
        <v>83</v>
      </c>
      <c r="K1354" s="4"/>
      <c r="L1354" t="s">
        <v>9413</v>
      </c>
      <c r="N1354" s="1"/>
      <c r="O1354" s="1">
        <v>45604</v>
      </c>
      <c r="P1354" s="1">
        <v>45604</v>
      </c>
      <c r="Q1354" t="s">
        <v>11195</v>
      </c>
      <c r="R1354" s="8" t="str">
        <f t="shared" si="42"/>
        <v>00083672</v>
      </c>
      <c r="S1354" s="8" t="str">
        <f t="shared" si="43"/>
        <v>CA100-00043381</v>
      </c>
    </row>
    <row r="1355" spans="1:19" hidden="1" x14ac:dyDescent="0.25">
      <c r="A1355" s="1">
        <v>45629</v>
      </c>
      <c r="B1355" t="s">
        <v>11616</v>
      </c>
      <c r="D1355" t="s">
        <v>11166</v>
      </c>
      <c r="E1355" t="s">
        <v>202</v>
      </c>
      <c r="F1355" t="s">
        <v>203</v>
      </c>
      <c r="G1355" t="s">
        <v>5095</v>
      </c>
      <c r="H1355" s="3">
        <v>-246250.21</v>
      </c>
      <c r="I1355" s="3">
        <v>-246250.21</v>
      </c>
      <c r="J1355" t="s">
        <v>83</v>
      </c>
      <c r="K1355" s="4"/>
      <c r="L1355" t="s">
        <v>9413</v>
      </c>
      <c r="N1355" s="1"/>
      <c r="O1355" s="1">
        <v>45629</v>
      </c>
      <c r="P1355" s="1">
        <v>45629</v>
      </c>
      <c r="Q1355" t="s">
        <v>11195</v>
      </c>
      <c r="R1355" s="8" t="str">
        <f t="shared" si="42"/>
        <v>00083672</v>
      </c>
      <c r="S1355" s="8" t="str">
        <f t="shared" si="43"/>
        <v>CA100-00043792</v>
      </c>
    </row>
    <row r="1356" spans="1:19" hidden="1" x14ac:dyDescent="0.25">
      <c r="A1356" s="1">
        <v>45629</v>
      </c>
      <c r="B1356" t="s">
        <v>11616</v>
      </c>
      <c r="D1356" t="s">
        <v>11166</v>
      </c>
      <c r="E1356" t="s">
        <v>202</v>
      </c>
      <c r="F1356" t="s">
        <v>203</v>
      </c>
      <c r="G1356" t="s">
        <v>9417</v>
      </c>
      <c r="H1356" s="3">
        <v>1605942.84</v>
      </c>
      <c r="I1356" s="3">
        <v>1605942.84</v>
      </c>
      <c r="J1356" t="s">
        <v>83</v>
      </c>
      <c r="K1356" s="4"/>
      <c r="L1356" t="s">
        <v>9413</v>
      </c>
      <c r="N1356" s="1"/>
      <c r="O1356" s="1">
        <v>45625</v>
      </c>
      <c r="P1356" s="1">
        <v>45635</v>
      </c>
      <c r="Q1356" t="s">
        <v>11195</v>
      </c>
      <c r="R1356" s="8" t="str">
        <f t="shared" si="42"/>
        <v>00083672</v>
      </c>
      <c r="S1356" s="8" t="str">
        <f t="shared" si="43"/>
        <v>FA100-00142196</v>
      </c>
    </row>
    <row r="1357" spans="1:19" hidden="1" x14ac:dyDescent="0.25">
      <c r="A1357" s="1">
        <v>45629</v>
      </c>
      <c r="B1357" t="s">
        <v>11616</v>
      </c>
      <c r="D1357" t="s">
        <v>11166</v>
      </c>
      <c r="E1357" t="s">
        <v>202</v>
      </c>
      <c r="F1357" t="s">
        <v>203</v>
      </c>
      <c r="G1357" t="s">
        <v>9414</v>
      </c>
      <c r="H1357" s="3">
        <v>3564613.64</v>
      </c>
      <c r="I1357" s="3">
        <v>3564613.64</v>
      </c>
      <c r="J1357" t="s">
        <v>83</v>
      </c>
      <c r="K1357" s="4"/>
      <c r="L1357" t="s">
        <v>9413</v>
      </c>
      <c r="N1357" s="1"/>
      <c r="O1357" s="1">
        <v>45625</v>
      </c>
      <c r="P1357" s="1">
        <v>45635</v>
      </c>
      <c r="Q1357" t="s">
        <v>11195</v>
      </c>
      <c r="R1357" s="8" t="str">
        <f t="shared" si="42"/>
        <v>00083672</v>
      </c>
      <c r="S1357" s="8" t="str">
        <f t="shared" si="43"/>
        <v>FA100-00142195</v>
      </c>
    </row>
    <row r="1358" spans="1:19" hidden="1" x14ac:dyDescent="0.25">
      <c r="A1358" s="1">
        <v>45642</v>
      </c>
      <c r="B1358" t="s">
        <v>11617</v>
      </c>
      <c r="D1358" t="s">
        <v>11166</v>
      </c>
      <c r="E1358" t="s">
        <v>202</v>
      </c>
      <c r="F1358" t="s">
        <v>203</v>
      </c>
      <c r="G1358" t="s">
        <v>6077</v>
      </c>
      <c r="H1358" s="3">
        <v>-110937.11</v>
      </c>
      <c r="I1358" s="3">
        <v>-110937.11</v>
      </c>
      <c r="J1358" t="s">
        <v>26</v>
      </c>
      <c r="K1358" s="4"/>
      <c r="L1358" t="s">
        <v>10212</v>
      </c>
      <c r="N1358" s="1"/>
      <c r="O1358" s="1">
        <v>45642</v>
      </c>
      <c r="P1358" s="1">
        <v>45642</v>
      </c>
      <c r="Q1358" t="s">
        <v>11195</v>
      </c>
      <c r="R1358" s="8" t="str">
        <f t="shared" si="42"/>
        <v>00084054</v>
      </c>
      <c r="S1358" s="8" t="str">
        <f t="shared" si="43"/>
        <v>CA100-00043992</v>
      </c>
    </row>
    <row r="1359" spans="1:19" hidden="1" x14ac:dyDescent="0.25">
      <c r="A1359" s="1">
        <v>45642</v>
      </c>
      <c r="B1359" t="s">
        <v>11617</v>
      </c>
      <c r="D1359" t="s">
        <v>11166</v>
      </c>
      <c r="E1359" t="s">
        <v>202</v>
      </c>
      <c r="F1359" t="s">
        <v>203</v>
      </c>
      <c r="G1359" t="s">
        <v>5288</v>
      </c>
      <c r="H1359" s="3">
        <v>-201331.4</v>
      </c>
      <c r="I1359" s="3">
        <v>-201331.4</v>
      </c>
      <c r="J1359" t="s">
        <v>26</v>
      </c>
      <c r="K1359" s="4"/>
      <c r="L1359" t="s">
        <v>10212</v>
      </c>
      <c r="N1359" s="1"/>
      <c r="O1359" s="1">
        <v>45631</v>
      </c>
      <c r="P1359" s="1">
        <v>45631</v>
      </c>
      <c r="Q1359" t="s">
        <v>11195</v>
      </c>
      <c r="R1359" s="8" t="str">
        <f t="shared" si="42"/>
        <v>00084054</v>
      </c>
      <c r="S1359" s="8" t="str">
        <f t="shared" si="43"/>
        <v>CA100-00043811</v>
      </c>
    </row>
    <row r="1360" spans="1:19" hidden="1" x14ac:dyDescent="0.25">
      <c r="A1360" s="1">
        <v>45642</v>
      </c>
      <c r="B1360" t="s">
        <v>11617</v>
      </c>
      <c r="D1360" t="s">
        <v>11166</v>
      </c>
      <c r="E1360" t="s">
        <v>202</v>
      </c>
      <c r="F1360" t="s">
        <v>203</v>
      </c>
      <c r="G1360" t="s">
        <v>5786</v>
      </c>
      <c r="H1360" s="3">
        <v>2420073.66</v>
      </c>
      <c r="I1360" s="3">
        <v>2420073.66</v>
      </c>
      <c r="J1360" t="s">
        <v>26</v>
      </c>
      <c r="K1360" s="4"/>
      <c r="L1360" t="s">
        <v>10212</v>
      </c>
      <c r="N1360" s="1"/>
      <c r="O1360" s="1">
        <v>45637</v>
      </c>
      <c r="P1360" s="1">
        <v>45647</v>
      </c>
      <c r="Q1360" t="s">
        <v>11195</v>
      </c>
      <c r="R1360" s="8" t="str">
        <f t="shared" si="42"/>
        <v>00084054</v>
      </c>
      <c r="S1360" s="8" t="str">
        <f t="shared" si="43"/>
        <v>FA100-00142500</v>
      </c>
    </row>
    <row r="1361" spans="1:19" hidden="1" x14ac:dyDescent="0.25">
      <c r="A1361" s="1">
        <v>45671</v>
      </c>
      <c r="B1361" t="s">
        <v>11618</v>
      </c>
      <c r="D1361" t="s">
        <v>11166</v>
      </c>
      <c r="E1361" t="s">
        <v>202</v>
      </c>
      <c r="F1361" t="s">
        <v>203</v>
      </c>
      <c r="G1361" t="s">
        <v>2856</v>
      </c>
      <c r="H1361" s="3">
        <v>-89140</v>
      </c>
      <c r="I1361" s="3">
        <v>-89140</v>
      </c>
      <c r="J1361" t="s">
        <v>83</v>
      </c>
      <c r="K1361" s="4"/>
      <c r="L1361" t="s">
        <v>10804</v>
      </c>
      <c r="N1361" s="1"/>
      <c r="O1361" s="1">
        <v>45671</v>
      </c>
      <c r="P1361" s="1">
        <v>45671</v>
      </c>
      <c r="Q1361" t="s">
        <v>11195</v>
      </c>
      <c r="R1361" s="8" t="str">
        <f t="shared" si="42"/>
        <v>00084912</v>
      </c>
      <c r="S1361" s="8" t="str">
        <f t="shared" si="43"/>
        <v>CA100-00044318</v>
      </c>
    </row>
    <row r="1362" spans="1:19" hidden="1" x14ac:dyDescent="0.25">
      <c r="A1362" s="1">
        <v>45671</v>
      </c>
      <c r="B1362" t="s">
        <v>11618</v>
      </c>
      <c r="D1362" t="s">
        <v>11166</v>
      </c>
      <c r="E1362" t="s">
        <v>202</v>
      </c>
      <c r="F1362" t="s">
        <v>203</v>
      </c>
      <c r="G1362" t="s">
        <v>2857</v>
      </c>
      <c r="H1362" s="3">
        <v>1782815.05</v>
      </c>
      <c r="I1362" s="3">
        <v>1782815.05</v>
      </c>
      <c r="J1362" t="s">
        <v>83</v>
      </c>
      <c r="K1362" s="4"/>
      <c r="L1362" t="s">
        <v>10804</v>
      </c>
      <c r="N1362" s="1"/>
      <c r="O1362" s="1">
        <v>45663</v>
      </c>
      <c r="P1362" s="1">
        <v>45673</v>
      </c>
      <c r="Q1362" t="s">
        <v>11195</v>
      </c>
      <c r="R1362" s="8" t="str">
        <f t="shared" si="42"/>
        <v>00084912</v>
      </c>
      <c r="S1362" s="8" t="str">
        <f t="shared" si="43"/>
        <v>FA100-00143097</v>
      </c>
    </row>
    <row r="1363" spans="1:19" hidden="1" x14ac:dyDescent="0.25">
      <c r="A1363" s="1">
        <v>45680</v>
      </c>
      <c r="B1363" t="s">
        <v>11619</v>
      </c>
      <c r="D1363" t="s">
        <v>11166</v>
      </c>
      <c r="E1363" t="s">
        <v>202</v>
      </c>
      <c r="F1363" t="s">
        <v>203</v>
      </c>
      <c r="G1363" t="s">
        <v>2859</v>
      </c>
      <c r="H1363" s="3">
        <v>-91095</v>
      </c>
      <c r="I1363" s="3">
        <v>-91095</v>
      </c>
      <c r="J1363" t="s">
        <v>83</v>
      </c>
      <c r="K1363" s="4"/>
      <c r="L1363" t="s">
        <v>11018</v>
      </c>
      <c r="N1363" s="1"/>
      <c r="O1363" s="1">
        <v>45680</v>
      </c>
      <c r="P1363" s="1">
        <v>45680</v>
      </c>
      <c r="Q1363" t="s">
        <v>11195</v>
      </c>
      <c r="R1363" s="8" t="str">
        <f t="shared" si="42"/>
        <v>00085110</v>
      </c>
      <c r="S1363" s="8" t="str">
        <f t="shared" si="43"/>
        <v>CA100-00044373</v>
      </c>
    </row>
    <row r="1364" spans="1:19" hidden="1" x14ac:dyDescent="0.25">
      <c r="A1364" s="1">
        <v>45680</v>
      </c>
      <c r="B1364" t="s">
        <v>11619</v>
      </c>
      <c r="D1364" t="s">
        <v>11166</v>
      </c>
      <c r="E1364" t="s">
        <v>202</v>
      </c>
      <c r="F1364" t="s">
        <v>203</v>
      </c>
      <c r="G1364" t="s">
        <v>2858</v>
      </c>
      <c r="H1364" s="3">
        <v>1821917.21</v>
      </c>
      <c r="I1364" s="3">
        <v>1821917.21</v>
      </c>
      <c r="J1364" t="s">
        <v>83</v>
      </c>
      <c r="K1364" s="4"/>
      <c r="L1364" t="s">
        <v>11018</v>
      </c>
      <c r="N1364" s="1"/>
      <c r="O1364" s="1">
        <v>45677</v>
      </c>
      <c r="P1364" s="1">
        <v>45687</v>
      </c>
      <c r="Q1364" t="s">
        <v>11195</v>
      </c>
      <c r="R1364" s="8" t="str">
        <f t="shared" si="42"/>
        <v>00085110</v>
      </c>
      <c r="S1364" s="8" t="str">
        <f t="shared" si="43"/>
        <v>FA100-00143297</v>
      </c>
    </row>
    <row r="1365" spans="1:19" hidden="1" x14ac:dyDescent="0.25">
      <c r="A1365" s="1">
        <v>45632</v>
      </c>
      <c r="B1365" t="s">
        <v>11620</v>
      </c>
      <c r="D1365" t="s">
        <v>11166</v>
      </c>
      <c r="E1365" t="s">
        <v>438</v>
      </c>
      <c r="F1365" t="s">
        <v>439</v>
      </c>
      <c r="G1365" t="s">
        <v>9343</v>
      </c>
      <c r="H1365" s="3">
        <v>5090713.0999999996</v>
      </c>
      <c r="I1365" s="3">
        <v>5090713.0999999996</v>
      </c>
      <c r="J1365" t="s">
        <v>83</v>
      </c>
      <c r="K1365" s="4"/>
      <c r="L1365" t="s">
        <v>9342</v>
      </c>
      <c r="N1365" s="1"/>
      <c r="O1365" s="1">
        <v>45623</v>
      </c>
      <c r="P1365" s="1">
        <v>45633</v>
      </c>
      <c r="Q1365" t="s">
        <v>11195</v>
      </c>
      <c r="R1365" s="8" t="str">
        <f t="shared" si="42"/>
        <v>00083751</v>
      </c>
      <c r="S1365" s="8" t="str">
        <f t="shared" si="43"/>
        <v>FA100-00142037</v>
      </c>
    </row>
    <row r="1366" spans="1:19" hidden="1" x14ac:dyDescent="0.25">
      <c r="A1366" s="1">
        <v>45632</v>
      </c>
      <c r="B1366" t="s">
        <v>11620</v>
      </c>
      <c r="D1366" t="s">
        <v>11166</v>
      </c>
      <c r="E1366" t="s">
        <v>438</v>
      </c>
      <c r="F1366" t="s">
        <v>439</v>
      </c>
      <c r="G1366" t="s">
        <v>9344</v>
      </c>
      <c r="H1366" s="3">
        <v>-12148.39</v>
      </c>
      <c r="I1366" s="3">
        <v>-12148.39</v>
      </c>
      <c r="J1366" t="s">
        <v>83</v>
      </c>
      <c r="K1366" s="4"/>
      <c r="L1366" t="s">
        <v>9342</v>
      </c>
      <c r="N1366" s="1"/>
      <c r="O1366" s="1">
        <v>45624</v>
      </c>
      <c r="P1366" s="1">
        <v>45624</v>
      </c>
      <c r="Q1366" t="s">
        <v>11195</v>
      </c>
      <c r="R1366" s="8" t="str">
        <f t="shared" si="42"/>
        <v>00083751</v>
      </c>
      <c r="S1366" s="8" t="str">
        <f t="shared" si="43"/>
        <v>CA100-00043757</v>
      </c>
    </row>
    <row r="1367" spans="1:19" hidden="1" x14ac:dyDescent="0.25">
      <c r="A1367" s="1">
        <v>45632</v>
      </c>
      <c r="B1367" t="s">
        <v>11620</v>
      </c>
      <c r="D1367" t="s">
        <v>11166</v>
      </c>
      <c r="E1367" t="s">
        <v>438</v>
      </c>
      <c r="F1367" t="s">
        <v>439</v>
      </c>
      <c r="G1367" t="s">
        <v>9345</v>
      </c>
      <c r="H1367" s="3">
        <v>210860.25</v>
      </c>
      <c r="I1367" s="3">
        <v>210860.25</v>
      </c>
      <c r="J1367" t="s">
        <v>83</v>
      </c>
      <c r="K1367" s="4"/>
      <c r="L1367" t="s">
        <v>9342</v>
      </c>
      <c r="N1367" s="1"/>
      <c r="O1367" s="1">
        <v>45623</v>
      </c>
      <c r="P1367" s="1">
        <v>45633</v>
      </c>
      <c r="Q1367" t="s">
        <v>11195</v>
      </c>
      <c r="R1367" s="8" t="str">
        <f t="shared" si="42"/>
        <v>00083751</v>
      </c>
      <c r="S1367" s="8" t="str">
        <f t="shared" si="43"/>
        <v>FA100-00142038</v>
      </c>
    </row>
    <row r="1368" spans="1:19" hidden="1" x14ac:dyDescent="0.25">
      <c r="A1368" s="1">
        <v>45646</v>
      </c>
      <c r="B1368" t="s">
        <v>11621</v>
      </c>
      <c r="D1368" t="s">
        <v>11166</v>
      </c>
      <c r="E1368" t="s">
        <v>438</v>
      </c>
      <c r="F1368" t="s">
        <v>439</v>
      </c>
      <c r="G1368" t="s">
        <v>5671</v>
      </c>
      <c r="H1368" s="3">
        <v>3978711.24</v>
      </c>
      <c r="I1368" s="3">
        <v>3978711.24</v>
      </c>
      <c r="J1368" t="s">
        <v>83</v>
      </c>
      <c r="K1368" s="4"/>
      <c r="L1368" t="s">
        <v>10174</v>
      </c>
      <c r="N1368" s="1"/>
      <c r="O1368" s="1">
        <v>45636</v>
      </c>
      <c r="P1368" s="1">
        <v>45646</v>
      </c>
      <c r="Q1368" t="s">
        <v>11195</v>
      </c>
      <c r="R1368" s="8" t="str">
        <f t="shared" si="42"/>
        <v>00084209</v>
      </c>
      <c r="S1368" s="8" t="str">
        <f t="shared" si="43"/>
        <v>FA100-00142470</v>
      </c>
    </row>
    <row r="1369" spans="1:19" hidden="1" x14ac:dyDescent="0.25">
      <c r="A1369" s="1">
        <v>45646</v>
      </c>
      <c r="B1369" t="s">
        <v>11621</v>
      </c>
      <c r="D1369" t="s">
        <v>11166</v>
      </c>
      <c r="E1369" t="s">
        <v>438</v>
      </c>
      <c r="F1369" t="s">
        <v>439</v>
      </c>
      <c r="G1369" t="s">
        <v>5672</v>
      </c>
      <c r="H1369" s="3">
        <v>4722842.6399999997</v>
      </c>
      <c r="I1369" s="3">
        <v>4722842.6399999997</v>
      </c>
      <c r="J1369" t="s">
        <v>83</v>
      </c>
      <c r="K1369" s="4"/>
      <c r="L1369" t="s">
        <v>10174</v>
      </c>
      <c r="N1369" s="1"/>
      <c r="O1369" s="1">
        <v>45636</v>
      </c>
      <c r="P1369" s="1">
        <v>45646</v>
      </c>
      <c r="Q1369" t="s">
        <v>11195</v>
      </c>
      <c r="R1369" s="8" t="str">
        <f t="shared" si="42"/>
        <v>00084209</v>
      </c>
      <c r="S1369" s="8" t="str">
        <f t="shared" si="43"/>
        <v>FA100-00142471</v>
      </c>
    </row>
    <row r="1370" spans="1:19" hidden="1" x14ac:dyDescent="0.25">
      <c r="A1370" s="1">
        <v>45663</v>
      </c>
      <c r="B1370" t="s">
        <v>11622</v>
      </c>
      <c r="D1370" t="s">
        <v>11166</v>
      </c>
      <c r="E1370" t="s">
        <v>438</v>
      </c>
      <c r="F1370" t="s">
        <v>439</v>
      </c>
      <c r="G1370" t="s">
        <v>2861</v>
      </c>
      <c r="H1370" s="3">
        <v>1009076.34</v>
      </c>
      <c r="I1370" s="3">
        <v>1009076.34</v>
      </c>
      <c r="J1370" t="s">
        <v>26</v>
      </c>
      <c r="K1370" s="4"/>
      <c r="L1370" t="s">
        <v>10484</v>
      </c>
      <c r="N1370" s="1"/>
      <c r="O1370" s="1">
        <v>45649</v>
      </c>
      <c r="P1370" s="1">
        <v>45659</v>
      </c>
      <c r="Q1370" t="s">
        <v>11195</v>
      </c>
      <c r="R1370" s="8" t="str">
        <f t="shared" si="42"/>
        <v>00084694</v>
      </c>
      <c r="S1370" s="8" t="str">
        <f t="shared" si="43"/>
        <v>FA100-00142787</v>
      </c>
    </row>
    <row r="1371" spans="1:19" hidden="1" x14ac:dyDescent="0.25">
      <c r="A1371" s="1">
        <v>45663</v>
      </c>
      <c r="B1371" t="s">
        <v>11622</v>
      </c>
      <c r="D1371" t="s">
        <v>11166</v>
      </c>
      <c r="E1371" t="s">
        <v>438</v>
      </c>
      <c r="F1371" t="s">
        <v>439</v>
      </c>
      <c r="G1371" t="s">
        <v>2860</v>
      </c>
      <c r="H1371" s="3">
        <v>4556407.46</v>
      </c>
      <c r="I1371" s="3">
        <v>4556407.46</v>
      </c>
      <c r="J1371" t="s">
        <v>26</v>
      </c>
      <c r="K1371" s="4"/>
      <c r="L1371" t="s">
        <v>10484</v>
      </c>
      <c r="N1371" s="1"/>
      <c r="O1371" s="1">
        <v>45649</v>
      </c>
      <c r="P1371" s="1">
        <v>45659</v>
      </c>
      <c r="Q1371" t="s">
        <v>11195</v>
      </c>
      <c r="R1371" s="8" t="str">
        <f t="shared" si="42"/>
        <v>00084694</v>
      </c>
      <c r="S1371" s="8" t="str">
        <f t="shared" si="43"/>
        <v>FA100-00142786</v>
      </c>
    </row>
    <row r="1372" spans="1:19" hidden="1" x14ac:dyDescent="0.25">
      <c r="A1372" s="1">
        <v>45681</v>
      </c>
      <c r="B1372" t="s">
        <v>11623</v>
      </c>
      <c r="D1372" t="s">
        <v>11166</v>
      </c>
      <c r="E1372" t="s">
        <v>438</v>
      </c>
      <c r="F1372" t="s">
        <v>439</v>
      </c>
      <c r="G1372" t="s">
        <v>2863</v>
      </c>
      <c r="H1372" s="3">
        <v>4519117.4800000004</v>
      </c>
      <c r="I1372" s="3">
        <v>4519117.4800000004</v>
      </c>
      <c r="J1372" t="s">
        <v>83</v>
      </c>
      <c r="K1372" s="4"/>
      <c r="L1372" t="s">
        <v>10847</v>
      </c>
      <c r="N1372" s="1"/>
      <c r="O1372" s="1">
        <v>45665</v>
      </c>
      <c r="P1372" s="1">
        <v>45675</v>
      </c>
      <c r="Q1372" t="s">
        <v>11195</v>
      </c>
      <c r="R1372" s="8" t="str">
        <f t="shared" si="42"/>
        <v>00085127</v>
      </c>
      <c r="S1372" s="8" t="str">
        <f t="shared" si="43"/>
        <v>FA100-00143133</v>
      </c>
    </row>
    <row r="1373" spans="1:19" hidden="1" x14ac:dyDescent="0.25">
      <c r="A1373" s="1">
        <v>45681</v>
      </c>
      <c r="B1373" t="s">
        <v>11623</v>
      </c>
      <c r="D1373" t="s">
        <v>11166</v>
      </c>
      <c r="E1373" t="s">
        <v>438</v>
      </c>
      <c r="F1373" t="s">
        <v>439</v>
      </c>
      <c r="G1373" t="s">
        <v>2862</v>
      </c>
      <c r="H1373" s="3">
        <v>3060045.1</v>
      </c>
      <c r="I1373" s="3">
        <v>3060045.1</v>
      </c>
      <c r="J1373" t="s">
        <v>83</v>
      </c>
      <c r="K1373" s="4"/>
      <c r="L1373" t="s">
        <v>10847</v>
      </c>
      <c r="N1373" s="1"/>
      <c r="O1373" s="1">
        <v>45665</v>
      </c>
      <c r="P1373" s="1">
        <v>45675</v>
      </c>
      <c r="Q1373" t="s">
        <v>11195</v>
      </c>
      <c r="R1373" s="8" t="str">
        <f t="shared" si="42"/>
        <v>00085127</v>
      </c>
      <c r="S1373" s="8" t="str">
        <f t="shared" si="43"/>
        <v>FA100-00143134</v>
      </c>
    </row>
    <row r="1374" spans="1:19" hidden="1" x14ac:dyDescent="0.25">
      <c r="A1374" s="1">
        <v>45688</v>
      </c>
      <c r="B1374" t="s">
        <v>11624</v>
      </c>
      <c r="D1374" t="s">
        <v>11166</v>
      </c>
      <c r="E1374" t="s">
        <v>438</v>
      </c>
      <c r="F1374" t="s">
        <v>439</v>
      </c>
      <c r="G1374" t="s">
        <v>2864</v>
      </c>
      <c r="H1374" s="3">
        <v>6068575.4400000004</v>
      </c>
      <c r="I1374" s="3">
        <v>6068575.4400000004</v>
      </c>
      <c r="J1374" t="s">
        <v>83</v>
      </c>
      <c r="K1374" s="4"/>
      <c r="L1374" t="s">
        <v>11023</v>
      </c>
      <c r="N1374" s="1"/>
      <c r="O1374" s="1">
        <v>45677</v>
      </c>
      <c r="P1374" s="1">
        <v>45687</v>
      </c>
      <c r="Q1374" t="s">
        <v>11195</v>
      </c>
      <c r="R1374" s="8" t="str">
        <f t="shared" si="42"/>
        <v>00085321</v>
      </c>
      <c r="S1374" s="8" t="str">
        <f t="shared" si="43"/>
        <v>FA100-00143300</v>
      </c>
    </row>
    <row r="1375" spans="1:19" hidden="1" x14ac:dyDescent="0.25">
      <c r="A1375" s="1">
        <v>45688</v>
      </c>
      <c r="B1375" t="s">
        <v>11624</v>
      </c>
      <c r="D1375" t="s">
        <v>11166</v>
      </c>
      <c r="E1375" t="s">
        <v>438</v>
      </c>
      <c r="F1375" t="s">
        <v>439</v>
      </c>
      <c r="G1375" t="s">
        <v>2865</v>
      </c>
      <c r="H1375" s="3">
        <v>2961869.97</v>
      </c>
      <c r="I1375" s="3">
        <v>2961869.97</v>
      </c>
      <c r="J1375" t="s">
        <v>83</v>
      </c>
      <c r="K1375" s="4"/>
      <c r="L1375" t="s">
        <v>11023</v>
      </c>
      <c r="N1375" s="1"/>
      <c r="O1375" s="1">
        <v>45677</v>
      </c>
      <c r="P1375" s="1">
        <v>45687</v>
      </c>
      <c r="Q1375" t="s">
        <v>11195</v>
      </c>
      <c r="R1375" s="8" t="str">
        <f t="shared" si="42"/>
        <v>00085321</v>
      </c>
      <c r="S1375" s="8" t="str">
        <f t="shared" si="43"/>
        <v>FA100-00143301</v>
      </c>
    </row>
    <row r="1376" spans="1:19" hidden="1" x14ac:dyDescent="0.25">
      <c r="A1376" s="1">
        <v>45629</v>
      </c>
      <c r="B1376" t="s">
        <v>11625</v>
      </c>
      <c r="D1376" t="s">
        <v>11166</v>
      </c>
      <c r="E1376" t="s">
        <v>9002</v>
      </c>
      <c r="F1376" t="s">
        <v>9003</v>
      </c>
      <c r="G1376" t="s">
        <v>5024</v>
      </c>
      <c r="H1376" s="3">
        <v>-123676</v>
      </c>
      <c r="I1376" s="3">
        <v>-123676</v>
      </c>
      <c r="J1376" t="s">
        <v>83</v>
      </c>
      <c r="K1376" s="4"/>
      <c r="L1376" t="s">
        <v>9004</v>
      </c>
      <c r="N1376" s="1"/>
      <c r="O1376" s="1">
        <v>45629</v>
      </c>
      <c r="P1376" s="1">
        <v>45629</v>
      </c>
      <c r="Q1376" t="s">
        <v>11542</v>
      </c>
      <c r="R1376" s="8" t="str">
        <f t="shared" si="42"/>
        <v>00083641</v>
      </c>
      <c r="S1376" s="8" t="str">
        <f t="shared" si="43"/>
        <v>CA100-00043784</v>
      </c>
    </row>
    <row r="1377" spans="1:19" hidden="1" x14ac:dyDescent="0.25">
      <c r="A1377" s="1">
        <v>45629</v>
      </c>
      <c r="B1377" t="s">
        <v>11625</v>
      </c>
      <c r="D1377" t="s">
        <v>11166</v>
      </c>
      <c r="E1377" t="s">
        <v>9002</v>
      </c>
      <c r="F1377" t="s">
        <v>9003</v>
      </c>
      <c r="G1377" t="s">
        <v>9005</v>
      </c>
      <c r="H1377" s="3">
        <v>2515178.5</v>
      </c>
      <c r="I1377" s="3">
        <v>2515178.5</v>
      </c>
      <c r="J1377" t="s">
        <v>83</v>
      </c>
      <c r="K1377" s="4"/>
      <c r="L1377" t="s">
        <v>9004</v>
      </c>
      <c r="N1377" s="1"/>
      <c r="O1377" s="1">
        <v>45624</v>
      </c>
      <c r="P1377" s="1">
        <v>45624</v>
      </c>
      <c r="Q1377" t="s">
        <v>11542</v>
      </c>
      <c r="R1377" s="8" t="str">
        <f t="shared" si="42"/>
        <v>00083641</v>
      </c>
      <c r="S1377" s="8" t="str">
        <f t="shared" si="43"/>
        <v>FA100-00142086</v>
      </c>
    </row>
    <row r="1378" spans="1:19" hidden="1" x14ac:dyDescent="0.25">
      <c r="A1378" s="1">
        <v>45631</v>
      </c>
      <c r="B1378" t="s">
        <v>11626</v>
      </c>
      <c r="D1378" t="s">
        <v>11166</v>
      </c>
      <c r="E1378" t="s">
        <v>1442</v>
      </c>
      <c r="F1378" t="s">
        <v>1443</v>
      </c>
      <c r="G1378" t="s">
        <v>9037</v>
      </c>
      <c r="H1378" s="3">
        <v>2749635.25</v>
      </c>
      <c r="I1378" s="3">
        <v>2749635.25</v>
      </c>
      <c r="J1378" t="s">
        <v>83</v>
      </c>
      <c r="K1378" s="4"/>
      <c r="L1378" t="s">
        <v>9036</v>
      </c>
      <c r="N1378" s="1"/>
      <c r="O1378" s="1">
        <v>45615</v>
      </c>
      <c r="P1378" s="1">
        <v>45625</v>
      </c>
      <c r="Q1378" t="s">
        <v>11550</v>
      </c>
      <c r="R1378" s="8" t="str">
        <f t="shared" si="42"/>
        <v>00083723</v>
      </c>
      <c r="S1378" s="8" t="str">
        <f t="shared" si="43"/>
        <v>FA100-00141774</v>
      </c>
    </row>
    <row r="1379" spans="1:19" hidden="1" x14ac:dyDescent="0.25">
      <c r="A1379" s="1">
        <v>45638</v>
      </c>
      <c r="B1379" t="s">
        <v>11627</v>
      </c>
      <c r="D1379" t="s">
        <v>11166</v>
      </c>
      <c r="E1379" t="s">
        <v>1442</v>
      </c>
      <c r="F1379" t="s">
        <v>1443</v>
      </c>
      <c r="G1379" t="s">
        <v>9379</v>
      </c>
      <c r="H1379" s="3">
        <v>3751553.08</v>
      </c>
      <c r="I1379" s="3">
        <v>3751553.08</v>
      </c>
      <c r="J1379" t="s">
        <v>83</v>
      </c>
      <c r="K1379" s="4"/>
      <c r="L1379" t="s">
        <v>9378</v>
      </c>
      <c r="N1379" s="1"/>
      <c r="O1379" s="1">
        <v>45624</v>
      </c>
      <c r="P1379" s="1">
        <v>45634</v>
      </c>
      <c r="Q1379" t="s">
        <v>11550</v>
      </c>
      <c r="R1379" s="8" t="str">
        <f t="shared" si="42"/>
        <v>00083945</v>
      </c>
      <c r="S1379" s="8" t="str">
        <f t="shared" si="43"/>
        <v>FA100-00142082</v>
      </c>
    </row>
    <row r="1380" spans="1:19" hidden="1" x14ac:dyDescent="0.25">
      <c r="A1380" s="1">
        <v>45638</v>
      </c>
      <c r="B1380" t="s">
        <v>11627</v>
      </c>
      <c r="D1380" t="s">
        <v>11166</v>
      </c>
      <c r="E1380" t="s">
        <v>1442</v>
      </c>
      <c r="F1380" t="s">
        <v>1443</v>
      </c>
      <c r="G1380" t="s">
        <v>9380</v>
      </c>
      <c r="H1380" s="3">
        <v>6982537.3499999996</v>
      </c>
      <c r="I1380" s="3">
        <v>6982537.3499999996</v>
      </c>
      <c r="J1380" t="s">
        <v>83</v>
      </c>
      <c r="K1380" s="4"/>
      <c r="L1380" t="s">
        <v>9378</v>
      </c>
      <c r="N1380" s="1"/>
      <c r="O1380" s="1">
        <v>45624</v>
      </c>
      <c r="P1380" s="1">
        <v>45634</v>
      </c>
      <c r="Q1380" t="s">
        <v>11550</v>
      </c>
      <c r="R1380" s="8" t="str">
        <f t="shared" si="42"/>
        <v>00083945</v>
      </c>
      <c r="S1380" s="8" t="str">
        <f t="shared" si="43"/>
        <v>FA100-00142083</v>
      </c>
    </row>
    <row r="1381" spans="1:19" hidden="1" x14ac:dyDescent="0.25">
      <c r="A1381" s="1">
        <v>45638</v>
      </c>
      <c r="B1381" t="s">
        <v>11627</v>
      </c>
      <c r="D1381" t="s">
        <v>11166</v>
      </c>
      <c r="E1381" t="s">
        <v>1442</v>
      </c>
      <c r="F1381" t="s">
        <v>1443</v>
      </c>
      <c r="G1381" t="s">
        <v>9381</v>
      </c>
      <c r="H1381" s="3">
        <v>676906.81</v>
      </c>
      <c r="I1381" s="3">
        <v>676906.81</v>
      </c>
      <c r="J1381" t="s">
        <v>83</v>
      </c>
      <c r="K1381" s="4"/>
      <c r="L1381" t="s">
        <v>9378</v>
      </c>
      <c r="N1381" s="1"/>
      <c r="O1381" s="1">
        <v>45624</v>
      </c>
      <c r="P1381" s="1">
        <v>45634</v>
      </c>
      <c r="Q1381" t="s">
        <v>11550</v>
      </c>
      <c r="R1381" s="8" t="str">
        <f t="shared" si="42"/>
        <v>00083945</v>
      </c>
      <c r="S1381" s="8" t="str">
        <f t="shared" si="43"/>
        <v>FA100-00142084</v>
      </c>
    </row>
    <row r="1382" spans="1:19" hidden="1" x14ac:dyDescent="0.25">
      <c r="A1382" s="1">
        <v>45649</v>
      </c>
      <c r="B1382" t="s">
        <v>11628</v>
      </c>
      <c r="D1382" t="s">
        <v>11166</v>
      </c>
      <c r="E1382" t="s">
        <v>1442</v>
      </c>
      <c r="F1382" t="s">
        <v>1443</v>
      </c>
      <c r="G1382" t="s">
        <v>5521</v>
      </c>
      <c r="H1382" s="3">
        <v>7188982.9699999997</v>
      </c>
      <c r="I1382" s="3">
        <v>7188982.9699999997</v>
      </c>
      <c r="J1382" t="s">
        <v>368</v>
      </c>
      <c r="K1382" s="4"/>
      <c r="L1382" t="s">
        <v>10047</v>
      </c>
      <c r="N1382" s="1"/>
      <c r="O1382" s="1">
        <v>45635</v>
      </c>
      <c r="P1382" s="1">
        <v>45645</v>
      </c>
      <c r="Q1382" t="s">
        <v>11550</v>
      </c>
      <c r="R1382" s="8" t="str">
        <f t="shared" si="42"/>
        <v>00084229</v>
      </c>
      <c r="S1382" s="8" t="str">
        <f t="shared" si="43"/>
        <v>FA100-00142437</v>
      </c>
    </row>
    <row r="1383" spans="1:19" hidden="1" x14ac:dyDescent="0.25">
      <c r="A1383" s="1">
        <v>45677</v>
      </c>
      <c r="B1383" t="s">
        <v>11629</v>
      </c>
      <c r="D1383" t="s">
        <v>11166</v>
      </c>
      <c r="E1383" t="s">
        <v>1442</v>
      </c>
      <c r="F1383" t="s">
        <v>1443</v>
      </c>
      <c r="G1383" t="s">
        <v>2868</v>
      </c>
      <c r="H1383" s="3">
        <v>2431599.4700000002</v>
      </c>
      <c r="I1383" s="3">
        <v>2264653.4300000002</v>
      </c>
      <c r="J1383" t="s">
        <v>368</v>
      </c>
      <c r="K1383" s="4"/>
      <c r="L1383" t="s">
        <v>10490</v>
      </c>
      <c r="N1383" s="1"/>
      <c r="O1383" s="1">
        <v>45649</v>
      </c>
      <c r="P1383" s="1">
        <v>45659</v>
      </c>
      <c r="Q1383" t="s">
        <v>11550</v>
      </c>
      <c r="R1383" s="8" t="str">
        <f t="shared" si="42"/>
        <v>00085035</v>
      </c>
      <c r="S1383" s="8" t="str">
        <f t="shared" si="43"/>
        <v>FA100-00142790</v>
      </c>
    </row>
    <row r="1384" spans="1:19" hidden="1" x14ac:dyDescent="0.25">
      <c r="A1384" s="1">
        <v>45677</v>
      </c>
      <c r="B1384" t="s">
        <v>11629</v>
      </c>
      <c r="D1384" t="s">
        <v>11166</v>
      </c>
      <c r="E1384" t="s">
        <v>1442</v>
      </c>
      <c r="F1384" t="s">
        <v>1443</v>
      </c>
      <c r="G1384" t="s">
        <v>2866</v>
      </c>
      <c r="H1384" s="3">
        <v>2734437.52</v>
      </c>
      <c r="I1384" s="3">
        <v>2734437.52</v>
      </c>
      <c r="J1384" t="s">
        <v>368</v>
      </c>
      <c r="K1384" s="4"/>
      <c r="L1384" t="s">
        <v>10490</v>
      </c>
      <c r="N1384" s="1"/>
      <c r="O1384" s="1">
        <v>45649</v>
      </c>
      <c r="P1384" s="1">
        <v>45659</v>
      </c>
      <c r="Q1384" t="s">
        <v>11550</v>
      </c>
      <c r="R1384" s="8" t="str">
        <f t="shared" si="42"/>
        <v>00085035</v>
      </c>
      <c r="S1384" s="8" t="str">
        <f t="shared" si="43"/>
        <v>FA100-00142789</v>
      </c>
    </row>
    <row r="1385" spans="1:19" hidden="1" x14ac:dyDescent="0.25">
      <c r="A1385" s="1">
        <v>45677</v>
      </c>
      <c r="B1385" t="s">
        <v>11629</v>
      </c>
      <c r="D1385" t="s">
        <v>11166</v>
      </c>
      <c r="E1385" t="s">
        <v>1442</v>
      </c>
      <c r="F1385" t="s">
        <v>1443</v>
      </c>
      <c r="G1385" t="s">
        <v>2867</v>
      </c>
      <c r="H1385" s="3">
        <v>5443388.4199999999</v>
      </c>
      <c r="I1385" s="3">
        <v>5443388.4199999999</v>
      </c>
      <c r="J1385" t="s">
        <v>368</v>
      </c>
      <c r="K1385" s="4"/>
      <c r="L1385" t="s">
        <v>10490</v>
      </c>
      <c r="N1385" s="1"/>
      <c r="O1385" s="1">
        <v>45649</v>
      </c>
      <c r="P1385" s="1">
        <v>45659</v>
      </c>
      <c r="Q1385" t="s">
        <v>11550</v>
      </c>
      <c r="R1385" s="8" t="str">
        <f t="shared" si="42"/>
        <v>00085035</v>
      </c>
      <c r="S1385" s="8" t="str">
        <f t="shared" si="43"/>
        <v>FA100-00142788</v>
      </c>
    </row>
    <row r="1386" spans="1:19" hidden="1" x14ac:dyDescent="0.25">
      <c r="A1386" s="1">
        <v>45694</v>
      </c>
      <c r="B1386" t="s">
        <v>11630</v>
      </c>
      <c r="D1386" t="s">
        <v>11166</v>
      </c>
      <c r="E1386" t="s">
        <v>1442</v>
      </c>
      <c r="F1386" t="s">
        <v>1443</v>
      </c>
      <c r="G1386" t="s">
        <v>8173</v>
      </c>
      <c r="H1386" s="3">
        <v>-166946.31</v>
      </c>
      <c r="I1386" s="3">
        <v>-166946.31</v>
      </c>
      <c r="J1386" t="s">
        <v>368</v>
      </c>
      <c r="K1386" s="4"/>
      <c r="L1386" t="s">
        <v>10494</v>
      </c>
      <c r="N1386" s="1"/>
      <c r="O1386" s="1">
        <v>45694</v>
      </c>
      <c r="P1386" s="1">
        <v>45694</v>
      </c>
      <c r="Q1386" t="s">
        <v>11550</v>
      </c>
      <c r="R1386" s="8" t="str">
        <f t="shared" si="42"/>
        <v>00085431</v>
      </c>
      <c r="S1386" s="8" t="str">
        <f t="shared" si="43"/>
        <v>CA100-00044478</v>
      </c>
    </row>
    <row r="1387" spans="1:19" hidden="1" x14ac:dyDescent="0.25">
      <c r="A1387" s="1">
        <v>45694</v>
      </c>
      <c r="B1387" t="s">
        <v>11630</v>
      </c>
      <c r="D1387" t="s">
        <v>11166</v>
      </c>
      <c r="E1387" t="s">
        <v>1442</v>
      </c>
      <c r="F1387" t="s">
        <v>1443</v>
      </c>
      <c r="G1387" t="s">
        <v>2868</v>
      </c>
      <c r="H1387" s="3">
        <v>2431599.4700000002</v>
      </c>
      <c r="I1387" s="3">
        <v>166946.04</v>
      </c>
      <c r="J1387" t="s">
        <v>368</v>
      </c>
      <c r="K1387" s="4"/>
      <c r="L1387" t="s">
        <v>10494</v>
      </c>
      <c r="N1387" s="1"/>
      <c r="O1387" s="1">
        <v>45649</v>
      </c>
      <c r="P1387" s="1">
        <v>45659</v>
      </c>
      <c r="Q1387" t="s">
        <v>11550</v>
      </c>
      <c r="R1387" s="8" t="str">
        <f t="shared" si="42"/>
        <v>00085431</v>
      </c>
      <c r="S1387" s="8" t="str">
        <f t="shared" si="43"/>
        <v>FA100-00142790</v>
      </c>
    </row>
    <row r="1388" spans="1:19" hidden="1" x14ac:dyDescent="0.25">
      <c r="A1388" s="1">
        <v>45644</v>
      </c>
      <c r="B1388" t="s">
        <v>11631</v>
      </c>
      <c r="D1388" t="s">
        <v>11166</v>
      </c>
      <c r="E1388" t="s">
        <v>86</v>
      </c>
      <c r="F1388" t="s">
        <v>87</v>
      </c>
      <c r="G1388" t="s">
        <v>5238</v>
      </c>
      <c r="H1388" s="3">
        <v>2414862.91</v>
      </c>
      <c r="I1388" s="3">
        <v>2414862.91</v>
      </c>
      <c r="J1388" t="s">
        <v>83</v>
      </c>
      <c r="K1388" s="4"/>
      <c r="L1388" t="s">
        <v>9740</v>
      </c>
      <c r="N1388" s="1"/>
      <c r="O1388" s="1">
        <v>45631</v>
      </c>
      <c r="P1388" s="1">
        <v>45651</v>
      </c>
      <c r="Q1388" t="s">
        <v>11550</v>
      </c>
      <c r="R1388" s="8" t="str">
        <f t="shared" si="42"/>
        <v>00084124</v>
      </c>
      <c r="S1388" s="8" t="str">
        <f t="shared" si="43"/>
        <v>FA100-00142375</v>
      </c>
    </row>
    <row r="1389" spans="1:19" hidden="1" x14ac:dyDescent="0.25">
      <c r="A1389" s="1">
        <v>45644</v>
      </c>
      <c r="B1389" t="s">
        <v>11631</v>
      </c>
      <c r="D1389" t="s">
        <v>11166</v>
      </c>
      <c r="E1389" t="s">
        <v>86</v>
      </c>
      <c r="F1389" t="s">
        <v>87</v>
      </c>
      <c r="G1389" t="s">
        <v>5268</v>
      </c>
      <c r="H1389" s="3">
        <v>3623842.76</v>
      </c>
      <c r="I1389" s="3">
        <v>3623842.76</v>
      </c>
      <c r="J1389" t="s">
        <v>83</v>
      </c>
      <c r="K1389" s="4"/>
      <c r="L1389" t="s">
        <v>9740</v>
      </c>
      <c r="N1389" s="1"/>
      <c r="O1389" s="1">
        <v>45631</v>
      </c>
      <c r="P1389" s="1">
        <v>45641</v>
      </c>
      <c r="Q1389" t="s">
        <v>11550</v>
      </c>
      <c r="R1389" s="8" t="str">
        <f t="shared" si="42"/>
        <v>00084124</v>
      </c>
      <c r="S1389" s="8" t="str">
        <f t="shared" si="43"/>
        <v>FA100-00142387</v>
      </c>
    </row>
    <row r="1390" spans="1:19" hidden="1" x14ac:dyDescent="0.25">
      <c r="A1390" s="1">
        <v>45644</v>
      </c>
      <c r="B1390" t="s">
        <v>11631</v>
      </c>
      <c r="D1390" t="s">
        <v>11166</v>
      </c>
      <c r="E1390" t="s">
        <v>86</v>
      </c>
      <c r="F1390" t="s">
        <v>87</v>
      </c>
      <c r="G1390" t="s">
        <v>5239</v>
      </c>
      <c r="H1390" s="3">
        <v>91348.38</v>
      </c>
      <c r="I1390" s="3">
        <v>91348.38</v>
      </c>
      <c r="J1390" t="s">
        <v>83</v>
      </c>
      <c r="K1390" s="4"/>
      <c r="L1390" t="s">
        <v>9740</v>
      </c>
      <c r="N1390" s="1"/>
      <c r="O1390" s="1">
        <v>45631</v>
      </c>
      <c r="P1390" s="1">
        <v>45651</v>
      </c>
      <c r="Q1390" t="s">
        <v>11550</v>
      </c>
      <c r="R1390" s="8" t="str">
        <f t="shared" si="42"/>
        <v>00084124</v>
      </c>
      <c r="S1390" s="8" t="str">
        <f t="shared" si="43"/>
        <v>FA100-00142376</v>
      </c>
    </row>
    <row r="1391" spans="1:19" hidden="1" x14ac:dyDescent="0.25">
      <c r="A1391" s="1">
        <v>45644</v>
      </c>
      <c r="B1391" t="s">
        <v>11631</v>
      </c>
      <c r="D1391" t="s">
        <v>11166</v>
      </c>
      <c r="E1391" t="s">
        <v>86</v>
      </c>
      <c r="F1391" t="s">
        <v>87</v>
      </c>
      <c r="G1391" t="s">
        <v>6199</v>
      </c>
      <c r="H1391" s="3">
        <v>-268813.32</v>
      </c>
      <c r="I1391" s="3">
        <v>-268813.32</v>
      </c>
      <c r="J1391" t="s">
        <v>83</v>
      </c>
      <c r="K1391" s="4"/>
      <c r="L1391" t="s">
        <v>9740</v>
      </c>
      <c r="N1391" s="1"/>
      <c r="O1391" s="1">
        <v>45644</v>
      </c>
      <c r="P1391" s="1">
        <v>45644</v>
      </c>
      <c r="Q1391" t="s">
        <v>11550</v>
      </c>
      <c r="R1391" s="8" t="str">
        <f t="shared" si="42"/>
        <v>00084124</v>
      </c>
      <c r="S1391" s="8" t="str">
        <f t="shared" si="43"/>
        <v>CA100-00044007</v>
      </c>
    </row>
    <row r="1392" spans="1:19" hidden="1" x14ac:dyDescent="0.25">
      <c r="A1392" s="1">
        <v>45644</v>
      </c>
      <c r="B1392" t="s">
        <v>11631</v>
      </c>
      <c r="D1392" t="s">
        <v>11166</v>
      </c>
      <c r="E1392" t="s">
        <v>86</v>
      </c>
      <c r="F1392" t="s">
        <v>87</v>
      </c>
      <c r="G1392" t="s">
        <v>5267</v>
      </c>
      <c r="H1392" s="3">
        <v>155872.23000000001</v>
      </c>
      <c r="I1392" s="3">
        <v>155872.23000000001</v>
      </c>
      <c r="J1392" t="s">
        <v>83</v>
      </c>
      <c r="K1392" s="4"/>
      <c r="L1392" t="s">
        <v>9740</v>
      </c>
      <c r="N1392" s="1"/>
      <c r="O1392" s="1">
        <v>45631</v>
      </c>
      <c r="P1392" s="1">
        <v>45641</v>
      </c>
      <c r="Q1392" t="s">
        <v>11550</v>
      </c>
      <c r="R1392" s="8" t="str">
        <f t="shared" si="42"/>
        <v>00084124</v>
      </c>
      <c r="S1392" s="8" t="str">
        <f t="shared" si="43"/>
        <v>FA100-00142386</v>
      </c>
    </row>
    <row r="1393" spans="1:19" hidden="1" x14ac:dyDescent="0.25">
      <c r="A1393" s="1">
        <v>45644</v>
      </c>
      <c r="B1393" t="s">
        <v>11631</v>
      </c>
      <c r="D1393" t="s">
        <v>11166</v>
      </c>
      <c r="E1393" t="s">
        <v>86</v>
      </c>
      <c r="F1393" t="s">
        <v>87</v>
      </c>
      <c r="G1393" t="s">
        <v>5269</v>
      </c>
      <c r="H1393" s="3">
        <v>498663.94</v>
      </c>
      <c r="I1393" s="3">
        <v>498663.94</v>
      </c>
      <c r="J1393" t="s">
        <v>83</v>
      </c>
      <c r="K1393" s="4"/>
      <c r="L1393" t="s">
        <v>9740</v>
      </c>
      <c r="N1393" s="1"/>
      <c r="O1393" s="1">
        <v>45631</v>
      </c>
      <c r="P1393" s="1">
        <v>45641</v>
      </c>
      <c r="Q1393" t="s">
        <v>11550</v>
      </c>
      <c r="R1393" s="8" t="str">
        <f t="shared" si="42"/>
        <v>00084124</v>
      </c>
      <c r="S1393" s="8" t="str">
        <f t="shared" si="43"/>
        <v>FA100-00142388</v>
      </c>
    </row>
    <row r="1394" spans="1:19" hidden="1" x14ac:dyDescent="0.25">
      <c r="A1394" s="1">
        <v>45644</v>
      </c>
      <c r="B1394" t="s">
        <v>11631</v>
      </c>
      <c r="D1394" t="s">
        <v>11166</v>
      </c>
      <c r="E1394" t="s">
        <v>86</v>
      </c>
      <c r="F1394" t="s">
        <v>87</v>
      </c>
      <c r="G1394" t="s">
        <v>5266</v>
      </c>
      <c r="H1394" s="3">
        <v>3967943.57</v>
      </c>
      <c r="I1394" s="3">
        <v>3967943.57</v>
      </c>
      <c r="J1394" t="s">
        <v>83</v>
      </c>
      <c r="K1394" s="4"/>
      <c r="L1394" t="s">
        <v>9740</v>
      </c>
      <c r="N1394" s="1"/>
      <c r="O1394" s="1">
        <v>45631</v>
      </c>
      <c r="P1394" s="1">
        <v>45641</v>
      </c>
      <c r="Q1394" t="s">
        <v>11550</v>
      </c>
      <c r="R1394" s="8" t="str">
        <f t="shared" si="42"/>
        <v>00084124</v>
      </c>
      <c r="S1394" s="8" t="str">
        <f t="shared" si="43"/>
        <v>FA100-00142385</v>
      </c>
    </row>
    <row r="1395" spans="1:19" hidden="1" x14ac:dyDescent="0.25">
      <c r="A1395" s="1">
        <v>45659</v>
      </c>
      <c r="B1395" t="s">
        <v>11632</v>
      </c>
      <c r="D1395" t="s">
        <v>11166</v>
      </c>
      <c r="E1395" t="s">
        <v>86</v>
      </c>
      <c r="F1395" t="s">
        <v>87</v>
      </c>
      <c r="G1395" t="s">
        <v>2871</v>
      </c>
      <c r="H1395" s="3">
        <v>-70061.48</v>
      </c>
      <c r="I1395" s="3">
        <v>-70061.48</v>
      </c>
      <c r="J1395" t="s">
        <v>83</v>
      </c>
      <c r="K1395" s="4"/>
      <c r="L1395" t="s">
        <v>10682</v>
      </c>
      <c r="N1395" s="1"/>
      <c r="O1395" s="1">
        <v>45659</v>
      </c>
      <c r="P1395" s="1">
        <v>45659</v>
      </c>
      <c r="Q1395" t="s">
        <v>11550</v>
      </c>
      <c r="R1395" s="8" t="str">
        <f t="shared" si="42"/>
        <v>00084590</v>
      </c>
      <c r="S1395" s="8" t="str">
        <f t="shared" si="43"/>
        <v>CA100-00044115</v>
      </c>
    </row>
    <row r="1396" spans="1:19" hidden="1" x14ac:dyDescent="0.25">
      <c r="A1396" s="1">
        <v>45659</v>
      </c>
      <c r="B1396" t="s">
        <v>11633</v>
      </c>
      <c r="D1396" t="s">
        <v>11166</v>
      </c>
      <c r="E1396" t="s">
        <v>86</v>
      </c>
      <c r="F1396" t="s">
        <v>87</v>
      </c>
      <c r="G1396" t="s">
        <v>2872</v>
      </c>
      <c r="H1396" s="3">
        <v>3492931.88</v>
      </c>
      <c r="I1396" s="3">
        <v>3492931.88</v>
      </c>
      <c r="J1396" t="s">
        <v>83</v>
      </c>
      <c r="K1396" s="4"/>
      <c r="L1396" t="s">
        <v>10479</v>
      </c>
      <c r="N1396" s="1"/>
      <c r="O1396" s="1">
        <v>45649</v>
      </c>
      <c r="P1396" s="1">
        <v>45659</v>
      </c>
      <c r="Q1396" t="s">
        <v>11550</v>
      </c>
      <c r="R1396" s="8" t="str">
        <f t="shared" si="42"/>
        <v>00084592</v>
      </c>
      <c r="S1396" s="8" t="str">
        <f t="shared" si="43"/>
        <v>FA100-00142785</v>
      </c>
    </row>
    <row r="1397" spans="1:19" hidden="1" x14ac:dyDescent="0.25">
      <c r="A1397" s="1">
        <v>45659</v>
      </c>
      <c r="B1397" t="s">
        <v>11633</v>
      </c>
      <c r="D1397" t="s">
        <v>11166</v>
      </c>
      <c r="E1397" t="s">
        <v>86</v>
      </c>
      <c r="F1397" t="s">
        <v>87</v>
      </c>
      <c r="G1397" t="s">
        <v>2873</v>
      </c>
      <c r="H1397" s="3">
        <v>-87323.28</v>
      </c>
      <c r="I1397" s="3">
        <v>-87323.28</v>
      </c>
      <c r="J1397" t="s">
        <v>83</v>
      </c>
      <c r="K1397" s="4"/>
      <c r="L1397" t="s">
        <v>10479</v>
      </c>
      <c r="N1397" s="1"/>
      <c r="O1397" s="1">
        <v>45659</v>
      </c>
      <c r="P1397" s="1">
        <v>45659</v>
      </c>
      <c r="Q1397" t="s">
        <v>11550</v>
      </c>
      <c r="R1397" s="8" t="str">
        <f t="shared" si="42"/>
        <v>00084592</v>
      </c>
      <c r="S1397" s="8" t="str">
        <f t="shared" si="43"/>
        <v>CA100-00044117</v>
      </c>
    </row>
    <row r="1398" spans="1:19" hidden="1" x14ac:dyDescent="0.25">
      <c r="A1398" s="1">
        <v>45659</v>
      </c>
      <c r="B1398" t="s">
        <v>11634</v>
      </c>
      <c r="D1398" t="s">
        <v>11166</v>
      </c>
      <c r="E1398" t="s">
        <v>86</v>
      </c>
      <c r="F1398" t="s">
        <v>87</v>
      </c>
      <c r="G1398" t="s">
        <v>2874</v>
      </c>
      <c r="H1398" s="3">
        <v>2448043.27</v>
      </c>
      <c r="I1398" s="3">
        <v>2448043.27</v>
      </c>
      <c r="J1398" t="s">
        <v>83</v>
      </c>
      <c r="K1398" s="4"/>
      <c r="L1398" t="s">
        <v>10478</v>
      </c>
      <c r="N1398" s="1"/>
      <c r="O1398" s="1">
        <v>45649</v>
      </c>
      <c r="P1398" s="1">
        <v>45659</v>
      </c>
      <c r="Q1398" t="s">
        <v>11550</v>
      </c>
      <c r="R1398" s="8" t="str">
        <f t="shared" si="42"/>
        <v>00084591</v>
      </c>
      <c r="S1398" s="8" t="str">
        <f t="shared" si="43"/>
        <v>FA100-00142792</v>
      </c>
    </row>
    <row r="1399" spans="1:19" hidden="1" x14ac:dyDescent="0.25">
      <c r="A1399" s="1">
        <v>45659</v>
      </c>
      <c r="B1399" t="s">
        <v>11634</v>
      </c>
      <c r="D1399" t="s">
        <v>11166</v>
      </c>
      <c r="E1399" t="s">
        <v>86</v>
      </c>
      <c r="F1399" t="s">
        <v>87</v>
      </c>
      <c r="G1399" t="s">
        <v>2869</v>
      </c>
      <c r="H1399" s="3">
        <v>-61201.07</v>
      </c>
      <c r="I1399" s="3">
        <v>-61201.07</v>
      </c>
      <c r="J1399" t="s">
        <v>83</v>
      </c>
      <c r="K1399" s="4"/>
      <c r="L1399" t="s">
        <v>10478</v>
      </c>
      <c r="N1399" s="1"/>
      <c r="O1399" s="1">
        <v>45659</v>
      </c>
      <c r="P1399" s="1">
        <v>45659</v>
      </c>
      <c r="Q1399" t="s">
        <v>11550</v>
      </c>
      <c r="R1399" s="8" t="str">
        <f t="shared" si="42"/>
        <v>00084591</v>
      </c>
      <c r="S1399" s="8" t="str">
        <f t="shared" si="43"/>
        <v>CA100-00044116</v>
      </c>
    </row>
    <row r="1400" spans="1:19" hidden="1" x14ac:dyDescent="0.25">
      <c r="A1400" s="1">
        <v>45659</v>
      </c>
      <c r="B1400" t="s">
        <v>11632</v>
      </c>
      <c r="D1400" t="s">
        <v>11166</v>
      </c>
      <c r="E1400" t="s">
        <v>86</v>
      </c>
      <c r="F1400" t="s">
        <v>87</v>
      </c>
      <c r="G1400" t="s">
        <v>2870</v>
      </c>
      <c r="H1400" s="3">
        <v>2802798.55</v>
      </c>
      <c r="I1400" s="3">
        <v>2802798.55</v>
      </c>
      <c r="J1400" t="s">
        <v>83</v>
      </c>
      <c r="K1400" s="4"/>
      <c r="L1400" t="s">
        <v>10682</v>
      </c>
      <c r="N1400" s="1"/>
      <c r="O1400" s="1">
        <v>45649</v>
      </c>
      <c r="P1400" s="1">
        <v>45669</v>
      </c>
      <c r="Q1400" t="s">
        <v>11550</v>
      </c>
      <c r="R1400" s="8" t="str">
        <f t="shared" si="42"/>
        <v>00084590</v>
      </c>
      <c r="S1400" s="8" t="str">
        <f t="shared" si="43"/>
        <v>FA100-00142776</v>
      </c>
    </row>
    <row r="1401" spans="1:19" hidden="1" x14ac:dyDescent="0.25">
      <c r="A1401" s="1">
        <v>45671</v>
      </c>
      <c r="B1401" t="s">
        <v>11635</v>
      </c>
      <c r="D1401" t="s">
        <v>11166</v>
      </c>
      <c r="E1401" t="s">
        <v>86</v>
      </c>
      <c r="F1401" t="s">
        <v>87</v>
      </c>
      <c r="G1401" t="s">
        <v>2876</v>
      </c>
      <c r="H1401" s="3">
        <v>5573329.4699999997</v>
      </c>
      <c r="I1401" s="3">
        <v>5573329.4699999997</v>
      </c>
      <c r="J1401" t="s">
        <v>83</v>
      </c>
      <c r="K1401" s="4"/>
      <c r="L1401" t="s">
        <v>10862</v>
      </c>
      <c r="N1401" s="1"/>
      <c r="O1401" s="1">
        <v>45666</v>
      </c>
      <c r="P1401" s="1">
        <v>45676</v>
      </c>
      <c r="Q1401" t="s">
        <v>11550</v>
      </c>
      <c r="R1401" s="8" t="str">
        <f t="shared" si="42"/>
        <v>00084902</v>
      </c>
      <c r="S1401" s="8" t="str">
        <f t="shared" si="43"/>
        <v>FA100-00143148</v>
      </c>
    </row>
    <row r="1402" spans="1:19" hidden="1" x14ac:dyDescent="0.25">
      <c r="A1402" s="1">
        <v>45671</v>
      </c>
      <c r="B1402" t="s">
        <v>11635</v>
      </c>
      <c r="D1402" t="s">
        <v>11166</v>
      </c>
      <c r="E1402" t="s">
        <v>86</v>
      </c>
      <c r="F1402" t="s">
        <v>87</v>
      </c>
      <c r="G1402" t="s">
        <v>2875</v>
      </c>
      <c r="H1402" s="3">
        <v>276618.15999999997</v>
      </c>
      <c r="I1402" s="3">
        <v>276618.15999999997</v>
      </c>
      <c r="J1402" t="s">
        <v>83</v>
      </c>
      <c r="K1402" s="4"/>
      <c r="L1402" t="s">
        <v>10862</v>
      </c>
      <c r="N1402" s="1"/>
      <c r="O1402" s="1">
        <v>45666</v>
      </c>
      <c r="P1402" s="1">
        <v>45676</v>
      </c>
      <c r="Q1402" t="s">
        <v>11550</v>
      </c>
      <c r="R1402" s="8" t="str">
        <f t="shared" si="42"/>
        <v>00084902</v>
      </c>
      <c r="S1402" s="8" t="str">
        <f t="shared" si="43"/>
        <v>FA100-00143149</v>
      </c>
    </row>
    <row r="1403" spans="1:19" hidden="1" x14ac:dyDescent="0.25">
      <c r="A1403" s="1">
        <v>45671</v>
      </c>
      <c r="B1403" t="s">
        <v>11635</v>
      </c>
      <c r="D1403" t="s">
        <v>11166</v>
      </c>
      <c r="E1403" t="s">
        <v>86</v>
      </c>
      <c r="F1403" t="s">
        <v>87</v>
      </c>
      <c r="G1403" t="s">
        <v>2877</v>
      </c>
      <c r="H1403" s="3">
        <v>-146248.67000000001</v>
      </c>
      <c r="I1403" s="3">
        <v>-146248.67000000001</v>
      </c>
      <c r="J1403" t="s">
        <v>83</v>
      </c>
      <c r="K1403" s="4"/>
      <c r="L1403" t="s">
        <v>10862</v>
      </c>
      <c r="N1403" s="1"/>
      <c r="O1403" s="1">
        <v>45671</v>
      </c>
      <c r="P1403" s="1">
        <v>45671</v>
      </c>
      <c r="Q1403" t="s">
        <v>11550</v>
      </c>
      <c r="R1403" s="8" t="str">
        <f t="shared" si="42"/>
        <v>00084902</v>
      </c>
      <c r="S1403" s="8" t="str">
        <f t="shared" si="43"/>
        <v>CA100-00044312</v>
      </c>
    </row>
    <row r="1404" spans="1:19" hidden="1" x14ac:dyDescent="0.25">
      <c r="A1404" s="1">
        <v>45674</v>
      </c>
      <c r="B1404" t="s">
        <v>11636</v>
      </c>
      <c r="D1404" t="s">
        <v>11166</v>
      </c>
      <c r="E1404" t="s">
        <v>86</v>
      </c>
      <c r="F1404" t="s">
        <v>87</v>
      </c>
      <c r="G1404" t="s">
        <v>2880</v>
      </c>
      <c r="H1404" s="3">
        <v>-155092.51999999999</v>
      </c>
      <c r="I1404" s="3">
        <v>-155092.51999999999</v>
      </c>
      <c r="J1404" t="s">
        <v>83</v>
      </c>
      <c r="K1404" s="4"/>
      <c r="L1404" t="s">
        <v>10867</v>
      </c>
      <c r="N1404" s="1"/>
      <c r="O1404" s="1">
        <v>45674</v>
      </c>
      <c r="P1404" s="1">
        <v>45674</v>
      </c>
      <c r="Q1404" t="s">
        <v>11550</v>
      </c>
      <c r="R1404" s="8" t="str">
        <f t="shared" si="42"/>
        <v>00085001</v>
      </c>
      <c r="S1404" s="8" t="str">
        <f t="shared" si="43"/>
        <v>CA100-00044344</v>
      </c>
    </row>
    <row r="1405" spans="1:19" hidden="1" x14ac:dyDescent="0.25">
      <c r="A1405" s="1">
        <v>45674</v>
      </c>
      <c r="B1405" t="s">
        <v>11636</v>
      </c>
      <c r="D1405" t="s">
        <v>11166</v>
      </c>
      <c r="E1405" t="s">
        <v>86</v>
      </c>
      <c r="F1405" t="s">
        <v>87</v>
      </c>
      <c r="G1405" t="s">
        <v>2879</v>
      </c>
      <c r="H1405" s="3">
        <v>5977866.8399999999</v>
      </c>
      <c r="I1405" s="3">
        <v>5977866.8399999999</v>
      </c>
      <c r="J1405" t="s">
        <v>83</v>
      </c>
      <c r="K1405" s="4"/>
      <c r="L1405" t="s">
        <v>10867</v>
      </c>
      <c r="N1405" s="1"/>
      <c r="O1405" s="1">
        <v>45666</v>
      </c>
      <c r="P1405" s="1">
        <v>45676</v>
      </c>
      <c r="Q1405" t="s">
        <v>11550</v>
      </c>
      <c r="R1405" s="8" t="str">
        <f t="shared" si="42"/>
        <v>00085001</v>
      </c>
      <c r="S1405" s="8" t="str">
        <f t="shared" si="43"/>
        <v>FA100-00143150</v>
      </c>
    </row>
    <row r="1406" spans="1:19" hidden="1" x14ac:dyDescent="0.25">
      <c r="A1406" s="1">
        <v>45674</v>
      </c>
      <c r="B1406" t="s">
        <v>11636</v>
      </c>
      <c r="D1406" t="s">
        <v>11166</v>
      </c>
      <c r="E1406" t="s">
        <v>86</v>
      </c>
      <c r="F1406" t="s">
        <v>87</v>
      </c>
      <c r="G1406" t="s">
        <v>2878</v>
      </c>
      <c r="H1406" s="3">
        <v>225834.67</v>
      </c>
      <c r="I1406" s="3">
        <v>225834.67</v>
      </c>
      <c r="J1406" t="s">
        <v>83</v>
      </c>
      <c r="K1406" s="4"/>
      <c r="L1406" t="s">
        <v>10867</v>
      </c>
      <c r="N1406" s="1"/>
      <c r="O1406" s="1">
        <v>45666</v>
      </c>
      <c r="P1406" s="1">
        <v>45676</v>
      </c>
      <c r="Q1406" t="s">
        <v>11550</v>
      </c>
      <c r="R1406" s="8" t="str">
        <f t="shared" si="42"/>
        <v>00085001</v>
      </c>
      <c r="S1406" s="8" t="str">
        <f t="shared" si="43"/>
        <v>FA100-00143151</v>
      </c>
    </row>
    <row r="1407" spans="1:19" hidden="1" x14ac:dyDescent="0.25">
      <c r="A1407" s="1">
        <v>45680</v>
      </c>
      <c r="B1407" t="s">
        <v>11637</v>
      </c>
      <c r="D1407" t="s">
        <v>11166</v>
      </c>
      <c r="E1407" t="s">
        <v>86</v>
      </c>
      <c r="F1407" t="s">
        <v>87</v>
      </c>
      <c r="G1407" t="s">
        <v>2882</v>
      </c>
      <c r="H1407" s="3">
        <v>-26508.57</v>
      </c>
      <c r="I1407" s="3">
        <v>-26508.57</v>
      </c>
      <c r="J1407" t="s">
        <v>83</v>
      </c>
      <c r="K1407" s="4"/>
      <c r="L1407" t="s">
        <v>11062</v>
      </c>
      <c r="N1407" s="1"/>
      <c r="O1407" s="1">
        <v>45680</v>
      </c>
      <c r="P1407" s="1">
        <v>45680</v>
      </c>
      <c r="Q1407" t="s">
        <v>11550</v>
      </c>
      <c r="R1407" s="8" t="str">
        <f t="shared" si="42"/>
        <v>00085114</v>
      </c>
      <c r="S1407" s="8" t="str">
        <f t="shared" si="43"/>
        <v>CA100-00044376</v>
      </c>
    </row>
    <row r="1408" spans="1:19" hidden="1" x14ac:dyDescent="0.25">
      <c r="A1408" s="1">
        <v>45680</v>
      </c>
      <c r="B1408" t="s">
        <v>11637</v>
      </c>
      <c r="D1408" t="s">
        <v>11166</v>
      </c>
      <c r="E1408" t="s">
        <v>86</v>
      </c>
      <c r="F1408" t="s">
        <v>87</v>
      </c>
      <c r="G1408" t="s">
        <v>2881</v>
      </c>
      <c r="H1408" s="3">
        <v>1060343.46</v>
      </c>
      <c r="I1408" s="3">
        <v>1060343.46</v>
      </c>
      <c r="J1408" t="s">
        <v>83</v>
      </c>
      <c r="K1408" s="4"/>
      <c r="L1408" t="s">
        <v>11062</v>
      </c>
      <c r="N1408" s="1"/>
      <c r="O1408" s="1">
        <v>45674</v>
      </c>
      <c r="P1408" s="1">
        <v>45694</v>
      </c>
      <c r="Q1408" t="s">
        <v>11550</v>
      </c>
      <c r="R1408" s="8" t="str">
        <f t="shared" si="42"/>
        <v>00085114</v>
      </c>
      <c r="S1408" s="8" t="str">
        <f t="shared" si="43"/>
        <v>FA100-00143274</v>
      </c>
    </row>
    <row r="1409" spans="1:19" hidden="1" x14ac:dyDescent="0.25">
      <c r="A1409" s="1">
        <v>45635</v>
      </c>
      <c r="B1409" t="s">
        <v>11638</v>
      </c>
      <c r="D1409" t="s">
        <v>11166</v>
      </c>
      <c r="E1409" t="s">
        <v>471</v>
      </c>
      <c r="F1409" t="s">
        <v>472</v>
      </c>
      <c r="G1409" t="s">
        <v>5631</v>
      </c>
      <c r="H1409" s="3">
        <v>-51999.99</v>
      </c>
      <c r="I1409" s="3">
        <v>-51999.99</v>
      </c>
      <c r="J1409" t="s">
        <v>83</v>
      </c>
      <c r="K1409" s="4"/>
      <c r="L1409" t="s">
        <v>10300</v>
      </c>
      <c r="N1409" s="1"/>
      <c r="O1409" s="1">
        <v>45635</v>
      </c>
      <c r="P1409" s="1">
        <v>45635</v>
      </c>
      <c r="Q1409" t="s">
        <v>11195</v>
      </c>
      <c r="R1409" s="8" t="str">
        <f t="shared" si="42"/>
        <v>00083821</v>
      </c>
      <c r="S1409" s="8" t="str">
        <f t="shared" si="43"/>
        <v>CA100-00043928</v>
      </c>
    </row>
    <row r="1410" spans="1:19" hidden="1" x14ac:dyDescent="0.25">
      <c r="A1410" s="1">
        <v>45635</v>
      </c>
      <c r="B1410" t="s">
        <v>11638</v>
      </c>
      <c r="D1410" t="s">
        <v>11166</v>
      </c>
      <c r="E1410" t="s">
        <v>471</v>
      </c>
      <c r="F1410" t="s">
        <v>472</v>
      </c>
      <c r="G1410" t="s">
        <v>5279</v>
      </c>
      <c r="H1410" s="3">
        <v>1040012.39</v>
      </c>
      <c r="I1410" s="3">
        <v>1040012.39</v>
      </c>
      <c r="J1410" t="s">
        <v>83</v>
      </c>
      <c r="K1410" s="4"/>
      <c r="L1410" t="s">
        <v>10300</v>
      </c>
      <c r="N1410" s="1"/>
      <c r="O1410" s="1">
        <v>45631</v>
      </c>
      <c r="P1410" s="1">
        <v>45651</v>
      </c>
      <c r="Q1410" t="s">
        <v>11195</v>
      </c>
      <c r="R1410" s="8" t="str">
        <f t="shared" si="42"/>
        <v>00083821</v>
      </c>
      <c r="S1410" s="8" t="str">
        <f t="shared" si="43"/>
        <v>FA100-00142399</v>
      </c>
    </row>
    <row r="1411" spans="1:19" hidden="1" x14ac:dyDescent="0.25">
      <c r="A1411" s="1">
        <v>45650</v>
      </c>
      <c r="B1411" t="s">
        <v>11639</v>
      </c>
      <c r="D1411" t="s">
        <v>11166</v>
      </c>
      <c r="E1411" t="s">
        <v>471</v>
      </c>
      <c r="F1411" t="s">
        <v>472</v>
      </c>
      <c r="G1411" t="s">
        <v>6476</v>
      </c>
      <c r="H1411" s="3">
        <v>-80480.73</v>
      </c>
      <c r="I1411" s="3">
        <v>-80480.73</v>
      </c>
      <c r="J1411" t="s">
        <v>83</v>
      </c>
      <c r="K1411" s="4"/>
      <c r="L1411" t="s">
        <v>10608</v>
      </c>
      <c r="N1411" s="1"/>
      <c r="O1411" s="1">
        <v>45650</v>
      </c>
      <c r="P1411" s="1">
        <v>45650</v>
      </c>
      <c r="Q1411" t="s">
        <v>11195</v>
      </c>
      <c r="R1411" s="8" t="str">
        <f t="shared" si="42"/>
        <v>00084283</v>
      </c>
      <c r="S1411" s="8" t="str">
        <f t="shared" si="43"/>
        <v>CA100-00044045</v>
      </c>
    </row>
    <row r="1412" spans="1:19" hidden="1" x14ac:dyDescent="0.25">
      <c r="A1412" s="1">
        <v>45650</v>
      </c>
      <c r="B1412" t="s">
        <v>11639</v>
      </c>
      <c r="D1412" t="s">
        <v>11166</v>
      </c>
      <c r="E1412" t="s">
        <v>471</v>
      </c>
      <c r="F1412" t="s">
        <v>472</v>
      </c>
      <c r="G1412" t="s">
        <v>6339</v>
      </c>
      <c r="H1412" s="3">
        <v>1498135.16</v>
      </c>
      <c r="I1412" s="3">
        <v>1498135.16</v>
      </c>
      <c r="J1412" t="s">
        <v>83</v>
      </c>
      <c r="K1412" s="4"/>
      <c r="L1412" t="s">
        <v>10608</v>
      </c>
      <c r="N1412" s="1"/>
      <c r="O1412" s="1">
        <v>45646</v>
      </c>
      <c r="P1412" s="1">
        <v>45666</v>
      </c>
      <c r="Q1412" t="s">
        <v>11195</v>
      </c>
      <c r="R1412" s="8" t="str">
        <f t="shared" ref="R1412:R1475" si="44">+MID(B1412,7,8)</f>
        <v>00084283</v>
      </c>
      <c r="S1412" s="8" t="str">
        <f t="shared" ref="S1412:S1475" si="45">+MID(G1412,3,20)</f>
        <v>FA100-00142740</v>
      </c>
    </row>
    <row r="1413" spans="1:19" hidden="1" x14ac:dyDescent="0.25">
      <c r="A1413" s="1">
        <v>45650</v>
      </c>
      <c r="B1413" t="s">
        <v>11639</v>
      </c>
      <c r="D1413" t="s">
        <v>11166</v>
      </c>
      <c r="E1413" t="s">
        <v>471</v>
      </c>
      <c r="F1413" t="s">
        <v>472</v>
      </c>
      <c r="G1413" t="s">
        <v>6340</v>
      </c>
      <c r="H1413" s="3">
        <v>111480.04</v>
      </c>
      <c r="I1413" s="3">
        <v>111480.04</v>
      </c>
      <c r="J1413" t="s">
        <v>83</v>
      </c>
      <c r="K1413" s="4"/>
      <c r="L1413" t="s">
        <v>10608</v>
      </c>
      <c r="N1413" s="1"/>
      <c r="O1413" s="1">
        <v>45646</v>
      </c>
      <c r="P1413" s="1">
        <v>45666</v>
      </c>
      <c r="Q1413" t="s">
        <v>11195</v>
      </c>
      <c r="R1413" s="8" t="str">
        <f t="shared" si="44"/>
        <v>00084283</v>
      </c>
      <c r="S1413" s="8" t="str">
        <f t="shared" si="45"/>
        <v>FA100-00142741</v>
      </c>
    </row>
    <row r="1414" spans="1:19" hidden="1" x14ac:dyDescent="0.25">
      <c r="A1414" s="1">
        <v>45672</v>
      </c>
      <c r="B1414" t="s">
        <v>11640</v>
      </c>
      <c r="D1414" t="s">
        <v>11166</v>
      </c>
      <c r="E1414" t="s">
        <v>471</v>
      </c>
      <c r="F1414" t="s">
        <v>472</v>
      </c>
      <c r="G1414" t="s">
        <v>2884</v>
      </c>
      <c r="H1414" s="3">
        <v>-32745.3</v>
      </c>
      <c r="I1414" s="3">
        <v>-32745.3</v>
      </c>
      <c r="J1414" t="s">
        <v>83</v>
      </c>
      <c r="K1414" s="4"/>
      <c r="L1414" t="s">
        <v>11035</v>
      </c>
      <c r="N1414" s="1"/>
      <c r="O1414" s="1">
        <v>45672</v>
      </c>
      <c r="P1414" s="1">
        <v>45672</v>
      </c>
      <c r="Q1414" t="s">
        <v>11195</v>
      </c>
      <c r="R1414" s="8" t="str">
        <f t="shared" si="44"/>
        <v>00084956</v>
      </c>
      <c r="S1414" s="8" t="str">
        <f t="shared" si="45"/>
        <v>CA100-00044324</v>
      </c>
    </row>
    <row r="1415" spans="1:19" hidden="1" x14ac:dyDescent="0.25">
      <c r="A1415" s="1">
        <v>45672</v>
      </c>
      <c r="B1415" t="s">
        <v>11640</v>
      </c>
      <c r="D1415" t="s">
        <v>11166</v>
      </c>
      <c r="E1415" t="s">
        <v>471</v>
      </c>
      <c r="F1415" t="s">
        <v>472</v>
      </c>
      <c r="G1415" t="s">
        <v>2883</v>
      </c>
      <c r="H1415" s="3">
        <v>-5000</v>
      </c>
      <c r="I1415" s="3">
        <v>-5000</v>
      </c>
      <c r="J1415" t="s">
        <v>83</v>
      </c>
      <c r="K1415" s="4"/>
      <c r="L1415" t="s">
        <v>11035</v>
      </c>
      <c r="N1415" s="1"/>
      <c r="O1415" s="1">
        <v>45666</v>
      </c>
      <c r="P1415" s="1">
        <v>45666</v>
      </c>
      <c r="Q1415" t="s">
        <v>11195</v>
      </c>
      <c r="R1415" s="8" t="str">
        <f t="shared" si="44"/>
        <v>00084956</v>
      </c>
      <c r="S1415" s="8" t="str">
        <f t="shared" si="45"/>
        <v>CA100-00044167</v>
      </c>
    </row>
    <row r="1416" spans="1:19" hidden="1" x14ac:dyDescent="0.25">
      <c r="A1416" s="1">
        <v>45672</v>
      </c>
      <c r="B1416" t="s">
        <v>11640</v>
      </c>
      <c r="D1416" t="s">
        <v>11166</v>
      </c>
      <c r="E1416" t="s">
        <v>471</v>
      </c>
      <c r="F1416" t="s">
        <v>472</v>
      </c>
      <c r="G1416" t="s">
        <v>2885</v>
      </c>
      <c r="H1416" s="3">
        <v>654888.38</v>
      </c>
      <c r="I1416" s="3">
        <v>654888.38</v>
      </c>
      <c r="J1416" t="s">
        <v>83</v>
      </c>
      <c r="K1416" s="4"/>
      <c r="L1416" t="s">
        <v>11035</v>
      </c>
      <c r="N1416" s="1"/>
      <c r="O1416" s="1">
        <v>45670</v>
      </c>
      <c r="P1416" s="1">
        <v>45690</v>
      </c>
      <c r="Q1416" t="s">
        <v>11195</v>
      </c>
      <c r="R1416" s="8" t="str">
        <f t="shared" si="44"/>
        <v>00084956</v>
      </c>
      <c r="S1416" s="8" t="str">
        <f t="shared" si="45"/>
        <v>FA100-00143185</v>
      </c>
    </row>
    <row r="1417" spans="1:19" hidden="1" x14ac:dyDescent="0.25">
      <c r="A1417" s="1">
        <v>45672</v>
      </c>
      <c r="B1417" t="s">
        <v>11641</v>
      </c>
      <c r="D1417" t="s">
        <v>11166</v>
      </c>
      <c r="E1417" t="s">
        <v>471</v>
      </c>
      <c r="F1417" t="s">
        <v>472</v>
      </c>
      <c r="G1417" t="s">
        <v>2886</v>
      </c>
      <c r="H1417" s="3">
        <v>-14744.6</v>
      </c>
      <c r="I1417" s="3">
        <v>-14744.6</v>
      </c>
      <c r="J1417" t="s">
        <v>83</v>
      </c>
      <c r="K1417" s="4"/>
      <c r="L1417" t="s">
        <v>10863</v>
      </c>
      <c r="N1417" s="1"/>
      <c r="O1417" s="1">
        <v>45672</v>
      </c>
      <c r="P1417" s="1">
        <v>45672</v>
      </c>
      <c r="Q1417" t="s">
        <v>11195</v>
      </c>
      <c r="R1417" s="8" t="str">
        <f t="shared" si="44"/>
        <v>00084957</v>
      </c>
      <c r="S1417" s="8" t="str">
        <f t="shared" si="45"/>
        <v>CA100-00044322</v>
      </c>
    </row>
    <row r="1418" spans="1:19" hidden="1" x14ac:dyDescent="0.25">
      <c r="A1418" s="1">
        <v>45672</v>
      </c>
      <c r="B1418" t="s">
        <v>11641</v>
      </c>
      <c r="D1418" t="s">
        <v>11166</v>
      </c>
      <c r="E1418" t="s">
        <v>471</v>
      </c>
      <c r="F1418" t="s">
        <v>472</v>
      </c>
      <c r="G1418" t="s">
        <v>2887</v>
      </c>
      <c r="H1418" s="3">
        <v>294892.24</v>
      </c>
      <c r="I1418" s="3">
        <v>294892.24</v>
      </c>
      <c r="J1418" t="s">
        <v>83</v>
      </c>
      <c r="K1418" s="4"/>
      <c r="L1418" t="s">
        <v>10863</v>
      </c>
      <c r="N1418" s="1"/>
      <c r="O1418" s="1">
        <v>45656</v>
      </c>
      <c r="P1418" s="1">
        <v>45676</v>
      </c>
      <c r="Q1418" t="s">
        <v>11195</v>
      </c>
      <c r="R1418" s="8" t="str">
        <f t="shared" si="44"/>
        <v>00084957</v>
      </c>
      <c r="S1418" s="8" t="str">
        <f t="shared" si="45"/>
        <v>FA100-00142972</v>
      </c>
    </row>
    <row r="1419" spans="1:19" hidden="1" x14ac:dyDescent="0.25">
      <c r="A1419" s="1">
        <v>45685</v>
      </c>
      <c r="B1419" t="s">
        <v>11642</v>
      </c>
      <c r="D1419" t="s">
        <v>11166</v>
      </c>
      <c r="E1419" t="s">
        <v>471</v>
      </c>
      <c r="F1419" t="s">
        <v>472</v>
      </c>
      <c r="G1419" t="s">
        <v>2888</v>
      </c>
      <c r="H1419" s="3">
        <v>-21620.99</v>
      </c>
      <c r="I1419" s="3">
        <v>-21620.99</v>
      </c>
      <c r="J1419" t="s">
        <v>83</v>
      </c>
      <c r="K1419" s="4"/>
      <c r="L1419" t="s">
        <v>11080</v>
      </c>
      <c r="N1419" s="1"/>
      <c r="O1419" s="1">
        <v>45685</v>
      </c>
      <c r="P1419" s="1">
        <v>45685</v>
      </c>
      <c r="Q1419" t="s">
        <v>11195</v>
      </c>
      <c r="R1419" s="8" t="str">
        <f t="shared" si="44"/>
        <v>00085202</v>
      </c>
      <c r="S1419" s="8" t="str">
        <f t="shared" si="45"/>
        <v>CA100-00044410</v>
      </c>
    </row>
    <row r="1420" spans="1:19" hidden="1" x14ac:dyDescent="0.25">
      <c r="A1420" s="1">
        <v>45685</v>
      </c>
      <c r="B1420" t="s">
        <v>11642</v>
      </c>
      <c r="D1420" t="s">
        <v>11166</v>
      </c>
      <c r="E1420" t="s">
        <v>471</v>
      </c>
      <c r="F1420" t="s">
        <v>472</v>
      </c>
      <c r="G1420" t="s">
        <v>2889</v>
      </c>
      <c r="H1420" s="3">
        <v>864838.67</v>
      </c>
      <c r="I1420" s="3">
        <v>864838.67</v>
      </c>
      <c r="J1420" t="s">
        <v>83</v>
      </c>
      <c r="K1420" s="4"/>
      <c r="L1420" t="s">
        <v>11080</v>
      </c>
      <c r="N1420" s="1"/>
      <c r="O1420" s="1">
        <v>45677</v>
      </c>
      <c r="P1420" s="1">
        <v>45697</v>
      </c>
      <c r="Q1420" t="s">
        <v>11195</v>
      </c>
      <c r="R1420" s="8" t="str">
        <f t="shared" si="44"/>
        <v>00085202</v>
      </c>
      <c r="S1420" s="8" t="str">
        <f t="shared" si="45"/>
        <v>FA100-00143299</v>
      </c>
    </row>
    <row r="1421" spans="1:19" hidden="1" x14ac:dyDescent="0.25">
      <c r="A1421" s="1">
        <v>45693</v>
      </c>
      <c r="B1421" t="s">
        <v>11643</v>
      </c>
      <c r="D1421" t="s">
        <v>11166</v>
      </c>
      <c r="E1421" t="s">
        <v>471</v>
      </c>
      <c r="F1421" t="s">
        <v>472</v>
      </c>
      <c r="G1421" t="s">
        <v>8119</v>
      </c>
      <c r="H1421" s="3">
        <v>-59629.56</v>
      </c>
      <c r="I1421" s="3">
        <v>-59629.56</v>
      </c>
      <c r="J1421" t="s">
        <v>26</v>
      </c>
      <c r="K1421" s="4"/>
      <c r="L1421" t="s">
        <v>11144</v>
      </c>
      <c r="N1421" s="1"/>
      <c r="O1421" s="1">
        <v>45693</v>
      </c>
      <c r="P1421" s="1">
        <v>45693</v>
      </c>
      <c r="Q1421" t="s">
        <v>11195</v>
      </c>
      <c r="R1421" s="8" t="str">
        <f t="shared" si="44"/>
        <v>00085418</v>
      </c>
      <c r="S1421" s="8" t="str">
        <f t="shared" si="45"/>
        <v>CA100-00044470</v>
      </c>
    </row>
    <row r="1422" spans="1:19" hidden="1" x14ac:dyDescent="0.25">
      <c r="A1422" s="1">
        <v>45693</v>
      </c>
      <c r="B1422" t="s">
        <v>11643</v>
      </c>
      <c r="D1422" t="s">
        <v>11166</v>
      </c>
      <c r="E1422" t="s">
        <v>471</v>
      </c>
      <c r="F1422" t="s">
        <v>472</v>
      </c>
      <c r="G1422" t="s">
        <v>4719</v>
      </c>
      <c r="H1422" s="3">
        <v>1192591.17</v>
      </c>
      <c r="I1422" s="3">
        <v>1192591.17</v>
      </c>
      <c r="J1422" t="s">
        <v>26</v>
      </c>
      <c r="K1422" s="4"/>
      <c r="L1422" t="s">
        <v>11144</v>
      </c>
      <c r="N1422" s="1"/>
      <c r="O1422" s="1">
        <v>45691</v>
      </c>
      <c r="P1422" s="1">
        <v>45711</v>
      </c>
      <c r="Q1422" t="s">
        <v>11195</v>
      </c>
      <c r="R1422" s="8" t="str">
        <f t="shared" si="44"/>
        <v>00085418</v>
      </c>
      <c r="S1422" s="8" t="str">
        <f t="shared" si="45"/>
        <v>FA100-00143744</v>
      </c>
    </row>
    <row r="1423" spans="1:19" hidden="1" x14ac:dyDescent="0.25">
      <c r="A1423" s="1">
        <v>45629</v>
      </c>
      <c r="B1423" t="s">
        <v>11644</v>
      </c>
      <c r="D1423" t="s">
        <v>11166</v>
      </c>
      <c r="E1423" t="s">
        <v>977</v>
      </c>
      <c r="F1423" t="s">
        <v>978</v>
      </c>
      <c r="G1423" t="s">
        <v>9330</v>
      </c>
      <c r="H1423" s="3">
        <v>-497916.34</v>
      </c>
      <c r="I1423" s="3">
        <v>-497916.34</v>
      </c>
      <c r="J1423" t="s">
        <v>20</v>
      </c>
      <c r="K1423" s="4"/>
      <c r="L1423" t="s">
        <v>9327</v>
      </c>
      <c r="N1423" s="1"/>
      <c r="O1423" s="1">
        <v>45625</v>
      </c>
      <c r="P1423" s="1">
        <v>45625</v>
      </c>
      <c r="Q1423" t="s">
        <v>11191</v>
      </c>
      <c r="R1423" s="8" t="str">
        <f t="shared" si="44"/>
        <v>00083635</v>
      </c>
      <c r="S1423" s="8" t="str">
        <f t="shared" si="45"/>
        <v>CA100-00043763</v>
      </c>
    </row>
    <row r="1424" spans="1:19" hidden="1" x14ac:dyDescent="0.25">
      <c r="A1424" s="1">
        <v>45629</v>
      </c>
      <c r="B1424" t="s">
        <v>11644</v>
      </c>
      <c r="D1424" t="s">
        <v>11166</v>
      </c>
      <c r="E1424" t="s">
        <v>977</v>
      </c>
      <c r="F1424" t="s">
        <v>978</v>
      </c>
      <c r="G1424" t="s">
        <v>9328</v>
      </c>
      <c r="H1424" s="3">
        <v>10554187.380000001</v>
      </c>
      <c r="I1424" s="3">
        <v>10554187.380000001</v>
      </c>
      <c r="J1424" t="s">
        <v>20</v>
      </c>
      <c r="K1424" s="4"/>
      <c r="L1424" t="s">
        <v>9327</v>
      </c>
      <c r="N1424" s="1"/>
      <c r="O1424" s="1">
        <v>45622</v>
      </c>
      <c r="P1424" s="1">
        <v>45632</v>
      </c>
      <c r="Q1424" t="s">
        <v>11191</v>
      </c>
      <c r="R1424" s="8" t="str">
        <f t="shared" si="44"/>
        <v>00083635</v>
      </c>
      <c r="S1424" s="8" t="str">
        <f t="shared" si="45"/>
        <v>FA100-00142010</v>
      </c>
    </row>
    <row r="1425" spans="1:19" hidden="1" x14ac:dyDescent="0.25">
      <c r="A1425" s="1">
        <v>45629</v>
      </c>
      <c r="B1425" t="s">
        <v>11644</v>
      </c>
      <c r="D1425" t="s">
        <v>11166</v>
      </c>
      <c r="E1425" t="s">
        <v>977</v>
      </c>
      <c r="F1425" t="s">
        <v>978</v>
      </c>
      <c r="G1425" t="s">
        <v>9329</v>
      </c>
      <c r="H1425" s="3">
        <v>-450390.57</v>
      </c>
      <c r="I1425" s="3">
        <v>-450390.57</v>
      </c>
      <c r="J1425" t="s">
        <v>20</v>
      </c>
      <c r="K1425" s="4"/>
      <c r="L1425" t="s">
        <v>9327</v>
      </c>
      <c r="N1425" s="1"/>
      <c r="O1425" s="1">
        <v>45617</v>
      </c>
      <c r="P1425" s="1">
        <v>45617</v>
      </c>
      <c r="Q1425" t="s">
        <v>11191</v>
      </c>
      <c r="R1425" s="8" t="str">
        <f t="shared" si="44"/>
        <v>00083635</v>
      </c>
      <c r="S1425" s="8" t="str">
        <f t="shared" si="45"/>
        <v>CA100-00043704</v>
      </c>
    </row>
    <row r="1426" spans="1:19" hidden="1" x14ac:dyDescent="0.25">
      <c r="A1426" s="1">
        <v>45638</v>
      </c>
      <c r="B1426" t="s">
        <v>11645</v>
      </c>
      <c r="D1426" t="s">
        <v>11166</v>
      </c>
      <c r="E1426" t="s">
        <v>977</v>
      </c>
      <c r="F1426" t="s">
        <v>978</v>
      </c>
      <c r="G1426" t="s">
        <v>5902</v>
      </c>
      <c r="H1426" s="3">
        <v>-66857.81</v>
      </c>
      <c r="I1426" s="3">
        <v>-66857.81</v>
      </c>
      <c r="J1426" t="s">
        <v>368</v>
      </c>
      <c r="K1426" s="4"/>
      <c r="L1426" t="s">
        <v>10142</v>
      </c>
      <c r="N1426" s="1"/>
      <c r="O1426" s="1">
        <v>45638</v>
      </c>
      <c r="P1426" s="1">
        <v>45638</v>
      </c>
      <c r="Q1426" t="s">
        <v>11191</v>
      </c>
      <c r="R1426" s="8" t="str">
        <f t="shared" si="44"/>
        <v>00083934</v>
      </c>
      <c r="S1426" s="8" t="str">
        <f t="shared" si="45"/>
        <v>CA100-00043972</v>
      </c>
    </row>
    <row r="1427" spans="1:19" hidden="1" x14ac:dyDescent="0.25">
      <c r="A1427" s="1">
        <v>45638</v>
      </c>
      <c r="B1427" t="s">
        <v>11646</v>
      </c>
      <c r="D1427" t="s">
        <v>11166</v>
      </c>
      <c r="E1427" t="s">
        <v>977</v>
      </c>
      <c r="F1427" t="s">
        <v>978</v>
      </c>
      <c r="G1427" t="s">
        <v>9555</v>
      </c>
      <c r="H1427" s="3">
        <v>7018982.3700000001</v>
      </c>
      <c r="I1427" s="3">
        <v>7018982.3700000001</v>
      </c>
      <c r="J1427" t="s">
        <v>83</v>
      </c>
      <c r="K1427" s="4"/>
      <c r="L1427" t="s">
        <v>9554</v>
      </c>
      <c r="N1427" s="1"/>
      <c r="O1427" s="1">
        <v>45626</v>
      </c>
      <c r="P1427" s="1">
        <v>45636</v>
      </c>
      <c r="Q1427" t="s">
        <v>11191</v>
      </c>
      <c r="R1427" s="8" t="str">
        <f t="shared" si="44"/>
        <v>00083957</v>
      </c>
      <c r="S1427" s="8" t="str">
        <f t="shared" si="45"/>
        <v>FA100-00142215</v>
      </c>
    </row>
    <row r="1428" spans="1:19" hidden="1" x14ac:dyDescent="0.25">
      <c r="A1428" s="1">
        <v>45638</v>
      </c>
      <c r="B1428" t="s">
        <v>11647</v>
      </c>
      <c r="D1428" t="s">
        <v>11166</v>
      </c>
      <c r="E1428" t="s">
        <v>977</v>
      </c>
      <c r="F1428" t="s">
        <v>978</v>
      </c>
      <c r="G1428" t="s">
        <v>5893</v>
      </c>
      <c r="H1428" s="3">
        <v>-689</v>
      </c>
      <c r="I1428" s="3">
        <v>-689</v>
      </c>
      <c r="J1428" t="s">
        <v>83</v>
      </c>
      <c r="K1428" s="4"/>
      <c r="L1428" t="s">
        <v>9806</v>
      </c>
      <c r="N1428" s="1"/>
      <c r="O1428" s="1">
        <v>45638</v>
      </c>
      <c r="P1428" s="1">
        <v>45638</v>
      </c>
      <c r="Q1428" t="s">
        <v>11191</v>
      </c>
      <c r="R1428" s="8" t="str">
        <f t="shared" si="44"/>
        <v>00083926</v>
      </c>
      <c r="S1428" s="8" t="str">
        <f t="shared" si="45"/>
        <v>CA100-00043971</v>
      </c>
    </row>
    <row r="1429" spans="1:19" hidden="1" x14ac:dyDescent="0.25">
      <c r="A1429" s="1">
        <v>45638</v>
      </c>
      <c r="B1429" t="s">
        <v>11646</v>
      </c>
      <c r="D1429" t="s">
        <v>11166</v>
      </c>
      <c r="E1429" t="s">
        <v>977</v>
      </c>
      <c r="F1429" t="s">
        <v>978</v>
      </c>
      <c r="G1429" t="s">
        <v>5932</v>
      </c>
      <c r="H1429" s="3">
        <v>-345732.04</v>
      </c>
      <c r="I1429" s="3">
        <v>-345732.04</v>
      </c>
      <c r="J1429" t="s">
        <v>83</v>
      </c>
      <c r="K1429" s="4"/>
      <c r="L1429" t="s">
        <v>9554</v>
      </c>
      <c r="N1429" s="1"/>
      <c r="O1429" s="1">
        <v>45638</v>
      </c>
      <c r="P1429" s="1">
        <v>45638</v>
      </c>
      <c r="Q1429" t="s">
        <v>11191</v>
      </c>
      <c r="R1429" s="8" t="str">
        <f t="shared" si="44"/>
        <v>00083957</v>
      </c>
      <c r="S1429" s="8" t="str">
        <f t="shared" si="45"/>
        <v>CA100-00043978</v>
      </c>
    </row>
    <row r="1430" spans="1:19" hidden="1" x14ac:dyDescent="0.25">
      <c r="A1430" s="1">
        <v>45638</v>
      </c>
      <c r="B1430" t="s">
        <v>11645</v>
      </c>
      <c r="D1430" t="s">
        <v>11166</v>
      </c>
      <c r="E1430" t="s">
        <v>977</v>
      </c>
      <c r="F1430" t="s">
        <v>978</v>
      </c>
      <c r="G1430" t="s">
        <v>5691</v>
      </c>
      <c r="H1430" s="3">
        <v>-299999.99</v>
      </c>
      <c r="I1430" s="3">
        <v>-299999.99</v>
      </c>
      <c r="J1430" t="s">
        <v>368</v>
      </c>
      <c r="K1430" s="4"/>
      <c r="L1430" t="s">
        <v>10142</v>
      </c>
      <c r="N1430" s="1"/>
      <c r="O1430" s="1">
        <v>45636</v>
      </c>
      <c r="P1430" s="1">
        <v>45636</v>
      </c>
      <c r="Q1430" t="s">
        <v>11191</v>
      </c>
      <c r="R1430" s="8" t="str">
        <f t="shared" si="44"/>
        <v>00083934</v>
      </c>
      <c r="S1430" s="8" t="str">
        <f t="shared" si="45"/>
        <v>CA100-00043938</v>
      </c>
    </row>
    <row r="1431" spans="1:19" hidden="1" x14ac:dyDescent="0.25">
      <c r="A1431" s="1">
        <v>45638</v>
      </c>
      <c r="B1431" t="s">
        <v>11645</v>
      </c>
      <c r="D1431" t="s">
        <v>11166</v>
      </c>
      <c r="E1431" t="s">
        <v>977</v>
      </c>
      <c r="F1431" t="s">
        <v>978</v>
      </c>
      <c r="G1431" t="s">
        <v>5689</v>
      </c>
      <c r="H1431" s="3">
        <v>-1258400</v>
      </c>
      <c r="I1431" s="3">
        <v>-1258400</v>
      </c>
      <c r="J1431" t="s">
        <v>368</v>
      </c>
      <c r="K1431" s="4"/>
      <c r="L1431" t="s">
        <v>10142</v>
      </c>
      <c r="N1431" s="1"/>
      <c r="O1431" s="1">
        <v>45636</v>
      </c>
      <c r="P1431" s="1">
        <v>45636</v>
      </c>
      <c r="Q1431" t="s">
        <v>11191</v>
      </c>
      <c r="R1431" s="8" t="str">
        <f t="shared" si="44"/>
        <v>00083934</v>
      </c>
      <c r="S1431" s="8" t="str">
        <f t="shared" si="45"/>
        <v>CA100-00043937</v>
      </c>
    </row>
    <row r="1432" spans="1:19" hidden="1" x14ac:dyDescent="0.25">
      <c r="A1432" s="1">
        <v>45638</v>
      </c>
      <c r="B1432" t="s">
        <v>11645</v>
      </c>
      <c r="D1432" t="s">
        <v>11166</v>
      </c>
      <c r="E1432" t="s">
        <v>977</v>
      </c>
      <c r="F1432" t="s">
        <v>978</v>
      </c>
      <c r="G1432" t="s">
        <v>10146</v>
      </c>
      <c r="H1432" s="3">
        <v>-340199.99</v>
      </c>
      <c r="I1432" s="3">
        <v>-340199.99</v>
      </c>
      <c r="J1432" t="s">
        <v>368</v>
      </c>
      <c r="K1432" s="4"/>
      <c r="L1432" t="s">
        <v>10142</v>
      </c>
      <c r="N1432" s="1"/>
      <c r="O1432" s="1">
        <v>45604</v>
      </c>
      <c r="P1432" s="1">
        <v>45604</v>
      </c>
      <c r="Q1432" t="s">
        <v>11191</v>
      </c>
      <c r="R1432" s="8" t="str">
        <f t="shared" si="44"/>
        <v>00083934</v>
      </c>
      <c r="S1432" s="8" t="str">
        <f t="shared" si="45"/>
        <v>CA100-00043542</v>
      </c>
    </row>
    <row r="1433" spans="1:19" hidden="1" x14ac:dyDescent="0.25">
      <c r="A1433" s="1">
        <v>45638</v>
      </c>
      <c r="B1433" t="s">
        <v>11645</v>
      </c>
      <c r="D1433" t="s">
        <v>11166</v>
      </c>
      <c r="E1433" t="s">
        <v>977</v>
      </c>
      <c r="F1433" t="s">
        <v>978</v>
      </c>
      <c r="G1433" t="s">
        <v>10145</v>
      </c>
      <c r="H1433" s="3">
        <v>-424000</v>
      </c>
      <c r="I1433" s="3">
        <v>-424000</v>
      </c>
      <c r="J1433" t="s">
        <v>368</v>
      </c>
      <c r="K1433" s="4"/>
      <c r="L1433" t="s">
        <v>10142</v>
      </c>
      <c r="N1433" s="1"/>
      <c r="O1433" s="1">
        <v>45604</v>
      </c>
      <c r="P1433" s="1">
        <v>45604</v>
      </c>
      <c r="Q1433" t="s">
        <v>11191</v>
      </c>
      <c r="R1433" s="8" t="str">
        <f t="shared" si="44"/>
        <v>00083934</v>
      </c>
      <c r="S1433" s="8" t="str">
        <f t="shared" si="45"/>
        <v>CA100-00043541</v>
      </c>
    </row>
    <row r="1434" spans="1:19" hidden="1" x14ac:dyDescent="0.25">
      <c r="A1434" s="1">
        <v>45638</v>
      </c>
      <c r="B1434" t="s">
        <v>11645</v>
      </c>
      <c r="D1434" t="s">
        <v>11166</v>
      </c>
      <c r="E1434" t="s">
        <v>977</v>
      </c>
      <c r="F1434" t="s">
        <v>978</v>
      </c>
      <c r="G1434" t="s">
        <v>10144</v>
      </c>
      <c r="H1434" s="3">
        <v>-412000</v>
      </c>
      <c r="I1434" s="3">
        <v>-412000</v>
      </c>
      <c r="J1434" t="s">
        <v>368</v>
      </c>
      <c r="K1434" s="4"/>
      <c r="L1434" t="s">
        <v>10142</v>
      </c>
      <c r="N1434" s="1"/>
      <c r="O1434" s="1">
        <v>45604</v>
      </c>
      <c r="P1434" s="1">
        <v>45604</v>
      </c>
      <c r="Q1434" t="s">
        <v>11191</v>
      </c>
      <c r="R1434" s="8" t="str">
        <f t="shared" si="44"/>
        <v>00083934</v>
      </c>
      <c r="S1434" s="8" t="str">
        <f t="shared" si="45"/>
        <v>CA100-00043540</v>
      </c>
    </row>
    <row r="1435" spans="1:19" hidden="1" x14ac:dyDescent="0.25">
      <c r="A1435" s="1">
        <v>45638</v>
      </c>
      <c r="B1435" t="s">
        <v>11645</v>
      </c>
      <c r="D1435" t="s">
        <v>11166</v>
      </c>
      <c r="E1435" t="s">
        <v>977</v>
      </c>
      <c r="F1435" t="s">
        <v>978</v>
      </c>
      <c r="G1435" t="s">
        <v>5673</v>
      </c>
      <c r="H1435" s="3">
        <v>7148522.3600000003</v>
      </c>
      <c r="I1435" s="3">
        <v>7148522.3600000003</v>
      </c>
      <c r="J1435" t="s">
        <v>368</v>
      </c>
      <c r="K1435" s="4"/>
      <c r="L1435" t="s">
        <v>10142</v>
      </c>
      <c r="N1435" s="1"/>
      <c r="O1435" s="1">
        <v>45636</v>
      </c>
      <c r="P1435" s="1">
        <v>45646</v>
      </c>
      <c r="Q1435" t="s">
        <v>11191</v>
      </c>
      <c r="R1435" s="8" t="str">
        <f t="shared" si="44"/>
        <v>00083934</v>
      </c>
      <c r="S1435" s="8" t="str">
        <f t="shared" si="45"/>
        <v>FA100-00142472</v>
      </c>
    </row>
    <row r="1436" spans="1:19" hidden="1" x14ac:dyDescent="0.25">
      <c r="A1436" s="1">
        <v>45638</v>
      </c>
      <c r="B1436" t="s">
        <v>11645</v>
      </c>
      <c r="D1436" t="s">
        <v>11166</v>
      </c>
      <c r="E1436" t="s">
        <v>977</v>
      </c>
      <c r="F1436" t="s">
        <v>978</v>
      </c>
      <c r="G1436" t="s">
        <v>5674</v>
      </c>
      <c r="H1436" s="3">
        <v>171201.49</v>
      </c>
      <c r="I1436" s="3">
        <v>171201.49</v>
      </c>
      <c r="J1436" t="s">
        <v>368</v>
      </c>
      <c r="K1436" s="4"/>
      <c r="L1436" t="s">
        <v>10142</v>
      </c>
      <c r="N1436" s="1"/>
      <c r="O1436" s="1">
        <v>45636</v>
      </c>
      <c r="P1436" s="1">
        <v>45646</v>
      </c>
      <c r="Q1436" t="s">
        <v>11191</v>
      </c>
      <c r="R1436" s="8" t="str">
        <f t="shared" si="44"/>
        <v>00083934</v>
      </c>
      <c r="S1436" s="8" t="str">
        <f t="shared" si="45"/>
        <v>FA100-00142473</v>
      </c>
    </row>
    <row r="1437" spans="1:19" hidden="1" x14ac:dyDescent="0.25">
      <c r="A1437" s="1">
        <v>45638</v>
      </c>
      <c r="B1437" t="s">
        <v>11647</v>
      </c>
      <c r="D1437" t="s">
        <v>11166</v>
      </c>
      <c r="E1437" t="s">
        <v>977</v>
      </c>
      <c r="F1437" t="s">
        <v>978</v>
      </c>
      <c r="G1437" t="s">
        <v>5394</v>
      </c>
      <c r="H1437" s="3">
        <v>6108490.1399999997</v>
      </c>
      <c r="I1437" s="3">
        <v>6108490.1399999997</v>
      </c>
      <c r="J1437" t="s">
        <v>83</v>
      </c>
      <c r="K1437" s="4"/>
      <c r="L1437" t="s">
        <v>9806</v>
      </c>
      <c r="N1437" s="1"/>
      <c r="O1437" s="1">
        <v>45632</v>
      </c>
      <c r="P1437" s="1">
        <v>45642</v>
      </c>
      <c r="Q1437" t="s">
        <v>11191</v>
      </c>
      <c r="R1437" s="8" t="str">
        <f t="shared" si="44"/>
        <v>00083926</v>
      </c>
      <c r="S1437" s="8" t="str">
        <f t="shared" si="45"/>
        <v>FA100-00142407</v>
      </c>
    </row>
    <row r="1438" spans="1:19" hidden="1" x14ac:dyDescent="0.25">
      <c r="A1438" s="1">
        <v>45638</v>
      </c>
      <c r="B1438" t="s">
        <v>11647</v>
      </c>
      <c r="D1438" t="s">
        <v>11166</v>
      </c>
      <c r="E1438" t="s">
        <v>977</v>
      </c>
      <c r="F1438" t="s">
        <v>978</v>
      </c>
      <c r="G1438" t="s">
        <v>5892</v>
      </c>
      <c r="H1438" s="3">
        <v>-299999.99</v>
      </c>
      <c r="I1438" s="3">
        <v>-299999.99</v>
      </c>
      <c r="J1438" t="s">
        <v>83</v>
      </c>
      <c r="K1438" s="4"/>
      <c r="L1438" t="s">
        <v>9806</v>
      </c>
      <c r="N1438" s="1"/>
      <c r="O1438" s="1">
        <v>45638</v>
      </c>
      <c r="P1438" s="1">
        <v>45638</v>
      </c>
      <c r="Q1438" t="s">
        <v>11191</v>
      </c>
      <c r="R1438" s="8" t="str">
        <f t="shared" si="44"/>
        <v>00083926</v>
      </c>
      <c r="S1438" s="8" t="str">
        <f t="shared" si="45"/>
        <v>CA100-00043970</v>
      </c>
    </row>
    <row r="1439" spans="1:19" hidden="1" x14ac:dyDescent="0.25">
      <c r="A1439" s="1">
        <v>45638</v>
      </c>
      <c r="B1439" t="s">
        <v>11645</v>
      </c>
      <c r="D1439" t="s">
        <v>11166</v>
      </c>
      <c r="E1439" t="s">
        <v>977</v>
      </c>
      <c r="F1439" t="s">
        <v>978</v>
      </c>
      <c r="G1439" t="s">
        <v>10147</v>
      </c>
      <c r="H1439" s="3">
        <v>-35500</v>
      </c>
      <c r="I1439" s="3">
        <v>-35500</v>
      </c>
      <c r="J1439" t="s">
        <v>368</v>
      </c>
      <c r="K1439" s="4"/>
      <c r="L1439" t="s">
        <v>10142</v>
      </c>
      <c r="N1439" s="1"/>
      <c r="O1439" s="1">
        <v>45604</v>
      </c>
      <c r="P1439" s="1">
        <v>45604</v>
      </c>
      <c r="Q1439" t="s">
        <v>11191</v>
      </c>
      <c r="R1439" s="8" t="str">
        <f t="shared" si="44"/>
        <v>00083934</v>
      </c>
      <c r="S1439" s="8" t="str">
        <f t="shared" si="45"/>
        <v>CA100-00043555</v>
      </c>
    </row>
    <row r="1440" spans="1:19" hidden="1" x14ac:dyDescent="0.25">
      <c r="A1440" s="1">
        <v>45638</v>
      </c>
      <c r="B1440" t="s">
        <v>11645</v>
      </c>
      <c r="D1440" t="s">
        <v>11166</v>
      </c>
      <c r="E1440" t="s">
        <v>977</v>
      </c>
      <c r="F1440" t="s">
        <v>978</v>
      </c>
      <c r="G1440" t="s">
        <v>5567</v>
      </c>
      <c r="H1440" s="3">
        <v>-2580967.52</v>
      </c>
      <c r="I1440" s="3">
        <v>-2580967.52</v>
      </c>
      <c r="J1440" t="s">
        <v>368</v>
      </c>
      <c r="K1440" s="4"/>
      <c r="L1440" t="s">
        <v>10142</v>
      </c>
      <c r="N1440" s="1"/>
      <c r="O1440" s="1">
        <v>45635</v>
      </c>
      <c r="P1440" s="1">
        <v>45635</v>
      </c>
      <c r="Q1440" t="s">
        <v>11191</v>
      </c>
      <c r="R1440" s="8" t="str">
        <f t="shared" si="44"/>
        <v>00083934</v>
      </c>
      <c r="S1440" s="8" t="str">
        <f t="shared" si="45"/>
        <v>CA100-00043895</v>
      </c>
    </row>
    <row r="1441" spans="1:19" hidden="1" x14ac:dyDescent="0.25">
      <c r="A1441" s="1">
        <v>45638</v>
      </c>
      <c r="B1441" t="s">
        <v>11645</v>
      </c>
      <c r="D1441" t="s">
        <v>11166</v>
      </c>
      <c r="E1441" t="s">
        <v>977</v>
      </c>
      <c r="F1441" t="s">
        <v>978</v>
      </c>
      <c r="G1441" t="s">
        <v>10143</v>
      </c>
      <c r="H1441" s="3">
        <v>-631500</v>
      </c>
      <c r="I1441" s="3">
        <v>-631500</v>
      </c>
      <c r="J1441" t="s">
        <v>368</v>
      </c>
      <c r="K1441" s="4"/>
      <c r="L1441" t="s">
        <v>10142</v>
      </c>
      <c r="N1441" s="1"/>
      <c r="O1441" s="1">
        <v>45604</v>
      </c>
      <c r="P1441" s="1">
        <v>45604</v>
      </c>
      <c r="Q1441" t="s">
        <v>11191</v>
      </c>
      <c r="R1441" s="8" t="str">
        <f t="shared" si="44"/>
        <v>00083934</v>
      </c>
      <c r="S1441" s="8" t="str">
        <f t="shared" si="45"/>
        <v>CA100-00043538</v>
      </c>
    </row>
    <row r="1442" spans="1:19" hidden="1" x14ac:dyDescent="0.25">
      <c r="A1442" s="1">
        <v>45645</v>
      </c>
      <c r="B1442" t="s">
        <v>11648</v>
      </c>
      <c r="D1442" t="s">
        <v>11166</v>
      </c>
      <c r="E1442" t="s">
        <v>977</v>
      </c>
      <c r="F1442" t="s">
        <v>978</v>
      </c>
      <c r="G1442" t="s">
        <v>6306</v>
      </c>
      <c r="H1442" s="3">
        <v>-66495.39</v>
      </c>
      <c r="I1442" s="3">
        <v>-66495.39</v>
      </c>
      <c r="J1442" t="s">
        <v>83</v>
      </c>
      <c r="K1442" s="4"/>
      <c r="L1442" t="s">
        <v>10265</v>
      </c>
      <c r="N1442" s="1"/>
      <c r="O1442" s="1">
        <v>45645</v>
      </c>
      <c r="P1442" s="1">
        <v>45645</v>
      </c>
      <c r="Q1442" t="s">
        <v>11191</v>
      </c>
      <c r="R1442" s="8" t="str">
        <f t="shared" si="44"/>
        <v>00084192</v>
      </c>
      <c r="S1442" s="8" t="str">
        <f t="shared" si="45"/>
        <v>CA100-00044023</v>
      </c>
    </row>
    <row r="1443" spans="1:19" hidden="1" x14ac:dyDescent="0.25">
      <c r="A1443" s="1">
        <v>45645</v>
      </c>
      <c r="B1443" t="s">
        <v>11648</v>
      </c>
      <c r="D1443" t="s">
        <v>11166</v>
      </c>
      <c r="E1443" t="s">
        <v>977</v>
      </c>
      <c r="F1443" t="s">
        <v>978</v>
      </c>
      <c r="G1443" t="s">
        <v>5991</v>
      </c>
      <c r="H1443" s="3">
        <v>1350851.63</v>
      </c>
      <c r="I1443" s="3">
        <v>1350851.63</v>
      </c>
      <c r="J1443" t="s">
        <v>83</v>
      </c>
      <c r="K1443" s="4"/>
      <c r="L1443" t="s">
        <v>10265</v>
      </c>
      <c r="N1443" s="1"/>
      <c r="O1443" s="1">
        <v>45639</v>
      </c>
      <c r="P1443" s="1">
        <v>45649</v>
      </c>
      <c r="Q1443" t="s">
        <v>11191</v>
      </c>
      <c r="R1443" s="8" t="str">
        <f t="shared" si="44"/>
        <v>00084192</v>
      </c>
      <c r="S1443" s="8" t="str">
        <f t="shared" si="45"/>
        <v>FA100-00142572</v>
      </c>
    </row>
    <row r="1444" spans="1:19" hidden="1" x14ac:dyDescent="0.25">
      <c r="A1444" s="1">
        <v>45670</v>
      </c>
      <c r="B1444" t="s">
        <v>11649</v>
      </c>
      <c r="D1444" t="s">
        <v>11166</v>
      </c>
      <c r="E1444" t="s">
        <v>977</v>
      </c>
      <c r="F1444" t="s">
        <v>978</v>
      </c>
      <c r="G1444" t="s">
        <v>2890</v>
      </c>
      <c r="H1444" s="3">
        <v>3284282.97</v>
      </c>
      <c r="I1444" s="3">
        <v>3284282.97</v>
      </c>
      <c r="J1444" t="s">
        <v>83</v>
      </c>
      <c r="K1444" s="4"/>
      <c r="L1444" t="s">
        <v>10411</v>
      </c>
      <c r="N1444" s="1"/>
      <c r="O1444" s="1">
        <v>45646</v>
      </c>
      <c r="P1444" s="1">
        <v>45656</v>
      </c>
      <c r="Q1444" t="s">
        <v>11191</v>
      </c>
      <c r="R1444" s="8" t="str">
        <f t="shared" si="44"/>
        <v>00084875</v>
      </c>
      <c r="S1444" s="8" t="str">
        <f t="shared" si="45"/>
        <v>FA100-00142742</v>
      </c>
    </row>
    <row r="1445" spans="1:19" hidden="1" x14ac:dyDescent="0.25">
      <c r="A1445" s="1">
        <v>45670</v>
      </c>
      <c r="B1445" t="s">
        <v>11649</v>
      </c>
      <c r="D1445" t="s">
        <v>11166</v>
      </c>
      <c r="E1445" t="s">
        <v>977</v>
      </c>
      <c r="F1445" t="s">
        <v>978</v>
      </c>
      <c r="G1445" t="s">
        <v>2891</v>
      </c>
      <c r="H1445" s="3">
        <v>-161668.18</v>
      </c>
      <c r="I1445" s="3">
        <v>-161668.18</v>
      </c>
      <c r="J1445" t="s">
        <v>83</v>
      </c>
      <c r="K1445" s="4"/>
      <c r="L1445" t="s">
        <v>10411</v>
      </c>
      <c r="N1445" s="1"/>
      <c r="O1445" s="1">
        <v>45670</v>
      </c>
      <c r="P1445" s="1">
        <v>45670</v>
      </c>
      <c r="Q1445" t="s">
        <v>11191</v>
      </c>
      <c r="R1445" s="8" t="str">
        <f t="shared" si="44"/>
        <v>00084875</v>
      </c>
      <c r="S1445" s="8" t="str">
        <f t="shared" si="45"/>
        <v>CA100-00044252</v>
      </c>
    </row>
    <row r="1446" spans="1:19" hidden="1" x14ac:dyDescent="0.25">
      <c r="A1446" s="1">
        <v>45674</v>
      </c>
      <c r="B1446" t="s">
        <v>11650</v>
      </c>
      <c r="D1446" t="s">
        <v>11166</v>
      </c>
      <c r="E1446" t="s">
        <v>977</v>
      </c>
      <c r="F1446" t="s">
        <v>978</v>
      </c>
      <c r="G1446" t="s">
        <v>2893</v>
      </c>
      <c r="H1446" s="3">
        <v>10199106.630000001</v>
      </c>
      <c r="I1446" s="3">
        <v>10199106.630000001</v>
      </c>
      <c r="J1446" t="s">
        <v>83</v>
      </c>
      <c r="K1446" s="4"/>
      <c r="L1446" t="s">
        <v>10946</v>
      </c>
      <c r="N1446" s="1"/>
      <c r="O1446" s="1">
        <v>45671</v>
      </c>
      <c r="P1446" s="1">
        <v>45681</v>
      </c>
      <c r="Q1446" t="s">
        <v>11191</v>
      </c>
      <c r="R1446" s="8" t="str">
        <f t="shared" si="44"/>
        <v>00084998</v>
      </c>
      <c r="S1446" s="8" t="str">
        <f t="shared" si="45"/>
        <v>FA100-00143222</v>
      </c>
    </row>
    <row r="1447" spans="1:19" hidden="1" x14ac:dyDescent="0.25">
      <c r="A1447" s="1">
        <v>45674</v>
      </c>
      <c r="B1447" t="s">
        <v>11650</v>
      </c>
      <c r="D1447" t="s">
        <v>11166</v>
      </c>
      <c r="E1447" t="s">
        <v>977</v>
      </c>
      <c r="F1447" t="s">
        <v>978</v>
      </c>
      <c r="G1447" t="s">
        <v>2892</v>
      </c>
      <c r="H1447" s="3">
        <v>-501954.1</v>
      </c>
      <c r="I1447" s="3">
        <v>-501954.1</v>
      </c>
      <c r="J1447" t="s">
        <v>83</v>
      </c>
      <c r="K1447" s="4"/>
      <c r="L1447" t="s">
        <v>10946</v>
      </c>
      <c r="N1447" s="1"/>
      <c r="O1447" s="1">
        <v>45674</v>
      </c>
      <c r="P1447" s="1">
        <v>45674</v>
      </c>
      <c r="Q1447" t="s">
        <v>11191</v>
      </c>
      <c r="R1447" s="8" t="str">
        <f t="shared" si="44"/>
        <v>00084998</v>
      </c>
      <c r="S1447" s="8" t="str">
        <f t="shared" si="45"/>
        <v>CA100-00044341</v>
      </c>
    </row>
    <row r="1448" spans="1:19" hidden="1" x14ac:dyDescent="0.25">
      <c r="A1448" s="1">
        <v>45684</v>
      </c>
      <c r="B1448" t="s">
        <v>11651</v>
      </c>
      <c r="D1448" t="s">
        <v>11166</v>
      </c>
      <c r="E1448" t="s">
        <v>977</v>
      </c>
      <c r="F1448" t="s">
        <v>978</v>
      </c>
      <c r="G1448" t="s">
        <v>2904</v>
      </c>
      <c r="H1448" s="3">
        <v>-388587.57</v>
      </c>
      <c r="I1448" s="3">
        <v>-388587.57</v>
      </c>
      <c r="J1448" t="s">
        <v>83</v>
      </c>
      <c r="K1448" s="4"/>
      <c r="L1448" t="s">
        <v>11031</v>
      </c>
      <c r="N1448" s="1"/>
      <c r="O1448" s="1">
        <v>45681</v>
      </c>
      <c r="P1448" s="1">
        <v>45681</v>
      </c>
      <c r="Q1448" t="s">
        <v>11191</v>
      </c>
      <c r="R1448" s="8" t="str">
        <f t="shared" si="44"/>
        <v>00085191</v>
      </c>
      <c r="S1448" s="8" t="str">
        <f t="shared" si="45"/>
        <v>CA100-00044386</v>
      </c>
    </row>
    <row r="1449" spans="1:19" hidden="1" x14ac:dyDescent="0.25">
      <c r="A1449" s="1">
        <v>45684</v>
      </c>
      <c r="B1449" t="s">
        <v>11651</v>
      </c>
      <c r="D1449" t="s">
        <v>11166</v>
      </c>
      <c r="E1449" t="s">
        <v>977</v>
      </c>
      <c r="F1449" t="s">
        <v>978</v>
      </c>
      <c r="G1449" t="s">
        <v>2903</v>
      </c>
      <c r="H1449" s="3">
        <v>7899157.0700000003</v>
      </c>
      <c r="I1449" s="3">
        <v>7899157.0700000003</v>
      </c>
      <c r="J1449" t="s">
        <v>83</v>
      </c>
      <c r="K1449" s="4"/>
      <c r="L1449" t="s">
        <v>11031</v>
      </c>
      <c r="N1449" s="1"/>
      <c r="O1449" s="1">
        <v>45679</v>
      </c>
      <c r="P1449" s="1">
        <v>45689</v>
      </c>
      <c r="Q1449" t="s">
        <v>11191</v>
      </c>
      <c r="R1449" s="8" t="str">
        <f t="shared" si="44"/>
        <v>00085191</v>
      </c>
      <c r="S1449" s="8" t="str">
        <f t="shared" si="45"/>
        <v>FA100-00143376</v>
      </c>
    </row>
    <row r="1450" spans="1:19" hidden="1" x14ac:dyDescent="0.25">
      <c r="A1450" s="1">
        <v>45688</v>
      </c>
      <c r="B1450" t="s">
        <v>11652</v>
      </c>
      <c r="D1450" t="s">
        <v>11166</v>
      </c>
      <c r="E1450" t="s">
        <v>977</v>
      </c>
      <c r="F1450" t="s">
        <v>978</v>
      </c>
      <c r="G1450" t="s">
        <v>2905</v>
      </c>
      <c r="H1450" s="3">
        <v>3072095.12</v>
      </c>
      <c r="I1450" s="3">
        <v>3072095.12</v>
      </c>
      <c r="J1450" t="s">
        <v>83</v>
      </c>
      <c r="K1450" s="4"/>
      <c r="L1450" t="s">
        <v>11069</v>
      </c>
      <c r="N1450" s="1"/>
      <c r="O1450" s="1">
        <v>45686</v>
      </c>
      <c r="P1450" s="1">
        <v>45696</v>
      </c>
      <c r="Q1450" t="s">
        <v>11191</v>
      </c>
      <c r="R1450" s="8" t="str">
        <f t="shared" si="44"/>
        <v>00085324</v>
      </c>
      <c r="S1450" s="8" t="str">
        <f t="shared" si="45"/>
        <v>FA100-00143623</v>
      </c>
    </row>
    <row r="1451" spans="1:19" hidden="1" x14ac:dyDescent="0.25">
      <c r="A1451" s="1">
        <v>45688</v>
      </c>
      <c r="B1451" t="s">
        <v>11652</v>
      </c>
      <c r="D1451" t="s">
        <v>11166</v>
      </c>
      <c r="E1451" t="s">
        <v>977</v>
      </c>
      <c r="F1451" t="s">
        <v>978</v>
      </c>
      <c r="G1451" t="s">
        <v>2908</v>
      </c>
      <c r="H1451" s="3">
        <v>-1951439.64</v>
      </c>
      <c r="I1451" s="3">
        <v>-1951439.64</v>
      </c>
      <c r="J1451" t="s">
        <v>83</v>
      </c>
      <c r="K1451" s="4"/>
      <c r="L1451" t="s">
        <v>11069</v>
      </c>
      <c r="N1451" s="1"/>
      <c r="O1451" s="1">
        <v>45688</v>
      </c>
      <c r="P1451" s="1">
        <v>45688</v>
      </c>
      <c r="Q1451" t="s">
        <v>11191</v>
      </c>
      <c r="R1451" s="8" t="str">
        <f t="shared" si="44"/>
        <v>00085324</v>
      </c>
      <c r="S1451" s="8" t="str">
        <f t="shared" si="45"/>
        <v>CA100-00044439</v>
      </c>
    </row>
    <row r="1452" spans="1:19" hidden="1" x14ac:dyDescent="0.25">
      <c r="A1452" s="1">
        <v>45688</v>
      </c>
      <c r="B1452" t="s">
        <v>11652</v>
      </c>
      <c r="D1452" t="s">
        <v>11166</v>
      </c>
      <c r="E1452" t="s">
        <v>977</v>
      </c>
      <c r="F1452" t="s">
        <v>978</v>
      </c>
      <c r="G1452" t="s">
        <v>2909</v>
      </c>
      <c r="H1452" s="3">
        <v>16552713</v>
      </c>
      <c r="I1452" s="3">
        <v>16552713</v>
      </c>
      <c r="J1452" t="s">
        <v>83</v>
      </c>
      <c r="K1452" s="4"/>
      <c r="L1452" t="s">
        <v>11069</v>
      </c>
      <c r="N1452" s="1"/>
      <c r="O1452" s="1">
        <v>45685</v>
      </c>
      <c r="P1452" s="1">
        <v>45695</v>
      </c>
      <c r="Q1452" t="s">
        <v>11191</v>
      </c>
      <c r="R1452" s="8" t="str">
        <f t="shared" si="44"/>
        <v>00085324</v>
      </c>
      <c r="S1452" s="8" t="str">
        <f t="shared" si="45"/>
        <v>FA100-00143578</v>
      </c>
    </row>
    <row r="1453" spans="1:19" hidden="1" x14ac:dyDescent="0.25">
      <c r="A1453" s="1">
        <v>45688</v>
      </c>
      <c r="B1453" t="s">
        <v>11652</v>
      </c>
      <c r="D1453" t="s">
        <v>11166</v>
      </c>
      <c r="E1453" t="s">
        <v>977</v>
      </c>
      <c r="F1453" t="s">
        <v>978</v>
      </c>
      <c r="G1453" t="s">
        <v>2906</v>
      </c>
      <c r="H1453" s="3">
        <v>3943862.09</v>
      </c>
      <c r="I1453" s="3">
        <v>3943862.09</v>
      </c>
      <c r="J1453" t="s">
        <v>83</v>
      </c>
      <c r="K1453" s="4"/>
      <c r="L1453" t="s">
        <v>11069</v>
      </c>
      <c r="N1453" s="1"/>
      <c r="O1453" s="1">
        <v>45686</v>
      </c>
      <c r="P1453" s="1">
        <v>45696</v>
      </c>
      <c r="Q1453" t="s">
        <v>11191</v>
      </c>
      <c r="R1453" s="8" t="str">
        <f t="shared" si="44"/>
        <v>00085324</v>
      </c>
      <c r="S1453" s="8" t="str">
        <f t="shared" si="45"/>
        <v>FA100-00143621</v>
      </c>
    </row>
    <row r="1454" spans="1:19" hidden="1" x14ac:dyDescent="0.25">
      <c r="A1454" s="1">
        <v>45688</v>
      </c>
      <c r="B1454" t="s">
        <v>11652</v>
      </c>
      <c r="D1454" t="s">
        <v>11166</v>
      </c>
      <c r="E1454" t="s">
        <v>977</v>
      </c>
      <c r="F1454" t="s">
        <v>978</v>
      </c>
      <c r="G1454" t="s">
        <v>2907</v>
      </c>
      <c r="H1454" s="3">
        <v>16099938.82</v>
      </c>
      <c r="I1454" s="3">
        <v>16099938.82</v>
      </c>
      <c r="J1454" t="s">
        <v>83</v>
      </c>
      <c r="K1454" s="4"/>
      <c r="L1454" t="s">
        <v>11069</v>
      </c>
      <c r="N1454" s="1"/>
      <c r="O1454" s="1">
        <v>45686</v>
      </c>
      <c r="P1454" s="1">
        <v>45696</v>
      </c>
      <c r="Q1454" t="s">
        <v>11191</v>
      </c>
      <c r="R1454" s="8" t="str">
        <f t="shared" si="44"/>
        <v>00085324</v>
      </c>
      <c r="S1454" s="8" t="str">
        <f t="shared" si="45"/>
        <v>FA100-00143622</v>
      </c>
    </row>
    <row r="1455" spans="1:19" hidden="1" x14ac:dyDescent="0.25">
      <c r="A1455" s="1">
        <v>45693</v>
      </c>
      <c r="B1455" t="s">
        <v>11653</v>
      </c>
      <c r="D1455" t="s">
        <v>11166</v>
      </c>
      <c r="E1455" t="s">
        <v>977</v>
      </c>
      <c r="F1455" t="s">
        <v>978</v>
      </c>
      <c r="G1455" t="s">
        <v>2901</v>
      </c>
      <c r="H1455" s="3">
        <v>10271191.460000001</v>
      </c>
      <c r="I1455" s="3">
        <v>10271191.460000001</v>
      </c>
      <c r="J1455" t="s">
        <v>83</v>
      </c>
      <c r="K1455" s="4"/>
      <c r="L1455" t="s">
        <v>11029</v>
      </c>
      <c r="N1455" s="1"/>
      <c r="O1455" s="1">
        <v>45678</v>
      </c>
      <c r="P1455" s="1">
        <v>45688</v>
      </c>
      <c r="Q1455" t="s">
        <v>11191</v>
      </c>
      <c r="R1455" s="8" t="str">
        <f t="shared" si="44"/>
        <v>00085429</v>
      </c>
      <c r="S1455" s="8" t="str">
        <f t="shared" si="45"/>
        <v>FA100-00143365</v>
      </c>
    </row>
    <row r="1456" spans="1:19" hidden="1" x14ac:dyDescent="0.25">
      <c r="A1456" s="1">
        <v>45693</v>
      </c>
      <c r="B1456" t="s">
        <v>11653</v>
      </c>
      <c r="D1456" t="s">
        <v>11166</v>
      </c>
      <c r="E1456" t="s">
        <v>977</v>
      </c>
      <c r="F1456" t="s">
        <v>978</v>
      </c>
      <c r="G1456" t="s">
        <v>2896</v>
      </c>
      <c r="H1456" s="3">
        <v>-65000</v>
      </c>
      <c r="I1456" s="3">
        <v>-65000</v>
      </c>
      <c r="J1456" t="s">
        <v>83</v>
      </c>
      <c r="K1456" s="4"/>
      <c r="L1456" t="s">
        <v>11029</v>
      </c>
      <c r="N1456" s="1"/>
      <c r="O1456" s="1">
        <v>45666</v>
      </c>
      <c r="P1456" s="1">
        <v>45666</v>
      </c>
      <c r="Q1456" t="s">
        <v>11191</v>
      </c>
      <c r="R1456" s="8" t="str">
        <f t="shared" si="44"/>
        <v>00085429</v>
      </c>
      <c r="S1456" s="8" t="str">
        <f t="shared" si="45"/>
        <v>CA100-00044164</v>
      </c>
    </row>
    <row r="1457" spans="1:19" hidden="1" x14ac:dyDescent="0.25">
      <c r="A1457" s="1">
        <v>45693</v>
      </c>
      <c r="B1457" t="s">
        <v>11653</v>
      </c>
      <c r="D1457" t="s">
        <v>11166</v>
      </c>
      <c r="E1457" t="s">
        <v>977</v>
      </c>
      <c r="F1457" t="s">
        <v>978</v>
      </c>
      <c r="G1457" t="s">
        <v>2900</v>
      </c>
      <c r="H1457" s="3">
        <v>-997523.93</v>
      </c>
      <c r="I1457" s="3">
        <v>-997523.93</v>
      </c>
      <c r="J1457" t="s">
        <v>83</v>
      </c>
      <c r="K1457" s="4"/>
      <c r="L1457" t="s">
        <v>11029</v>
      </c>
      <c r="N1457" s="1"/>
      <c r="O1457" s="1">
        <v>45681</v>
      </c>
      <c r="P1457" s="1">
        <v>45681</v>
      </c>
      <c r="Q1457" t="s">
        <v>11191</v>
      </c>
      <c r="R1457" s="8" t="str">
        <f t="shared" si="44"/>
        <v>00085429</v>
      </c>
      <c r="S1457" s="8" t="str">
        <f t="shared" si="45"/>
        <v>CA100-00044387</v>
      </c>
    </row>
    <row r="1458" spans="1:19" hidden="1" x14ac:dyDescent="0.25">
      <c r="A1458" s="1">
        <v>45693</v>
      </c>
      <c r="B1458" t="s">
        <v>11653</v>
      </c>
      <c r="D1458" t="s">
        <v>11166</v>
      </c>
      <c r="E1458" t="s">
        <v>977</v>
      </c>
      <c r="F1458" t="s">
        <v>978</v>
      </c>
      <c r="G1458" t="s">
        <v>2902</v>
      </c>
      <c r="H1458" s="3">
        <v>9518139.0299999993</v>
      </c>
      <c r="I1458" s="3">
        <v>9518139.0299999993</v>
      </c>
      <c r="J1458" t="s">
        <v>83</v>
      </c>
      <c r="K1458" s="4"/>
      <c r="L1458" t="s">
        <v>11029</v>
      </c>
      <c r="N1458" s="1"/>
      <c r="O1458" s="1">
        <v>45678</v>
      </c>
      <c r="P1458" s="1">
        <v>45688</v>
      </c>
      <c r="Q1458" t="s">
        <v>11191</v>
      </c>
      <c r="R1458" s="8" t="str">
        <f t="shared" si="44"/>
        <v>00085429</v>
      </c>
      <c r="S1458" s="8" t="str">
        <f t="shared" si="45"/>
        <v>FA100-00143366</v>
      </c>
    </row>
    <row r="1459" spans="1:19" hidden="1" x14ac:dyDescent="0.25">
      <c r="A1459" s="1">
        <v>45693</v>
      </c>
      <c r="B1459" t="s">
        <v>11654</v>
      </c>
      <c r="D1459" t="s">
        <v>11166</v>
      </c>
      <c r="E1459" t="s">
        <v>977</v>
      </c>
      <c r="F1459" t="s">
        <v>978</v>
      </c>
      <c r="G1459" t="s">
        <v>8129</v>
      </c>
      <c r="H1459" s="3">
        <v>-800812.75</v>
      </c>
      <c r="I1459" s="3">
        <v>-800812.75</v>
      </c>
      <c r="J1459" t="s">
        <v>83</v>
      </c>
      <c r="K1459" s="4"/>
      <c r="L1459" t="s">
        <v>11082</v>
      </c>
      <c r="N1459" s="1"/>
      <c r="O1459" s="1">
        <v>45693</v>
      </c>
      <c r="P1459" s="1">
        <v>45693</v>
      </c>
      <c r="Q1459" t="s">
        <v>11191</v>
      </c>
      <c r="R1459" s="8" t="str">
        <f t="shared" si="44"/>
        <v>00085423</v>
      </c>
      <c r="S1459" s="8" t="str">
        <f t="shared" si="45"/>
        <v>CA100-00044473</v>
      </c>
    </row>
    <row r="1460" spans="1:19" hidden="1" x14ac:dyDescent="0.25">
      <c r="A1460" s="1">
        <v>45693</v>
      </c>
      <c r="B1460" t="s">
        <v>11653</v>
      </c>
      <c r="D1460" t="s">
        <v>11166</v>
      </c>
      <c r="E1460" t="s">
        <v>977</v>
      </c>
      <c r="F1460" t="s">
        <v>978</v>
      </c>
      <c r="G1460" t="s">
        <v>2899</v>
      </c>
      <c r="H1460" s="3">
        <v>-1247988.83</v>
      </c>
      <c r="I1460" s="3">
        <v>-1247988.83</v>
      </c>
      <c r="J1460" t="s">
        <v>83</v>
      </c>
      <c r="K1460" s="4"/>
      <c r="L1460" t="s">
        <v>11029</v>
      </c>
      <c r="N1460" s="1"/>
      <c r="O1460" s="1">
        <v>45667</v>
      </c>
      <c r="P1460" s="1">
        <v>45667</v>
      </c>
      <c r="Q1460" t="s">
        <v>11191</v>
      </c>
      <c r="R1460" s="8" t="str">
        <f t="shared" si="44"/>
        <v>00085429</v>
      </c>
      <c r="S1460" s="8" t="str">
        <f t="shared" si="45"/>
        <v>CA100-00044225</v>
      </c>
    </row>
    <row r="1461" spans="1:19" hidden="1" x14ac:dyDescent="0.25">
      <c r="A1461" s="1">
        <v>45693</v>
      </c>
      <c r="B1461" t="s">
        <v>11653</v>
      </c>
      <c r="D1461" t="s">
        <v>11166</v>
      </c>
      <c r="E1461" t="s">
        <v>977</v>
      </c>
      <c r="F1461" t="s">
        <v>978</v>
      </c>
      <c r="G1461" t="s">
        <v>2897</v>
      </c>
      <c r="H1461" s="3">
        <v>-430000</v>
      </c>
      <c r="I1461" s="3">
        <v>-430000</v>
      </c>
      <c r="J1461" t="s">
        <v>83</v>
      </c>
      <c r="K1461" s="4"/>
      <c r="L1461" t="s">
        <v>11029</v>
      </c>
      <c r="N1461" s="1"/>
      <c r="O1461" s="1">
        <v>45666</v>
      </c>
      <c r="P1461" s="1">
        <v>45666</v>
      </c>
      <c r="Q1461" t="s">
        <v>11191</v>
      </c>
      <c r="R1461" s="8" t="str">
        <f t="shared" si="44"/>
        <v>00085429</v>
      </c>
      <c r="S1461" s="8" t="str">
        <f t="shared" si="45"/>
        <v>CA100-00044165</v>
      </c>
    </row>
    <row r="1462" spans="1:19" hidden="1" x14ac:dyDescent="0.25">
      <c r="A1462" s="1">
        <v>45693</v>
      </c>
      <c r="B1462" t="s">
        <v>11653</v>
      </c>
      <c r="D1462" t="s">
        <v>11166</v>
      </c>
      <c r="E1462" t="s">
        <v>977</v>
      </c>
      <c r="F1462" t="s">
        <v>978</v>
      </c>
      <c r="G1462" t="s">
        <v>2894</v>
      </c>
      <c r="H1462" s="3">
        <v>2740181.21</v>
      </c>
      <c r="I1462" s="3">
        <v>2740181.21</v>
      </c>
      <c r="J1462" t="s">
        <v>83</v>
      </c>
      <c r="K1462" s="4"/>
      <c r="L1462" t="s">
        <v>11029</v>
      </c>
      <c r="N1462" s="1"/>
      <c r="O1462" s="1">
        <v>45678</v>
      </c>
      <c r="P1462" s="1">
        <v>45688</v>
      </c>
      <c r="Q1462" t="s">
        <v>11191</v>
      </c>
      <c r="R1462" s="8" t="str">
        <f t="shared" si="44"/>
        <v>00085429</v>
      </c>
      <c r="S1462" s="8" t="str">
        <f t="shared" si="45"/>
        <v>FA100-00143367</v>
      </c>
    </row>
    <row r="1463" spans="1:19" hidden="1" x14ac:dyDescent="0.25">
      <c r="A1463" s="1">
        <v>45693</v>
      </c>
      <c r="B1463" t="s">
        <v>11654</v>
      </c>
      <c r="D1463" t="s">
        <v>11166</v>
      </c>
      <c r="E1463" t="s">
        <v>977</v>
      </c>
      <c r="F1463" t="s">
        <v>978</v>
      </c>
      <c r="G1463" t="s">
        <v>4572</v>
      </c>
      <c r="H1463" s="3">
        <v>16278816.83</v>
      </c>
      <c r="I1463" s="3">
        <v>16278816.83</v>
      </c>
      <c r="J1463" t="s">
        <v>83</v>
      </c>
      <c r="K1463" s="4"/>
      <c r="L1463" t="s">
        <v>11082</v>
      </c>
      <c r="N1463" s="1"/>
      <c r="O1463" s="1">
        <v>45687</v>
      </c>
      <c r="P1463" s="1">
        <v>45697</v>
      </c>
      <c r="Q1463" t="s">
        <v>11191</v>
      </c>
      <c r="R1463" s="8" t="str">
        <f t="shared" si="44"/>
        <v>00085423</v>
      </c>
      <c r="S1463" s="8" t="str">
        <f t="shared" si="45"/>
        <v>FA100-00143656</v>
      </c>
    </row>
    <row r="1464" spans="1:19" hidden="1" x14ac:dyDescent="0.25">
      <c r="A1464" s="1">
        <v>45693</v>
      </c>
      <c r="B1464" t="s">
        <v>11653</v>
      </c>
      <c r="D1464" t="s">
        <v>11166</v>
      </c>
      <c r="E1464" t="s">
        <v>977</v>
      </c>
      <c r="F1464" t="s">
        <v>978</v>
      </c>
      <c r="G1464" t="s">
        <v>2895</v>
      </c>
      <c r="H1464" s="3">
        <v>-351243</v>
      </c>
      <c r="I1464" s="3">
        <v>-351243</v>
      </c>
      <c r="J1464" t="s">
        <v>83</v>
      </c>
      <c r="K1464" s="4"/>
      <c r="L1464" t="s">
        <v>11029</v>
      </c>
      <c r="N1464" s="1"/>
      <c r="O1464" s="1">
        <v>45666</v>
      </c>
      <c r="P1464" s="1">
        <v>45666</v>
      </c>
      <c r="Q1464" t="s">
        <v>11191</v>
      </c>
      <c r="R1464" s="8" t="str">
        <f t="shared" si="44"/>
        <v>00085429</v>
      </c>
      <c r="S1464" s="8" t="str">
        <f t="shared" si="45"/>
        <v>CA100-00044161</v>
      </c>
    </row>
    <row r="1465" spans="1:19" hidden="1" x14ac:dyDescent="0.25">
      <c r="A1465" s="1">
        <v>45693</v>
      </c>
      <c r="B1465" t="s">
        <v>11653</v>
      </c>
      <c r="D1465" t="s">
        <v>11166</v>
      </c>
      <c r="E1465" t="s">
        <v>977</v>
      </c>
      <c r="F1465" t="s">
        <v>978</v>
      </c>
      <c r="G1465" t="s">
        <v>2898</v>
      </c>
      <c r="H1465" s="3">
        <v>-158660</v>
      </c>
      <c r="I1465" s="3">
        <v>-158660</v>
      </c>
      <c r="J1465" t="s">
        <v>83</v>
      </c>
      <c r="K1465" s="4"/>
      <c r="L1465" t="s">
        <v>11029</v>
      </c>
      <c r="N1465" s="1"/>
      <c r="O1465" s="1">
        <v>45666</v>
      </c>
      <c r="P1465" s="1">
        <v>45666</v>
      </c>
      <c r="Q1465" t="s">
        <v>11191</v>
      </c>
      <c r="R1465" s="8" t="str">
        <f t="shared" si="44"/>
        <v>00085429</v>
      </c>
      <c r="S1465" s="8" t="str">
        <f t="shared" si="45"/>
        <v>CA100-00044166</v>
      </c>
    </row>
    <row r="1466" spans="1:19" hidden="1" x14ac:dyDescent="0.25">
      <c r="A1466" s="1">
        <v>45645</v>
      </c>
      <c r="B1466" t="s">
        <v>11655</v>
      </c>
      <c r="D1466" t="s">
        <v>11166</v>
      </c>
      <c r="E1466" t="s">
        <v>1561</v>
      </c>
      <c r="F1466" t="s">
        <v>1562</v>
      </c>
      <c r="G1466" t="s">
        <v>9594</v>
      </c>
      <c r="H1466" s="3">
        <v>3268827.4</v>
      </c>
      <c r="I1466" s="3">
        <v>3221070.96</v>
      </c>
      <c r="J1466" t="s">
        <v>83</v>
      </c>
      <c r="K1466" s="4"/>
      <c r="L1466" t="s">
        <v>9593</v>
      </c>
      <c r="N1466" s="1"/>
      <c r="O1466" s="1">
        <v>45607</v>
      </c>
      <c r="P1466" s="1">
        <v>45637</v>
      </c>
      <c r="Q1466" t="s">
        <v>11191</v>
      </c>
      <c r="R1466" s="8" t="str">
        <f t="shared" si="44"/>
        <v>00084191</v>
      </c>
      <c r="S1466" s="8" t="str">
        <f t="shared" si="45"/>
        <v>FA100-00141561</v>
      </c>
    </row>
    <row r="1467" spans="1:19" hidden="1" x14ac:dyDescent="0.25">
      <c r="A1467" s="1">
        <v>45679</v>
      </c>
      <c r="B1467" t="s">
        <v>11656</v>
      </c>
      <c r="D1467" t="s">
        <v>11166</v>
      </c>
      <c r="E1467" t="s">
        <v>1561</v>
      </c>
      <c r="F1467" t="s">
        <v>1562</v>
      </c>
      <c r="G1467" t="s">
        <v>9594</v>
      </c>
      <c r="H1467" s="3">
        <v>3268827.4</v>
      </c>
      <c r="I1467" s="3">
        <v>47756.44</v>
      </c>
      <c r="J1467" t="s">
        <v>83</v>
      </c>
      <c r="K1467" s="4"/>
      <c r="L1467" t="s">
        <v>9624</v>
      </c>
      <c r="N1467" s="1"/>
      <c r="O1467" s="1">
        <v>45607</v>
      </c>
      <c r="P1467" s="1">
        <v>45637</v>
      </c>
      <c r="Q1467" t="s">
        <v>11191</v>
      </c>
      <c r="R1467" s="8" t="str">
        <f t="shared" si="44"/>
        <v>00085078</v>
      </c>
      <c r="S1467" s="8" t="str">
        <f t="shared" si="45"/>
        <v>FA100-00141561</v>
      </c>
    </row>
    <row r="1468" spans="1:19" hidden="1" x14ac:dyDescent="0.25">
      <c r="A1468" s="1">
        <v>45645</v>
      </c>
      <c r="B1468" t="s">
        <v>11657</v>
      </c>
      <c r="D1468" t="s">
        <v>11166</v>
      </c>
      <c r="E1468" t="s">
        <v>779</v>
      </c>
      <c r="F1468" t="s">
        <v>780</v>
      </c>
      <c r="G1468" t="s">
        <v>9388</v>
      </c>
      <c r="H1468" s="3">
        <v>1285892.68</v>
      </c>
      <c r="I1468" s="3">
        <v>1285892.68</v>
      </c>
      <c r="J1468" t="s">
        <v>83</v>
      </c>
      <c r="K1468" s="4"/>
      <c r="L1468" t="s">
        <v>9361</v>
      </c>
      <c r="N1468" s="1"/>
      <c r="O1468" s="1">
        <v>45624</v>
      </c>
      <c r="P1468" s="1">
        <v>45634</v>
      </c>
      <c r="Q1468" t="s">
        <v>11550</v>
      </c>
      <c r="R1468" s="8" t="str">
        <f t="shared" si="44"/>
        <v>00084166</v>
      </c>
      <c r="S1468" s="8" t="str">
        <f t="shared" si="45"/>
        <v>FA100-00142078</v>
      </c>
    </row>
    <row r="1469" spans="1:19" hidden="1" x14ac:dyDescent="0.25">
      <c r="A1469" s="1">
        <v>45645</v>
      </c>
      <c r="B1469" t="s">
        <v>11657</v>
      </c>
      <c r="D1469" t="s">
        <v>11166</v>
      </c>
      <c r="E1469" t="s">
        <v>779</v>
      </c>
      <c r="F1469" t="s">
        <v>780</v>
      </c>
      <c r="G1469" t="s">
        <v>5695</v>
      </c>
      <c r="H1469" s="3">
        <v>-200000</v>
      </c>
      <c r="I1469" s="3">
        <v>-200000</v>
      </c>
      <c r="J1469" t="s">
        <v>83</v>
      </c>
      <c r="K1469" s="4"/>
      <c r="L1469" t="s">
        <v>9361</v>
      </c>
      <c r="N1469" s="1"/>
      <c r="O1469" s="1">
        <v>45636</v>
      </c>
      <c r="P1469" s="1">
        <v>45636</v>
      </c>
      <c r="Q1469" t="s">
        <v>11550</v>
      </c>
      <c r="R1469" s="8" t="str">
        <f t="shared" si="44"/>
        <v>00084166</v>
      </c>
      <c r="S1469" s="8" t="str">
        <f t="shared" si="45"/>
        <v>CA100-00043940</v>
      </c>
    </row>
    <row r="1470" spans="1:19" hidden="1" x14ac:dyDescent="0.25">
      <c r="A1470" s="1">
        <v>45645</v>
      </c>
      <c r="B1470" t="s">
        <v>11657</v>
      </c>
      <c r="D1470" t="s">
        <v>11166</v>
      </c>
      <c r="E1470" t="s">
        <v>779</v>
      </c>
      <c r="F1470" t="s">
        <v>780</v>
      </c>
      <c r="G1470" t="s">
        <v>5693</v>
      </c>
      <c r="H1470" s="3">
        <v>-200000</v>
      </c>
      <c r="I1470" s="3">
        <v>-200000</v>
      </c>
      <c r="J1470" t="s">
        <v>83</v>
      </c>
      <c r="K1470" s="4"/>
      <c r="L1470" t="s">
        <v>9361</v>
      </c>
      <c r="N1470" s="1"/>
      <c r="O1470" s="1">
        <v>45636</v>
      </c>
      <c r="P1470" s="1">
        <v>45636</v>
      </c>
      <c r="Q1470" t="s">
        <v>11550</v>
      </c>
      <c r="R1470" s="8" t="str">
        <f t="shared" si="44"/>
        <v>00084166</v>
      </c>
      <c r="S1470" s="8" t="str">
        <f t="shared" si="45"/>
        <v>CA100-00043939</v>
      </c>
    </row>
    <row r="1471" spans="1:19" hidden="1" x14ac:dyDescent="0.25">
      <c r="A1471" s="1">
        <v>45645</v>
      </c>
      <c r="B1471" t="s">
        <v>11657</v>
      </c>
      <c r="D1471" t="s">
        <v>11166</v>
      </c>
      <c r="E1471" t="s">
        <v>779</v>
      </c>
      <c r="F1471" t="s">
        <v>780</v>
      </c>
      <c r="G1471" t="s">
        <v>9363</v>
      </c>
      <c r="H1471" s="3">
        <v>-638008.97</v>
      </c>
      <c r="I1471" s="3">
        <v>-638008.97</v>
      </c>
      <c r="J1471" t="s">
        <v>83</v>
      </c>
      <c r="K1471" s="4"/>
      <c r="L1471" t="s">
        <v>9361</v>
      </c>
      <c r="N1471" s="1"/>
      <c r="O1471" s="1">
        <v>45580</v>
      </c>
      <c r="P1471" s="1">
        <v>45580</v>
      </c>
      <c r="Q1471" t="s">
        <v>11550</v>
      </c>
      <c r="R1471" s="8" t="str">
        <f t="shared" si="44"/>
        <v>00084166</v>
      </c>
      <c r="S1471" s="8" t="str">
        <f t="shared" si="45"/>
        <v>CA100-00043137</v>
      </c>
    </row>
    <row r="1472" spans="1:19" hidden="1" x14ac:dyDescent="0.25">
      <c r="A1472" s="1">
        <v>45645</v>
      </c>
      <c r="B1472" t="s">
        <v>11657</v>
      </c>
      <c r="D1472" t="s">
        <v>11166</v>
      </c>
      <c r="E1472" t="s">
        <v>779</v>
      </c>
      <c r="F1472" t="s">
        <v>780</v>
      </c>
      <c r="G1472" t="s">
        <v>9387</v>
      </c>
      <c r="H1472" s="3">
        <v>14354464.060000001</v>
      </c>
      <c r="I1472" s="3">
        <v>7938057.0899999999</v>
      </c>
      <c r="J1472" t="s">
        <v>83</v>
      </c>
      <c r="K1472" s="4"/>
      <c r="L1472" t="s">
        <v>9361</v>
      </c>
      <c r="N1472" s="1"/>
      <c r="O1472" s="1">
        <v>45624</v>
      </c>
      <c r="P1472" s="1">
        <v>45634</v>
      </c>
      <c r="Q1472" t="s">
        <v>11550</v>
      </c>
      <c r="R1472" s="8" t="str">
        <f t="shared" si="44"/>
        <v>00084166</v>
      </c>
      <c r="S1472" s="8" t="str">
        <f t="shared" si="45"/>
        <v>FA100-00142077</v>
      </c>
    </row>
    <row r="1473" spans="1:19" hidden="1" x14ac:dyDescent="0.25">
      <c r="A1473" s="1">
        <v>45645</v>
      </c>
      <c r="B1473" t="s">
        <v>11657</v>
      </c>
      <c r="D1473" t="s">
        <v>11166</v>
      </c>
      <c r="E1473" t="s">
        <v>779</v>
      </c>
      <c r="F1473" t="s">
        <v>780</v>
      </c>
      <c r="G1473" t="s">
        <v>9365</v>
      </c>
      <c r="H1473" s="3">
        <v>423848.4</v>
      </c>
      <c r="I1473" s="3">
        <v>423848.4</v>
      </c>
      <c r="J1473" t="s">
        <v>83</v>
      </c>
      <c r="K1473" s="4"/>
      <c r="L1473" t="s">
        <v>9361</v>
      </c>
      <c r="N1473" s="1"/>
      <c r="O1473" s="1">
        <v>45623</v>
      </c>
      <c r="P1473" s="1">
        <v>45633</v>
      </c>
      <c r="Q1473" t="s">
        <v>11550</v>
      </c>
      <c r="R1473" s="8" t="str">
        <f t="shared" si="44"/>
        <v>00084166</v>
      </c>
      <c r="S1473" s="8" t="str">
        <f t="shared" si="45"/>
        <v>FA100-00142059</v>
      </c>
    </row>
    <row r="1474" spans="1:19" hidden="1" x14ac:dyDescent="0.25">
      <c r="A1474" s="1">
        <v>45645</v>
      </c>
      <c r="B1474" t="s">
        <v>11657</v>
      </c>
      <c r="D1474" t="s">
        <v>11166</v>
      </c>
      <c r="E1474" t="s">
        <v>779</v>
      </c>
      <c r="F1474" t="s">
        <v>780</v>
      </c>
      <c r="G1474" t="s">
        <v>9364</v>
      </c>
      <c r="H1474" s="3">
        <v>5287228.4000000004</v>
      </c>
      <c r="I1474" s="3">
        <v>5287228.4000000004</v>
      </c>
      <c r="J1474" t="s">
        <v>83</v>
      </c>
      <c r="K1474" s="4"/>
      <c r="L1474" t="s">
        <v>9361</v>
      </c>
      <c r="N1474" s="1"/>
      <c r="O1474" s="1">
        <v>45623</v>
      </c>
      <c r="P1474" s="1">
        <v>45633</v>
      </c>
      <c r="Q1474" t="s">
        <v>11550</v>
      </c>
      <c r="R1474" s="8" t="str">
        <f t="shared" si="44"/>
        <v>00084166</v>
      </c>
      <c r="S1474" s="8" t="str">
        <f t="shared" si="45"/>
        <v>FA100-00142058</v>
      </c>
    </row>
    <row r="1475" spans="1:19" hidden="1" x14ac:dyDescent="0.25">
      <c r="A1475" s="1">
        <v>45645</v>
      </c>
      <c r="B1475" t="s">
        <v>11657</v>
      </c>
      <c r="D1475" t="s">
        <v>11166</v>
      </c>
      <c r="E1475" t="s">
        <v>779</v>
      </c>
      <c r="F1475" t="s">
        <v>780</v>
      </c>
      <c r="G1475" t="s">
        <v>9362</v>
      </c>
      <c r="H1475" s="3">
        <v>5743186.2599999998</v>
      </c>
      <c r="I1475" s="3">
        <v>5743186.2599999998</v>
      </c>
      <c r="J1475" t="s">
        <v>83</v>
      </c>
      <c r="K1475" s="4"/>
      <c r="L1475" t="s">
        <v>9361</v>
      </c>
      <c r="N1475" s="1"/>
      <c r="O1475" s="1">
        <v>45623</v>
      </c>
      <c r="P1475" s="1">
        <v>45633</v>
      </c>
      <c r="Q1475" t="s">
        <v>11550</v>
      </c>
      <c r="R1475" s="8" t="str">
        <f t="shared" si="44"/>
        <v>00084166</v>
      </c>
      <c r="S1475" s="8" t="str">
        <f t="shared" si="45"/>
        <v>FA100-00142012</v>
      </c>
    </row>
    <row r="1476" spans="1:19" hidden="1" x14ac:dyDescent="0.25">
      <c r="A1476" s="1">
        <v>45653</v>
      </c>
      <c r="B1476" t="s">
        <v>11658</v>
      </c>
      <c r="D1476" t="s">
        <v>11166</v>
      </c>
      <c r="E1476" t="s">
        <v>779</v>
      </c>
      <c r="F1476" t="s">
        <v>780</v>
      </c>
      <c r="G1476" t="s">
        <v>9387</v>
      </c>
      <c r="H1476" s="3">
        <v>14354464.060000001</v>
      </c>
      <c r="I1476" s="3">
        <v>6416406.9699999997</v>
      </c>
      <c r="J1476" t="s">
        <v>83</v>
      </c>
      <c r="K1476" s="4"/>
      <c r="L1476" t="s">
        <v>9389</v>
      </c>
      <c r="N1476" s="1"/>
      <c r="O1476" s="1">
        <v>45624</v>
      </c>
      <c r="P1476" s="1">
        <v>45634</v>
      </c>
      <c r="Q1476" t="s">
        <v>11550</v>
      </c>
      <c r="R1476" s="8" t="str">
        <f t="shared" ref="R1476:R1539" si="46">+MID(B1476,7,8)</f>
        <v>00084426</v>
      </c>
      <c r="S1476" s="8" t="str">
        <f t="shared" ref="S1476:S1539" si="47">+MID(G1476,3,20)</f>
        <v>FA100-00142077</v>
      </c>
    </row>
    <row r="1477" spans="1:19" hidden="1" x14ac:dyDescent="0.25">
      <c r="A1477" s="1">
        <v>45666</v>
      </c>
      <c r="B1477" t="s">
        <v>11659</v>
      </c>
      <c r="D1477" t="s">
        <v>11166</v>
      </c>
      <c r="E1477" t="s">
        <v>779</v>
      </c>
      <c r="F1477" t="s">
        <v>780</v>
      </c>
      <c r="G1477" t="s">
        <v>2910</v>
      </c>
      <c r="H1477" s="3">
        <v>-1799763.04</v>
      </c>
      <c r="I1477" s="3">
        <v>-1799763.04</v>
      </c>
      <c r="J1477" t="s">
        <v>26</v>
      </c>
      <c r="K1477" s="4"/>
      <c r="L1477" t="s">
        <v>9570</v>
      </c>
      <c r="N1477" s="1"/>
      <c r="O1477" s="1">
        <v>45663</v>
      </c>
      <c r="P1477" s="1">
        <v>45663</v>
      </c>
      <c r="Q1477" t="s">
        <v>11550</v>
      </c>
      <c r="R1477" s="8" t="str">
        <f t="shared" si="46"/>
        <v>00084803</v>
      </c>
      <c r="S1477" s="8" t="str">
        <f t="shared" si="47"/>
        <v>CA100-00044127</v>
      </c>
    </row>
    <row r="1478" spans="1:19" hidden="1" x14ac:dyDescent="0.25">
      <c r="A1478" s="1">
        <v>45666</v>
      </c>
      <c r="B1478" t="s">
        <v>11659</v>
      </c>
      <c r="D1478" t="s">
        <v>11166</v>
      </c>
      <c r="E1478" t="s">
        <v>779</v>
      </c>
      <c r="F1478" t="s">
        <v>780</v>
      </c>
      <c r="G1478" t="s">
        <v>2911</v>
      </c>
      <c r="H1478" s="3">
        <v>-5043086.1500000004</v>
      </c>
      <c r="I1478" s="3">
        <v>-5043086.1500000004</v>
      </c>
      <c r="J1478" t="s">
        <v>26</v>
      </c>
      <c r="K1478" s="4"/>
      <c r="L1478" t="s">
        <v>9570</v>
      </c>
      <c r="N1478" s="1"/>
      <c r="O1478" s="1">
        <v>45663</v>
      </c>
      <c r="P1478" s="1">
        <v>45663</v>
      </c>
      <c r="Q1478" t="s">
        <v>11550</v>
      </c>
      <c r="R1478" s="8" t="str">
        <f t="shared" si="46"/>
        <v>00084803</v>
      </c>
      <c r="S1478" s="8" t="str">
        <f t="shared" si="47"/>
        <v>CA100-00044128</v>
      </c>
    </row>
    <row r="1479" spans="1:19" hidden="1" x14ac:dyDescent="0.25">
      <c r="A1479" s="1">
        <v>45666</v>
      </c>
      <c r="B1479" t="s">
        <v>11659</v>
      </c>
      <c r="D1479" t="s">
        <v>11166</v>
      </c>
      <c r="E1479" t="s">
        <v>779</v>
      </c>
      <c r="F1479" t="s">
        <v>780</v>
      </c>
      <c r="G1479" t="s">
        <v>9571</v>
      </c>
      <c r="H1479" s="3">
        <v>6914575.79</v>
      </c>
      <c r="I1479" s="3">
        <v>6842849.1900000004</v>
      </c>
      <c r="J1479" t="s">
        <v>26</v>
      </c>
      <c r="K1479" s="4"/>
      <c r="L1479" t="s">
        <v>9570</v>
      </c>
      <c r="N1479" s="1"/>
      <c r="O1479" s="1">
        <v>45626</v>
      </c>
      <c r="P1479" s="1">
        <v>45636</v>
      </c>
      <c r="Q1479" t="s">
        <v>11550</v>
      </c>
      <c r="R1479" s="8" t="str">
        <f t="shared" si="46"/>
        <v>00084803</v>
      </c>
      <c r="S1479" s="8" t="str">
        <f t="shared" si="47"/>
        <v>FA100-00142246</v>
      </c>
    </row>
    <row r="1480" spans="1:19" hidden="1" x14ac:dyDescent="0.25">
      <c r="A1480" s="1">
        <v>45678</v>
      </c>
      <c r="B1480" t="s">
        <v>11660</v>
      </c>
      <c r="D1480" t="s">
        <v>11166</v>
      </c>
      <c r="E1480" t="s">
        <v>779</v>
      </c>
      <c r="F1480" t="s">
        <v>780</v>
      </c>
      <c r="G1480" t="s">
        <v>9571</v>
      </c>
      <c r="H1480" s="3">
        <v>6914575.79</v>
      </c>
      <c r="I1480" s="3">
        <v>71726.600000000006</v>
      </c>
      <c r="J1480" t="s">
        <v>83</v>
      </c>
      <c r="K1480" s="4"/>
      <c r="L1480" t="s">
        <v>9576</v>
      </c>
      <c r="N1480" s="1"/>
      <c r="O1480" s="1">
        <v>45626</v>
      </c>
      <c r="P1480" s="1">
        <v>45636</v>
      </c>
      <c r="Q1480" t="s">
        <v>11550</v>
      </c>
      <c r="R1480" s="8" t="str">
        <f t="shared" si="46"/>
        <v>00085052</v>
      </c>
      <c r="S1480" s="8" t="str">
        <f t="shared" si="47"/>
        <v>FA100-00142246</v>
      </c>
    </row>
    <row r="1481" spans="1:19" hidden="1" x14ac:dyDescent="0.25">
      <c r="A1481" s="1">
        <v>45678</v>
      </c>
      <c r="B1481" t="s">
        <v>11660</v>
      </c>
      <c r="D1481" t="s">
        <v>11166</v>
      </c>
      <c r="E1481" t="s">
        <v>779</v>
      </c>
      <c r="F1481" t="s">
        <v>780</v>
      </c>
      <c r="G1481" t="s">
        <v>2912</v>
      </c>
      <c r="H1481" s="3">
        <v>10739643.140000001</v>
      </c>
      <c r="I1481" s="3">
        <v>10739643.140000001</v>
      </c>
      <c r="J1481" t="s">
        <v>83</v>
      </c>
      <c r="K1481" s="4"/>
      <c r="L1481" t="s">
        <v>9576</v>
      </c>
      <c r="N1481" s="1"/>
      <c r="O1481" s="1">
        <v>45656</v>
      </c>
      <c r="P1481" s="1">
        <v>45666</v>
      </c>
      <c r="Q1481" t="s">
        <v>11550</v>
      </c>
      <c r="R1481" s="8" t="str">
        <f t="shared" si="46"/>
        <v>00085052</v>
      </c>
      <c r="S1481" s="8" t="str">
        <f t="shared" si="47"/>
        <v>FA100-00142937</v>
      </c>
    </row>
    <row r="1482" spans="1:19" hidden="1" x14ac:dyDescent="0.25">
      <c r="A1482" s="1">
        <v>45678</v>
      </c>
      <c r="B1482" t="s">
        <v>11660</v>
      </c>
      <c r="D1482" t="s">
        <v>11166</v>
      </c>
      <c r="E1482" t="s">
        <v>779</v>
      </c>
      <c r="F1482" t="s">
        <v>780</v>
      </c>
      <c r="G1482" t="s">
        <v>2913</v>
      </c>
      <c r="H1482" s="3">
        <v>8093755</v>
      </c>
      <c r="I1482" s="3">
        <v>8093755</v>
      </c>
      <c r="J1482" t="s">
        <v>83</v>
      </c>
      <c r="K1482" s="4"/>
      <c r="L1482" t="s">
        <v>9576</v>
      </c>
      <c r="N1482" s="1"/>
      <c r="O1482" s="1">
        <v>45656</v>
      </c>
      <c r="P1482" s="1">
        <v>45666</v>
      </c>
      <c r="Q1482" t="s">
        <v>11550</v>
      </c>
      <c r="R1482" s="8" t="str">
        <f t="shared" si="46"/>
        <v>00085052</v>
      </c>
      <c r="S1482" s="8" t="str">
        <f t="shared" si="47"/>
        <v>FA100-00142938</v>
      </c>
    </row>
    <row r="1483" spans="1:19" hidden="1" x14ac:dyDescent="0.25">
      <c r="A1483" s="1">
        <v>45630</v>
      </c>
      <c r="B1483" t="s">
        <v>11661</v>
      </c>
      <c r="D1483" t="s">
        <v>11166</v>
      </c>
      <c r="E1483" t="s">
        <v>2191</v>
      </c>
      <c r="F1483" t="s">
        <v>2192</v>
      </c>
      <c r="G1483" t="s">
        <v>9121</v>
      </c>
      <c r="H1483" s="3">
        <v>11321.09</v>
      </c>
      <c r="I1483" s="3">
        <v>11321.09</v>
      </c>
      <c r="J1483" t="s">
        <v>368</v>
      </c>
      <c r="K1483" s="4"/>
      <c r="L1483" t="s">
        <v>9117</v>
      </c>
      <c r="N1483" s="1"/>
      <c r="O1483" s="1">
        <v>45608</v>
      </c>
      <c r="P1483" s="1">
        <v>45628</v>
      </c>
      <c r="Q1483" t="s">
        <v>11550</v>
      </c>
      <c r="R1483" s="8" t="str">
        <f t="shared" si="46"/>
        <v>00083690</v>
      </c>
      <c r="S1483" s="8" t="str">
        <f t="shared" si="47"/>
        <v>FA100-00141587</v>
      </c>
    </row>
    <row r="1484" spans="1:19" hidden="1" x14ac:dyDescent="0.25">
      <c r="A1484" s="1">
        <v>45630</v>
      </c>
      <c r="B1484" t="s">
        <v>11661</v>
      </c>
      <c r="D1484" t="s">
        <v>11166</v>
      </c>
      <c r="E1484" t="s">
        <v>2191</v>
      </c>
      <c r="F1484" t="s">
        <v>2192</v>
      </c>
      <c r="G1484" t="s">
        <v>9124</v>
      </c>
      <c r="H1484" s="3">
        <v>686271.63</v>
      </c>
      <c r="I1484" s="3">
        <v>686271.63</v>
      </c>
      <c r="J1484" t="s">
        <v>368</v>
      </c>
      <c r="K1484" s="4"/>
      <c r="L1484" t="s">
        <v>9117</v>
      </c>
      <c r="N1484" s="1"/>
      <c r="O1484" s="1">
        <v>45608</v>
      </c>
      <c r="P1484" s="1">
        <v>45628</v>
      </c>
      <c r="Q1484" t="s">
        <v>11550</v>
      </c>
      <c r="R1484" s="8" t="str">
        <f t="shared" si="46"/>
        <v>00083690</v>
      </c>
      <c r="S1484" s="8" t="str">
        <f t="shared" si="47"/>
        <v>FA100-00141590</v>
      </c>
    </row>
    <row r="1485" spans="1:19" hidden="1" x14ac:dyDescent="0.25">
      <c r="A1485" s="1">
        <v>45630</v>
      </c>
      <c r="B1485" t="s">
        <v>11661</v>
      </c>
      <c r="D1485" t="s">
        <v>11166</v>
      </c>
      <c r="E1485" t="s">
        <v>2191</v>
      </c>
      <c r="F1485" t="s">
        <v>2192</v>
      </c>
      <c r="G1485" t="s">
        <v>9125</v>
      </c>
      <c r="H1485" s="3">
        <v>342866.78</v>
      </c>
      <c r="I1485" s="3">
        <v>342866.78</v>
      </c>
      <c r="J1485" t="s">
        <v>368</v>
      </c>
      <c r="K1485" s="4"/>
      <c r="L1485" t="s">
        <v>9117</v>
      </c>
      <c r="N1485" s="1"/>
      <c r="O1485" s="1">
        <v>45608</v>
      </c>
      <c r="P1485" s="1">
        <v>45628</v>
      </c>
      <c r="Q1485" t="s">
        <v>11550</v>
      </c>
      <c r="R1485" s="8" t="str">
        <f t="shared" si="46"/>
        <v>00083690</v>
      </c>
      <c r="S1485" s="8" t="str">
        <f t="shared" si="47"/>
        <v>FA100-00141591</v>
      </c>
    </row>
    <row r="1486" spans="1:19" hidden="1" x14ac:dyDescent="0.25">
      <c r="A1486" s="1">
        <v>45630</v>
      </c>
      <c r="B1486" t="s">
        <v>11661</v>
      </c>
      <c r="D1486" t="s">
        <v>11166</v>
      </c>
      <c r="E1486" t="s">
        <v>2191</v>
      </c>
      <c r="F1486" t="s">
        <v>2192</v>
      </c>
      <c r="G1486" t="s">
        <v>9123</v>
      </c>
      <c r="H1486" s="3">
        <v>235858.25</v>
      </c>
      <c r="I1486" s="3">
        <v>235858.25</v>
      </c>
      <c r="J1486" t="s">
        <v>368</v>
      </c>
      <c r="K1486" s="4"/>
      <c r="L1486" t="s">
        <v>9117</v>
      </c>
      <c r="N1486" s="1"/>
      <c r="O1486" s="1">
        <v>45608</v>
      </c>
      <c r="P1486" s="1">
        <v>45628</v>
      </c>
      <c r="Q1486" t="s">
        <v>11550</v>
      </c>
      <c r="R1486" s="8" t="str">
        <f t="shared" si="46"/>
        <v>00083690</v>
      </c>
      <c r="S1486" s="8" t="str">
        <f t="shared" si="47"/>
        <v>FA100-00141589</v>
      </c>
    </row>
    <row r="1487" spans="1:19" hidden="1" x14ac:dyDescent="0.25">
      <c r="A1487" s="1">
        <v>45630</v>
      </c>
      <c r="B1487" t="s">
        <v>11661</v>
      </c>
      <c r="D1487" t="s">
        <v>11166</v>
      </c>
      <c r="E1487" t="s">
        <v>2191</v>
      </c>
      <c r="F1487" t="s">
        <v>2192</v>
      </c>
      <c r="G1487" t="s">
        <v>9122</v>
      </c>
      <c r="H1487" s="3">
        <v>363883.95</v>
      </c>
      <c r="I1487" s="3">
        <v>363883.95</v>
      </c>
      <c r="J1487" t="s">
        <v>368</v>
      </c>
      <c r="K1487" s="4"/>
      <c r="L1487" t="s">
        <v>9117</v>
      </c>
      <c r="N1487" s="1"/>
      <c r="O1487" s="1">
        <v>45608</v>
      </c>
      <c r="P1487" s="1">
        <v>45628</v>
      </c>
      <c r="Q1487" t="s">
        <v>11550</v>
      </c>
      <c r="R1487" s="8" t="str">
        <f t="shared" si="46"/>
        <v>00083690</v>
      </c>
      <c r="S1487" s="8" t="str">
        <f t="shared" si="47"/>
        <v>FA100-00141588</v>
      </c>
    </row>
    <row r="1488" spans="1:19" hidden="1" x14ac:dyDescent="0.25">
      <c r="A1488" s="1">
        <v>45630</v>
      </c>
      <c r="B1488" t="s">
        <v>11661</v>
      </c>
      <c r="D1488" t="s">
        <v>11166</v>
      </c>
      <c r="E1488" t="s">
        <v>2191</v>
      </c>
      <c r="F1488" t="s">
        <v>2192</v>
      </c>
      <c r="G1488" t="s">
        <v>9120</v>
      </c>
      <c r="H1488" s="3">
        <v>183623.69</v>
      </c>
      <c r="I1488" s="3">
        <v>183623.69</v>
      </c>
      <c r="J1488" t="s">
        <v>368</v>
      </c>
      <c r="K1488" s="4"/>
      <c r="L1488" t="s">
        <v>9117</v>
      </c>
      <c r="N1488" s="1"/>
      <c r="O1488" s="1">
        <v>45608</v>
      </c>
      <c r="P1488" s="1">
        <v>45628</v>
      </c>
      <c r="Q1488" t="s">
        <v>11550</v>
      </c>
      <c r="R1488" s="8" t="str">
        <f t="shared" si="46"/>
        <v>00083690</v>
      </c>
      <c r="S1488" s="8" t="str">
        <f t="shared" si="47"/>
        <v>FA100-00141586</v>
      </c>
    </row>
    <row r="1489" spans="1:19" hidden="1" x14ac:dyDescent="0.25">
      <c r="A1489" s="1">
        <v>45630</v>
      </c>
      <c r="B1489" t="s">
        <v>11661</v>
      </c>
      <c r="D1489" t="s">
        <v>11166</v>
      </c>
      <c r="E1489" t="s">
        <v>2191</v>
      </c>
      <c r="F1489" t="s">
        <v>2192</v>
      </c>
      <c r="G1489" t="s">
        <v>9119</v>
      </c>
      <c r="H1489" s="3">
        <v>351125.4</v>
      </c>
      <c r="I1489" s="3">
        <v>351125.4</v>
      </c>
      <c r="J1489" t="s">
        <v>368</v>
      </c>
      <c r="K1489" s="4"/>
      <c r="L1489" t="s">
        <v>9117</v>
      </c>
      <c r="N1489" s="1"/>
      <c r="O1489" s="1">
        <v>45608</v>
      </c>
      <c r="P1489" s="1">
        <v>45628</v>
      </c>
      <c r="Q1489" t="s">
        <v>11550</v>
      </c>
      <c r="R1489" s="8" t="str">
        <f t="shared" si="46"/>
        <v>00083690</v>
      </c>
      <c r="S1489" s="8" t="str">
        <f t="shared" si="47"/>
        <v>FA100-00141585</v>
      </c>
    </row>
    <row r="1490" spans="1:19" hidden="1" x14ac:dyDescent="0.25">
      <c r="A1490" s="1">
        <v>45630</v>
      </c>
      <c r="B1490" t="s">
        <v>11661</v>
      </c>
      <c r="D1490" t="s">
        <v>11166</v>
      </c>
      <c r="E1490" t="s">
        <v>2191</v>
      </c>
      <c r="F1490" t="s">
        <v>2192</v>
      </c>
      <c r="G1490" t="s">
        <v>9118</v>
      </c>
      <c r="H1490" s="3">
        <v>663259.35</v>
      </c>
      <c r="I1490" s="3">
        <v>663259.35</v>
      </c>
      <c r="J1490" t="s">
        <v>368</v>
      </c>
      <c r="K1490" s="4"/>
      <c r="L1490" t="s">
        <v>9117</v>
      </c>
      <c r="N1490" s="1"/>
      <c r="O1490" s="1">
        <v>45608</v>
      </c>
      <c r="P1490" s="1">
        <v>45628</v>
      </c>
      <c r="Q1490" t="s">
        <v>11550</v>
      </c>
      <c r="R1490" s="8" t="str">
        <f t="shared" si="46"/>
        <v>00083690</v>
      </c>
      <c r="S1490" s="8" t="str">
        <f t="shared" si="47"/>
        <v>FA100-00141584</v>
      </c>
    </row>
    <row r="1491" spans="1:19" hidden="1" x14ac:dyDescent="0.25">
      <c r="A1491" s="1">
        <v>45639</v>
      </c>
      <c r="B1491" t="s">
        <v>11662</v>
      </c>
      <c r="D1491" t="s">
        <v>11166</v>
      </c>
      <c r="E1491" t="s">
        <v>2191</v>
      </c>
      <c r="F1491" t="s">
        <v>2192</v>
      </c>
      <c r="G1491" t="s">
        <v>9735</v>
      </c>
      <c r="H1491" s="3">
        <v>361352.63</v>
      </c>
      <c r="I1491" s="3">
        <v>361352.63</v>
      </c>
      <c r="J1491" t="s">
        <v>83</v>
      </c>
      <c r="K1491" s="4"/>
      <c r="L1491" t="s">
        <v>9733</v>
      </c>
      <c r="N1491" s="1"/>
      <c r="O1491" s="1">
        <v>45621</v>
      </c>
      <c r="P1491" s="1">
        <v>45641</v>
      </c>
      <c r="Q1491" t="s">
        <v>11550</v>
      </c>
      <c r="R1491" s="8" t="str">
        <f t="shared" si="46"/>
        <v>00083999</v>
      </c>
      <c r="S1491" s="8" t="str">
        <f t="shared" si="47"/>
        <v>FA100-00141951</v>
      </c>
    </row>
    <row r="1492" spans="1:19" hidden="1" x14ac:dyDescent="0.25">
      <c r="A1492" s="1">
        <v>45639</v>
      </c>
      <c r="B1492" t="s">
        <v>11662</v>
      </c>
      <c r="D1492" t="s">
        <v>11166</v>
      </c>
      <c r="E1492" t="s">
        <v>2191</v>
      </c>
      <c r="F1492" t="s">
        <v>2192</v>
      </c>
      <c r="G1492" t="s">
        <v>9734</v>
      </c>
      <c r="H1492" s="3">
        <v>386089.71</v>
      </c>
      <c r="I1492" s="3">
        <v>386089.71</v>
      </c>
      <c r="J1492" t="s">
        <v>83</v>
      </c>
      <c r="K1492" s="4"/>
      <c r="L1492" t="s">
        <v>9733</v>
      </c>
      <c r="N1492" s="1"/>
      <c r="O1492" s="1">
        <v>45621</v>
      </c>
      <c r="P1492" s="1">
        <v>45641</v>
      </c>
      <c r="Q1492" t="s">
        <v>11550</v>
      </c>
      <c r="R1492" s="8" t="str">
        <f t="shared" si="46"/>
        <v>00083999</v>
      </c>
      <c r="S1492" s="8" t="str">
        <f t="shared" si="47"/>
        <v>FA100-00141950</v>
      </c>
    </row>
    <row r="1493" spans="1:19" hidden="1" x14ac:dyDescent="0.25">
      <c r="A1493" s="1">
        <v>45653</v>
      </c>
      <c r="B1493" t="s">
        <v>11663</v>
      </c>
      <c r="D1493" t="s">
        <v>11166</v>
      </c>
      <c r="E1493" t="s">
        <v>2191</v>
      </c>
      <c r="F1493" t="s">
        <v>2192</v>
      </c>
      <c r="G1493" t="s">
        <v>6006</v>
      </c>
      <c r="H1493" s="3">
        <v>799673.68</v>
      </c>
      <c r="I1493" s="3">
        <v>799673.68</v>
      </c>
      <c r="J1493" t="s">
        <v>368</v>
      </c>
      <c r="K1493" s="4"/>
      <c r="L1493" t="s">
        <v>10475</v>
      </c>
      <c r="N1493" s="1"/>
      <c r="O1493" s="1">
        <v>45639</v>
      </c>
      <c r="P1493" s="1">
        <v>45659</v>
      </c>
      <c r="Q1493" t="s">
        <v>11550</v>
      </c>
      <c r="R1493" s="8" t="str">
        <f t="shared" si="46"/>
        <v>00084443</v>
      </c>
      <c r="S1493" s="8" t="str">
        <f t="shared" si="47"/>
        <v>FA100-00142589</v>
      </c>
    </row>
    <row r="1494" spans="1:19" hidden="1" x14ac:dyDescent="0.25">
      <c r="A1494" s="1">
        <v>45653</v>
      </c>
      <c r="B1494" t="s">
        <v>11663</v>
      </c>
      <c r="D1494" t="s">
        <v>11166</v>
      </c>
      <c r="E1494" t="s">
        <v>2191</v>
      </c>
      <c r="F1494" t="s">
        <v>2192</v>
      </c>
      <c r="G1494" t="s">
        <v>6007</v>
      </c>
      <c r="H1494" s="3">
        <v>237449.31</v>
      </c>
      <c r="I1494" s="3">
        <v>237449.31</v>
      </c>
      <c r="J1494" t="s">
        <v>368</v>
      </c>
      <c r="K1494" s="4"/>
      <c r="L1494" t="s">
        <v>10475</v>
      </c>
      <c r="N1494" s="1"/>
      <c r="O1494" s="1">
        <v>45639</v>
      </c>
      <c r="P1494" s="1">
        <v>45659</v>
      </c>
      <c r="Q1494" t="s">
        <v>11550</v>
      </c>
      <c r="R1494" s="8" t="str">
        <f t="shared" si="46"/>
        <v>00084443</v>
      </c>
      <c r="S1494" s="8" t="str">
        <f t="shared" si="47"/>
        <v>FA100-00142590</v>
      </c>
    </row>
    <row r="1495" spans="1:19" hidden="1" x14ac:dyDescent="0.25">
      <c r="A1495" s="1">
        <v>45653</v>
      </c>
      <c r="B1495" t="s">
        <v>11663</v>
      </c>
      <c r="D1495" t="s">
        <v>11166</v>
      </c>
      <c r="E1495" t="s">
        <v>2191</v>
      </c>
      <c r="F1495" t="s">
        <v>2192</v>
      </c>
      <c r="G1495" t="s">
        <v>6008</v>
      </c>
      <c r="H1495" s="3">
        <v>458247.54</v>
      </c>
      <c r="I1495" s="3">
        <v>458247.54</v>
      </c>
      <c r="J1495" t="s">
        <v>368</v>
      </c>
      <c r="K1495" s="4"/>
      <c r="L1495" t="s">
        <v>10475</v>
      </c>
      <c r="N1495" s="1"/>
      <c r="O1495" s="1">
        <v>45639</v>
      </c>
      <c r="P1495" s="1">
        <v>45659</v>
      </c>
      <c r="Q1495" t="s">
        <v>11550</v>
      </c>
      <c r="R1495" s="8" t="str">
        <f t="shared" si="46"/>
        <v>00084443</v>
      </c>
      <c r="S1495" s="8" t="str">
        <f t="shared" si="47"/>
        <v>FA100-00142591</v>
      </c>
    </row>
    <row r="1496" spans="1:19" hidden="1" x14ac:dyDescent="0.25">
      <c r="A1496" s="1">
        <v>45653</v>
      </c>
      <c r="B1496" t="s">
        <v>11663</v>
      </c>
      <c r="D1496" t="s">
        <v>11166</v>
      </c>
      <c r="E1496" t="s">
        <v>2191</v>
      </c>
      <c r="F1496" t="s">
        <v>2192</v>
      </c>
      <c r="G1496" t="s">
        <v>6009</v>
      </c>
      <c r="H1496" s="3">
        <v>304136.23</v>
      </c>
      <c r="I1496" s="3">
        <v>304136.23</v>
      </c>
      <c r="J1496" t="s">
        <v>368</v>
      </c>
      <c r="K1496" s="4"/>
      <c r="L1496" t="s">
        <v>10475</v>
      </c>
      <c r="N1496" s="1"/>
      <c r="O1496" s="1">
        <v>45639</v>
      </c>
      <c r="P1496" s="1">
        <v>45659</v>
      </c>
      <c r="Q1496" t="s">
        <v>11550</v>
      </c>
      <c r="R1496" s="8" t="str">
        <f t="shared" si="46"/>
        <v>00084443</v>
      </c>
      <c r="S1496" s="8" t="str">
        <f t="shared" si="47"/>
        <v>FA100-00142592</v>
      </c>
    </row>
    <row r="1497" spans="1:19" hidden="1" x14ac:dyDescent="0.25">
      <c r="A1497" s="1">
        <v>45653</v>
      </c>
      <c r="B1497" t="s">
        <v>11663</v>
      </c>
      <c r="D1497" t="s">
        <v>11166</v>
      </c>
      <c r="E1497" t="s">
        <v>2191</v>
      </c>
      <c r="F1497" t="s">
        <v>2192</v>
      </c>
      <c r="G1497" t="s">
        <v>6004</v>
      </c>
      <c r="H1497" s="3">
        <v>385833.35</v>
      </c>
      <c r="I1497" s="3">
        <v>385833.35</v>
      </c>
      <c r="J1497" t="s">
        <v>368</v>
      </c>
      <c r="K1497" s="4"/>
      <c r="L1497" t="s">
        <v>10475</v>
      </c>
      <c r="N1497" s="1"/>
      <c r="O1497" s="1">
        <v>45639</v>
      </c>
      <c r="P1497" s="1">
        <v>45659</v>
      </c>
      <c r="Q1497" t="s">
        <v>11550</v>
      </c>
      <c r="R1497" s="8" t="str">
        <f t="shared" si="46"/>
        <v>00084443</v>
      </c>
      <c r="S1497" s="8" t="str">
        <f t="shared" si="47"/>
        <v>FA100-00142587</v>
      </c>
    </row>
    <row r="1498" spans="1:19" hidden="1" x14ac:dyDescent="0.25">
      <c r="A1498" s="1">
        <v>45653</v>
      </c>
      <c r="B1498" t="s">
        <v>11663</v>
      </c>
      <c r="D1498" t="s">
        <v>11166</v>
      </c>
      <c r="E1498" t="s">
        <v>2191</v>
      </c>
      <c r="F1498" t="s">
        <v>2192</v>
      </c>
      <c r="G1498" t="s">
        <v>6003</v>
      </c>
      <c r="H1498" s="3">
        <v>677362.13</v>
      </c>
      <c r="I1498" s="3">
        <v>677362.13</v>
      </c>
      <c r="J1498" t="s">
        <v>368</v>
      </c>
      <c r="K1498" s="4"/>
      <c r="L1498" t="s">
        <v>10475</v>
      </c>
      <c r="N1498" s="1"/>
      <c r="O1498" s="1">
        <v>45639</v>
      </c>
      <c r="P1498" s="1">
        <v>45659</v>
      </c>
      <c r="Q1498" t="s">
        <v>11550</v>
      </c>
      <c r="R1498" s="8" t="str">
        <f t="shared" si="46"/>
        <v>00084443</v>
      </c>
      <c r="S1498" s="8" t="str">
        <f t="shared" si="47"/>
        <v>FA100-00142586</v>
      </c>
    </row>
    <row r="1499" spans="1:19" hidden="1" x14ac:dyDescent="0.25">
      <c r="A1499" s="1">
        <v>45653</v>
      </c>
      <c r="B1499" t="s">
        <v>11663</v>
      </c>
      <c r="D1499" t="s">
        <v>11166</v>
      </c>
      <c r="E1499" t="s">
        <v>2191</v>
      </c>
      <c r="F1499" t="s">
        <v>2192</v>
      </c>
      <c r="G1499" t="s">
        <v>6005</v>
      </c>
      <c r="H1499" s="3">
        <v>222400.97</v>
      </c>
      <c r="I1499" s="3">
        <v>222400.97</v>
      </c>
      <c r="J1499" t="s">
        <v>368</v>
      </c>
      <c r="K1499" s="4"/>
      <c r="L1499" t="s">
        <v>10475</v>
      </c>
      <c r="N1499" s="1"/>
      <c r="O1499" s="1">
        <v>45639</v>
      </c>
      <c r="P1499" s="1">
        <v>45659</v>
      </c>
      <c r="Q1499" t="s">
        <v>11550</v>
      </c>
      <c r="R1499" s="8" t="str">
        <f t="shared" si="46"/>
        <v>00084443</v>
      </c>
      <c r="S1499" s="8" t="str">
        <f t="shared" si="47"/>
        <v>FA100-00142588</v>
      </c>
    </row>
    <row r="1500" spans="1:19" hidden="1" x14ac:dyDescent="0.25">
      <c r="A1500" s="1">
        <v>45688</v>
      </c>
      <c r="B1500" t="s">
        <v>11664</v>
      </c>
      <c r="D1500" t="s">
        <v>11166</v>
      </c>
      <c r="E1500" t="s">
        <v>2191</v>
      </c>
      <c r="F1500" t="s">
        <v>2192</v>
      </c>
      <c r="G1500" t="s">
        <v>2920</v>
      </c>
      <c r="H1500" s="3">
        <v>236639.45</v>
      </c>
      <c r="I1500" s="3">
        <v>236639.45</v>
      </c>
      <c r="J1500" t="s">
        <v>83</v>
      </c>
      <c r="K1500" s="4"/>
      <c r="L1500" t="s">
        <v>11046</v>
      </c>
      <c r="N1500" s="1"/>
      <c r="O1500" s="1">
        <v>45671</v>
      </c>
      <c r="P1500" s="1">
        <v>45691</v>
      </c>
      <c r="Q1500" t="s">
        <v>11550</v>
      </c>
      <c r="R1500" s="8" t="str">
        <f t="shared" si="46"/>
        <v>00085325</v>
      </c>
      <c r="S1500" s="8" t="str">
        <f t="shared" si="47"/>
        <v>FA100-00143197</v>
      </c>
    </row>
    <row r="1501" spans="1:19" hidden="1" x14ac:dyDescent="0.25">
      <c r="A1501" s="1">
        <v>45688</v>
      </c>
      <c r="B1501" t="s">
        <v>11664</v>
      </c>
      <c r="D1501" t="s">
        <v>11166</v>
      </c>
      <c r="E1501" t="s">
        <v>2191</v>
      </c>
      <c r="F1501" t="s">
        <v>2192</v>
      </c>
      <c r="G1501" t="s">
        <v>2918</v>
      </c>
      <c r="H1501" s="3">
        <v>257725.67</v>
      </c>
      <c r="I1501" s="3">
        <v>257725.67</v>
      </c>
      <c r="J1501" t="s">
        <v>83</v>
      </c>
      <c r="K1501" s="4"/>
      <c r="L1501" t="s">
        <v>11046</v>
      </c>
      <c r="N1501" s="1"/>
      <c r="O1501" s="1">
        <v>45671</v>
      </c>
      <c r="P1501" s="1">
        <v>45691</v>
      </c>
      <c r="Q1501" t="s">
        <v>11550</v>
      </c>
      <c r="R1501" s="8" t="str">
        <f t="shared" si="46"/>
        <v>00085325</v>
      </c>
      <c r="S1501" s="8" t="str">
        <f t="shared" si="47"/>
        <v>FA100-00143195</v>
      </c>
    </row>
    <row r="1502" spans="1:19" hidden="1" x14ac:dyDescent="0.25">
      <c r="A1502" s="1">
        <v>45688</v>
      </c>
      <c r="B1502" t="s">
        <v>11664</v>
      </c>
      <c r="D1502" t="s">
        <v>11166</v>
      </c>
      <c r="E1502" t="s">
        <v>2191</v>
      </c>
      <c r="F1502" t="s">
        <v>2192</v>
      </c>
      <c r="G1502" t="s">
        <v>2919</v>
      </c>
      <c r="H1502" s="3">
        <v>986117.04</v>
      </c>
      <c r="I1502" s="3">
        <v>986117.04</v>
      </c>
      <c r="J1502" t="s">
        <v>83</v>
      </c>
      <c r="K1502" s="4"/>
      <c r="L1502" t="s">
        <v>11046</v>
      </c>
      <c r="N1502" s="1"/>
      <c r="O1502" s="1">
        <v>45671</v>
      </c>
      <c r="P1502" s="1">
        <v>45691</v>
      </c>
      <c r="Q1502" t="s">
        <v>11550</v>
      </c>
      <c r="R1502" s="8" t="str">
        <f t="shared" si="46"/>
        <v>00085325</v>
      </c>
      <c r="S1502" s="8" t="str">
        <f t="shared" si="47"/>
        <v>FA100-00143194</v>
      </c>
    </row>
    <row r="1503" spans="1:19" hidden="1" x14ac:dyDescent="0.25">
      <c r="A1503" s="1">
        <v>45688</v>
      </c>
      <c r="B1503" t="s">
        <v>11664</v>
      </c>
      <c r="D1503" t="s">
        <v>11166</v>
      </c>
      <c r="E1503" t="s">
        <v>2191</v>
      </c>
      <c r="F1503" t="s">
        <v>2192</v>
      </c>
      <c r="G1503" t="s">
        <v>2916</v>
      </c>
      <c r="H1503" s="3">
        <v>-17850.64</v>
      </c>
      <c r="I1503" s="3">
        <v>-17850.64</v>
      </c>
      <c r="J1503" t="s">
        <v>83</v>
      </c>
      <c r="K1503" s="4"/>
      <c r="L1503" t="s">
        <v>11046</v>
      </c>
      <c r="N1503" s="1"/>
      <c r="O1503" s="1">
        <v>45673</v>
      </c>
      <c r="P1503" s="1">
        <v>45673</v>
      </c>
      <c r="Q1503" t="s">
        <v>11550</v>
      </c>
      <c r="R1503" s="8" t="str">
        <f t="shared" si="46"/>
        <v>00085325</v>
      </c>
      <c r="S1503" s="8" t="str">
        <f t="shared" si="47"/>
        <v>CA100-00044333</v>
      </c>
    </row>
    <row r="1504" spans="1:19" hidden="1" x14ac:dyDescent="0.25">
      <c r="A1504" s="1">
        <v>45688</v>
      </c>
      <c r="B1504" t="s">
        <v>11664</v>
      </c>
      <c r="D1504" t="s">
        <v>11166</v>
      </c>
      <c r="E1504" t="s">
        <v>2191</v>
      </c>
      <c r="F1504" t="s">
        <v>2192</v>
      </c>
      <c r="G1504" t="s">
        <v>2914</v>
      </c>
      <c r="H1504" s="3">
        <v>335073.03000000003</v>
      </c>
      <c r="I1504" s="3">
        <v>335073.03000000003</v>
      </c>
      <c r="J1504" t="s">
        <v>83</v>
      </c>
      <c r="K1504" s="4"/>
      <c r="L1504" t="s">
        <v>11046</v>
      </c>
      <c r="N1504" s="1"/>
      <c r="O1504" s="1">
        <v>45671</v>
      </c>
      <c r="P1504" s="1">
        <v>45691</v>
      </c>
      <c r="Q1504" t="s">
        <v>11550</v>
      </c>
      <c r="R1504" s="8" t="str">
        <f t="shared" si="46"/>
        <v>00085325</v>
      </c>
      <c r="S1504" s="8" t="str">
        <f t="shared" si="47"/>
        <v>FA100-00143196</v>
      </c>
    </row>
    <row r="1505" spans="1:19" hidden="1" x14ac:dyDescent="0.25">
      <c r="A1505" s="1">
        <v>45688</v>
      </c>
      <c r="B1505" t="s">
        <v>11664</v>
      </c>
      <c r="D1505" t="s">
        <v>11166</v>
      </c>
      <c r="E1505" t="s">
        <v>2191</v>
      </c>
      <c r="F1505" t="s">
        <v>2192</v>
      </c>
      <c r="G1505" t="s">
        <v>2915</v>
      </c>
      <c r="H1505" s="3">
        <v>360994.56</v>
      </c>
      <c r="I1505" s="3">
        <v>360994.56</v>
      </c>
      <c r="J1505" t="s">
        <v>83</v>
      </c>
      <c r="K1505" s="4"/>
      <c r="L1505" t="s">
        <v>11046</v>
      </c>
      <c r="N1505" s="1"/>
      <c r="O1505" s="1">
        <v>45671</v>
      </c>
      <c r="P1505" s="1">
        <v>45691</v>
      </c>
      <c r="Q1505" t="s">
        <v>11550</v>
      </c>
      <c r="R1505" s="8" t="str">
        <f t="shared" si="46"/>
        <v>00085325</v>
      </c>
      <c r="S1505" s="8" t="str">
        <f t="shared" si="47"/>
        <v>FA100-00143198</v>
      </c>
    </row>
    <row r="1506" spans="1:19" hidden="1" x14ac:dyDescent="0.25">
      <c r="A1506" s="1">
        <v>45688</v>
      </c>
      <c r="B1506" t="s">
        <v>11664</v>
      </c>
      <c r="D1506" t="s">
        <v>11166</v>
      </c>
      <c r="E1506" t="s">
        <v>2191</v>
      </c>
      <c r="F1506" t="s">
        <v>2192</v>
      </c>
      <c r="G1506" t="s">
        <v>2917</v>
      </c>
      <c r="H1506" s="3">
        <v>78752.3</v>
      </c>
      <c r="I1506" s="3">
        <v>78752.3</v>
      </c>
      <c r="J1506" t="s">
        <v>83</v>
      </c>
      <c r="K1506" s="4"/>
      <c r="L1506" t="s">
        <v>11046</v>
      </c>
      <c r="N1506" s="1"/>
      <c r="O1506" s="1">
        <v>45671</v>
      </c>
      <c r="P1506" s="1">
        <v>45691</v>
      </c>
      <c r="Q1506" t="s">
        <v>11550</v>
      </c>
      <c r="R1506" s="8" t="str">
        <f t="shared" si="46"/>
        <v>00085325</v>
      </c>
      <c r="S1506" s="8" t="str">
        <f t="shared" si="47"/>
        <v>FA100-00143199</v>
      </c>
    </row>
    <row r="1507" spans="1:19" hidden="1" x14ac:dyDescent="0.25">
      <c r="A1507" s="1">
        <v>45630</v>
      </c>
      <c r="B1507" t="s">
        <v>11665</v>
      </c>
      <c r="D1507" t="s">
        <v>11166</v>
      </c>
      <c r="E1507" t="s">
        <v>1418</v>
      </c>
      <c r="F1507" t="s">
        <v>1419</v>
      </c>
      <c r="G1507" t="s">
        <v>9058</v>
      </c>
      <c r="H1507" s="3">
        <v>816953.11</v>
      </c>
      <c r="I1507" s="3">
        <v>816953.11</v>
      </c>
      <c r="J1507" t="s">
        <v>83</v>
      </c>
      <c r="K1507" s="4"/>
      <c r="L1507" t="s">
        <v>9048</v>
      </c>
      <c r="N1507" s="1"/>
      <c r="O1507" s="1">
        <v>45616</v>
      </c>
      <c r="P1507" s="1">
        <v>45626</v>
      </c>
      <c r="Q1507" t="s">
        <v>11550</v>
      </c>
      <c r="R1507" s="8" t="str">
        <f t="shared" si="46"/>
        <v>00083715</v>
      </c>
      <c r="S1507" s="8" t="str">
        <f t="shared" si="47"/>
        <v>FA100-00141842</v>
      </c>
    </row>
    <row r="1508" spans="1:19" hidden="1" x14ac:dyDescent="0.25">
      <c r="A1508" s="1">
        <v>45630</v>
      </c>
      <c r="B1508" t="s">
        <v>11665</v>
      </c>
      <c r="D1508" t="s">
        <v>11166</v>
      </c>
      <c r="E1508" t="s">
        <v>1418</v>
      </c>
      <c r="F1508" t="s">
        <v>1419</v>
      </c>
      <c r="G1508" t="s">
        <v>9054</v>
      </c>
      <c r="H1508" s="3">
        <v>-85600</v>
      </c>
      <c r="I1508" s="3">
        <v>-85600</v>
      </c>
      <c r="J1508" t="s">
        <v>83</v>
      </c>
      <c r="K1508" s="4"/>
      <c r="L1508" t="s">
        <v>9048</v>
      </c>
      <c r="N1508" s="1"/>
      <c r="O1508" s="1">
        <v>45604</v>
      </c>
      <c r="P1508" s="1">
        <v>45604</v>
      </c>
      <c r="Q1508" t="s">
        <v>11550</v>
      </c>
      <c r="R1508" s="8" t="str">
        <f t="shared" si="46"/>
        <v>00083715</v>
      </c>
      <c r="S1508" s="8" t="str">
        <f t="shared" si="47"/>
        <v>CA100-00043535</v>
      </c>
    </row>
    <row r="1509" spans="1:19" hidden="1" x14ac:dyDescent="0.25">
      <c r="A1509" s="1">
        <v>45630</v>
      </c>
      <c r="B1509" t="s">
        <v>11665</v>
      </c>
      <c r="D1509" t="s">
        <v>11166</v>
      </c>
      <c r="E1509" t="s">
        <v>1418</v>
      </c>
      <c r="F1509" t="s">
        <v>1419</v>
      </c>
      <c r="G1509" t="s">
        <v>9055</v>
      </c>
      <c r="H1509" s="3">
        <v>-80000</v>
      </c>
      <c r="I1509" s="3">
        <v>-80000</v>
      </c>
      <c r="J1509" t="s">
        <v>83</v>
      </c>
      <c r="K1509" s="4"/>
      <c r="L1509" t="s">
        <v>9048</v>
      </c>
      <c r="N1509" s="1"/>
      <c r="O1509" s="1">
        <v>45604</v>
      </c>
      <c r="P1509" s="1">
        <v>45604</v>
      </c>
      <c r="Q1509" t="s">
        <v>11550</v>
      </c>
      <c r="R1509" s="8" t="str">
        <f t="shared" si="46"/>
        <v>00083715</v>
      </c>
      <c r="S1509" s="8" t="str">
        <f t="shared" si="47"/>
        <v>CA100-00043536</v>
      </c>
    </row>
    <row r="1510" spans="1:19" hidden="1" x14ac:dyDescent="0.25">
      <c r="A1510" s="1">
        <v>45630</v>
      </c>
      <c r="B1510" t="s">
        <v>11665</v>
      </c>
      <c r="D1510" t="s">
        <v>11166</v>
      </c>
      <c r="E1510" t="s">
        <v>1418</v>
      </c>
      <c r="F1510" t="s">
        <v>1419</v>
      </c>
      <c r="G1510" t="s">
        <v>9056</v>
      </c>
      <c r="H1510" s="3">
        <v>-138300</v>
      </c>
      <c r="I1510" s="3">
        <v>-138300</v>
      </c>
      <c r="J1510" t="s">
        <v>83</v>
      </c>
      <c r="K1510" s="4"/>
      <c r="L1510" t="s">
        <v>9048</v>
      </c>
      <c r="N1510" s="1"/>
      <c r="O1510" s="1">
        <v>45604</v>
      </c>
      <c r="P1510" s="1">
        <v>45604</v>
      </c>
      <c r="Q1510" t="s">
        <v>11550</v>
      </c>
      <c r="R1510" s="8" t="str">
        <f t="shared" si="46"/>
        <v>00083715</v>
      </c>
      <c r="S1510" s="8" t="str">
        <f t="shared" si="47"/>
        <v>CA100-00043537</v>
      </c>
    </row>
    <row r="1511" spans="1:19" hidden="1" x14ac:dyDescent="0.25">
      <c r="A1511" s="1">
        <v>45630</v>
      </c>
      <c r="B1511" t="s">
        <v>11665</v>
      </c>
      <c r="D1511" t="s">
        <v>11166</v>
      </c>
      <c r="E1511" t="s">
        <v>1418</v>
      </c>
      <c r="F1511" t="s">
        <v>1419</v>
      </c>
      <c r="G1511" t="s">
        <v>9049</v>
      </c>
      <c r="H1511" s="3">
        <v>6903347.3600000003</v>
      </c>
      <c r="I1511" s="3">
        <v>6903347.3600000003</v>
      </c>
      <c r="J1511" t="s">
        <v>83</v>
      </c>
      <c r="K1511" s="4"/>
      <c r="L1511" t="s">
        <v>9048</v>
      </c>
      <c r="N1511" s="1"/>
      <c r="O1511" s="1">
        <v>45616</v>
      </c>
      <c r="P1511" s="1">
        <v>45626</v>
      </c>
      <c r="Q1511" t="s">
        <v>11550</v>
      </c>
      <c r="R1511" s="8" t="str">
        <f t="shared" si="46"/>
        <v>00083715</v>
      </c>
      <c r="S1511" s="8" t="str">
        <f t="shared" si="47"/>
        <v>FA100-00141840</v>
      </c>
    </row>
    <row r="1512" spans="1:19" hidden="1" x14ac:dyDescent="0.25">
      <c r="A1512" s="1">
        <v>45630</v>
      </c>
      <c r="B1512" t="s">
        <v>11665</v>
      </c>
      <c r="D1512" t="s">
        <v>11166</v>
      </c>
      <c r="E1512" t="s">
        <v>1418</v>
      </c>
      <c r="F1512" t="s">
        <v>1419</v>
      </c>
      <c r="G1512" t="s">
        <v>9057</v>
      </c>
      <c r="H1512" s="3">
        <v>1538392.14</v>
      </c>
      <c r="I1512" s="3">
        <v>1538392.14</v>
      </c>
      <c r="J1512" t="s">
        <v>83</v>
      </c>
      <c r="K1512" s="4"/>
      <c r="L1512" t="s">
        <v>9048</v>
      </c>
      <c r="N1512" s="1"/>
      <c r="O1512" s="1">
        <v>45616</v>
      </c>
      <c r="P1512" s="1">
        <v>45626</v>
      </c>
      <c r="Q1512" t="s">
        <v>11550</v>
      </c>
      <c r="R1512" s="8" t="str">
        <f t="shared" si="46"/>
        <v>00083715</v>
      </c>
      <c r="S1512" s="8" t="str">
        <f t="shared" si="47"/>
        <v>FA100-00141841</v>
      </c>
    </row>
    <row r="1513" spans="1:19" hidden="1" x14ac:dyDescent="0.25">
      <c r="A1513" s="1">
        <v>45630</v>
      </c>
      <c r="B1513" t="s">
        <v>11665</v>
      </c>
      <c r="D1513" t="s">
        <v>11166</v>
      </c>
      <c r="E1513" t="s">
        <v>1418</v>
      </c>
      <c r="F1513" t="s">
        <v>1419</v>
      </c>
      <c r="G1513" t="s">
        <v>9126</v>
      </c>
      <c r="H1513" s="3">
        <v>13708373.810000001</v>
      </c>
      <c r="I1513" s="3">
        <v>13708373.810000001</v>
      </c>
      <c r="J1513" t="s">
        <v>83</v>
      </c>
      <c r="K1513" s="4"/>
      <c r="L1513" t="s">
        <v>9048</v>
      </c>
      <c r="N1513" s="1"/>
      <c r="O1513" s="1">
        <v>45618</v>
      </c>
      <c r="P1513" s="1">
        <v>45628</v>
      </c>
      <c r="Q1513" t="s">
        <v>11550</v>
      </c>
      <c r="R1513" s="8" t="str">
        <f t="shared" si="46"/>
        <v>00083715</v>
      </c>
      <c r="S1513" s="8" t="str">
        <f t="shared" si="47"/>
        <v>FA100-00141895</v>
      </c>
    </row>
    <row r="1514" spans="1:19" hidden="1" x14ac:dyDescent="0.25">
      <c r="A1514" s="1">
        <v>45630</v>
      </c>
      <c r="B1514" t="s">
        <v>11666</v>
      </c>
      <c r="D1514" t="s">
        <v>11166</v>
      </c>
      <c r="E1514" t="s">
        <v>1418</v>
      </c>
      <c r="F1514" t="s">
        <v>1419</v>
      </c>
      <c r="G1514" t="s">
        <v>9420</v>
      </c>
      <c r="H1514" s="3">
        <v>4200822.12</v>
      </c>
      <c r="I1514" s="3">
        <v>4200822.12</v>
      </c>
      <c r="J1514" t="s">
        <v>83</v>
      </c>
      <c r="K1514" s="4"/>
      <c r="L1514" t="s">
        <v>9059</v>
      </c>
      <c r="N1514" s="1"/>
      <c r="O1514" s="1">
        <v>45625</v>
      </c>
      <c r="P1514" s="1">
        <v>45635</v>
      </c>
      <c r="Q1514" t="s">
        <v>11550</v>
      </c>
      <c r="R1514" s="8" t="str">
        <f t="shared" si="46"/>
        <v>00083718</v>
      </c>
      <c r="S1514" s="8" t="str">
        <f t="shared" si="47"/>
        <v>FA100-00142210</v>
      </c>
    </row>
    <row r="1515" spans="1:19" hidden="1" x14ac:dyDescent="0.25">
      <c r="A1515" s="1">
        <v>45630</v>
      </c>
      <c r="B1515" t="s">
        <v>11666</v>
      </c>
      <c r="D1515" t="s">
        <v>11166</v>
      </c>
      <c r="E1515" t="s">
        <v>1418</v>
      </c>
      <c r="F1515" t="s">
        <v>1419</v>
      </c>
      <c r="G1515" t="s">
        <v>9060</v>
      </c>
      <c r="H1515" s="3">
        <v>29724.65</v>
      </c>
      <c r="I1515" s="3">
        <v>29724.65</v>
      </c>
      <c r="J1515" t="s">
        <v>83</v>
      </c>
      <c r="K1515" s="4"/>
      <c r="L1515" t="s">
        <v>9059</v>
      </c>
      <c r="N1515" s="1"/>
      <c r="O1515" s="1">
        <v>45616</v>
      </c>
      <c r="P1515" s="1">
        <v>45626</v>
      </c>
      <c r="Q1515" t="s">
        <v>11550</v>
      </c>
      <c r="R1515" s="8" t="str">
        <f t="shared" si="46"/>
        <v>00083718</v>
      </c>
      <c r="S1515" s="8" t="str">
        <f t="shared" si="47"/>
        <v>FA100-00141843</v>
      </c>
    </row>
    <row r="1516" spans="1:19" hidden="1" x14ac:dyDescent="0.25">
      <c r="A1516" s="1">
        <v>45630</v>
      </c>
      <c r="B1516" t="s">
        <v>11665</v>
      </c>
      <c r="D1516" t="s">
        <v>11166</v>
      </c>
      <c r="E1516" t="s">
        <v>1418</v>
      </c>
      <c r="F1516" t="s">
        <v>1419</v>
      </c>
      <c r="G1516" t="s">
        <v>5187</v>
      </c>
      <c r="H1516" s="3">
        <v>-26500</v>
      </c>
      <c r="I1516" s="3">
        <v>-26500</v>
      </c>
      <c r="J1516" t="s">
        <v>83</v>
      </c>
      <c r="K1516" s="4"/>
      <c r="L1516" t="s">
        <v>9048</v>
      </c>
      <c r="N1516" s="1"/>
      <c r="O1516" s="1">
        <v>45630</v>
      </c>
      <c r="P1516" s="1">
        <v>45630</v>
      </c>
      <c r="Q1516" t="s">
        <v>11550</v>
      </c>
      <c r="R1516" s="8" t="str">
        <f t="shared" si="46"/>
        <v>00083715</v>
      </c>
      <c r="S1516" s="8" t="str">
        <f t="shared" si="47"/>
        <v>CA100-00043798</v>
      </c>
    </row>
    <row r="1517" spans="1:19" hidden="1" x14ac:dyDescent="0.25">
      <c r="A1517" s="1">
        <v>45630</v>
      </c>
      <c r="B1517" t="s">
        <v>11665</v>
      </c>
      <c r="D1517" t="s">
        <v>11166</v>
      </c>
      <c r="E1517" t="s">
        <v>1418</v>
      </c>
      <c r="F1517" t="s">
        <v>1419</v>
      </c>
      <c r="G1517" t="s">
        <v>5185</v>
      </c>
      <c r="H1517" s="3">
        <v>-119052.09</v>
      </c>
      <c r="I1517" s="3">
        <v>-119052.09</v>
      </c>
      <c r="J1517" t="s">
        <v>83</v>
      </c>
      <c r="K1517" s="4"/>
      <c r="L1517" t="s">
        <v>9048</v>
      </c>
      <c r="N1517" s="1"/>
      <c r="O1517" s="1">
        <v>45630</v>
      </c>
      <c r="P1517" s="1">
        <v>45630</v>
      </c>
      <c r="Q1517" t="s">
        <v>11550</v>
      </c>
      <c r="R1517" s="8" t="str">
        <f t="shared" si="46"/>
        <v>00083715</v>
      </c>
      <c r="S1517" s="8" t="str">
        <f t="shared" si="47"/>
        <v>CA100-00043797</v>
      </c>
    </row>
    <row r="1518" spans="1:19" hidden="1" x14ac:dyDescent="0.25">
      <c r="A1518" s="1">
        <v>45630</v>
      </c>
      <c r="B1518" t="s">
        <v>11665</v>
      </c>
      <c r="D1518" t="s">
        <v>11166</v>
      </c>
      <c r="E1518" t="s">
        <v>1418</v>
      </c>
      <c r="F1518" t="s">
        <v>1419</v>
      </c>
      <c r="G1518" t="s">
        <v>9050</v>
      </c>
      <c r="H1518" s="3">
        <v>-265816.15999999997</v>
      </c>
      <c r="I1518" s="3">
        <v>-39256.910000000003</v>
      </c>
      <c r="J1518" t="s">
        <v>83</v>
      </c>
      <c r="K1518" s="4"/>
      <c r="L1518" t="s">
        <v>9048</v>
      </c>
      <c r="N1518" s="1"/>
      <c r="O1518" s="1">
        <v>45580</v>
      </c>
      <c r="P1518" s="1">
        <v>45580</v>
      </c>
      <c r="Q1518" t="s">
        <v>11550</v>
      </c>
      <c r="R1518" s="8" t="str">
        <f t="shared" si="46"/>
        <v>00083715</v>
      </c>
      <c r="S1518" s="8" t="str">
        <f t="shared" si="47"/>
        <v>CA100-00043134</v>
      </c>
    </row>
    <row r="1519" spans="1:19" hidden="1" x14ac:dyDescent="0.25">
      <c r="A1519" s="1">
        <v>45630</v>
      </c>
      <c r="B1519" t="s">
        <v>11665</v>
      </c>
      <c r="D1519" t="s">
        <v>11166</v>
      </c>
      <c r="E1519" t="s">
        <v>1418</v>
      </c>
      <c r="F1519" t="s">
        <v>1419</v>
      </c>
      <c r="G1519" t="s">
        <v>9051</v>
      </c>
      <c r="H1519" s="3">
        <v>-1042349.37</v>
      </c>
      <c r="I1519" s="3">
        <v>-1042349.37</v>
      </c>
      <c r="J1519" t="s">
        <v>83</v>
      </c>
      <c r="K1519" s="4"/>
      <c r="L1519" t="s">
        <v>9048</v>
      </c>
      <c r="N1519" s="1"/>
      <c r="O1519" s="1">
        <v>45604</v>
      </c>
      <c r="P1519" s="1">
        <v>45604</v>
      </c>
      <c r="Q1519" t="s">
        <v>11550</v>
      </c>
      <c r="R1519" s="8" t="str">
        <f t="shared" si="46"/>
        <v>00083715</v>
      </c>
      <c r="S1519" s="8" t="str">
        <f t="shared" si="47"/>
        <v>CA100-00043445</v>
      </c>
    </row>
    <row r="1520" spans="1:19" hidden="1" x14ac:dyDescent="0.25">
      <c r="A1520" s="1">
        <v>45630</v>
      </c>
      <c r="B1520" t="s">
        <v>11665</v>
      </c>
      <c r="D1520" t="s">
        <v>11166</v>
      </c>
      <c r="E1520" t="s">
        <v>1418</v>
      </c>
      <c r="F1520" t="s">
        <v>1419</v>
      </c>
      <c r="G1520" t="s">
        <v>5183</v>
      </c>
      <c r="H1520" s="3">
        <v>-45000</v>
      </c>
      <c r="I1520" s="3">
        <v>-45000</v>
      </c>
      <c r="J1520" t="s">
        <v>83</v>
      </c>
      <c r="K1520" s="4"/>
      <c r="L1520" t="s">
        <v>9048</v>
      </c>
      <c r="N1520" s="1"/>
      <c r="O1520" s="1">
        <v>45630</v>
      </c>
      <c r="P1520" s="1">
        <v>45630</v>
      </c>
      <c r="Q1520" t="s">
        <v>11550</v>
      </c>
      <c r="R1520" s="8" t="str">
        <f t="shared" si="46"/>
        <v>00083715</v>
      </c>
      <c r="S1520" s="8" t="str">
        <f t="shared" si="47"/>
        <v>CA100-00043796</v>
      </c>
    </row>
    <row r="1521" spans="1:19" hidden="1" x14ac:dyDescent="0.25">
      <c r="A1521" s="1">
        <v>45630</v>
      </c>
      <c r="B1521" t="s">
        <v>11665</v>
      </c>
      <c r="D1521" t="s">
        <v>11166</v>
      </c>
      <c r="E1521" t="s">
        <v>1418</v>
      </c>
      <c r="F1521" t="s">
        <v>1419</v>
      </c>
      <c r="G1521" t="s">
        <v>9052</v>
      </c>
      <c r="H1521" s="3">
        <v>-694899.59</v>
      </c>
      <c r="I1521" s="3">
        <v>-694899.59</v>
      </c>
      <c r="J1521" t="s">
        <v>83</v>
      </c>
      <c r="K1521" s="4"/>
      <c r="L1521" t="s">
        <v>9048</v>
      </c>
      <c r="N1521" s="1"/>
      <c r="O1521" s="1">
        <v>45604</v>
      </c>
      <c r="P1521" s="1">
        <v>45604</v>
      </c>
      <c r="Q1521" t="s">
        <v>11550</v>
      </c>
      <c r="R1521" s="8" t="str">
        <f t="shared" si="46"/>
        <v>00083715</v>
      </c>
      <c r="S1521" s="8" t="str">
        <f t="shared" si="47"/>
        <v>CA100-00043457</v>
      </c>
    </row>
    <row r="1522" spans="1:19" hidden="1" x14ac:dyDescent="0.25">
      <c r="A1522" s="1">
        <v>45630</v>
      </c>
      <c r="B1522" t="s">
        <v>11665</v>
      </c>
      <c r="D1522" t="s">
        <v>11166</v>
      </c>
      <c r="E1522" t="s">
        <v>1418</v>
      </c>
      <c r="F1522" t="s">
        <v>1419</v>
      </c>
      <c r="G1522" t="s">
        <v>9053</v>
      </c>
      <c r="H1522" s="3">
        <v>-106500</v>
      </c>
      <c r="I1522" s="3">
        <v>-106500</v>
      </c>
      <c r="J1522" t="s">
        <v>83</v>
      </c>
      <c r="K1522" s="4"/>
      <c r="L1522" t="s">
        <v>9048</v>
      </c>
      <c r="N1522" s="1"/>
      <c r="O1522" s="1">
        <v>45604</v>
      </c>
      <c r="P1522" s="1">
        <v>45604</v>
      </c>
      <c r="Q1522" t="s">
        <v>11550</v>
      </c>
      <c r="R1522" s="8" t="str">
        <f t="shared" si="46"/>
        <v>00083715</v>
      </c>
      <c r="S1522" s="8" t="str">
        <f t="shared" si="47"/>
        <v>CA100-00043534</v>
      </c>
    </row>
    <row r="1523" spans="1:19" hidden="1" x14ac:dyDescent="0.25">
      <c r="A1523" s="1">
        <v>45644</v>
      </c>
      <c r="B1523" t="s">
        <v>11667</v>
      </c>
      <c r="D1523" t="s">
        <v>11166</v>
      </c>
      <c r="E1523" t="s">
        <v>1418</v>
      </c>
      <c r="F1523" t="s">
        <v>1419</v>
      </c>
      <c r="G1523" t="s">
        <v>5565</v>
      </c>
      <c r="H1523" s="3">
        <v>-1132250.76</v>
      </c>
      <c r="I1523" s="3">
        <v>-1132250.76</v>
      </c>
      <c r="J1523" t="s">
        <v>83</v>
      </c>
      <c r="K1523" s="4"/>
      <c r="L1523" t="s">
        <v>9687</v>
      </c>
      <c r="N1523" s="1"/>
      <c r="O1523" s="1">
        <v>45635</v>
      </c>
      <c r="P1523" s="1">
        <v>45635</v>
      </c>
      <c r="Q1523" t="s">
        <v>11550</v>
      </c>
      <c r="R1523" s="8" t="str">
        <f t="shared" si="46"/>
        <v>00084101</v>
      </c>
      <c r="S1523" s="8" t="str">
        <f t="shared" si="47"/>
        <v>CA100-00043894</v>
      </c>
    </row>
    <row r="1524" spans="1:19" hidden="1" x14ac:dyDescent="0.25">
      <c r="A1524" s="1">
        <v>45644</v>
      </c>
      <c r="B1524" t="s">
        <v>11667</v>
      </c>
      <c r="D1524" t="s">
        <v>11166</v>
      </c>
      <c r="E1524" t="s">
        <v>1418</v>
      </c>
      <c r="F1524" t="s">
        <v>1419</v>
      </c>
      <c r="G1524" t="s">
        <v>5633</v>
      </c>
      <c r="H1524" s="3">
        <v>-754833.84</v>
      </c>
      <c r="I1524" s="3">
        <v>-754833.84</v>
      </c>
      <c r="J1524" t="s">
        <v>83</v>
      </c>
      <c r="K1524" s="4"/>
      <c r="L1524" t="s">
        <v>9687</v>
      </c>
      <c r="N1524" s="1"/>
      <c r="O1524" s="1">
        <v>45635</v>
      </c>
      <c r="P1524" s="1">
        <v>45635</v>
      </c>
      <c r="Q1524" t="s">
        <v>11550</v>
      </c>
      <c r="R1524" s="8" t="str">
        <f t="shared" si="46"/>
        <v>00084101</v>
      </c>
      <c r="S1524" s="8" t="str">
        <f t="shared" si="47"/>
        <v>CA100-00043929</v>
      </c>
    </row>
    <row r="1525" spans="1:19" hidden="1" x14ac:dyDescent="0.25">
      <c r="A1525" s="1">
        <v>45644</v>
      </c>
      <c r="B1525" t="s">
        <v>11667</v>
      </c>
      <c r="D1525" t="s">
        <v>11166</v>
      </c>
      <c r="E1525" t="s">
        <v>1418</v>
      </c>
      <c r="F1525" t="s">
        <v>1419</v>
      </c>
      <c r="G1525" t="s">
        <v>5060</v>
      </c>
      <c r="H1525" s="3">
        <v>2525473.96</v>
      </c>
      <c r="I1525" s="3">
        <v>2525473.96</v>
      </c>
      <c r="J1525" t="s">
        <v>83</v>
      </c>
      <c r="K1525" s="4"/>
      <c r="L1525" t="s">
        <v>9687</v>
      </c>
      <c r="N1525" s="1"/>
      <c r="O1525" s="1">
        <v>45629</v>
      </c>
      <c r="P1525" s="1">
        <v>45639</v>
      </c>
      <c r="Q1525" t="s">
        <v>11550</v>
      </c>
      <c r="R1525" s="8" t="str">
        <f t="shared" si="46"/>
        <v>00084101</v>
      </c>
      <c r="S1525" s="8" t="str">
        <f t="shared" si="47"/>
        <v>FA100-00142317</v>
      </c>
    </row>
    <row r="1526" spans="1:19" hidden="1" x14ac:dyDescent="0.25">
      <c r="A1526" s="1">
        <v>45644</v>
      </c>
      <c r="B1526" t="s">
        <v>11667</v>
      </c>
      <c r="D1526" t="s">
        <v>11166</v>
      </c>
      <c r="E1526" t="s">
        <v>1418</v>
      </c>
      <c r="F1526" t="s">
        <v>1419</v>
      </c>
      <c r="G1526" t="s">
        <v>5422</v>
      </c>
      <c r="H1526" s="3">
        <v>2319617.36</v>
      </c>
      <c r="I1526" s="3">
        <v>2319617.36</v>
      </c>
      <c r="J1526" t="s">
        <v>83</v>
      </c>
      <c r="K1526" s="4"/>
      <c r="L1526" t="s">
        <v>9687</v>
      </c>
      <c r="N1526" s="1"/>
      <c r="O1526" s="1">
        <v>45632</v>
      </c>
      <c r="P1526" s="1">
        <v>45642</v>
      </c>
      <c r="Q1526" t="s">
        <v>11550</v>
      </c>
      <c r="R1526" s="8" t="str">
        <f t="shared" si="46"/>
        <v>00084101</v>
      </c>
      <c r="S1526" s="8" t="str">
        <f t="shared" si="47"/>
        <v>FA100-00142416</v>
      </c>
    </row>
    <row r="1527" spans="1:19" hidden="1" x14ac:dyDescent="0.25">
      <c r="A1527" s="1">
        <v>45652</v>
      </c>
      <c r="B1527" t="s">
        <v>11668</v>
      </c>
      <c r="D1527" t="s">
        <v>11166</v>
      </c>
      <c r="E1527" t="s">
        <v>1418</v>
      </c>
      <c r="F1527" t="s">
        <v>1419</v>
      </c>
      <c r="G1527" t="s">
        <v>9322</v>
      </c>
      <c r="H1527" s="3">
        <v>6717878.9299999997</v>
      </c>
      <c r="I1527" s="3">
        <v>6717878.9299999997</v>
      </c>
      <c r="J1527" t="s">
        <v>368</v>
      </c>
      <c r="K1527" s="4"/>
      <c r="L1527" t="s">
        <v>9321</v>
      </c>
      <c r="N1527" s="1"/>
      <c r="O1527" s="1">
        <v>45621</v>
      </c>
      <c r="P1527" s="1">
        <v>45631</v>
      </c>
      <c r="Q1527" t="s">
        <v>11550</v>
      </c>
      <c r="R1527" s="8" t="str">
        <f t="shared" si="46"/>
        <v>00084370</v>
      </c>
      <c r="S1527" s="8" t="str">
        <f t="shared" si="47"/>
        <v>FA100-00141952</v>
      </c>
    </row>
    <row r="1528" spans="1:19" hidden="1" x14ac:dyDescent="0.25">
      <c r="A1528" s="1">
        <v>45652</v>
      </c>
      <c r="B1528" t="s">
        <v>11668</v>
      </c>
      <c r="D1528" t="s">
        <v>11166</v>
      </c>
      <c r="E1528" t="s">
        <v>1418</v>
      </c>
      <c r="F1528" t="s">
        <v>1419</v>
      </c>
      <c r="G1528" t="s">
        <v>9499</v>
      </c>
      <c r="H1528" s="3">
        <v>10209712.51</v>
      </c>
      <c r="I1528" s="3">
        <v>10209712.51</v>
      </c>
      <c r="J1528" t="s">
        <v>368</v>
      </c>
      <c r="K1528" s="4"/>
      <c r="L1528" t="s">
        <v>9321</v>
      </c>
      <c r="N1528" s="1"/>
      <c r="O1528" s="1">
        <v>45625</v>
      </c>
      <c r="P1528" s="1">
        <v>45635</v>
      </c>
      <c r="Q1528" t="s">
        <v>11550</v>
      </c>
      <c r="R1528" s="8" t="str">
        <f t="shared" si="46"/>
        <v>00084370</v>
      </c>
      <c r="S1528" s="8" t="str">
        <f t="shared" si="47"/>
        <v>FA100-00142209</v>
      </c>
    </row>
    <row r="1529" spans="1:19" hidden="1" x14ac:dyDescent="0.25">
      <c r="A1529" s="1">
        <v>45677</v>
      </c>
      <c r="B1529" t="s">
        <v>11669</v>
      </c>
      <c r="D1529" t="s">
        <v>11166</v>
      </c>
      <c r="E1529" t="s">
        <v>1418</v>
      </c>
      <c r="F1529" t="s">
        <v>1419</v>
      </c>
      <c r="G1529" t="s">
        <v>2921</v>
      </c>
      <c r="H1529" s="3">
        <v>15692246.35</v>
      </c>
      <c r="I1529" s="3">
        <v>15692246.35</v>
      </c>
      <c r="J1529" t="s">
        <v>83</v>
      </c>
      <c r="K1529" s="4"/>
      <c r="L1529" t="s">
        <v>10548</v>
      </c>
      <c r="N1529" s="1"/>
      <c r="O1529" s="1">
        <v>45653</v>
      </c>
      <c r="P1529" s="1">
        <v>45663</v>
      </c>
      <c r="Q1529" t="s">
        <v>11550</v>
      </c>
      <c r="R1529" s="8" t="str">
        <f t="shared" si="46"/>
        <v>00085027</v>
      </c>
      <c r="S1529" s="8" t="str">
        <f t="shared" si="47"/>
        <v>FA100-00142913</v>
      </c>
    </row>
    <row r="1530" spans="1:19" hidden="1" x14ac:dyDescent="0.25">
      <c r="A1530" s="1">
        <v>45677</v>
      </c>
      <c r="B1530" t="s">
        <v>11669</v>
      </c>
      <c r="D1530" t="s">
        <v>11166</v>
      </c>
      <c r="E1530" t="s">
        <v>1418</v>
      </c>
      <c r="F1530" t="s">
        <v>1419</v>
      </c>
      <c r="G1530" t="s">
        <v>2928</v>
      </c>
      <c r="H1530" s="3">
        <v>-776421.91</v>
      </c>
      <c r="I1530" s="3">
        <v>-776421.91</v>
      </c>
      <c r="J1530" t="s">
        <v>83</v>
      </c>
      <c r="K1530" s="4"/>
      <c r="L1530" t="s">
        <v>10548</v>
      </c>
      <c r="N1530" s="1"/>
      <c r="O1530" s="1">
        <v>45670</v>
      </c>
      <c r="P1530" s="1">
        <v>45670</v>
      </c>
      <c r="Q1530" t="s">
        <v>11550</v>
      </c>
      <c r="R1530" s="8" t="str">
        <f t="shared" si="46"/>
        <v>00085027</v>
      </c>
      <c r="S1530" s="8" t="str">
        <f t="shared" si="47"/>
        <v>CA100-00044298</v>
      </c>
    </row>
    <row r="1531" spans="1:19" hidden="1" x14ac:dyDescent="0.25">
      <c r="A1531" s="1">
        <v>45677</v>
      </c>
      <c r="B1531" t="s">
        <v>11669</v>
      </c>
      <c r="D1531" t="s">
        <v>11166</v>
      </c>
      <c r="E1531" t="s">
        <v>1418</v>
      </c>
      <c r="F1531" t="s">
        <v>1419</v>
      </c>
      <c r="G1531" t="s">
        <v>2927</v>
      </c>
      <c r="H1531" s="3">
        <v>-1164632.8700000001</v>
      </c>
      <c r="I1531" s="3">
        <v>-1164632.8700000001</v>
      </c>
      <c r="J1531" t="s">
        <v>83</v>
      </c>
      <c r="K1531" s="4"/>
      <c r="L1531" t="s">
        <v>10548</v>
      </c>
      <c r="N1531" s="1"/>
      <c r="O1531" s="1">
        <v>45670</v>
      </c>
      <c r="P1531" s="1">
        <v>45670</v>
      </c>
      <c r="Q1531" t="s">
        <v>11550</v>
      </c>
      <c r="R1531" s="8" t="str">
        <f t="shared" si="46"/>
        <v>00085027</v>
      </c>
      <c r="S1531" s="8" t="str">
        <f t="shared" si="47"/>
        <v>CA100-00044286</v>
      </c>
    </row>
    <row r="1532" spans="1:19" hidden="1" x14ac:dyDescent="0.25">
      <c r="A1532" s="1">
        <v>45677</v>
      </c>
      <c r="B1532" t="s">
        <v>11669</v>
      </c>
      <c r="D1532" t="s">
        <v>11166</v>
      </c>
      <c r="E1532" t="s">
        <v>1418</v>
      </c>
      <c r="F1532" t="s">
        <v>1419</v>
      </c>
      <c r="G1532" t="s">
        <v>2926</v>
      </c>
      <c r="H1532" s="3">
        <v>1345897.01</v>
      </c>
      <c r="I1532" s="3">
        <v>1345897.01</v>
      </c>
      <c r="J1532" t="s">
        <v>83</v>
      </c>
      <c r="K1532" s="4"/>
      <c r="L1532" t="s">
        <v>10548</v>
      </c>
      <c r="N1532" s="1"/>
      <c r="O1532" s="1">
        <v>45653</v>
      </c>
      <c r="P1532" s="1">
        <v>45663</v>
      </c>
      <c r="Q1532" t="s">
        <v>11550</v>
      </c>
      <c r="R1532" s="8" t="str">
        <f t="shared" si="46"/>
        <v>00085027</v>
      </c>
      <c r="S1532" s="8" t="str">
        <f t="shared" si="47"/>
        <v>FA100-00142929</v>
      </c>
    </row>
    <row r="1533" spans="1:19" hidden="1" x14ac:dyDescent="0.25">
      <c r="A1533" s="1">
        <v>45677</v>
      </c>
      <c r="B1533" t="s">
        <v>11669</v>
      </c>
      <c r="D1533" t="s">
        <v>11166</v>
      </c>
      <c r="E1533" t="s">
        <v>1418</v>
      </c>
      <c r="F1533" t="s">
        <v>1419</v>
      </c>
      <c r="G1533" t="s">
        <v>2923</v>
      </c>
      <c r="H1533" s="3">
        <v>5343960.51</v>
      </c>
      <c r="I1533" s="3">
        <v>5343960.51</v>
      </c>
      <c r="J1533" t="s">
        <v>83</v>
      </c>
      <c r="K1533" s="4"/>
      <c r="L1533" t="s">
        <v>10548</v>
      </c>
      <c r="N1533" s="1"/>
      <c r="O1533" s="1">
        <v>45653</v>
      </c>
      <c r="P1533" s="1">
        <v>45663</v>
      </c>
      <c r="Q1533" t="s">
        <v>11550</v>
      </c>
      <c r="R1533" s="8" t="str">
        <f t="shared" si="46"/>
        <v>00085027</v>
      </c>
      <c r="S1533" s="8" t="str">
        <f t="shared" si="47"/>
        <v>FA100-00142926</v>
      </c>
    </row>
    <row r="1534" spans="1:19" hidden="1" x14ac:dyDescent="0.25">
      <c r="A1534" s="1">
        <v>45677</v>
      </c>
      <c r="B1534" t="s">
        <v>11669</v>
      </c>
      <c r="D1534" t="s">
        <v>11166</v>
      </c>
      <c r="E1534" t="s">
        <v>1418</v>
      </c>
      <c r="F1534" t="s">
        <v>1419</v>
      </c>
      <c r="G1534" t="s">
        <v>2924</v>
      </c>
      <c r="H1534" s="3">
        <v>3735550.48</v>
      </c>
      <c r="I1534" s="3">
        <v>3735550.48</v>
      </c>
      <c r="J1534" t="s">
        <v>83</v>
      </c>
      <c r="K1534" s="4"/>
      <c r="L1534" t="s">
        <v>10548</v>
      </c>
      <c r="N1534" s="1"/>
      <c r="O1534" s="1">
        <v>45653</v>
      </c>
      <c r="P1534" s="1">
        <v>45663</v>
      </c>
      <c r="Q1534" t="s">
        <v>11550</v>
      </c>
      <c r="R1534" s="8" t="str">
        <f t="shared" si="46"/>
        <v>00085027</v>
      </c>
      <c r="S1534" s="8" t="str">
        <f t="shared" si="47"/>
        <v>FA100-00142927</v>
      </c>
    </row>
    <row r="1535" spans="1:19" hidden="1" x14ac:dyDescent="0.25">
      <c r="A1535" s="1">
        <v>45677</v>
      </c>
      <c r="B1535" t="s">
        <v>11669</v>
      </c>
      <c r="D1535" t="s">
        <v>11166</v>
      </c>
      <c r="E1535" t="s">
        <v>1418</v>
      </c>
      <c r="F1535" t="s">
        <v>1419</v>
      </c>
      <c r="G1535" t="s">
        <v>2922</v>
      </c>
      <c r="H1535" s="3">
        <v>9326849.3499999996</v>
      </c>
      <c r="I1535" s="3">
        <v>9326849.3499999996</v>
      </c>
      <c r="J1535" t="s">
        <v>83</v>
      </c>
      <c r="K1535" s="4"/>
      <c r="L1535" t="s">
        <v>10548</v>
      </c>
      <c r="N1535" s="1"/>
      <c r="O1535" s="1">
        <v>45653</v>
      </c>
      <c r="P1535" s="1">
        <v>45663</v>
      </c>
      <c r="Q1535" t="s">
        <v>11550</v>
      </c>
      <c r="R1535" s="8" t="str">
        <f t="shared" si="46"/>
        <v>00085027</v>
      </c>
      <c r="S1535" s="8" t="str">
        <f t="shared" si="47"/>
        <v>FA100-00142925</v>
      </c>
    </row>
    <row r="1536" spans="1:19" hidden="1" x14ac:dyDescent="0.25">
      <c r="A1536" s="1">
        <v>45677</v>
      </c>
      <c r="B1536" t="s">
        <v>11669</v>
      </c>
      <c r="D1536" t="s">
        <v>11166</v>
      </c>
      <c r="E1536" t="s">
        <v>1418</v>
      </c>
      <c r="F1536" t="s">
        <v>1419</v>
      </c>
      <c r="G1536" t="s">
        <v>2925</v>
      </c>
      <c r="H1536" s="3">
        <v>3096966.13</v>
      </c>
      <c r="I1536" s="3">
        <v>3096966.13</v>
      </c>
      <c r="J1536" t="s">
        <v>83</v>
      </c>
      <c r="K1536" s="4"/>
      <c r="L1536" t="s">
        <v>10548</v>
      </c>
      <c r="N1536" s="1"/>
      <c r="O1536" s="1">
        <v>45653</v>
      </c>
      <c r="P1536" s="1">
        <v>45663</v>
      </c>
      <c r="Q1536" t="s">
        <v>11550</v>
      </c>
      <c r="R1536" s="8" t="str">
        <f t="shared" si="46"/>
        <v>00085027</v>
      </c>
      <c r="S1536" s="8" t="str">
        <f t="shared" si="47"/>
        <v>FA100-00142928</v>
      </c>
    </row>
    <row r="1537" spans="1:19" hidden="1" x14ac:dyDescent="0.25">
      <c r="A1537" s="1">
        <v>45635</v>
      </c>
      <c r="B1537" t="s">
        <v>11670</v>
      </c>
      <c r="D1537" t="s">
        <v>11166</v>
      </c>
      <c r="E1537" t="s">
        <v>94</v>
      </c>
      <c r="F1537" t="s">
        <v>95</v>
      </c>
      <c r="G1537" t="s">
        <v>5648</v>
      </c>
      <c r="H1537" s="3">
        <v>-148312.12</v>
      </c>
      <c r="I1537" s="3">
        <v>-148312.12</v>
      </c>
      <c r="J1537" t="s">
        <v>83</v>
      </c>
      <c r="K1537" s="4"/>
      <c r="L1537" t="s">
        <v>9684</v>
      </c>
      <c r="N1537" s="1"/>
      <c r="O1537" s="1">
        <v>45635</v>
      </c>
      <c r="P1537" s="1">
        <v>45635</v>
      </c>
      <c r="Q1537" t="s">
        <v>11195</v>
      </c>
      <c r="R1537" s="8" t="str">
        <f t="shared" si="46"/>
        <v>00083823</v>
      </c>
      <c r="S1537" s="8" t="str">
        <f t="shared" si="47"/>
        <v>CA100-00043932</v>
      </c>
    </row>
    <row r="1538" spans="1:19" hidden="1" x14ac:dyDescent="0.25">
      <c r="A1538" s="1">
        <v>45635</v>
      </c>
      <c r="B1538" t="s">
        <v>11670</v>
      </c>
      <c r="D1538" t="s">
        <v>11166</v>
      </c>
      <c r="E1538" t="s">
        <v>94</v>
      </c>
      <c r="F1538" t="s">
        <v>95</v>
      </c>
      <c r="G1538" t="s">
        <v>5056</v>
      </c>
      <c r="H1538" s="3">
        <v>2966251.45</v>
      </c>
      <c r="I1538" s="3">
        <v>2966251.45</v>
      </c>
      <c r="J1538" t="s">
        <v>83</v>
      </c>
      <c r="K1538" s="4"/>
      <c r="L1538" t="s">
        <v>9684</v>
      </c>
      <c r="N1538" s="1"/>
      <c r="O1538" s="1">
        <v>45629</v>
      </c>
      <c r="P1538" s="1">
        <v>45639</v>
      </c>
      <c r="Q1538" t="s">
        <v>11195</v>
      </c>
      <c r="R1538" s="8" t="str">
        <f t="shared" si="46"/>
        <v>00083823</v>
      </c>
      <c r="S1538" s="8" t="str">
        <f t="shared" si="47"/>
        <v>FA100-00142316</v>
      </c>
    </row>
    <row r="1539" spans="1:19" hidden="1" x14ac:dyDescent="0.25">
      <c r="A1539" s="1">
        <v>45652</v>
      </c>
      <c r="B1539" t="s">
        <v>11671</v>
      </c>
      <c r="D1539" t="s">
        <v>11166</v>
      </c>
      <c r="E1539" t="s">
        <v>94</v>
      </c>
      <c r="F1539" t="s">
        <v>95</v>
      </c>
      <c r="G1539" t="s">
        <v>6617</v>
      </c>
      <c r="H1539" s="3">
        <v>-8710.09</v>
      </c>
      <c r="I1539" s="3">
        <v>-8710.09</v>
      </c>
      <c r="J1539" t="s">
        <v>83</v>
      </c>
      <c r="K1539" s="4"/>
      <c r="L1539" t="s">
        <v>10326</v>
      </c>
      <c r="N1539" s="1"/>
      <c r="O1539" s="1">
        <v>45652</v>
      </c>
      <c r="P1539" s="1">
        <v>45652</v>
      </c>
      <c r="Q1539" t="s">
        <v>11195</v>
      </c>
      <c r="R1539" s="8" t="str">
        <f t="shared" si="46"/>
        <v>00084371</v>
      </c>
      <c r="S1539" s="8" t="str">
        <f t="shared" si="47"/>
        <v>CA100-00044061</v>
      </c>
    </row>
    <row r="1540" spans="1:19" hidden="1" x14ac:dyDescent="0.25">
      <c r="A1540" s="1">
        <v>45652</v>
      </c>
      <c r="B1540" t="s">
        <v>11671</v>
      </c>
      <c r="D1540" t="s">
        <v>11166</v>
      </c>
      <c r="E1540" t="s">
        <v>94</v>
      </c>
      <c r="F1540" t="s">
        <v>95</v>
      </c>
      <c r="G1540" t="s">
        <v>6064</v>
      </c>
      <c r="H1540" s="3">
        <v>174213.79</v>
      </c>
      <c r="I1540" s="3">
        <v>174213.79</v>
      </c>
      <c r="J1540" t="s">
        <v>83</v>
      </c>
      <c r="K1540" s="4"/>
      <c r="L1540" t="s">
        <v>10326</v>
      </c>
      <c r="N1540" s="1"/>
      <c r="O1540" s="1">
        <v>45642</v>
      </c>
      <c r="P1540" s="1">
        <v>45652</v>
      </c>
      <c r="Q1540" t="s">
        <v>11195</v>
      </c>
      <c r="R1540" s="8" t="str">
        <f t="shared" ref="R1540:R1603" si="48">+MID(B1540,7,8)</f>
        <v>00084371</v>
      </c>
      <c r="S1540" s="8" t="str">
        <f t="shared" ref="S1540:S1603" si="49">+MID(G1540,3,20)</f>
        <v>FA100-00142601</v>
      </c>
    </row>
    <row r="1541" spans="1:19" hidden="1" x14ac:dyDescent="0.25">
      <c r="A1541" s="1">
        <v>45659</v>
      </c>
      <c r="B1541" t="s">
        <v>11672</v>
      </c>
      <c r="D1541" t="s">
        <v>11166</v>
      </c>
      <c r="E1541" t="s">
        <v>94</v>
      </c>
      <c r="F1541" t="s">
        <v>95</v>
      </c>
      <c r="G1541" t="s">
        <v>2929</v>
      </c>
      <c r="H1541" s="3">
        <v>-68788.649999999994</v>
      </c>
      <c r="I1541" s="3">
        <v>-68788.649999999994</v>
      </c>
      <c r="J1541" t="s">
        <v>83</v>
      </c>
      <c r="K1541" s="4"/>
      <c r="L1541" t="s">
        <v>10528</v>
      </c>
      <c r="N1541" s="1"/>
      <c r="O1541" s="1">
        <v>45659</v>
      </c>
      <c r="P1541" s="1">
        <v>45659</v>
      </c>
      <c r="Q1541" t="s">
        <v>11195</v>
      </c>
      <c r="R1541" s="8" t="str">
        <f t="shared" si="48"/>
        <v>00084593</v>
      </c>
      <c r="S1541" s="8" t="str">
        <f t="shared" si="49"/>
        <v>CA100-00044118</v>
      </c>
    </row>
    <row r="1542" spans="1:19" hidden="1" x14ac:dyDescent="0.25">
      <c r="A1542" s="1">
        <v>45659</v>
      </c>
      <c r="B1542" t="s">
        <v>11672</v>
      </c>
      <c r="D1542" t="s">
        <v>11166</v>
      </c>
      <c r="E1542" t="s">
        <v>94</v>
      </c>
      <c r="F1542" t="s">
        <v>95</v>
      </c>
      <c r="G1542" t="s">
        <v>2930</v>
      </c>
      <c r="H1542" s="3">
        <v>1375772.92</v>
      </c>
      <c r="I1542" s="3">
        <v>1375772.92</v>
      </c>
      <c r="J1542" t="s">
        <v>83</v>
      </c>
      <c r="K1542" s="4"/>
      <c r="L1542" t="s">
        <v>10528</v>
      </c>
      <c r="N1542" s="1"/>
      <c r="O1542" s="1">
        <v>45652</v>
      </c>
      <c r="P1542" s="1">
        <v>45662</v>
      </c>
      <c r="Q1542" t="s">
        <v>11195</v>
      </c>
      <c r="R1542" s="8" t="str">
        <f t="shared" si="48"/>
        <v>00084593</v>
      </c>
      <c r="S1542" s="8" t="str">
        <f t="shared" si="49"/>
        <v>FA100-00142859</v>
      </c>
    </row>
    <row r="1543" spans="1:19" hidden="1" x14ac:dyDescent="0.25">
      <c r="A1543" s="1">
        <v>45672</v>
      </c>
      <c r="B1543" t="s">
        <v>11673</v>
      </c>
      <c r="D1543" t="s">
        <v>11166</v>
      </c>
      <c r="E1543" t="s">
        <v>94</v>
      </c>
      <c r="F1543" t="s">
        <v>95</v>
      </c>
      <c r="G1543" t="s">
        <v>2932</v>
      </c>
      <c r="H1543" s="3">
        <v>-80675.78</v>
      </c>
      <c r="I1543" s="3">
        <v>-80675.78</v>
      </c>
      <c r="J1543" t="s">
        <v>83</v>
      </c>
      <c r="K1543" s="4"/>
      <c r="L1543" t="s">
        <v>10931</v>
      </c>
      <c r="N1543" s="1"/>
      <c r="O1543" s="1">
        <v>45672</v>
      </c>
      <c r="P1543" s="1">
        <v>45672</v>
      </c>
      <c r="Q1543" t="s">
        <v>11195</v>
      </c>
      <c r="R1543" s="8" t="str">
        <f t="shared" si="48"/>
        <v>00084953</v>
      </c>
      <c r="S1543" s="8" t="str">
        <f t="shared" si="49"/>
        <v>CA100-00044327</v>
      </c>
    </row>
    <row r="1544" spans="1:19" hidden="1" x14ac:dyDescent="0.25">
      <c r="A1544" s="1">
        <v>45672</v>
      </c>
      <c r="B1544" t="s">
        <v>11673</v>
      </c>
      <c r="D1544" t="s">
        <v>11166</v>
      </c>
      <c r="E1544" t="s">
        <v>94</v>
      </c>
      <c r="F1544" t="s">
        <v>95</v>
      </c>
      <c r="G1544" t="s">
        <v>2931</v>
      </c>
      <c r="H1544" s="3">
        <v>1613515.78</v>
      </c>
      <c r="I1544" s="3">
        <v>1613515.78</v>
      </c>
      <c r="J1544" t="s">
        <v>83</v>
      </c>
      <c r="K1544" s="4"/>
      <c r="L1544" t="s">
        <v>10931</v>
      </c>
      <c r="N1544" s="1"/>
      <c r="O1544" s="1">
        <v>45670</v>
      </c>
      <c r="P1544" s="1">
        <v>45680</v>
      </c>
      <c r="Q1544" t="s">
        <v>11195</v>
      </c>
      <c r="R1544" s="8" t="str">
        <f t="shared" si="48"/>
        <v>00084953</v>
      </c>
      <c r="S1544" s="8" t="str">
        <f t="shared" si="49"/>
        <v>FA100-00143186</v>
      </c>
    </row>
    <row r="1545" spans="1:19" hidden="1" x14ac:dyDescent="0.25">
      <c r="A1545" s="1">
        <v>45645</v>
      </c>
      <c r="B1545" t="s">
        <v>11674</v>
      </c>
      <c r="D1545" t="s">
        <v>11166</v>
      </c>
      <c r="E1545" t="s">
        <v>8631</v>
      </c>
      <c r="F1545" t="s">
        <v>8632</v>
      </c>
      <c r="G1545" t="s">
        <v>8643</v>
      </c>
      <c r="H1545" s="3">
        <v>1313750.06</v>
      </c>
      <c r="I1545" s="3">
        <v>639040.29</v>
      </c>
      <c r="J1545" t="s">
        <v>83</v>
      </c>
      <c r="K1545" s="4"/>
      <c r="L1545" t="s">
        <v>8633</v>
      </c>
      <c r="N1545" s="1"/>
      <c r="O1545" s="1">
        <v>45595</v>
      </c>
      <c r="P1545" s="1">
        <v>45605</v>
      </c>
      <c r="Q1545" t="s">
        <v>11191</v>
      </c>
      <c r="R1545" s="8" t="str">
        <f t="shared" si="48"/>
        <v>00084190</v>
      </c>
      <c r="S1545" s="8" t="str">
        <f t="shared" si="49"/>
        <v>FA100-00141243</v>
      </c>
    </row>
    <row r="1546" spans="1:19" hidden="1" x14ac:dyDescent="0.25">
      <c r="A1546" s="1">
        <v>45645</v>
      </c>
      <c r="B1546" t="s">
        <v>11674</v>
      </c>
      <c r="D1546" t="s">
        <v>11166</v>
      </c>
      <c r="E1546" t="s">
        <v>8631</v>
      </c>
      <c r="F1546" t="s">
        <v>8632</v>
      </c>
      <c r="G1546" t="s">
        <v>8634</v>
      </c>
      <c r="H1546" s="3">
        <v>1114691.9099999999</v>
      </c>
      <c r="I1546" s="3">
        <v>60959.71</v>
      </c>
      <c r="J1546" t="s">
        <v>83</v>
      </c>
      <c r="K1546" s="4"/>
      <c r="L1546" t="s">
        <v>8633</v>
      </c>
      <c r="N1546" s="1"/>
      <c r="O1546" s="1">
        <v>45594</v>
      </c>
      <c r="P1546" s="1">
        <v>45604</v>
      </c>
      <c r="Q1546" t="s">
        <v>11191</v>
      </c>
      <c r="R1546" s="8" t="str">
        <f t="shared" si="48"/>
        <v>00084190</v>
      </c>
      <c r="S1546" s="8" t="str">
        <f t="shared" si="49"/>
        <v>FA100-00141214</v>
      </c>
    </row>
    <row r="1547" spans="1:19" hidden="1" x14ac:dyDescent="0.25">
      <c r="A1547" s="1">
        <v>45650</v>
      </c>
      <c r="B1547" t="s">
        <v>11675</v>
      </c>
      <c r="D1547" t="s">
        <v>11166</v>
      </c>
      <c r="E1547" t="s">
        <v>10281</v>
      </c>
      <c r="F1547" t="s">
        <v>10282</v>
      </c>
      <c r="G1547" t="s">
        <v>5178</v>
      </c>
      <c r="H1547" s="3">
        <v>903836.09</v>
      </c>
      <c r="I1547" s="3">
        <v>903836.09</v>
      </c>
      <c r="J1547" t="s">
        <v>26</v>
      </c>
      <c r="K1547" s="4"/>
      <c r="L1547" t="s">
        <v>10283</v>
      </c>
      <c r="N1547" s="1"/>
      <c r="O1547" s="1">
        <v>45630</v>
      </c>
      <c r="P1547" s="1">
        <v>45650</v>
      </c>
      <c r="Q1547" t="s">
        <v>11167</v>
      </c>
      <c r="R1547" s="8" t="str">
        <f t="shared" si="48"/>
        <v>00084315</v>
      </c>
      <c r="S1547" s="8" t="str">
        <f t="shared" si="49"/>
        <v>FA100-00142345</v>
      </c>
    </row>
    <row r="1548" spans="1:19" hidden="1" x14ac:dyDescent="0.25">
      <c r="A1548" s="1">
        <v>45656</v>
      </c>
      <c r="B1548" t="s">
        <v>11676</v>
      </c>
      <c r="D1548" t="s">
        <v>11166</v>
      </c>
      <c r="E1548" t="s">
        <v>10711</v>
      </c>
      <c r="F1548" t="s">
        <v>10712</v>
      </c>
      <c r="G1548" t="s">
        <v>6517</v>
      </c>
      <c r="H1548" s="3">
        <v>796137.89</v>
      </c>
      <c r="I1548" s="3">
        <v>796137.89</v>
      </c>
      <c r="J1548" t="s">
        <v>26</v>
      </c>
      <c r="K1548" s="4"/>
      <c r="L1548" t="s">
        <v>10713</v>
      </c>
      <c r="N1548" s="1"/>
      <c r="O1548" s="1">
        <v>45650</v>
      </c>
      <c r="P1548" s="1">
        <v>45670</v>
      </c>
      <c r="Q1548" t="s">
        <v>11516</v>
      </c>
      <c r="R1548" s="8" t="str">
        <f t="shared" si="48"/>
        <v>00084489</v>
      </c>
      <c r="S1548" s="8" t="str">
        <f t="shared" si="49"/>
        <v>FA100-00142842</v>
      </c>
    </row>
    <row r="1549" spans="1:19" hidden="1" x14ac:dyDescent="0.25">
      <c r="A1549" s="1">
        <v>45630</v>
      </c>
      <c r="B1549" t="s">
        <v>11677</v>
      </c>
      <c r="D1549" t="s">
        <v>11166</v>
      </c>
      <c r="E1549" t="s">
        <v>8821</v>
      </c>
      <c r="F1549" t="s">
        <v>8822</v>
      </c>
      <c r="G1549" t="s">
        <v>8824</v>
      </c>
      <c r="H1549" s="3">
        <v>5299028.12</v>
      </c>
      <c r="I1549" s="3">
        <v>5191645.68</v>
      </c>
      <c r="J1549" t="s">
        <v>26</v>
      </c>
      <c r="K1549" s="4"/>
      <c r="L1549" t="s">
        <v>8823</v>
      </c>
      <c r="N1549" s="1"/>
      <c r="O1549" s="1">
        <v>45597</v>
      </c>
      <c r="P1549" s="1">
        <v>45617</v>
      </c>
      <c r="Q1549" t="s">
        <v>11516</v>
      </c>
      <c r="R1549" s="8" t="str">
        <f t="shared" si="48"/>
        <v>00083709</v>
      </c>
      <c r="S1549" s="8" t="str">
        <f t="shared" si="49"/>
        <v>FA100-00141412</v>
      </c>
    </row>
    <row r="1550" spans="1:19" hidden="1" x14ac:dyDescent="0.25">
      <c r="A1550" s="1">
        <v>45637</v>
      </c>
      <c r="B1550" t="s">
        <v>11678</v>
      </c>
      <c r="D1550" t="s">
        <v>11166</v>
      </c>
      <c r="E1550" t="s">
        <v>8821</v>
      </c>
      <c r="F1550" t="s">
        <v>8822</v>
      </c>
      <c r="G1550" t="s">
        <v>8824</v>
      </c>
      <c r="H1550" s="3">
        <v>5299028.12</v>
      </c>
      <c r="I1550" s="3">
        <v>107382.44</v>
      </c>
      <c r="J1550" t="s">
        <v>26</v>
      </c>
      <c r="K1550" s="4"/>
      <c r="L1550" t="s">
        <v>8830</v>
      </c>
      <c r="N1550" s="1"/>
      <c r="O1550" s="1">
        <v>45597</v>
      </c>
      <c r="P1550" s="1">
        <v>45617</v>
      </c>
      <c r="Q1550" t="s">
        <v>11516</v>
      </c>
      <c r="R1550" s="8" t="str">
        <f t="shared" si="48"/>
        <v>00083895</v>
      </c>
      <c r="S1550" s="8" t="str">
        <f t="shared" si="49"/>
        <v>FA100-00141412</v>
      </c>
    </row>
    <row r="1551" spans="1:19" hidden="1" x14ac:dyDescent="0.25">
      <c r="A1551" s="1">
        <v>45632</v>
      </c>
      <c r="B1551" t="s">
        <v>11679</v>
      </c>
      <c r="D1551" t="s">
        <v>11166</v>
      </c>
      <c r="E1551" t="s">
        <v>9061</v>
      </c>
      <c r="F1551" t="s">
        <v>9062</v>
      </c>
      <c r="G1551" t="s">
        <v>5456</v>
      </c>
      <c r="H1551" s="3">
        <v>-556999.99</v>
      </c>
      <c r="I1551" s="3">
        <v>-556999.99</v>
      </c>
      <c r="J1551" t="s">
        <v>83</v>
      </c>
      <c r="K1551" s="4"/>
      <c r="L1551" t="s">
        <v>9066</v>
      </c>
      <c r="N1551" s="1"/>
      <c r="O1551" s="1">
        <v>45632</v>
      </c>
      <c r="P1551" s="1">
        <v>45632</v>
      </c>
      <c r="Q1551" t="s">
        <v>11195</v>
      </c>
      <c r="R1551" s="8" t="str">
        <f t="shared" si="48"/>
        <v>00083765</v>
      </c>
      <c r="S1551" s="8" t="str">
        <f t="shared" si="49"/>
        <v>CA100-00043867</v>
      </c>
    </row>
    <row r="1552" spans="1:19" hidden="1" x14ac:dyDescent="0.25">
      <c r="A1552" s="1">
        <v>45632</v>
      </c>
      <c r="B1552" t="s">
        <v>11680</v>
      </c>
      <c r="D1552" t="s">
        <v>11166</v>
      </c>
      <c r="E1552" t="s">
        <v>9061</v>
      </c>
      <c r="F1552" t="s">
        <v>9062</v>
      </c>
      <c r="G1552" t="s">
        <v>9064</v>
      </c>
      <c r="H1552" s="3">
        <v>6367346.75</v>
      </c>
      <c r="I1552" s="3">
        <v>1199869.5</v>
      </c>
      <c r="J1552" t="s">
        <v>368</v>
      </c>
      <c r="K1552" s="4"/>
      <c r="L1552" t="s">
        <v>9063</v>
      </c>
      <c r="N1552" s="1"/>
      <c r="O1552" s="1">
        <v>45616</v>
      </c>
      <c r="P1552" s="1">
        <v>45626</v>
      </c>
      <c r="Q1552" t="s">
        <v>11195</v>
      </c>
      <c r="R1552" s="8" t="str">
        <f t="shared" si="48"/>
        <v>00083763</v>
      </c>
      <c r="S1552" s="8" t="str">
        <f t="shared" si="49"/>
        <v>FA100-00141838</v>
      </c>
    </row>
    <row r="1553" spans="1:19" hidden="1" x14ac:dyDescent="0.25">
      <c r="A1553" s="1">
        <v>45632</v>
      </c>
      <c r="B1553" t="s">
        <v>11681</v>
      </c>
      <c r="D1553" t="s">
        <v>11166</v>
      </c>
      <c r="E1553" t="s">
        <v>9061</v>
      </c>
      <c r="F1553" t="s">
        <v>9062</v>
      </c>
      <c r="G1553" t="s">
        <v>9064</v>
      </c>
      <c r="H1553" s="3">
        <v>6367346.75</v>
      </c>
      <c r="I1553" s="3">
        <v>4609577.25</v>
      </c>
      <c r="J1553" t="s">
        <v>368</v>
      </c>
      <c r="K1553" s="4"/>
      <c r="L1553" t="s">
        <v>9065</v>
      </c>
      <c r="N1553" s="1"/>
      <c r="O1553" s="1">
        <v>45616</v>
      </c>
      <c r="P1553" s="1">
        <v>45626</v>
      </c>
      <c r="Q1553" t="s">
        <v>11195</v>
      </c>
      <c r="R1553" s="8" t="str">
        <f t="shared" si="48"/>
        <v>00083764</v>
      </c>
      <c r="S1553" s="8" t="str">
        <f t="shared" si="49"/>
        <v>FA100-00141838</v>
      </c>
    </row>
    <row r="1554" spans="1:19" hidden="1" x14ac:dyDescent="0.25">
      <c r="A1554" s="1">
        <v>45632</v>
      </c>
      <c r="B1554" t="s">
        <v>11679</v>
      </c>
      <c r="D1554" t="s">
        <v>11166</v>
      </c>
      <c r="E1554" t="s">
        <v>9061</v>
      </c>
      <c r="F1554" t="s">
        <v>9062</v>
      </c>
      <c r="G1554" t="s">
        <v>9064</v>
      </c>
      <c r="H1554" s="3">
        <v>6367346.75</v>
      </c>
      <c r="I1554" s="3">
        <v>557900</v>
      </c>
      <c r="J1554" t="s">
        <v>83</v>
      </c>
      <c r="K1554" s="4"/>
      <c r="L1554" t="s">
        <v>9066</v>
      </c>
      <c r="N1554" s="1"/>
      <c r="O1554" s="1">
        <v>45616</v>
      </c>
      <c r="P1554" s="1">
        <v>45626</v>
      </c>
      <c r="Q1554" t="s">
        <v>11195</v>
      </c>
      <c r="R1554" s="8" t="str">
        <f t="shared" si="48"/>
        <v>00083765</v>
      </c>
      <c r="S1554" s="8" t="str">
        <f t="shared" si="49"/>
        <v>FA100-00141838</v>
      </c>
    </row>
    <row r="1555" spans="1:19" hidden="1" x14ac:dyDescent="0.25">
      <c r="A1555" s="1">
        <v>45656</v>
      </c>
      <c r="B1555" t="s">
        <v>11682</v>
      </c>
      <c r="D1555" t="s">
        <v>11166</v>
      </c>
      <c r="E1555" t="s">
        <v>9061</v>
      </c>
      <c r="F1555" t="s">
        <v>9062</v>
      </c>
      <c r="G1555" t="s">
        <v>5757</v>
      </c>
      <c r="H1555" s="3">
        <v>5730632.1699999999</v>
      </c>
      <c r="I1555" s="3">
        <v>5730632.1699999999</v>
      </c>
      <c r="J1555" t="s">
        <v>83</v>
      </c>
      <c r="K1555" s="4"/>
      <c r="L1555" t="s">
        <v>10221</v>
      </c>
      <c r="N1555" s="1"/>
      <c r="O1555" s="1">
        <v>45637</v>
      </c>
      <c r="P1555" s="1">
        <v>45647</v>
      </c>
      <c r="Q1555" t="s">
        <v>11195</v>
      </c>
      <c r="R1555" s="8" t="str">
        <f t="shared" si="48"/>
        <v>00084455</v>
      </c>
      <c r="S1555" s="8" t="str">
        <f t="shared" si="49"/>
        <v>FA100-00142486</v>
      </c>
    </row>
    <row r="1556" spans="1:19" hidden="1" x14ac:dyDescent="0.25">
      <c r="A1556" s="1">
        <v>45656</v>
      </c>
      <c r="B1556" t="s">
        <v>11682</v>
      </c>
      <c r="D1556" t="s">
        <v>11166</v>
      </c>
      <c r="E1556" t="s">
        <v>9061</v>
      </c>
      <c r="F1556" t="s">
        <v>9062</v>
      </c>
      <c r="G1556" t="s">
        <v>5758</v>
      </c>
      <c r="H1556" s="3">
        <v>1432409.83</v>
      </c>
      <c r="I1556" s="3">
        <v>1432409.83</v>
      </c>
      <c r="J1556" t="s">
        <v>83</v>
      </c>
      <c r="K1556" s="4"/>
      <c r="L1556" t="s">
        <v>10221</v>
      </c>
      <c r="N1556" s="1"/>
      <c r="O1556" s="1">
        <v>45637</v>
      </c>
      <c r="P1556" s="1">
        <v>45647</v>
      </c>
      <c r="Q1556" t="s">
        <v>11195</v>
      </c>
      <c r="R1556" s="8" t="str">
        <f t="shared" si="48"/>
        <v>00084455</v>
      </c>
      <c r="S1556" s="8" t="str">
        <f t="shared" si="49"/>
        <v>FA100-00142487</v>
      </c>
    </row>
    <row r="1557" spans="1:19" hidden="1" x14ac:dyDescent="0.25">
      <c r="A1557" s="1">
        <v>45694</v>
      </c>
      <c r="B1557" t="s">
        <v>11683</v>
      </c>
      <c r="D1557" t="s">
        <v>11166</v>
      </c>
      <c r="E1557" t="s">
        <v>9061</v>
      </c>
      <c r="F1557" t="s">
        <v>9062</v>
      </c>
      <c r="G1557" t="s">
        <v>4232</v>
      </c>
      <c r="H1557" s="3">
        <v>3080048.66</v>
      </c>
      <c r="I1557" s="3">
        <v>3080048.66</v>
      </c>
      <c r="J1557" t="s">
        <v>26</v>
      </c>
      <c r="K1557" s="4"/>
      <c r="L1557" t="s">
        <v>11684</v>
      </c>
      <c r="N1557" s="1"/>
      <c r="O1557" s="1">
        <v>45678</v>
      </c>
      <c r="P1557" s="1">
        <v>45688</v>
      </c>
      <c r="Q1557" t="s">
        <v>11195</v>
      </c>
      <c r="R1557" s="8" t="str">
        <f t="shared" si="48"/>
        <v>00085444</v>
      </c>
      <c r="S1557" s="8" t="str">
        <f t="shared" si="49"/>
        <v>FA100-00143342</v>
      </c>
    </row>
    <row r="1558" spans="1:19" hidden="1" x14ac:dyDescent="0.25">
      <c r="A1558" s="1">
        <v>45694</v>
      </c>
      <c r="B1558" t="s">
        <v>11683</v>
      </c>
      <c r="D1558" t="s">
        <v>11166</v>
      </c>
      <c r="E1558" t="s">
        <v>9061</v>
      </c>
      <c r="F1558" t="s">
        <v>9062</v>
      </c>
      <c r="G1558" t="s">
        <v>4233</v>
      </c>
      <c r="H1558" s="3">
        <v>1625208.01</v>
      </c>
      <c r="I1558" s="3">
        <v>1625208.01</v>
      </c>
      <c r="J1558" t="s">
        <v>26</v>
      </c>
      <c r="K1558" s="4"/>
      <c r="L1558" t="s">
        <v>11684</v>
      </c>
      <c r="N1558" s="1"/>
      <c r="O1558" s="1">
        <v>45678</v>
      </c>
      <c r="P1558" s="1">
        <v>45688</v>
      </c>
      <c r="Q1558" t="s">
        <v>11195</v>
      </c>
      <c r="R1558" s="8" t="str">
        <f t="shared" si="48"/>
        <v>00085444</v>
      </c>
      <c r="S1558" s="8" t="str">
        <f t="shared" si="49"/>
        <v>FA100-00143343</v>
      </c>
    </row>
    <row r="1559" spans="1:19" hidden="1" x14ac:dyDescent="0.25">
      <c r="A1559" s="1">
        <v>45694</v>
      </c>
      <c r="B1559" t="s">
        <v>11683</v>
      </c>
      <c r="D1559" t="s">
        <v>11166</v>
      </c>
      <c r="E1559" t="s">
        <v>9061</v>
      </c>
      <c r="F1559" t="s">
        <v>9062</v>
      </c>
      <c r="G1559" t="s">
        <v>4231</v>
      </c>
      <c r="H1559" s="3">
        <v>4032750.8</v>
      </c>
      <c r="I1559" s="3">
        <v>4032750.8</v>
      </c>
      <c r="J1559" t="s">
        <v>26</v>
      </c>
      <c r="K1559" s="4"/>
      <c r="L1559" t="s">
        <v>11684</v>
      </c>
      <c r="N1559" s="1"/>
      <c r="O1559" s="1">
        <v>45678</v>
      </c>
      <c r="P1559" s="1">
        <v>45688</v>
      </c>
      <c r="Q1559" t="s">
        <v>11195</v>
      </c>
      <c r="R1559" s="8" t="str">
        <f t="shared" si="48"/>
        <v>00085444</v>
      </c>
      <c r="S1559" s="8" t="str">
        <f t="shared" si="49"/>
        <v>FA100-00143341</v>
      </c>
    </row>
    <row r="1560" spans="1:19" hidden="1" x14ac:dyDescent="0.25">
      <c r="A1560" s="1">
        <v>45632</v>
      </c>
      <c r="B1560" t="s">
        <v>11685</v>
      </c>
      <c r="D1560" t="s">
        <v>11166</v>
      </c>
      <c r="E1560" t="s">
        <v>1928</v>
      </c>
      <c r="F1560" t="s">
        <v>1929</v>
      </c>
      <c r="G1560" t="s">
        <v>9095</v>
      </c>
      <c r="H1560" s="3">
        <v>1430238.77</v>
      </c>
      <c r="I1560" s="3">
        <v>1430238.77</v>
      </c>
      <c r="J1560" t="s">
        <v>26</v>
      </c>
      <c r="K1560" s="4"/>
      <c r="L1560" t="s">
        <v>9093</v>
      </c>
      <c r="N1560" s="1"/>
      <c r="O1560" s="1">
        <v>45607</v>
      </c>
      <c r="P1560" s="1">
        <v>45627</v>
      </c>
      <c r="Q1560" t="s">
        <v>11516</v>
      </c>
      <c r="R1560" s="8" t="str">
        <f t="shared" si="48"/>
        <v>00083758</v>
      </c>
      <c r="S1560" s="8" t="str">
        <f t="shared" si="49"/>
        <v>FAC100-00008757</v>
      </c>
    </row>
    <row r="1561" spans="1:19" hidden="1" x14ac:dyDescent="0.25">
      <c r="A1561" s="1">
        <v>45632</v>
      </c>
      <c r="B1561" t="s">
        <v>11685</v>
      </c>
      <c r="D1561" t="s">
        <v>11166</v>
      </c>
      <c r="E1561" t="s">
        <v>1928</v>
      </c>
      <c r="F1561" t="s">
        <v>1929</v>
      </c>
      <c r="G1561" t="s">
        <v>9094</v>
      </c>
      <c r="H1561" s="3">
        <v>177619.79</v>
      </c>
      <c r="I1561" s="3">
        <v>177619.79</v>
      </c>
      <c r="J1561" t="s">
        <v>26</v>
      </c>
      <c r="K1561" s="4"/>
      <c r="L1561" t="s">
        <v>9093</v>
      </c>
      <c r="N1561" s="1"/>
      <c r="O1561" s="1">
        <v>45607</v>
      </c>
      <c r="P1561" s="1">
        <v>45627</v>
      </c>
      <c r="Q1561" t="s">
        <v>11516</v>
      </c>
      <c r="R1561" s="8" t="str">
        <f t="shared" si="48"/>
        <v>00083758</v>
      </c>
      <c r="S1561" s="8" t="str">
        <f t="shared" si="49"/>
        <v>FA100-00141545</v>
      </c>
    </row>
    <row r="1562" spans="1:19" hidden="1" x14ac:dyDescent="0.25">
      <c r="A1562" s="1">
        <v>45657</v>
      </c>
      <c r="B1562" t="s">
        <v>11686</v>
      </c>
      <c r="D1562" t="s">
        <v>11166</v>
      </c>
      <c r="E1562" t="s">
        <v>1928</v>
      </c>
      <c r="F1562" t="s">
        <v>1929</v>
      </c>
      <c r="G1562" t="s">
        <v>5594</v>
      </c>
      <c r="H1562" s="3">
        <v>1097917.74</v>
      </c>
      <c r="I1562" s="3">
        <v>1097917.74</v>
      </c>
      <c r="J1562" t="s">
        <v>26</v>
      </c>
      <c r="K1562" s="4"/>
      <c r="L1562" t="s">
        <v>10381</v>
      </c>
      <c r="N1562" s="1"/>
      <c r="O1562" s="1">
        <v>45635</v>
      </c>
      <c r="P1562" s="1">
        <v>45655</v>
      </c>
      <c r="Q1562" t="s">
        <v>11516</v>
      </c>
      <c r="R1562" s="8" t="str">
        <f t="shared" si="48"/>
        <v>00084554</v>
      </c>
      <c r="S1562" s="8" t="str">
        <f t="shared" si="49"/>
        <v>FA100-00142446</v>
      </c>
    </row>
    <row r="1563" spans="1:19" hidden="1" x14ac:dyDescent="0.25">
      <c r="A1563" s="1">
        <v>45657</v>
      </c>
      <c r="B1563" t="s">
        <v>11686</v>
      </c>
      <c r="D1563" t="s">
        <v>11166</v>
      </c>
      <c r="E1563" t="s">
        <v>1928</v>
      </c>
      <c r="F1563" t="s">
        <v>1929</v>
      </c>
      <c r="G1563" t="s">
        <v>5593</v>
      </c>
      <c r="H1563" s="3">
        <v>1398305.55</v>
      </c>
      <c r="I1563" s="3">
        <v>1398305.55</v>
      </c>
      <c r="J1563" t="s">
        <v>26</v>
      </c>
      <c r="K1563" s="4"/>
      <c r="L1563" t="s">
        <v>10381</v>
      </c>
      <c r="N1563" s="1"/>
      <c r="O1563" s="1">
        <v>45635</v>
      </c>
      <c r="P1563" s="1">
        <v>45655</v>
      </c>
      <c r="Q1563" t="s">
        <v>11516</v>
      </c>
      <c r="R1563" s="8" t="str">
        <f t="shared" si="48"/>
        <v>00084554</v>
      </c>
      <c r="S1563" s="8" t="str">
        <f t="shared" si="49"/>
        <v>FAC100-00008928</v>
      </c>
    </row>
    <row r="1564" spans="1:19" hidden="1" x14ac:dyDescent="0.25">
      <c r="A1564" s="1">
        <v>45657</v>
      </c>
      <c r="B1564" t="s">
        <v>11686</v>
      </c>
      <c r="D1564" t="s">
        <v>11166</v>
      </c>
      <c r="E1564" t="s">
        <v>1928</v>
      </c>
      <c r="F1564" t="s">
        <v>1929</v>
      </c>
      <c r="G1564" t="s">
        <v>5595</v>
      </c>
      <c r="H1564" s="3">
        <v>253091.69</v>
      </c>
      <c r="I1564" s="3">
        <v>253091.69</v>
      </c>
      <c r="J1564" t="s">
        <v>26</v>
      </c>
      <c r="K1564" s="4"/>
      <c r="L1564" t="s">
        <v>10381</v>
      </c>
      <c r="N1564" s="1"/>
      <c r="O1564" s="1">
        <v>45635</v>
      </c>
      <c r="P1564" s="1">
        <v>45655</v>
      </c>
      <c r="Q1564" t="s">
        <v>11516</v>
      </c>
      <c r="R1564" s="8" t="str">
        <f t="shared" si="48"/>
        <v>00084554</v>
      </c>
      <c r="S1564" s="8" t="str">
        <f t="shared" si="49"/>
        <v>FA100-00142447</v>
      </c>
    </row>
    <row r="1565" spans="1:19" hidden="1" x14ac:dyDescent="0.25">
      <c r="A1565" s="1">
        <v>45685</v>
      </c>
      <c r="B1565" t="s">
        <v>11687</v>
      </c>
      <c r="D1565" t="s">
        <v>11166</v>
      </c>
      <c r="E1565" t="s">
        <v>1928</v>
      </c>
      <c r="F1565" t="s">
        <v>1929</v>
      </c>
      <c r="G1565" t="s">
        <v>2934</v>
      </c>
      <c r="H1565" s="3">
        <v>397627.31</v>
      </c>
      <c r="I1565" s="3">
        <v>397627.31</v>
      </c>
      <c r="J1565" t="s">
        <v>26</v>
      </c>
      <c r="K1565" s="4"/>
      <c r="L1565" t="s">
        <v>10884</v>
      </c>
      <c r="N1565" s="1"/>
      <c r="O1565" s="1">
        <v>45656</v>
      </c>
      <c r="P1565" s="1">
        <v>45676</v>
      </c>
      <c r="Q1565" t="s">
        <v>11516</v>
      </c>
      <c r="R1565" s="8" t="str">
        <f t="shared" si="48"/>
        <v>00085221</v>
      </c>
      <c r="S1565" s="8" t="str">
        <f t="shared" si="49"/>
        <v>FA100-00143036</v>
      </c>
    </row>
    <row r="1566" spans="1:19" hidden="1" x14ac:dyDescent="0.25">
      <c r="A1566" s="1">
        <v>45685</v>
      </c>
      <c r="B1566" t="s">
        <v>11687</v>
      </c>
      <c r="D1566" t="s">
        <v>11166</v>
      </c>
      <c r="E1566" t="s">
        <v>1928</v>
      </c>
      <c r="F1566" t="s">
        <v>1929</v>
      </c>
      <c r="G1566" t="s">
        <v>2933</v>
      </c>
      <c r="H1566" s="3">
        <v>2243232.09</v>
      </c>
      <c r="I1566" s="3">
        <v>2243232.09</v>
      </c>
      <c r="J1566" t="s">
        <v>26</v>
      </c>
      <c r="K1566" s="4"/>
      <c r="L1566" t="s">
        <v>10884</v>
      </c>
      <c r="N1566" s="1"/>
      <c r="O1566" s="1">
        <v>45656</v>
      </c>
      <c r="P1566" s="1">
        <v>45676</v>
      </c>
      <c r="Q1566" t="s">
        <v>11516</v>
      </c>
      <c r="R1566" s="8" t="str">
        <f t="shared" si="48"/>
        <v>00085221</v>
      </c>
      <c r="S1566" s="8" t="str">
        <f t="shared" si="49"/>
        <v>FAC100-00009005</v>
      </c>
    </row>
    <row r="1567" spans="1:19" hidden="1" x14ac:dyDescent="0.25">
      <c r="A1567" s="1">
        <v>45638</v>
      </c>
      <c r="B1567" t="s">
        <v>11688</v>
      </c>
      <c r="D1567" t="s">
        <v>11166</v>
      </c>
      <c r="E1567" t="s">
        <v>1294</v>
      </c>
      <c r="F1567" t="s">
        <v>1295</v>
      </c>
      <c r="G1567" t="s">
        <v>9639</v>
      </c>
      <c r="H1567" s="3">
        <v>24303014.670000002</v>
      </c>
      <c r="I1567" s="3">
        <v>24303014.670000002</v>
      </c>
      <c r="J1567" t="s">
        <v>26</v>
      </c>
      <c r="K1567" s="4"/>
      <c r="L1567" t="s">
        <v>9638</v>
      </c>
      <c r="N1567" s="1"/>
      <c r="O1567" s="1">
        <v>45548</v>
      </c>
      <c r="P1567" s="1">
        <v>45638</v>
      </c>
      <c r="Q1567" t="s">
        <v>11468</v>
      </c>
      <c r="R1567" s="8" t="str">
        <f t="shared" si="48"/>
        <v>00083906</v>
      </c>
      <c r="S1567" s="8" t="str">
        <f t="shared" si="49"/>
        <v>FA100-00140033</v>
      </c>
    </row>
    <row r="1568" spans="1:19" hidden="1" x14ac:dyDescent="0.25">
      <c r="A1568" s="1">
        <v>45645</v>
      </c>
      <c r="B1568" t="s">
        <v>11689</v>
      </c>
      <c r="D1568" t="s">
        <v>11166</v>
      </c>
      <c r="E1568" t="s">
        <v>1294</v>
      </c>
      <c r="F1568" t="s">
        <v>1295</v>
      </c>
      <c r="G1568" t="s">
        <v>10166</v>
      </c>
      <c r="H1568" s="3">
        <v>-80000</v>
      </c>
      <c r="I1568" s="3">
        <v>-80000</v>
      </c>
      <c r="J1568" t="s">
        <v>26</v>
      </c>
      <c r="K1568" s="4"/>
      <c r="L1568" t="s">
        <v>10165</v>
      </c>
      <c r="N1568" s="1"/>
      <c r="O1568" s="1">
        <v>45544</v>
      </c>
      <c r="P1568" s="1">
        <v>45544</v>
      </c>
      <c r="Q1568" t="s">
        <v>11468</v>
      </c>
      <c r="R1568" s="8" t="str">
        <f t="shared" si="48"/>
        <v>00084163</v>
      </c>
      <c r="S1568" s="8" t="str">
        <f t="shared" si="49"/>
        <v>CA100-00042680</v>
      </c>
    </row>
    <row r="1569" spans="1:19" hidden="1" x14ac:dyDescent="0.25">
      <c r="A1569" s="1">
        <v>45645</v>
      </c>
      <c r="B1569" t="s">
        <v>11689</v>
      </c>
      <c r="D1569" t="s">
        <v>11166</v>
      </c>
      <c r="E1569" t="s">
        <v>1294</v>
      </c>
      <c r="F1569" t="s">
        <v>1295</v>
      </c>
      <c r="G1569" t="s">
        <v>10164</v>
      </c>
      <c r="H1569" s="3">
        <v>1771320.33</v>
      </c>
      <c r="I1569" s="3">
        <v>545799.14</v>
      </c>
      <c r="J1569" t="s">
        <v>26</v>
      </c>
      <c r="K1569" s="4"/>
      <c r="L1569" t="s">
        <v>10165</v>
      </c>
      <c r="N1569" s="1"/>
      <c r="O1569" s="1">
        <v>45626</v>
      </c>
      <c r="P1569" s="1">
        <v>45646</v>
      </c>
      <c r="Q1569" t="s">
        <v>11468</v>
      </c>
      <c r="R1569" s="8" t="str">
        <f t="shared" si="48"/>
        <v>00084163</v>
      </c>
      <c r="S1569" s="8" t="str">
        <f t="shared" si="49"/>
        <v>FA100-00142244</v>
      </c>
    </row>
    <row r="1570" spans="1:19" hidden="1" x14ac:dyDescent="0.25">
      <c r="A1570" s="1">
        <v>45645</v>
      </c>
      <c r="B1570" t="s">
        <v>11689</v>
      </c>
      <c r="D1570" t="s">
        <v>11166</v>
      </c>
      <c r="E1570" t="s">
        <v>1294</v>
      </c>
      <c r="F1570" t="s">
        <v>1295</v>
      </c>
      <c r="G1570" t="s">
        <v>10172</v>
      </c>
      <c r="H1570" s="3">
        <v>-12080.06</v>
      </c>
      <c r="I1570" s="3">
        <v>-12080.06</v>
      </c>
      <c r="J1570" t="s">
        <v>26</v>
      </c>
      <c r="K1570" s="4"/>
      <c r="L1570" t="s">
        <v>10165</v>
      </c>
      <c r="N1570" s="1"/>
      <c r="O1570" s="1">
        <v>45604</v>
      </c>
      <c r="P1570" s="1">
        <v>45604</v>
      </c>
      <c r="Q1570" t="s">
        <v>11468</v>
      </c>
      <c r="R1570" s="8" t="str">
        <f t="shared" si="48"/>
        <v>00084163</v>
      </c>
      <c r="S1570" s="8" t="str">
        <f t="shared" si="49"/>
        <v>CA100-00043589</v>
      </c>
    </row>
    <row r="1571" spans="1:19" hidden="1" x14ac:dyDescent="0.25">
      <c r="A1571" s="1">
        <v>45645</v>
      </c>
      <c r="B1571" t="s">
        <v>11690</v>
      </c>
      <c r="D1571" t="s">
        <v>11166</v>
      </c>
      <c r="E1571" t="s">
        <v>1294</v>
      </c>
      <c r="F1571" t="s">
        <v>1295</v>
      </c>
      <c r="G1571" t="s">
        <v>9313</v>
      </c>
      <c r="H1571" s="3">
        <v>4413933.29</v>
      </c>
      <c r="I1571" s="3">
        <v>4413933.29</v>
      </c>
      <c r="J1571" t="s">
        <v>26</v>
      </c>
      <c r="K1571" s="4"/>
      <c r="L1571" t="s">
        <v>9311</v>
      </c>
      <c r="N1571" s="1"/>
      <c r="O1571" s="1">
        <v>45611</v>
      </c>
      <c r="P1571" s="1">
        <v>45631</v>
      </c>
      <c r="Q1571" t="s">
        <v>11468</v>
      </c>
      <c r="R1571" s="8" t="str">
        <f t="shared" si="48"/>
        <v>00084161</v>
      </c>
      <c r="S1571" s="8" t="str">
        <f t="shared" si="49"/>
        <v>FA100-00141708</v>
      </c>
    </row>
    <row r="1572" spans="1:19" hidden="1" x14ac:dyDescent="0.25">
      <c r="A1572" s="1">
        <v>45645</v>
      </c>
      <c r="B1572" t="s">
        <v>11689</v>
      </c>
      <c r="D1572" t="s">
        <v>11166</v>
      </c>
      <c r="E1572" t="s">
        <v>1294</v>
      </c>
      <c r="F1572" t="s">
        <v>1295</v>
      </c>
      <c r="G1572" t="s">
        <v>10171</v>
      </c>
      <c r="H1572" s="3">
        <v>-5000</v>
      </c>
      <c r="I1572" s="3">
        <v>-5000</v>
      </c>
      <c r="J1572" t="s">
        <v>26</v>
      </c>
      <c r="K1572" s="4"/>
      <c r="L1572" t="s">
        <v>10165</v>
      </c>
      <c r="N1572" s="1"/>
      <c r="O1572" s="1">
        <v>45604</v>
      </c>
      <c r="P1572" s="1">
        <v>45604</v>
      </c>
      <c r="Q1572" t="s">
        <v>11468</v>
      </c>
      <c r="R1572" s="8" t="str">
        <f t="shared" si="48"/>
        <v>00084163</v>
      </c>
      <c r="S1572" s="8" t="str">
        <f t="shared" si="49"/>
        <v>CA100-00043576</v>
      </c>
    </row>
    <row r="1573" spans="1:19" hidden="1" x14ac:dyDescent="0.25">
      <c r="A1573" s="1">
        <v>45645</v>
      </c>
      <c r="B1573" t="s">
        <v>11690</v>
      </c>
      <c r="D1573" t="s">
        <v>11166</v>
      </c>
      <c r="E1573" t="s">
        <v>1294</v>
      </c>
      <c r="F1573" t="s">
        <v>1295</v>
      </c>
      <c r="G1573" t="s">
        <v>10163</v>
      </c>
      <c r="H1573" s="3">
        <v>7172355.4699999997</v>
      </c>
      <c r="I1573" s="3">
        <v>7172355.4699999997</v>
      </c>
      <c r="J1573" t="s">
        <v>26</v>
      </c>
      <c r="K1573" s="4"/>
      <c r="L1573" t="s">
        <v>9311</v>
      </c>
      <c r="N1573" s="1"/>
      <c r="O1573" s="1">
        <v>45626</v>
      </c>
      <c r="P1573" s="1">
        <v>45646</v>
      </c>
      <c r="Q1573" t="s">
        <v>11468</v>
      </c>
      <c r="R1573" s="8" t="str">
        <f t="shared" si="48"/>
        <v>00084161</v>
      </c>
      <c r="S1573" s="8" t="str">
        <f t="shared" si="49"/>
        <v>FA100-00142243</v>
      </c>
    </row>
    <row r="1574" spans="1:19" hidden="1" x14ac:dyDescent="0.25">
      <c r="A1574" s="1">
        <v>45645</v>
      </c>
      <c r="B1574" t="s">
        <v>11689</v>
      </c>
      <c r="D1574" t="s">
        <v>11166</v>
      </c>
      <c r="E1574" t="s">
        <v>1294</v>
      </c>
      <c r="F1574" t="s">
        <v>1295</v>
      </c>
      <c r="G1574" t="s">
        <v>10167</v>
      </c>
      <c r="H1574" s="3">
        <v>-100000</v>
      </c>
      <c r="I1574" s="3">
        <v>-100000</v>
      </c>
      <c r="J1574" t="s">
        <v>26</v>
      </c>
      <c r="K1574" s="4"/>
      <c r="L1574" t="s">
        <v>10165</v>
      </c>
      <c r="N1574" s="1"/>
      <c r="O1574" s="1">
        <v>45544</v>
      </c>
      <c r="P1574" s="1">
        <v>45544</v>
      </c>
      <c r="Q1574" t="s">
        <v>11468</v>
      </c>
      <c r="R1574" s="8" t="str">
        <f t="shared" si="48"/>
        <v>00084163</v>
      </c>
      <c r="S1574" s="8" t="str">
        <f t="shared" si="49"/>
        <v>CA100-00042689</v>
      </c>
    </row>
    <row r="1575" spans="1:19" hidden="1" x14ac:dyDescent="0.25">
      <c r="A1575" s="1">
        <v>45645</v>
      </c>
      <c r="B1575" t="s">
        <v>11689</v>
      </c>
      <c r="D1575" t="s">
        <v>11166</v>
      </c>
      <c r="E1575" t="s">
        <v>1294</v>
      </c>
      <c r="F1575" t="s">
        <v>1295</v>
      </c>
      <c r="G1575" t="s">
        <v>10168</v>
      </c>
      <c r="H1575" s="3">
        <v>-45000</v>
      </c>
      <c r="I1575" s="3">
        <v>-45000</v>
      </c>
      <c r="J1575" t="s">
        <v>26</v>
      </c>
      <c r="K1575" s="4"/>
      <c r="L1575" t="s">
        <v>10165</v>
      </c>
      <c r="N1575" s="1"/>
      <c r="O1575" s="1">
        <v>45544</v>
      </c>
      <c r="P1575" s="1">
        <v>45544</v>
      </c>
      <c r="Q1575" t="s">
        <v>11468</v>
      </c>
      <c r="R1575" s="8" t="str">
        <f t="shared" si="48"/>
        <v>00084163</v>
      </c>
      <c r="S1575" s="8" t="str">
        <f t="shared" si="49"/>
        <v>CA100-00042698</v>
      </c>
    </row>
    <row r="1576" spans="1:19" hidden="1" x14ac:dyDescent="0.25">
      <c r="A1576" s="1">
        <v>45645</v>
      </c>
      <c r="B1576" t="s">
        <v>11690</v>
      </c>
      <c r="D1576" t="s">
        <v>11166</v>
      </c>
      <c r="E1576" t="s">
        <v>1294</v>
      </c>
      <c r="F1576" t="s">
        <v>1295</v>
      </c>
      <c r="G1576" t="s">
        <v>9312</v>
      </c>
      <c r="H1576" s="3">
        <v>3287592.14</v>
      </c>
      <c r="I1576" s="3">
        <v>3287592.14</v>
      </c>
      <c r="J1576" t="s">
        <v>26</v>
      </c>
      <c r="K1576" s="4"/>
      <c r="L1576" t="s">
        <v>9311</v>
      </c>
      <c r="N1576" s="1"/>
      <c r="O1576" s="1">
        <v>45611</v>
      </c>
      <c r="P1576" s="1">
        <v>45631</v>
      </c>
      <c r="Q1576" t="s">
        <v>11468</v>
      </c>
      <c r="R1576" s="8" t="str">
        <f t="shared" si="48"/>
        <v>00084161</v>
      </c>
      <c r="S1576" s="8" t="str">
        <f t="shared" si="49"/>
        <v>FA100-00141707</v>
      </c>
    </row>
    <row r="1577" spans="1:19" hidden="1" x14ac:dyDescent="0.25">
      <c r="A1577" s="1">
        <v>45645</v>
      </c>
      <c r="B1577" t="s">
        <v>11690</v>
      </c>
      <c r="D1577" t="s">
        <v>11166</v>
      </c>
      <c r="E1577" t="s">
        <v>1294</v>
      </c>
      <c r="F1577" t="s">
        <v>1295</v>
      </c>
      <c r="G1577" t="s">
        <v>10164</v>
      </c>
      <c r="H1577" s="3">
        <v>1771320.33</v>
      </c>
      <c r="I1577" s="3">
        <v>351880.75</v>
      </c>
      <c r="J1577" t="s">
        <v>26</v>
      </c>
      <c r="K1577" s="4"/>
      <c r="L1577" t="s">
        <v>9311</v>
      </c>
      <c r="N1577" s="1"/>
      <c r="O1577" s="1">
        <v>45626</v>
      </c>
      <c r="P1577" s="1">
        <v>45646</v>
      </c>
      <c r="Q1577" t="s">
        <v>11468</v>
      </c>
      <c r="R1577" s="8" t="str">
        <f t="shared" si="48"/>
        <v>00084161</v>
      </c>
      <c r="S1577" s="8" t="str">
        <f t="shared" si="49"/>
        <v>FA100-00142244</v>
      </c>
    </row>
    <row r="1578" spans="1:19" hidden="1" x14ac:dyDescent="0.25">
      <c r="A1578" s="1">
        <v>45645</v>
      </c>
      <c r="B1578" t="s">
        <v>11689</v>
      </c>
      <c r="D1578" t="s">
        <v>11166</v>
      </c>
      <c r="E1578" t="s">
        <v>1294</v>
      </c>
      <c r="F1578" t="s">
        <v>1295</v>
      </c>
      <c r="G1578" t="s">
        <v>10169</v>
      </c>
      <c r="H1578" s="3">
        <v>-135000</v>
      </c>
      <c r="I1578" s="3">
        <v>-135000</v>
      </c>
      <c r="J1578" t="s">
        <v>26</v>
      </c>
      <c r="K1578" s="4"/>
      <c r="L1578" t="s">
        <v>10165</v>
      </c>
      <c r="N1578" s="1"/>
      <c r="O1578" s="1">
        <v>45544</v>
      </c>
      <c r="P1578" s="1">
        <v>45544</v>
      </c>
      <c r="Q1578" t="s">
        <v>11468</v>
      </c>
      <c r="R1578" s="8" t="str">
        <f t="shared" si="48"/>
        <v>00084163</v>
      </c>
      <c r="S1578" s="8" t="str">
        <f t="shared" si="49"/>
        <v>CA100-00042703</v>
      </c>
    </row>
    <row r="1579" spans="1:19" hidden="1" x14ac:dyDescent="0.25">
      <c r="A1579" s="1">
        <v>45645</v>
      </c>
      <c r="B1579" t="s">
        <v>11690</v>
      </c>
      <c r="D1579" t="s">
        <v>11166</v>
      </c>
      <c r="E1579" t="s">
        <v>1294</v>
      </c>
      <c r="F1579" t="s">
        <v>1295</v>
      </c>
      <c r="G1579" t="s">
        <v>9315</v>
      </c>
      <c r="H1579" s="3">
        <v>2415189.96</v>
      </c>
      <c r="I1579" s="3">
        <v>2415189.96</v>
      </c>
      <c r="J1579" t="s">
        <v>26</v>
      </c>
      <c r="K1579" s="4"/>
      <c r="L1579" t="s">
        <v>9311</v>
      </c>
      <c r="N1579" s="1"/>
      <c r="O1579" s="1">
        <v>45611</v>
      </c>
      <c r="P1579" s="1">
        <v>45631</v>
      </c>
      <c r="Q1579" t="s">
        <v>11468</v>
      </c>
      <c r="R1579" s="8" t="str">
        <f t="shared" si="48"/>
        <v>00084161</v>
      </c>
      <c r="S1579" s="8" t="str">
        <f t="shared" si="49"/>
        <v>FA100-00141710</v>
      </c>
    </row>
    <row r="1580" spans="1:19" hidden="1" x14ac:dyDescent="0.25">
      <c r="A1580" s="1">
        <v>45645</v>
      </c>
      <c r="B1580" t="s">
        <v>11691</v>
      </c>
      <c r="D1580" t="s">
        <v>11166</v>
      </c>
      <c r="E1580" t="s">
        <v>1294</v>
      </c>
      <c r="F1580" t="s">
        <v>1295</v>
      </c>
      <c r="G1580" t="s">
        <v>10164</v>
      </c>
      <c r="H1580" s="3">
        <v>1771320.33</v>
      </c>
      <c r="I1580" s="3">
        <v>873640.44</v>
      </c>
      <c r="J1580" t="s">
        <v>26</v>
      </c>
      <c r="K1580" s="4"/>
      <c r="L1580" t="s">
        <v>10173</v>
      </c>
      <c r="N1580" s="1"/>
      <c r="O1580" s="1">
        <v>45626</v>
      </c>
      <c r="P1580" s="1">
        <v>45646</v>
      </c>
      <c r="Q1580" t="s">
        <v>11468</v>
      </c>
      <c r="R1580" s="8" t="str">
        <f t="shared" si="48"/>
        <v>00084164</v>
      </c>
      <c r="S1580" s="8" t="str">
        <f t="shared" si="49"/>
        <v>FA100-00142244</v>
      </c>
    </row>
    <row r="1581" spans="1:19" hidden="1" x14ac:dyDescent="0.25">
      <c r="A1581" s="1">
        <v>45645</v>
      </c>
      <c r="B1581" t="s">
        <v>11689</v>
      </c>
      <c r="D1581" t="s">
        <v>11166</v>
      </c>
      <c r="E1581" t="s">
        <v>1294</v>
      </c>
      <c r="F1581" t="s">
        <v>1295</v>
      </c>
      <c r="G1581" t="s">
        <v>10170</v>
      </c>
      <c r="H1581" s="3">
        <v>-1040378.5</v>
      </c>
      <c r="I1581" s="3">
        <v>-70299.97</v>
      </c>
      <c r="J1581" t="s">
        <v>26</v>
      </c>
      <c r="K1581" s="4"/>
      <c r="L1581" t="s">
        <v>10165</v>
      </c>
      <c r="N1581" s="1"/>
      <c r="O1581" s="1">
        <v>45547</v>
      </c>
      <c r="P1581" s="1">
        <v>45547</v>
      </c>
      <c r="Q1581" t="s">
        <v>11468</v>
      </c>
      <c r="R1581" s="8" t="str">
        <f t="shared" si="48"/>
        <v>00084163</v>
      </c>
      <c r="S1581" s="8" t="str">
        <f t="shared" si="49"/>
        <v>CA100-00042788</v>
      </c>
    </row>
    <row r="1582" spans="1:19" hidden="1" x14ac:dyDescent="0.25">
      <c r="A1582" s="1">
        <v>45645</v>
      </c>
      <c r="B1582" t="s">
        <v>11691</v>
      </c>
      <c r="D1582" t="s">
        <v>11166</v>
      </c>
      <c r="E1582" t="s">
        <v>1294</v>
      </c>
      <c r="F1582" t="s">
        <v>1295</v>
      </c>
      <c r="G1582" t="s">
        <v>6267</v>
      </c>
      <c r="H1582" s="3">
        <v>-950992</v>
      </c>
      <c r="I1582" s="3">
        <v>-950992</v>
      </c>
      <c r="J1582" t="s">
        <v>26</v>
      </c>
      <c r="K1582" s="4"/>
      <c r="L1582" t="s">
        <v>10173</v>
      </c>
      <c r="N1582" s="1"/>
      <c r="O1582" s="1">
        <v>45645</v>
      </c>
      <c r="P1582" s="1">
        <v>45645</v>
      </c>
      <c r="Q1582" t="s">
        <v>11468</v>
      </c>
      <c r="R1582" s="8" t="str">
        <f t="shared" si="48"/>
        <v>00084164</v>
      </c>
      <c r="S1582" s="8" t="str">
        <f t="shared" si="49"/>
        <v>CA100-00044016</v>
      </c>
    </row>
    <row r="1583" spans="1:19" hidden="1" x14ac:dyDescent="0.25">
      <c r="A1583" s="1">
        <v>45645</v>
      </c>
      <c r="B1583" t="s">
        <v>11690</v>
      </c>
      <c r="D1583" t="s">
        <v>11166</v>
      </c>
      <c r="E1583" t="s">
        <v>1294</v>
      </c>
      <c r="F1583" t="s">
        <v>1295</v>
      </c>
      <c r="G1583" t="s">
        <v>9314</v>
      </c>
      <c r="H1583" s="3">
        <v>8903131.7200000007</v>
      </c>
      <c r="I1583" s="3">
        <v>8903131.7200000007</v>
      </c>
      <c r="J1583" t="s">
        <v>26</v>
      </c>
      <c r="K1583" s="4"/>
      <c r="L1583" t="s">
        <v>9311</v>
      </c>
      <c r="N1583" s="1"/>
      <c r="O1583" s="1">
        <v>45611</v>
      </c>
      <c r="P1583" s="1">
        <v>45631</v>
      </c>
      <c r="Q1583" t="s">
        <v>11468</v>
      </c>
      <c r="R1583" s="8" t="str">
        <f t="shared" si="48"/>
        <v>00084161</v>
      </c>
      <c r="S1583" s="8" t="str">
        <f t="shared" si="49"/>
        <v>FA100-00141709</v>
      </c>
    </row>
    <row r="1584" spans="1:19" hidden="1" x14ac:dyDescent="0.25">
      <c r="A1584" s="1">
        <v>45656</v>
      </c>
      <c r="B1584" t="s">
        <v>11692</v>
      </c>
      <c r="D1584" t="s">
        <v>11166</v>
      </c>
      <c r="E1584" t="s">
        <v>1294</v>
      </c>
      <c r="F1584" t="s">
        <v>1295</v>
      </c>
      <c r="G1584" t="s">
        <v>6344</v>
      </c>
      <c r="H1584" s="3">
        <v>9785562.4800000004</v>
      </c>
      <c r="I1584" s="3">
        <v>9785562.4800000004</v>
      </c>
      <c r="J1584" t="s">
        <v>26</v>
      </c>
      <c r="K1584" s="4"/>
      <c r="L1584" t="s">
        <v>10611</v>
      </c>
      <c r="N1584" s="1"/>
      <c r="O1584" s="1">
        <v>45646</v>
      </c>
      <c r="P1584" s="1">
        <v>45666</v>
      </c>
      <c r="Q1584" t="s">
        <v>11468</v>
      </c>
      <c r="R1584" s="8" t="str">
        <f t="shared" si="48"/>
        <v>00084526</v>
      </c>
      <c r="S1584" s="8" t="str">
        <f t="shared" si="49"/>
        <v>FA100-00142749</v>
      </c>
    </row>
    <row r="1585" spans="1:19" hidden="1" x14ac:dyDescent="0.25">
      <c r="A1585" s="1">
        <v>45656</v>
      </c>
      <c r="B1585" t="s">
        <v>11692</v>
      </c>
      <c r="D1585" t="s">
        <v>11166</v>
      </c>
      <c r="E1585" t="s">
        <v>1294</v>
      </c>
      <c r="F1585" t="s">
        <v>1295</v>
      </c>
      <c r="G1585" t="s">
        <v>6894</v>
      </c>
      <c r="H1585" s="3">
        <v>-597668.46</v>
      </c>
      <c r="I1585" s="3">
        <v>-597668.46</v>
      </c>
      <c r="J1585" t="s">
        <v>26</v>
      </c>
      <c r="K1585" s="4"/>
      <c r="L1585" t="s">
        <v>10611</v>
      </c>
      <c r="N1585" s="1"/>
      <c r="O1585" s="1">
        <v>45656</v>
      </c>
      <c r="P1585" s="1">
        <v>45656</v>
      </c>
      <c r="Q1585" t="s">
        <v>11468</v>
      </c>
      <c r="R1585" s="8" t="str">
        <f t="shared" si="48"/>
        <v>00084526</v>
      </c>
      <c r="S1585" s="8" t="str">
        <f t="shared" si="49"/>
        <v>CA100-00044089</v>
      </c>
    </row>
    <row r="1586" spans="1:19" hidden="1" x14ac:dyDescent="0.25">
      <c r="A1586" s="1">
        <v>45656</v>
      </c>
      <c r="B1586" t="s">
        <v>11692</v>
      </c>
      <c r="D1586" t="s">
        <v>11166</v>
      </c>
      <c r="E1586" t="s">
        <v>1294</v>
      </c>
      <c r="F1586" t="s">
        <v>1295</v>
      </c>
      <c r="G1586" t="s">
        <v>6905</v>
      </c>
      <c r="H1586" s="3">
        <v>-1005281.41</v>
      </c>
      <c r="I1586" s="3">
        <v>-1005281.41</v>
      </c>
      <c r="J1586" t="s">
        <v>26</v>
      </c>
      <c r="K1586" s="4"/>
      <c r="L1586" t="s">
        <v>10611</v>
      </c>
      <c r="N1586" s="1"/>
      <c r="O1586" s="1">
        <v>45656</v>
      </c>
      <c r="P1586" s="1">
        <v>45656</v>
      </c>
      <c r="Q1586" t="s">
        <v>11468</v>
      </c>
      <c r="R1586" s="8" t="str">
        <f t="shared" si="48"/>
        <v>00084526</v>
      </c>
      <c r="S1586" s="8" t="str">
        <f t="shared" si="49"/>
        <v>CA100-00044090</v>
      </c>
    </row>
    <row r="1587" spans="1:19" hidden="1" x14ac:dyDescent="0.25">
      <c r="A1587" s="1">
        <v>45656</v>
      </c>
      <c r="B1587" t="s">
        <v>11692</v>
      </c>
      <c r="D1587" t="s">
        <v>11166</v>
      </c>
      <c r="E1587" t="s">
        <v>1294</v>
      </c>
      <c r="F1587" t="s">
        <v>1295</v>
      </c>
      <c r="G1587" t="s">
        <v>6889</v>
      </c>
      <c r="H1587" s="3">
        <v>-177600</v>
      </c>
      <c r="I1587" s="3">
        <v>-177600</v>
      </c>
      <c r="J1587" t="s">
        <v>26</v>
      </c>
      <c r="K1587" s="4"/>
      <c r="L1587" t="s">
        <v>10611</v>
      </c>
      <c r="N1587" s="1"/>
      <c r="O1587" s="1">
        <v>45656</v>
      </c>
      <c r="P1587" s="1">
        <v>45656</v>
      </c>
      <c r="Q1587" t="s">
        <v>11468</v>
      </c>
      <c r="R1587" s="8" t="str">
        <f t="shared" si="48"/>
        <v>00084526</v>
      </c>
      <c r="S1587" s="8" t="str">
        <f t="shared" si="49"/>
        <v>CA100-00044088</v>
      </c>
    </row>
    <row r="1588" spans="1:19" hidden="1" x14ac:dyDescent="0.25">
      <c r="A1588" s="1">
        <v>45656</v>
      </c>
      <c r="B1588" t="s">
        <v>11692</v>
      </c>
      <c r="D1588" t="s">
        <v>11166</v>
      </c>
      <c r="E1588" t="s">
        <v>1294</v>
      </c>
      <c r="F1588" t="s">
        <v>1295</v>
      </c>
      <c r="G1588" t="s">
        <v>6346</v>
      </c>
      <c r="H1588" s="3">
        <v>5764391.2599999998</v>
      </c>
      <c r="I1588" s="3">
        <v>5764391.2599999998</v>
      </c>
      <c r="J1588" t="s">
        <v>26</v>
      </c>
      <c r="K1588" s="4"/>
      <c r="L1588" t="s">
        <v>10611</v>
      </c>
      <c r="N1588" s="1"/>
      <c r="O1588" s="1">
        <v>45646</v>
      </c>
      <c r="P1588" s="1">
        <v>45666</v>
      </c>
      <c r="Q1588" t="s">
        <v>11468</v>
      </c>
      <c r="R1588" s="8" t="str">
        <f t="shared" si="48"/>
        <v>00084526</v>
      </c>
      <c r="S1588" s="8" t="str">
        <f t="shared" si="49"/>
        <v>FA100-00142751</v>
      </c>
    </row>
    <row r="1589" spans="1:19" hidden="1" x14ac:dyDescent="0.25">
      <c r="A1589" s="1">
        <v>45656</v>
      </c>
      <c r="B1589" t="s">
        <v>11692</v>
      </c>
      <c r="D1589" t="s">
        <v>11166</v>
      </c>
      <c r="E1589" t="s">
        <v>1294</v>
      </c>
      <c r="F1589" t="s">
        <v>1295</v>
      </c>
      <c r="G1589" t="s">
        <v>6345</v>
      </c>
      <c r="H1589" s="3">
        <v>5330942.74</v>
      </c>
      <c r="I1589" s="3">
        <v>5330942.74</v>
      </c>
      <c r="J1589" t="s">
        <v>26</v>
      </c>
      <c r="K1589" s="4"/>
      <c r="L1589" t="s">
        <v>10611</v>
      </c>
      <c r="N1589" s="1"/>
      <c r="O1589" s="1">
        <v>45646</v>
      </c>
      <c r="P1589" s="1">
        <v>45666</v>
      </c>
      <c r="Q1589" t="s">
        <v>11468</v>
      </c>
      <c r="R1589" s="8" t="str">
        <f t="shared" si="48"/>
        <v>00084526</v>
      </c>
      <c r="S1589" s="8" t="str">
        <f t="shared" si="49"/>
        <v>FA100-00142750</v>
      </c>
    </row>
    <row r="1590" spans="1:19" hidden="1" x14ac:dyDescent="0.25">
      <c r="A1590" s="1">
        <v>45677</v>
      </c>
      <c r="B1590" t="s">
        <v>11693</v>
      </c>
      <c r="D1590" t="s">
        <v>11166</v>
      </c>
      <c r="E1590" t="s">
        <v>1294</v>
      </c>
      <c r="F1590" t="s">
        <v>1295</v>
      </c>
      <c r="G1590" t="s">
        <v>2938</v>
      </c>
      <c r="H1590" s="3">
        <v>6044032.2000000002</v>
      </c>
      <c r="I1590" s="3">
        <v>6044032.2000000002</v>
      </c>
      <c r="J1590" t="s">
        <v>368</v>
      </c>
      <c r="K1590" s="4"/>
      <c r="L1590" t="s">
        <v>11014</v>
      </c>
      <c r="N1590" s="1"/>
      <c r="O1590" s="1">
        <v>45667</v>
      </c>
      <c r="P1590" s="1">
        <v>45687</v>
      </c>
      <c r="Q1590" t="s">
        <v>11468</v>
      </c>
      <c r="R1590" s="8" t="str">
        <f t="shared" si="48"/>
        <v>00085049</v>
      </c>
      <c r="S1590" s="8" t="str">
        <f t="shared" si="49"/>
        <v>FA100-00143179</v>
      </c>
    </row>
    <row r="1591" spans="1:19" hidden="1" x14ac:dyDescent="0.25">
      <c r="A1591" s="1">
        <v>45677</v>
      </c>
      <c r="B1591" t="s">
        <v>11693</v>
      </c>
      <c r="D1591" t="s">
        <v>11166</v>
      </c>
      <c r="E1591" t="s">
        <v>1294</v>
      </c>
      <c r="F1591" t="s">
        <v>1295</v>
      </c>
      <c r="G1591" t="s">
        <v>2935</v>
      </c>
      <c r="H1591" s="3">
        <v>3765149.77</v>
      </c>
      <c r="I1591" s="3">
        <v>3765149.77</v>
      </c>
      <c r="J1591" t="s">
        <v>368</v>
      </c>
      <c r="K1591" s="4"/>
      <c r="L1591" t="s">
        <v>11014</v>
      </c>
      <c r="N1591" s="1"/>
      <c r="O1591" s="1">
        <v>45667</v>
      </c>
      <c r="P1591" s="1">
        <v>45687</v>
      </c>
      <c r="Q1591" t="s">
        <v>11468</v>
      </c>
      <c r="R1591" s="8" t="str">
        <f t="shared" si="48"/>
        <v>00085049</v>
      </c>
      <c r="S1591" s="8" t="str">
        <f t="shared" si="49"/>
        <v>FA100-00143178</v>
      </c>
    </row>
    <row r="1592" spans="1:19" hidden="1" x14ac:dyDescent="0.25">
      <c r="A1592" s="1">
        <v>45677</v>
      </c>
      <c r="B1592" t="s">
        <v>11693</v>
      </c>
      <c r="D1592" t="s">
        <v>11166</v>
      </c>
      <c r="E1592" t="s">
        <v>1294</v>
      </c>
      <c r="F1592" t="s">
        <v>1295</v>
      </c>
      <c r="G1592" t="s">
        <v>2936</v>
      </c>
      <c r="H1592" s="3">
        <v>8516745.3100000005</v>
      </c>
      <c r="I1592" s="3">
        <v>8516745.3100000005</v>
      </c>
      <c r="J1592" t="s">
        <v>368</v>
      </c>
      <c r="K1592" s="4"/>
      <c r="L1592" t="s">
        <v>11014</v>
      </c>
      <c r="N1592" s="1"/>
      <c r="O1592" s="1">
        <v>45667</v>
      </c>
      <c r="P1592" s="1">
        <v>45687</v>
      </c>
      <c r="Q1592" t="s">
        <v>11468</v>
      </c>
      <c r="R1592" s="8" t="str">
        <f t="shared" si="48"/>
        <v>00085049</v>
      </c>
      <c r="S1592" s="8" t="str">
        <f t="shared" si="49"/>
        <v>FA100-00143177</v>
      </c>
    </row>
    <row r="1593" spans="1:19" hidden="1" x14ac:dyDescent="0.25">
      <c r="A1593" s="1">
        <v>45677</v>
      </c>
      <c r="B1593" t="s">
        <v>11693</v>
      </c>
      <c r="D1593" t="s">
        <v>11166</v>
      </c>
      <c r="E1593" t="s">
        <v>1294</v>
      </c>
      <c r="F1593" t="s">
        <v>1295</v>
      </c>
      <c r="G1593" t="s">
        <v>2937</v>
      </c>
      <c r="H1593" s="3">
        <v>5118337.47</v>
      </c>
      <c r="I1593" s="3">
        <v>4072872.87</v>
      </c>
      <c r="J1593" t="s">
        <v>368</v>
      </c>
      <c r="K1593" s="4"/>
      <c r="L1593" t="s">
        <v>11014</v>
      </c>
      <c r="N1593" s="1"/>
      <c r="O1593" s="1">
        <v>45667</v>
      </c>
      <c r="P1593" s="1">
        <v>45687</v>
      </c>
      <c r="Q1593" t="s">
        <v>11468</v>
      </c>
      <c r="R1593" s="8" t="str">
        <f t="shared" si="48"/>
        <v>00085049</v>
      </c>
      <c r="S1593" s="8" t="str">
        <f t="shared" si="49"/>
        <v>FA100-00143180</v>
      </c>
    </row>
    <row r="1594" spans="1:19" hidden="1" x14ac:dyDescent="0.25">
      <c r="A1594" s="1">
        <v>45679</v>
      </c>
      <c r="B1594" t="s">
        <v>11694</v>
      </c>
      <c r="D1594" t="s">
        <v>11166</v>
      </c>
      <c r="E1594" t="s">
        <v>1294</v>
      </c>
      <c r="F1594" t="s">
        <v>1295</v>
      </c>
      <c r="G1594" t="s">
        <v>2937</v>
      </c>
      <c r="H1594" s="3">
        <v>5118337.47</v>
      </c>
      <c r="I1594" s="3">
        <v>1045464.6</v>
      </c>
      <c r="J1594" t="s">
        <v>368</v>
      </c>
      <c r="K1594" s="4"/>
      <c r="L1594" t="s">
        <v>11017</v>
      </c>
      <c r="N1594" s="1"/>
      <c r="O1594" s="1">
        <v>45667</v>
      </c>
      <c r="P1594" s="1">
        <v>45687</v>
      </c>
      <c r="Q1594" t="s">
        <v>11468</v>
      </c>
      <c r="R1594" s="8" t="str">
        <f t="shared" si="48"/>
        <v>00085092</v>
      </c>
      <c r="S1594" s="8" t="str">
        <f t="shared" si="49"/>
        <v>FA100-00143180</v>
      </c>
    </row>
    <row r="1595" spans="1:19" hidden="1" x14ac:dyDescent="0.25">
      <c r="A1595" s="1">
        <v>45679</v>
      </c>
      <c r="B1595" t="s">
        <v>11694</v>
      </c>
      <c r="D1595" t="s">
        <v>11166</v>
      </c>
      <c r="E1595" t="s">
        <v>1294</v>
      </c>
      <c r="F1595" t="s">
        <v>1295</v>
      </c>
      <c r="G1595" t="s">
        <v>2939</v>
      </c>
      <c r="H1595" s="3">
        <v>-1051658.18</v>
      </c>
      <c r="I1595" s="3">
        <v>-1051658.18</v>
      </c>
      <c r="J1595" t="s">
        <v>368</v>
      </c>
      <c r="K1595" s="4"/>
      <c r="L1595" t="s">
        <v>11017</v>
      </c>
      <c r="N1595" s="1"/>
      <c r="O1595" s="1">
        <v>45679</v>
      </c>
      <c r="P1595" s="1">
        <v>45679</v>
      </c>
      <c r="Q1595" t="s">
        <v>11468</v>
      </c>
      <c r="R1595" s="8" t="str">
        <f t="shared" si="48"/>
        <v>00085092</v>
      </c>
      <c r="S1595" s="8" t="str">
        <f t="shared" si="49"/>
        <v>CA100-00044367</v>
      </c>
    </row>
    <row r="1596" spans="1:19" hidden="1" x14ac:dyDescent="0.25">
      <c r="A1596" s="1">
        <v>45636</v>
      </c>
      <c r="B1596" t="s">
        <v>11695</v>
      </c>
      <c r="D1596" t="s">
        <v>11166</v>
      </c>
      <c r="E1596" t="s">
        <v>9067</v>
      </c>
      <c r="F1596" t="s">
        <v>9068</v>
      </c>
      <c r="G1596" t="s">
        <v>9071</v>
      </c>
      <c r="H1596" s="3">
        <v>2883868.67</v>
      </c>
      <c r="I1596" s="3">
        <v>2883868.67</v>
      </c>
      <c r="J1596" t="s">
        <v>83</v>
      </c>
      <c r="K1596" s="4"/>
      <c r="L1596" t="s">
        <v>9069</v>
      </c>
      <c r="N1596" s="1"/>
      <c r="O1596" s="1">
        <v>45626</v>
      </c>
      <c r="P1596" s="1">
        <v>45626</v>
      </c>
      <c r="Q1596" t="s">
        <v>11542</v>
      </c>
      <c r="R1596" s="8" t="str">
        <f t="shared" si="48"/>
        <v>00083858</v>
      </c>
      <c r="S1596" s="8" t="str">
        <f t="shared" si="49"/>
        <v>FA100-00142230</v>
      </c>
    </row>
    <row r="1597" spans="1:19" hidden="1" x14ac:dyDescent="0.25">
      <c r="A1597" s="1">
        <v>45636</v>
      </c>
      <c r="B1597" t="s">
        <v>11695</v>
      </c>
      <c r="D1597" t="s">
        <v>11166</v>
      </c>
      <c r="E1597" t="s">
        <v>9067</v>
      </c>
      <c r="F1597" t="s">
        <v>9068</v>
      </c>
      <c r="G1597" t="s">
        <v>5741</v>
      </c>
      <c r="H1597" s="3">
        <v>-375235.08</v>
      </c>
      <c r="I1597" s="3">
        <v>-375235.08</v>
      </c>
      <c r="J1597" t="s">
        <v>83</v>
      </c>
      <c r="K1597" s="4"/>
      <c r="L1597" t="s">
        <v>9069</v>
      </c>
      <c r="N1597" s="1"/>
      <c r="O1597" s="1">
        <v>45636</v>
      </c>
      <c r="P1597" s="1">
        <v>45636</v>
      </c>
      <c r="Q1597" t="s">
        <v>11542</v>
      </c>
      <c r="R1597" s="8" t="str">
        <f t="shared" si="48"/>
        <v>00083858</v>
      </c>
      <c r="S1597" s="8" t="str">
        <f t="shared" si="49"/>
        <v>CA100-00043947</v>
      </c>
    </row>
    <row r="1598" spans="1:19" hidden="1" x14ac:dyDescent="0.25">
      <c r="A1598" s="1">
        <v>45636</v>
      </c>
      <c r="B1598" t="s">
        <v>11695</v>
      </c>
      <c r="D1598" t="s">
        <v>11166</v>
      </c>
      <c r="E1598" t="s">
        <v>9067</v>
      </c>
      <c r="F1598" t="s">
        <v>9068</v>
      </c>
      <c r="G1598" t="s">
        <v>9070</v>
      </c>
      <c r="H1598" s="3">
        <v>4620833.12</v>
      </c>
      <c r="I1598" s="3">
        <v>4620833.12</v>
      </c>
      <c r="J1598" t="s">
        <v>83</v>
      </c>
      <c r="K1598" s="4"/>
      <c r="L1598" t="s">
        <v>9069</v>
      </c>
      <c r="N1598" s="1"/>
      <c r="O1598" s="1">
        <v>45626</v>
      </c>
      <c r="P1598" s="1">
        <v>45626</v>
      </c>
      <c r="Q1598" t="s">
        <v>11542</v>
      </c>
      <c r="R1598" s="8" t="str">
        <f t="shared" si="48"/>
        <v>00083858</v>
      </c>
      <c r="S1598" s="8" t="str">
        <f t="shared" si="49"/>
        <v>FA100-00142229</v>
      </c>
    </row>
    <row r="1599" spans="1:19" hidden="1" x14ac:dyDescent="0.25">
      <c r="A1599" s="1">
        <v>45645</v>
      </c>
      <c r="B1599" t="s">
        <v>11696</v>
      </c>
      <c r="D1599" t="s">
        <v>11166</v>
      </c>
      <c r="E1599" t="s">
        <v>9067</v>
      </c>
      <c r="F1599" t="s">
        <v>9068</v>
      </c>
      <c r="G1599" t="s">
        <v>6235</v>
      </c>
      <c r="H1599" s="3">
        <v>-185230.77</v>
      </c>
      <c r="I1599" s="3">
        <v>-185230.77</v>
      </c>
      <c r="J1599" t="s">
        <v>20</v>
      </c>
      <c r="K1599" s="4"/>
      <c r="L1599" t="s">
        <v>9825</v>
      </c>
      <c r="N1599" s="1"/>
      <c r="O1599" s="1">
        <v>45645</v>
      </c>
      <c r="P1599" s="1">
        <v>45645</v>
      </c>
      <c r="Q1599" t="s">
        <v>11542</v>
      </c>
      <c r="R1599" s="8" t="str">
        <f t="shared" si="48"/>
        <v>00084149</v>
      </c>
      <c r="S1599" s="8" t="str">
        <f t="shared" si="49"/>
        <v>CA100-00044011</v>
      </c>
    </row>
    <row r="1600" spans="1:19" hidden="1" x14ac:dyDescent="0.25">
      <c r="A1600" s="1">
        <v>45645</v>
      </c>
      <c r="B1600" t="s">
        <v>11696</v>
      </c>
      <c r="D1600" t="s">
        <v>11166</v>
      </c>
      <c r="E1600" t="s">
        <v>9067</v>
      </c>
      <c r="F1600" t="s">
        <v>9068</v>
      </c>
      <c r="G1600" t="s">
        <v>6017</v>
      </c>
      <c r="H1600" s="3">
        <v>3704615.37</v>
      </c>
      <c r="I1600" s="3">
        <v>3704615.37</v>
      </c>
      <c r="J1600" t="s">
        <v>20</v>
      </c>
      <c r="K1600" s="4"/>
      <c r="L1600" t="s">
        <v>9825</v>
      </c>
      <c r="N1600" s="1"/>
      <c r="O1600" s="1">
        <v>45642</v>
      </c>
      <c r="P1600" s="1">
        <v>45642</v>
      </c>
      <c r="Q1600" t="s">
        <v>11542</v>
      </c>
      <c r="R1600" s="8" t="str">
        <f t="shared" si="48"/>
        <v>00084149</v>
      </c>
      <c r="S1600" s="8" t="str">
        <f t="shared" si="49"/>
        <v>FA100-00142593</v>
      </c>
    </row>
    <row r="1601" spans="1:19" hidden="1" x14ac:dyDescent="0.25">
      <c r="A1601" s="1">
        <v>45637</v>
      </c>
      <c r="B1601" t="s">
        <v>11697</v>
      </c>
      <c r="D1601" t="s">
        <v>11166</v>
      </c>
      <c r="E1601" t="s">
        <v>10129</v>
      </c>
      <c r="F1601" t="s">
        <v>10130</v>
      </c>
      <c r="G1601" t="s">
        <v>10132</v>
      </c>
      <c r="H1601" s="3">
        <v>902282.23999999999</v>
      </c>
      <c r="I1601" s="3">
        <v>902282.23999999999</v>
      </c>
      <c r="J1601" t="s">
        <v>26</v>
      </c>
      <c r="K1601" s="4"/>
      <c r="L1601" t="s">
        <v>10131</v>
      </c>
      <c r="N1601" s="1"/>
      <c r="O1601" s="1">
        <v>45626</v>
      </c>
      <c r="P1601" s="1">
        <v>45646</v>
      </c>
      <c r="Q1601" t="s">
        <v>11191</v>
      </c>
      <c r="R1601" s="8" t="str">
        <f t="shared" si="48"/>
        <v>00083874</v>
      </c>
      <c r="S1601" s="8" t="str">
        <f t="shared" si="49"/>
        <v>FA100-00142253</v>
      </c>
    </row>
    <row r="1602" spans="1:19" hidden="1" x14ac:dyDescent="0.25">
      <c r="A1602" s="1">
        <v>45629</v>
      </c>
      <c r="B1602" t="s">
        <v>11698</v>
      </c>
      <c r="D1602" t="s">
        <v>11166</v>
      </c>
      <c r="E1602" t="s">
        <v>1108</v>
      </c>
      <c r="F1602" t="s">
        <v>1109</v>
      </c>
      <c r="G1602" t="s">
        <v>9982</v>
      </c>
      <c r="H1602" s="3">
        <v>24351497.859999999</v>
      </c>
      <c r="I1602" s="3">
        <v>24351497.859999999</v>
      </c>
      <c r="J1602" t="s">
        <v>20</v>
      </c>
      <c r="K1602" s="4"/>
      <c r="L1602" t="s">
        <v>9854</v>
      </c>
      <c r="N1602" s="1"/>
      <c r="O1602" s="1">
        <v>45625</v>
      </c>
      <c r="P1602" s="1">
        <v>45645</v>
      </c>
      <c r="Q1602" t="s">
        <v>11191</v>
      </c>
      <c r="R1602" s="8" t="str">
        <f t="shared" si="48"/>
        <v>00083631</v>
      </c>
      <c r="S1602" s="8" t="str">
        <f t="shared" si="49"/>
        <v>FA100-00142194</v>
      </c>
    </row>
    <row r="1603" spans="1:19" hidden="1" x14ac:dyDescent="0.25">
      <c r="A1603" s="1">
        <v>45629</v>
      </c>
      <c r="B1603" t="s">
        <v>11698</v>
      </c>
      <c r="D1603" t="s">
        <v>11166</v>
      </c>
      <c r="E1603" t="s">
        <v>1108</v>
      </c>
      <c r="F1603" t="s">
        <v>1109</v>
      </c>
      <c r="G1603" t="s">
        <v>9983</v>
      </c>
      <c r="H1603" s="3">
        <v>24351497.859999999</v>
      </c>
      <c r="I1603" s="3">
        <v>24351497.859999999</v>
      </c>
      <c r="J1603" t="s">
        <v>20</v>
      </c>
      <c r="K1603" s="4"/>
      <c r="L1603" t="s">
        <v>9854</v>
      </c>
      <c r="N1603" s="1"/>
      <c r="O1603" s="1">
        <v>45625</v>
      </c>
      <c r="P1603" s="1">
        <v>45645</v>
      </c>
      <c r="Q1603" t="s">
        <v>11191</v>
      </c>
      <c r="R1603" s="8" t="str">
        <f t="shared" si="48"/>
        <v>00083631</v>
      </c>
      <c r="S1603" s="8" t="str">
        <f t="shared" si="49"/>
        <v>FA100-00142201</v>
      </c>
    </row>
    <row r="1604" spans="1:19" hidden="1" x14ac:dyDescent="0.25">
      <c r="A1604" s="1">
        <v>45629</v>
      </c>
      <c r="B1604" t="s">
        <v>11698</v>
      </c>
      <c r="D1604" t="s">
        <v>11166</v>
      </c>
      <c r="E1604" t="s">
        <v>1108</v>
      </c>
      <c r="F1604" t="s">
        <v>1109</v>
      </c>
      <c r="G1604" t="s">
        <v>9953</v>
      </c>
      <c r="H1604" s="3">
        <v>24351497.859999999</v>
      </c>
      <c r="I1604" s="3">
        <v>24351497.859999999</v>
      </c>
      <c r="J1604" t="s">
        <v>20</v>
      </c>
      <c r="K1604" s="4"/>
      <c r="L1604" t="s">
        <v>9854</v>
      </c>
      <c r="N1604" s="1"/>
      <c r="O1604" s="1">
        <v>45624</v>
      </c>
      <c r="P1604" s="1">
        <v>45644</v>
      </c>
      <c r="Q1604" t="s">
        <v>11191</v>
      </c>
      <c r="R1604" s="8" t="str">
        <f t="shared" ref="R1604:R1667" si="50">+MID(B1604,7,8)</f>
        <v>00083631</v>
      </c>
      <c r="S1604" s="8" t="str">
        <f t="shared" ref="S1604:S1667" si="51">+MID(G1604,3,20)</f>
        <v>FA100-00142102</v>
      </c>
    </row>
    <row r="1605" spans="1:19" hidden="1" x14ac:dyDescent="0.25">
      <c r="A1605" s="1">
        <v>45629</v>
      </c>
      <c r="B1605" t="s">
        <v>11698</v>
      </c>
      <c r="D1605" t="s">
        <v>11166</v>
      </c>
      <c r="E1605" t="s">
        <v>1108</v>
      </c>
      <c r="F1605" t="s">
        <v>1109</v>
      </c>
      <c r="G1605" t="s">
        <v>9952</v>
      </c>
      <c r="H1605" s="3">
        <v>24351497.859999999</v>
      </c>
      <c r="I1605" s="3">
        <v>24351497.859999999</v>
      </c>
      <c r="J1605" t="s">
        <v>20</v>
      </c>
      <c r="K1605" s="4"/>
      <c r="L1605" t="s">
        <v>9854</v>
      </c>
      <c r="N1605" s="1"/>
      <c r="O1605" s="1">
        <v>45624</v>
      </c>
      <c r="P1605" s="1">
        <v>45644</v>
      </c>
      <c r="Q1605" t="s">
        <v>11191</v>
      </c>
      <c r="R1605" s="8" t="str">
        <f t="shared" si="50"/>
        <v>00083631</v>
      </c>
      <c r="S1605" s="8" t="str">
        <f t="shared" si="51"/>
        <v>FA100-00142085</v>
      </c>
    </row>
    <row r="1606" spans="1:19" hidden="1" x14ac:dyDescent="0.25">
      <c r="A1606" s="1">
        <v>45629</v>
      </c>
      <c r="B1606" t="s">
        <v>11698</v>
      </c>
      <c r="D1606" t="s">
        <v>11166</v>
      </c>
      <c r="E1606" t="s">
        <v>1108</v>
      </c>
      <c r="F1606" t="s">
        <v>1109</v>
      </c>
      <c r="G1606" t="s">
        <v>9855</v>
      </c>
      <c r="H1606" s="3">
        <v>24351944.93</v>
      </c>
      <c r="I1606" s="3">
        <v>24351944.93</v>
      </c>
      <c r="J1606" t="s">
        <v>20</v>
      </c>
      <c r="K1606" s="4"/>
      <c r="L1606" t="s">
        <v>9854</v>
      </c>
      <c r="N1606" s="1"/>
      <c r="O1606" s="1">
        <v>45623</v>
      </c>
      <c r="P1606" s="1">
        <v>45643</v>
      </c>
      <c r="Q1606" t="s">
        <v>11191</v>
      </c>
      <c r="R1606" s="8" t="str">
        <f t="shared" si="50"/>
        <v>00083631</v>
      </c>
      <c r="S1606" s="8" t="str">
        <f t="shared" si="51"/>
        <v>FA100-00142040</v>
      </c>
    </row>
    <row r="1607" spans="1:19" hidden="1" x14ac:dyDescent="0.25">
      <c r="A1607" s="1">
        <v>45636</v>
      </c>
      <c r="B1607" t="s">
        <v>11699</v>
      </c>
      <c r="D1607" t="s">
        <v>11166</v>
      </c>
      <c r="E1607" t="s">
        <v>1108</v>
      </c>
      <c r="F1607" t="s">
        <v>1109</v>
      </c>
      <c r="G1607" t="s">
        <v>5053</v>
      </c>
      <c r="H1607" s="3">
        <v>11642211.560000001</v>
      </c>
      <c r="I1607" s="3">
        <v>11642211.560000001</v>
      </c>
      <c r="J1607" t="s">
        <v>83</v>
      </c>
      <c r="K1607" s="4"/>
      <c r="L1607" t="s">
        <v>9140</v>
      </c>
      <c r="N1607" s="1"/>
      <c r="O1607" s="1">
        <v>45629</v>
      </c>
      <c r="P1607" s="1">
        <v>45628</v>
      </c>
      <c r="Q1607" t="s">
        <v>11191</v>
      </c>
      <c r="R1607" s="8" t="str">
        <f t="shared" si="50"/>
        <v>00083827</v>
      </c>
      <c r="S1607" s="8" t="str">
        <f t="shared" si="51"/>
        <v>FA100-00142315</v>
      </c>
    </row>
    <row r="1608" spans="1:19" hidden="1" x14ac:dyDescent="0.25">
      <c r="A1608" s="1">
        <v>45650</v>
      </c>
      <c r="B1608" t="s">
        <v>11700</v>
      </c>
      <c r="D1608" t="s">
        <v>11166</v>
      </c>
      <c r="E1608" t="s">
        <v>1108</v>
      </c>
      <c r="F1608" t="s">
        <v>1109</v>
      </c>
      <c r="G1608" t="s">
        <v>6178</v>
      </c>
      <c r="H1608" s="3">
        <v>2916997.66</v>
      </c>
      <c r="I1608" s="3">
        <v>2916997.66</v>
      </c>
      <c r="J1608" t="s">
        <v>83</v>
      </c>
      <c r="K1608" s="4"/>
      <c r="L1608" t="s">
        <v>10559</v>
      </c>
      <c r="N1608" s="1"/>
      <c r="O1608" s="1">
        <v>45644</v>
      </c>
      <c r="P1608" s="1">
        <v>45664</v>
      </c>
      <c r="Q1608" t="s">
        <v>11191</v>
      </c>
      <c r="R1608" s="8" t="str">
        <f t="shared" si="50"/>
        <v>00084317</v>
      </c>
      <c r="S1608" s="8" t="str">
        <f t="shared" si="51"/>
        <v>FA100-00142647</v>
      </c>
    </row>
    <row r="1609" spans="1:19" hidden="1" x14ac:dyDescent="0.25">
      <c r="A1609" s="1">
        <v>45638</v>
      </c>
      <c r="B1609" t="s">
        <v>11701</v>
      </c>
      <c r="D1609" t="s">
        <v>11166</v>
      </c>
      <c r="E1609" t="s">
        <v>8652</v>
      </c>
      <c r="F1609" t="s">
        <v>8653</v>
      </c>
      <c r="G1609" t="s">
        <v>8655</v>
      </c>
      <c r="H1609" s="3">
        <v>437472</v>
      </c>
      <c r="I1609" s="3">
        <v>437472</v>
      </c>
      <c r="J1609" t="s">
        <v>368</v>
      </c>
      <c r="K1609" s="4"/>
      <c r="L1609" t="s">
        <v>8654</v>
      </c>
      <c r="N1609" s="1"/>
      <c r="O1609" s="1">
        <v>45609</v>
      </c>
      <c r="P1609" s="1">
        <v>45608</v>
      </c>
      <c r="Q1609" t="s">
        <v>11550</v>
      </c>
      <c r="R1609" s="8" t="str">
        <f t="shared" si="50"/>
        <v>00083915</v>
      </c>
      <c r="S1609" s="8" t="str">
        <f t="shared" si="51"/>
        <v>FA100-00141617</v>
      </c>
    </row>
    <row r="1610" spans="1:19" hidden="1" x14ac:dyDescent="0.25">
      <c r="A1610" s="1">
        <v>45652</v>
      </c>
      <c r="B1610" t="s">
        <v>11702</v>
      </c>
      <c r="D1610" t="s">
        <v>11166</v>
      </c>
      <c r="E1610" t="s">
        <v>8652</v>
      </c>
      <c r="F1610" t="s">
        <v>8653</v>
      </c>
      <c r="G1610" t="s">
        <v>8661</v>
      </c>
      <c r="H1610" s="3">
        <v>9261907.1999999993</v>
      </c>
      <c r="I1610" s="3">
        <v>45514.559999999998</v>
      </c>
      <c r="J1610" t="s">
        <v>368</v>
      </c>
      <c r="K1610" s="4"/>
      <c r="L1610" t="s">
        <v>8660</v>
      </c>
      <c r="N1610" s="1"/>
      <c r="O1610" s="1">
        <v>45609</v>
      </c>
      <c r="P1610" s="1">
        <v>45608</v>
      </c>
      <c r="Q1610" t="s">
        <v>11550</v>
      </c>
      <c r="R1610" s="8" t="str">
        <f t="shared" si="50"/>
        <v>00084352</v>
      </c>
      <c r="S1610" s="8" t="str">
        <f t="shared" si="51"/>
        <v>FA100-00141621</v>
      </c>
    </row>
    <row r="1611" spans="1:19" hidden="1" x14ac:dyDescent="0.25">
      <c r="A1611" s="1">
        <v>45644</v>
      </c>
      <c r="B1611" t="s">
        <v>11703</v>
      </c>
      <c r="D1611" t="s">
        <v>11166</v>
      </c>
      <c r="E1611" t="s">
        <v>81</v>
      </c>
      <c r="F1611" t="s">
        <v>82</v>
      </c>
      <c r="G1611" t="s">
        <v>5264</v>
      </c>
      <c r="H1611" s="3">
        <v>3437257.66</v>
      </c>
      <c r="I1611" s="3">
        <v>3437257.66</v>
      </c>
      <c r="J1611" t="s">
        <v>83</v>
      </c>
      <c r="K1611" s="4"/>
      <c r="L1611" t="s">
        <v>9741</v>
      </c>
      <c r="N1611" s="1"/>
      <c r="O1611" s="1">
        <v>45631</v>
      </c>
      <c r="P1611" s="1">
        <v>45641</v>
      </c>
      <c r="Q1611" t="s">
        <v>11550</v>
      </c>
      <c r="R1611" s="8" t="str">
        <f t="shared" si="50"/>
        <v>00084123</v>
      </c>
      <c r="S1611" s="8" t="str">
        <f t="shared" si="51"/>
        <v>FA100-00142383</v>
      </c>
    </row>
    <row r="1612" spans="1:19" hidden="1" x14ac:dyDescent="0.25">
      <c r="A1612" s="1">
        <v>45644</v>
      </c>
      <c r="B1612" t="s">
        <v>11703</v>
      </c>
      <c r="D1612" t="s">
        <v>11166</v>
      </c>
      <c r="E1612" t="s">
        <v>81</v>
      </c>
      <c r="F1612" t="s">
        <v>82</v>
      </c>
      <c r="G1612" t="s">
        <v>6193</v>
      </c>
      <c r="H1612" s="3">
        <v>-55090.66</v>
      </c>
      <c r="I1612" s="3">
        <v>-55090.66</v>
      </c>
      <c r="J1612" t="s">
        <v>83</v>
      </c>
      <c r="K1612" s="4"/>
      <c r="L1612" t="s">
        <v>9741</v>
      </c>
      <c r="N1612" s="1"/>
      <c r="O1612" s="1">
        <v>45644</v>
      </c>
      <c r="P1612" s="1">
        <v>45644</v>
      </c>
      <c r="Q1612" t="s">
        <v>11550</v>
      </c>
      <c r="R1612" s="8" t="str">
        <f t="shared" si="50"/>
        <v>00084123</v>
      </c>
      <c r="S1612" s="8" t="str">
        <f t="shared" si="51"/>
        <v>CA100-00044004</v>
      </c>
    </row>
    <row r="1613" spans="1:19" hidden="1" x14ac:dyDescent="0.25">
      <c r="A1613" s="1">
        <v>45644</v>
      </c>
      <c r="B1613" t="s">
        <v>11703</v>
      </c>
      <c r="D1613" t="s">
        <v>11166</v>
      </c>
      <c r="E1613" t="s">
        <v>81</v>
      </c>
      <c r="F1613" t="s">
        <v>82</v>
      </c>
      <c r="G1613" t="s">
        <v>6195</v>
      </c>
      <c r="H1613" s="3">
        <v>-43430.28</v>
      </c>
      <c r="I1613" s="3">
        <v>-43430.28</v>
      </c>
      <c r="J1613" t="s">
        <v>83</v>
      </c>
      <c r="K1613" s="4"/>
      <c r="L1613" t="s">
        <v>9741</v>
      </c>
      <c r="N1613" s="1"/>
      <c r="O1613" s="1">
        <v>45644</v>
      </c>
      <c r="P1613" s="1">
        <v>45644</v>
      </c>
      <c r="Q1613" t="s">
        <v>11550</v>
      </c>
      <c r="R1613" s="8" t="str">
        <f t="shared" si="50"/>
        <v>00084123</v>
      </c>
      <c r="S1613" s="8" t="str">
        <f t="shared" si="51"/>
        <v>CA100-00044005</v>
      </c>
    </row>
    <row r="1614" spans="1:19" hidden="1" x14ac:dyDescent="0.25">
      <c r="A1614" s="1">
        <v>45644</v>
      </c>
      <c r="B1614" t="s">
        <v>11703</v>
      </c>
      <c r="D1614" t="s">
        <v>11166</v>
      </c>
      <c r="E1614" t="s">
        <v>81</v>
      </c>
      <c r="F1614" t="s">
        <v>82</v>
      </c>
      <c r="G1614" t="s">
        <v>5265</v>
      </c>
      <c r="H1614" s="3">
        <v>503578.71</v>
      </c>
      <c r="I1614" s="3">
        <v>503578.71</v>
      </c>
      <c r="J1614" t="s">
        <v>83</v>
      </c>
      <c r="K1614" s="4"/>
      <c r="L1614" t="s">
        <v>9741</v>
      </c>
      <c r="N1614" s="1"/>
      <c r="O1614" s="1">
        <v>45631</v>
      </c>
      <c r="P1614" s="1">
        <v>45641</v>
      </c>
      <c r="Q1614" t="s">
        <v>11550</v>
      </c>
      <c r="R1614" s="8" t="str">
        <f t="shared" si="50"/>
        <v>00084123</v>
      </c>
      <c r="S1614" s="8" t="str">
        <f t="shared" si="51"/>
        <v>FA100-00142384</v>
      </c>
    </row>
    <row r="1615" spans="1:19" hidden="1" x14ac:dyDescent="0.25">
      <c r="A1615" s="1">
        <v>45659</v>
      </c>
      <c r="B1615" t="s">
        <v>11704</v>
      </c>
      <c r="D1615" t="s">
        <v>11166</v>
      </c>
      <c r="E1615" t="s">
        <v>81</v>
      </c>
      <c r="F1615" t="s">
        <v>82</v>
      </c>
      <c r="G1615" t="s">
        <v>2941</v>
      </c>
      <c r="H1615" s="3">
        <v>678012.99</v>
      </c>
      <c r="I1615" s="3">
        <v>678012.99</v>
      </c>
      <c r="J1615" t="s">
        <v>83</v>
      </c>
      <c r="K1615" s="4"/>
      <c r="L1615" t="s">
        <v>10477</v>
      </c>
      <c r="N1615" s="1"/>
      <c r="O1615" s="1">
        <v>45649</v>
      </c>
      <c r="P1615" s="1">
        <v>45659</v>
      </c>
      <c r="Q1615" t="s">
        <v>11550</v>
      </c>
      <c r="R1615" s="8" t="str">
        <f t="shared" si="50"/>
        <v>00084589</v>
      </c>
      <c r="S1615" s="8" t="str">
        <f t="shared" si="51"/>
        <v>FA100-00142775</v>
      </c>
    </row>
    <row r="1616" spans="1:19" hidden="1" x14ac:dyDescent="0.25">
      <c r="A1616" s="1">
        <v>45659</v>
      </c>
      <c r="B1616" t="s">
        <v>11704</v>
      </c>
      <c r="D1616" t="s">
        <v>11166</v>
      </c>
      <c r="E1616" t="s">
        <v>81</v>
      </c>
      <c r="F1616" t="s">
        <v>82</v>
      </c>
      <c r="G1616" t="s">
        <v>2940</v>
      </c>
      <c r="H1616" s="3">
        <v>-16950.310000000001</v>
      </c>
      <c r="I1616" s="3">
        <v>-16950.310000000001</v>
      </c>
      <c r="J1616" t="s">
        <v>83</v>
      </c>
      <c r="K1616" s="4"/>
      <c r="L1616" t="s">
        <v>10477</v>
      </c>
      <c r="N1616" s="1"/>
      <c r="O1616" s="1">
        <v>45659</v>
      </c>
      <c r="P1616" s="1">
        <v>45659</v>
      </c>
      <c r="Q1616" t="s">
        <v>11550</v>
      </c>
      <c r="R1616" s="8" t="str">
        <f t="shared" si="50"/>
        <v>00084589</v>
      </c>
      <c r="S1616" s="8" t="str">
        <f t="shared" si="51"/>
        <v>CA100-00044114</v>
      </c>
    </row>
    <row r="1617" spans="1:19" hidden="1" x14ac:dyDescent="0.25">
      <c r="A1617" s="1">
        <v>45671</v>
      </c>
      <c r="B1617" t="s">
        <v>11705</v>
      </c>
      <c r="D1617" t="s">
        <v>11166</v>
      </c>
      <c r="E1617" t="s">
        <v>81</v>
      </c>
      <c r="F1617" t="s">
        <v>82</v>
      </c>
      <c r="G1617" t="s">
        <v>2943</v>
      </c>
      <c r="H1617" s="3">
        <v>41858.21</v>
      </c>
      <c r="I1617" s="3">
        <v>41858.21</v>
      </c>
      <c r="J1617" t="s">
        <v>83</v>
      </c>
      <c r="K1617" s="4"/>
      <c r="L1617" t="s">
        <v>10861</v>
      </c>
      <c r="N1617" s="1"/>
      <c r="O1617" s="1">
        <v>45666</v>
      </c>
      <c r="P1617" s="1">
        <v>45676</v>
      </c>
      <c r="Q1617" t="s">
        <v>11550</v>
      </c>
      <c r="R1617" s="8" t="str">
        <f t="shared" si="50"/>
        <v>00084901</v>
      </c>
      <c r="S1617" s="8" t="str">
        <f t="shared" si="51"/>
        <v>FA100-00143146</v>
      </c>
    </row>
    <row r="1618" spans="1:19" hidden="1" x14ac:dyDescent="0.25">
      <c r="A1618" s="1">
        <v>45671</v>
      </c>
      <c r="B1618" t="s">
        <v>11705</v>
      </c>
      <c r="D1618" t="s">
        <v>11166</v>
      </c>
      <c r="E1618" t="s">
        <v>81</v>
      </c>
      <c r="F1618" t="s">
        <v>82</v>
      </c>
      <c r="G1618" t="s">
        <v>2944</v>
      </c>
      <c r="H1618" s="3">
        <v>-94314.19</v>
      </c>
      <c r="I1618" s="3">
        <v>-94314.19</v>
      </c>
      <c r="J1618" t="s">
        <v>83</v>
      </c>
      <c r="K1618" s="4"/>
      <c r="L1618" t="s">
        <v>10861</v>
      </c>
      <c r="N1618" s="1"/>
      <c r="O1618" s="1">
        <v>45671</v>
      </c>
      <c r="P1618" s="1">
        <v>45671</v>
      </c>
      <c r="Q1618" t="s">
        <v>11550</v>
      </c>
      <c r="R1618" s="8" t="str">
        <f t="shared" si="50"/>
        <v>00084901</v>
      </c>
      <c r="S1618" s="8" t="str">
        <f t="shared" si="51"/>
        <v>CA100-00044311</v>
      </c>
    </row>
    <row r="1619" spans="1:19" hidden="1" x14ac:dyDescent="0.25">
      <c r="A1619" s="1">
        <v>45671</v>
      </c>
      <c r="B1619" t="s">
        <v>11705</v>
      </c>
      <c r="D1619" t="s">
        <v>11166</v>
      </c>
      <c r="E1619" t="s">
        <v>81</v>
      </c>
      <c r="F1619" t="s">
        <v>82</v>
      </c>
      <c r="G1619" t="s">
        <v>2942</v>
      </c>
      <c r="H1619" s="3">
        <v>3730709.62</v>
      </c>
      <c r="I1619" s="3">
        <v>3730709.62</v>
      </c>
      <c r="J1619" t="s">
        <v>83</v>
      </c>
      <c r="K1619" s="4"/>
      <c r="L1619" t="s">
        <v>10861</v>
      </c>
      <c r="N1619" s="1"/>
      <c r="O1619" s="1">
        <v>45666</v>
      </c>
      <c r="P1619" s="1">
        <v>45676</v>
      </c>
      <c r="Q1619" t="s">
        <v>11550</v>
      </c>
      <c r="R1619" s="8" t="str">
        <f t="shared" si="50"/>
        <v>00084901</v>
      </c>
      <c r="S1619" s="8" t="str">
        <f t="shared" si="51"/>
        <v>FA100-00143145</v>
      </c>
    </row>
    <row r="1620" spans="1:19" hidden="1" x14ac:dyDescent="0.25">
      <c r="A1620" s="1">
        <v>45632</v>
      </c>
      <c r="B1620" t="s">
        <v>11706</v>
      </c>
      <c r="D1620" t="s">
        <v>11166</v>
      </c>
      <c r="E1620" t="s">
        <v>547</v>
      </c>
      <c r="F1620" t="s">
        <v>548</v>
      </c>
      <c r="G1620" t="s">
        <v>9537</v>
      </c>
      <c r="H1620" s="3">
        <v>-233420.5</v>
      </c>
      <c r="I1620" s="3">
        <v>-233420.5</v>
      </c>
      <c r="J1620" t="s">
        <v>83</v>
      </c>
      <c r="K1620" s="4"/>
      <c r="L1620" t="s">
        <v>9535</v>
      </c>
      <c r="N1620" s="1"/>
      <c r="O1620" s="1">
        <v>45623</v>
      </c>
      <c r="P1620" s="1">
        <v>45623</v>
      </c>
      <c r="Q1620" t="s">
        <v>11542</v>
      </c>
      <c r="R1620" s="8" t="str">
        <f t="shared" si="50"/>
        <v>00083753</v>
      </c>
      <c r="S1620" s="8" t="str">
        <f t="shared" si="51"/>
        <v>CA100-00043744</v>
      </c>
    </row>
    <row r="1621" spans="1:19" hidden="1" x14ac:dyDescent="0.25">
      <c r="A1621" s="1">
        <v>45632</v>
      </c>
      <c r="B1621" t="s">
        <v>11706</v>
      </c>
      <c r="D1621" t="s">
        <v>11166</v>
      </c>
      <c r="E1621" t="s">
        <v>547</v>
      </c>
      <c r="F1621" t="s">
        <v>548</v>
      </c>
      <c r="G1621" t="s">
        <v>5411</v>
      </c>
      <c r="H1621" s="3">
        <v>-104738</v>
      </c>
      <c r="I1621" s="3">
        <v>-104738</v>
      </c>
      <c r="J1621" t="s">
        <v>83</v>
      </c>
      <c r="K1621" s="4"/>
      <c r="L1621" t="s">
        <v>9535</v>
      </c>
      <c r="N1621" s="1"/>
      <c r="O1621" s="1">
        <v>45632</v>
      </c>
      <c r="P1621" s="1">
        <v>45632</v>
      </c>
      <c r="Q1621" t="s">
        <v>11542</v>
      </c>
      <c r="R1621" s="8" t="str">
        <f t="shared" si="50"/>
        <v>00083753</v>
      </c>
      <c r="S1621" s="8" t="str">
        <f t="shared" si="51"/>
        <v>CA100-00043860</v>
      </c>
    </row>
    <row r="1622" spans="1:19" hidden="1" x14ac:dyDescent="0.25">
      <c r="A1622" s="1">
        <v>45632</v>
      </c>
      <c r="B1622" t="s">
        <v>11706</v>
      </c>
      <c r="D1622" t="s">
        <v>11166</v>
      </c>
      <c r="E1622" t="s">
        <v>547</v>
      </c>
      <c r="F1622" t="s">
        <v>548</v>
      </c>
      <c r="G1622" t="s">
        <v>9536</v>
      </c>
      <c r="H1622" s="3">
        <v>2328170.42</v>
      </c>
      <c r="I1622" s="3">
        <v>2328170.42</v>
      </c>
      <c r="J1622" t="s">
        <v>83</v>
      </c>
      <c r="K1622" s="4"/>
      <c r="L1622" t="s">
        <v>9535</v>
      </c>
      <c r="N1622" s="1"/>
      <c r="O1622" s="1">
        <v>45626</v>
      </c>
      <c r="P1622" s="1">
        <v>45636</v>
      </c>
      <c r="Q1622" t="s">
        <v>11542</v>
      </c>
      <c r="R1622" s="8" t="str">
        <f t="shared" si="50"/>
        <v>00083753</v>
      </c>
      <c r="S1622" s="8" t="str">
        <f t="shared" si="51"/>
        <v>FA100-00142231</v>
      </c>
    </row>
    <row r="1623" spans="1:19" hidden="1" x14ac:dyDescent="0.25">
      <c r="A1623" s="1">
        <v>45644</v>
      </c>
      <c r="B1623" t="s">
        <v>11707</v>
      </c>
      <c r="D1623" t="s">
        <v>11166</v>
      </c>
      <c r="E1623" t="s">
        <v>547</v>
      </c>
      <c r="F1623" t="s">
        <v>548</v>
      </c>
      <c r="G1623" t="s">
        <v>6118</v>
      </c>
      <c r="H1623" s="3">
        <v>-123854.66</v>
      </c>
      <c r="I1623" s="3">
        <v>-123854.66</v>
      </c>
      <c r="J1623" t="s">
        <v>20</v>
      </c>
      <c r="K1623" s="4"/>
      <c r="L1623" t="s">
        <v>10213</v>
      </c>
      <c r="N1623" s="1"/>
      <c r="O1623" s="1">
        <v>45644</v>
      </c>
      <c r="P1623" s="1">
        <v>45644</v>
      </c>
      <c r="Q1623" t="s">
        <v>11542</v>
      </c>
      <c r="R1623" s="8" t="str">
        <f t="shared" si="50"/>
        <v>00084067</v>
      </c>
      <c r="S1623" s="8" t="str">
        <f t="shared" si="51"/>
        <v>CA100-00043995</v>
      </c>
    </row>
    <row r="1624" spans="1:19" hidden="1" x14ac:dyDescent="0.25">
      <c r="A1624" s="1">
        <v>45644</v>
      </c>
      <c r="B1624" t="s">
        <v>11708</v>
      </c>
      <c r="D1624" t="s">
        <v>11166</v>
      </c>
      <c r="E1624" t="s">
        <v>547</v>
      </c>
      <c r="F1624" t="s">
        <v>548</v>
      </c>
      <c r="G1624" t="s">
        <v>5429</v>
      </c>
      <c r="H1624" s="3">
        <v>5810337.5499999998</v>
      </c>
      <c r="I1624" s="3">
        <v>5810337.5499999998</v>
      </c>
      <c r="J1624" t="s">
        <v>20</v>
      </c>
      <c r="K1624" s="4"/>
      <c r="L1624" t="s">
        <v>9812</v>
      </c>
      <c r="N1624" s="1"/>
      <c r="O1624" s="1">
        <v>45632</v>
      </c>
      <c r="P1624" s="1">
        <v>45642</v>
      </c>
      <c r="Q1624" t="s">
        <v>11542</v>
      </c>
      <c r="R1624" s="8" t="str">
        <f t="shared" si="50"/>
        <v>00084066</v>
      </c>
      <c r="S1624" s="8" t="str">
        <f t="shared" si="51"/>
        <v>FA100-00142420</v>
      </c>
    </row>
    <row r="1625" spans="1:19" hidden="1" x14ac:dyDescent="0.25">
      <c r="A1625" s="1">
        <v>45644</v>
      </c>
      <c r="B1625" t="s">
        <v>11707</v>
      </c>
      <c r="D1625" t="s">
        <v>11166</v>
      </c>
      <c r="E1625" t="s">
        <v>547</v>
      </c>
      <c r="F1625" t="s">
        <v>548</v>
      </c>
      <c r="G1625" t="s">
        <v>5768</v>
      </c>
      <c r="H1625" s="3">
        <v>2477093.2200000002</v>
      </c>
      <c r="I1625" s="3">
        <v>2477093.2200000002</v>
      </c>
      <c r="J1625" t="s">
        <v>20</v>
      </c>
      <c r="K1625" s="4"/>
      <c r="L1625" t="s">
        <v>10213</v>
      </c>
      <c r="N1625" s="1"/>
      <c r="O1625" s="1">
        <v>45637</v>
      </c>
      <c r="P1625" s="1">
        <v>45647</v>
      </c>
      <c r="Q1625" t="s">
        <v>11542</v>
      </c>
      <c r="R1625" s="8" t="str">
        <f t="shared" si="50"/>
        <v>00084067</v>
      </c>
      <c r="S1625" s="8" t="str">
        <f t="shared" si="51"/>
        <v>FA100-00142496</v>
      </c>
    </row>
    <row r="1626" spans="1:19" hidden="1" x14ac:dyDescent="0.25">
      <c r="A1626" s="1">
        <v>45644</v>
      </c>
      <c r="B1626" t="s">
        <v>11708</v>
      </c>
      <c r="D1626" t="s">
        <v>11166</v>
      </c>
      <c r="E1626" t="s">
        <v>547</v>
      </c>
      <c r="F1626" t="s">
        <v>548</v>
      </c>
      <c r="G1626" t="s">
        <v>6116</v>
      </c>
      <c r="H1626" s="3">
        <v>-290516.87</v>
      </c>
      <c r="I1626" s="3">
        <v>-290516.87</v>
      </c>
      <c r="J1626" t="s">
        <v>20</v>
      </c>
      <c r="K1626" s="4"/>
      <c r="L1626" t="s">
        <v>9812</v>
      </c>
      <c r="N1626" s="1"/>
      <c r="O1626" s="1">
        <v>45644</v>
      </c>
      <c r="P1626" s="1">
        <v>45644</v>
      </c>
      <c r="Q1626" t="s">
        <v>11542</v>
      </c>
      <c r="R1626" s="8" t="str">
        <f t="shared" si="50"/>
        <v>00084066</v>
      </c>
      <c r="S1626" s="8" t="str">
        <f t="shared" si="51"/>
        <v>CA100-00043994</v>
      </c>
    </row>
    <row r="1627" spans="1:19" hidden="1" x14ac:dyDescent="0.25">
      <c r="A1627" s="1">
        <v>45650</v>
      </c>
      <c r="B1627" t="s">
        <v>11709</v>
      </c>
      <c r="D1627" t="s">
        <v>11166</v>
      </c>
      <c r="E1627" t="s">
        <v>547</v>
      </c>
      <c r="F1627" t="s">
        <v>548</v>
      </c>
      <c r="G1627" t="s">
        <v>6482</v>
      </c>
      <c r="H1627" s="3">
        <v>-249644.6</v>
      </c>
      <c r="I1627" s="3">
        <v>-249644.6</v>
      </c>
      <c r="J1627" t="s">
        <v>83</v>
      </c>
      <c r="K1627" s="4"/>
      <c r="L1627" t="s">
        <v>10365</v>
      </c>
      <c r="N1627" s="1"/>
      <c r="O1627" s="1">
        <v>45650</v>
      </c>
      <c r="P1627" s="1">
        <v>45650</v>
      </c>
      <c r="Q1627" t="s">
        <v>11542</v>
      </c>
      <c r="R1627" s="8" t="str">
        <f t="shared" si="50"/>
        <v>00084286</v>
      </c>
      <c r="S1627" s="8" t="str">
        <f t="shared" si="51"/>
        <v>CA100-00044046</v>
      </c>
    </row>
    <row r="1628" spans="1:19" hidden="1" x14ac:dyDescent="0.25">
      <c r="A1628" s="1">
        <v>45650</v>
      </c>
      <c r="B1628" t="s">
        <v>11709</v>
      </c>
      <c r="D1628" t="s">
        <v>11166</v>
      </c>
      <c r="E1628" t="s">
        <v>547</v>
      </c>
      <c r="F1628" t="s">
        <v>548</v>
      </c>
      <c r="G1628" t="s">
        <v>6278</v>
      </c>
      <c r="H1628" s="3">
        <v>4992891.05</v>
      </c>
      <c r="I1628" s="3">
        <v>4992891.05</v>
      </c>
      <c r="J1628" t="s">
        <v>83</v>
      </c>
      <c r="K1628" s="4"/>
      <c r="L1628" t="s">
        <v>10365</v>
      </c>
      <c r="N1628" s="1"/>
      <c r="O1628" s="1">
        <v>45645</v>
      </c>
      <c r="P1628" s="1">
        <v>45655</v>
      </c>
      <c r="Q1628" t="s">
        <v>11542</v>
      </c>
      <c r="R1628" s="8" t="str">
        <f t="shared" si="50"/>
        <v>00084286</v>
      </c>
      <c r="S1628" s="8" t="str">
        <f t="shared" si="51"/>
        <v>FA100-00142691</v>
      </c>
    </row>
    <row r="1629" spans="1:19" hidden="1" x14ac:dyDescent="0.25">
      <c r="A1629" s="1">
        <v>45666</v>
      </c>
      <c r="B1629" t="s">
        <v>11710</v>
      </c>
      <c r="D1629" t="s">
        <v>11166</v>
      </c>
      <c r="E1629" t="s">
        <v>547</v>
      </c>
      <c r="F1629" t="s">
        <v>548</v>
      </c>
      <c r="G1629" t="s">
        <v>2947</v>
      </c>
      <c r="H1629" s="3">
        <v>4414590.12</v>
      </c>
      <c r="I1629" s="3">
        <v>4414590.12</v>
      </c>
      <c r="J1629" t="s">
        <v>26</v>
      </c>
      <c r="K1629" s="4"/>
      <c r="L1629" t="s">
        <v>10354</v>
      </c>
      <c r="N1629" s="1"/>
      <c r="O1629" s="1">
        <v>45644</v>
      </c>
      <c r="P1629" s="1">
        <v>45654</v>
      </c>
      <c r="Q1629" t="s">
        <v>11542</v>
      </c>
      <c r="R1629" s="8" t="str">
        <f t="shared" si="50"/>
        <v>00084811</v>
      </c>
      <c r="S1629" s="8" t="str">
        <f t="shared" si="51"/>
        <v>FA100-00142669</v>
      </c>
    </row>
    <row r="1630" spans="1:19" hidden="1" x14ac:dyDescent="0.25">
      <c r="A1630" s="1">
        <v>45666</v>
      </c>
      <c r="B1630" t="s">
        <v>11710</v>
      </c>
      <c r="D1630" t="s">
        <v>11166</v>
      </c>
      <c r="E1630" t="s">
        <v>547</v>
      </c>
      <c r="F1630" t="s">
        <v>548</v>
      </c>
      <c r="G1630" t="s">
        <v>2945</v>
      </c>
      <c r="H1630" s="3">
        <v>8154585.8499999996</v>
      </c>
      <c r="I1630" s="3">
        <v>8154585.8499999996</v>
      </c>
      <c r="J1630" t="s">
        <v>26</v>
      </c>
      <c r="K1630" s="4"/>
      <c r="L1630" t="s">
        <v>10354</v>
      </c>
      <c r="N1630" s="1"/>
      <c r="O1630" s="1">
        <v>45644</v>
      </c>
      <c r="P1630" s="1">
        <v>45654</v>
      </c>
      <c r="Q1630" t="s">
        <v>11542</v>
      </c>
      <c r="R1630" s="8" t="str">
        <f t="shared" si="50"/>
        <v>00084811</v>
      </c>
      <c r="S1630" s="8" t="str">
        <f t="shared" si="51"/>
        <v>FA100-00142670</v>
      </c>
    </row>
    <row r="1631" spans="1:19" hidden="1" x14ac:dyDescent="0.25">
      <c r="A1631" s="1">
        <v>45666</v>
      </c>
      <c r="B1631" t="s">
        <v>11710</v>
      </c>
      <c r="D1631" t="s">
        <v>11166</v>
      </c>
      <c r="E1631" t="s">
        <v>547</v>
      </c>
      <c r="F1631" t="s">
        <v>548</v>
      </c>
      <c r="G1631" t="s">
        <v>2950</v>
      </c>
      <c r="H1631" s="3">
        <v>-1049864.6200000001</v>
      </c>
      <c r="I1631" s="3">
        <v>-1049864.6200000001</v>
      </c>
      <c r="J1631" t="s">
        <v>26</v>
      </c>
      <c r="K1631" s="4"/>
      <c r="L1631" t="s">
        <v>10354</v>
      </c>
      <c r="N1631" s="1"/>
      <c r="O1631" s="1">
        <v>45666</v>
      </c>
      <c r="P1631" s="1">
        <v>45666</v>
      </c>
      <c r="Q1631" t="s">
        <v>11542</v>
      </c>
      <c r="R1631" s="8" t="str">
        <f t="shared" si="50"/>
        <v>00084811</v>
      </c>
      <c r="S1631" s="8" t="str">
        <f t="shared" si="51"/>
        <v>CA100-00044202</v>
      </c>
    </row>
    <row r="1632" spans="1:19" hidden="1" x14ac:dyDescent="0.25">
      <c r="A1632" s="1">
        <v>45666</v>
      </c>
      <c r="B1632" t="s">
        <v>11710</v>
      </c>
      <c r="D1632" t="s">
        <v>11166</v>
      </c>
      <c r="E1632" t="s">
        <v>547</v>
      </c>
      <c r="F1632" t="s">
        <v>548</v>
      </c>
      <c r="G1632" t="s">
        <v>2951</v>
      </c>
      <c r="H1632" s="3">
        <v>8114335.2199999997</v>
      </c>
      <c r="I1632" s="3">
        <v>8114335.2199999997</v>
      </c>
      <c r="J1632" t="s">
        <v>26</v>
      </c>
      <c r="K1632" s="4"/>
      <c r="L1632" t="s">
        <v>10354</v>
      </c>
      <c r="N1632" s="1"/>
      <c r="O1632" s="1">
        <v>45644</v>
      </c>
      <c r="P1632" s="1">
        <v>45654</v>
      </c>
      <c r="Q1632" t="s">
        <v>11542</v>
      </c>
      <c r="R1632" s="8" t="str">
        <f t="shared" si="50"/>
        <v>00084811</v>
      </c>
      <c r="S1632" s="8" t="str">
        <f t="shared" si="51"/>
        <v>FA100-00142667</v>
      </c>
    </row>
    <row r="1633" spans="1:19" hidden="1" x14ac:dyDescent="0.25">
      <c r="A1633" s="1">
        <v>45666</v>
      </c>
      <c r="B1633" t="s">
        <v>11710</v>
      </c>
      <c r="D1633" t="s">
        <v>11166</v>
      </c>
      <c r="E1633" t="s">
        <v>547</v>
      </c>
      <c r="F1633" t="s">
        <v>548</v>
      </c>
      <c r="G1633" t="s">
        <v>2946</v>
      </c>
      <c r="H1633" s="3">
        <v>-1402101.91</v>
      </c>
      <c r="I1633" s="3">
        <v>-1402101.91</v>
      </c>
      <c r="J1633" t="s">
        <v>26</v>
      </c>
      <c r="K1633" s="4"/>
      <c r="L1633" t="s">
        <v>10354</v>
      </c>
      <c r="N1633" s="1"/>
      <c r="O1633" s="1">
        <v>45666</v>
      </c>
      <c r="P1633" s="1">
        <v>45666</v>
      </c>
      <c r="Q1633" t="s">
        <v>11542</v>
      </c>
      <c r="R1633" s="8" t="str">
        <f t="shared" si="50"/>
        <v>00084811</v>
      </c>
      <c r="S1633" s="8" t="str">
        <f t="shared" si="51"/>
        <v>CA100-00044204</v>
      </c>
    </row>
    <row r="1634" spans="1:19" hidden="1" x14ac:dyDescent="0.25">
      <c r="A1634" s="1">
        <v>45666</v>
      </c>
      <c r="B1634" t="s">
        <v>11710</v>
      </c>
      <c r="D1634" t="s">
        <v>11166</v>
      </c>
      <c r="E1634" t="s">
        <v>547</v>
      </c>
      <c r="F1634" t="s">
        <v>548</v>
      </c>
      <c r="G1634" t="s">
        <v>2949</v>
      </c>
      <c r="H1634" s="3">
        <v>-1560736.1</v>
      </c>
      <c r="I1634" s="3">
        <v>-1560736.1</v>
      </c>
      <c r="J1634" t="s">
        <v>26</v>
      </c>
      <c r="K1634" s="4"/>
      <c r="L1634" t="s">
        <v>10354</v>
      </c>
      <c r="N1634" s="1"/>
      <c r="O1634" s="1">
        <v>45666</v>
      </c>
      <c r="P1634" s="1">
        <v>45666</v>
      </c>
      <c r="Q1634" t="s">
        <v>11542</v>
      </c>
      <c r="R1634" s="8" t="str">
        <f t="shared" si="50"/>
        <v>00084811</v>
      </c>
      <c r="S1634" s="8" t="str">
        <f t="shared" si="51"/>
        <v>CA100-00044203</v>
      </c>
    </row>
    <row r="1635" spans="1:19" hidden="1" x14ac:dyDescent="0.25">
      <c r="A1635" s="1">
        <v>45666</v>
      </c>
      <c r="B1635" t="s">
        <v>11710</v>
      </c>
      <c r="D1635" t="s">
        <v>11166</v>
      </c>
      <c r="E1635" t="s">
        <v>547</v>
      </c>
      <c r="F1635" t="s">
        <v>548</v>
      </c>
      <c r="G1635" t="s">
        <v>2952</v>
      </c>
      <c r="H1635" s="3">
        <v>9452821.1899999995</v>
      </c>
      <c r="I1635" s="3">
        <v>9452821.1899999995</v>
      </c>
      <c r="J1635" t="s">
        <v>26</v>
      </c>
      <c r="K1635" s="4"/>
      <c r="L1635" t="s">
        <v>10354</v>
      </c>
      <c r="N1635" s="1"/>
      <c r="O1635" s="1">
        <v>45644</v>
      </c>
      <c r="P1635" s="1">
        <v>45654</v>
      </c>
      <c r="Q1635" t="s">
        <v>11542</v>
      </c>
      <c r="R1635" s="8" t="str">
        <f t="shared" si="50"/>
        <v>00084811</v>
      </c>
      <c r="S1635" s="8" t="str">
        <f t="shared" si="51"/>
        <v>FA100-00142668</v>
      </c>
    </row>
    <row r="1636" spans="1:19" hidden="1" x14ac:dyDescent="0.25">
      <c r="A1636" s="1">
        <v>45666</v>
      </c>
      <c r="B1636" t="s">
        <v>11710</v>
      </c>
      <c r="D1636" t="s">
        <v>11166</v>
      </c>
      <c r="E1636" t="s">
        <v>547</v>
      </c>
      <c r="F1636" t="s">
        <v>548</v>
      </c>
      <c r="G1636" t="s">
        <v>2948</v>
      </c>
      <c r="H1636" s="3">
        <v>516306.48</v>
      </c>
      <c r="I1636" s="3">
        <v>516306.48</v>
      </c>
      <c r="J1636" t="s">
        <v>26</v>
      </c>
      <c r="K1636" s="4"/>
      <c r="L1636" t="s">
        <v>10354</v>
      </c>
      <c r="N1636" s="1"/>
      <c r="O1636" s="1">
        <v>45644</v>
      </c>
      <c r="P1636" s="1">
        <v>45654</v>
      </c>
      <c r="Q1636" t="s">
        <v>11542</v>
      </c>
      <c r="R1636" s="8" t="str">
        <f t="shared" si="50"/>
        <v>00084811</v>
      </c>
      <c r="S1636" s="8" t="str">
        <f t="shared" si="51"/>
        <v>FA100-00142671</v>
      </c>
    </row>
    <row r="1637" spans="1:19" hidden="1" x14ac:dyDescent="0.25">
      <c r="A1637" s="1">
        <v>45671</v>
      </c>
      <c r="B1637" t="s">
        <v>11711</v>
      </c>
      <c r="D1637" t="s">
        <v>11166</v>
      </c>
      <c r="E1637" t="s">
        <v>547</v>
      </c>
      <c r="F1637" t="s">
        <v>548</v>
      </c>
      <c r="G1637" t="s">
        <v>2954</v>
      </c>
      <c r="H1637" s="3">
        <v>1662364.04</v>
      </c>
      <c r="I1637" s="3">
        <v>1662364.04</v>
      </c>
      <c r="J1637" t="s">
        <v>83</v>
      </c>
      <c r="K1637" s="4"/>
      <c r="L1637" t="s">
        <v>10726</v>
      </c>
      <c r="N1637" s="1"/>
      <c r="O1637" s="1">
        <v>45660</v>
      </c>
      <c r="P1637" s="1">
        <v>45670</v>
      </c>
      <c r="Q1637" t="s">
        <v>11542</v>
      </c>
      <c r="R1637" s="8" t="str">
        <f t="shared" si="50"/>
        <v>00084896</v>
      </c>
      <c r="S1637" s="8" t="str">
        <f t="shared" si="51"/>
        <v>FA100-00143083</v>
      </c>
    </row>
    <row r="1638" spans="1:19" hidden="1" x14ac:dyDescent="0.25">
      <c r="A1638" s="1">
        <v>45671</v>
      </c>
      <c r="B1638" t="s">
        <v>11711</v>
      </c>
      <c r="D1638" t="s">
        <v>11166</v>
      </c>
      <c r="E1638" t="s">
        <v>547</v>
      </c>
      <c r="F1638" t="s">
        <v>548</v>
      </c>
      <c r="G1638" t="s">
        <v>2953</v>
      </c>
      <c r="H1638" s="3">
        <v>-83118.19</v>
      </c>
      <c r="I1638" s="3">
        <v>-83118.19</v>
      </c>
      <c r="J1638" t="s">
        <v>83</v>
      </c>
      <c r="K1638" s="4"/>
      <c r="L1638" t="s">
        <v>10726</v>
      </c>
      <c r="N1638" s="1"/>
      <c r="O1638" s="1">
        <v>45671</v>
      </c>
      <c r="P1638" s="1">
        <v>45671</v>
      </c>
      <c r="Q1638" t="s">
        <v>11542</v>
      </c>
      <c r="R1638" s="8" t="str">
        <f t="shared" si="50"/>
        <v>00084896</v>
      </c>
      <c r="S1638" s="8" t="str">
        <f t="shared" si="51"/>
        <v>CA100-00044309</v>
      </c>
    </row>
    <row r="1639" spans="1:19" hidden="1" x14ac:dyDescent="0.25">
      <c r="A1639" s="1">
        <v>45684</v>
      </c>
      <c r="B1639" t="s">
        <v>11712</v>
      </c>
      <c r="D1639" t="s">
        <v>11166</v>
      </c>
      <c r="E1639" t="s">
        <v>547</v>
      </c>
      <c r="F1639" t="s">
        <v>548</v>
      </c>
      <c r="G1639" t="s">
        <v>2957</v>
      </c>
      <c r="H1639" s="3">
        <v>6063482.6500000004</v>
      </c>
      <c r="I1639" s="3">
        <v>6063482.6500000004</v>
      </c>
      <c r="J1639" t="s">
        <v>368</v>
      </c>
      <c r="K1639" s="4"/>
      <c r="L1639" t="s">
        <v>11021</v>
      </c>
      <c r="N1639" s="1"/>
      <c r="O1639" s="1">
        <v>45677</v>
      </c>
      <c r="P1639" s="1">
        <v>45687</v>
      </c>
      <c r="Q1639" t="s">
        <v>11542</v>
      </c>
      <c r="R1639" s="8" t="str">
        <f t="shared" si="50"/>
        <v>00085151</v>
      </c>
      <c r="S1639" s="8" t="str">
        <f t="shared" si="51"/>
        <v>FA100-00143310</v>
      </c>
    </row>
    <row r="1640" spans="1:19" hidden="1" x14ac:dyDescent="0.25">
      <c r="A1640" s="1">
        <v>45684</v>
      </c>
      <c r="B1640" t="s">
        <v>11712</v>
      </c>
      <c r="D1640" t="s">
        <v>11166</v>
      </c>
      <c r="E1640" t="s">
        <v>547</v>
      </c>
      <c r="F1640" t="s">
        <v>548</v>
      </c>
      <c r="G1640" t="s">
        <v>2955</v>
      </c>
      <c r="H1640" s="3">
        <v>5660987.3799999999</v>
      </c>
      <c r="I1640" s="3">
        <v>5660987.3799999999</v>
      </c>
      <c r="J1640" t="s">
        <v>368</v>
      </c>
      <c r="K1640" s="4"/>
      <c r="L1640" t="s">
        <v>11021</v>
      </c>
      <c r="N1640" s="1"/>
      <c r="O1640" s="1">
        <v>45677</v>
      </c>
      <c r="P1640" s="1">
        <v>45687</v>
      </c>
      <c r="Q1640" t="s">
        <v>11542</v>
      </c>
      <c r="R1640" s="8" t="str">
        <f t="shared" si="50"/>
        <v>00085151</v>
      </c>
      <c r="S1640" s="8" t="str">
        <f t="shared" si="51"/>
        <v>FA100-00143309</v>
      </c>
    </row>
    <row r="1641" spans="1:19" hidden="1" x14ac:dyDescent="0.25">
      <c r="A1641" s="1">
        <v>45684</v>
      </c>
      <c r="B1641" t="s">
        <v>11712</v>
      </c>
      <c r="D1641" t="s">
        <v>11166</v>
      </c>
      <c r="E1641" t="s">
        <v>547</v>
      </c>
      <c r="F1641" t="s">
        <v>548</v>
      </c>
      <c r="G1641" t="s">
        <v>2958</v>
      </c>
      <c r="H1641" s="3">
        <v>6687291.3099999996</v>
      </c>
      <c r="I1641" s="3">
        <v>6687291.3099999996</v>
      </c>
      <c r="J1641" t="s">
        <v>368</v>
      </c>
      <c r="K1641" s="4"/>
      <c r="L1641" t="s">
        <v>11021</v>
      </c>
      <c r="N1641" s="1"/>
      <c r="O1641" s="1">
        <v>45677</v>
      </c>
      <c r="P1641" s="1">
        <v>45687</v>
      </c>
      <c r="Q1641" t="s">
        <v>11542</v>
      </c>
      <c r="R1641" s="8" t="str">
        <f t="shared" si="50"/>
        <v>00085151</v>
      </c>
      <c r="S1641" s="8" t="str">
        <f t="shared" si="51"/>
        <v>FA100-00143311</v>
      </c>
    </row>
    <row r="1642" spans="1:19" hidden="1" x14ac:dyDescent="0.25">
      <c r="A1642" s="1">
        <v>45684</v>
      </c>
      <c r="B1642" t="s">
        <v>11712</v>
      </c>
      <c r="D1642" t="s">
        <v>11166</v>
      </c>
      <c r="E1642" t="s">
        <v>547</v>
      </c>
      <c r="F1642" t="s">
        <v>548</v>
      </c>
      <c r="G1642" t="s">
        <v>2956</v>
      </c>
      <c r="H1642" s="3">
        <v>1123401.5</v>
      </c>
      <c r="I1642" s="3">
        <v>1123401.5</v>
      </c>
      <c r="J1642" t="s">
        <v>368</v>
      </c>
      <c r="K1642" s="4"/>
      <c r="L1642" t="s">
        <v>11021</v>
      </c>
      <c r="N1642" s="1"/>
      <c r="O1642" s="1">
        <v>45677</v>
      </c>
      <c r="P1642" s="1">
        <v>45687</v>
      </c>
      <c r="Q1642" t="s">
        <v>11542</v>
      </c>
      <c r="R1642" s="8" t="str">
        <f t="shared" si="50"/>
        <v>00085151</v>
      </c>
      <c r="S1642" s="8" t="str">
        <f t="shared" si="51"/>
        <v>FA100-00143312</v>
      </c>
    </row>
    <row r="1643" spans="1:19" hidden="1" x14ac:dyDescent="0.25">
      <c r="A1643" s="1">
        <v>45684</v>
      </c>
      <c r="B1643" t="s">
        <v>11712</v>
      </c>
      <c r="D1643" t="s">
        <v>11166</v>
      </c>
      <c r="E1643" t="s">
        <v>547</v>
      </c>
      <c r="F1643" t="s">
        <v>548</v>
      </c>
      <c r="G1643" t="s">
        <v>2959</v>
      </c>
      <c r="H1643" s="3">
        <v>-976758.14</v>
      </c>
      <c r="I1643" s="3">
        <v>-976758.14</v>
      </c>
      <c r="J1643" t="s">
        <v>368</v>
      </c>
      <c r="K1643" s="4"/>
      <c r="L1643" t="s">
        <v>11021</v>
      </c>
      <c r="N1643" s="1"/>
      <c r="O1643" s="1">
        <v>45684</v>
      </c>
      <c r="P1643" s="1">
        <v>45684</v>
      </c>
      <c r="Q1643" t="s">
        <v>11542</v>
      </c>
      <c r="R1643" s="8" t="str">
        <f t="shared" si="50"/>
        <v>00085151</v>
      </c>
      <c r="S1643" s="8" t="str">
        <f t="shared" si="51"/>
        <v>CA100-00044396</v>
      </c>
    </row>
    <row r="1644" spans="1:19" hidden="1" x14ac:dyDescent="0.25">
      <c r="A1644" s="1">
        <v>45687</v>
      </c>
      <c r="B1644" t="s">
        <v>11713</v>
      </c>
      <c r="D1644" t="s">
        <v>11166</v>
      </c>
      <c r="E1644" t="s">
        <v>547</v>
      </c>
      <c r="F1644" t="s">
        <v>548</v>
      </c>
      <c r="G1644" t="s">
        <v>2961</v>
      </c>
      <c r="H1644" s="3">
        <v>-484400.69</v>
      </c>
      <c r="I1644" s="3">
        <v>-484400.69</v>
      </c>
      <c r="J1644" t="s">
        <v>83</v>
      </c>
      <c r="K1644" s="4"/>
      <c r="L1644" t="s">
        <v>11045</v>
      </c>
      <c r="N1644" s="1"/>
      <c r="O1644" s="1">
        <v>45687</v>
      </c>
      <c r="P1644" s="1">
        <v>45687</v>
      </c>
      <c r="Q1644" t="s">
        <v>11542</v>
      </c>
      <c r="R1644" s="8" t="str">
        <f t="shared" si="50"/>
        <v>00085289</v>
      </c>
      <c r="S1644" s="8" t="str">
        <f t="shared" si="51"/>
        <v>CA100-00044422</v>
      </c>
    </row>
    <row r="1645" spans="1:19" hidden="1" x14ac:dyDescent="0.25">
      <c r="A1645" s="1">
        <v>45687</v>
      </c>
      <c r="B1645" t="s">
        <v>11713</v>
      </c>
      <c r="D1645" t="s">
        <v>11166</v>
      </c>
      <c r="E1645" t="s">
        <v>547</v>
      </c>
      <c r="F1645" t="s">
        <v>548</v>
      </c>
      <c r="G1645" t="s">
        <v>2962</v>
      </c>
      <c r="H1645" s="3">
        <v>4139848.69</v>
      </c>
      <c r="I1645" s="3">
        <v>4139848.69</v>
      </c>
      <c r="J1645" t="s">
        <v>83</v>
      </c>
      <c r="K1645" s="4"/>
      <c r="L1645" t="s">
        <v>11045</v>
      </c>
      <c r="N1645" s="1"/>
      <c r="O1645" s="1">
        <v>45685</v>
      </c>
      <c r="P1645" s="1">
        <v>45695</v>
      </c>
      <c r="Q1645" t="s">
        <v>11542</v>
      </c>
      <c r="R1645" s="8" t="str">
        <f t="shared" si="50"/>
        <v>00085289</v>
      </c>
      <c r="S1645" s="8" t="str">
        <f t="shared" si="51"/>
        <v>FA100-00143563</v>
      </c>
    </row>
    <row r="1646" spans="1:19" hidden="1" x14ac:dyDescent="0.25">
      <c r="A1646" s="1">
        <v>45687</v>
      </c>
      <c r="B1646" t="s">
        <v>11713</v>
      </c>
      <c r="D1646" t="s">
        <v>11166</v>
      </c>
      <c r="E1646" t="s">
        <v>547</v>
      </c>
      <c r="F1646" t="s">
        <v>548</v>
      </c>
      <c r="G1646" t="s">
        <v>2960</v>
      </c>
      <c r="H1646" s="3">
        <v>5548165.0700000003</v>
      </c>
      <c r="I1646" s="3">
        <v>5548165.0700000003</v>
      </c>
      <c r="J1646" t="s">
        <v>83</v>
      </c>
      <c r="K1646" s="4"/>
      <c r="L1646" t="s">
        <v>11045</v>
      </c>
      <c r="N1646" s="1"/>
      <c r="O1646" s="1">
        <v>45681</v>
      </c>
      <c r="P1646" s="1">
        <v>45691</v>
      </c>
      <c r="Q1646" t="s">
        <v>11542</v>
      </c>
      <c r="R1646" s="8" t="str">
        <f t="shared" si="50"/>
        <v>00085289</v>
      </c>
      <c r="S1646" s="8" t="str">
        <f t="shared" si="51"/>
        <v>FA100-00143484</v>
      </c>
    </row>
    <row r="1647" spans="1:19" hidden="1" x14ac:dyDescent="0.25">
      <c r="A1647" s="1">
        <v>45645</v>
      </c>
      <c r="B1647" t="s">
        <v>11714</v>
      </c>
      <c r="D1647" t="s">
        <v>11166</v>
      </c>
      <c r="E1647" t="s">
        <v>2389</v>
      </c>
      <c r="F1647" t="s">
        <v>2390</v>
      </c>
      <c r="G1647" t="s">
        <v>5997</v>
      </c>
      <c r="H1647" s="3">
        <v>12891249.869999999</v>
      </c>
      <c r="I1647" s="3">
        <v>12891249.869999999</v>
      </c>
      <c r="J1647" t="s">
        <v>83</v>
      </c>
      <c r="K1647" s="4"/>
      <c r="L1647" t="s">
        <v>10264</v>
      </c>
      <c r="N1647" s="1"/>
      <c r="O1647" s="1">
        <v>45639</v>
      </c>
      <c r="P1647" s="1">
        <v>45649</v>
      </c>
      <c r="Q1647" t="s">
        <v>11195</v>
      </c>
      <c r="R1647" s="8" t="str">
        <f t="shared" si="50"/>
        <v>00084179</v>
      </c>
      <c r="S1647" s="8" t="str">
        <f t="shared" si="51"/>
        <v>FA100-00142582</v>
      </c>
    </row>
    <row r="1648" spans="1:19" hidden="1" x14ac:dyDescent="0.25">
      <c r="A1648" s="1">
        <v>45645</v>
      </c>
      <c r="B1648" t="s">
        <v>11714</v>
      </c>
      <c r="D1648" t="s">
        <v>11166</v>
      </c>
      <c r="E1648" t="s">
        <v>2389</v>
      </c>
      <c r="F1648" t="s">
        <v>2390</v>
      </c>
      <c r="G1648" t="s">
        <v>6291</v>
      </c>
      <c r="H1648" s="3">
        <v>-644561.99</v>
      </c>
      <c r="I1648" s="3">
        <v>-644561.99</v>
      </c>
      <c r="J1648" t="s">
        <v>83</v>
      </c>
      <c r="K1648" s="4"/>
      <c r="L1648" t="s">
        <v>10264</v>
      </c>
      <c r="N1648" s="1"/>
      <c r="O1648" s="1">
        <v>45645</v>
      </c>
      <c r="P1648" s="1">
        <v>45645</v>
      </c>
      <c r="Q1648" t="s">
        <v>11195</v>
      </c>
      <c r="R1648" s="8" t="str">
        <f t="shared" si="50"/>
        <v>00084179</v>
      </c>
      <c r="S1648" s="8" t="str">
        <f t="shared" si="51"/>
        <v>CA100-00044020</v>
      </c>
    </row>
    <row r="1649" spans="1:19" hidden="1" x14ac:dyDescent="0.25">
      <c r="A1649" s="1">
        <v>45692</v>
      </c>
      <c r="B1649" t="s">
        <v>11715</v>
      </c>
      <c r="D1649" t="s">
        <v>11166</v>
      </c>
      <c r="E1649" t="s">
        <v>2389</v>
      </c>
      <c r="F1649" t="s">
        <v>2390</v>
      </c>
      <c r="G1649" t="s">
        <v>2964</v>
      </c>
      <c r="H1649" s="3">
        <v>11091373.75</v>
      </c>
      <c r="I1649" s="3">
        <v>11091373.75</v>
      </c>
      <c r="J1649" t="s">
        <v>83</v>
      </c>
      <c r="K1649" s="4"/>
      <c r="L1649" t="s">
        <v>11095</v>
      </c>
      <c r="N1649" s="1"/>
      <c r="O1649" s="1">
        <v>45688</v>
      </c>
      <c r="P1649" s="1">
        <v>45698</v>
      </c>
      <c r="Q1649" t="s">
        <v>11195</v>
      </c>
      <c r="R1649" s="8" t="str">
        <f t="shared" si="50"/>
        <v>00085403</v>
      </c>
      <c r="S1649" s="8" t="str">
        <f t="shared" si="51"/>
        <v>FA100-00143720</v>
      </c>
    </row>
    <row r="1650" spans="1:19" hidden="1" x14ac:dyDescent="0.25">
      <c r="A1650" s="1">
        <v>45692</v>
      </c>
      <c r="B1650" t="s">
        <v>11715</v>
      </c>
      <c r="D1650" t="s">
        <v>11166</v>
      </c>
      <c r="E1650" t="s">
        <v>2389</v>
      </c>
      <c r="F1650" t="s">
        <v>2390</v>
      </c>
      <c r="G1650" t="s">
        <v>2963</v>
      </c>
      <c r="H1650" s="3">
        <v>-554568.99</v>
      </c>
      <c r="I1650" s="3">
        <v>-554568.99</v>
      </c>
      <c r="J1650" t="s">
        <v>83</v>
      </c>
      <c r="K1650" s="4"/>
      <c r="L1650" t="s">
        <v>11095</v>
      </c>
      <c r="N1650" s="1"/>
      <c r="O1650" s="1">
        <v>45692</v>
      </c>
      <c r="P1650" s="1">
        <v>45692</v>
      </c>
      <c r="Q1650" t="s">
        <v>11195</v>
      </c>
      <c r="R1650" s="8" t="str">
        <f t="shared" si="50"/>
        <v>00085403</v>
      </c>
      <c r="S1650" s="8" t="str">
        <f t="shared" si="51"/>
        <v>CA100-00044466</v>
      </c>
    </row>
    <row r="1651" spans="1:19" hidden="1" x14ac:dyDescent="0.25">
      <c r="A1651" s="1">
        <v>45629</v>
      </c>
      <c r="B1651" t="s">
        <v>11716</v>
      </c>
      <c r="D1651" t="s">
        <v>11166</v>
      </c>
      <c r="E1651" t="s">
        <v>9856</v>
      </c>
      <c r="F1651" t="s">
        <v>9857</v>
      </c>
      <c r="G1651" t="s">
        <v>9859</v>
      </c>
      <c r="H1651" s="3">
        <v>24351944.93</v>
      </c>
      <c r="I1651" s="3">
        <v>24351944.93</v>
      </c>
      <c r="J1651" t="s">
        <v>20</v>
      </c>
      <c r="K1651" s="4"/>
      <c r="L1651" t="s">
        <v>9858</v>
      </c>
      <c r="N1651" s="1"/>
      <c r="O1651" s="1">
        <v>45623</v>
      </c>
      <c r="P1651" s="1">
        <v>45643</v>
      </c>
      <c r="Q1651" t="s">
        <v>11191</v>
      </c>
      <c r="R1651" s="8" t="str">
        <f t="shared" si="50"/>
        <v>00083633</v>
      </c>
      <c r="S1651" s="8" t="str">
        <f t="shared" si="51"/>
        <v>FA100-00142039</v>
      </c>
    </row>
    <row r="1652" spans="1:19" hidden="1" x14ac:dyDescent="0.25">
      <c r="A1652" s="1">
        <v>45628</v>
      </c>
      <c r="B1652" t="s">
        <v>11717</v>
      </c>
      <c r="D1652" t="s">
        <v>11166</v>
      </c>
      <c r="E1652" t="s">
        <v>30</v>
      </c>
      <c r="F1652" t="s">
        <v>31</v>
      </c>
      <c r="G1652" t="s">
        <v>9045</v>
      </c>
      <c r="H1652" s="3">
        <v>2339687.65</v>
      </c>
      <c r="I1652" s="3">
        <v>2222703</v>
      </c>
      <c r="J1652" t="s">
        <v>4976</v>
      </c>
      <c r="K1652" s="4">
        <v>0.69018518518518501</v>
      </c>
      <c r="L1652" t="s">
        <v>9044</v>
      </c>
      <c r="N1652" s="1"/>
      <c r="O1652" s="1">
        <v>45626</v>
      </c>
      <c r="P1652" s="1">
        <v>45626</v>
      </c>
      <c r="Q1652" t="s">
        <v>11191</v>
      </c>
      <c r="R1652" s="8" t="str">
        <f t="shared" si="50"/>
        <v>00083628</v>
      </c>
      <c r="S1652" s="8" t="str">
        <f t="shared" si="51"/>
        <v>FB100-00006069</v>
      </c>
    </row>
    <row r="1653" spans="1:19" hidden="1" x14ac:dyDescent="0.25">
      <c r="A1653" s="1">
        <v>45659</v>
      </c>
      <c r="B1653" t="s">
        <v>11718</v>
      </c>
      <c r="D1653" t="s">
        <v>11166</v>
      </c>
      <c r="E1653" t="s">
        <v>30</v>
      </c>
      <c r="F1653" t="s">
        <v>31</v>
      </c>
      <c r="G1653" t="s">
        <v>2965</v>
      </c>
      <c r="H1653" s="3">
        <v>-116984.38</v>
      </c>
      <c r="I1653" s="3">
        <v>-116984.38</v>
      </c>
      <c r="J1653" t="s">
        <v>20</v>
      </c>
      <c r="K1653" s="4"/>
      <c r="L1653" t="s">
        <v>9079</v>
      </c>
      <c r="N1653" s="1"/>
      <c r="O1653" s="1">
        <v>45659</v>
      </c>
      <c r="P1653" s="1">
        <v>45659</v>
      </c>
      <c r="Q1653" t="s">
        <v>11191</v>
      </c>
      <c r="R1653" s="8" t="str">
        <f t="shared" si="50"/>
        <v>00084577</v>
      </c>
      <c r="S1653" s="8" t="str">
        <f t="shared" si="51"/>
        <v>CB100-00001541</v>
      </c>
    </row>
    <row r="1654" spans="1:19" hidden="1" x14ac:dyDescent="0.25">
      <c r="A1654" s="1">
        <v>45659</v>
      </c>
      <c r="B1654" t="s">
        <v>11718</v>
      </c>
      <c r="D1654" t="s">
        <v>11166</v>
      </c>
      <c r="E1654" t="s">
        <v>30</v>
      </c>
      <c r="F1654" t="s">
        <v>31</v>
      </c>
      <c r="G1654" t="s">
        <v>9045</v>
      </c>
      <c r="H1654" s="3">
        <v>2339687.65</v>
      </c>
      <c r="I1654" s="3">
        <v>116984.65</v>
      </c>
      <c r="J1654" t="s">
        <v>20</v>
      </c>
      <c r="K1654" s="4"/>
      <c r="L1654" t="s">
        <v>9079</v>
      </c>
      <c r="N1654" s="1"/>
      <c r="O1654" s="1">
        <v>45626</v>
      </c>
      <c r="P1654" s="1">
        <v>45626</v>
      </c>
      <c r="Q1654" t="s">
        <v>11191</v>
      </c>
      <c r="R1654" s="8" t="str">
        <f t="shared" si="50"/>
        <v>00084577</v>
      </c>
      <c r="S1654" s="8" t="str">
        <f t="shared" si="51"/>
        <v>FB100-00006069</v>
      </c>
    </row>
    <row r="1655" spans="1:19" hidden="1" x14ac:dyDescent="0.25">
      <c r="A1655" s="1">
        <v>45650</v>
      </c>
      <c r="B1655" t="s">
        <v>11719</v>
      </c>
      <c r="D1655" t="s">
        <v>11166</v>
      </c>
      <c r="E1655" t="s">
        <v>1686</v>
      </c>
      <c r="F1655" t="s">
        <v>1687</v>
      </c>
      <c r="G1655" t="s">
        <v>6068</v>
      </c>
      <c r="H1655" s="3">
        <v>418122.8</v>
      </c>
      <c r="I1655" s="3">
        <v>418122.8</v>
      </c>
      <c r="J1655" t="s">
        <v>20</v>
      </c>
      <c r="K1655" s="4"/>
      <c r="L1655" t="s">
        <v>9838</v>
      </c>
      <c r="N1655" s="1"/>
      <c r="O1655" s="1">
        <v>45642</v>
      </c>
      <c r="P1655" s="1">
        <v>45642</v>
      </c>
      <c r="Q1655" t="s">
        <v>11195</v>
      </c>
      <c r="R1655" s="8" t="str">
        <f t="shared" si="50"/>
        <v>00084288</v>
      </c>
      <c r="S1655" s="8" t="str">
        <f t="shared" si="51"/>
        <v>FA100-00142606</v>
      </c>
    </row>
    <row r="1656" spans="1:19" hidden="1" x14ac:dyDescent="0.25">
      <c r="A1656" s="1">
        <v>45650</v>
      </c>
      <c r="B1656" t="s">
        <v>11719</v>
      </c>
      <c r="D1656" t="s">
        <v>11166</v>
      </c>
      <c r="E1656" t="s">
        <v>1686</v>
      </c>
      <c r="F1656" t="s">
        <v>1687</v>
      </c>
      <c r="G1656" t="s">
        <v>6067</v>
      </c>
      <c r="H1656" s="3">
        <v>485858.29</v>
      </c>
      <c r="I1656" s="3">
        <v>485858.29</v>
      </c>
      <c r="J1656" t="s">
        <v>20</v>
      </c>
      <c r="K1656" s="4"/>
      <c r="L1656" t="s">
        <v>9838</v>
      </c>
      <c r="N1656" s="1"/>
      <c r="O1656" s="1">
        <v>45642</v>
      </c>
      <c r="P1656" s="1">
        <v>45642</v>
      </c>
      <c r="Q1656" t="s">
        <v>11195</v>
      </c>
      <c r="R1656" s="8" t="str">
        <f t="shared" si="50"/>
        <v>00084288</v>
      </c>
      <c r="S1656" s="8" t="str">
        <f t="shared" si="51"/>
        <v>FA100-00142605</v>
      </c>
    </row>
    <row r="1657" spans="1:19" hidden="1" x14ac:dyDescent="0.25">
      <c r="A1657" s="1">
        <v>45650</v>
      </c>
      <c r="B1657" t="s">
        <v>11719</v>
      </c>
      <c r="D1657" t="s">
        <v>11166</v>
      </c>
      <c r="E1657" t="s">
        <v>1686</v>
      </c>
      <c r="F1657" t="s">
        <v>1687</v>
      </c>
      <c r="G1657" t="s">
        <v>6410</v>
      </c>
      <c r="H1657" s="3">
        <v>-77254.100000000006</v>
      </c>
      <c r="I1657" s="3">
        <v>-77254.100000000006</v>
      </c>
      <c r="J1657" t="s">
        <v>20</v>
      </c>
      <c r="K1657" s="4"/>
      <c r="L1657" t="s">
        <v>9838</v>
      </c>
      <c r="N1657" s="1"/>
      <c r="O1657" s="1">
        <v>45649</v>
      </c>
      <c r="P1657" s="1">
        <v>45649</v>
      </c>
      <c r="Q1657" t="s">
        <v>11195</v>
      </c>
      <c r="R1657" s="8" t="str">
        <f t="shared" si="50"/>
        <v>00084288</v>
      </c>
      <c r="S1657" s="8" t="str">
        <f t="shared" si="51"/>
        <v>CA100-00044038</v>
      </c>
    </row>
    <row r="1658" spans="1:19" hidden="1" x14ac:dyDescent="0.25">
      <c r="A1658" s="1">
        <v>45650</v>
      </c>
      <c r="B1658" t="s">
        <v>11719</v>
      </c>
      <c r="D1658" t="s">
        <v>11166</v>
      </c>
      <c r="E1658" t="s">
        <v>1686</v>
      </c>
      <c r="F1658" t="s">
        <v>1687</v>
      </c>
      <c r="G1658" t="s">
        <v>6069</v>
      </c>
      <c r="H1658" s="3">
        <v>562038.22</v>
      </c>
      <c r="I1658" s="3">
        <v>562038.22</v>
      </c>
      <c r="J1658" t="s">
        <v>20</v>
      </c>
      <c r="K1658" s="4"/>
      <c r="L1658" t="s">
        <v>9838</v>
      </c>
      <c r="N1658" s="1"/>
      <c r="O1658" s="1">
        <v>45642</v>
      </c>
      <c r="P1658" s="1">
        <v>45642</v>
      </c>
      <c r="Q1658" t="s">
        <v>11195</v>
      </c>
      <c r="R1658" s="8" t="str">
        <f t="shared" si="50"/>
        <v>00084288</v>
      </c>
      <c r="S1658" s="8" t="str">
        <f t="shared" si="51"/>
        <v>FA100-00142607</v>
      </c>
    </row>
    <row r="1659" spans="1:19" hidden="1" x14ac:dyDescent="0.25">
      <c r="A1659" s="1">
        <v>45650</v>
      </c>
      <c r="B1659" t="s">
        <v>11719</v>
      </c>
      <c r="D1659" t="s">
        <v>11166</v>
      </c>
      <c r="E1659" t="s">
        <v>1686</v>
      </c>
      <c r="F1659" t="s">
        <v>1687</v>
      </c>
      <c r="G1659" t="s">
        <v>6070</v>
      </c>
      <c r="H1659" s="3">
        <v>271533.55</v>
      </c>
      <c r="I1659" s="3">
        <v>271533.55</v>
      </c>
      <c r="J1659" t="s">
        <v>20</v>
      </c>
      <c r="K1659" s="4"/>
      <c r="L1659" t="s">
        <v>9838</v>
      </c>
      <c r="N1659" s="1"/>
      <c r="O1659" s="1">
        <v>45642</v>
      </c>
      <c r="P1659" s="1">
        <v>45642</v>
      </c>
      <c r="Q1659" t="s">
        <v>11195</v>
      </c>
      <c r="R1659" s="8" t="str">
        <f t="shared" si="50"/>
        <v>00084288</v>
      </c>
      <c r="S1659" s="8" t="str">
        <f t="shared" si="51"/>
        <v>FA100-00142608</v>
      </c>
    </row>
    <row r="1660" spans="1:19" hidden="1" x14ac:dyDescent="0.25">
      <c r="A1660" s="1">
        <v>45685</v>
      </c>
      <c r="B1660" t="s">
        <v>11720</v>
      </c>
      <c r="D1660" t="s">
        <v>11166</v>
      </c>
      <c r="E1660" t="s">
        <v>1686</v>
      </c>
      <c r="F1660" t="s">
        <v>1687</v>
      </c>
      <c r="G1660" t="s">
        <v>2967</v>
      </c>
      <c r="H1660" s="3">
        <v>108379.96</v>
      </c>
      <c r="I1660" s="3">
        <v>108379.96</v>
      </c>
      <c r="J1660" t="s">
        <v>83</v>
      </c>
      <c r="K1660" s="4"/>
      <c r="L1660" t="s">
        <v>10838</v>
      </c>
      <c r="N1660" s="1"/>
      <c r="O1660" s="1">
        <v>45674</v>
      </c>
      <c r="P1660" s="1">
        <v>45674</v>
      </c>
      <c r="Q1660" t="s">
        <v>11195</v>
      </c>
      <c r="R1660" s="8" t="str">
        <f t="shared" si="50"/>
        <v>00085222</v>
      </c>
      <c r="S1660" s="8" t="str">
        <f t="shared" si="51"/>
        <v>FA100-00143281</v>
      </c>
    </row>
    <row r="1661" spans="1:19" hidden="1" x14ac:dyDescent="0.25">
      <c r="A1661" s="1">
        <v>45685</v>
      </c>
      <c r="B1661" t="s">
        <v>11720</v>
      </c>
      <c r="D1661" t="s">
        <v>11166</v>
      </c>
      <c r="E1661" t="s">
        <v>1686</v>
      </c>
      <c r="F1661" t="s">
        <v>1687</v>
      </c>
      <c r="G1661" t="s">
        <v>2970</v>
      </c>
      <c r="H1661" s="3">
        <v>479801.74</v>
      </c>
      <c r="I1661" s="3">
        <v>479801.74</v>
      </c>
      <c r="J1661" t="s">
        <v>83</v>
      </c>
      <c r="K1661" s="4"/>
      <c r="L1661" t="s">
        <v>10838</v>
      </c>
      <c r="N1661" s="1"/>
      <c r="O1661" s="1">
        <v>45674</v>
      </c>
      <c r="P1661" s="1">
        <v>45674</v>
      </c>
      <c r="Q1661" t="s">
        <v>11195</v>
      </c>
      <c r="R1661" s="8" t="str">
        <f t="shared" si="50"/>
        <v>00085222</v>
      </c>
      <c r="S1661" s="8" t="str">
        <f t="shared" si="51"/>
        <v>FA100-00143277</v>
      </c>
    </row>
    <row r="1662" spans="1:19" hidden="1" x14ac:dyDescent="0.25">
      <c r="A1662" s="1">
        <v>45685</v>
      </c>
      <c r="B1662" t="s">
        <v>11720</v>
      </c>
      <c r="D1662" t="s">
        <v>11166</v>
      </c>
      <c r="E1662" t="s">
        <v>1686</v>
      </c>
      <c r="F1662" t="s">
        <v>1687</v>
      </c>
      <c r="G1662" t="s">
        <v>2966</v>
      </c>
      <c r="H1662" s="3">
        <v>729227.29</v>
      </c>
      <c r="I1662" s="3">
        <v>729227.29</v>
      </c>
      <c r="J1662" t="s">
        <v>83</v>
      </c>
      <c r="K1662" s="4"/>
      <c r="L1662" t="s">
        <v>10838</v>
      </c>
      <c r="N1662" s="1"/>
      <c r="O1662" s="1">
        <v>45674</v>
      </c>
      <c r="P1662" s="1">
        <v>45674</v>
      </c>
      <c r="Q1662" t="s">
        <v>11195</v>
      </c>
      <c r="R1662" s="8" t="str">
        <f t="shared" si="50"/>
        <v>00085222</v>
      </c>
      <c r="S1662" s="8" t="str">
        <f t="shared" si="51"/>
        <v>FA100-00143280</v>
      </c>
    </row>
    <row r="1663" spans="1:19" hidden="1" x14ac:dyDescent="0.25">
      <c r="A1663" s="1">
        <v>45685</v>
      </c>
      <c r="B1663" t="s">
        <v>11720</v>
      </c>
      <c r="D1663" t="s">
        <v>11166</v>
      </c>
      <c r="E1663" t="s">
        <v>1686</v>
      </c>
      <c r="F1663" t="s">
        <v>1687</v>
      </c>
      <c r="G1663" t="s">
        <v>2969</v>
      </c>
      <c r="H1663" s="3">
        <v>580075.61</v>
      </c>
      <c r="I1663" s="3">
        <v>580075.61</v>
      </c>
      <c r="J1663" t="s">
        <v>83</v>
      </c>
      <c r="K1663" s="4"/>
      <c r="L1663" t="s">
        <v>10838</v>
      </c>
      <c r="N1663" s="1"/>
      <c r="O1663" s="1">
        <v>45674</v>
      </c>
      <c r="P1663" s="1">
        <v>45674</v>
      </c>
      <c r="Q1663" t="s">
        <v>11195</v>
      </c>
      <c r="R1663" s="8" t="str">
        <f t="shared" si="50"/>
        <v>00085222</v>
      </c>
      <c r="S1663" s="8" t="str">
        <f t="shared" si="51"/>
        <v>FA100-00143278</v>
      </c>
    </row>
    <row r="1664" spans="1:19" hidden="1" x14ac:dyDescent="0.25">
      <c r="A1664" s="1">
        <v>45685</v>
      </c>
      <c r="B1664" t="s">
        <v>11720</v>
      </c>
      <c r="D1664" t="s">
        <v>11166</v>
      </c>
      <c r="E1664" t="s">
        <v>1686</v>
      </c>
      <c r="F1664" t="s">
        <v>1687</v>
      </c>
      <c r="G1664" t="s">
        <v>2968</v>
      </c>
      <c r="H1664" s="3">
        <v>726691.2</v>
      </c>
      <c r="I1664" s="3">
        <v>726691.2</v>
      </c>
      <c r="J1664" t="s">
        <v>83</v>
      </c>
      <c r="K1664" s="4"/>
      <c r="L1664" t="s">
        <v>10838</v>
      </c>
      <c r="N1664" s="1"/>
      <c r="O1664" s="1">
        <v>45674</v>
      </c>
      <c r="P1664" s="1">
        <v>45674</v>
      </c>
      <c r="Q1664" t="s">
        <v>11195</v>
      </c>
      <c r="R1664" s="8" t="str">
        <f t="shared" si="50"/>
        <v>00085222</v>
      </c>
      <c r="S1664" s="8" t="str">
        <f t="shared" si="51"/>
        <v>FA100-00143279</v>
      </c>
    </row>
    <row r="1665" spans="1:19" hidden="1" x14ac:dyDescent="0.25">
      <c r="A1665" s="1">
        <v>45632</v>
      </c>
      <c r="B1665" t="s">
        <v>11721</v>
      </c>
      <c r="D1665" t="s">
        <v>11166</v>
      </c>
      <c r="E1665" t="s">
        <v>761</v>
      </c>
      <c r="F1665" t="s">
        <v>762</v>
      </c>
      <c r="G1665" t="s">
        <v>9634</v>
      </c>
      <c r="H1665" s="3">
        <v>1330360.19</v>
      </c>
      <c r="I1665" s="3">
        <v>1330360.19</v>
      </c>
      <c r="J1665" t="s">
        <v>368</v>
      </c>
      <c r="K1665" s="4"/>
      <c r="L1665" t="s">
        <v>9633</v>
      </c>
      <c r="N1665" s="1"/>
      <c r="O1665" s="1">
        <v>45618</v>
      </c>
      <c r="P1665" s="1">
        <v>45638</v>
      </c>
      <c r="Q1665" t="s">
        <v>11542</v>
      </c>
      <c r="R1665" s="8" t="str">
        <f t="shared" si="50"/>
        <v>00083771</v>
      </c>
      <c r="S1665" s="8" t="str">
        <f t="shared" si="51"/>
        <v>FA100-00141904</v>
      </c>
    </row>
    <row r="1666" spans="1:19" hidden="1" x14ac:dyDescent="0.25">
      <c r="A1666" s="1">
        <v>45632</v>
      </c>
      <c r="B1666" t="s">
        <v>11721</v>
      </c>
      <c r="D1666" t="s">
        <v>11166</v>
      </c>
      <c r="E1666" t="s">
        <v>761</v>
      </c>
      <c r="F1666" t="s">
        <v>762</v>
      </c>
      <c r="G1666" t="s">
        <v>9635</v>
      </c>
      <c r="H1666" s="3">
        <v>152887.01999999999</v>
      </c>
      <c r="I1666" s="3">
        <v>152887.01999999999</v>
      </c>
      <c r="J1666" t="s">
        <v>368</v>
      </c>
      <c r="K1666" s="4"/>
      <c r="L1666" t="s">
        <v>9633</v>
      </c>
      <c r="N1666" s="1"/>
      <c r="O1666" s="1">
        <v>45618</v>
      </c>
      <c r="P1666" s="1">
        <v>45638</v>
      </c>
      <c r="Q1666" t="s">
        <v>11542</v>
      </c>
      <c r="R1666" s="8" t="str">
        <f t="shared" si="50"/>
        <v>00083771</v>
      </c>
      <c r="S1666" s="8" t="str">
        <f t="shared" si="51"/>
        <v>FA100-00141905</v>
      </c>
    </row>
    <row r="1667" spans="1:19" hidden="1" x14ac:dyDescent="0.25">
      <c r="A1667" s="1">
        <v>45656</v>
      </c>
      <c r="B1667" t="s">
        <v>11722</v>
      </c>
      <c r="D1667" t="s">
        <v>11166</v>
      </c>
      <c r="E1667" t="s">
        <v>761</v>
      </c>
      <c r="F1667" t="s">
        <v>762</v>
      </c>
      <c r="G1667" t="s">
        <v>5756</v>
      </c>
      <c r="H1667" s="3">
        <v>1530530.72</v>
      </c>
      <c r="I1667" s="3">
        <v>1530530.72</v>
      </c>
      <c r="J1667" t="s">
        <v>83</v>
      </c>
      <c r="K1667" s="4"/>
      <c r="L1667" t="s">
        <v>10430</v>
      </c>
      <c r="N1667" s="1"/>
      <c r="O1667" s="1">
        <v>45637</v>
      </c>
      <c r="P1667" s="1">
        <v>45657</v>
      </c>
      <c r="Q1667" t="s">
        <v>11542</v>
      </c>
      <c r="R1667" s="8" t="str">
        <f t="shared" si="50"/>
        <v>00084448</v>
      </c>
      <c r="S1667" s="8" t="str">
        <f t="shared" si="51"/>
        <v>FA100-00142485</v>
      </c>
    </row>
    <row r="1668" spans="1:19" hidden="1" x14ac:dyDescent="0.25">
      <c r="A1668" s="1">
        <v>45666</v>
      </c>
      <c r="B1668" t="s">
        <v>11723</v>
      </c>
      <c r="D1668" t="s">
        <v>11166</v>
      </c>
      <c r="E1668" t="s">
        <v>761</v>
      </c>
      <c r="F1668" t="s">
        <v>762</v>
      </c>
      <c r="G1668" t="s">
        <v>2972</v>
      </c>
      <c r="H1668" s="3">
        <v>46100.77</v>
      </c>
      <c r="I1668" s="3">
        <v>46100.77</v>
      </c>
      <c r="J1668" t="s">
        <v>26</v>
      </c>
      <c r="K1668" s="4"/>
      <c r="L1668" t="s">
        <v>10622</v>
      </c>
      <c r="N1668" s="1"/>
      <c r="O1668" s="1">
        <v>45646</v>
      </c>
      <c r="P1668" s="1">
        <v>45666</v>
      </c>
      <c r="Q1668" t="s">
        <v>11542</v>
      </c>
      <c r="R1668" s="8" t="str">
        <f t="shared" ref="R1668:R1731" si="52">+MID(B1668,7,8)</f>
        <v>00084798</v>
      </c>
      <c r="S1668" s="8" t="str">
        <f t="shared" ref="S1668:S1731" si="53">+MID(G1668,3,20)</f>
        <v>FA100-00142739</v>
      </c>
    </row>
    <row r="1669" spans="1:19" hidden="1" x14ac:dyDescent="0.25">
      <c r="A1669" s="1">
        <v>45666</v>
      </c>
      <c r="B1669" t="s">
        <v>11723</v>
      </c>
      <c r="D1669" t="s">
        <v>11166</v>
      </c>
      <c r="E1669" t="s">
        <v>761</v>
      </c>
      <c r="F1669" t="s">
        <v>762</v>
      </c>
      <c r="G1669" t="s">
        <v>2971</v>
      </c>
      <c r="H1669" s="3">
        <v>1974865.21</v>
      </c>
      <c r="I1669" s="3">
        <v>1974865.21</v>
      </c>
      <c r="J1669" t="s">
        <v>26</v>
      </c>
      <c r="K1669" s="4"/>
      <c r="L1669" t="s">
        <v>10622</v>
      </c>
      <c r="N1669" s="1"/>
      <c r="O1669" s="1">
        <v>45646</v>
      </c>
      <c r="P1669" s="1">
        <v>45666</v>
      </c>
      <c r="Q1669" t="s">
        <v>11542</v>
      </c>
      <c r="R1669" s="8" t="str">
        <f t="shared" si="52"/>
        <v>00084798</v>
      </c>
      <c r="S1669" s="8" t="str">
        <f t="shared" si="53"/>
        <v>FA100-00142738</v>
      </c>
    </row>
    <row r="1670" spans="1:19" hidden="1" x14ac:dyDescent="0.25">
      <c r="A1670" s="1">
        <v>45673</v>
      </c>
      <c r="B1670" t="s">
        <v>11724</v>
      </c>
      <c r="D1670" t="s">
        <v>11166</v>
      </c>
      <c r="E1670" t="s">
        <v>761</v>
      </c>
      <c r="F1670" t="s">
        <v>762</v>
      </c>
      <c r="G1670" t="s">
        <v>2973</v>
      </c>
      <c r="H1670" s="3">
        <v>1284443.8500000001</v>
      </c>
      <c r="I1670" s="3">
        <v>1284443.8500000001</v>
      </c>
      <c r="J1670" t="s">
        <v>83</v>
      </c>
      <c r="K1670" s="4"/>
      <c r="L1670" t="s">
        <v>10599</v>
      </c>
      <c r="N1670" s="1"/>
      <c r="O1670" s="1">
        <v>45645</v>
      </c>
      <c r="P1670" s="1">
        <v>45665</v>
      </c>
      <c r="Q1670" t="s">
        <v>11542</v>
      </c>
      <c r="R1670" s="8" t="str">
        <f t="shared" si="52"/>
        <v>00084966</v>
      </c>
      <c r="S1670" s="8" t="str">
        <f t="shared" si="53"/>
        <v>FA100-00142697</v>
      </c>
    </row>
    <row r="1671" spans="1:19" hidden="1" x14ac:dyDescent="0.25">
      <c r="A1671" s="1">
        <v>45673</v>
      </c>
      <c r="B1671" t="s">
        <v>11724</v>
      </c>
      <c r="D1671" t="s">
        <v>11166</v>
      </c>
      <c r="E1671" t="s">
        <v>761</v>
      </c>
      <c r="F1671" t="s">
        <v>762</v>
      </c>
      <c r="G1671" t="s">
        <v>2974</v>
      </c>
      <c r="H1671" s="3">
        <v>295161.14</v>
      </c>
      <c r="I1671" s="3">
        <v>295161.14</v>
      </c>
      <c r="J1671" t="s">
        <v>83</v>
      </c>
      <c r="K1671" s="4"/>
      <c r="L1671" t="s">
        <v>10599</v>
      </c>
      <c r="N1671" s="1"/>
      <c r="O1671" s="1">
        <v>45645</v>
      </c>
      <c r="P1671" s="1">
        <v>45665</v>
      </c>
      <c r="Q1671" t="s">
        <v>11542</v>
      </c>
      <c r="R1671" s="8" t="str">
        <f t="shared" si="52"/>
        <v>00084966</v>
      </c>
      <c r="S1671" s="8" t="str">
        <f t="shared" si="53"/>
        <v>FA100-00142699</v>
      </c>
    </row>
    <row r="1672" spans="1:19" hidden="1" x14ac:dyDescent="0.25">
      <c r="A1672" s="1">
        <v>45673</v>
      </c>
      <c r="B1672" t="s">
        <v>11724</v>
      </c>
      <c r="D1672" t="s">
        <v>11166</v>
      </c>
      <c r="E1672" t="s">
        <v>761</v>
      </c>
      <c r="F1672" t="s">
        <v>762</v>
      </c>
      <c r="G1672" t="s">
        <v>2975</v>
      </c>
      <c r="H1672" s="3">
        <v>661075.72</v>
      </c>
      <c r="I1672" s="3">
        <v>661075.72</v>
      </c>
      <c r="J1672" t="s">
        <v>83</v>
      </c>
      <c r="K1672" s="4"/>
      <c r="L1672" t="s">
        <v>10599</v>
      </c>
      <c r="N1672" s="1"/>
      <c r="O1672" s="1">
        <v>45645</v>
      </c>
      <c r="P1672" s="1">
        <v>45665</v>
      </c>
      <c r="Q1672" t="s">
        <v>11542</v>
      </c>
      <c r="R1672" s="8" t="str">
        <f t="shared" si="52"/>
        <v>00084966</v>
      </c>
      <c r="S1672" s="8" t="str">
        <f t="shared" si="53"/>
        <v>FA100-00142698</v>
      </c>
    </row>
    <row r="1673" spans="1:19" hidden="1" x14ac:dyDescent="0.25">
      <c r="A1673" s="1">
        <v>45679</v>
      </c>
      <c r="B1673" t="s">
        <v>11725</v>
      </c>
      <c r="D1673" t="s">
        <v>11166</v>
      </c>
      <c r="E1673" t="s">
        <v>761</v>
      </c>
      <c r="F1673" t="s">
        <v>762</v>
      </c>
      <c r="G1673" t="s">
        <v>2977</v>
      </c>
      <c r="H1673" s="3">
        <v>1927000.76</v>
      </c>
      <c r="I1673" s="3">
        <v>1927000.76</v>
      </c>
      <c r="J1673" t="s">
        <v>83</v>
      </c>
      <c r="K1673" s="4"/>
      <c r="L1673" t="s">
        <v>11079</v>
      </c>
      <c r="N1673" s="1"/>
      <c r="O1673" s="1">
        <v>45677</v>
      </c>
      <c r="P1673" s="1">
        <v>45697</v>
      </c>
      <c r="Q1673" t="s">
        <v>11542</v>
      </c>
      <c r="R1673" s="8" t="str">
        <f t="shared" si="52"/>
        <v>00085074</v>
      </c>
      <c r="S1673" s="8" t="str">
        <f t="shared" si="53"/>
        <v>FA100-00143292</v>
      </c>
    </row>
    <row r="1674" spans="1:19" hidden="1" x14ac:dyDescent="0.25">
      <c r="A1674" s="1">
        <v>45679</v>
      </c>
      <c r="B1674" t="s">
        <v>11725</v>
      </c>
      <c r="D1674" t="s">
        <v>11166</v>
      </c>
      <c r="E1674" t="s">
        <v>761</v>
      </c>
      <c r="F1674" t="s">
        <v>762</v>
      </c>
      <c r="G1674" t="s">
        <v>2976</v>
      </c>
      <c r="H1674" s="3">
        <v>-1065562.5900000001</v>
      </c>
      <c r="I1674" s="3">
        <v>-1065562.5900000001</v>
      </c>
      <c r="J1674" t="s">
        <v>83</v>
      </c>
      <c r="K1674" s="4"/>
      <c r="L1674" t="s">
        <v>11079</v>
      </c>
      <c r="N1674" s="1"/>
      <c r="O1674" s="1">
        <v>45678</v>
      </c>
      <c r="P1674" s="1">
        <v>45678</v>
      </c>
      <c r="Q1674" t="s">
        <v>11542</v>
      </c>
      <c r="R1674" s="8" t="str">
        <f t="shared" si="52"/>
        <v>00085074</v>
      </c>
      <c r="S1674" s="8" t="str">
        <f t="shared" si="53"/>
        <v>CA100-00044355</v>
      </c>
    </row>
    <row r="1675" spans="1:19" hidden="1" x14ac:dyDescent="0.25">
      <c r="A1675" s="1">
        <v>45680</v>
      </c>
      <c r="B1675" t="s">
        <v>11726</v>
      </c>
      <c r="D1675" t="s">
        <v>11166</v>
      </c>
      <c r="E1675" t="s">
        <v>1670</v>
      </c>
      <c r="F1675" t="s">
        <v>1671</v>
      </c>
      <c r="G1675" t="s">
        <v>2978</v>
      </c>
      <c r="H1675" s="3">
        <v>693984.68</v>
      </c>
      <c r="I1675" s="3">
        <v>693984.68</v>
      </c>
      <c r="J1675" t="s">
        <v>83</v>
      </c>
      <c r="K1675" s="4"/>
      <c r="L1675" t="s">
        <v>10933</v>
      </c>
      <c r="N1675" s="1"/>
      <c r="O1675" s="1">
        <v>45680</v>
      </c>
      <c r="P1675" s="1">
        <v>45680</v>
      </c>
      <c r="Q1675" t="s">
        <v>11542</v>
      </c>
      <c r="R1675" s="8" t="str">
        <f t="shared" si="52"/>
        <v>00085121</v>
      </c>
      <c r="S1675" s="8" t="str">
        <f t="shared" si="53"/>
        <v>FA100-00143443</v>
      </c>
    </row>
    <row r="1676" spans="1:19" hidden="1" x14ac:dyDescent="0.25">
      <c r="A1676" s="1">
        <v>45680</v>
      </c>
      <c r="B1676" t="s">
        <v>11726</v>
      </c>
      <c r="D1676" t="s">
        <v>11166</v>
      </c>
      <c r="E1676" t="s">
        <v>1670</v>
      </c>
      <c r="F1676" t="s">
        <v>1671</v>
      </c>
      <c r="G1676" t="s">
        <v>2979</v>
      </c>
      <c r="H1676" s="3">
        <v>348693.51</v>
      </c>
      <c r="I1676" s="3">
        <v>348693.51</v>
      </c>
      <c r="J1676" t="s">
        <v>83</v>
      </c>
      <c r="K1676" s="4"/>
      <c r="L1676" t="s">
        <v>10933</v>
      </c>
      <c r="N1676" s="1"/>
      <c r="O1676" s="1">
        <v>45680</v>
      </c>
      <c r="P1676" s="1">
        <v>45680</v>
      </c>
      <c r="Q1676" t="s">
        <v>11542</v>
      </c>
      <c r="R1676" s="8" t="str">
        <f t="shared" si="52"/>
        <v>00085121</v>
      </c>
      <c r="S1676" s="8" t="str">
        <f t="shared" si="53"/>
        <v>FA100-00143444</v>
      </c>
    </row>
    <row r="1677" spans="1:19" hidden="1" x14ac:dyDescent="0.25">
      <c r="A1677" s="1">
        <v>45638</v>
      </c>
      <c r="B1677" t="s">
        <v>11727</v>
      </c>
      <c r="D1677" t="s">
        <v>11166</v>
      </c>
      <c r="E1677" t="s">
        <v>9334</v>
      </c>
      <c r="F1677" t="s">
        <v>9335</v>
      </c>
      <c r="G1677" t="s">
        <v>5421</v>
      </c>
      <c r="H1677" s="3">
        <v>1939158.53</v>
      </c>
      <c r="I1677" s="3">
        <v>1939158.53</v>
      </c>
      <c r="J1677" t="s">
        <v>83</v>
      </c>
      <c r="K1677" s="4"/>
      <c r="L1677" t="s">
        <v>9336</v>
      </c>
      <c r="N1677" s="1"/>
      <c r="O1677" s="1">
        <v>45632</v>
      </c>
      <c r="P1677" s="1">
        <v>45632</v>
      </c>
      <c r="Q1677" t="s">
        <v>11550</v>
      </c>
      <c r="R1677" s="8" t="str">
        <f t="shared" si="52"/>
        <v>00083943</v>
      </c>
      <c r="S1677" s="8" t="str">
        <f t="shared" si="53"/>
        <v>FA100-00142415</v>
      </c>
    </row>
    <row r="1678" spans="1:19" hidden="1" x14ac:dyDescent="0.25">
      <c r="A1678" s="1">
        <v>45638</v>
      </c>
      <c r="B1678" t="s">
        <v>11727</v>
      </c>
      <c r="D1678" t="s">
        <v>11166</v>
      </c>
      <c r="E1678" t="s">
        <v>9334</v>
      </c>
      <c r="F1678" t="s">
        <v>9335</v>
      </c>
      <c r="G1678" t="s">
        <v>5913</v>
      </c>
      <c r="H1678" s="3">
        <v>-96957.92</v>
      </c>
      <c r="I1678" s="3">
        <v>-96957.92</v>
      </c>
      <c r="J1678" t="s">
        <v>83</v>
      </c>
      <c r="K1678" s="4"/>
      <c r="L1678" t="s">
        <v>9336</v>
      </c>
      <c r="N1678" s="1"/>
      <c r="O1678" s="1">
        <v>45638</v>
      </c>
      <c r="P1678" s="1">
        <v>45638</v>
      </c>
      <c r="Q1678" t="s">
        <v>11550</v>
      </c>
      <c r="R1678" s="8" t="str">
        <f t="shared" si="52"/>
        <v>00083943</v>
      </c>
      <c r="S1678" s="8" t="str">
        <f t="shared" si="53"/>
        <v>CA100-00043974</v>
      </c>
    </row>
    <row r="1679" spans="1:19" hidden="1" x14ac:dyDescent="0.25">
      <c r="A1679" s="1">
        <v>45631</v>
      </c>
      <c r="B1679" t="s">
        <v>11728</v>
      </c>
      <c r="D1679" t="s">
        <v>11166</v>
      </c>
      <c r="E1679" t="s">
        <v>9370</v>
      </c>
      <c r="F1679" t="s">
        <v>9371</v>
      </c>
      <c r="G1679" t="s">
        <v>5225</v>
      </c>
      <c r="H1679" s="3">
        <v>-39441.99</v>
      </c>
      <c r="I1679" s="3">
        <v>-39441.99</v>
      </c>
      <c r="J1679" t="s">
        <v>83</v>
      </c>
      <c r="K1679" s="4"/>
      <c r="L1679" t="s">
        <v>9372</v>
      </c>
      <c r="N1679" s="1"/>
      <c r="O1679" s="1">
        <v>45631</v>
      </c>
      <c r="P1679" s="1">
        <v>45631</v>
      </c>
      <c r="Q1679" t="s">
        <v>11550</v>
      </c>
      <c r="R1679" s="8" t="str">
        <f t="shared" si="52"/>
        <v>00083724</v>
      </c>
      <c r="S1679" s="8" t="str">
        <f t="shared" si="53"/>
        <v>CA100-00043805</v>
      </c>
    </row>
    <row r="1680" spans="1:19" hidden="1" x14ac:dyDescent="0.25">
      <c r="A1680" s="1">
        <v>45631</v>
      </c>
      <c r="B1680" t="s">
        <v>11728</v>
      </c>
      <c r="D1680" t="s">
        <v>11166</v>
      </c>
      <c r="E1680" t="s">
        <v>9370</v>
      </c>
      <c r="F1680" t="s">
        <v>9371</v>
      </c>
      <c r="G1680" t="s">
        <v>9373</v>
      </c>
      <c r="H1680" s="3">
        <v>799096.14</v>
      </c>
      <c r="I1680" s="3">
        <v>799096.14</v>
      </c>
      <c r="J1680" t="s">
        <v>83</v>
      </c>
      <c r="K1680" s="4"/>
      <c r="L1680" t="s">
        <v>9372</v>
      </c>
      <c r="N1680" s="1"/>
      <c r="O1680" s="1">
        <v>45624</v>
      </c>
      <c r="P1680" s="1">
        <v>45634</v>
      </c>
      <c r="Q1680" t="s">
        <v>11550</v>
      </c>
      <c r="R1680" s="8" t="str">
        <f t="shared" si="52"/>
        <v>00083724</v>
      </c>
      <c r="S1680" s="8" t="str">
        <f t="shared" si="53"/>
        <v>FA100-00142090</v>
      </c>
    </row>
    <row r="1681" spans="1:19" hidden="1" x14ac:dyDescent="0.25">
      <c r="A1681" s="1">
        <v>45653</v>
      </c>
      <c r="B1681" t="s">
        <v>11729</v>
      </c>
      <c r="D1681" t="s">
        <v>11166</v>
      </c>
      <c r="E1681" t="s">
        <v>1338</v>
      </c>
      <c r="F1681" t="s">
        <v>1339</v>
      </c>
      <c r="G1681" t="s">
        <v>6728</v>
      </c>
      <c r="H1681" s="3">
        <v>-75487</v>
      </c>
      <c r="I1681" s="3">
        <v>-75487</v>
      </c>
      <c r="J1681" t="s">
        <v>83</v>
      </c>
      <c r="K1681" s="4"/>
      <c r="L1681" t="s">
        <v>9850</v>
      </c>
      <c r="N1681" s="1"/>
      <c r="O1681" s="1">
        <v>45653</v>
      </c>
      <c r="P1681" s="1">
        <v>45653</v>
      </c>
      <c r="Q1681" t="s">
        <v>11550</v>
      </c>
      <c r="R1681" s="8" t="str">
        <f t="shared" si="52"/>
        <v>00084422</v>
      </c>
      <c r="S1681" s="8" t="str">
        <f t="shared" si="53"/>
        <v>CA100-00044078</v>
      </c>
    </row>
    <row r="1682" spans="1:19" hidden="1" x14ac:dyDescent="0.25">
      <c r="A1682" s="1">
        <v>45653</v>
      </c>
      <c r="B1682" t="s">
        <v>11729</v>
      </c>
      <c r="D1682" t="s">
        <v>11166</v>
      </c>
      <c r="E1682" t="s">
        <v>1338</v>
      </c>
      <c r="F1682" t="s">
        <v>1339</v>
      </c>
      <c r="G1682" t="s">
        <v>5419</v>
      </c>
      <c r="H1682" s="3">
        <v>2828451.83</v>
      </c>
      <c r="I1682" s="3">
        <v>2828451.83</v>
      </c>
      <c r="J1682" t="s">
        <v>83</v>
      </c>
      <c r="K1682" s="4"/>
      <c r="L1682" t="s">
        <v>9850</v>
      </c>
      <c r="N1682" s="1"/>
      <c r="O1682" s="1">
        <v>45632</v>
      </c>
      <c r="P1682" s="1">
        <v>45642</v>
      </c>
      <c r="Q1682" t="s">
        <v>11550</v>
      </c>
      <c r="R1682" s="8" t="str">
        <f t="shared" si="52"/>
        <v>00084422</v>
      </c>
      <c r="S1682" s="8" t="str">
        <f t="shared" si="53"/>
        <v>FA100-00142413</v>
      </c>
    </row>
    <row r="1683" spans="1:19" hidden="1" x14ac:dyDescent="0.25">
      <c r="A1683" s="1">
        <v>45653</v>
      </c>
      <c r="B1683" t="s">
        <v>11729</v>
      </c>
      <c r="D1683" t="s">
        <v>11166</v>
      </c>
      <c r="E1683" t="s">
        <v>1338</v>
      </c>
      <c r="F1683" t="s">
        <v>1339</v>
      </c>
      <c r="G1683" t="s">
        <v>5420</v>
      </c>
      <c r="H1683" s="3">
        <v>191064.29</v>
      </c>
      <c r="I1683" s="3">
        <v>191064.29</v>
      </c>
      <c r="J1683" t="s">
        <v>83</v>
      </c>
      <c r="K1683" s="4"/>
      <c r="L1683" t="s">
        <v>9850</v>
      </c>
      <c r="N1683" s="1"/>
      <c r="O1683" s="1">
        <v>45632</v>
      </c>
      <c r="P1683" s="1">
        <v>45642</v>
      </c>
      <c r="Q1683" t="s">
        <v>11550</v>
      </c>
      <c r="R1683" s="8" t="str">
        <f t="shared" si="52"/>
        <v>00084422</v>
      </c>
      <c r="S1683" s="8" t="str">
        <f t="shared" si="53"/>
        <v>FA100-00142414</v>
      </c>
    </row>
    <row r="1684" spans="1:19" hidden="1" x14ac:dyDescent="0.25">
      <c r="A1684" s="1">
        <v>45674</v>
      </c>
      <c r="B1684" t="s">
        <v>11730</v>
      </c>
      <c r="D1684" t="s">
        <v>11166</v>
      </c>
      <c r="E1684" t="s">
        <v>1338</v>
      </c>
      <c r="F1684" t="s">
        <v>1339</v>
      </c>
      <c r="G1684" t="s">
        <v>2980</v>
      </c>
      <c r="H1684" s="3">
        <v>-82842.13</v>
      </c>
      <c r="I1684" s="3">
        <v>-82842.13</v>
      </c>
      <c r="J1684" t="s">
        <v>83</v>
      </c>
      <c r="K1684" s="4"/>
      <c r="L1684" t="s">
        <v>10905</v>
      </c>
      <c r="N1684" s="1"/>
      <c r="O1684" s="1">
        <v>45674</v>
      </c>
      <c r="P1684" s="1">
        <v>45674</v>
      </c>
      <c r="Q1684" t="s">
        <v>11550</v>
      </c>
      <c r="R1684" s="8" t="str">
        <f t="shared" si="52"/>
        <v>00085002</v>
      </c>
      <c r="S1684" s="8" t="str">
        <f t="shared" si="53"/>
        <v>CA100-00044345</v>
      </c>
    </row>
    <row r="1685" spans="1:19" hidden="1" x14ac:dyDescent="0.25">
      <c r="A1685" s="1">
        <v>45674</v>
      </c>
      <c r="B1685" t="s">
        <v>11730</v>
      </c>
      <c r="D1685" t="s">
        <v>11166</v>
      </c>
      <c r="E1685" t="s">
        <v>1338</v>
      </c>
      <c r="F1685" t="s">
        <v>1339</v>
      </c>
      <c r="G1685" t="s">
        <v>2981</v>
      </c>
      <c r="H1685" s="3">
        <v>3313685.52</v>
      </c>
      <c r="I1685" s="3">
        <v>3313685.52</v>
      </c>
      <c r="J1685" t="s">
        <v>83</v>
      </c>
      <c r="K1685" s="4"/>
      <c r="L1685" t="s">
        <v>10905</v>
      </c>
      <c r="N1685" s="1"/>
      <c r="O1685" s="1">
        <v>45667</v>
      </c>
      <c r="P1685" s="1">
        <v>45677</v>
      </c>
      <c r="Q1685" t="s">
        <v>11550</v>
      </c>
      <c r="R1685" s="8" t="str">
        <f t="shared" si="52"/>
        <v>00085002</v>
      </c>
      <c r="S1685" s="8" t="str">
        <f t="shared" si="53"/>
        <v>FA100-00143175</v>
      </c>
    </row>
    <row r="1686" spans="1:19" hidden="1" x14ac:dyDescent="0.25">
      <c r="A1686" s="1">
        <v>45687</v>
      </c>
      <c r="B1686" t="s">
        <v>11731</v>
      </c>
      <c r="D1686" t="s">
        <v>11166</v>
      </c>
      <c r="E1686" t="s">
        <v>2126</v>
      </c>
      <c r="F1686" t="s">
        <v>2127</v>
      </c>
      <c r="G1686" t="s">
        <v>2982</v>
      </c>
      <c r="H1686" s="3">
        <v>1150583.32</v>
      </c>
      <c r="I1686" s="3">
        <v>1150583.32</v>
      </c>
      <c r="J1686" t="s">
        <v>83</v>
      </c>
      <c r="K1686" s="4"/>
      <c r="L1686" t="s">
        <v>11067</v>
      </c>
      <c r="N1686" s="1"/>
      <c r="O1686" s="1">
        <v>45684</v>
      </c>
      <c r="P1686" s="1">
        <v>45694</v>
      </c>
      <c r="Q1686" t="s">
        <v>11550</v>
      </c>
      <c r="R1686" s="8" t="str">
        <f t="shared" si="52"/>
        <v>00085300</v>
      </c>
      <c r="S1686" s="8" t="str">
        <f t="shared" si="53"/>
        <v>FA100-00143537</v>
      </c>
    </row>
    <row r="1687" spans="1:19" hidden="1" x14ac:dyDescent="0.25">
      <c r="A1687" s="1">
        <v>45687</v>
      </c>
      <c r="B1687" t="s">
        <v>11731</v>
      </c>
      <c r="D1687" t="s">
        <v>11166</v>
      </c>
      <c r="E1687" t="s">
        <v>2126</v>
      </c>
      <c r="F1687" t="s">
        <v>2127</v>
      </c>
      <c r="G1687" t="s">
        <v>2984</v>
      </c>
      <c r="H1687" s="3">
        <v>5991327.54</v>
      </c>
      <c r="I1687" s="3">
        <v>5991327.54</v>
      </c>
      <c r="J1687" t="s">
        <v>83</v>
      </c>
      <c r="K1687" s="4"/>
      <c r="L1687" t="s">
        <v>11067</v>
      </c>
      <c r="N1687" s="1"/>
      <c r="O1687" s="1">
        <v>45684</v>
      </c>
      <c r="P1687" s="1">
        <v>45694</v>
      </c>
      <c r="Q1687" t="s">
        <v>11550</v>
      </c>
      <c r="R1687" s="8" t="str">
        <f t="shared" si="52"/>
        <v>00085300</v>
      </c>
      <c r="S1687" s="8" t="str">
        <f t="shared" si="53"/>
        <v>FA100-00143535</v>
      </c>
    </row>
    <row r="1688" spans="1:19" hidden="1" x14ac:dyDescent="0.25">
      <c r="A1688" s="1">
        <v>45687</v>
      </c>
      <c r="B1688" t="s">
        <v>11731</v>
      </c>
      <c r="D1688" t="s">
        <v>11166</v>
      </c>
      <c r="E1688" t="s">
        <v>2126</v>
      </c>
      <c r="F1688" t="s">
        <v>2127</v>
      </c>
      <c r="G1688" t="s">
        <v>2983</v>
      </c>
      <c r="H1688" s="3">
        <v>-653847.52</v>
      </c>
      <c r="I1688" s="3">
        <v>-653847.52</v>
      </c>
      <c r="J1688" t="s">
        <v>83</v>
      </c>
      <c r="K1688" s="4"/>
      <c r="L1688" t="s">
        <v>11067</v>
      </c>
      <c r="N1688" s="1"/>
      <c r="O1688" s="1">
        <v>45687</v>
      </c>
      <c r="P1688" s="1">
        <v>45687</v>
      </c>
      <c r="Q1688" t="s">
        <v>11550</v>
      </c>
      <c r="R1688" s="8" t="str">
        <f t="shared" si="52"/>
        <v>00085300</v>
      </c>
      <c r="S1688" s="8" t="str">
        <f t="shared" si="53"/>
        <v>CA100-00044430</v>
      </c>
    </row>
    <row r="1689" spans="1:19" hidden="1" x14ac:dyDescent="0.25">
      <c r="A1689" s="1">
        <v>45687</v>
      </c>
      <c r="B1689" t="s">
        <v>11731</v>
      </c>
      <c r="D1689" t="s">
        <v>11166</v>
      </c>
      <c r="E1689" t="s">
        <v>2126</v>
      </c>
      <c r="F1689" t="s">
        <v>2127</v>
      </c>
      <c r="G1689" t="s">
        <v>2985</v>
      </c>
      <c r="H1689" s="3">
        <v>5935039.6799999997</v>
      </c>
      <c r="I1689" s="3">
        <v>5935039.6799999997</v>
      </c>
      <c r="J1689" t="s">
        <v>83</v>
      </c>
      <c r="K1689" s="4"/>
      <c r="L1689" t="s">
        <v>11067</v>
      </c>
      <c r="N1689" s="1"/>
      <c r="O1689" s="1">
        <v>45684</v>
      </c>
      <c r="P1689" s="1">
        <v>45694</v>
      </c>
      <c r="Q1689" t="s">
        <v>11550</v>
      </c>
      <c r="R1689" s="8" t="str">
        <f t="shared" si="52"/>
        <v>00085300</v>
      </c>
      <c r="S1689" s="8" t="str">
        <f t="shared" si="53"/>
        <v>FA100-00143536</v>
      </c>
    </row>
    <row r="1690" spans="1:19" hidden="1" x14ac:dyDescent="0.25">
      <c r="A1690" s="1">
        <v>45690</v>
      </c>
      <c r="B1690" t="s">
        <v>11732</v>
      </c>
      <c r="D1690" t="s">
        <v>11166</v>
      </c>
      <c r="E1690" t="s">
        <v>2126</v>
      </c>
      <c r="F1690" t="s">
        <v>2127</v>
      </c>
      <c r="G1690" t="s">
        <v>2988</v>
      </c>
      <c r="H1690" s="3">
        <v>7800889.2199999997</v>
      </c>
      <c r="I1690" s="3">
        <v>7800889.2199999997</v>
      </c>
      <c r="J1690" t="s">
        <v>368</v>
      </c>
      <c r="K1690" s="4"/>
      <c r="L1690" t="s">
        <v>11072</v>
      </c>
      <c r="N1690" s="1"/>
      <c r="O1690" s="1">
        <v>45686</v>
      </c>
      <c r="P1690" s="1">
        <v>45696</v>
      </c>
      <c r="Q1690" t="s">
        <v>11550</v>
      </c>
      <c r="R1690" s="8" t="str">
        <f t="shared" si="52"/>
        <v>00085337</v>
      </c>
      <c r="S1690" s="8" t="str">
        <f t="shared" si="53"/>
        <v>FA100-00143629</v>
      </c>
    </row>
    <row r="1691" spans="1:19" hidden="1" x14ac:dyDescent="0.25">
      <c r="A1691" s="1">
        <v>45690</v>
      </c>
      <c r="B1691" t="s">
        <v>11732</v>
      </c>
      <c r="D1691" t="s">
        <v>11166</v>
      </c>
      <c r="E1691" t="s">
        <v>2126</v>
      </c>
      <c r="F1691" t="s">
        <v>2127</v>
      </c>
      <c r="G1691" t="s">
        <v>2987</v>
      </c>
      <c r="H1691" s="3">
        <v>1691453</v>
      </c>
      <c r="I1691" s="3">
        <v>1691453</v>
      </c>
      <c r="J1691" t="s">
        <v>368</v>
      </c>
      <c r="K1691" s="4"/>
      <c r="L1691" t="s">
        <v>11072</v>
      </c>
      <c r="N1691" s="1"/>
      <c r="O1691" s="1">
        <v>45686</v>
      </c>
      <c r="P1691" s="1">
        <v>45696</v>
      </c>
      <c r="Q1691" t="s">
        <v>11550</v>
      </c>
      <c r="R1691" s="8" t="str">
        <f t="shared" si="52"/>
        <v>00085337</v>
      </c>
      <c r="S1691" s="8" t="str">
        <f t="shared" si="53"/>
        <v>FA100-00143630</v>
      </c>
    </row>
    <row r="1692" spans="1:19" hidden="1" x14ac:dyDescent="0.25">
      <c r="A1692" s="1">
        <v>45690</v>
      </c>
      <c r="B1692" t="s">
        <v>11732</v>
      </c>
      <c r="D1692" t="s">
        <v>11166</v>
      </c>
      <c r="E1692" t="s">
        <v>2126</v>
      </c>
      <c r="F1692" t="s">
        <v>2127</v>
      </c>
      <c r="G1692" t="s">
        <v>2986</v>
      </c>
      <c r="H1692" s="3">
        <v>-474617.12</v>
      </c>
      <c r="I1692" s="3">
        <v>-474617.12</v>
      </c>
      <c r="J1692" t="s">
        <v>368</v>
      </c>
      <c r="K1692" s="4"/>
      <c r="L1692" t="s">
        <v>11072</v>
      </c>
      <c r="N1692" s="1"/>
      <c r="O1692" s="1">
        <v>45690</v>
      </c>
      <c r="P1692" s="1">
        <v>45690</v>
      </c>
      <c r="Q1692" t="s">
        <v>11550</v>
      </c>
      <c r="R1692" s="8" t="str">
        <f t="shared" si="52"/>
        <v>00085337</v>
      </c>
      <c r="S1692" s="8" t="str">
        <f t="shared" si="53"/>
        <v>CA100-00044446</v>
      </c>
    </row>
    <row r="1693" spans="1:19" hidden="1" x14ac:dyDescent="0.25">
      <c r="A1693" s="1">
        <v>45645</v>
      </c>
      <c r="B1693" t="s">
        <v>11733</v>
      </c>
      <c r="D1693" t="s">
        <v>11166</v>
      </c>
      <c r="E1693" t="s">
        <v>1448</v>
      </c>
      <c r="F1693" t="s">
        <v>1449</v>
      </c>
      <c r="G1693" t="s">
        <v>5403</v>
      </c>
      <c r="H1693" s="3">
        <v>44736.53</v>
      </c>
      <c r="I1693" s="3">
        <v>44736.53</v>
      </c>
      <c r="J1693" t="s">
        <v>83</v>
      </c>
      <c r="K1693" s="4"/>
      <c r="L1693" t="s">
        <v>9833</v>
      </c>
      <c r="N1693" s="1"/>
      <c r="O1693" s="1">
        <v>45632</v>
      </c>
      <c r="P1693" s="1">
        <v>45642</v>
      </c>
      <c r="Q1693" t="s">
        <v>11195</v>
      </c>
      <c r="R1693" s="8" t="str">
        <f t="shared" si="52"/>
        <v>00084181</v>
      </c>
      <c r="S1693" s="8" t="str">
        <f t="shared" si="53"/>
        <v>FA100-00142410</v>
      </c>
    </row>
    <row r="1694" spans="1:19" hidden="1" x14ac:dyDescent="0.25">
      <c r="A1694" s="1">
        <v>45677</v>
      </c>
      <c r="B1694" t="s">
        <v>11734</v>
      </c>
      <c r="D1694" t="s">
        <v>11166</v>
      </c>
      <c r="E1694" t="s">
        <v>1448</v>
      </c>
      <c r="F1694" t="s">
        <v>1449</v>
      </c>
      <c r="G1694" t="s">
        <v>2989</v>
      </c>
      <c r="H1694" s="3">
        <v>68347.19</v>
      </c>
      <c r="I1694" s="3">
        <v>68347.19</v>
      </c>
      <c r="J1694" t="s">
        <v>368</v>
      </c>
      <c r="K1694" s="4"/>
      <c r="L1694" t="s">
        <v>10846</v>
      </c>
      <c r="N1694" s="1"/>
      <c r="O1694" s="1">
        <v>45665</v>
      </c>
      <c r="P1694" s="1">
        <v>45675</v>
      </c>
      <c r="Q1694" t="s">
        <v>11195</v>
      </c>
      <c r="R1694" s="8" t="str">
        <f t="shared" si="52"/>
        <v>00085037</v>
      </c>
      <c r="S1694" s="8" t="str">
        <f t="shared" si="53"/>
        <v>FA100-00143132</v>
      </c>
    </row>
    <row r="1695" spans="1:19" hidden="1" x14ac:dyDescent="0.25">
      <c r="A1695" s="1">
        <v>45630</v>
      </c>
      <c r="B1695" t="s">
        <v>11735</v>
      </c>
      <c r="D1695" t="s">
        <v>11166</v>
      </c>
      <c r="E1695" t="s">
        <v>618</v>
      </c>
      <c r="F1695" t="s">
        <v>619</v>
      </c>
      <c r="G1695" t="s">
        <v>4943</v>
      </c>
      <c r="H1695" s="3">
        <v>1331112.56</v>
      </c>
      <c r="I1695" s="3">
        <v>1331112.56</v>
      </c>
      <c r="J1695" t="s">
        <v>83</v>
      </c>
      <c r="K1695" s="4"/>
      <c r="L1695" t="s">
        <v>10231</v>
      </c>
      <c r="N1695" s="1"/>
      <c r="O1695" s="1">
        <v>45628</v>
      </c>
      <c r="P1695" s="1">
        <v>45648</v>
      </c>
      <c r="Q1695" t="s">
        <v>11195</v>
      </c>
      <c r="R1695" s="8" t="str">
        <f t="shared" si="52"/>
        <v>00083714</v>
      </c>
      <c r="S1695" s="8" t="str">
        <f t="shared" si="53"/>
        <v>FA100-00142268</v>
      </c>
    </row>
    <row r="1696" spans="1:19" hidden="1" x14ac:dyDescent="0.25">
      <c r="A1696" s="1">
        <v>45672</v>
      </c>
      <c r="B1696" t="s">
        <v>11736</v>
      </c>
      <c r="D1696" t="s">
        <v>11166</v>
      </c>
      <c r="E1696" t="s">
        <v>618</v>
      </c>
      <c r="F1696" t="s">
        <v>619</v>
      </c>
      <c r="G1696" t="s">
        <v>2991</v>
      </c>
      <c r="H1696" s="3">
        <v>812612.26</v>
      </c>
      <c r="I1696" s="3">
        <v>812612.26</v>
      </c>
      <c r="J1696" t="s">
        <v>83</v>
      </c>
      <c r="K1696" s="4"/>
      <c r="L1696" t="s">
        <v>10917</v>
      </c>
      <c r="N1696" s="1"/>
      <c r="O1696" s="1">
        <v>45659</v>
      </c>
      <c r="P1696" s="1">
        <v>45679</v>
      </c>
      <c r="Q1696" t="s">
        <v>11195</v>
      </c>
      <c r="R1696" s="8" t="str">
        <f t="shared" si="52"/>
        <v>00084919</v>
      </c>
      <c r="S1696" s="8" t="str">
        <f t="shared" si="53"/>
        <v>FA100-00143059</v>
      </c>
    </row>
    <row r="1697" spans="1:19" hidden="1" x14ac:dyDescent="0.25">
      <c r="A1697" s="1">
        <v>45672</v>
      </c>
      <c r="B1697" t="s">
        <v>11736</v>
      </c>
      <c r="D1697" t="s">
        <v>11166</v>
      </c>
      <c r="E1697" t="s">
        <v>618</v>
      </c>
      <c r="F1697" t="s">
        <v>619</v>
      </c>
      <c r="G1697" t="s">
        <v>2990</v>
      </c>
      <c r="H1697" s="3">
        <v>1013335.56</v>
      </c>
      <c r="I1697" s="3">
        <v>1013335.56</v>
      </c>
      <c r="J1697" t="s">
        <v>83</v>
      </c>
      <c r="K1697" s="4"/>
      <c r="L1697" t="s">
        <v>10917</v>
      </c>
      <c r="N1697" s="1"/>
      <c r="O1697" s="1">
        <v>45659</v>
      </c>
      <c r="P1697" s="1">
        <v>45679</v>
      </c>
      <c r="Q1697" t="s">
        <v>11195</v>
      </c>
      <c r="R1697" s="8" t="str">
        <f t="shared" si="52"/>
        <v>00084919</v>
      </c>
      <c r="S1697" s="8" t="str">
        <f t="shared" si="53"/>
        <v>FA100-00143060</v>
      </c>
    </row>
    <row r="1698" spans="1:19" hidden="1" x14ac:dyDescent="0.25">
      <c r="A1698" s="1">
        <v>45685</v>
      </c>
      <c r="B1698" t="s">
        <v>11737</v>
      </c>
      <c r="D1698" t="s">
        <v>11166</v>
      </c>
      <c r="E1698" t="s">
        <v>618</v>
      </c>
      <c r="F1698" t="s">
        <v>619</v>
      </c>
      <c r="G1698" t="s">
        <v>2993</v>
      </c>
      <c r="H1698" s="3">
        <v>264502.65999999997</v>
      </c>
      <c r="I1698" s="3">
        <v>264502.65999999997</v>
      </c>
      <c r="J1698" t="s">
        <v>83</v>
      </c>
      <c r="K1698" s="4"/>
      <c r="L1698" t="s">
        <v>11098</v>
      </c>
      <c r="N1698" s="1"/>
      <c r="O1698" s="1">
        <v>45679</v>
      </c>
      <c r="P1698" s="1">
        <v>45699</v>
      </c>
      <c r="Q1698" t="s">
        <v>11195</v>
      </c>
      <c r="R1698" s="8" t="str">
        <f t="shared" si="52"/>
        <v>00085234</v>
      </c>
      <c r="S1698" s="8" t="str">
        <f t="shared" si="53"/>
        <v>FA100-00143396</v>
      </c>
    </row>
    <row r="1699" spans="1:19" hidden="1" x14ac:dyDescent="0.25">
      <c r="A1699" s="1">
        <v>45685</v>
      </c>
      <c r="B1699" t="s">
        <v>11737</v>
      </c>
      <c r="D1699" t="s">
        <v>11166</v>
      </c>
      <c r="E1699" t="s">
        <v>618</v>
      </c>
      <c r="F1699" t="s">
        <v>619</v>
      </c>
      <c r="G1699" t="s">
        <v>2992</v>
      </c>
      <c r="H1699" s="3">
        <v>1164538.48</v>
      </c>
      <c r="I1699" s="3">
        <v>1164538.48</v>
      </c>
      <c r="J1699" t="s">
        <v>83</v>
      </c>
      <c r="K1699" s="4"/>
      <c r="L1699" t="s">
        <v>11098</v>
      </c>
      <c r="N1699" s="1"/>
      <c r="O1699" s="1">
        <v>45679</v>
      </c>
      <c r="P1699" s="1">
        <v>45699</v>
      </c>
      <c r="Q1699" t="s">
        <v>11195</v>
      </c>
      <c r="R1699" s="8" t="str">
        <f t="shared" si="52"/>
        <v>00085234</v>
      </c>
      <c r="S1699" s="8" t="str">
        <f t="shared" si="53"/>
        <v>FA100-00143395</v>
      </c>
    </row>
    <row r="1700" spans="1:19" hidden="1" x14ac:dyDescent="0.25">
      <c r="A1700" s="1">
        <v>45635</v>
      </c>
      <c r="B1700" t="s">
        <v>11738</v>
      </c>
      <c r="D1700" t="s">
        <v>11166</v>
      </c>
      <c r="E1700" t="s">
        <v>9202</v>
      </c>
      <c r="F1700" t="s">
        <v>9203</v>
      </c>
      <c r="G1700" t="s">
        <v>5144</v>
      </c>
      <c r="H1700" s="3">
        <v>2119917.77</v>
      </c>
      <c r="I1700" s="3">
        <v>2119917.77</v>
      </c>
      <c r="J1700" t="s">
        <v>83</v>
      </c>
      <c r="K1700" s="4"/>
      <c r="L1700" t="s">
        <v>9204</v>
      </c>
      <c r="N1700" s="1"/>
      <c r="O1700" s="1">
        <v>45630</v>
      </c>
      <c r="P1700" s="1">
        <v>45630</v>
      </c>
      <c r="Q1700" t="s">
        <v>11195</v>
      </c>
      <c r="R1700" s="8" t="str">
        <f t="shared" si="52"/>
        <v>00083795</v>
      </c>
      <c r="S1700" s="8" t="str">
        <f t="shared" si="53"/>
        <v>FA100-00142336</v>
      </c>
    </row>
    <row r="1701" spans="1:19" hidden="1" x14ac:dyDescent="0.25">
      <c r="A1701" s="1">
        <v>45630</v>
      </c>
      <c r="B1701" t="s">
        <v>11739</v>
      </c>
      <c r="D1701" t="s">
        <v>11166</v>
      </c>
      <c r="E1701" t="s">
        <v>630</v>
      </c>
      <c r="F1701" t="s">
        <v>631</v>
      </c>
      <c r="G1701" t="s">
        <v>9419</v>
      </c>
      <c r="H1701" s="3">
        <v>3212594.29</v>
      </c>
      <c r="I1701" s="3">
        <v>3212594.29</v>
      </c>
      <c r="J1701" t="s">
        <v>83</v>
      </c>
      <c r="K1701" s="4"/>
      <c r="L1701" t="s">
        <v>9418</v>
      </c>
      <c r="N1701" s="1"/>
      <c r="O1701" s="1">
        <v>45625</v>
      </c>
      <c r="P1701" s="1">
        <v>45635</v>
      </c>
      <c r="Q1701" t="s">
        <v>11740</v>
      </c>
      <c r="R1701" s="8" t="str">
        <f t="shared" si="52"/>
        <v>00083691</v>
      </c>
      <c r="S1701" s="8" t="str">
        <f t="shared" si="53"/>
        <v>FA100-00142107</v>
      </c>
    </row>
    <row r="1702" spans="1:19" hidden="1" x14ac:dyDescent="0.25">
      <c r="A1702" s="1">
        <v>45630</v>
      </c>
      <c r="B1702" t="s">
        <v>11739</v>
      </c>
      <c r="D1702" t="s">
        <v>11166</v>
      </c>
      <c r="E1702" t="s">
        <v>630</v>
      </c>
      <c r="F1702" t="s">
        <v>631</v>
      </c>
      <c r="G1702" t="s">
        <v>5151</v>
      </c>
      <c r="H1702" s="3">
        <v>-96377.79</v>
      </c>
      <c r="I1702" s="3">
        <v>-96377.79</v>
      </c>
      <c r="J1702" t="s">
        <v>83</v>
      </c>
      <c r="K1702" s="4"/>
      <c r="L1702" t="s">
        <v>9418</v>
      </c>
      <c r="N1702" s="1"/>
      <c r="O1702" s="1">
        <v>45630</v>
      </c>
      <c r="P1702" s="1">
        <v>45630</v>
      </c>
      <c r="Q1702" t="s">
        <v>11740</v>
      </c>
      <c r="R1702" s="8" t="str">
        <f t="shared" si="52"/>
        <v>00083691</v>
      </c>
      <c r="S1702" s="8" t="str">
        <f t="shared" si="53"/>
        <v>CA100-00043794</v>
      </c>
    </row>
    <row r="1703" spans="1:19" hidden="1" x14ac:dyDescent="0.25">
      <c r="A1703" s="1">
        <v>45644</v>
      </c>
      <c r="B1703" t="s">
        <v>11741</v>
      </c>
      <c r="D1703" t="s">
        <v>11166</v>
      </c>
      <c r="E1703" t="s">
        <v>630</v>
      </c>
      <c r="F1703" t="s">
        <v>631</v>
      </c>
      <c r="G1703" t="s">
        <v>5759</v>
      </c>
      <c r="H1703" s="3">
        <v>9673726.3900000006</v>
      </c>
      <c r="I1703" s="3">
        <v>9673726.3900000006</v>
      </c>
      <c r="J1703" t="s">
        <v>83</v>
      </c>
      <c r="K1703" s="4"/>
      <c r="L1703" t="s">
        <v>10216</v>
      </c>
      <c r="N1703" s="1"/>
      <c r="O1703" s="1">
        <v>45637</v>
      </c>
      <c r="P1703" s="1">
        <v>45647</v>
      </c>
      <c r="Q1703" t="s">
        <v>11740</v>
      </c>
      <c r="R1703" s="8" t="str">
        <f t="shared" si="52"/>
        <v>00084074</v>
      </c>
      <c r="S1703" s="8" t="str">
        <f t="shared" si="53"/>
        <v>FA100-00142488</v>
      </c>
    </row>
    <row r="1704" spans="1:19" hidden="1" x14ac:dyDescent="0.25">
      <c r="A1704" s="1">
        <v>45644</v>
      </c>
      <c r="B1704" t="s">
        <v>11741</v>
      </c>
      <c r="D1704" t="s">
        <v>11166</v>
      </c>
      <c r="E1704" t="s">
        <v>630</v>
      </c>
      <c r="F1704" t="s">
        <v>631</v>
      </c>
      <c r="G1704" t="s">
        <v>6129</v>
      </c>
      <c r="H1704" s="3">
        <v>-290212.90000000002</v>
      </c>
      <c r="I1704" s="3">
        <v>-290212.90000000002</v>
      </c>
      <c r="J1704" t="s">
        <v>83</v>
      </c>
      <c r="K1704" s="4"/>
      <c r="L1704" t="s">
        <v>10216</v>
      </c>
      <c r="N1704" s="1"/>
      <c r="O1704" s="1">
        <v>45644</v>
      </c>
      <c r="P1704" s="1">
        <v>45644</v>
      </c>
      <c r="Q1704" t="s">
        <v>11740</v>
      </c>
      <c r="R1704" s="8" t="str">
        <f t="shared" si="52"/>
        <v>00084074</v>
      </c>
      <c r="S1704" s="8" t="str">
        <f t="shared" si="53"/>
        <v>CA100-00043999</v>
      </c>
    </row>
    <row r="1705" spans="1:19" hidden="1" x14ac:dyDescent="0.25">
      <c r="A1705" s="1">
        <v>45644</v>
      </c>
      <c r="B1705" t="s">
        <v>11741</v>
      </c>
      <c r="D1705" t="s">
        <v>11166</v>
      </c>
      <c r="E1705" t="s">
        <v>630</v>
      </c>
      <c r="F1705" t="s">
        <v>631</v>
      </c>
      <c r="G1705" t="s">
        <v>6127</v>
      </c>
      <c r="H1705" s="3">
        <v>-469177.55</v>
      </c>
      <c r="I1705" s="3">
        <v>-469177.55</v>
      </c>
      <c r="J1705" t="s">
        <v>83</v>
      </c>
      <c r="K1705" s="4"/>
      <c r="L1705" t="s">
        <v>10216</v>
      </c>
      <c r="N1705" s="1"/>
      <c r="O1705" s="1">
        <v>45644</v>
      </c>
      <c r="P1705" s="1">
        <v>45644</v>
      </c>
      <c r="Q1705" t="s">
        <v>11740</v>
      </c>
      <c r="R1705" s="8" t="str">
        <f t="shared" si="52"/>
        <v>00084074</v>
      </c>
      <c r="S1705" s="8" t="str">
        <f t="shared" si="53"/>
        <v>CA100-00043998</v>
      </c>
    </row>
    <row r="1706" spans="1:19" hidden="1" x14ac:dyDescent="0.25">
      <c r="A1706" s="1">
        <v>45652</v>
      </c>
      <c r="B1706" t="s">
        <v>11742</v>
      </c>
      <c r="D1706" t="s">
        <v>11166</v>
      </c>
      <c r="E1706" t="s">
        <v>630</v>
      </c>
      <c r="F1706" t="s">
        <v>631</v>
      </c>
      <c r="G1706" t="s">
        <v>6299</v>
      </c>
      <c r="H1706" s="3">
        <v>1097105.1399999999</v>
      </c>
      <c r="I1706" s="3">
        <v>1097105.1399999999</v>
      </c>
      <c r="J1706" t="s">
        <v>20</v>
      </c>
      <c r="K1706" s="4"/>
      <c r="L1706" t="s">
        <v>10370</v>
      </c>
      <c r="N1706" s="1"/>
      <c r="O1706" s="1">
        <v>45645</v>
      </c>
      <c r="P1706" s="1">
        <v>45655</v>
      </c>
      <c r="Q1706" t="s">
        <v>11740</v>
      </c>
      <c r="R1706" s="8" t="str">
        <f t="shared" si="52"/>
        <v>00084329</v>
      </c>
      <c r="S1706" s="8" t="str">
        <f t="shared" si="53"/>
        <v>FA100-00142702</v>
      </c>
    </row>
    <row r="1707" spans="1:19" hidden="1" x14ac:dyDescent="0.25">
      <c r="A1707" s="1">
        <v>45652</v>
      </c>
      <c r="B1707" t="s">
        <v>11742</v>
      </c>
      <c r="D1707" t="s">
        <v>11166</v>
      </c>
      <c r="E1707" t="s">
        <v>630</v>
      </c>
      <c r="F1707" t="s">
        <v>631</v>
      </c>
      <c r="G1707" t="s">
        <v>6531</v>
      </c>
      <c r="H1707" s="3">
        <v>-54855.25</v>
      </c>
      <c r="I1707" s="3">
        <v>-54855.25</v>
      </c>
      <c r="J1707" t="s">
        <v>20</v>
      </c>
      <c r="K1707" s="4"/>
      <c r="L1707" t="s">
        <v>10370</v>
      </c>
      <c r="N1707" s="1"/>
      <c r="O1707" s="1">
        <v>45652</v>
      </c>
      <c r="P1707" s="1">
        <v>45652</v>
      </c>
      <c r="Q1707" t="s">
        <v>11740</v>
      </c>
      <c r="R1707" s="8" t="str">
        <f t="shared" si="52"/>
        <v>00084329</v>
      </c>
      <c r="S1707" s="8" t="str">
        <f t="shared" si="53"/>
        <v>CA100-00044054</v>
      </c>
    </row>
    <row r="1708" spans="1:19" hidden="1" x14ac:dyDescent="0.25">
      <c r="A1708" s="1">
        <v>45665</v>
      </c>
      <c r="B1708" t="s">
        <v>11743</v>
      </c>
      <c r="D1708" t="s">
        <v>11166</v>
      </c>
      <c r="E1708" t="s">
        <v>630</v>
      </c>
      <c r="F1708" t="s">
        <v>631</v>
      </c>
      <c r="G1708" t="s">
        <v>2995</v>
      </c>
      <c r="H1708" s="3">
        <v>987394.63</v>
      </c>
      <c r="I1708" s="3">
        <v>987394.63</v>
      </c>
      <c r="J1708" t="s">
        <v>26</v>
      </c>
      <c r="K1708" s="4"/>
      <c r="L1708" t="s">
        <v>10725</v>
      </c>
      <c r="N1708" s="1"/>
      <c r="O1708" s="1">
        <v>45660</v>
      </c>
      <c r="P1708" s="1">
        <v>45670</v>
      </c>
      <c r="Q1708" t="s">
        <v>11740</v>
      </c>
      <c r="R1708" s="8" t="str">
        <f t="shared" si="52"/>
        <v>00084774</v>
      </c>
      <c r="S1708" s="8" t="str">
        <f t="shared" si="53"/>
        <v>FA100-00143061</v>
      </c>
    </row>
    <row r="1709" spans="1:19" hidden="1" x14ac:dyDescent="0.25">
      <c r="A1709" s="1">
        <v>45665</v>
      </c>
      <c r="B1709" t="s">
        <v>11743</v>
      </c>
      <c r="D1709" t="s">
        <v>11166</v>
      </c>
      <c r="E1709" t="s">
        <v>630</v>
      </c>
      <c r="F1709" t="s">
        <v>631</v>
      </c>
      <c r="G1709" t="s">
        <v>2994</v>
      </c>
      <c r="H1709" s="3">
        <v>-49369.73</v>
      </c>
      <c r="I1709" s="3">
        <v>-49369.73</v>
      </c>
      <c r="J1709" t="s">
        <v>26</v>
      </c>
      <c r="K1709" s="4"/>
      <c r="L1709" t="s">
        <v>10725</v>
      </c>
      <c r="N1709" s="1"/>
      <c r="O1709" s="1">
        <v>45665</v>
      </c>
      <c r="P1709" s="1">
        <v>45665</v>
      </c>
      <c r="Q1709" t="s">
        <v>11740</v>
      </c>
      <c r="R1709" s="8" t="str">
        <f t="shared" si="52"/>
        <v>00084774</v>
      </c>
      <c r="S1709" s="8" t="str">
        <f t="shared" si="53"/>
        <v>CA100-00044151</v>
      </c>
    </row>
    <row r="1710" spans="1:19" hidden="1" x14ac:dyDescent="0.25">
      <c r="A1710" s="1">
        <v>45672</v>
      </c>
      <c r="B1710" t="s">
        <v>11744</v>
      </c>
      <c r="D1710" t="s">
        <v>11166</v>
      </c>
      <c r="E1710" t="s">
        <v>630</v>
      </c>
      <c r="F1710" t="s">
        <v>631</v>
      </c>
      <c r="G1710" t="s">
        <v>2996</v>
      </c>
      <c r="H1710" s="3">
        <v>-216612.59</v>
      </c>
      <c r="I1710" s="3">
        <v>-216612.59</v>
      </c>
      <c r="J1710" t="s">
        <v>83</v>
      </c>
      <c r="K1710" s="4"/>
      <c r="L1710" t="s">
        <v>10930</v>
      </c>
      <c r="N1710" s="1"/>
      <c r="O1710" s="1">
        <v>45672</v>
      </c>
      <c r="P1710" s="1">
        <v>45672</v>
      </c>
      <c r="Q1710" t="s">
        <v>11740</v>
      </c>
      <c r="R1710" s="8" t="str">
        <f t="shared" si="52"/>
        <v>00084947</v>
      </c>
      <c r="S1710" s="8" t="str">
        <f t="shared" si="53"/>
        <v>CA100-00044326</v>
      </c>
    </row>
    <row r="1711" spans="1:19" hidden="1" x14ac:dyDescent="0.25">
      <c r="A1711" s="1">
        <v>45672</v>
      </c>
      <c r="B1711" t="s">
        <v>11744</v>
      </c>
      <c r="D1711" t="s">
        <v>11166</v>
      </c>
      <c r="E1711" t="s">
        <v>630</v>
      </c>
      <c r="F1711" t="s">
        <v>631</v>
      </c>
      <c r="G1711" t="s">
        <v>2999</v>
      </c>
      <c r="H1711" s="3">
        <v>-133987.20000000001</v>
      </c>
      <c r="I1711" s="3">
        <v>-133987.20000000001</v>
      </c>
      <c r="J1711" t="s">
        <v>83</v>
      </c>
      <c r="K1711" s="4"/>
      <c r="L1711" t="s">
        <v>10930</v>
      </c>
      <c r="N1711" s="1"/>
      <c r="O1711" s="1">
        <v>45672</v>
      </c>
      <c r="P1711" s="1">
        <v>45672</v>
      </c>
      <c r="Q1711" t="s">
        <v>11740</v>
      </c>
      <c r="R1711" s="8" t="str">
        <f t="shared" si="52"/>
        <v>00084947</v>
      </c>
      <c r="S1711" s="8" t="str">
        <f t="shared" si="53"/>
        <v>CA100-00044325</v>
      </c>
    </row>
    <row r="1712" spans="1:19" hidden="1" x14ac:dyDescent="0.25">
      <c r="A1712" s="1">
        <v>45672</v>
      </c>
      <c r="B1712" t="s">
        <v>11744</v>
      </c>
      <c r="D1712" t="s">
        <v>11166</v>
      </c>
      <c r="E1712" t="s">
        <v>630</v>
      </c>
      <c r="F1712" t="s">
        <v>631</v>
      </c>
      <c r="G1712" t="s">
        <v>2997</v>
      </c>
      <c r="H1712" s="3">
        <v>4073410.74</v>
      </c>
      <c r="I1712" s="3">
        <v>4073410.74</v>
      </c>
      <c r="J1712" t="s">
        <v>83</v>
      </c>
      <c r="K1712" s="4"/>
      <c r="L1712" t="s">
        <v>10930</v>
      </c>
      <c r="N1712" s="1"/>
      <c r="O1712" s="1">
        <v>45670</v>
      </c>
      <c r="P1712" s="1">
        <v>45680</v>
      </c>
      <c r="Q1712" t="s">
        <v>11740</v>
      </c>
      <c r="R1712" s="8" t="str">
        <f t="shared" si="52"/>
        <v>00084947</v>
      </c>
      <c r="S1712" s="8" t="str">
        <f t="shared" si="53"/>
        <v>FA100-00143183</v>
      </c>
    </row>
    <row r="1713" spans="1:19" hidden="1" x14ac:dyDescent="0.25">
      <c r="A1713" s="1">
        <v>45672</v>
      </c>
      <c r="B1713" t="s">
        <v>11744</v>
      </c>
      <c r="D1713" t="s">
        <v>11166</v>
      </c>
      <c r="E1713" t="s">
        <v>630</v>
      </c>
      <c r="F1713" t="s">
        <v>631</v>
      </c>
      <c r="G1713" t="s">
        <v>2998</v>
      </c>
      <c r="H1713" s="3">
        <v>392828.34</v>
      </c>
      <c r="I1713" s="3">
        <v>392828.34</v>
      </c>
      <c r="J1713" t="s">
        <v>83</v>
      </c>
      <c r="K1713" s="4"/>
      <c r="L1713" t="s">
        <v>10930</v>
      </c>
      <c r="N1713" s="1"/>
      <c r="O1713" s="1">
        <v>45670</v>
      </c>
      <c r="P1713" s="1">
        <v>45680</v>
      </c>
      <c r="Q1713" t="s">
        <v>11740</v>
      </c>
      <c r="R1713" s="8" t="str">
        <f t="shared" si="52"/>
        <v>00084947</v>
      </c>
      <c r="S1713" s="8" t="str">
        <f t="shared" si="53"/>
        <v>FA100-00143184</v>
      </c>
    </row>
    <row r="1714" spans="1:19" hidden="1" x14ac:dyDescent="0.25">
      <c r="A1714" s="1">
        <v>45680</v>
      </c>
      <c r="B1714" t="s">
        <v>11745</v>
      </c>
      <c r="D1714" t="s">
        <v>11166</v>
      </c>
      <c r="E1714" t="s">
        <v>630</v>
      </c>
      <c r="F1714" t="s">
        <v>631</v>
      </c>
      <c r="G1714" t="s">
        <v>3001</v>
      </c>
      <c r="H1714" s="3">
        <v>-49065.5</v>
      </c>
      <c r="I1714" s="3">
        <v>-49065.5</v>
      </c>
      <c r="J1714" t="s">
        <v>83</v>
      </c>
      <c r="K1714" s="4"/>
      <c r="L1714" t="s">
        <v>11012</v>
      </c>
      <c r="N1714" s="1"/>
      <c r="O1714" s="1">
        <v>45680</v>
      </c>
      <c r="P1714" s="1">
        <v>45680</v>
      </c>
      <c r="Q1714" t="s">
        <v>11740</v>
      </c>
      <c r="R1714" s="8" t="str">
        <f t="shared" si="52"/>
        <v>00085108</v>
      </c>
      <c r="S1714" s="8" t="str">
        <f t="shared" si="53"/>
        <v>CA100-00044370</v>
      </c>
    </row>
    <row r="1715" spans="1:19" hidden="1" x14ac:dyDescent="0.25">
      <c r="A1715" s="1">
        <v>45680</v>
      </c>
      <c r="B1715" t="s">
        <v>11745</v>
      </c>
      <c r="D1715" t="s">
        <v>11166</v>
      </c>
      <c r="E1715" t="s">
        <v>630</v>
      </c>
      <c r="F1715" t="s">
        <v>631</v>
      </c>
      <c r="G1715" t="s">
        <v>3000</v>
      </c>
      <c r="H1715" s="3">
        <v>981309.66</v>
      </c>
      <c r="I1715" s="3">
        <v>981309.66</v>
      </c>
      <c r="J1715" t="s">
        <v>83</v>
      </c>
      <c r="K1715" s="4"/>
      <c r="L1715" t="s">
        <v>11012</v>
      </c>
      <c r="N1715" s="1"/>
      <c r="O1715" s="1">
        <v>45677</v>
      </c>
      <c r="P1715" s="1">
        <v>45687</v>
      </c>
      <c r="Q1715" t="s">
        <v>11740</v>
      </c>
      <c r="R1715" s="8" t="str">
        <f t="shared" si="52"/>
        <v>00085108</v>
      </c>
      <c r="S1715" s="8" t="str">
        <f t="shared" si="53"/>
        <v>FA100-00143304</v>
      </c>
    </row>
    <row r="1716" spans="1:19" hidden="1" x14ac:dyDescent="0.25">
      <c r="A1716" s="1">
        <v>45685</v>
      </c>
      <c r="B1716" t="s">
        <v>11746</v>
      </c>
      <c r="D1716" t="s">
        <v>11166</v>
      </c>
      <c r="E1716" t="s">
        <v>630</v>
      </c>
      <c r="F1716" t="s">
        <v>631</v>
      </c>
      <c r="G1716" t="s">
        <v>3005</v>
      </c>
      <c r="H1716" s="3">
        <v>-318681.5</v>
      </c>
      <c r="I1716" s="3">
        <v>-318681.5</v>
      </c>
      <c r="J1716" t="s">
        <v>83</v>
      </c>
      <c r="K1716" s="4"/>
      <c r="L1716" t="s">
        <v>11044</v>
      </c>
      <c r="N1716" s="1"/>
      <c r="O1716" s="1">
        <v>45685</v>
      </c>
      <c r="P1716" s="1">
        <v>45685</v>
      </c>
      <c r="Q1716" t="s">
        <v>11740</v>
      </c>
      <c r="R1716" s="8" t="str">
        <f t="shared" si="52"/>
        <v>00085232</v>
      </c>
      <c r="S1716" s="8" t="str">
        <f t="shared" si="53"/>
        <v>CA100-00044407</v>
      </c>
    </row>
    <row r="1717" spans="1:19" hidden="1" x14ac:dyDescent="0.25">
      <c r="A1717" s="1">
        <v>45685</v>
      </c>
      <c r="B1717" t="s">
        <v>11746</v>
      </c>
      <c r="D1717" t="s">
        <v>11166</v>
      </c>
      <c r="E1717" t="s">
        <v>630</v>
      </c>
      <c r="F1717" t="s">
        <v>631</v>
      </c>
      <c r="G1717" t="s">
        <v>3003</v>
      </c>
      <c r="H1717" s="3">
        <v>1851915.63</v>
      </c>
      <c r="I1717" s="3">
        <v>1851915.63</v>
      </c>
      <c r="J1717" t="s">
        <v>83</v>
      </c>
      <c r="K1717" s="4"/>
      <c r="L1717" t="s">
        <v>11044</v>
      </c>
      <c r="N1717" s="1"/>
      <c r="O1717" s="1">
        <v>45681</v>
      </c>
      <c r="P1717" s="1">
        <v>45691</v>
      </c>
      <c r="Q1717" t="s">
        <v>11740</v>
      </c>
      <c r="R1717" s="8" t="str">
        <f t="shared" si="52"/>
        <v>00085232</v>
      </c>
      <c r="S1717" s="8" t="str">
        <f t="shared" si="53"/>
        <v>FA100-00143486</v>
      </c>
    </row>
    <row r="1718" spans="1:19" hidden="1" x14ac:dyDescent="0.25">
      <c r="A1718" s="1">
        <v>45685</v>
      </c>
      <c r="B1718" t="s">
        <v>11746</v>
      </c>
      <c r="D1718" t="s">
        <v>11166</v>
      </c>
      <c r="E1718" t="s">
        <v>630</v>
      </c>
      <c r="F1718" t="s">
        <v>631</v>
      </c>
      <c r="G1718" t="s">
        <v>3004</v>
      </c>
      <c r="H1718" s="3">
        <v>4718837.83</v>
      </c>
      <c r="I1718" s="3">
        <v>4718837.83</v>
      </c>
      <c r="J1718" t="s">
        <v>83</v>
      </c>
      <c r="K1718" s="4"/>
      <c r="L1718" t="s">
        <v>11044</v>
      </c>
      <c r="N1718" s="1"/>
      <c r="O1718" s="1">
        <v>45681</v>
      </c>
      <c r="P1718" s="1">
        <v>45691</v>
      </c>
      <c r="Q1718" t="s">
        <v>11740</v>
      </c>
      <c r="R1718" s="8" t="str">
        <f t="shared" si="52"/>
        <v>00085232</v>
      </c>
      <c r="S1718" s="8" t="str">
        <f t="shared" si="53"/>
        <v>FA100-00143485</v>
      </c>
    </row>
    <row r="1719" spans="1:19" hidden="1" x14ac:dyDescent="0.25">
      <c r="A1719" s="1">
        <v>45685</v>
      </c>
      <c r="B1719" t="s">
        <v>11746</v>
      </c>
      <c r="D1719" t="s">
        <v>11166</v>
      </c>
      <c r="E1719" t="s">
        <v>630</v>
      </c>
      <c r="F1719" t="s">
        <v>631</v>
      </c>
      <c r="G1719" t="s">
        <v>3002</v>
      </c>
      <c r="H1719" s="3">
        <v>-197122.59</v>
      </c>
      <c r="I1719" s="3">
        <v>-197122.59</v>
      </c>
      <c r="J1719" t="s">
        <v>83</v>
      </c>
      <c r="K1719" s="4"/>
      <c r="L1719" t="s">
        <v>11044</v>
      </c>
      <c r="N1719" s="1"/>
      <c r="O1719" s="1">
        <v>45685</v>
      </c>
      <c r="P1719" s="1">
        <v>45685</v>
      </c>
      <c r="Q1719" t="s">
        <v>11740</v>
      </c>
      <c r="R1719" s="8" t="str">
        <f t="shared" si="52"/>
        <v>00085232</v>
      </c>
      <c r="S1719" s="8" t="str">
        <f t="shared" si="53"/>
        <v>CA100-00044406</v>
      </c>
    </row>
    <row r="1720" spans="1:19" hidden="1" x14ac:dyDescent="0.25">
      <c r="A1720" s="1">
        <v>45688</v>
      </c>
      <c r="B1720" t="s">
        <v>11747</v>
      </c>
      <c r="D1720" t="s">
        <v>11166</v>
      </c>
      <c r="E1720" t="s">
        <v>630</v>
      </c>
      <c r="F1720" t="s">
        <v>631</v>
      </c>
      <c r="G1720" t="s">
        <v>3006</v>
      </c>
      <c r="H1720" s="3">
        <v>-354446.69</v>
      </c>
      <c r="I1720" s="3">
        <v>-354446.69</v>
      </c>
      <c r="J1720" t="s">
        <v>83</v>
      </c>
      <c r="K1720" s="4"/>
      <c r="L1720" t="s">
        <v>11070</v>
      </c>
      <c r="N1720" s="1"/>
      <c r="O1720" s="1">
        <v>45688</v>
      </c>
      <c r="P1720" s="1">
        <v>45688</v>
      </c>
      <c r="Q1720" t="s">
        <v>11740</v>
      </c>
      <c r="R1720" s="8" t="str">
        <f t="shared" si="52"/>
        <v>00085319</v>
      </c>
      <c r="S1720" s="8" t="str">
        <f t="shared" si="53"/>
        <v>CA100-00044440</v>
      </c>
    </row>
    <row r="1721" spans="1:19" hidden="1" x14ac:dyDescent="0.25">
      <c r="A1721" s="1">
        <v>45688</v>
      </c>
      <c r="B1721" t="s">
        <v>11747</v>
      </c>
      <c r="D1721" t="s">
        <v>11166</v>
      </c>
      <c r="E1721" t="s">
        <v>630</v>
      </c>
      <c r="F1721" t="s">
        <v>631</v>
      </c>
      <c r="G1721" t="s">
        <v>3008</v>
      </c>
      <c r="H1721" s="3">
        <v>5729358.0499999998</v>
      </c>
      <c r="I1721" s="3">
        <v>5729358.0499999998</v>
      </c>
      <c r="J1721" t="s">
        <v>83</v>
      </c>
      <c r="K1721" s="4"/>
      <c r="L1721" t="s">
        <v>11070</v>
      </c>
      <c r="N1721" s="1"/>
      <c r="O1721" s="1">
        <v>45686</v>
      </c>
      <c r="P1721" s="1">
        <v>45696</v>
      </c>
      <c r="Q1721" t="s">
        <v>11740</v>
      </c>
      <c r="R1721" s="8" t="str">
        <f t="shared" si="52"/>
        <v>00085319</v>
      </c>
      <c r="S1721" s="8" t="str">
        <f t="shared" si="53"/>
        <v>FA100-00143619</v>
      </c>
    </row>
    <row r="1722" spans="1:19" hidden="1" x14ac:dyDescent="0.25">
      <c r="A1722" s="1">
        <v>45688</v>
      </c>
      <c r="B1722" t="s">
        <v>11747</v>
      </c>
      <c r="D1722" t="s">
        <v>11166</v>
      </c>
      <c r="E1722" t="s">
        <v>630</v>
      </c>
      <c r="F1722" t="s">
        <v>631</v>
      </c>
      <c r="G1722" t="s">
        <v>3007</v>
      </c>
      <c r="H1722" s="3">
        <v>1578820.45</v>
      </c>
      <c r="I1722" s="3">
        <v>1578820.45</v>
      </c>
      <c r="J1722" t="s">
        <v>83</v>
      </c>
      <c r="K1722" s="4"/>
      <c r="L1722" t="s">
        <v>11070</v>
      </c>
      <c r="N1722" s="1"/>
      <c r="O1722" s="1">
        <v>45686</v>
      </c>
      <c r="P1722" s="1">
        <v>45696</v>
      </c>
      <c r="Q1722" t="s">
        <v>11740</v>
      </c>
      <c r="R1722" s="8" t="str">
        <f t="shared" si="52"/>
        <v>00085319</v>
      </c>
      <c r="S1722" s="8" t="str">
        <f t="shared" si="53"/>
        <v>FA100-00143620</v>
      </c>
    </row>
    <row r="1723" spans="1:19" hidden="1" x14ac:dyDescent="0.25">
      <c r="A1723" s="1">
        <v>45688</v>
      </c>
      <c r="B1723" t="s">
        <v>11747</v>
      </c>
      <c r="D1723" t="s">
        <v>11166</v>
      </c>
      <c r="E1723" t="s">
        <v>630</v>
      </c>
      <c r="F1723" t="s">
        <v>631</v>
      </c>
      <c r="G1723" t="s">
        <v>3009</v>
      </c>
      <c r="H1723" s="3">
        <v>-219245.39</v>
      </c>
      <c r="I1723" s="3">
        <v>-219245.39</v>
      </c>
      <c r="J1723" t="s">
        <v>83</v>
      </c>
      <c r="K1723" s="4"/>
      <c r="L1723" t="s">
        <v>11070</v>
      </c>
      <c r="N1723" s="1"/>
      <c r="O1723" s="1">
        <v>45688</v>
      </c>
      <c r="P1723" s="1">
        <v>45688</v>
      </c>
      <c r="Q1723" t="s">
        <v>11740</v>
      </c>
      <c r="R1723" s="8" t="str">
        <f t="shared" si="52"/>
        <v>00085319</v>
      </c>
      <c r="S1723" s="8" t="str">
        <f t="shared" si="53"/>
        <v>CA100-00044437</v>
      </c>
    </row>
    <row r="1724" spans="1:19" hidden="1" x14ac:dyDescent="0.25">
      <c r="A1724" s="1">
        <v>45693</v>
      </c>
      <c r="B1724" t="s">
        <v>11748</v>
      </c>
      <c r="D1724" t="s">
        <v>11166</v>
      </c>
      <c r="E1724" t="s">
        <v>630</v>
      </c>
      <c r="F1724" t="s">
        <v>631</v>
      </c>
      <c r="G1724" t="s">
        <v>4614</v>
      </c>
      <c r="H1724" s="3">
        <v>1916990.15</v>
      </c>
      <c r="I1724" s="3">
        <v>1916990.15</v>
      </c>
      <c r="J1724" t="s">
        <v>83</v>
      </c>
      <c r="K1724" s="4"/>
      <c r="L1724" t="s">
        <v>11096</v>
      </c>
      <c r="N1724" s="1"/>
      <c r="O1724" s="1">
        <v>45688</v>
      </c>
      <c r="P1724" s="1">
        <v>45698</v>
      </c>
      <c r="Q1724" t="s">
        <v>11740</v>
      </c>
      <c r="R1724" s="8" t="str">
        <f t="shared" si="52"/>
        <v>00085421</v>
      </c>
      <c r="S1724" s="8" t="str">
        <f t="shared" si="53"/>
        <v>FA100-00143685</v>
      </c>
    </row>
    <row r="1725" spans="1:19" hidden="1" x14ac:dyDescent="0.25">
      <c r="A1725" s="1">
        <v>45693</v>
      </c>
      <c r="B1725" t="s">
        <v>11748</v>
      </c>
      <c r="D1725" t="s">
        <v>11166</v>
      </c>
      <c r="E1725" t="s">
        <v>630</v>
      </c>
      <c r="F1725" t="s">
        <v>631</v>
      </c>
      <c r="G1725" t="s">
        <v>8125</v>
      </c>
      <c r="H1725" s="3">
        <v>-95849.5</v>
      </c>
      <c r="I1725" s="3">
        <v>-95849.5</v>
      </c>
      <c r="J1725" t="s">
        <v>83</v>
      </c>
      <c r="K1725" s="4"/>
      <c r="L1725" t="s">
        <v>11096</v>
      </c>
      <c r="N1725" s="1"/>
      <c r="O1725" s="1">
        <v>45693</v>
      </c>
      <c r="P1725" s="1">
        <v>45693</v>
      </c>
      <c r="Q1725" t="s">
        <v>11740</v>
      </c>
      <c r="R1725" s="8" t="str">
        <f t="shared" si="52"/>
        <v>00085421</v>
      </c>
      <c r="S1725" s="8" t="str">
        <f t="shared" si="53"/>
        <v>CA100-00044472</v>
      </c>
    </row>
    <row r="1726" spans="1:19" hidden="1" x14ac:dyDescent="0.25">
      <c r="A1726" s="1">
        <v>45646</v>
      </c>
      <c r="B1726" t="s">
        <v>11749</v>
      </c>
      <c r="D1726" t="s">
        <v>11166</v>
      </c>
      <c r="E1726" t="s">
        <v>9374</v>
      </c>
      <c r="F1726" t="s">
        <v>9375</v>
      </c>
      <c r="G1726" t="s">
        <v>6313</v>
      </c>
      <c r="H1726" s="3">
        <v>-816199.99</v>
      </c>
      <c r="I1726" s="3">
        <v>-816199.99</v>
      </c>
      <c r="J1726" t="s">
        <v>83</v>
      </c>
      <c r="K1726" s="4"/>
      <c r="L1726" t="s">
        <v>10363</v>
      </c>
      <c r="N1726" s="1"/>
      <c r="O1726" s="1">
        <v>45646</v>
      </c>
      <c r="P1726" s="1">
        <v>45646</v>
      </c>
      <c r="Q1726" t="s">
        <v>11740</v>
      </c>
      <c r="R1726" s="8" t="str">
        <f t="shared" si="52"/>
        <v>00084207</v>
      </c>
      <c r="S1726" s="8" t="str">
        <f t="shared" si="53"/>
        <v>CA100-00044024</v>
      </c>
    </row>
    <row r="1727" spans="1:19" hidden="1" x14ac:dyDescent="0.25">
      <c r="A1727" s="1">
        <v>45646</v>
      </c>
      <c r="B1727" t="s">
        <v>11749</v>
      </c>
      <c r="D1727" t="s">
        <v>11166</v>
      </c>
      <c r="E1727" t="s">
        <v>9374</v>
      </c>
      <c r="F1727" t="s">
        <v>9375</v>
      </c>
      <c r="G1727" t="s">
        <v>6283</v>
      </c>
      <c r="H1727" s="3">
        <v>16324011.460000001</v>
      </c>
      <c r="I1727" s="3">
        <v>16324011.460000001</v>
      </c>
      <c r="J1727" t="s">
        <v>83</v>
      </c>
      <c r="K1727" s="4"/>
      <c r="L1727" t="s">
        <v>10363</v>
      </c>
      <c r="N1727" s="1"/>
      <c r="O1727" s="1">
        <v>45645</v>
      </c>
      <c r="P1727" s="1">
        <v>45655</v>
      </c>
      <c r="Q1727" t="s">
        <v>11740</v>
      </c>
      <c r="R1727" s="8" t="str">
        <f t="shared" si="52"/>
        <v>00084207</v>
      </c>
      <c r="S1727" s="8" t="str">
        <f t="shared" si="53"/>
        <v>FA100-00142701</v>
      </c>
    </row>
    <row r="1728" spans="1:19" hidden="1" x14ac:dyDescent="0.25">
      <c r="A1728" s="1">
        <v>45690</v>
      </c>
      <c r="B1728" t="s">
        <v>11750</v>
      </c>
      <c r="D1728" t="s">
        <v>11166</v>
      </c>
      <c r="E1728" t="s">
        <v>2229</v>
      </c>
      <c r="F1728" t="s">
        <v>2230</v>
      </c>
      <c r="G1728" t="s">
        <v>3010</v>
      </c>
      <c r="H1728" s="3">
        <v>216312.04</v>
      </c>
      <c r="I1728" s="3">
        <v>216312.04</v>
      </c>
      <c r="J1728" t="s">
        <v>368</v>
      </c>
      <c r="K1728" s="4"/>
      <c r="L1728" t="s">
        <v>10908</v>
      </c>
      <c r="N1728" s="1"/>
      <c r="O1728" s="1">
        <v>45667</v>
      </c>
      <c r="P1728" s="1">
        <v>45677</v>
      </c>
      <c r="Q1728" t="s">
        <v>11191</v>
      </c>
      <c r="R1728" s="8" t="str">
        <f t="shared" si="52"/>
        <v>00085338</v>
      </c>
      <c r="S1728" s="8" t="str">
        <f t="shared" si="53"/>
        <v>FA100-00143169</v>
      </c>
    </row>
    <row r="1729" spans="1:19" hidden="1" x14ac:dyDescent="0.25">
      <c r="A1729" s="1">
        <v>45692</v>
      </c>
      <c r="B1729" t="s">
        <v>11751</v>
      </c>
      <c r="D1729" t="s">
        <v>11166</v>
      </c>
      <c r="E1729" t="s">
        <v>2229</v>
      </c>
      <c r="F1729" t="s">
        <v>2230</v>
      </c>
      <c r="G1729" t="s">
        <v>3012</v>
      </c>
      <c r="H1729" s="3">
        <v>692982.32</v>
      </c>
      <c r="I1729" s="3">
        <v>692982.32</v>
      </c>
      <c r="J1729" t="s">
        <v>368</v>
      </c>
      <c r="K1729" s="4"/>
      <c r="L1729" t="s">
        <v>10909</v>
      </c>
      <c r="N1729" s="1"/>
      <c r="O1729" s="1">
        <v>45667</v>
      </c>
      <c r="P1729" s="1">
        <v>45677</v>
      </c>
      <c r="Q1729" t="s">
        <v>11191</v>
      </c>
      <c r="R1729" s="8" t="str">
        <f t="shared" si="52"/>
        <v>00085384</v>
      </c>
      <c r="S1729" s="8" t="str">
        <f t="shared" si="53"/>
        <v>FA100-00143168</v>
      </c>
    </row>
    <row r="1730" spans="1:19" hidden="1" x14ac:dyDescent="0.25">
      <c r="A1730" s="1">
        <v>45692</v>
      </c>
      <c r="B1730" t="s">
        <v>11751</v>
      </c>
      <c r="D1730" t="s">
        <v>11166</v>
      </c>
      <c r="E1730" t="s">
        <v>2229</v>
      </c>
      <c r="F1730" t="s">
        <v>2230</v>
      </c>
      <c r="G1730" t="s">
        <v>3011</v>
      </c>
      <c r="H1730" s="3">
        <v>624231.72</v>
      </c>
      <c r="I1730" s="3">
        <v>624231.72</v>
      </c>
      <c r="J1730" t="s">
        <v>368</v>
      </c>
      <c r="K1730" s="4"/>
      <c r="L1730" t="s">
        <v>10909</v>
      </c>
      <c r="N1730" s="1"/>
      <c r="O1730" s="1">
        <v>45667</v>
      </c>
      <c r="P1730" s="1">
        <v>45677</v>
      </c>
      <c r="Q1730" t="s">
        <v>11191</v>
      </c>
      <c r="R1730" s="8" t="str">
        <f t="shared" si="52"/>
        <v>00085384</v>
      </c>
      <c r="S1730" s="8" t="str">
        <f t="shared" si="53"/>
        <v>FA100-00143167</v>
      </c>
    </row>
    <row r="1731" spans="1:19" hidden="1" x14ac:dyDescent="0.25">
      <c r="A1731" s="1">
        <v>45685</v>
      </c>
      <c r="B1731" t="s">
        <v>11752</v>
      </c>
      <c r="D1731" t="s">
        <v>11166</v>
      </c>
      <c r="E1731" t="s">
        <v>1617</v>
      </c>
      <c r="F1731" t="s">
        <v>1618</v>
      </c>
      <c r="G1731" t="s">
        <v>3013</v>
      </c>
      <c r="H1731" s="3">
        <v>10434168.390000001</v>
      </c>
      <c r="I1731" s="3">
        <v>10434168.390000001</v>
      </c>
      <c r="J1731" t="s">
        <v>83</v>
      </c>
      <c r="K1731" s="4"/>
      <c r="L1731" t="s">
        <v>10492</v>
      </c>
      <c r="N1731" s="1"/>
      <c r="O1731" s="1">
        <v>45629</v>
      </c>
      <c r="P1731" s="1">
        <v>45659</v>
      </c>
      <c r="Q1731" t="s">
        <v>11191</v>
      </c>
      <c r="R1731" s="8" t="str">
        <f t="shared" si="52"/>
        <v>00085239</v>
      </c>
      <c r="S1731" s="8" t="str">
        <f t="shared" si="53"/>
        <v>FE800-00000090</v>
      </c>
    </row>
    <row r="1732" spans="1:19" hidden="1" x14ac:dyDescent="0.25">
      <c r="A1732" s="1">
        <v>45685</v>
      </c>
      <c r="B1732" t="s">
        <v>11752</v>
      </c>
      <c r="D1732" t="s">
        <v>11166</v>
      </c>
      <c r="E1732" t="s">
        <v>1617</v>
      </c>
      <c r="F1732" t="s">
        <v>1618</v>
      </c>
      <c r="G1732" t="s">
        <v>3014</v>
      </c>
      <c r="H1732" s="3">
        <v>51.6</v>
      </c>
      <c r="I1732" s="3">
        <v>51.6</v>
      </c>
      <c r="J1732" t="s">
        <v>83</v>
      </c>
      <c r="K1732" s="4"/>
      <c r="L1732" t="s">
        <v>10492</v>
      </c>
      <c r="N1732" s="1"/>
      <c r="O1732" s="1">
        <v>45629</v>
      </c>
      <c r="P1732" s="1">
        <v>45659</v>
      </c>
      <c r="Q1732" t="s">
        <v>11191</v>
      </c>
      <c r="R1732" s="8" t="str">
        <f t="shared" ref="R1732:R1795" si="54">+MID(B1732,7,8)</f>
        <v>00085239</v>
      </c>
      <c r="S1732" s="8" t="str">
        <f t="shared" ref="S1732:S1795" si="55">+MID(G1732,3,20)</f>
        <v>FE800-00000092</v>
      </c>
    </row>
    <row r="1733" spans="1:19" hidden="1" x14ac:dyDescent="0.25">
      <c r="A1733" s="1">
        <v>45685</v>
      </c>
      <c r="B1733" t="s">
        <v>11752</v>
      </c>
      <c r="D1733" t="s">
        <v>11166</v>
      </c>
      <c r="E1733" t="s">
        <v>1617</v>
      </c>
      <c r="F1733" t="s">
        <v>1618</v>
      </c>
      <c r="G1733" t="s">
        <v>3015</v>
      </c>
      <c r="H1733" s="3">
        <v>13610060.939999999</v>
      </c>
      <c r="I1733" s="3">
        <v>13610060.939999999</v>
      </c>
      <c r="J1733" t="s">
        <v>83</v>
      </c>
      <c r="K1733" s="4"/>
      <c r="L1733" t="s">
        <v>10492</v>
      </c>
      <c r="N1733" s="1"/>
      <c r="O1733" s="1">
        <v>45629</v>
      </c>
      <c r="P1733" s="1">
        <v>45659</v>
      </c>
      <c r="Q1733" t="s">
        <v>11191</v>
      </c>
      <c r="R1733" s="8" t="str">
        <f t="shared" si="54"/>
        <v>00085239</v>
      </c>
      <c r="S1733" s="8" t="str">
        <f t="shared" si="55"/>
        <v>FE800-00000091</v>
      </c>
    </row>
    <row r="1734" spans="1:19" hidden="1" x14ac:dyDescent="0.25">
      <c r="A1734" s="1">
        <v>45670</v>
      </c>
      <c r="B1734" t="s">
        <v>11753</v>
      </c>
      <c r="D1734" t="s">
        <v>11166</v>
      </c>
      <c r="E1734" t="s">
        <v>1009</v>
      </c>
      <c r="F1734" t="s">
        <v>1010</v>
      </c>
      <c r="G1734" t="s">
        <v>3016</v>
      </c>
      <c r="H1734" s="3">
        <v>4901987.05</v>
      </c>
      <c r="I1734" s="3">
        <v>4901987.05</v>
      </c>
      <c r="J1734" t="s">
        <v>368</v>
      </c>
      <c r="K1734" s="4"/>
      <c r="L1734" t="s">
        <v>10929</v>
      </c>
      <c r="N1734" s="1"/>
      <c r="O1734" s="1">
        <v>45670</v>
      </c>
      <c r="P1734" s="1">
        <v>45680</v>
      </c>
      <c r="Q1734" t="s">
        <v>11191</v>
      </c>
      <c r="R1734" s="8" t="str">
        <f t="shared" si="54"/>
        <v>00084887</v>
      </c>
      <c r="S1734" s="8" t="str">
        <f t="shared" si="55"/>
        <v>FA100-00143187</v>
      </c>
    </row>
    <row r="1735" spans="1:19" hidden="1" x14ac:dyDescent="0.25">
      <c r="A1735" s="1">
        <v>45670</v>
      </c>
      <c r="B1735" t="s">
        <v>11753</v>
      </c>
      <c r="D1735" t="s">
        <v>11166</v>
      </c>
      <c r="E1735" t="s">
        <v>1009</v>
      </c>
      <c r="F1735" t="s">
        <v>1010</v>
      </c>
      <c r="G1735" t="s">
        <v>3017</v>
      </c>
      <c r="H1735" s="3">
        <v>1302144.97</v>
      </c>
      <c r="I1735" s="3">
        <v>1152044.95</v>
      </c>
      <c r="J1735" t="s">
        <v>368</v>
      </c>
      <c r="K1735" s="4"/>
      <c r="L1735" t="s">
        <v>10929</v>
      </c>
      <c r="N1735" s="1"/>
      <c r="O1735" s="1">
        <v>45670</v>
      </c>
      <c r="P1735" s="1">
        <v>45680</v>
      </c>
      <c r="Q1735" t="s">
        <v>11191</v>
      </c>
      <c r="R1735" s="8" t="str">
        <f t="shared" si="54"/>
        <v>00084887</v>
      </c>
      <c r="S1735" s="8" t="str">
        <f t="shared" si="55"/>
        <v>FA100-00143188</v>
      </c>
    </row>
    <row r="1736" spans="1:19" hidden="1" x14ac:dyDescent="0.25">
      <c r="A1736" s="1">
        <v>45645</v>
      </c>
      <c r="B1736" t="s">
        <v>11754</v>
      </c>
      <c r="D1736" t="s">
        <v>11166</v>
      </c>
      <c r="E1736" t="s">
        <v>9242</v>
      </c>
      <c r="F1736" t="s">
        <v>9243</v>
      </c>
      <c r="G1736" t="s">
        <v>10965</v>
      </c>
      <c r="H1736" s="3">
        <v>10661310</v>
      </c>
      <c r="I1736" s="3">
        <v>10661310</v>
      </c>
      <c r="J1736" t="s">
        <v>83</v>
      </c>
      <c r="K1736" s="4"/>
      <c r="L1736" t="s">
        <v>9244</v>
      </c>
      <c r="N1736" s="1"/>
      <c r="O1736" s="1">
        <v>45624</v>
      </c>
      <c r="P1736" s="1">
        <v>45684</v>
      </c>
      <c r="Q1736" t="s">
        <v>11191</v>
      </c>
      <c r="R1736" s="8" t="str">
        <f t="shared" si="54"/>
        <v>00084187</v>
      </c>
      <c r="S1736" s="8" t="str">
        <f t="shared" si="55"/>
        <v>FA100-00142091</v>
      </c>
    </row>
    <row r="1737" spans="1:19" hidden="1" x14ac:dyDescent="0.25">
      <c r="A1737" s="1">
        <v>45645</v>
      </c>
      <c r="B1737" t="s">
        <v>11754</v>
      </c>
      <c r="D1737" t="s">
        <v>11166</v>
      </c>
      <c r="E1737" t="s">
        <v>9242</v>
      </c>
      <c r="F1737" t="s">
        <v>9243</v>
      </c>
      <c r="G1737" t="s">
        <v>10966</v>
      </c>
      <c r="H1737" s="3">
        <v>5928334.5</v>
      </c>
      <c r="I1737" s="3">
        <v>5922816.5</v>
      </c>
      <c r="J1737" t="s">
        <v>83</v>
      </c>
      <c r="K1737" s="4"/>
      <c r="L1737" t="s">
        <v>9244</v>
      </c>
      <c r="N1737" s="1"/>
      <c r="O1737" s="1">
        <v>45624</v>
      </c>
      <c r="P1737" s="1">
        <v>45684</v>
      </c>
      <c r="Q1737" t="s">
        <v>11191</v>
      </c>
      <c r="R1737" s="8" t="str">
        <f t="shared" si="54"/>
        <v>00084187</v>
      </c>
      <c r="S1737" s="8" t="str">
        <f t="shared" si="55"/>
        <v>FA100-00142103</v>
      </c>
    </row>
    <row r="1738" spans="1:19" hidden="1" x14ac:dyDescent="0.25">
      <c r="A1738" s="1">
        <v>45645</v>
      </c>
      <c r="B1738" t="s">
        <v>11754</v>
      </c>
      <c r="D1738" t="s">
        <v>11166</v>
      </c>
      <c r="E1738" t="s">
        <v>9242</v>
      </c>
      <c r="F1738" t="s">
        <v>9243</v>
      </c>
      <c r="G1738" t="s">
        <v>5057</v>
      </c>
      <c r="H1738" s="3">
        <v>2670133.5</v>
      </c>
      <c r="I1738" s="3">
        <v>2670133.5</v>
      </c>
      <c r="J1738" t="s">
        <v>83</v>
      </c>
      <c r="K1738" s="4"/>
      <c r="L1738" t="s">
        <v>9244</v>
      </c>
      <c r="N1738" s="1"/>
      <c r="O1738" s="1">
        <v>45629</v>
      </c>
      <c r="P1738" s="1">
        <v>45630</v>
      </c>
      <c r="Q1738" t="s">
        <v>11191</v>
      </c>
      <c r="R1738" s="8" t="str">
        <f t="shared" si="54"/>
        <v>00084187</v>
      </c>
      <c r="S1738" s="8" t="str">
        <f t="shared" si="55"/>
        <v>DA100-00002227</v>
      </c>
    </row>
    <row r="1739" spans="1:19" hidden="1" x14ac:dyDescent="0.25">
      <c r="A1739" s="1">
        <v>45654</v>
      </c>
      <c r="B1739" t="s">
        <v>11755</v>
      </c>
      <c r="D1739" t="s">
        <v>11166</v>
      </c>
      <c r="E1739" t="s">
        <v>9242</v>
      </c>
      <c r="F1739" t="s">
        <v>9243</v>
      </c>
      <c r="G1739" t="s">
        <v>5074</v>
      </c>
      <c r="H1739" s="3">
        <v>890044.5</v>
      </c>
      <c r="I1739" s="3">
        <v>890044.5</v>
      </c>
      <c r="J1739" t="s">
        <v>368</v>
      </c>
      <c r="K1739" s="4"/>
      <c r="L1739" t="s">
        <v>9257</v>
      </c>
      <c r="N1739" s="1"/>
      <c r="O1739" s="1">
        <v>45629</v>
      </c>
      <c r="P1739" s="1">
        <v>45630</v>
      </c>
      <c r="Q1739" t="s">
        <v>11191</v>
      </c>
      <c r="R1739" s="8" t="str">
        <f t="shared" si="54"/>
        <v>00084447</v>
      </c>
      <c r="S1739" s="8" t="str">
        <f t="shared" si="55"/>
        <v>DA100-00002229</v>
      </c>
    </row>
    <row r="1740" spans="1:19" hidden="1" x14ac:dyDescent="0.25">
      <c r="A1740" s="1">
        <v>45654</v>
      </c>
      <c r="B1740" t="s">
        <v>11755</v>
      </c>
      <c r="D1740" t="s">
        <v>11166</v>
      </c>
      <c r="E1740" t="s">
        <v>9242</v>
      </c>
      <c r="F1740" t="s">
        <v>9243</v>
      </c>
      <c r="G1740" t="s">
        <v>10966</v>
      </c>
      <c r="H1740" s="3">
        <v>5928334.5</v>
      </c>
      <c r="I1740" s="3">
        <v>5518</v>
      </c>
      <c r="J1740" t="s">
        <v>368</v>
      </c>
      <c r="K1740" s="4"/>
      <c r="L1740" t="s">
        <v>9257</v>
      </c>
      <c r="N1740" s="1"/>
      <c r="O1740" s="1">
        <v>45624</v>
      </c>
      <c r="P1740" s="1">
        <v>45684</v>
      </c>
      <c r="Q1740" t="s">
        <v>11191</v>
      </c>
      <c r="R1740" s="8" t="str">
        <f t="shared" si="54"/>
        <v>00084447</v>
      </c>
      <c r="S1740" s="8" t="str">
        <f t="shared" si="55"/>
        <v>FA100-00142103</v>
      </c>
    </row>
    <row r="1741" spans="1:19" hidden="1" x14ac:dyDescent="0.25">
      <c r="A1741" s="1">
        <v>45638</v>
      </c>
      <c r="B1741" t="s">
        <v>11756</v>
      </c>
      <c r="D1741" t="s">
        <v>11166</v>
      </c>
      <c r="E1741" t="s">
        <v>10233</v>
      </c>
      <c r="F1741" t="s">
        <v>10234</v>
      </c>
      <c r="G1741" t="s">
        <v>5915</v>
      </c>
      <c r="H1741" s="3">
        <v>18434091.309999999</v>
      </c>
      <c r="I1741" s="3">
        <v>18142441.329999998</v>
      </c>
      <c r="J1741" t="s">
        <v>368</v>
      </c>
      <c r="K1741" s="4"/>
      <c r="L1741" t="s">
        <v>10235</v>
      </c>
      <c r="N1741" s="1"/>
      <c r="O1741" s="1">
        <v>45638</v>
      </c>
      <c r="P1741" s="1">
        <v>45648</v>
      </c>
      <c r="Q1741" t="s">
        <v>11191</v>
      </c>
      <c r="R1741" s="8" t="str">
        <f t="shared" si="54"/>
        <v>00083953</v>
      </c>
      <c r="S1741" s="8" t="str">
        <f t="shared" si="55"/>
        <v>FA100-00142547</v>
      </c>
    </row>
    <row r="1742" spans="1:19" hidden="1" x14ac:dyDescent="0.25">
      <c r="A1742" s="1">
        <v>45639</v>
      </c>
      <c r="B1742" t="s">
        <v>11757</v>
      </c>
      <c r="D1742" t="s">
        <v>11166</v>
      </c>
      <c r="E1742" t="s">
        <v>10233</v>
      </c>
      <c r="F1742" t="s">
        <v>10234</v>
      </c>
      <c r="G1742" t="s">
        <v>5915</v>
      </c>
      <c r="H1742" s="3">
        <v>18434091.309999999</v>
      </c>
      <c r="I1742" s="3">
        <v>291649.98</v>
      </c>
      <c r="J1742" t="s">
        <v>83</v>
      </c>
      <c r="K1742" s="4"/>
      <c r="L1742" t="s">
        <v>10236</v>
      </c>
      <c r="N1742" s="1"/>
      <c r="O1742" s="1">
        <v>45638</v>
      </c>
      <c r="P1742" s="1">
        <v>45648</v>
      </c>
      <c r="Q1742" t="s">
        <v>11191</v>
      </c>
      <c r="R1742" s="8" t="str">
        <f t="shared" si="54"/>
        <v>00084000</v>
      </c>
      <c r="S1742" s="8" t="str">
        <f t="shared" si="55"/>
        <v>FA100-00142547</v>
      </c>
    </row>
    <row r="1743" spans="1:19" hidden="1" x14ac:dyDescent="0.25">
      <c r="A1743" s="1">
        <v>45645</v>
      </c>
      <c r="B1743" t="s">
        <v>11758</v>
      </c>
      <c r="D1743" t="s">
        <v>11166</v>
      </c>
      <c r="E1743" t="s">
        <v>9690</v>
      </c>
      <c r="F1743" t="s">
        <v>9691</v>
      </c>
      <c r="G1743" t="s">
        <v>5973</v>
      </c>
      <c r="H1743" s="3">
        <v>191925.52</v>
      </c>
      <c r="I1743" s="3">
        <v>191925.52</v>
      </c>
      <c r="J1743" t="s">
        <v>368</v>
      </c>
      <c r="K1743" s="4"/>
      <c r="L1743" t="s">
        <v>9692</v>
      </c>
      <c r="N1743" s="1"/>
      <c r="O1743" s="1">
        <v>45639</v>
      </c>
      <c r="P1743" s="1">
        <v>45639</v>
      </c>
      <c r="Q1743" t="s">
        <v>11191</v>
      </c>
      <c r="R1743" s="8" t="str">
        <f t="shared" si="54"/>
        <v>00084188</v>
      </c>
      <c r="S1743" s="8" t="str">
        <f t="shared" si="55"/>
        <v>FA100-00142559</v>
      </c>
    </row>
    <row r="1744" spans="1:19" hidden="1" x14ac:dyDescent="0.25">
      <c r="A1744" s="1">
        <v>45638</v>
      </c>
      <c r="B1744" t="s">
        <v>11759</v>
      </c>
      <c r="D1744" t="s">
        <v>11166</v>
      </c>
      <c r="E1744" t="s">
        <v>9325</v>
      </c>
      <c r="F1744" t="s">
        <v>9326</v>
      </c>
      <c r="G1744" t="s">
        <v>10136</v>
      </c>
      <c r="H1744" s="3">
        <v>3417609.55</v>
      </c>
      <c r="I1744" s="3">
        <v>3417609.55</v>
      </c>
      <c r="J1744" t="s">
        <v>83</v>
      </c>
      <c r="K1744" s="4"/>
      <c r="L1744" t="s">
        <v>10133</v>
      </c>
      <c r="N1744" s="1"/>
      <c r="O1744" s="1">
        <v>45626</v>
      </c>
      <c r="P1744" s="1">
        <v>45646</v>
      </c>
      <c r="Q1744" t="s">
        <v>11313</v>
      </c>
      <c r="R1744" s="8" t="str">
        <f t="shared" si="54"/>
        <v>00083921</v>
      </c>
      <c r="S1744" s="8" t="str">
        <f t="shared" si="55"/>
        <v>FA100-00142252</v>
      </c>
    </row>
    <row r="1745" spans="1:19" hidden="1" x14ac:dyDescent="0.25">
      <c r="A1745" s="1">
        <v>45638</v>
      </c>
      <c r="B1745" t="s">
        <v>11759</v>
      </c>
      <c r="D1745" t="s">
        <v>11166</v>
      </c>
      <c r="E1745" t="s">
        <v>9325</v>
      </c>
      <c r="F1745" t="s">
        <v>9326</v>
      </c>
      <c r="G1745" t="s">
        <v>5880</v>
      </c>
      <c r="H1745" s="3">
        <v>-303174.64</v>
      </c>
      <c r="I1745" s="3">
        <v>-303174.64</v>
      </c>
      <c r="J1745" t="s">
        <v>83</v>
      </c>
      <c r="K1745" s="4"/>
      <c r="L1745" t="s">
        <v>10133</v>
      </c>
      <c r="N1745" s="1"/>
      <c r="O1745" s="1">
        <v>45638</v>
      </c>
      <c r="P1745" s="1">
        <v>45638</v>
      </c>
      <c r="Q1745" t="s">
        <v>11313</v>
      </c>
      <c r="R1745" s="8" t="str">
        <f t="shared" si="54"/>
        <v>00083921</v>
      </c>
      <c r="S1745" s="8" t="str">
        <f t="shared" si="55"/>
        <v>CA100-00043968</v>
      </c>
    </row>
    <row r="1746" spans="1:19" hidden="1" x14ac:dyDescent="0.25">
      <c r="A1746" s="1">
        <v>45638</v>
      </c>
      <c r="B1746" t="s">
        <v>11759</v>
      </c>
      <c r="D1746" t="s">
        <v>11166</v>
      </c>
      <c r="E1746" t="s">
        <v>9325</v>
      </c>
      <c r="F1746" t="s">
        <v>9326</v>
      </c>
      <c r="G1746" t="s">
        <v>10134</v>
      </c>
      <c r="H1746" s="3">
        <v>2835609.52</v>
      </c>
      <c r="I1746" s="3">
        <v>2835609.52</v>
      </c>
      <c r="J1746" t="s">
        <v>83</v>
      </c>
      <c r="K1746" s="4"/>
      <c r="L1746" t="s">
        <v>10133</v>
      </c>
      <c r="N1746" s="1"/>
      <c r="O1746" s="1">
        <v>45626</v>
      </c>
      <c r="P1746" s="1">
        <v>45646</v>
      </c>
      <c r="Q1746" t="s">
        <v>11313</v>
      </c>
      <c r="R1746" s="8" t="str">
        <f t="shared" si="54"/>
        <v>00083921</v>
      </c>
      <c r="S1746" s="8" t="str">
        <f t="shared" si="55"/>
        <v>FA100-00142247</v>
      </c>
    </row>
    <row r="1747" spans="1:19" hidden="1" x14ac:dyDescent="0.25">
      <c r="A1747" s="1">
        <v>45638</v>
      </c>
      <c r="B1747" t="s">
        <v>11759</v>
      </c>
      <c r="D1747" t="s">
        <v>11166</v>
      </c>
      <c r="E1747" t="s">
        <v>9325</v>
      </c>
      <c r="F1747" t="s">
        <v>9326</v>
      </c>
      <c r="G1747" t="s">
        <v>10135</v>
      </c>
      <c r="H1747" s="3">
        <v>5873766.7199999997</v>
      </c>
      <c r="I1747" s="3">
        <v>5873766.7199999997</v>
      </c>
      <c r="J1747" t="s">
        <v>83</v>
      </c>
      <c r="K1747" s="4"/>
      <c r="L1747" t="s">
        <v>10133</v>
      </c>
      <c r="N1747" s="1"/>
      <c r="O1747" s="1">
        <v>45626</v>
      </c>
      <c r="P1747" s="1">
        <v>45646</v>
      </c>
      <c r="Q1747" t="s">
        <v>11313</v>
      </c>
      <c r="R1747" s="8" t="str">
        <f t="shared" si="54"/>
        <v>00083921</v>
      </c>
      <c r="S1747" s="8" t="str">
        <f t="shared" si="55"/>
        <v>FA100-00142251</v>
      </c>
    </row>
    <row r="1748" spans="1:19" hidden="1" x14ac:dyDescent="0.25">
      <c r="A1748" s="1">
        <v>45652</v>
      </c>
      <c r="B1748" t="s">
        <v>11760</v>
      </c>
      <c r="D1748" t="s">
        <v>11166</v>
      </c>
      <c r="E1748" t="s">
        <v>1944</v>
      </c>
      <c r="F1748" t="s">
        <v>1945</v>
      </c>
      <c r="G1748" t="s">
        <v>9255</v>
      </c>
      <c r="H1748" s="3">
        <v>2642058.9900000002</v>
      </c>
      <c r="I1748" s="3">
        <v>2642058.9900000002</v>
      </c>
      <c r="J1748" t="s">
        <v>83</v>
      </c>
      <c r="K1748" s="4"/>
      <c r="L1748" t="s">
        <v>9253</v>
      </c>
      <c r="N1748" s="1"/>
      <c r="O1748" s="1">
        <v>45610</v>
      </c>
      <c r="P1748" s="1">
        <v>45630</v>
      </c>
      <c r="Q1748" t="s">
        <v>11313</v>
      </c>
      <c r="R1748" s="8" t="str">
        <f t="shared" si="54"/>
        <v>00084324</v>
      </c>
      <c r="S1748" s="8" t="str">
        <f t="shared" si="55"/>
        <v>FA100-00141673</v>
      </c>
    </row>
    <row r="1749" spans="1:19" hidden="1" x14ac:dyDescent="0.25">
      <c r="A1749" s="1">
        <v>45652</v>
      </c>
      <c r="B1749" t="s">
        <v>11760</v>
      </c>
      <c r="D1749" t="s">
        <v>11166</v>
      </c>
      <c r="E1749" t="s">
        <v>1944</v>
      </c>
      <c r="F1749" t="s">
        <v>1945</v>
      </c>
      <c r="G1749" t="s">
        <v>9254</v>
      </c>
      <c r="H1749" s="3">
        <v>2853116.38</v>
      </c>
      <c r="I1749" s="3">
        <v>2853116.38</v>
      </c>
      <c r="J1749" t="s">
        <v>83</v>
      </c>
      <c r="K1749" s="4"/>
      <c r="L1749" t="s">
        <v>9253</v>
      </c>
      <c r="N1749" s="1"/>
      <c r="O1749" s="1">
        <v>45610</v>
      </c>
      <c r="P1749" s="1">
        <v>45630</v>
      </c>
      <c r="Q1749" t="s">
        <v>11313</v>
      </c>
      <c r="R1749" s="8" t="str">
        <f t="shared" si="54"/>
        <v>00084324</v>
      </c>
      <c r="S1749" s="8" t="str">
        <f t="shared" si="55"/>
        <v>FA100-00141672</v>
      </c>
    </row>
    <row r="1750" spans="1:19" hidden="1" x14ac:dyDescent="0.25">
      <c r="A1750" s="1">
        <v>45652</v>
      </c>
      <c r="B1750" t="s">
        <v>11760</v>
      </c>
      <c r="D1750" t="s">
        <v>11166</v>
      </c>
      <c r="E1750" t="s">
        <v>1944</v>
      </c>
      <c r="F1750" t="s">
        <v>1945</v>
      </c>
      <c r="G1750" t="s">
        <v>9256</v>
      </c>
      <c r="H1750" s="3">
        <v>651284.85</v>
      </c>
      <c r="I1750" s="3">
        <v>651284.85</v>
      </c>
      <c r="J1750" t="s">
        <v>83</v>
      </c>
      <c r="K1750" s="4"/>
      <c r="L1750" t="s">
        <v>9253</v>
      </c>
      <c r="N1750" s="1"/>
      <c r="O1750" s="1">
        <v>45610</v>
      </c>
      <c r="P1750" s="1">
        <v>45630</v>
      </c>
      <c r="Q1750" t="s">
        <v>11313</v>
      </c>
      <c r="R1750" s="8" t="str">
        <f t="shared" si="54"/>
        <v>00084324</v>
      </c>
      <c r="S1750" s="8" t="str">
        <f t="shared" si="55"/>
        <v>FA100-00141674</v>
      </c>
    </row>
    <row r="1751" spans="1:19" hidden="1" x14ac:dyDescent="0.25">
      <c r="A1751" s="1">
        <v>45685</v>
      </c>
      <c r="B1751" t="s">
        <v>11761</v>
      </c>
      <c r="D1751" t="s">
        <v>11166</v>
      </c>
      <c r="E1751" t="s">
        <v>1944</v>
      </c>
      <c r="F1751" t="s">
        <v>1945</v>
      </c>
      <c r="G1751" t="s">
        <v>3019</v>
      </c>
      <c r="H1751" s="3">
        <v>2949571.96</v>
      </c>
      <c r="I1751" s="3">
        <v>2949571.96</v>
      </c>
      <c r="J1751" t="s">
        <v>83</v>
      </c>
      <c r="K1751" s="4"/>
      <c r="L1751" t="s">
        <v>10818</v>
      </c>
      <c r="N1751" s="1"/>
      <c r="O1751" s="1">
        <v>45653</v>
      </c>
      <c r="P1751" s="1">
        <v>45673</v>
      </c>
      <c r="Q1751" t="s">
        <v>11313</v>
      </c>
      <c r="R1751" s="8" t="str">
        <f t="shared" si="54"/>
        <v>00085229</v>
      </c>
      <c r="S1751" s="8" t="str">
        <f t="shared" si="55"/>
        <v>FA100-00142895</v>
      </c>
    </row>
    <row r="1752" spans="1:19" hidden="1" x14ac:dyDescent="0.25">
      <c r="A1752" s="1">
        <v>45685</v>
      </c>
      <c r="B1752" t="s">
        <v>11761</v>
      </c>
      <c r="D1752" t="s">
        <v>11166</v>
      </c>
      <c r="E1752" t="s">
        <v>1944</v>
      </c>
      <c r="F1752" t="s">
        <v>1945</v>
      </c>
      <c r="G1752" t="s">
        <v>3018</v>
      </c>
      <c r="H1752" s="3">
        <v>2692985.97</v>
      </c>
      <c r="I1752" s="3">
        <v>2692985.97</v>
      </c>
      <c r="J1752" t="s">
        <v>83</v>
      </c>
      <c r="K1752" s="4"/>
      <c r="L1752" t="s">
        <v>10818</v>
      </c>
      <c r="N1752" s="1"/>
      <c r="O1752" s="1">
        <v>45653</v>
      </c>
      <c r="P1752" s="1">
        <v>45673</v>
      </c>
      <c r="Q1752" t="s">
        <v>11313</v>
      </c>
      <c r="R1752" s="8" t="str">
        <f t="shared" si="54"/>
        <v>00085229</v>
      </c>
      <c r="S1752" s="8" t="str">
        <f t="shared" si="55"/>
        <v>FA100-00142896</v>
      </c>
    </row>
    <row r="1753" spans="1:19" hidden="1" x14ac:dyDescent="0.25">
      <c r="A1753" s="1">
        <v>45629</v>
      </c>
      <c r="B1753" t="s">
        <v>11762</v>
      </c>
      <c r="D1753" t="s">
        <v>11166</v>
      </c>
      <c r="E1753" t="s">
        <v>8760</v>
      </c>
      <c r="F1753" t="s">
        <v>8761</v>
      </c>
      <c r="G1753" t="s">
        <v>8763</v>
      </c>
      <c r="H1753" s="3">
        <v>10388845.789999999</v>
      </c>
      <c r="I1753" s="3">
        <v>10285442.289999999</v>
      </c>
      <c r="J1753" t="s">
        <v>20</v>
      </c>
      <c r="K1753" s="4"/>
      <c r="L1753" t="s">
        <v>8762</v>
      </c>
      <c r="N1753" s="1"/>
      <c r="O1753" s="1">
        <v>45526</v>
      </c>
      <c r="P1753" s="1">
        <v>45616</v>
      </c>
      <c r="Q1753" t="s">
        <v>11313</v>
      </c>
      <c r="R1753" s="8" t="str">
        <f t="shared" si="54"/>
        <v>00000713</v>
      </c>
      <c r="S1753" s="8" t="str">
        <f t="shared" si="55"/>
        <v>FA100-00139386</v>
      </c>
    </row>
    <row r="1754" spans="1:19" hidden="1" x14ac:dyDescent="0.25">
      <c r="A1754" s="1">
        <v>45629</v>
      </c>
      <c r="B1754" t="s">
        <v>11762</v>
      </c>
      <c r="D1754" t="s">
        <v>11166</v>
      </c>
      <c r="E1754" t="s">
        <v>8760</v>
      </c>
      <c r="F1754" t="s">
        <v>8761</v>
      </c>
      <c r="G1754" t="s">
        <v>5021</v>
      </c>
      <c r="H1754" s="3">
        <v>-519442.29</v>
      </c>
      <c r="I1754" s="3">
        <v>-519442.29</v>
      </c>
      <c r="J1754" t="s">
        <v>20</v>
      </c>
      <c r="K1754" s="4"/>
      <c r="L1754" t="s">
        <v>8762</v>
      </c>
      <c r="N1754" s="1"/>
      <c r="O1754" s="1">
        <v>45629</v>
      </c>
      <c r="P1754" s="1">
        <v>45629</v>
      </c>
      <c r="Q1754" t="s">
        <v>11313</v>
      </c>
      <c r="R1754" s="8" t="str">
        <f t="shared" si="54"/>
        <v>00000713</v>
      </c>
      <c r="S1754" s="8" t="str">
        <f t="shared" si="55"/>
        <v>CA100-00043783</v>
      </c>
    </row>
    <row r="1755" spans="1:19" hidden="1" x14ac:dyDescent="0.25">
      <c r="A1755" s="1">
        <v>45631</v>
      </c>
      <c r="B1755" t="s">
        <v>11763</v>
      </c>
      <c r="D1755" t="s">
        <v>11166</v>
      </c>
      <c r="E1755" t="s">
        <v>8760</v>
      </c>
      <c r="F1755" t="s">
        <v>8761</v>
      </c>
      <c r="G1755" t="s">
        <v>8763</v>
      </c>
      <c r="H1755" s="3">
        <v>10388845.789999999</v>
      </c>
      <c r="I1755" s="3">
        <v>103403.5</v>
      </c>
      <c r="J1755" t="s">
        <v>83</v>
      </c>
      <c r="K1755" s="4"/>
      <c r="L1755" t="s">
        <v>8767</v>
      </c>
      <c r="N1755" s="1"/>
      <c r="O1755" s="1">
        <v>45526</v>
      </c>
      <c r="P1755" s="1">
        <v>45616</v>
      </c>
      <c r="Q1755" t="s">
        <v>11313</v>
      </c>
      <c r="R1755" s="8" t="str">
        <f t="shared" si="54"/>
        <v>00083725</v>
      </c>
      <c r="S1755" s="8" t="str">
        <f t="shared" si="55"/>
        <v>FA100-00139386</v>
      </c>
    </row>
    <row r="1756" spans="1:19" hidden="1" x14ac:dyDescent="0.25">
      <c r="A1756" s="1">
        <v>45656</v>
      </c>
      <c r="B1756" t="s">
        <v>11764</v>
      </c>
      <c r="D1756" t="s">
        <v>11166</v>
      </c>
      <c r="E1756" t="s">
        <v>8760</v>
      </c>
      <c r="F1756" t="s">
        <v>8761</v>
      </c>
      <c r="G1756" t="s">
        <v>6827</v>
      </c>
      <c r="H1756" s="3">
        <v>-521852.37</v>
      </c>
      <c r="I1756" s="3">
        <v>-521852.37</v>
      </c>
      <c r="J1756" t="s">
        <v>83</v>
      </c>
      <c r="K1756" s="4"/>
      <c r="L1756" t="s">
        <v>9502</v>
      </c>
      <c r="N1756" s="1"/>
      <c r="O1756" s="1">
        <v>45656</v>
      </c>
      <c r="P1756" s="1">
        <v>45656</v>
      </c>
      <c r="Q1756" t="s">
        <v>11313</v>
      </c>
      <c r="R1756" s="8" t="str">
        <f t="shared" si="54"/>
        <v>00084486</v>
      </c>
      <c r="S1756" s="8" t="str">
        <f t="shared" si="55"/>
        <v>CA100-00044086</v>
      </c>
    </row>
    <row r="1757" spans="1:19" hidden="1" x14ac:dyDescent="0.25">
      <c r="A1757" s="1">
        <v>45656</v>
      </c>
      <c r="B1757" t="s">
        <v>11764</v>
      </c>
      <c r="D1757" t="s">
        <v>11166</v>
      </c>
      <c r="E1757" t="s">
        <v>8760</v>
      </c>
      <c r="F1757" t="s">
        <v>8761</v>
      </c>
      <c r="G1757" t="s">
        <v>9504</v>
      </c>
      <c r="H1757" s="3">
        <v>409941.05</v>
      </c>
      <c r="I1757" s="3">
        <v>409941.05</v>
      </c>
      <c r="J1757" t="s">
        <v>83</v>
      </c>
      <c r="K1757" s="4"/>
      <c r="L1757" t="s">
        <v>9502</v>
      </c>
      <c r="N1757" s="1"/>
      <c r="O1757" s="1">
        <v>45615</v>
      </c>
      <c r="P1757" s="1">
        <v>45635</v>
      </c>
      <c r="Q1757" t="s">
        <v>11313</v>
      </c>
      <c r="R1757" s="8" t="str">
        <f t="shared" si="54"/>
        <v>00084486</v>
      </c>
      <c r="S1757" s="8" t="str">
        <f t="shared" si="55"/>
        <v>FA100-00141762</v>
      </c>
    </row>
    <row r="1758" spans="1:19" hidden="1" x14ac:dyDescent="0.25">
      <c r="A1758" s="1">
        <v>45656</v>
      </c>
      <c r="B1758" t="s">
        <v>11764</v>
      </c>
      <c r="D1758" t="s">
        <v>11166</v>
      </c>
      <c r="E1758" t="s">
        <v>8760</v>
      </c>
      <c r="F1758" t="s">
        <v>8761</v>
      </c>
      <c r="G1758" t="s">
        <v>9503</v>
      </c>
      <c r="H1758" s="3">
        <v>8287598.54</v>
      </c>
      <c r="I1758" s="3">
        <v>8287598.54</v>
      </c>
      <c r="J1758" t="s">
        <v>83</v>
      </c>
      <c r="K1758" s="4"/>
      <c r="L1758" t="s">
        <v>9502</v>
      </c>
      <c r="N1758" s="1"/>
      <c r="O1758" s="1">
        <v>45615</v>
      </c>
      <c r="P1758" s="1">
        <v>45635</v>
      </c>
      <c r="Q1758" t="s">
        <v>11313</v>
      </c>
      <c r="R1758" s="8" t="str">
        <f t="shared" si="54"/>
        <v>00084486</v>
      </c>
      <c r="S1758" s="8" t="str">
        <f t="shared" si="55"/>
        <v>FA100-00141761</v>
      </c>
    </row>
    <row r="1759" spans="1:19" hidden="1" x14ac:dyDescent="0.25">
      <c r="A1759" s="1">
        <v>45656</v>
      </c>
      <c r="B1759" t="s">
        <v>11764</v>
      </c>
      <c r="D1759" t="s">
        <v>11166</v>
      </c>
      <c r="E1759" t="s">
        <v>8760</v>
      </c>
      <c r="F1759" t="s">
        <v>8761</v>
      </c>
      <c r="G1759" t="s">
        <v>5338</v>
      </c>
      <c r="H1759" s="3">
        <v>-413322.71</v>
      </c>
      <c r="I1759" s="3">
        <v>-413322.71</v>
      </c>
      <c r="J1759" t="s">
        <v>83</v>
      </c>
      <c r="K1759" s="4"/>
      <c r="L1759" t="s">
        <v>9502</v>
      </c>
      <c r="N1759" s="1"/>
      <c r="O1759" s="1">
        <v>45631</v>
      </c>
      <c r="P1759" s="1">
        <v>45631</v>
      </c>
      <c r="Q1759" t="s">
        <v>11313</v>
      </c>
      <c r="R1759" s="8" t="str">
        <f t="shared" si="54"/>
        <v>00084486</v>
      </c>
      <c r="S1759" s="8" t="str">
        <f t="shared" si="55"/>
        <v>CA100-00043837</v>
      </c>
    </row>
    <row r="1760" spans="1:19" hidden="1" x14ac:dyDescent="0.25">
      <c r="A1760" s="1">
        <v>45650</v>
      </c>
      <c r="B1760" t="s">
        <v>11765</v>
      </c>
      <c r="D1760" t="s">
        <v>11166</v>
      </c>
      <c r="E1760" t="s">
        <v>9323</v>
      </c>
      <c r="F1760" t="s">
        <v>9324</v>
      </c>
      <c r="G1760" t="s">
        <v>9758</v>
      </c>
      <c r="H1760" s="3">
        <v>2945676.16</v>
      </c>
      <c r="I1760" s="3">
        <v>2945676.16</v>
      </c>
      <c r="J1760" t="s">
        <v>83</v>
      </c>
      <c r="K1760" s="4"/>
      <c r="L1760" t="s">
        <v>9757</v>
      </c>
      <c r="N1760" s="1"/>
      <c r="O1760" s="1">
        <v>45621</v>
      </c>
      <c r="P1760" s="1">
        <v>45641</v>
      </c>
      <c r="Q1760" t="s">
        <v>11313</v>
      </c>
      <c r="R1760" s="8" t="str">
        <f t="shared" si="54"/>
        <v>00084301</v>
      </c>
      <c r="S1760" s="8" t="str">
        <f t="shared" si="55"/>
        <v>FA100-00141973</v>
      </c>
    </row>
    <row r="1761" spans="1:19" hidden="1" x14ac:dyDescent="0.25">
      <c r="A1761" s="1">
        <v>45642</v>
      </c>
      <c r="B1761" t="s">
        <v>11766</v>
      </c>
      <c r="D1761" t="s">
        <v>11166</v>
      </c>
      <c r="E1761" t="s">
        <v>568</v>
      </c>
      <c r="F1761" t="s">
        <v>569</v>
      </c>
      <c r="G1761" t="s">
        <v>9559</v>
      </c>
      <c r="H1761" s="3">
        <v>2298836.64</v>
      </c>
      <c r="I1761" s="3">
        <v>2298836.64</v>
      </c>
      <c r="J1761" t="s">
        <v>26</v>
      </c>
      <c r="K1761" s="4"/>
      <c r="L1761" t="s">
        <v>9558</v>
      </c>
      <c r="N1761" s="1"/>
      <c r="O1761" s="1">
        <v>45616</v>
      </c>
      <c r="P1761" s="1">
        <v>45636</v>
      </c>
      <c r="Q1761" t="s">
        <v>11313</v>
      </c>
      <c r="R1761" s="8" t="str">
        <f t="shared" si="54"/>
        <v>00084065</v>
      </c>
      <c r="S1761" s="8" t="str">
        <f t="shared" si="55"/>
        <v>FA100-00141833</v>
      </c>
    </row>
    <row r="1762" spans="1:19" hidden="1" x14ac:dyDescent="0.25">
      <c r="A1762" s="1">
        <v>45642</v>
      </c>
      <c r="B1762" t="s">
        <v>11766</v>
      </c>
      <c r="D1762" t="s">
        <v>11166</v>
      </c>
      <c r="E1762" t="s">
        <v>568</v>
      </c>
      <c r="F1762" t="s">
        <v>569</v>
      </c>
      <c r="G1762" t="s">
        <v>5841</v>
      </c>
      <c r="H1762" s="3">
        <v>-9766.5400000000009</v>
      </c>
      <c r="I1762" s="3">
        <v>-9766.5400000000009</v>
      </c>
      <c r="J1762" t="s">
        <v>26</v>
      </c>
      <c r="K1762" s="4"/>
      <c r="L1762" t="s">
        <v>9558</v>
      </c>
      <c r="N1762" s="1"/>
      <c r="O1762" s="1">
        <v>45637</v>
      </c>
      <c r="P1762" s="1">
        <v>45637</v>
      </c>
      <c r="Q1762" t="s">
        <v>11313</v>
      </c>
      <c r="R1762" s="8" t="str">
        <f t="shared" si="54"/>
        <v>00084065</v>
      </c>
      <c r="S1762" s="8" t="str">
        <f t="shared" si="55"/>
        <v>CA100-00043962</v>
      </c>
    </row>
    <row r="1763" spans="1:19" hidden="1" x14ac:dyDescent="0.25">
      <c r="A1763" s="1">
        <v>45642</v>
      </c>
      <c r="B1763" t="s">
        <v>11766</v>
      </c>
      <c r="D1763" t="s">
        <v>11166</v>
      </c>
      <c r="E1763" t="s">
        <v>568</v>
      </c>
      <c r="F1763" t="s">
        <v>569</v>
      </c>
      <c r="G1763" t="s">
        <v>9560</v>
      </c>
      <c r="H1763" s="3">
        <v>2087650.48</v>
      </c>
      <c r="I1763" s="3">
        <v>2087650.48</v>
      </c>
      <c r="J1763" t="s">
        <v>26</v>
      </c>
      <c r="K1763" s="4"/>
      <c r="L1763" t="s">
        <v>9558</v>
      </c>
      <c r="N1763" s="1"/>
      <c r="O1763" s="1">
        <v>45616</v>
      </c>
      <c r="P1763" s="1">
        <v>45636</v>
      </c>
      <c r="Q1763" t="s">
        <v>11313</v>
      </c>
      <c r="R1763" s="8" t="str">
        <f t="shared" si="54"/>
        <v>00084065</v>
      </c>
      <c r="S1763" s="8" t="str">
        <f t="shared" si="55"/>
        <v>FA100-00141834</v>
      </c>
    </row>
    <row r="1764" spans="1:19" hidden="1" x14ac:dyDescent="0.25">
      <c r="A1764" s="1">
        <v>45664</v>
      </c>
      <c r="B1764" t="s">
        <v>11767</v>
      </c>
      <c r="D1764" t="s">
        <v>11166</v>
      </c>
      <c r="E1764" t="s">
        <v>568</v>
      </c>
      <c r="F1764" t="s">
        <v>569</v>
      </c>
      <c r="G1764" t="s">
        <v>3020</v>
      </c>
      <c r="H1764" s="3">
        <v>3322749.93</v>
      </c>
      <c r="I1764" s="3">
        <v>3322749.93</v>
      </c>
      <c r="J1764" t="s">
        <v>368</v>
      </c>
      <c r="K1764" s="4"/>
      <c r="L1764" t="s">
        <v>10972</v>
      </c>
      <c r="N1764" s="1"/>
      <c r="O1764" s="1">
        <v>45664</v>
      </c>
      <c r="P1764" s="1">
        <v>45684</v>
      </c>
      <c r="Q1764" t="s">
        <v>11313</v>
      </c>
      <c r="R1764" s="8" t="str">
        <f t="shared" si="54"/>
        <v>00084732</v>
      </c>
      <c r="S1764" s="8" t="str">
        <f t="shared" si="55"/>
        <v>DA100-00002269</v>
      </c>
    </row>
    <row r="1765" spans="1:19" hidden="1" x14ac:dyDescent="0.25">
      <c r="A1765" s="1">
        <v>45672</v>
      </c>
      <c r="B1765" t="s">
        <v>11768</v>
      </c>
      <c r="D1765" t="s">
        <v>11166</v>
      </c>
      <c r="E1765" t="s">
        <v>568</v>
      </c>
      <c r="F1765" t="s">
        <v>569</v>
      </c>
      <c r="G1765" t="s">
        <v>3021</v>
      </c>
      <c r="H1765" s="3">
        <v>-1097354.1399999999</v>
      </c>
      <c r="I1765" s="3">
        <v>-1097354.1399999999</v>
      </c>
      <c r="J1765" t="s">
        <v>368</v>
      </c>
      <c r="K1765" s="4"/>
      <c r="L1765" t="s">
        <v>10693</v>
      </c>
      <c r="N1765" s="1"/>
      <c r="O1765" s="1">
        <v>45666</v>
      </c>
      <c r="P1765" s="1">
        <v>45666</v>
      </c>
      <c r="Q1765" t="s">
        <v>11313</v>
      </c>
      <c r="R1765" s="8" t="str">
        <f t="shared" si="54"/>
        <v>00084949</v>
      </c>
      <c r="S1765" s="8" t="str">
        <f t="shared" si="55"/>
        <v>CA100-00044159</v>
      </c>
    </row>
    <row r="1766" spans="1:19" hidden="1" x14ac:dyDescent="0.25">
      <c r="A1766" s="1">
        <v>45672</v>
      </c>
      <c r="B1766" t="s">
        <v>11768</v>
      </c>
      <c r="D1766" t="s">
        <v>11166</v>
      </c>
      <c r="E1766" t="s">
        <v>568</v>
      </c>
      <c r="F1766" t="s">
        <v>569</v>
      </c>
      <c r="G1766" t="s">
        <v>3022</v>
      </c>
      <c r="H1766" s="3">
        <v>10438635.9</v>
      </c>
      <c r="I1766" s="3">
        <v>10179750.890000001</v>
      </c>
      <c r="J1766" t="s">
        <v>368</v>
      </c>
      <c r="K1766" s="4"/>
      <c r="L1766" t="s">
        <v>10693</v>
      </c>
      <c r="N1766" s="1"/>
      <c r="O1766" s="1">
        <v>45649</v>
      </c>
      <c r="P1766" s="1">
        <v>45669</v>
      </c>
      <c r="Q1766" t="s">
        <v>11313</v>
      </c>
      <c r="R1766" s="8" t="str">
        <f t="shared" si="54"/>
        <v>00084949</v>
      </c>
      <c r="S1766" s="8" t="str">
        <f t="shared" si="55"/>
        <v>FA100-00142778</v>
      </c>
    </row>
    <row r="1767" spans="1:19" hidden="1" x14ac:dyDescent="0.25">
      <c r="A1767" s="1">
        <v>45672</v>
      </c>
      <c r="B1767" t="s">
        <v>11768</v>
      </c>
      <c r="D1767" t="s">
        <v>11166</v>
      </c>
      <c r="E1767" t="s">
        <v>568</v>
      </c>
      <c r="F1767" t="s">
        <v>569</v>
      </c>
      <c r="G1767" t="s">
        <v>3023</v>
      </c>
      <c r="H1767" s="3">
        <v>-1016068.65</v>
      </c>
      <c r="I1767" s="3">
        <v>-1016068.65</v>
      </c>
      <c r="J1767" t="s">
        <v>368</v>
      </c>
      <c r="K1767" s="4"/>
      <c r="L1767" t="s">
        <v>10693</v>
      </c>
      <c r="N1767" s="1"/>
      <c r="O1767" s="1">
        <v>45666</v>
      </c>
      <c r="P1767" s="1">
        <v>45666</v>
      </c>
      <c r="Q1767" t="s">
        <v>11313</v>
      </c>
      <c r="R1767" s="8" t="str">
        <f t="shared" si="54"/>
        <v>00084949</v>
      </c>
      <c r="S1767" s="8" t="str">
        <f t="shared" si="55"/>
        <v>CA100-00044158</v>
      </c>
    </row>
    <row r="1768" spans="1:19" hidden="1" x14ac:dyDescent="0.25">
      <c r="A1768" s="1">
        <v>45673</v>
      </c>
      <c r="B1768" t="s">
        <v>11769</v>
      </c>
      <c r="D1768" t="s">
        <v>11166</v>
      </c>
      <c r="E1768" t="s">
        <v>568</v>
      </c>
      <c r="F1768" t="s">
        <v>569</v>
      </c>
      <c r="G1768" t="s">
        <v>3022</v>
      </c>
      <c r="H1768" s="3">
        <v>10438635.9</v>
      </c>
      <c r="I1768" s="3">
        <v>258885.01</v>
      </c>
      <c r="J1768" t="s">
        <v>368</v>
      </c>
      <c r="K1768" s="4"/>
      <c r="L1768" t="s">
        <v>10694</v>
      </c>
      <c r="N1768" s="1"/>
      <c r="O1768" s="1">
        <v>45649</v>
      </c>
      <c r="P1768" s="1">
        <v>45669</v>
      </c>
      <c r="Q1768" t="s">
        <v>11313</v>
      </c>
      <c r="R1768" s="8" t="str">
        <f t="shared" si="54"/>
        <v>00084971</v>
      </c>
      <c r="S1768" s="8" t="str">
        <f t="shared" si="55"/>
        <v>FA100-00142778</v>
      </c>
    </row>
    <row r="1769" spans="1:19" hidden="1" x14ac:dyDescent="0.25">
      <c r="A1769" s="1">
        <v>45665</v>
      </c>
      <c r="B1769" t="s">
        <v>11770</v>
      </c>
      <c r="D1769" t="s">
        <v>11166</v>
      </c>
      <c r="E1769" t="s">
        <v>612</v>
      </c>
      <c r="F1769" t="s">
        <v>613</v>
      </c>
      <c r="G1769" t="s">
        <v>9612</v>
      </c>
      <c r="H1769" s="3">
        <v>4082102.68</v>
      </c>
      <c r="I1769" s="3">
        <v>4082102.68</v>
      </c>
      <c r="J1769" t="s">
        <v>368</v>
      </c>
      <c r="K1769" s="4"/>
      <c r="L1769" t="s">
        <v>9605</v>
      </c>
      <c r="N1769" s="1"/>
      <c r="O1769" s="1">
        <v>45617</v>
      </c>
      <c r="P1769" s="1">
        <v>45637</v>
      </c>
      <c r="Q1769" t="s">
        <v>11313</v>
      </c>
      <c r="R1769" s="8" t="str">
        <f t="shared" si="54"/>
        <v>00084761</v>
      </c>
      <c r="S1769" s="8" t="str">
        <f t="shared" si="55"/>
        <v>FA100-00141857</v>
      </c>
    </row>
    <row r="1770" spans="1:19" hidden="1" x14ac:dyDescent="0.25">
      <c r="A1770" s="1">
        <v>45665</v>
      </c>
      <c r="B1770" t="s">
        <v>11770</v>
      </c>
      <c r="D1770" t="s">
        <v>11166</v>
      </c>
      <c r="E1770" t="s">
        <v>612</v>
      </c>
      <c r="F1770" t="s">
        <v>613</v>
      </c>
      <c r="G1770" t="s">
        <v>9613</v>
      </c>
      <c r="H1770" s="3">
        <v>4778358.58</v>
      </c>
      <c r="I1770" s="3">
        <v>2697357.15</v>
      </c>
      <c r="J1770" t="s">
        <v>368</v>
      </c>
      <c r="K1770" s="4"/>
      <c r="L1770" t="s">
        <v>9605</v>
      </c>
      <c r="N1770" s="1"/>
      <c r="O1770" s="1">
        <v>45617</v>
      </c>
      <c r="P1770" s="1">
        <v>45637</v>
      </c>
      <c r="Q1770" t="s">
        <v>11313</v>
      </c>
      <c r="R1770" s="8" t="str">
        <f t="shared" si="54"/>
        <v>00084761</v>
      </c>
      <c r="S1770" s="8" t="str">
        <f t="shared" si="55"/>
        <v>FA100-00141858</v>
      </c>
    </row>
    <row r="1771" spans="1:19" hidden="1" x14ac:dyDescent="0.25">
      <c r="A1771" s="1">
        <v>45665</v>
      </c>
      <c r="B1771" t="s">
        <v>11770</v>
      </c>
      <c r="D1771" t="s">
        <v>11166</v>
      </c>
      <c r="E1771" t="s">
        <v>612</v>
      </c>
      <c r="F1771" t="s">
        <v>613</v>
      </c>
      <c r="G1771" t="s">
        <v>9610</v>
      </c>
      <c r="H1771" s="3">
        <v>2201946.52</v>
      </c>
      <c r="I1771" s="3">
        <v>2201946.52</v>
      </c>
      <c r="J1771" t="s">
        <v>368</v>
      </c>
      <c r="K1771" s="4"/>
      <c r="L1771" t="s">
        <v>9605</v>
      </c>
      <c r="N1771" s="1"/>
      <c r="O1771" s="1">
        <v>45617</v>
      </c>
      <c r="P1771" s="1">
        <v>45637</v>
      </c>
      <c r="Q1771" t="s">
        <v>11313</v>
      </c>
      <c r="R1771" s="8" t="str">
        <f t="shared" si="54"/>
        <v>00084761</v>
      </c>
      <c r="S1771" s="8" t="str">
        <f t="shared" si="55"/>
        <v>FA100-00141855</v>
      </c>
    </row>
    <row r="1772" spans="1:19" hidden="1" x14ac:dyDescent="0.25">
      <c r="A1772" s="1">
        <v>45665</v>
      </c>
      <c r="B1772" t="s">
        <v>11770</v>
      </c>
      <c r="D1772" t="s">
        <v>11166</v>
      </c>
      <c r="E1772" t="s">
        <v>612</v>
      </c>
      <c r="F1772" t="s">
        <v>613</v>
      </c>
      <c r="G1772" t="s">
        <v>9608</v>
      </c>
      <c r="H1772" s="3">
        <v>-314100</v>
      </c>
      <c r="I1772" s="3">
        <v>-314100</v>
      </c>
      <c r="J1772" t="s">
        <v>368</v>
      </c>
      <c r="K1772" s="4"/>
      <c r="L1772" t="s">
        <v>9605</v>
      </c>
      <c r="N1772" s="1"/>
      <c r="O1772" s="1">
        <v>45604</v>
      </c>
      <c r="P1772" s="1">
        <v>45604</v>
      </c>
      <c r="Q1772" t="s">
        <v>11313</v>
      </c>
      <c r="R1772" s="8" t="str">
        <f t="shared" si="54"/>
        <v>00084761</v>
      </c>
      <c r="S1772" s="8" t="str">
        <f t="shared" si="55"/>
        <v>CA100-00043517</v>
      </c>
    </row>
    <row r="1773" spans="1:19" hidden="1" x14ac:dyDescent="0.25">
      <c r="A1773" s="1">
        <v>45665</v>
      </c>
      <c r="B1773" t="s">
        <v>11770</v>
      </c>
      <c r="D1773" t="s">
        <v>11166</v>
      </c>
      <c r="E1773" t="s">
        <v>612</v>
      </c>
      <c r="F1773" t="s">
        <v>613</v>
      </c>
      <c r="G1773" t="s">
        <v>9609</v>
      </c>
      <c r="H1773" s="3">
        <v>-30000</v>
      </c>
      <c r="I1773" s="3">
        <v>-30000</v>
      </c>
      <c r="J1773" t="s">
        <v>368</v>
      </c>
      <c r="K1773" s="4"/>
      <c r="L1773" t="s">
        <v>9605</v>
      </c>
      <c r="N1773" s="1"/>
      <c r="O1773" s="1">
        <v>45604</v>
      </c>
      <c r="P1773" s="1">
        <v>45604</v>
      </c>
      <c r="Q1773" t="s">
        <v>11313</v>
      </c>
      <c r="R1773" s="8" t="str">
        <f t="shared" si="54"/>
        <v>00084761</v>
      </c>
      <c r="S1773" s="8" t="str">
        <f t="shared" si="55"/>
        <v>CA100-00043573</v>
      </c>
    </row>
    <row r="1774" spans="1:19" hidden="1" x14ac:dyDescent="0.25">
      <c r="A1774" s="1">
        <v>45665</v>
      </c>
      <c r="B1774" t="s">
        <v>11770</v>
      </c>
      <c r="D1774" t="s">
        <v>11166</v>
      </c>
      <c r="E1774" t="s">
        <v>612</v>
      </c>
      <c r="F1774" t="s">
        <v>613</v>
      </c>
      <c r="G1774" t="s">
        <v>3025</v>
      </c>
      <c r="H1774" s="3">
        <v>-150000</v>
      </c>
      <c r="I1774" s="3">
        <v>-150000</v>
      </c>
      <c r="J1774" t="s">
        <v>368</v>
      </c>
      <c r="K1774" s="4"/>
      <c r="L1774" t="s">
        <v>9605</v>
      </c>
      <c r="N1774" s="1"/>
      <c r="O1774" s="1">
        <v>45631</v>
      </c>
      <c r="P1774" s="1">
        <v>45631</v>
      </c>
      <c r="Q1774" t="s">
        <v>11313</v>
      </c>
      <c r="R1774" s="8" t="str">
        <f t="shared" si="54"/>
        <v>00084761</v>
      </c>
      <c r="S1774" s="8" t="str">
        <f t="shared" si="55"/>
        <v>CA100-00043839</v>
      </c>
    </row>
    <row r="1775" spans="1:19" hidden="1" x14ac:dyDescent="0.25">
      <c r="A1775" s="1">
        <v>45665</v>
      </c>
      <c r="B1775" t="s">
        <v>11770</v>
      </c>
      <c r="D1775" t="s">
        <v>11166</v>
      </c>
      <c r="E1775" t="s">
        <v>612</v>
      </c>
      <c r="F1775" t="s">
        <v>613</v>
      </c>
      <c r="G1775" t="s">
        <v>9611</v>
      </c>
      <c r="H1775" s="3">
        <v>3233618.04</v>
      </c>
      <c r="I1775" s="3">
        <v>3233618.04</v>
      </c>
      <c r="J1775" t="s">
        <v>368</v>
      </c>
      <c r="K1775" s="4"/>
      <c r="L1775" t="s">
        <v>9605</v>
      </c>
      <c r="N1775" s="1"/>
      <c r="O1775" s="1">
        <v>45617</v>
      </c>
      <c r="P1775" s="1">
        <v>45637</v>
      </c>
      <c r="Q1775" t="s">
        <v>11313</v>
      </c>
      <c r="R1775" s="8" t="str">
        <f t="shared" si="54"/>
        <v>00084761</v>
      </c>
      <c r="S1775" s="8" t="str">
        <f t="shared" si="55"/>
        <v>FA100-00141856</v>
      </c>
    </row>
    <row r="1776" spans="1:19" hidden="1" x14ac:dyDescent="0.25">
      <c r="A1776" s="1">
        <v>45665</v>
      </c>
      <c r="B1776" t="s">
        <v>11770</v>
      </c>
      <c r="D1776" t="s">
        <v>11166</v>
      </c>
      <c r="E1776" t="s">
        <v>612</v>
      </c>
      <c r="F1776" t="s">
        <v>613</v>
      </c>
      <c r="G1776" t="s">
        <v>3026</v>
      </c>
      <c r="H1776" s="3">
        <v>-629215.23</v>
      </c>
      <c r="I1776" s="3">
        <v>-629215.23</v>
      </c>
      <c r="J1776" t="s">
        <v>368</v>
      </c>
      <c r="K1776" s="4"/>
      <c r="L1776" t="s">
        <v>9605</v>
      </c>
      <c r="N1776" s="1"/>
      <c r="O1776" s="1">
        <v>45635</v>
      </c>
      <c r="P1776" s="1">
        <v>45635</v>
      </c>
      <c r="Q1776" t="s">
        <v>11313</v>
      </c>
      <c r="R1776" s="8" t="str">
        <f t="shared" si="54"/>
        <v>00084761</v>
      </c>
      <c r="S1776" s="8" t="str">
        <f t="shared" si="55"/>
        <v>CA100-00043880</v>
      </c>
    </row>
    <row r="1777" spans="1:19" hidden="1" x14ac:dyDescent="0.25">
      <c r="A1777" s="1">
        <v>45665</v>
      </c>
      <c r="B1777" t="s">
        <v>11770</v>
      </c>
      <c r="D1777" t="s">
        <v>11166</v>
      </c>
      <c r="E1777" t="s">
        <v>612</v>
      </c>
      <c r="F1777" t="s">
        <v>613</v>
      </c>
      <c r="G1777" t="s">
        <v>3024</v>
      </c>
      <c r="H1777" s="3">
        <v>-209738.41</v>
      </c>
      <c r="I1777" s="3">
        <v>-209738.41</v>
      </c>
      <c r="J1777" t="s">
        <v>368</v>
      </c>
      <c r="K1777" s="4"/>
      <c r="L1777" t="s">
        <v>9605</v>
      </c>
      <c r="N1777" s="1"/>
      <c r="O1777" s="1">
        <v>45635</v>
      </c>
      <c r="P1777" s="1">
        <v>45635</v>
      </c>
      <c r="Q1777" t="s">
        <v>11313</v>
      </c>
      <c r="R1777" s="8" t="str">
        <f t="shared" si="54"/>
        <v>00084761</v>
      </c>
      <c r="S1777" s="8" t="str">
        <f t="shared" si="55"/>
        <v>CA100-00043901</v>
      </c>
    </row>
    <row r="1778" spans="1:19" hidden="1" x14ac:dyDescent="0.25">
      <c r="A1778" s="1">
        <v>45665</v>
      </c>
      <c r="B1778" t="s">
        <v>11770</v>
      </c>
      <c r="D1778" t="s">
        <v>11166</v>
      </c>
      <c r="E1778" t="s">
        <v>612</v>
      </c>
      <c r="F1778" t="s">
        <v>613</v>
      </c>
      <c r="G1778" t="s">
        <v>9607</v>
      </c>
      <c r="H1778" s="3">
        <v>-165000</v>
      </c>
      <c r="I1778" s="3">
        <v>-165000</v>
      </c>
      <c r="J1778" t="s">
        <v>368</v>
      </c>
      <c r="K1778" s="4"/>
      <c r="L1778" t="s">
        <v>9605</v>
      </c>
      <c r="N1778" s="1"/>
      <c r="O1778" s="1">
        <v>45604</v>
      </c>
      <c r="P1778" s="1">
        <v>45604</v>
      </c>
      <c r="Q1778" t="s">
        <v>11313</v>
      </c>
      <c r="R1778" s="8" t="str">
        <f t="shared" si="54"/>
        <v>00084761</v>
      </c>
      <c r="S1778" s="8" t="str">
        <f t="shared" si="55"/>
        <v>CA100-00043514</v>
      </c>
    </row>
    <row r="1779" spans="1:19" hidden="1" x14ac:dyDescent="0.25">
      <c r="A1779" s="1">
        <v>45665</v>
      </c>
      <c r="B1779" t="s">
        <v>11770</v>
      </c>
      <c r="D1779" t="s">
        <v>11166</v>
      </c>
      <c r="E1779" t="s">
        <v>612</v>
      </c>
      <c r="F1779" t="s">
        <v>613</v>
      </c>
      <c r="G1779" t="s">
        <v>9606</v>
      </c>
      <c r="H1779" s="3">
        <v>4845963.0599999996</v>
      </c>
      <c r="I1779" s="3">
        <v>4845963.0599999996</v>
      </c>
      <c r="J1779" t="s">
        <v>368</v>
      </c>
      <c r="K1779" s="4"/>
      <c r="L1779" t="s">
        <v>9605</v>
      </c>
      <c r="N1779" s="1"/>
      <c r="O1779" s="1">
        <v>45617</v>
      </c>
      <c r="P1779" s="1">
        <v>45637</v>
      </c>
      <c r="Q1779" t="s">
        <v>11313</v>
      </c>
      <c r="R1779" s="8" t="str">
        <f t="shared" si="54"/>
        <v>00084761</v>
      </c>
      <c r="S1779" s="8" t="str">
        <f t="shared" si="55"/>
        <v>FA100-00141851</v>
      </c>
    </row>
    <row r="1780" spans="1:19" hidden="1" x14ac:dyDescent="0.25">
      <c r="A1780" s="1">
        <v>45667</v>
      </c>
      <c r="B1780" t="s">
        <v>11771</v>
      </c>
      <c r="D1780" t="s">
        <v>11166</v>
      </c>
      <c r="E1780" t="s">
        <v>612</v>
      </c>
      <c r="F1780" t="s">
        <v>613</v>
      </c>
      <c r="G1780" t="s">
        <v>3027</v>
      </c>
      <c r="H1780" s="3">
        <v>-714801.28</v>
      </c>
      <c r="I1780" s="3">
        <v>-714801.28</v>
      </c>
      <c r="J1780" t="s">
        <v>368</v>
      </c>
      <c r="K1780" s="4"/>
      <c r="L1780" t="s">
        <v>9614</v>
      </c>
      <c r="N1780" s="1"/>
      <c r="O1780" s="1">
        <v>45667</v>
      </c>
      <c r="P1780" s="1">
        <v>45667</v>
      </c>
      <c r="Q1780" t="s">
        <v>11313</v>
      </c>
      <c r="R1780" s="8" t="str">
        <f t="shared" si="54"/>
        <v>00084812</v>
      </c>
      <c r="S1780" s="8" t="str">
        <f t="shared" si="55"/>
        <v>CA100-00044206</v>
      </c>
    </row>
    <row r="1781" spans="1:19" hidden="1" x14ac:dyDescent="0.25">
      <c r="A1781" s="1">
        <v>45667</v>
      </c>
      <c r="B1781" t="s">
        <v>11772</v>
      </c>
      <c r="D1781" t="s">
        <v>11166</v>
      </c>
      <c r="E1781" t="s">
        <v>612</v>
      </c>
      <c r="F1781" t="s">
        <v>613</v>
      </c>
      <c r="G1781" t="s">
        <v>9617</v>
      </c>
      <c r="H1781" s="3">
        <v>-87500</v>
      </c>
      <c r="I1781" s="3">
        <v>-87500</v>
      </c>
      <c r="J1781" t="s">
        <v>368</v>
      </c>
      <c r="K1781" s="4"/>
      <c r="L1781" t="s">
        <v>9616</v>
      </c>
      <c r="N1781" s="1"/>
      <c r="O1781" s="1">
        <v>45580</v>
      </c>
      <c r="P1781" s="1">
        <v>45580</v>
      </c>
      <c r="Q1781" t="s">
        <v>11313</v>
      </c>
      <c r="R1781" s="8" t="str">
        <f t="shared" si="54"/>
        <v>00084815</v>
      </c>
      <c r="S1781" s="8" t="str">
        <f t="shared" si="55"/>
        <v>CA100-00043145</v>
      </c>
    </row>
    <row r="1782" spans="1:19" hidden="1" x14ac:dyDescent="0.25">
      <c r="A1782" s="1">
        <v>45667</v>
      </c>
      <c r="B1782" t="s">
        <v>11773</v>
      </c>
      <c r="D1782" t="s">
        <v>11166</v>
      </c>
      <c r="E1782" t="s">
        <v>612</v>
      </c>
      <c r="F1782" t="s">
        <v>613</v>
      </c>
      <c r="G1782" t="s">
        <v>10197</v>
      </c>
      <c r="H1782" s="3">
        <v>1894475.59</v>
      </c>
      <c r="I1782" s="3">
        <v>1894475.59</v>
      </c>
      <c r="J1782" t="s">
        <v>368</v>
      </c>
      <c r="K1782" s="4"/>
      <c r="L1782" t="s">
        <v>9615</v>
      </c>
      <c r="N1782" s="1"/>
      <c r="O1782" s="1">
        <v>45626</v>
      </c>
      <c r="P1782" s="1">
        <v>45646</v>
      </c>
      <c r="Q1782" t="s">
        <v>11313</v>
      </c>
      <c r="R1782" s="8" t="str">
        <f t="shared" si="54"/>
        <v>00084814</v>
      </c>
      <c r="S1782" s="8" t="str">
        <f t="shared" si="55"/>
        <v>FA100-00142250</v>
      </c>
    </row>
    <row r="1783" spans="1:19" hidden="1" x14ac:dyDescent="0.25">
      <c r="A1783" s="1">
        <v>45667</v>
      </c>
      <c r="B1783" t="s">
        <v>11773</v>
      </c>
      <c r="D1783" t="s">
        <v>11166</v>
      </c>
      <c r="E1783" t="s">
        <v>612</v>
      </c>
      <c r="F1783" t="s">
        <v>613</v>
      </c>
      <c r="G1783" t="s">
        <v>10196</v>
      </c>
      <c r="H1783" s="3">
        <v>2477484.5499999998</v>
      </c>
      <c r="I1783" s="3">
        <v>2477484.5499999998</v>
      </c>
      <c r="J1783" t="s">
        <v>368</v>
      </c>
      <c r="K1783" s="4"/>
      <c r="L1783" t="s">
        <v>9615</v>
      </c>
      <c r="N1783" s="1"/>
      <c r="O1783" s="1">
        <v>45626</v>
      </c>
      <c r="P1783" s="1">
        <v>45646</v>
      </c>
      <c r="Q1783" t="s">
        <v>11313</v>
      </c>
      <c r="R1783" s="8" t="str">
        <f t="shared" si="54"/>
        <v>00084814</v>
      </c>
      <c r="S1783" s="8" t="str">
        <f t="shared" si="55"/>
        <v>FA100-00142249</v>
      </c>
    </row>
    <row r="1784" spans="1:19" hidden="1" x14ac:dyDescent="0.25">
      <c r="A1784" s="1">
        <v>45667</v>
      </c>
      <c r="B1784" t="s">
        <v>11773</v>
      </c>
      <c r="D1784" t="s">
        <v>11166</v>
      </c>
      <c r="E1784" t="s">
        <v>612</v>
      </c>
      <c r="F1784" t="s">
        <v>613</v>
      </c>
      <c r="G1784" t="s">
        <v>10195</v>
      </c>
      <c r="H1784" s="3">
        <v>2879602.43</v>
      </c>
      <c r="I1784" s="3">
        <v>2879602.43</v>
      </c>
      <c r="J1784" t="s">
        <v>368</v>
      </c>
      <c r="K1784" s="4"/>
      <c r="L1784" t="s">
        <v>9615</v>
      </c>
      <c r="N1784" s="1"/>
      <c r="O1784" s="1">
        <v>45626</v>
      </c>
      <c r="P1784" s="1">
        <v>45646</v>
      </c>
      <c r="Q1784" t="s">
        <v>11313</v>
      </c>
      <c r="R1784" s="8" t="str">
        <f t="shared" si="54"/>
        <v>00084814</v>
      </c>
      <c r="S1784" s="8" t="str">
        <f t="shared" si="55"/>
        <v>FA100-00142248</v>
      </c>
    </row>
    <row r="1785" spans="1:19" hidden="1" x14ac:dyDescent="0.25">
      <c r="A1785" s="1">
        <v>45667</v>
      </c>
      <c r="B1785" t="s">
        <v>11773</v>
      </c>
      <c r="D1785" t="s">
        <v>11166</v>
      </c>
      <c r="E1785" t="s">
        <v>612</v>
      </c>
      <c r="F1785" t="s">
        <v>613</v>
      </c>
      <c r="G1785" t="s">
        <v>9613</v>
      </c>
      <c r="H1785" s="3">
        <v>4778358.58</v>
      </c>
      <c r="I1785" s="3">
        <v>122427.58</v>
      </c>
      <c r="J1785" t="s">
        <v>368</v>
      </c>
      <c r="K1785" s="4"/>
      <c r="L1785" t="s">
        <v>9615</v>
      </c>
      <c r="N1785" s="1"/>
      <c r="O1785" s="1">
        <v>45617</v>
      </c>
      <c r="P1785" s="1">
        <v>45637</v>
      </c>
      <c r="Q1785" t="s">
        <v>11313</v>
      </c>
      <c r="R1785" s="8" t="str">
        <f t="shared" si="54"/>
        <v>00084814</v>
      </c>
      <c r="S1785" s="8" t="str">
        <f t="shared" si="55"/>
        <v>FA100-00141858</v>
      </c>
    </row>
    <row r="1786" spans="1:19" hidden="1" x14ac:dyDescent="0.25">
      <c r="A1786" s="1">
        <v>45667</v>
      </c>
      <c r="B1786" t="s">
        <v>11772</v>
      </c>
      <c r="D1786" t="s">
        <v>11166</v>
      </c>
      <c r="E1786" t="s">
        <v>612</v>
      </c>
      <c r="F1786" t="s">
        <v>613</v>
      </c>
      <c r="G1786" t="s">
        <v>9613</v>
      </c>
      <c r="H1786" s="3">
        <v>4778358.58</v>
      </c>
      <c r="I1786" s="3">
        <v>96947.39</v>
      </c>
      <c r="J1786" t="s">
        <v>368</v>
      </c>
      <c r="K1786" s="4"/>
      <c r="L1786" t="s">
        <v>9616</v>
      </c>
      <c r="N1786" s="1"/>
      <c r="O1786" s="1">
        <v>45617</v>
      </c>
      <c r="P1786" s="1">
        <v>45637</v>
      </c>
      <c r="Q1786" t="s">
        <v>11313</v>
      </c>
      <c r="R1786" s="8" t="str">
        <f t="shared" si="54"/>
        <v>00084815</v>
      </c>
      <c r="S1786" s="8" t="str">
        <f t="shared" si="55"/>
        <v>FA100-00141858</v>
      </c>
    </row>
    <row r="1787" spans="1:19" hidden="1" x14ac:dyDescent="0.25">
      <c r="A1787" s="1">
        <v>45667</v>
      </c>
      <c r="B1787" t="s">
        <v>11771</v>
      </c>
      <c r="D1787" t="s">
        <v>11166</v>
      </c>
      <c r="E1787" t="s">
        <v>612</v>
      </c>
      <c r="F1787" t="s">
        <v>613</v>
      </c>
      <c r="G1787" t="s">
        <v>3029</v>
      </c>
      <c r="H1787" s="3">
        <v>-339217.41</v>
      </c>
      <c r="I1787" s="3">
        <v>-339217.41</v>
      </c>
      <c r="J1787" t="s">
        <v>368</v>
      </c>
      <c r="K1787" s="4"/>
      <c r="L1787" t="s">
        <v>9614</v>
      </c>
      <c r="N1787" s="1"/>
      <c r="O1787" s="1">
        <v>45667</v>
      </c>
      <c r="P1787" s="1">
        <v>45667</v>
      </c>
      <c r="Q1787" t="s">
        <v>11313</v>
      </c>
      <c r="R1787" s="8" t="str">
        <f t="shared" si="54"/>
        <v>00084812</v>
      </c>
      <c r="S1787" s="8" t="str">
        <f t="shared" si="55"/>
        <v>CA100-00044207</v>
      </c>
    </row>
    <row r="1788" spans="1:19" hidden="1" x14ac:dyDescent="0.25">
      <c r="A1788" s="1">
        <v>45667</v>
      </c>
      <c r="B1788" t="s">
        <v>11771</v>
      </c>
      <c r="D1788" t="s">
        <v>11166</v>
      </c>
      <c r="E1788" t="s">
        <v>612</v>
      </c>
      <c r="F1788" t="s">
        <v>613</v>
      </c>
      <c r="G1788" t="s">
        <v>3028</v>
      </c>
      <c r="H1788" s="3">
        <v>-145848</v>
      </c>
      <c r="I1788" s="3">
        <v>-145848</v>
      </c>
      <c r="J1788" t="s">
        <v>368</v>
      </c>
      <c r="K1788" s="4"/>
      <c r="L1788" t="s">
        <v>9614</v>
      </c>
      <c r="N1788" s="1"/>
      <c r="O1788" s="1">
        <v>45667</v>
      </c>
      <c r="P1788" s="1">
        <v>45667</v>
      </c>
      <c r="Q1788" t="s">
        <v>11313</v>
      </c>
      <c r="R1788" s="8" t="str">
        <f t="shared" si="54"/>
        <v>00084812</v>
      </c>
      <c r="S1788" s="8" t="str">
        <f t="shared" si="55"/>
        <v>CA100-00044205</v>
      </c>
    </row>
    <row r="1789" spans="1:19" hidden="1" x14ac:dyDescent="0.25">
      <c r="A1789" s="1">
        <v>45667</v>
      </c>
      <c r="B1789" t="s">
        <v>11771</v>
      </c>
      <c r="D1789" t="s">
        <v>11166</v>
      </c>
      <c r="E1789" t="s">
        <v>612</v>
      </c>
      <c r="F1789" t="s">
        <v>613</v>
      </c>
      <c r="G1789" t="s">
        <v>9613</v>
      </c>
      <c r="H1789" s="3">
        <v>4778358.58</v>
      </c>
      <c r="I1789" s="3">
        <v>1199866.69</v>
      </c>
      <c r="J1789" t="s">
        <v>368</v>
      </c>
      <c r="K1789" s="4"/>
      <c r="L1789" t="s">
        <v>9614</v>
      </c>
      <c r="N1789" s="1"/>
      <c r="O1789" s="1">
        <v>45617</v>
      </c>
      <c r="P1789" s="1">
        <v>45637</v>
      </c>
      <c r="Q1789" t="s">
        <v>11313</v>
      </c>
      <c r="R1789" s="8" t="str">
        <f t="shared" si="54"/>
        <v>00084812</v>
      </c>
      <c r="S1789" s="8" t="str">
        <f t="shared" si="55"/>
        <v>FA100-00141858</v>
      </c>
    </row>
    <row r="1790" spans="1:19" hidden="1" x14ac:dyDescent="0.25">
      <c r="A1790" s="1">
        <v>45670</v>
      </c>
      <c r="B1790" t="s">
        <v>11774</v>
      </c>
      <c r="D1790" t="s">
        <v>11166</v>
      </c>
      <c r="E1790" t="s">
        <v>612</v>
      </c>
      <c r="F1790" t="s">
        <v>613</v>
      </c>
      <c r="G1790" t="s">
        <v>9613</v>
      </c>
      <c r="H1790" s="3">
        <v>4778358.58</v>
      </c>
      <c r="I1790" s="3">
        <v>661759.77</v>
      </c>
      <c r="J1790" t="s">
        <v>368</v>
      </c>
      <c r="K1790" s="4"/>
      <c r="L1790" t="s">
        <v>9622</v>
      </c>
      <c r="N1790" s="1"/>
      <c r="O1790" s="1">
        <v>45617</v>
      </c>
      <c r="P1790" s="1">
        <v>45637</v>
      </c>
      <c r="Q1790" t="s">
        <v>11313</v>
      </c>
      <c r="R1790" s="8" t="str">
        <f t="shared" si="54"/>
        <v>00084857</v>
      </c>
      <c r="S1790" s="8" t="str">
        <f t="shared" si="55"/>
        <v>FA100-00141858</v>
      </c>
    </row>
    <row r="1791" spans="1:19" hidden="1" x14ac:dyDescent="0.25">
      <c r="A1791" s="1">
        <v>45650</v>
      </c>
      <c r="B1791" t="s">
        <v>11775</v>
      </c>
      <c r="D1791" t="s">
        <v>11166</v>
      </c>
      <c r="E1791" t="s">
        <v>2080</v>
      </c>
      <c r="F1791" t="s">
        <v>2081</v>
      </c>
      <c r="G1791" t="s">
        <v>10059</v>
      </c>
      <c r="H1791" s="3">
        <v>-434000</v>
      </c>
      <c r="I1791" s="3">
        <v>-434000</v>
      </c>
      <c r="J1791" t="s">
        <v>83</v>
      </c>
      <c r="K1791" s="4"/>
      <c r="L1791" t="s">
        <v>10056</v>
      </c>
      <c r="N1791" s="1"/>
      <c r="O1791" s="1">
        <v>45604</v>
      </c>
      <c r="P1791" s="1">
        <v>45604</v>
      </c>
      <c r="Q1791" t="s">
        <v>11313</v>
      </c>
      <c r="R1791" s="8" t="str">
        <f t="shared" si="54"/>
        <v>00084318</v>
      </c>
      <c r="S1791" s="8" t="str">
        <f t="shared" si="55"/>
        <v>CA100-00043519</v>
      </c>
    </row>
    <row r="1792" spans="1:19" hidden="1" x14ac:dyDescent="0.25">
      <c r="A1792" s="1">
        <v>45650</v>
      </c>
      <c r="B1792" t="s">
        <v>11775</v>
      </c>
      <c r="D1792" t="s">
        <v>11166</v>
      </c>
      <c r="E1792" t="s">
        <v>2080</v>
      </c>
      <c r="F1792" t="s">
        <v>2081</v>
      </c>
      <c r="G1792" t="s">
        <v>10058</v>
      </c>
      <c r="H1792" s="3">
        <v>-131500</v>
      </c>
      <c r="I1792" s="3">
        <v>-131500</v>
      </c>
      <c r="J1792" t="s">
        <v>83</v>
      </c>
      <c r="K1792" s="4"/>
      <c r="L1792" t="s">
        <v>10056</v>
      </c>
      <c r="N1792" s="1"/>
      <c r="O1792" s="1">
        <v>45604</v>
      </c>
      <c r="P1792" s="1">
        <v>45604</v>
      </c>
      <c r="Q1792" t="s">
        <v>11313</v>
      </c>
      <c r="R1792" s="8" t="str">
        <f t="shared" si="54"/>
        <v>00084318</v>
      </c>
      <c r="S1792" s="8" t="str">
        <f t="shared" si="55"/>
        <v>CA100-00043518</v>
      </c>
    </row>
    <row r="1793" spans="1:19" hidden="1" x14ac:dyDescent="0.25">
      <c r="A1793" s="1">
        <v>45650</v>
      </c>
      <c r="B1793" t="s">
        <v>11775</v>
      </c>
      <c r="D1793" t="s">
        <v>11166</v>
      </c>
      <c r="E1793" t="s">
        <v>2080</v>
      </c>
      <c r="F1793" t="s">
        <v>2081</v>
      </c>
      <c r="G1793" t="s">
        <v>10060</v>
      </c>
      <c r="H1793" s="3">
        <v>-551600</v>
      </c>
      <c r="I1793" s="3">
        <v>-551600</v>
      </c>
      <c r="J1793" t="s">
        <v>83</v>
      </c>
      <c r="K1793" s="4"/>
      <c r="L1793" t="s">
        <v>10056</v>
      </c>
      <c r="N1793" s="1"/>
      <c r="O1793" s="1">
        <v>45604</v>
      </c>
      <c r="P1793" s="1">
        <v>45604</v>
      </c>
      <c r="Q1793" t="s">
        <v>11313</v>
      </c>
      <c r="R1793" s="8" t="str">
        <f t="shared" si="54"/>
        <v>00084318</v>
      </c>
      <c r="S1793" s="8" t="str">
        <f t="shared" si="55"/>
        <v>CA100-00043520</v>
      </c>
    </row>
    <row r="1794" spans="1:19" hidden="1" x14ac:dyDescent="0.25">
      <c r="A1794" s="1">
        <v>45650</v>
      </c>
      <c r="B1794" t="s">
        <v>11775</v>
      </c>
      <c r="D1794" t="s">
        <v>11166</v>
      </c>
      <c r="E1794" t="s">
        <v>2080</v>
      </c>
      <c r="F1794" t="s">
        <v>2081</v>
      </c>
      <c r="G1794" t="s">
        <v>10061</v>
      </c>
      <c r="H1794" s="3">
        <v>-1303200</v>
      </c>
      <c r="I1794" s="3">
        <v>-1303200</v>
      </c>
      <c r="J1794" t="s">
        <v>83</v>
      </c>
      <c r="K1794" s="4"/>
      <c r="L1794" t="s">
        <v>10056</v>
      </c>
      <c r="N1794" s="1"/>
      <c r="O1794" s="1">
        <v>45604</v>
      </c>
      <c r="P1794" s="1">
        <v>45604</v>
      </c>
      <c r="Q1794" t="s">
        <v>11313</v>
      </c>
      <c r="R1794" s="8" t="str">
        <f t="shared" si="54"/>
        <v>00084318</v>
      </c>
      <c r="S1794" s="8" t="str">
        <f t="shared" si="55"/>
        <v>CA100-00043521</v>
      </c>
    </row>
    <row r="1795" spans="1:19" hidden="1" x14ac:dyDescent="0.25">
      <c r="A1795" s="1">
        <v>45650</v>
      </c>
      <c r="B1795" t="s">
        <v>11775</v>
      </c>
      <c r="D1795" t="s">
        <v>11166</v>
      </c>
      <c r="E1795" t="s">
        <v>2080</v>
      </c>
      <c r="F1795" t="s">
        <v>2081</v>
      </c>
      <c r="G1795" t="s">
        <v>10057</v>
      </c>
      <c r="H1795" s="3">
        <v>9267672.6099999994</v>
      </c>
      <c r="I1795" s="3">
        <v>9267672.6099999994</v>
      </c>
      <c r="J1795" t="s">
        <v>83</v>
      </c>
      <c r="K1795" s="4"/>
      <c r="L1795" t="s">
        <v>10056</v>
      </c>
      <c r="N1795" s="1"/>
      <c r="O1795" s="1">
        <v>45625</v>
      </c>
      <c r="P1795" s="1">
        <v>45645</v>
      </c>
      <c r="Q1795" t="s">
        <v>11313</v>
      </c>
      <c r="R1795" s="8" t="str">
        <f t="shared" si="54"/>
        <v>00084318</v>
      </c>
      <c r="S1795" s="8" t="str">
        <f t="shared" si="55"/>
        <v>FA100-00142180</v>
      </c>
    </row>
    <row r="1796" spans="1:19" hidden="1" x14ac:dyDescent="0.25">
      <c r="A1796" s="1">
        <v>45650</v>
      </c>
      <c r="B1796" t="s">
        <v>11775</v>
      </c>
      <c r="D1796" t="s">
        <v>11166</v>
      </c>
      <c r="E1796" t="s">
        <v>2080</v>
      </c>
      <c r="F1796" t="s">
        <v>2081</v>
      </c>
      <c r="G1796" t="s">
        <v>10062</v>
      </c>
      <c r="H1796" s="3">
        <v>10067602.890000001</v>
      </c>
      <c r="I1796" s="3">
        <v>10067602.890000001</v>
      </c>
      <c r="J1796" t="s">
        <v>83</v>
      </c>
      <c r="K1796" s="4"/>
      <c r="L1796" t="s">
        <v>10056</v>
      </c>
      <c r="N1796" s="1"/>
      <c r="O1796" s="1">
        <v>45625</v>
      </c>
      <c r="P1796" s="1">
        <v>45645</v>
      </c>
      <c r="Q1796" t="s">
        <v>11313</v>
      </c>
      <c r="R1796" s="8" t="str">
        <f t="shared" ref="R1796:R1859" si="56">+MID(B1796,7,8)</f>
        <v>00084318</v>
      </c>
      <c r="S1796" s="8" t="str">
        <f t="shared" ref="S1796:S1859" si="57">+MID(G1796,3,20)</f>
        <v>FA100-00142181</v>
      </c>
    </row>
    <row r="1797" spans="1:19" hidden="1" x14ac:dyDescent="0.25">
      <c r="A1797" s="1">
        <v>45650</v>
      </c>
      <c r="B1797" t="s">
        <v>11775</v>
      </c>
      <c r="D1797" t="s">
        <v>11166</v>
      </c>
      <c r="E1797" t="s">
        <v>2080</v>
      </c>
      <c r="F1797" t="s">
        <v>2081</v>
      </c>
      <c r="G1797" t="s">
        <v>10063</v>
      </c>
      <c r="H1797" s="3">
        <v>4806278.51</v>
      </c>
      <c r="I1797" s="3">
        <v>4806278.51</v>
      </c>
      <c r="J1797" t="s">
        <v>83</v>
      </c>
      <c r="K1797" s="4"/>
      <c r="L1797" t="s">
        <v>10056</v>
      </c>
      <c r="N1797" s="1"/>
      <c r="O1797" s="1">
        <v>45625</v>
      </c>
      <c r="P1797" s="1">
        <v>45645</v>
      </c>
      <c r="Q1797" t="s">
        <v>11313</v>
      </c>
      <c r="R1797" s="8" t="str">
        <f t="shared" si="56"/>
        <v>00084318</v>
      </c>
      <c r="S1797" s="8" t="str">
        <f t="shared" si="57"/>
        <v>FA100-00142182</v>
      </c>
    </row>
    <row r="1798" spans="1:19" hidden="1" x14ac:dyDescent="0.25">
      <c r="A1798" s="1">
        <v>45650</v>
      </c>
      <c r="B1798" t="s">
        <v>11775</v>
      </c>
      <c r="D1798" t="s">
        <v>11166</v>
      </c>
      <c r="E1798" t="s">
        <v>2080</v>
      </c>
      <c r="F1798" t="s">
        <v>2081</v>
      </c>
      <c r="G1798" t="s">
        <v>10064</v>
      </c>
      <c r="H1798" s="3">
        <v>9622250.7899999991</v>
      </c>
      <c r="I1798" s="3">
        <v>9622250.7899999991</v>
      </c>
      <c r="J1798" t="s">
        <v>83</v>
      </c>
      <c r="K1798" s="4"/>
      <c r="L1798" t="s">
        <v>10056</v>
      </c>
      <c r="N1798" s="1"/>
      <c r="O1798" s="1">
        <v>45625</v>
      </c>
      <c r="P1798" s="1">
        <v>45645</v>
      </c>
      <c r="Q1798" t="s">
        <v>11313</v>
      </c>
      <c r="R1798" s="8" t="str">
        <f t="shared" si="56"/>
        <v>00084318</v>
      </c>
      <c r="S1798" s="8" t="str">
        <f t="shared" si="57"/>
        <v>FA100-00142185</v>
      </c>
    </row>
    <row r="1799" spans="1:19" hidden="1" x14ac:dyDescent="0.25">
      <c r="A1799" s="1">
        <v>45650</v>
      </c>
      <c r="B1799" t="s">
        <v>11775</v>
      </c>
      <c r="D1799" t="s">
        <v>11166</v>
      </c>
      <c r="E1799" t="s">
        <v>2080</v>
      </c>
      <c r="F1799" t="s">
        <v>2081</v>
      </c>
      <c r="G1799" t="s">
        <v>10065</v>
      </c>
      <c r="H1799" s="3">
        <v>8409107.2100000009</v>
      </c>
      <c r="I1799" s="3">
        <v>8409107.2100000009</v>
      </c>
      <c r="J1799" t="s">
        <v>83</v>
      </c>
      <c r="K1799" s="4"/>
      <c r="L1799" t="s">
        <v>10056</v>
      </c>
      <c r="N1799" s="1"/>
      <c r="O1799" s="1">
        <v>45625</v>
      </c>
      <c r="P1799" s="1">
        <v>45645</v>
      </c>
      <c r="Q1799" t="s">
        <v>11313</v>
      </c>
      <c r="R1799" s="8" t="str">
        <f t="shared" si="56"/>
        <v>00084318</v>
      </c>
      <c r="S1799" s="8" t="str">
        <f t="shared" si="57"/>
        <v>FA100-00142186</v>
      </c>
    </row>
    <row r="1800" spans="1:19" hidden="1" x14ac:dyDescent="0.25">
      <c r="A1800" s="1">
        <v>45650</v>
      </c>
      <c r="B1800" t="s">
        <v>11775</v>
      </c>
      <c r="D1800" t="s">
        <v>11166</v>
      </c>
      <c r="E1800" t="s">
        <v>2080</v>
      </c>
      <c r="F1800" t="s">
        <v>2081</v>
      </c>
      <c r="G1800" t="s">
        <v>10066</v>
      </c>
      <c r="H1800" s="3">
        <v>3573645.52</v>
      </c>
      <c r="I1800" s="3">
        <v>3573645.52</v>
      </c>
      <c r="J1800" t="s">
        <v>83</v>
      </c>
      <c r="K1800" s="4"/>
      <c r="L1800" t="s">
        <v>10056</v>
      </c>
      <c r="N1800" s="1"/>
      <c r="O1800" s="1">
        <v>45625</v>
      </c>
      <c r="P1800" s="1">
        <v>45645</v>
      </c>
      <c r="Q1800" t="s">
        <v>11313</v>
      </c>
      <c r="R1800" s="8" t="str">
        <f t="shared" si="56"/>
        <v>00084318</v>
      </c>
      <c r="S1800" s="8" t="str">
        <f t="shared" si="57"/>
        <v>FA100-00142187</v>
      </c>
    </row>
    <row r="1801" spans="1:19" hidden="1" x14ac:dyDescent="0.25">
      <c r="A1801" s="1">
        <v>45650</v>
      </c>
      <c r="B1801" t="s">
        <v>11775</v>
      </c>
      <c r="D1801" t="s">
        <v>11166</v>
      </c>
      <c r="E1801" t="s">
        <v>2080</v>
      </c>
      <c r="F1801" t="s">
        <v>2081</v>
      </c>
      <c r="G1801" t="s">
        <v>10067</v>
      </c>
      <c r="H1801" s="3">
        <v>11157760.210000001</v>
      </c>
      <c r="I1801" s="3">
        <v>11157760.210000001</v>
      </c>
      <c r="J1801" t="s">
        <v>83</v>
      </c>
      <c r="K1801" s="4"/>
      <c r="L1801" t="s">
        <v>10056</v>
      </c>
      <c r="N1801" s="1"/>
      <c r="O1801" s="1">
        <v>45625</v>
      </c>
      <c r="P1801" s="1">
        <v>45645</v>
      </c>
      <c r="Q1801" t="s">
        <v>11313</v>
      </c>
      <c r="R1801" s="8" t="str">
        <f t="shared" si="56"/>
        <v>00084318</v>
      </c>
      <c r="S1801" s="8" t="str">
        <f t="shared" si="57"/>
        <v>FA100-00142202</v>
      </c>
    </row>
    <row r="1802" spans="1:19" hidden="1" x14ac:dyDescent="0.25">
      <c r="A1802" s="1">
        <v>45650</v>
      </c>
      <c r="B1802" t="s">
        <v>11775</v>
      </c>
      <c r="D1802" t="s">
        <v>11166</v>
      </c>
      <c r="E1802" t="s">
        <v>2080</v>
      </c>
      <c r="F1802" t="s">
        <v>2081</v>
      </c>
      <c r="G1802" t="s">
        <v>10068</v>
      </c>
      <c r="H1802" s="3">
        <v>8766202.2599999998</v>
      </c>
      <c r="I1802" s="3">
        <v>8766202.2599999998</v>
      </c>
      <c r="J1802" t="s">
        <v>83</v>
      </c>
      <c r="K1802" s="4"/>
      <c r="L1802" t="s">
        <v>10056</v>
      </c>
      <c r="N1802" s="1"/>
      <c r="O1802" s="1">
        <v>45625</v>
      </c>
      <c r="P1802" s="1">
        <v>45645</v>
      </c>
      <c r="Q1802" t="s">
        <v>11313</v>
      </c>
      <c r="R1802" s="8" t="str">
        <f t="shared" si="56"/>
        <v>00084318</v>
      </c>
      <c r="S1802" s="8" t="str">
        <f t="shared" si="57"/>
        <v>FA100-00142203</v>
      </c>
    </row>
    <row r="1803" spans="1:19" hidden="1" x14ac:dyDescent="0.25">
      <c r="A1803" s="1">
        <v>45650</v>
      </c>
      <c r="B1803" t="s">
        <v>11775</v>
      </c>
      <c r="D1803" t="s">
        <v>11166</v>
      </c>
      <c r="E1803" t="s">
        <v>2080</v>
      </c>
      <c r="F1803" t="s">
        <v>2081</v>
      </c>
      <c r="G1803" t="s">
        <v>10069</v>
      </c>
      <c r="H1803" s="3">
        <v>2695499.89</v>
      </c>
      <c r="I1803" s="3">
        <v>2695499.89</v>
      </c>
      <c r="J1803" t="s">
        <v>83</v>
      </c>
      <c r="K1803" s="4"/>
      <c r="L1803" t="s">
        <v>10056</v>
      </c>
      <c r="N1803" s="1"/>
      <c r="O1803" s="1">
        <v>45625</v>
      </c>
      <c r="P1803" s="1">
        <v>45645</v>
      </c>
      <c r="Q1803" t="s">
        <v>11313</v>
      </c>
      <c r="R1803" s="8" t="str">
        <f t="shared" si="56"/>
        <v>00084318</v>
      </c>
      <c r="S1803" s="8" t="str">
        <f t="shared" si="57"/>
        <v>FA100-00142204</v>
      </c>
    </row>
    <row r="1804" spans="1:19" hidden="1" x14ac:dyDescent="0.25">
      <c r="A1804" s="1">
        <v>45656</v>
      </c>
      <c r="B1804" t="s">
        <v>11776</v>
      </c>
      <c r="D1804" t="s">
        <v>11166</v>
      </c>
      <c r="E1804" t="s">
        <v>2080</v>
      </c>
      <c r="F1804" t="s">
        <v>2081</v>
      </c>
      <c r="G1804" t="s">
        <v>9762</v>
      </c>
      <c r="H1804" s="3">
        <v>22937713.109999999</v>
      </c>
      <c r="I1804" s="3">
        <v>21678096.129999999</v>
      </c>
      <c r="J1804" t="s">
        <v>11777</v>
      </c>
      <c r="K1804" s="4"/>
      <c r="L1804" t="s">
        <v>9258</v>
      </c>
      <c r="N1804" s="1"/>
      <c r="O1804" s="1">
        <v>45611</v>
      </c>
      <c r="P1804" s="1">
        <v>45641</v>
      </c>
      <c r="Q1804" t="s">
        <v>11313</v>
      </c>
      <c r="R1804" s="8" t="str">
        <f t="shared" si="56"/>
        <v>00084500</v>
      </c>
      <c r="S1804" s="8" t="str">
        <f t="shared" si="57"/>
        <v>FA100-00141728</v>
      </c>
    </row>
    <row r="1805" spans="1:19" hidden="1" x14ac:dyDescent="0.25">
      <c r="A1805" s="1">
        <v>45656</v>
      </c>
      <c r="B1805" t="s">
        <v>11776</v>
      </c>
      <c r="D1805" t="s">
        <v>11166</v>
      </c>
      <c r="E1805" t="s">
        <v>2080</v>
      </c>
      <c r="F1805" t="s">
        <v>2081</v>
      </c>
      <c r="G1805" t="s">
        <v>5391</v>
      </c>
      <c r="H1805" s="3">
        <v>11339368.439999999</v>
      </c>
      <c r="I1805" s="3">
        <v>11339368.439999999</v>
      </c>
      <c r="J1805" t="s">
        <v>11777</v>
      </c>
      <c r="K1805" s="4"/>
      <c r="L1805" t="s">
        <v>9258</v>
      </c>
      <c r="N1805" s="1"/>
      <c r="O1805" s="1">
        <v>45632</v>
      </c>
      <c r="P1805" s="1">
        <v>45652</v>
      </c>
      <c r="Q1805" t="s">
        <v>11313</v>
      </c>
      <c r="R1805" s="8" t="str">
        <f t="shared" si="56"/>
        <v>00084500</v>
      </c>
      <c r="S1805" s="8" t="str">
        <f t="shared" si="57"/>
        <v>FA100-00142405</v>
      </c>
    </row>
    <row r="1806" spans="1:19" hidden="1" x14ac:dyDescent="0.25">
      <c r="A1806" s="1">
        <v>45656</v>
      </c>
      <c r="B1806" t="s">
        <v>11776</v>
      </c>
      <c r="D1806" t="s">
        <v>11166</v>
      </c>
      <c r="E1806" t="s">
        <v>2080</v>
      </c>
      <c r="F1806" t="s">
        <v>2081</v>
      </c>
      <c r="G1806" t="s">
        <v>9259</v>
      </c>
      <c r="H1806" s="3">
        <v>6898034.0099999998</v>
      </c>
      <c r="I1806" s="3">
        <v>6898034.0099999998</v>
      </c>
      <c r="J1806" t="s">
        <v>11777</v>
      </c>
      <c r="K1806" s="4"/>
      <c r="L1806" t="s">
        <v>9258</v>
      </c>
      <c r="N1806" s="1"/>
      <c r="O1806" s="1">
        <v>45610</v>
      </c>
      <c r="P1806" s="1">
        <v>45630</v>
      </c>
      <c r="Q1806" t="s">
        <v>11313</v>
      </c>
      <c r="R1806" s="8" t="str">
        <f t="shared" si="56"/>
        <v>00084500</v>
      </c>
      <c r="S1806" s="8" t="str">
        <f t="shared" si="57"/>
        <v>FA100-00141655</v>
      </c>
    </row>
    <row r="1807" spans="1:19" hidden="1" x14ac:dyDescent="0.25">
      <c r="A1807" s="1">
        <v>45656</v>
      </c>
      <c r="B1807" t="s">
        <v>11778</v>
      </c>
      <c r="D1807" t="s">
        <v>11166</v>
      </c>
      <c r="E1807" t="s">
        <v>2080</v>
      </c>
      <c r="F1807" t="s">
        <v>2081</v>
      </c>
      <c r="G1807" t="s">
        <v>5392</v>
      </c>
      <c r="H1807" s="3">
        <v>4459907.7699999996</v>
      </c>
      <c r="I1807" s="3">
        <v>4459907.7699999996</v>
      </c>
      <c r="J1807" t="s">
        <v>83</v>
      </c>
      <c r="K1807" s="4"/>
      <c r="L1807" t="s">
        <v>9261</v>
      </c>
      <c r="N1807" s="1"/>
      <c r="O1807" s="1">
        <v>45632</v>
      </c>
      <c r="P1807" s="1">
        <v>45652</v>
      </c>
      <c r="Q1807" t="s">
        <v>11313</v>
      </c>
      <c r="R1807" s="8" t="str">
        <f t="shared" si="56"/>
        <v>00084517</v>
      </c>
      <c r="S1807" s="8" t="str">
        <f t="shared" si="57"/>
        <v>FA100-00142406</v>
      </c>
    </row>
    <row r="1808" spans="1:19" hidden="1" x14ac:dyDescent="0.25">
      <c r="A1808" s="1">
        <v>45656</v>
      </c>
      <c r="B1808" t="s">
        <v>11778</v>
      </c>
      <c r="D1808" t="s">
        <v>11166</v>
      </c>
      <c r="E1808" t="s">
        <v>2080</v>
      </c>
      <c r="F1808" t="s">
        <v>2081</v>
      </c>
      <c r="G1808" t="s">
        <v>6033</v>
      </c>
      <c r="H1808" s="3">
        <v>-2499795.08</v>
      </c>
      <c r="I1808" s="3">
        <v>-2499795.08</v>
      </c>
      <c r="J1808" t="s">
        <v>83</v>
      </c>
      <c r="K1808" s="4"/>
      <c r="L1808" t="s">
        <v>9261</v>
      </c>
      <c r="N1808" s="1"/>
      <c r="O1808" s="1">
        <v>45642</v>
      </c>
      <c r="P1808" s="1">
        <v>45642</v>
      </c>
      <c r="Q1808" t="s">
        <v>11313</v>
      </c>
      <c r="R1808" s="8" t="str">
        <f t="shared" si="56"/>
        <v>00084517</v>
      </c>
      <c r="S1808" s="8" t="str">
        <f t="shared" si="57"/>
        <v>CA100-00043988</v>
      </c>
    </row>
    <row r="1809" spans="1:19" hidden="1" x14ac:dyDescent="0.25">
      <c r="A1809" s="1">
        <v>45656</v>
      </c>
      <c r="B1809" t="s">
        <v>11778</v>
      </c>
      <c r="D1809" t="s">
        <v>11166</v>
      </c>
      <c r="E1809" t="s">
        <v>2080</v>
      </c>
      <c r="F1809" t="s">
        <v>2081</v>
      </c>
      <c r="G1809" t="s">
        <v>9762</v>
      </c>
      <c r="H1809" s="3">
        <v>22937713.109999999</v>
      </c>
      <c r="I1809" s="3">
        <v>1259616.98</v>
      </c>
      <c r="J1809" t="s">
        <v>83</v>
      </c>
      <c r="K1809" s="4"/>
      <c r="L1809" t="s">
        <v>9261</v>
      </c>
      <c r="N1809" s="1"/>
      <c r="O1809" s="1">
        <v>45611</v>
      </c>
      <c r="P1809" s="1">
        <v>45641</v>
      </c>
      <c r="Q1809" t="s">
        <v>11313</v>
      </c>
      <c r="R1809" s="8" t="str">
        <f t="shared" si="56"/>
        <v>00084517</v>
      </c>
      <c r="S1809" s="8" t="str">
        <f t="shared" si="57"/>
        <v>FA100-00141728</v>
      </c>
    </row>
    <row r="1810" spans="1:19" hidden="1" x14ac:dyDescent="0.25">
      <c r="A1810" s="1">
        <v>45656</v>
      </c>
      <c r="B1810" t="s">
        <v>11778</v>
      </c>
      <c r="D1810" t="s">
        <v>11166</v>
      </c>
      <c r="E1810" t="s">
        <v>2080</v>
      </c>
      <c r="F1810" t="s">
        <v>2081</v>
      </c>
      <c r="G1810" t="s">
        <v>5579</v>
      </c>
      <c r="H1810" s="3">
        <v>-1666530.06</v>
      </c>
      <c r="I1810" s="3">
        <v>-1666530.06</v>
      </c>
      <c r="J1810" t="s">
        <v>83</v>
      </c>
      <c r="K1810" s="4"/>
      <c r="L1810" t="s">
        <v>9261</v>
      </c>
      <c r="N1810" s="1"/>
      <c r="O1810" s="1">
        <v>45635</v>
      </c>
      <c r="P1810" s="1">
        <v>45635</v>
      </c>
      <c r="Q1810" t="s">
        <v>11313</v>
      </c>
      <c r="R1810" s="8" t="str">
        <f t="shared" si="56"/>
        <v>00084517</v>
      </c>
      <c r="S1810" s="8" t="str">
        <f t="shared" si="57"/>
        <v>CA100-00043902</v>
      </c>
    </row>
    <row r="1811" spans="1:19" hidden="1" x14ac:dyDescent="0.25">
      <c r="A1811" s="1">
        <v>45656</v>
      </c>
      <c r="B1811" t="s">
        <v>11778</v>
      </c>
      <c r="D1811" t="s">
        <v>11166</v>
      </c>
      <c r="E1811" t="s">
        <v>2080</v>
      </c>
      <c r="F1811" t="s">
        <v>2081</v>
      </c>
      <c r="G1811" t="s">
        <v>5545</v>
      </c>
      <c r="H1811" s="3">
        <v>-2499795.08</v>
      </c>
      <c r="I1811" s="3">
        <v>-2499795.08</v>
      </c>
      <c r="J1811" t="s">
        <v>83</v>
      </c>
      <c r="K1811" s="4"/>
      <c r="L1811" t="s">
        <v>9261</v>
      </c>
      <c r="N1811" s="1"/>
      <c r="O1811" s="1">
        <v>45635</v>
      </c>
      <c r="P1811" s="1">
        <v>45635</v>
      </c>
      <c r="Q1811" t="s">
        <v>11313</v>
      </c>
      <c r="R1811" s="8" t="str">
        <f t="shared" si="56"/>
        <v>00084517</v>
      </c>
      <c r="S1811" s="8" t="str">
        <f t="shared" si="57"/>
        <v>CA100-00043882</v>
      </c>
    </row>
    <row r="1812" spans="1:19" hidden="1" x14ac:dyDescent="0.25">
      <c r="A1812" s="1">
        <v>45656</v>
      </c>
      <c r="B1812" t="s">
        <v>11778</v>
      </c>
      <c r="D1812" t="s">
        <v>11166</v>
      </c>
      <c r="E1812" t="s">
        <v>2080</v>
      </c>
      <c r="F1812" t="s">
        <v>2081</v>
      </c>
      <c r="G1812" t="s">
        <v>9262</v>
      </c>
      <c r="H1812" s="3">
        <v>2019334.99</v>
      </c>
      <c r="I1812" s="3">
        <v>2019334.99</v>
      </c>
      <c r="J1812" t="s">
        <v>83</v>
      </c>
      <c r="K1812" s="4"/>
      <c r="L1812" t="s">
        <v>9261</v>
      </c>
      <c r="N1812" s="1"/>
      <c r="O1812" s="1">
        <v>45610</v>
      </c>
      <c r="P1812" s="1">
        <v>45630</v>
      </c>
      <c r="Q1812" t="s">
        <v>11313</v>
      </c>
      <c r="R1812" s="8" t="str">
        <f t="shared" si="56"/>
        <v>00084517</v>
      </c>
      <c r="S1812" s="8" t="str">
        <f t="shared" si="57"/>
        <v>FA100-00141657</v>
      </c>
    </row>
    <row r="1813" spans="1:19" hidden="1" x14ac:dyDescent="0.25">
      <c r="A1813" s="1">
        <v>45656</v>
      </c>
      <c r="B1813" t="s">
        <v>11778</v>
      </c>
      <c r="D1813" t="s">
        <v>11166</v>
      </c>
      <c r="E1813" t="s">
        <v>2080</v>
      </c>
      <c r="F1813" t="s">
        <v>2081</v>
      </c>
      <c r="G1813" t="s">
        <v>9267</v>
      </c>
      <c r="H1813" s="3">
        <v>-26456.02</v>
      </c>
      <c r="I1813" s="3">
        <v>-26456.02</v>
      </c>
      <c r="J1813" t="s">
        <v>83</v>
      </c>
      <c r="K1813" s="4"/>
      <c r="L1813" t="s">
        <v>9261</v>
      </c>
      <c r="N1813" s="1"/>
      <c r="O1813" s="1">
        <v>45604</v>
      </c>
      <c r="P1813" s="1">
        <v>45604</v>
      </c>
      <c r="Q1813" t="s">
        <v>11313</v>
      </c>
      <c r="R1813" s="8" t="str">
        <f t="shared" si="56"/>
        <v>00084517</v>
      </c>
      <c r="S1813" s="8" t="str">
        <f t="shared" si="57"/>
        <v>CA100-00043588</v>
      </c>
    </row>
    <row r="1814" spans="1:19" hidden="1" x14ac:dyDescent="0.25">
      <c r="A1814" s="1">
        <v>45656</v>
      </c>
      <c r="B1814" t="s">
        <v>11778</v>
      </c>
      <c r="D1814" t="s">
        <v>11166</v>
      </c>
      <c r="E1814" t="s">
        <v>2080</v>
      </c>
      <c r="F1814" t="s">
        <v>2081</v>
      </c>
      <c r="G1814" t="s">
        <v>9266</v>
      </c>
      <c r="H1814" s="3">
        <v>-10000</v>
      </c>
      <c r="I1814" s="3">
        <v>-10000</v>
      </c>
      <c r="J1814" t="s">
        <v>83</v>
      </c>
      <c r="K1814" s="4"/>
      <c r="L1814" t="s">
        <v>9261</v>
      </c>
      <c r="N1814" s="1"/>
      <c r="O1814" s="1">
        <v>45604</v>
      </c>
      <c r="P1814" s="1">
        <v>45604</v>
      </c>
      <c r="Q1814" t="s">
        <v>11313</v>
      </c>
      <c r="R1814" s="8" t="str">
        <f t="shared" si="56"/>
        <v>00084517</v>
      </c>
      <c r="S1814" s="8" t="str">
        <f t="shared" si="57"/>
        <v>CA100-00043575</v>
      </c>
    </row>
    <row r="1815" spans="1:19" hidden="1" x14ac:dyDescent="0.25">
      <c r="A1815" s="1">
        <v>45656</v>
      </c>
      <c r="B1815" t="s">
        <v>11778</v>
      </c>
      <c r="D1815" t="s">
        <v>11166</v>
      </c>
      <c r="E1815" t="s">
        <v>2080</v>
      </c>
      <c r="F1815" t="s">
        <v>2081</v>
      </c>
      <c r="G1815" t="s">
        <v>9265</v>
      </c>
      <c r="H1815" s="3">
        <v>-440000</v>
      </c>
      <c r="I1815" s="3">
        <v>-440000</v>
      </c>
      <c r="J1815" t="s">
        <v>83</v>
      </c>
      <c r="K1815" s="4"/>
      <c r="L1815" t="s">
        <v>9261</v>
      </c>
      <c r="N1815" s="1"/>
      <c r="O1815" s="1">
        <v>45604</v>
      </c>
      <c r="P1815" s="1">
        <v>45604</v>
      </c>
      <c r="Q1815" t="s">
        <v>11313</v>
      </c>
      <c r="R1815" s="8" t="str">
        <f t="shared" si="56"/>
        <v>00084517</v>
      </c>
      <c r="S1815" s="8" t="str">
        <f t="shared" si="57"/>
        <v>CA100-00043547</v>
      </c>
    </row>
    <row r="1816" spans="1:19" hidden="1" x14ac:dyDescent="0.25">
      <c r="A1816" s="1">
        <v>45656</v>
      </c>
      <c r="B1816" t="s">
        <v>11778</v>
      </c>
      <c r="D1816" t="s">
        <v>11166</v>
      </c>
      <c r="E1816" t="s">
        <v>2080</v>
      </c>
      <c r="F1816" t="s">
        <v>2081</v>
      </c>
      <c r="G1816" t="s">
        <v>9264</v>
      </c>
      <c r="H1816" s="3">
        <v>-375000.01</v>
      </c>
      <c r="I1816" s="3">
        <v>-375000.01</v>
      </c>
      <c r="J1816" t="s">
        <v>83</v>
      </c>
      <c r="K1816" s="4"/>
      <c r="L1816" t="s">
        <v>9261</v>
      </c>
      <c r="N1816" s="1"/>
      <c r="O1816" s="1">
        <v>45580</v>
      </c>
      <c r="P1816" s="1">
        <v>45580</v>
      </c>
      <c r="Q1816" t="s">
        <v>11313</v>
      </c>
      <c r="R1816" s="8" t="str">
        <f t="shared" si="56"/>
        <v>00084517</v>
      </c>
      <c r="S1816" s="8" t="str">
        <f t="shared" si="57"/>
        <v>CA100-00043147</v>
      </c>
    </row>
    <row r="1817" spans="1:19" hidden="1" x14ac:dyDescent="0.25">
      <c r="A1817" s="1">
        <v>45656</v>
      </c>
      <c r="B1817" t="s">
        <v>11778</v>
      </c>
      <c r="D1817" t="s">
        <v>11166</v>
      </c>
      <c r="E1817" t="s">
        <v>2080</v>
      </c>
      <c r="F1817" t="s">
        <v>2081</v>
      </c>
      <c r="G1817" t="s">
        <v>9263</v>
      </c>
      <c r="H1817" s="3">
        <v>-221283.48</v>
      </c>
      <c r="I1817" s="3">
        <v>-221283.48</v>
      </c>
      <c r="J1817" t="s">
        <v>83</v>
      </c>
      <c r="K1817" s="4"/>
      <c r="L1817" t="s">
        <v>9261</v>
      </c>
      <c r="N1817" s="1"/>
      <c r="O1817" s="1">
        <v>45580</v>
      </c>
      <c r="P1817" s="1">
        <v>45580</v>
      </c>
      <c r="Q1817" t="s">
        <v>11313</v>
      </c>
      <c r="R1817" s="8" t="str">
        <f t="shared" si="56"/>
        <v>00084517</v>
      </c>
      <c r="S1817" s="8" t="str">
        <f t="shared" si="57"/>
        <v>CA100-00043128</v>
      </c>
    </row>
    <row r="1818" spans="1:19" hidden="1" x14ac:dyDescent="0.25">
      <c r="A1818" s="1">
        <v>45656</v>
      </c>
      <c r="B1818" t="s">
        <v>11776</v>
      </c>
      <c r="D1818" t="s">
        <v>11166</v>
      </c>
      <c r="E1818" t="s">
        <v>2080</v>
      </c>
      <c r="F1818" t="s">
        <v>2081</v>
      </c>
      <c r="G1818" t="s">
        <v>9260</v>
      </c>
      <c r="H1818" s="3">
        <v>8322541.4900000002</v>
      </c>
      <c r="I1818" s="3">
        <v>8322541.4900000002</v>
      </c>
      <c r="J1818" t="s">
        <v>11777</v>
      </c>
      <c r="K1818" s="4"/>
      <c r="L1818" t="s">
        <v>9258</v>
      </c>
      <c r="N1818" s="1"/>
      <c r="O1818" s="1">
        <v>45610</v>
      </c>
      <c r="P1818" s="1">
        <v>45630</v>
      </c>
      <c r="Q1818" t="s">
        <v>11313</v>
      </c>
      <c r="R1818" s="8" t="str">
        <f t="shared" si="56"/>
        <v>00084500</v>
      </c>
      <c r="S1818" s="8" t="str">
        <f t="shared" si="57"/>
        <v>FA100-00141656</v>
      </c>
    </row>
    <row r="1819" spans="1:19" hidden="1" x14ac:dyDescent="0.25">
      <c r="A1819" s="1">
        <v>45687</v>
      </c>
      <c r="B1819" t="s">
        <v>11779</v>
      </c>
      <c r="D1819" t="s">
        <v>11166</v>
      </c>
      <c r="E1819" t="s">
        <v>2080</v>
      </c>
      <c r="F1819" t="s">
        <v>2081</v>
      </c>
      <c r="G1819" t="s">
        <v>3037</v>
      </c>
      <c r="H1819" s="3">
        <v>13682323.640000001</v>
      </c>
      <c r="I1819" s="3">
        <v>13682323.640000001</v>
      </c>
      <c r="J1819" t="s">
        <v>83</v>
      </c>
      <c r="K1819" s="4"/>
      <c r="L1819" t="s">
        <v>11066</v>
      </c>
      <c r="N1819" s="1"/>
      <c r="O1819" s="1">
        <v>45674</v>
      </c>
      <c r="P1819" s="1">
        <v>45694</v>
      </c>
      <c r="Q1819" t="s">
        <v>11313</v>
      </c>
      <c r="R1819" s="8" t="str">
        <f t="shared" si="56"/>
        <v>00085284</v>
      </c>
      <c r="S1819" s="8" t="str">
        <f t="shared" si="57"/>
        <v>FA100-00143282</v>
      </c>
    </row>
    <row r="1820" spans="1:19" hidden="1" x14ac:dyDescent="0.25">
      <c r="A1820" s="1">
        <v>45687</v>
      </c>
      <c r="B1820" t="s">
        <v>11780</v>
      </c>
      <c r="D1820" t="s">
        <v>11166</v>
      </c>
      <c r="E1820" t="s">
        <v>2080</v>
      </c>
      <c r="F1820" t="s">
        <v>2081</v>
      </c>
      <c r="G1820" t="s">
        <v>3042</v>
      </c>
      <c r="H1820" s="3">
        <v>-2560786.38</v>
      </c>
      <c r="I1820" s="3">
        <v>-2560786.38</v>
      </c>
      <c r="J1820" t="s">
        <v>83</v>
      </c>
      <c r="K1820" s="4"/>
      <c r="L1820" t="s">
        <v>10889</v>
      </c>
      <c r="N1820" s="1"/>
      <c r="O1820" s="1">
        <v>45674</v>
      </c>
      <c r="P1820" s="1">
        <v>45674</v>
      </c>
      <c r="Q1820" t="s">
        <v>11313</v>
      </c>
      <c r="R1820" s="8" t="str">
        <f t="shared" si="56"/>
        <v>00085283</v>
      </c>
      <c r="S1820" s="8" t="str">
        <f t="shared" si="57"/>
        <v>CA100-00044335</v>
      </c>
    </row>
    <row r="1821" spans="1:19" hidden="1" x14ac:dyDescent="0.25">
      <c r="A1821" s="1">
        <v>45687</v>
      </c>
      <c r="B1821" t="s">
        <v>11780</v>
      </c>
      <c r="D1821" t="s">
        <v>11166</v>
      </c>
      <c r="E1821" t="s">
        <v>2080</v>
      </c>
      <c r="F1821" t="s">
        <v>2081</v>
      </c>
      <c r="G1821" t="s">
        <v>3031</v>
      </c>
      <c r="H1821" s="3">
        <v>-3974817.04</v>
      </c>
      <c r="I1821" s="3">
        <v>-3974817.04</v>
      </c>
      <c r="J1821" t="s">
        <v>83</v>
      </c>
      <c r="K1821" s="4"/>
      <c r="L1821" t="s">
        <v>10889</v>
      </c>
      <c r="N1821" s="1"/>
      <c r="O1821" s="1">
        <v>45674</v>
      </c>
      <c r="P1821" s="1">
        <v>45674</v>
      </c>
      <c r="Q1821" t="s">
        <v>11313</v>
      </c>
      <c r="R1821" s="8" t="str">
        <f t="shared" si="56"/>
        <v>00085283</v>
      </c>
      <c r="S1821" s="8" t="str">
        <f t="shared" si="57"/>
        <v>CA100-00044340</v>
      </c>
    </row>
    <row r="1822" spans="1:19" hidden="1" x14ac:dyDescent="0.25">
      <c r="A1822" s="1">
        <v>45687</v>
      </c>
      <c r="B1822" t="s">
        <v>11780</v>
      </c>
      <c r="D1822" t="s">
        <v>11166</v>
      </c>
      <c r="E1822" t="s">
        <v>2080</v>
      </c>
      <c r="F1822" t="s">
        <v>2081</v>
      </c>
      <c r="G1822" t="s">
        <v>3030</v>
      </c>
      <c r="H1822" s="3">
        <v>13718540.41</v>
      </c>
      <c r="I1822" s="3">
        <v>13718540.41</v>
      </c>
      <c r="J1822" t="s">
        <v>83</v>
      </c>
      <c r="K1822" s="4"/>
      <c r="L1822" t="s">
        <v>10889</v>
      </c>
      <c r="N1822" s="1"/>
      <c r="O1822" s="1">
        <v>45656</v>
      </c>
      <c r="P1822" s="1">
        <v>45676</v>
      </c>
      <c r="Q1822" t="s">
        <v>11313</v>
      </c>
      <c r="R1822" s="8" t="str">
        <f t="shared" si="56"/>
        <v>00085283</v>
      </c>
      <c r="S1822" s="8" t="str">
        <f t="shared" si="57"/>
        <v>FA100-00143016</v>
      </c>
    </row>
    <row r="1823" spans="1:19" hidden="1" x14ac:dyDescent="0.25">
      <c r="A1823" s="1">
        <v>45687</v>
      </c>
      <c r="B1823" t="s">
        <v>11780</v>
      </c>
      <c r="D1823" t="s">
        <v>11166</v>
      </c>
      <c r="E1823" t="s">
        <v>2080</v>
      </c>
      <c r="F1823" t="s">
        <v>2081</v>
      </c>
      <c r="G1823" t="s">
        <v>3032</v>
      </c>
      <c r="H1823" s="3">
        <v>11611684.189999999</v>
      </c>
      <c r="I1823" s="3">
        <v>11611684.189999999</v>
      </c>
      <c r="J1823" t="s">
        <v>83</v>
      </c>
      <c r="K1823" s="4"/>
      <c r="L1823" t="s">
        <v>10889</v>
      </c>
      <c r="N1823" s="1"/>
      <c r="O1823" s="1">
        <v>45656</v>
      </c>
      <c r="P1823" s="1">
        <v>45676</v>
      </c>
      <c r="Q1823" t="s">
        <v>11313</v>
      </c>
      <c r="R1823" s="8" t="str">
        <f t="shared" si="56"/>
        <v>00085283</v>
      </c>
      <c r="S1823" s="8" t="str">
        <f t="shared" si="57"/>
        <v>FA100-00143017</v>
      </c>
    </row>
    <row r="1824" spans="1:19" hidden="1" x14ac:dyDescent="0.25">
      <c r="A1824" s="1">
        <v>45687</v>
      </c>
      <c r="B1824" t="s">
        <v>11780</v>
      </c>
      <c r="D1824" t="s">
        <v>11166</v>
      </c>
      <c r="E1824" t="s">
        <v>2080</v>
      </c>
      <c r="F1824" t="s">
        <v>2081</v>
      </c>
      <c r="G1824" t="s">
        <v>3033</v>
      </c>
      <c r="H1824" s="3">
        <v>7964693.0800000001</v>
      </c>
      <c r="I1824" s="3">
        <v>7964693.0800000001</v>
      </c>
      <c r="J1824" t="s">
        <v>83</v>
      </c>
      <c r="K1824" s="4"/>
      <c r="L1824" t="s">
        <v>10889</v>
      </c>
      <c r="N1824" s="1"/>
      <c r="O1824" s="1">
        <v>45656</v>
      </c>
      <c r="P1824" s="1">
        <v>45676</v>
      </c>
      <c r="Q1824" t="s">
        <v>11313</v>
      </c>
      <c r="R1824" s="8" t="str">
        <f t="shared" si="56"/>
        <v>00085283</v>
      </c>
      <c r="S1824" s="8" t="str">
        <f t="shared" si="57"/>
        <v>FA100-00143018</v>
      </c>
    </row>
    <row r="1825" spans="1:19" hidden="1" x14ac:dyDescent="0.25">
      <c r="A1825" s="1">
        <v>45687</v>
      </c>
      <c r="B1825" t="s">
        <v>11780</v>
      </c>
      <c r="D1825" t="s">
        <v>11166</v>
      </c>
      <c r="E1825" t="s">
        <v>2080</v>
      </c>
      <c r="F1825" t="s">
        <v>2081</v>
      </c>
      <c r="G1825" t="s">
        <v>3039</v>
      </c>
      <c r="H1825" s="3">
        <v>9551531.6999999993</v>
      </c>
      <c r="I1825" s="3">
        <v>9551531.6999999993</v>
      </c>
      <c r="J1825" t="s">
        <v>83</v>
      </c>
      <c r="K1825" s="4"/>
      <c r="L1825" t="s">
        <v>10889</v>
      </c>
      <c r="N1825" s="1"/>
      <c r="O1825" s="1">
        <v>45656</v>
      </c>
      <c r="P1825" s="1">
        <v>45676</v>
      </c>
      <c r="Q1825" t="s">
        <v>11313</v>
      </c>
      <c r="R1825" s="8" t="str">
        <f t="shared" si="56"/>
        <v>00085283</v>
      </c>
      <c r="S1825" s="8" t="str">
        <f t="shared" si="57"/>
        <v>FA100-00143019</v>
      </c>
    </row>
    <row r="1826" spans="1:19" hidden="1" x14ac:dyDescent="0.25">
      <c r="A1826" s="1">
        <v>45687</v>
      </c>
      <c r="B1826" t="s">
        <v>11780</v>
      </c>
      <c r="D1826" t="s">
        <v>11166</v>
      </c>
      <c r="E1826" t="s">
        <v>2080</v>
      </c>
      <c r="F1826" t="s">
        <v>2081</v>
      </c>
      <c r="G1826" t="s">
        <v>3038</v>
      </c>
      <c r="H1826" s="3">
        <v>3157899.81</v>
      </c>
      <c r="I1826" s="3">
        <v>3157899.81</v>
      </c>
      <c r="J1826" t="s">
        <v>83</v>
      </c>
      <c r="K1826" s="4"/>
      <c r="L1826" t="s">
        <v>10889</v>
      </c>
      <c r="N1826" s="1"/>
      <c r="O1826" s="1">
        <v>45656</v>
      </c>
      <c r="P1826" s="1">
        <v>45676</v>
      </c>
      <c r="Q1826" t="s">
        <v>11313</v>
      </c>
      <c r="R1826" s="8" t="str">
        <f t="shared" si="56"/>
        <v>00085283</v>
      </c>
      <c r="S1826" s="8" t="str">
        <f t="shared" si="57"/>
        <v>FA100-00143020</v>
      </c>
    </row>
    <row r="1827" spans="1:19" hidden="1" x14ac:dyDescent="0.25">
      <c r="A1827" s="1">
        <v>45687</v>
      </c>
      <c r="B1827" t="s">
        <v>11780</v>
      </c>
      <c r="D1827" t="s">
        <v>11166</v>
      </c>
      <c r="E1827" t="s">
        <v>2080</v>
      </c>
      <c r="F1827" t="s">
        <v>2081</v>
      </c>
      <c r="G1827" t="s">
        <v>3041</v>
      </c>
      <c r="H1827" s="3">
        <v>12896768.52</v>
      </c>
      <c r="I1827" s="3">
        <v>12896768.52</v>
      </c>
      <c r="J1827" t="s">
        <v>83</v>
      </c>
      <c r="K1827" s="4"/>
      <c r="L1827" t="s">
        <v>10889</v>
      </c>
      <c r="N1827" s="1"/>
      <c r="O1827" s="1">
        <v>45656</v>
      </c>
      <c r="P1827" s="1">
        <v>45676</v>
      </c>
      <c r="Q1827" t="s">
        <v>11313</v>
      </c>
      <c r="R1827" s="8" t="str">
        <f t="shared" si="56"/>
        <v>00085283</v>
      </c>
      <c r="S1827" s="8" t="str">
        <f t="shared" si="57"/>
        <v>FA100-00143027</v>
      </c>
    </row>
    <row r="1828" spans="1:19" hidden="1" x14ac:dyDescent="0.25">
      <c r="A1828" s="1">
        <v>45687</v>
      </c>
      <c r="B1828" t="s">
        <v>11780</v>
      </c>
      <c r="D1828" t="s">
        <v>11166</v>
      </c>
      <c r="E1828" t="s">
        <v>2080</v>
      </c>
      <c r="F1828" t="s">
        <v>2081</v>
      </c>
      <c r="G1828" t="s">
        <v>3040</v>
      </c>
      <c r="H1828" s="3">
        <v>8428468.3800000008</v>
      </c>
      <c r="I1828" s="3">
        <v>8428468.3800000008</v>
      </c>
      <c r="J1828" t="s">
        <v>83</v>
      </c>
      <c r="K1828" s="4"/>
      <c r="L1828" t="s">
        <v>10889</v>
      </c>
      <c r="N1828" s="1"/>
      <c r="O1828" s="1">
        <v>45656</v>
      </c>
      <c r="P1828" s="1">
        <v>45676</v>
      </c>
      <c r="Q1828" t="s">
        <v>11313</v>
      </c>
      <c r="R1828" s="8" t="str">
        <f t="shared" si="56"/>
        <v>00085283</v>
      </c>
      <c r="S1828" s="8" t="str">
        <f t="shared" si="57"/>
        <v>FA100-00143028</v>
      </c>
    </row>
    <row r="1829" spans="1:19" hidden="1" x14ac:dyDescent="0.25">
      <c r="A1829" s="1">
        <v>45687</v>
      </c>
      <c r="B1829" t="s">
        <v>11781</v>
      </c>
      <c r="D1829" t="s">
        <v>11166</v>
      </c>
      <c r="E1829" t="s">
        <v>2080</v>
      </c>
      <c r="F1829" t="s">
        <v>2081</v>
      </c>
      <c r="G1829" t="s">
        <v>3034</v>
      </c>
      <c r="H1829" s="3">
        <v>4565725.93</v>
      </c>
      <c r="I1829" s="3">
        <v>4565725.93</v>
      </c>
      <c r="J1829" t="s">
        <v>368</v>
      </c>
      <c r="K1829" s="4"/>
      <c r="L1829" t="s">
        <v>10890</v>
      </c>
      <c r="N1829" s="1"/>
      <c r="O1829" s="1">
        <v>45656</v>
      </c>
      <c r="P1829" s="1">
        <v>45676</v>
      </c>
      <c r="Q1829" t="s">
        <v>11313</v>
      </c>
      <c r="R1829" s="8" t="str">
        <f t="shared" si="56"/>
        <v>00085285</v>
      </c>
      <c r="S1829" s="8" t="str">
        <f t="shared" si="57"/>
        <v>FA100-00143029</v>
      </c>
    </row>
    <row r="1830" spans="1:19" hidden="1" x14ac:dyDescent="0.25">
      <c r="A1830" s="1">
        <v>45687</v>
      </c>
      <c r="B1830" t="s">
        <v>11779</v>
      </c>
      <c r="D1830" t="s">
        <v>11166</v>
      </c>
      <c r="E1830" t="s">
        <v>2080</v>
      </c>
      <c r="F1830" t="s">
        <v>2081</v>
      </c>
      <c r="G1830" t="s">
        <v>3035</v>
      </c>
      <c r="H1830" s="3">
        <v>6901942.6699999999</v>
      </c>
      <c r="I1830" s="3">
        <v>6901942.6699999999</v>
      </c>
      <c r="J1830" t="s">
        <v>83</v>
      </c>
      <c r="K1830" s="4"/>
      <c r="L1830" t="s">
        <v>11066</v>
      </c>
      <c r="N1830" s="1"/>
      <c r="O1830" s="1">
        <v>45674</v>
      </c>
      <c r="P1830" s="1">
        <v>45694</v>
      </c>
      <c r="Q1830" t="s">
        <v>11313</v>
      </c>
      <c r="R1830" s="8" t="str">
        <f t="shared" si="56"/>
        <v>00085284</v>
      </c>
      <c r="S1830" s="8" t="str">
        <f t="shared" si="57"/>
        <v>FA100-00143287</v>
      </c>
    </row>
    <row r="1831" spans="1:19" hidden="1" x14ac:dyDescent="0.25">
      <c r="A1831" s="1">
        <v>45687</v>
      </c>
      <c r="B1831" t="s">
        <v>11779</v>
      </c>
      <c r="D1831" t="s">
        <v>11166</v>
      </c>
      <c r="E1831" t="s">
        <v>2080</v>
      </c>
      <c r="F1831" t="s">
        <v>2081</v>
      </c>
      <c r="G1831" t="s">
        <v>3036</v>
      </c>
      <c r="H1831" s="3">
        <v>11386934.84</v>
      </c>
      <c r="I1831" s="3">
        <v>11386934.84</v>
      </c>
      <c r="J1831" t="s">
        <v>83</v>
      </c>
      <c r="K1831" s="4"/>
      <c r="L1831" t="s">
        <v>11066</v>
      </c>
      <c r="N1831" s="1"/>
      <c r="O1831" s="1">
        <v>45674</v>
      </c>
      <c r="P1831" s="1">
        <v>45694</v>
      </c>
      <c r="Q1831" t="s">
        <v>11313</v>
      </c>
      <c r="R1831" s="8" t="str">
        <f t="shared" si="56"/>
        <v>00085284</v>
      </c>
      <c r="S1831" s="8" t="str">
        <f t="shared" si="57"/>
        <v>FA100-00143286</v>
      </c>
    </row>
    <row r="1832" spans="1:19" hidden="1" x14ac:dyDescent="0.25">
      <c r="A1832" s="1">
        <v>45687</v>
      </c>
      <c r="B1832" t="s">
        <v>11780</v>
      </c>
      <c r="D1832" t="s">
        <v>11166</v>
      </c>
      <c r="E1832" t="s">
        <v>2080</v>
      </c>
      <c r="F1832" t="s">
        <v>2081</v>
      </c>
      <c r="G1832" t="s">
        <v>3043</v>
      </c>
      <c r="H1832" s="3">
        <v>-3160723.44</v>
      </c>
      <c r="I1832" s="3">
        <v>-3160723.44</v>
      </c>
      <c r="J1832" t="s">
        <v>83</v>
      </c>
      <c r="K1832" s="4"/>
      <c r="L1832" t="s">
        <v>10889</v>
      </c>
      <c r="N1832" s="1"/>
      <c r="O1832" s="1">
        <v>45667</v>
      </c>
      <c r="P1832" s="1">
        <v>45667</v>
      </c>
      <c r="Q1832" t="s">
        <v>11313</v>
      </c>
      <c r="R1832" s="8" t="str">
        <f t="shared" si="56"/>
        <v>00085283</v>
      </c>
      <c r="S1832" s="8" t="str">
        <f t="shared" si="57"/>
        <v>CA100-00044218</v>
      </c>
    </row>
    <row r="1833" spans="1:19" hidden="1" x14ac:dyDescent="0.25">
      <c r="A1833" s="1">
        <v>45644</v>
      </c>
      <c r="B1833" t="s">
        <v>11782</v>
      </c>
      <c r="D1833" t="s">
        <v>11166</v>
      </c>
      <c r="E1833" t="s">
        <v>1888</v>
      </c>
      <c r="F1833" t="s">
        <v>1889</v>
      </c>
      <c r="G1833" t="s">
        <v>5204</v>
      </c>
      <c r="H1833" s="3">
        <v>699395.49</v>
      </c>
      <c r="I1833" s="3">
        <v>699395.49</v>
      </c>
      <c r="J1833" t="s">
        <v>83</v>
      </c>
      <c r="K1833" s="4"/>
      <c r="L1833" t="s">
        <v>10280</v>
      </c>
      <c r="N1833" s="1"/>
      <c r="O1833" s="1">
        <v>45630</v>
      </c>
      <c r="P1833" s="1">
        <v>45650</v>
      </c>
      <c r="Q1833" t="s">
        <v>11313</v>
      </c>
      <c r="R1833" s="8" t="str">
        <f t="shared" si="56"/>
        <v>00084110</v>
      </c>
      <c r="S1833" s="8" t="str">
        <f t="shared" si="57"/>
        <v>FA100-00142362</v>
      </c>
    </row>
    <row r="1834" spans="1:19" hidden="1" x14ac:dyDescent="0.25">
      <c r="A1834" s="1">
        <v>45656</v>
      </c>
      <c r="B1834" t="s">
        <v>11783</v>
      </c>
      <c r="D1834" t="s">
        <v>11166</v>
      </c>
      <c r="E1834" t="s">
        <v>1888</v>
      </c>
      <c r="F1834" t="s">
        <v>1889</v>
      </c>
      <c r="G1834" t="s">
        <v>11784</v>
      </c>
      <c r="H1834" s="3">
        <v>-264000</v>
      </c>
      <c r="I1834" s="3">
        <v>-391.05</v>
      </c>
      <c r="J1834" t="s">
        <v>20</v>
      </c>
      <c r="K1834" s="4"/>
      <c r="L1834" t="s">
        <v>11785</v>
      </c>
      <c r="N1834" s="1"/>
      <c r="O1834" s="1">
        <v>45516</v>
      </c>
      <c r="P1834" s="1">
        <v>45516</v>
      </c>
      <c r="Q1834" t="s">
        <v>11313</v>
      </c>
      <c r="R1834" s="8" t="str">
        <f t="shared" si="56"/>
        <v>00084474</v>
      </c>
      <c r="S1834" s="8" t="str">
        <f t="shared" si="57"/>
        <v>CA100-00042376</v>
      </c>
    </row>
    <row r="1835" spans="1:19" hidden="1" x14ac:dyDescent="0.25">
      <c r="A1835" s="1">
        <v>45685</v>
      </c>
      <c r="B1835" t="s">
        <v>11786</v>
      </c>
      <c r="D1835" t="s">
        <v>11166</v>
      </c>
      <c r="E1835" t="s">
        <v>1888</v>
      </c>
      <c r="F1835" t="s">
        <v>1889</v>
      </c>
      <c r="G1835" t="s">
        <v>3044</v>
      </c>
      <c r="H1835" s="3">
        <v>937884.19</v>
      </c>
      <c r="I1835" s="3">
        <v>582600</v>
      </c>
      <c r="J1835" t="s">
        <v>83</v>
      </c>
      <c r="K1835" s="4"/>
      <c r="L1835" t="s">
        <v>10993</v>
      </c>
      <c r="N1835" s="1"/>
      <c r="O1835" s="1">
        <v>45665</v>
      </c>
      <c r="P1835" s="1">
        <v>45685</v>
      </c>
      <c r="Q1835" t="s">
        <v>11313</v>
      </c>
      <c r="R1835" s="8" t="str">
        <f t="shared" si="56"/>
        <v>00085206</v>
      </c>
      <c r="S1835" s="8" t="str">
        <f t="shared" si="57"/>
        <v>FA100-00143140</v>
      </c>
    </row>
    <row r="1836" spans="1:19" hidden="1" x14ac:dyDescent="0.25">
      <c r="A1836" s="1">
        <v>45686</v>
      </c>
      <c r="B1836" t="s">
        <v>11787</v>
      </c>
      <c r="D1836" t="s">
        <v>11166</v>
      </c>
      <c r="E1836" t="s">
        <v>1888</v>
      </c>
      <c r="F1836" t="s">
        <v>1889</v>
      </c>
      <c r="G1836" t="s">
        <v>3044</v>
      </c>
      <c r="H1836" s="3">
        <v>937884.19</v>
      </c>
      <c r="I1836" s="3">
        <v>355284.19</v>
      </c>
      <c r="J1836" t="s">
        <v>83</v>
      </c>
      <c r="K1836" s="4"/>
      <c r="L1836" t="s">
        <v>10995</v>
      </c>
      <c r="N1836" s="1"/>
      <c r="O1836" s="1">
        <v>45665</v>
      </c>
      <c r="P1836" s="1">
        <v>45685</v>
      </c>
      <c r="Q1836" t="s">
        <v>11313</v>
      </c>
      <c r="R1836" s="8" t="str">
        <f t="shared" si="56"/>
        <v>00085274</v>
      </c>
      <c r="S1836" s="8" t="str">
        <f t="shared" si="57"/>
        <v>FA100-00143140</v>
      </c>
    </row>
    <row r="1837" spans="1:19" hidden="1" x14ac:dyDescent="0.25">
      <c r="A1837" s="1">
        <v>45653</v>
      </c>
      <c r="B1837" t="s">
        <v>11788</v>
      </c>
      <c r="D1837" t="s">
        <v>11166</v>
      </c>
      <c r="E1837" t="s">
        <v>1731</v>
      </c>
      <c r="F1837" t="s">
        <v>1732</v>
      </c>
      <c r="G1837" t="s">
        <v>10083</v>
      </c>
      <c r="H1837" s="3">
        <v>2204689.58</v>
      </c>
      <c r="I1837" s="3">
        <v>2204689.58</v>
      </c>
      <c r="J1837" t="s">
        <v>83</v>
      </c>
      <c r="K1837" s="4"/>
      <c r="L1837" t="s">
        <v>10082</v>
      </c>
      <c r="N1837" s="1"/>
      <c r="O1837" s="1">
        <v>45625</v>
      </c>
      <c r="P1837" s="1">
        <v>45645</v>
      </c>
      <c r="Q1837" t="s">
        <v>11313</v>
      </c>
      <c r="R1837" s="8" t="str">
        <f t="shared" si="56"/>
        <v>00084399</v>
      </c>
      <c r="S1837" s="8" t="str">
        <f t="shared" si="57"/>
        <v>FA100-00142110</v>
      </c>
    </row>
    <row r="1838" spans="1:19" hidden="1" x14ac:dyDescent="0.25">
      <c r="A1838" s="1">
        <v>45687</v>
      </c>
      <c r="B1838" t="s">
        <v>11789</v>
      </c>
      <c r="D1838" t="s">
        <v>11166</v>
      </c>
      <c r="E1838" t="s">
        <v>1731</v>
      </c>
      <c r="F1838" t="s">
        <v>1732</v>
      </c>
      <c r="G1838" t="s">
        <v>3045</v>
      </c>
      <c r="H1838" s="3">
        <v>5204169.95</v>
      </c>
      <c r="I1838" s="3">
        <v>5200000</v>
      </c>
      <c r="J1838" t="s">
        <v>83</v>
      </c>
      <c r="K1838" s="4"/>
      <c r="L1838" t="s">
        <v>10891</v>
      </c>
      <c r="N1838" s="1"/>
      <c r="O1838" s="1">
        <v>45656</v>
      </c>
      <c r="P1838" s="1">
        <v>45676</v>
      </c>
      <c r="Q1838" t="s">
        <v>11313</v>
      </c>
      <c r="R1838" s="8" t="str">
        <f t="shared" si="56"/>
        <v>00085287</v>
      </c>
      <c r="S1838" s="8" t="str">
        <f t="shared" si="57"/>
        <v>FA100-00143012</v>
      </c>
    </row>
    <row r="1839" spans="1:19" hidden="1" x14ac:dyDescent="0.25">
      <c r="A1839" s="1">
        <v>45642</v>
      </c>
      <c r="B1839" t="s">
        <v>11790</v>
      </c>
      <c r="D1839" t="s">
        <v>11166</v>
      </c>
      <c r="E1839" t="s">
        <v>60</v>
      </c>
      <c r="F1839" t="s">
        <v>61</v>
      </c>
      <c r="G1839" t="s">
        <v>6091</v>
      </c>
      <c r="H1839" s="3">
        <v>-1422960</v>
      </c>
      <c r="I1839" s="3">
        <v>-1422960</v>
      </c>
      <c r="J1839" t="s">
        <v>62</v>
      </c>
      <c r="K1839" s="4"/>
      <c r="L1839" t="s">
        <v>10317</v>
      </c>
      <c r="N1839" s="1"/>
      <c r="O1839" s="1">
        <v>45642</v>
      </c>
      <c r="P1839" s="1">
        <v>45642</v>
      </c>
      <c r="Q1839" t="s">
        <v>11171</v>
      </c>
      <c r="R1839" s="8" t="str">
        <f t="shared" si="56"/>
        <v>00084061</v>
      </c>
      <c r="S1839" s="8" t="str">
        <f t="shared" si="57"/>
        <v>CAC100-00002238</v>
      </c>
    </row>
    <row r="1840" spans="1:19" hidden="1" x14ac:dyDescent="0.25">
      <c r="A1840" s="1">
        <v>45642</v>
      </c>
      <c r="B1840" t="s">
        <v>11791</v>
      </c>
      <c r="D1840" t="s">
        <v>11166</v>
      </c>
      <c r="E1840" t="s">
        <v>60</v>
      </c>
      <c r="F1840" t="s">
        <v>61</v>
      </c>
      <c r="G1840" t="s">
        <v>10153</v>
      </c>
      <c r="H1840" s="3">
        <v>20580000</v>
      </c>
      <c r="I1840" s="3">
        <v>20580000</v>
      </c>
      <c r="J1840" t="s">
        <v>62</v>
      </c>
      <c r="K1840" s="4"/>
      <c r="L1840" t="s">
        <v>10152</v>
      </c>
      <c r="N1840" s="1"/>
      <c r="O1840" s="1">
        <v>45601</v>
      </c>
      <c r="P1840" s="1">
        <v>45646</v>
      </c>
      <c r="Q1840" t="s">
        <v>11171</v>
      </c>
      <c r="R1840" s="8" t="str">
        <f t="shared" si="56"/>
        <v>00084056</v>
      </c>
      <c r="S1840" s="8" t="str">
        <f t="shared" si="57"/>
        <v>FAC100-00008733</v>
      </c>
    </row>
    <row r="1841" spans="1:19" hidden="1" x14ac:dyDescent="0.25">
      <c r="A1841" s="1">
        <v>45642</v>
      </c>
      <c r="B1841" t="s">
        <v>11792</v>
      </c>
      <c r="D1841" t="s">
        <v>11166</v>
      </c>
      <c r="E1841" t="s">
        <v>60</v>
      </c>
      <c r="F1841" t="s">
        <v>61</v>
      </c>
      <c r="G1841" t="s">
        <v>6081</v>
      </c>
      <c r="H1841" s="3">
        <v>-1422960</v>
      </c>
      <c r="I1841" s="3">
        <v>-1422960</v>
      </c>
      <c r="J1841" t="s">
        <v>62</v>
      </c>
      <c r="K1841" s="4"/>
      <c r="L1841" t="s">
        <v>10261</v>
      </c>
      <c r="N1841" s="1"/>
      <c r="O1841" s="1">
        <v>45642</v>
      </c>
      <c r="P1841" s="1">
        <v>45642</v>
      </c>
      <c r="Q1841" t="s">
        <v>11171</v>
      </c>
      <c r="R1841" s="8" t="str">
        <f t="shared" si="56"/>
        <v>00084057</v>
      </c>
      <c r="S1841" s="8" t="str">
        <f t="shared" si="57"/>
        <v>CAC100-00002236</v>
      </c>
    </row>
    <row r="1842" spans="1:19" hidden="1" x14ac:dyDescent="0.25">
      <c r="A1842" s="1">
        <v>45642</v>
      </c>
      <c r="B1842" t="s">
        <v>11792</v>
      </c>
      <c r="D1842" t="s">
        <v>11166</v>
      </c>
      <c r="E1842" t="s">
        <v>60</v>
      </c>
      <c r="F1842" t="s">
        <v>61</v>
      </c>
      <c r="G1842" t="s">
        <v>6083</v>
      </c>
      <c r="H1842" s="3">
        <v>-1422960</v>
      </c>
      <c r="I1842" s="3">
        <v>-1422960</v>
      </c>
      <c r="J1842" t="s">
        <v>62</v>
      </c>
      <c r="K1842" s="4"/>
      <c r="L1842" t="s">
        <v>10261</v>
      </c>
      <c r="N1842" s="1"/>
      <c r="O1842" s="1">
        <v>45642</v>
      </c>
      <c r="P1842" s="1">
        <v>45642</v>
      </c>
      <c r="Q1842" t="s">
        <v>11171</v>
      </c>
      <c r="R1842" s="8" t="str">
        <f t="shared" si="56"/>
        <v>00084057</v>
      </c>
      <c r="S1842" s="8" t="str">
        <f t="shared" si="57"/>
        <v>CAC100-00002237</v>
      </c>
    </row>
    <row r="1843" spans="1:19" hidden="1" x14ac:dyDescent="0.25">
      <c r="A1843" s="1">
        <v>45642</v>
      </c>
      <c r="B1843" t="s">
        <v>11792</v>
      </c>
      <c r="D1843" t="s">
        <v>11166</v>
      </c>
      <c r="E1843" t="s">
        <v>60</v>
      </c>
      <c r="F1843" t="s">
        <v>61</v>
      </c>
      <c r="G1843" t="s">
        <v>10262</v>
      </c>
      <c r="H1843" s="3">
        <v>20580000</v>
      </c>
      <c r="I1843" s="3">
        <v>20580000</v>
      </c>
      <c r="J1843" t="s">
        <v>62</v>
      </c>
      <c r="K1843" s="4"/>
      <c r="L1843" t="s">
        <v>10261</v>
      </c>
      <c r="N1843" s="1"/>
      <c r="O1843" s="1">
        <v>45604</v>
      </c>
      <c r="P1843" s="1">
        <v>45649</v>
      </c>
      <c r="Q1843" t="s">
        <v>11171</v>
      </c>
      <c r="R1843" s="8" t="str">
        <f t="shared" si="56"/>
        <v>00084057</v>
      </c>
      <c r="S1843" s="8" t="str">
        <f t="shared" si="57"/>
        <v>FAC100-00008751</v>
      </c>
    </row>
    <row r="1844" spans="1:19" hidden="1" x14ac:dyDescent="0.25">
      <c r="A1844" s="1">
        <v>45642</v>
      </c>
      <c r="B1844" t="s">
        <v>11792</v>
      </c>
      <c r="D1844" t="s">
        <v>11166</v>
      </c>
      <c r="E1844" t="s">
        <v>60</v>
      </c>
      <c r="F1844" t="s">
        <v>61</v>
      </c>
      <c r="G1844" t="s">
        <v>10263</v>
      </c>
      <c r="H1844" s="3">
        <v>20580000</v>
      </c>
      <c r="I1844" s="3">
        <v>20580000</v>
      </c>
      <c r="J1844" t="s">
        <v>62</v>
      </c>
      <c r="K1844" s="4"/>
      <c r="L1844" t="s">
        <v>10261</v>
      </c>
      <c r="N1844" s="1"/>
      <c r="O1844" s="1">
        <v>45604</v>
      </c>
      <c r="P1844" s="1">
        <v>45649</v>
      </c>
      <c r="Q1844" t="s">
        <v>11171</v>
      </c>
      <c r="R1844" s="8" t="str">
        <f t="shared" si="56"/>
        <v>00084057</v>
      </c>
      <c r="S1844" s="8" t="str">
        <f t="shared" si="57"/>
        <v>FAC100-00008753</v>
      </c>
    </row>
    <row r="1845" spans="1:19" hidden="1" x14ac:dyDescent="0.25">
      <c r="A1845" s="1">
        <v>45642</v>
      </c>
      <c r="B1845" t="s">
        <v>11790</v>
      </c>
      <c r="D1845" t="s">
        <v>11166</v>
      </c>
      <c r="E1845" t="s">
        <v>60</v>
      </c>
      <c r="F1845" t="s">
        <v>61</v>
      </c>
      <c r="G1845" t="s">
        <v>6093</v>
      </c>
      <c r="H1845" s="3">
        <v>-1422960</v>
      </c>
      <c r="I1845" s="3">
        <v>-1422960</v>
      </c>
      <c r="J1845" t="s">
        <v>62</v>
      </c>
      <c r="K1845" s="4"/>
      <c r="L1845" t="s">
        <v>10317</v>
      </c>
      <c r="N1845" s="1"/>
      <c r="O1845" s="1">
        <v>45642</v>
      </c>
      <c r="P1845" s="1">
        <v>45642</v>
      </c>
      <c r="Q1845" t="s">
        <v>11171</v>
      </c>
      <c r="R1845" s="8" t="str">
        <f t="shared" si="56"/>
        <v>00084061</v>
      </c>
      <c r="S1845" s="8" t="str">
        <f t="shared" si="57"/>
        <v>CAC100-00002239</v>
      </c>
    </row>
    <row r="1846" spans="1:19" hidden="1" x14ac:dyDescent="0.25">
      <c r="A1846" s="1">
        <v>45642</v>
      </c>
      <c r="B1846" t="s">
        <v>11790</v>
      </c>
      <c r="D1846" t="s">
        <v>11166</v>
      </c>
      <c r="E1846" t="s">
        <v>60</v>
      </c>
      <c r="F1846" t="s">
        <v>61</v>
      </c>
      <c r="G1846" t="s">
        <v>6095</v>
      </c>
      <c r="H1846" s="3">
        <v>-1422960</v>
      </c>
      <c r="I1846" s="3">
        <v>-1422960</v>
      </c>
      <c r="J1846" t="s">
        <v>62</v>
      </c>
      <c r="K1846" s="4"/>
      <c r="L1846" t="s">
        <v>10317</v>
      </c>
      <c r="N1846" s="1"/>
      <c r="O1846" s="1">
        <v>45642</v>
      </c>
      <c r="P1846" s="1">
        <v>45642</v>
      </c>
      <c r="Q1846" t="s">
        <v>11171</v>
      </c>
      <c r="R1846" s="8" t="str">
        <f t="shared" si="56"/>
        <v>00084061</v>
      </c>
      <c r="S1846" s="8" t="str">
        <f t="shared" si="57"/>
        <v>CAC100-00002240</v>
      </c>
    </row>
    <row r="1847" spans="1:19" hidden="1" x14ac:dyDescent="0.25">
      <c r="A1847" s="1">
        <v>45642</v>
      </c>
      <c r="B1847" t="s">
        <v>11790</v>
      </c>
      <c r="D1847" t="s">
        <v>11166</v>
      </c>
      <c r="E1847" t="s">
        <v>60</v>
      </c>
      <c r="F1847" t="s">
        <v>61</v>
      </c>
      <c r="G1847" t="s">
        <v>10318</v>
      </c>
      <c r="H1847" s="3">
        <v>20580000</v>
      </c>
      <c r="I1847" s="3">
        <v>20580000</v>
      </c>
      <c r="J1847" t="s">
        <v>62</v>
      </c>
      <c r="K1847" s="4"/>
      <c r="L1847" t="s">
        <v>10317</v>
      </c>
      <c r="N1847" s="1"/>
      <c r="O1847" s="1">
        <v>45607</v>
      </c>
      <c r="P1847" s="1">
        <v>45652</v>
      </c>
      <c r="Q1847" t="s">
        <v>11171</v>
      </c>
      <c r="R1847" s="8" t="str">
        <f t="shared" si="56"/>
        <v>00084061</v>
      </c>
      <c r="S1847" s="8" t="str">
        <f t="shared" si="57"/>
        <v>FAC100-00008762</v>
      </c>
    </row>
    <row r="1848" spans="1:19" hidden="1" x14ac:dyDescent="0.25">
      <c r="A1848" s="1">
        <v>45642</v>
      </c>
      <c r="B1848" t="s">
        <v>11790</v>
      </c>
      <c r="D1848" t="s">
        <v>11166</v>
      </c>
      <c r="E1848" t="s">
        <v>60</v>
      </c>
      <c r="F1848" t="s">
        <v>61</v>
      </c>
      <c r="G1848" t="s">
        <v>10319</v>
      </c>
      <c r="H1848" s="3">
        <v>20580000</v>
      </c>
      <c r="I1848" s="3">
        <v>20580000</v>
      </c>
      <c r="J1848" t="s">
        <v>62</v>
      </c>
      <c r="K1848" s="4"/>
      <c r="L1848" t="s">
        <v>10317</v>
      </c>
      <c r="N1848" s="1"/>
      <c r="O1848" s="1">
        <v>45607</v>
      </c>
      <c r="P1848" s="1">
        <v>45652</v>
      </c>
      <c r="Q1848" t="s">
        <v>11171</v>
      </c>
      <c r="R1848" s="8" t="str">
        <f t="shared" si="56"/>
        <v>00084061</v>
      </c>
      <c r="S1848" s="8" t="str">
        <f t="shared" si="57"/>
        <v>FAC100-00008763</v>
      </c>
    </row>
    <row r="1849" spans="1:19" hidden="1" x14ac:dyDescent="0.25">
      <c r="A1849" s="1">
        <v>45642</v>
      </c>
      <c r="B1849" t="s">
        <v>11790</v>
      </c>
      <c r="D1849" t="s">
        <v>11166</v>
      </c>
      <c r="E1849" t="s">
        <v>60</v>
      </c>
      <c r="F1849" t="s">
        <v>61</v>
      </c>
      <c r="G1849" t="s">
        <v>10333</v>
      </c>
      <c r="H1849" s="3">
        <v>20580000</v>
      </c>
      <c r="I1849" s="3">
        <v>20580000</v>
      </c>
      <c r="J1849" t="s">
        <v>62</v>
      </c>
      <c r="K1849" s="4"/>
      <c r="L1849" t="s">
        <v>10317</v>
      </c>
      <c r="N1849" s="1"/>
      <c r="O1849" s="1">
        <v>45608</v>
      </c>
      <c r="P1849" s="1">
        <v>45653</v>
      </c>
      <c r="Q1849" t="s">
        <v>11171</v>
      </c>
      <c r="R1849" s="8" t="str">
        <f t="shared" si="56"/>
        <v>00084061</v>
      </c>
      <c r="S1849" s="8" t="str">
        <f t="shared" si="57"/>
        <v>FAC100-00008775</v>
      </c>
    </row>
    <row r="1850" spans="1:19" hidden="1" x14ac:dyDescent="0.25">
      <c r="A1850" s="1">
        <v>45642</v>
      </c>
      <c r="B1850" t="s">
        <v>11793</v>
      </c>
      <c r="D1850" t="s">
        <v>11166</v>
      </c>
      <c r="E1850" t="s">
        <v>60</v>
      </c>
      <c r="F1850" t="s">
        <v>61</v>
      </c>
      <c r="G1850" t="s">
        <v>6102</v>
      </c>
      <c r="H1850" s="3">
        <v>-1422960</v>
      </c>
      <c r="I1850" s="3">
        <v>-1422960</v>
      </c>
      <c r="J1850" t="s">
        <v>62</v>
      </c>
      <c r="K1850" s="4"/>
      <c r="L1850" t="s">
        <v>10320</v>
      </c>
      <c r="N1850" s="1"/>
      <c r="O1850" s="1">
        <v>45642</v>
      </c>
      <c r="P1850" s="1">
        <v>45642</v>
      </c>
      <c r="Q1850" t="s">
        <v>11171</v>
      </c>
      <c r="R1850" s="8" t="str">
        <f t="shared" si="56"/>
        <v>00084064</v>
      </c>
      <c r="S1850" s="8" t="str">
        <f t="shared" si="57"/>
        <v>CAC100-00002241</v>
      </c>
    </row>
    <row r="1851" spans="1:19" hidden="1" x14ac:dyDescent="0.25">
      <c r="A1851" s="1">
        <v>45642</v>
      </c>
      <c r="B1851" t="s">
        <v>11793</v>
      </c>
      <c r="D1851" t="s">
        <v>11166</v>
      </c>
      <c r="E1851" t="s">
        <v>60</v>
      </c>
      <c r="F1851" t="s">
        <v>61</v>
      </c>
      <c r="G1851" t="s">
        <v>10321</v>
      </c>
      <c r="H1851" s="3">
        <v>20580000</v>
      </c>
      <c r="I1851" s="3">
        <v>20580000</v>
      </c>
      <c r="J1851" t="s">
        <v>62</v>
      </c>
      <c r="K1851" s="4"/>
      <c r="L1851" t="s">
        <v>10320</v>
      </c>
      <c r="N1851" s="1"/>
      <c r="O1851" s="1">
        <v>45607</v>
      </c>
      <c r="P1851" s="1">
        <v>45652</v>
      </c>
      <c r="Q1851" t="s">
        <v>11171</v>
      </c>
      <c r="R1851" s="8" t="str">
        <f t="shared" si="56"/>
        <v>00084064</v>
      </c>
      <c r="S1851" s="8" t="str">
        <f t="shared" si="57"/>
        <v>FAC100-00008764</v>
      </c>
    </row>
    <row r="1852" spans="1:19" hidden="1" x14ac:dyDescent="0.25">
      <c r="A1852" s="1">
        <v>45644</v>
      </c>
      <c r="B1852" t="s">
        <v>11794</v>
      </c>
      <c r="D1852" t="s">
        <v>11166</v>
      </c>
      <c r="E1852" t="s">
        <v>60</v>
      </c>
      <c r="F1852" t="s">
        <v>61</v>
      </c>
      <c r="G1852" t="s">
        <v>6221</v>
      </c>
      <c r="H1852" s="3">
        <v>-1422960</v>
      </c>
      <c r="I1852" s="3">
        <v>-1422960</v>
      </c>
      <c r="J1852" t="s">
        <v>62</v>
      </c>
      <c r="K1852" s="4"/>
      <c r="L1852" t="s">
        <v>10336</v>
      </c>
      <c r="N1852" s="1"/>
      <c r="O1852" s="1">
        <v>45644</v>
      </c>
      <c r="P1852" s="1">
        <v>45644</v>
      </c>
      <c r="Q1852" t="s">
        <v>11171</v>
      </c>
      <c r="R1852" s="8" t="str">
        <f t="shared" si="56"/>
        <v>00084140</v>
      </c>
      <c r="S1852" s="8" t="str">
        <f t="shared" si="57"/>
        <v>CAC100-00002244</v>
      </c>
    </row>
    <row r="1853" spans="1:19" hidden="1" x14ac:dyDescent="0.25">
      <c r="A1853" s="1">
        <v>45644</v>
      </c>
      <c r="B1853" t="s">
        <v>11794</v>
      </c>
      <c r="D1853" t="s">
        <v>11166</v>
      </c>
      <c r="E1853" t="s">
        <v>60</v>
      </c>
      <c r="F1853" t="s">
        <v>61</v>
      </c>
      <c r="G1853" t="s">
        <v>6223</v>
      </c>
      <c r="H1853" s="3">
        <v>-1422960</v>
      </c>
      <c r="I1853" s="3">
        <v>-1422960</v>
      </c>
      <c r="J1853" t="s">
        <v>62</v>
      </c>
      <c r="K1853" s="4"/>
      <c r="L1853" t="s">
        <v>10336</v>
      </c>
      <c r="N1853" s="1"/>
      <c r="O1853" s="1">
        <v>45644</v>
      </c>
      <c r="P1853" s="1">
        <v>45644</v>
      </c>
      <c r="Q1853" t="s">
        <v>11171</v>
      </c>
      <c r="R1853" s="8" t="str">
        <f t="shared" si="56"/>
        <v>00084140</v>
      </c>
      <c r="S1853" s="8" t="str">
        <f t="shared" si="57"/>
        <v>CAC100-00002245</v>
      </c>
    </row>
    <row r="1854" spans="1:19" hidden="1" x14ac:dyDescent="0.25">
      <c r="A1854" s="1">
        <v>45644</v>
      </c>
      <c r="B1854" t="s">
        <v>11794</v>
      </c>
      <c r="D1854" t="s">
        <v>11166</v>
      </c>
      <c r="E1854" t="s">
        <v>60</v>
      </c>
      <c r="F1854" t="s">
        <v>61</v>
      </c>
      <c r="G1854" t="s">
        <v>10351</v>
      </c>
      <c r="H1854" s="3">
        <v>20580000</v>
      </c>
      <c r="I1854" s="3">
        <v>20580000</v>
      </c>
      <c r="J1854" t="s">
        <v>62</v>
      </c>
      <c r="K1854" s="4"/>
      <c r="L1854" t="s">
        <v>10336</v>
      </c>
      <c r="N1854" s="1"/>
      <c r="O1854" s="1">
        <v>45609</v>
      </c>
      <c r="P1854" s="1">
        <v>45654</v>
      </c>
      <c r="Q1854" t="s">
        <v>11171</v>
      </c>
      <c r="R1854" s="8" t="str">
        <f t="shared" si="56"/>
        <v>00084140</v>
      </c>
      <c r="S1854" s="8" t="str">
        <f t="shared" si="57"/>
        <v>FAC100-00008782</v>
      </c>
    </row>
    <row r="1855" spans="1:19" hidden="1" x14ac:dyDescent="0.25">
      <c r="A1855" s="1">
        <v>45644</v>
      </c>
      <c r="B1855" t="s">
        <v>11794</v>
      </c>
      <c r="D1855" t="s">
        <v>11166</v>
      </c>
      <c r="E1855" t="s">
        <v>60</v>
      </c>
      <c r="F1855" t="s">
        <v>61</v>
      </c>
      <c r="G1855" t="s">
        <v>10349</v>
      </c>
      <c r="H1855" s="3">
        <v>20580000</v>
      </c>
      <c r="I1855" s="3">
        <v>20580000</v>
      </c>
      <c r="J1855" t="s">
        <v>62</v>
      </c>
      <c r="K1855" s="4"/>
      <c r="L1855" t="s">
        <v>10336</v>
      </c>
      <c r="N1855" s="1"/>
      <c r="O1855" s="1">
        <v>45609</v>
      </c>
      <c r="P1855" s="1">
        <v>45654</v>
      </c>
      <c r="Q1855" t="s">
        <v>11171</v>
      </c>
      <c r="R1855" s="8" t="str">
        <f t="shared" si="56"/>
        <v>00084140</v>
      </c>
      <c r="S1855" s="8" t="str">
        <f t="shared" si="57"/>
        <v>FAC100-00008780</v>
      </c>
    </row>
    <row r="1856" spans="1:19" hidden="1" x14ac:dyDescent="0.25">
      <c r="A1856" s="1">
        <v>45644</v>
      </c>
      <c r="B1856" t="s">
        <v>11795</v>
      </c>
      <c r="D1856" t="s">
        <v>11166</v>
      </c>
      <c r="E1856" t="s">
        <v>60</v>
      </c>
      <c r="F1856" t="s">
        <v>61</v>
      </c>
      <c r="G1856" t="s">
        <v>10238</v>
      </c>
      <c r="H1856" s="3">
        <v>32883345.370000001</v>
      </c>
      <c r="I1856" s="3">
        <v>32883345.370000001</v>
      </c>
      <c r="J1856" t="s">
        <v>62</v>
      </c>
      <c r="K1856" s="4"/>
      <c r="L1856" t="s">
        <v>10237</v>
      </c>
      <c r="N1856" s="1"/>
      <c r="O1856" s="1">
        <v>45603</v>
      </c>
      <c r="P1856" s="1">
        <v>45648</v>
      </c>
      <c r="Q1856" t="s">
        <v>11171</v>
      </c>
      <c r="R1856" s="8" t="str">
        <f t="shared" si="56"/>
        <v>00084137</v>
      </c>
      <c r="S1856" s="8" t="str">
        <f t="shared" si="57"/>
        <v>FAC100-00008749</v>
      </c>
    </row>
    <row r="1857" spans="1:19" hidden="1" x14ac:dyDescent="0.25">
      <c r="A1857" s="1">
        <v>45644</v>
      </c>
      <c r="B1857" t="s">
        <v>11796</v>
      </c>
      <c r="D1857" t="s">
        <v>11166</v>
      </c>
      <c r="E1857" t="s">
        <v>60</v>
      </c>
      <c r="F1857" t="s">
        <v>61</v>
      </c>
      <c r="G1857" t="s">
        <v>10335</v>
      </c>
      <c r="H1857" s="3">
        <v>20580000</v>
      </c>
      <c r="I1857" s="3">
        <v>20580000</v>
      </c>
      <c r="J1857" t="s">
        <v>62</v>
      </c>
      <c r="K1857" s="4"/>
      <c r="L1857" t="s">
        <v>10334</v>
      </c>
      <c r="N1857" s="1"/>
      <c r="O1857" s="1">
        <v>45608</v>
      </c>
      <c r="P1857" s="1">
        <v>45653</v>
      </c>
      <c r="Q1857" t="s">
        <v>11171</v>
      </c>
      <c r="R1857" s="8" t="str">
        <f t="shared" si="56"/>
        <v>00084138</v>
      </c>
      <c r="S1857" s="8" t="str">
        <f t="shared" si="57"/>
        <v>FAC100-00008773</v>
      </c>
    </row>
    <row r="1858" spans="1:19" hidden="1" x14ac:dyDescent="0.25">
      <c r="A1858" s="1">
        <v>45644</v>
      </c>
      <c r="B1858" t="s">
        <v>11797</v>
      </c>
      <c r="D1858" t="s">
        <v>11166</v>
      </c>
      <c r="E1858" t="s">
        <v>60</v>
      </c>
      <c r="F1858" t="s">
        <v>61</v>
      </c>
      <c r="G1858" t="s">
        <v>10507</v>
      </c>
      <c r="H1858" s="3">
        <v>-1422960</v>
      </c>
      <c r="I1858" s="3">
        <v>-1422960</v>
      </c>
      <c r="J1858" t="s">
        <v>62</v>
      </c>
      <c r="K1858" s="4"/>
      <c r="L1858" t="s">
        <v>10505</v>
      </c>
      <c r="N1858" s="1"/>
      <c r="O1858" s="1">
        <v>45617</v>
      </c>
      <c r="P1858" s="1">
        <v>45617</v>
      </c>
      <c r="Q1858" t="s">
        <v>11171</v>
      </c>
      <c r="R1858" s="8" t="str">
        <f t="shared" si="56"/>
        <v>00084139</v>
      </c>
      <c r="S1858" s="8" t="str">
        <f t="shared" si="57"/>
        <v>CAC100-00002201</v>
      </c>
    </row>
    <row r="1859" spans="1:19" hidden="1" x14ac:dyDescent="0.25">
      <c r="A1859" s="1">
        <v>45644</v>
      </c>
      <c r="B1859" t="s">
        <v>11797</v>
      </c>
      <c r="D1859" t="s">
        <v>11166</v>
      </c>
      <c r="E1859" t="s">
        <v>60</v>
      </c>
      <c r="F1859" t="s">
        <v>61</v>
      </c>
      <c r="G1859" t="s">
        <v>10506</v>
      </c>
      <c r="H1859" s="3">
        <v>20580000</v>
      </c>
      <c r="I1859" s="3">
        <v>20580000</v>
      </c>
      <c r="J1859" t="s">
        <v>62</v>
      </c>
      <c r="K1859" s="4"/>
      <c r="L1859" t="s">
        <v>10505</v>
      </c>
      <c r="N1859" s="1"/>
      <c r="O1859" s="1">
        <v>45616</v>
      </c>
      <c r="P1859" s="1">
        <v>45661</v>
      </c>
      <c r="Q1859" t="s">
        <v>11171</v>
      </c>
      <c r="R1859" s="8" t="str">
        <f t="shared" si="56"/>
        <v>00084139</v>
      </c>
      <c r="S1859" s="8" t="str">
        <f t="shared" si="57"/>
        <v>FAC100-00008805</v>
      </c>
    </row>
    <row r="1860" spans="1:19" hidden="1" x14ac:dyDescent="0.25">
      <c r="A1860" s="1">
        <v>45644</v>
      </c>
      <c r="B1860" t="s">
        <v>11794</v>
      </c>
      <c r="D1860" t="s">
        <v>11166</v>
      </c>
      <c r="E1860" t="s">
        <v>60</v>
      </c>
      <c r="F1860" t="s">
        <v>61</v>
      </c>
      <c r="G1860" t="s">
        <v>10338</v>
      </c>
      <c r="H1860" s="3">
        <v>-1422960</v>
      </c>
      <c r="I1860" s="3">
        <v>-1422960</v>
      </c>
      <c r="J1860" t="s">
        <v>62</v>
      </c>
      <c r="K1860" s="4"/>
      <c r="L1860" t="s">
        <v>10336</v>
      </c>
      <c r="N1860" s="1"/>
      <c r="O1860" s="1">
        <v>45610</v>
      </c>
      <c r="P1860" s="1">
        <v>45610</v>
      </c>
      <c r="Q1860" t="s">
        <v>11171</v>
      </c>
      <c r="R1860" s="8" t="str">
        <f t="shared" ref="R1860:R1923" si="58">+MID(B1860,7,8)</f>
        <v>00084140</v>
      </c>
      <c r="S1860" s="8" t="str">
        <f t="shared" ref="S1860:S1923" si="59">+MID(G1860,3,20)</f>
        <v>CAC100-00002188</v>
      </c>
    </row>
    <row r="1861" spans="1:19" hidden="1" x14ac:dyDescent="0.25">
      <c r="A1861" s="1">
        <v>45644</v>
      </c>
      <c r="B1861" t="s">
        <v>11794</v>
      </c>
      <c r="D1861" t="s">
        <v>11166</v>
      </c>
      <c r="E1861" t="s">
        <v>60</v>
      </c>
      <c r="F1861" t="s">
        <v>61</v>
      </c>
      <c r="G1861" t="s">
        <v>6219</v>
      </c>
      <c r="H1861" s="3">
        <v>-1422960</v>
      </c>
      <c r="I1861" s="3">
        <v>-1422960</v>
      </c>
      <c r="J1861" t="s">
        <v>62</v>
      </c>
      <c r="K1861" s="4"/>
      <c r="L1861" t="s">
        <v>10336</v>
      </c>
      <c r="N1861" s="1"/>
      <c r="O1861" s="1">
        <v>45644</v>
      </c>
      <c r="P1861" s="1">
        <v>45644</v>
      </c>
      <c r="Q1861" t="s">
        <v>11171</v>
      </c>
      <c r="R1861" s="8" t="str">
        <f t="shared" si="58"/>
        <v>00084140</v>
      </c>
      <c r="S1861" s="8" t="str">
        <f t="shared" si="59"/>
        <v>CAC100-00002243</v>
      </c>
    </row>
    <row r="1862" spans="1:19" hidden="1" x14ac:dyDescent="0.25">
      <c r="A1862" s="1">
        <v>45644</v>
      </c>
      <c r="B1862" t="s">
        <v>11795</v>
      </c>
      <c r="D1862" t="s">
        <v>11166</v>
      </c>
      <c r="E1862" t="s">
        <v>60</v>
      </c>
      <c r="F1862" t="s">
        <v>61</v>
      </c>
      <c r="G1862" t="s">
        <v>10239</v>
      </c>
      <c r="H1862" s="3">
        <v>-1855743.12</v>
      </c>
      <c r="I1862" s="3">
        <v>-1855743.12</v>
      </c>
      <c r="J1862" t="s">
        <v>62</v>
      </c>
      <c r="K1862" s="4"/>
      <c r="L1862" t="s">
        <v>10237</v>
      </c>
      <c r="N1862" s="1"/>
      <c r="O1862" s="1">
        <v>45607</v>
      </c>
      <c r="P1862" s="1">
        <v>45607</v>
      </c>
      <c r="Q1862" t="s">
        <v>11171</v>
      </c>
      <c r="R1862" s="8" t="str">
        <f t="shared" si="58"/>
        <v>00084137</v>
      </c>
      <c r="S1862" s="8" t="str">
        <f t="shared" si="59"/>
        <v>CAC100-00002187</v>
      </c>
    </row>
    <row r="1863" spans="1:19" hidden="1" x14ac:dyDescent="0.25">
      <c r="A1863" s="1">
        <v>45644</v>
      </c>
      <c r="B1863" t="s">
        <v>11794</v>
      </c>
      <c r="D1863" t="s">
        <v>11166</v>
      </c>
      <c r="E1863" t="s">
        <v>60</v>
      </c>
      <c r="F1863" t="s">
        <v>61</v>
      </c>
      <c r="G1863" t="s">
        <v>10350</v>
      </c>
      <c r="H1863" s="3">
        <v>20580000</v>
      </c>
      <c r="I1863" s="3">
        <v>20580000</v>
      </c>
      <c r="J1863" t="s">
        <v>62</v>
      </c>
      <c r="K1863" s="4"/>
      <c r="L1863" t="s">
        <v>10336</v>
      </c>
      <c r="N1863" s="1"/>
      <c r="O1863" s="1">
        <v>45609</v>
      </c>
      <c r="P1863" s="1">
        <v>45654</v>
      </c>
      <c r="Q1863" t="s">
        <v>11171</v>
      </c>
      <c r="R1863" s="8" t="str">
        <f t="shared" si="58"/>
        <v>00084140</v>
      </c>
      <c r="S1863" s="8" t="str">
        <f t="shared" si="59"/>
        <v>FAC100-00008781</v>
      </c>
    </row>
    <row r="1864" spans="1:19" hidden="1" x14ac:dyDescent="0.25">
      <c r="A1864" s="1">
        <v>45644</v>
      </c>
      <c r="B1864" t="s">
        <v>11794</v>
      </c>
      <c r="D1864" t="s">
        <v>11166</v>
      </c>
      <c r="E1864" t="s">
        <v>60</v>
      </c>
      <c r="F1864" t="s">
        <v>61</v>
      </c>
      <c r="G1864" t="s">
        <v>10337</v>
      </c>
      <c r="H1864" s="3">
        <v>20580000</v>
      </c>
      <c r="I1864" s="3">
        <v>20580000</v>
      </c>
      <c r="J1864" t="s">
        <v>62</v>
      </c>
      <c r="K1864" s="4"/>
      <c r="L1864" t="s">
        <v>10336</v>
      </c>
      <c r="N1864" s="1"/>
      <c r="O1864" s="1">
        <v>45608</v>
      </c>
      <c r="P1864" s="1">
        <v>45653</v>
      </c>
      <c r="Q1864" t="s">
        <v>11171</v>
      </c>
      <c r="R1864" s="8" t="str">
        <f t="shared" si="58"/>
        <v>00084140</v>
      </c>
      <c r="S1864" s="8" t="str">
        <f t="shared" si="59"/>
        <v>FAC100-00008774</v>
      </c>
    </row>
    <row r="1865" spans="1:19" hidden="1" x14ac:dyDescent="0.25">
      <c r="A1865" s="1">
        <v>45649</v>
      </c>
      <c r="B1865" t="s">
        <v>11798</v>
      </c>
      <c r="D1865" t="s">
        <v>11166</v>
      </c>
      <c r="E1865" t="s">
        <v>60</v>
      </c>
      <c r="F1865" t="s">
        <v>61</v>
      </c>
      <c r="G1865" t="s">
        <v>10605</v>
      </c>
      <c r="H1865" s="3">
        <v>20580000</v>
      </c>
      <c r="I1865" s="3">
        <v>20580000</v>
      </c>
      <c r="J1865" t="s">
        <v>62</v>
      </c>
      <c r="K1865" s="4"/>
      <c r="L1865" t="s">
        <v>10604</v>
      </c>
      <c r="N1865" s="1"/>
      <c r="O1865" s="1">
        <v>45621</v>
      </c>
      <c r="P1865" s="1">
        <v>45666</v>
      </c>
      <c r="Q1865" t="s">
        <v>11171</v>
      </c>
      <c r="R1865" s="8" t="str">
        <f t="shared" si="58"/>
        <v>00084258</v>
      </c>
      <c r="S1865" s="8" t="str">
        <f t="shared" si="59"/>
        <v>FAC100-00008855</v>
      </c>
    </row>
    <row r="1866" spans="1:19" hidden="1" x14ac:dyDescent="0.25">
      <c r="A1866" s="1">
        <v>45649</v>
      </c>
      <c r="B1866" t="s">
        <v>11798</v>
      </c>
      <c r="D1866" t="s">
        <v>11166</v>
      </c>
      <c r="E1866" t="s">
        <v>60</v>
      </c>
      <c r="F1866" t="s">
        <v>61</v>
      </c>
      <c r="G1866" t="s">
        <v>6420</v>
      </c>
      <c r="H1866" s="3">
        <v>-1422960</v>
      </c>
      <c r="I1866" s="3">
        <v>-1422960</v>
      </c>
      <c r="J1866" t="s">
        <v>62</v>
      </c>
      <c r="K1866" s="4"/>
      <c r="L1866" t="s">
        <v>10604</v>
      </c>
      <c r="N1866" s="1"/>
      <c r="O1866" s="1">
        <v>45649</v>
      </c>
      <c r="P1866" s="1">
        <v>45649</v>
      </c>
      <c r="Q1866" t="s">
        <v>11171</v>
      </c>
      <c r="R1866" s="8" t="str">
        <f t="shared" si="58"/>
        <v>00084258</v>
      </c>
      <c r="S1866" s="8" t="str">
        <f t="shared" si="59"/>
        <v>CAC100-00002246</v>
      </c>
    </row>
    <row r="1867" spans="1:19" hidden="1" x14ac:dyDescent="0.25">
      <c r="A1867" s="1">
        <v>45653</v>
      </c>
      <c r="B1867" t="s">
        <v>11799</v>
      </c>
      <c r="D1867" t="s">
        <v>11166</v>
      </c>
      <c r="E1867" t="s">
        <v>60</v>
      </c>
      <c r="F1867" t="s">
        <v>61</v>
      </c>
      <c r="G1867" t="s">
        <v>10653</v>
      </c>
      <c r="H1867" s="3">
        <v>12759096</v>
      </c>
      <c r="I1867" s="3">
        <v>12759096</v>
      </c>
      <c r="J1867" t="s">
        <v>62</v>
      </c>
      <c r="K1867" s="4"/>
      <c r="L1867" t="s">
        <v>10652</v>
      </c>
      <c r="N1867" s="1"/>
      <c r="O1867" s="1">
        <v>45622</v>
      </c>
      <c r="P1867" s="1">
        <v>45667</v>
      </c>
      <c r="Q1867" t="s">
        <v>11171</v>
      </c>
      <c r="R1867" s="8" t="str">
        <f t="shared" si="58"/>
        <v>00084438</v>
      </c>
      <c r="S1867" s="8" t="str">
        <f t="shared" si="59"/>
        <v>FAC100-00008859</v>
      </c>
    </row>
    <row r="1868" spans="1:19" hidden="1" x14ac:dyDescent="0.25">
      <c r="A1868" s="1">
        <v>45653</v>
      </c>
      <c r="B1868" t="s">
        <v>11799</v>
      </c>
      <c r="D1868" t="s">
        <v>11166</v>
      </c>
      <c r="E1868" t="s">
        <v>60</v>
      </c>
      <c r="F1868" t="s">
        <v>61</v>
      </c>
      <c r="G1868" t="s">
        <v>6755</v>
      </c>
      <c r="H1868" s="3">
        <v>-1422960</v>
      </c>
      <c r="I1868" s="3">
        <v>-1422960</v>
      </c>
      <c r="J1868" t="s">
        <v>62</v>
      </c>
      <c r="K1868" s="4"/>
      <c r="L1868" t="s">
        <v>10652</v>
      </c>
      <c r="N1868" s="1"/>
      <c r="O1868" s="1">
        <v>45653</v>
      </c>
      <c r="P1868" s="1">
        <v>45653</v>
      </c>
      <c r="Q1868" t="s">
        <v>11171</v>
      </c>
      <c r="R1868" s="8" t="str">
        <f t="shared" si="58"/>
        <v>00084438</v>
      </c>
      <c r="S1868" s="8" t="str">
        <f t="shared" si="59"/>
        <v>CAC100-00002272</v>
      </c>
    </row>
    <row r="1869" spans="1:19" hidden="1" x14ac:dyDescent="0.25">
      <c r="A1869" s="1">
        <v>45653</v>
      </c>
      <c r="B1869" t="s">
        <v>11799</v>
      </c>
      <c r="D1869" t="s">
        <v>11166</v>
      </c>
      <c r="E1869" t="s">
        <v>60</v>
      </c>
      <c r="F1869" t="s">
        <v>61</v>
      </c>
      <c r="G1869" t="s">
        <v>6760</v>
      </c>
      <c r="H1869" s="3">
        <v>-1422960</v>
      </c>
      <c r="I1869" s="3">
        <v>-1422960</v>
      </c>
      <c r="J1869" t="s">
        <v>62</v>
      </c>
      <c r="K1869" s="4"/>
      <c r="L1869" t="s">
        <v>10652</v>
      </c>
      <c r="N1869" s="1"/>
      <c r="O1869" s="1">
        <v>45653</v>
      </c>
      <c r="P1869" s="1">
        <v>45653</v>
      </c>
      <c r="Q1869" t="s">
        <v>11171</v>
      </c>
      <c r="R1869" s="8" t="str">
        <f t="shared" si="58"/>
        <v>00084438</v>
      </c>
      <c r="S1869" s="8" t="str">
        <f t="shared" si="59"/>
        <v>CAC100-00002273</v>
      </c>
    </row>
    <row r="1870" spans="1:19" hidden="1" x14ac:dyDescent="0.25">
      <c r="A1870" s="1">
        <v>45653</v>
      </c>
      <c r="B1870" t="s">
        <v>11799</v>
      </c>
      <c r="D1870" t="s">
        <v>11166</v>
      </c>
      <c r="E1870" t="s">
        <v>60</v>
      </c>
      <c r="F1870" t="s">
        <v>61</v>
      </c>
      <c r="G1870" t="s">
        <v>10668</v>
      </c>
      <c r="H1870" s="3">
        <v>20580000</v>
      </c>
      <c r="I1870" s="3">
        <v>20580000</v>
      </c>
      <c r="J1870" t="s">
        <v>62</v>
      </c>
      <c r="K1870" s="4"/>
      <c r="L1870" t="s">
        <v>10652</v>
      </c>
      <c r="N1870" s="1"/>
      <c r="O1870" s="1">
        <v>45623</v>
      </c>
      <c r="P1870" s="1">
        <v>45668</v>
      </c>
      <c r="Q1870" t="s">
        <v>11171</v>
      </c>
      <c r="R1870" s="8" t="str">
        <f t="shared" si="58"/>
        <v>00084438</v>
      </c>
      <c r="S1870" s="8" t="str">
        <f t="shared" si="59"/>
        <v>FAC100-00008865</v>
      </c>
    </row>
    <row r="1871" spans="1:19" hidden="1" x14ac:dyDescent="0.25">
      <c r="A1871" s="1">
        <v>45653</v>
      </c>
      <c r="B1871" t="s">
        <v>11799</v>
      </c>
      <c r="D1871" t="s">
        <v>11166</v>
      </c>
      <c r="E1871" t="s">
        <v>60</v>
      </c>
      <c r="F1871" t="s">
        <v>61</v>
      </c>
      <c r="G1871" t="s">
        <v>10667</v>
      </c>
      <c r="H1871" s="3">
        <v>20580000</v>
      </c>
      <c r="I1871" s="3">
        <v>20580000</v>
      </c>
      <c r="J1871" t="s">
        <v>62</v>
      </c>
      <c r="K1871" s="4"/>
      <c r="L1871" t="s">
        <v>10652</v>
      </c>
      <c r="N1871" s="1"/>
      <c r="O1871" s="1">
        <v>45623</v>
      </c>
      <c r="P1871" s="1">
        <v>45668</v>
      </c>
      <c r="Q1871" t="s">
        <v>11171</v>
      </c>
      <c r="R1871" s="8" t="str">
        <f t="shared" si="58"/>
        <v>00084438</v>
      </c>
      <c r="S1871" s="8" t="str">
        <f t="shared" si="59"/>
        <v>FAC100-00008864</v>
      </c>
    </row>
    <row r="1872" spans="1:19" hidden="1" x14ac:dyDescent="0.25">
      <c r="A1872" s="1">
        <v>45656</v>
      </c>
      <c r="B1872" t="s">
        <v>11800</v>
      </c>
      <c r="D1872" t="s">
        <v>11166</v>
      </c>
      <c r="E1872" t="s">
        <v>60</v>
      </c>
      <c r="F1872" t="s">
        <v>61</v>
      </c>
      <c r="G1872" t="s">
        <v>10678</v>
      </c>
      <c r="H1872" s="3">
        <v>1470000</v>
      </c>
      <c r="I1872" s="3">
        <v>1470000</v>
      </c>
      <c r="J1872" t="s">
        <v>62</v>
      </c>
      <c r="K1872" s="4"/>
      <c r="L1872" t="s">
        <v>10406</v>
      </c>
      <c r="N1872" s="1"/>
      <c r="O1872" s="1">
        <v>45624</v>
      </c>
      <c r="P1872" s="1">
        <v>45669</v>
      </c>
      <c r="Q1872" t="s">
        <v>11171</v>
      </c>
      <c r="R1872" s="8" t="str">
        <f t="shared" si="58"/>
        <v>00084523</v>
      </c>
      <c r="S1872" s="8" t="str">
        <f t="shared" si="59"/>
        <v>FAC100-00008872</v>
      </c>
    </row>
    <row r="1873" spans="1:19" hidden="1" x14ac:dyDescent="0.25">
      <c r="A1873" s="1">
        <v>45656</v>
      </c>
      <c r="B1873" t="s">
        <v>11800</v>
      </c>
      <c r="D1873" t="s">
        <v>11166</v>
      </c>
      <c r="E1873" t="s">
        <v>60</v>
      </c>
      <c r="F1873" t="s">
        <v>61</v>
      </c>
      <c r="G1873" t="s">
        <v>6877</v>
      </c>
      <c r="H1873" s="3">
        <v>-15017288.6</v>
      </c>
      <c r="I1873" s="3">
        <v>-15017288.6</v>
      </c>
      <c r="J1873" t="s">
        <v>62</v>
      </c>
      <c r="K1873" s="4"/>
      <c r="L1873" t="s">
        <v>10406</v>
      </c>
      <c r="N1873" s="1"/>
      <c r="O1873" s="1">
        <v>45656</v>
      </c>
      <c r="P1873" s="1">
        <v>45656</v>
      </c>
      <c r="Q1873" t="s">
        <v>11171</v>
      </c>
      <c r="R1873" s="8" t="str">
        <f t="shared" si="58"/>
        <v>00084523</v>
      </c>
      <c r="S1873" s="8" t="str">
        <f t="shared" si="59"/>
        <v>CAC100-00002274</v>
      </c>
    </row>
    <row r="1874" spans="1:19" hidden="1" x14ac:dyDescent="0.25">
      <c r="A1874" s="1">
        <v>45656</v>
      </c>
      <c r="B1874" t="s">
        <v>11800</v>
      </c>
      <c r="D1874" t="s">
        <v>11166</v>
      </c>
      <c r="E1874" t="s">
        <v>60</v>
      </c>
      <c r="F1874" t="s">
        <v>61</v>
      </c>
      <c r="G1874" t="s">
        <v>6879</v>
      </c>
      <c r="H1874" s="3">
        <v>-2942965.23</v>
      </c>
      <c r="I1874" s="3">
        <v>-2942965.23</v>
      </c>
      <c r="J1874" t="s">
        <v>62</v>
      </c>
      <c r="K1874" s="4"/>
      <c r="L1874" t="s">
        <v>10406</v>
      </c>
      <c r="N1874" s="1"/>
      <c r="O1874" s="1">
        <v>45656</v>
      </c>
      <c r="P1874" s="1">
        <v>45656</v>
      </c>
      <c r="Q1874" t="s">
        <v>11171</v>
      </c>
      <c r="R1874" s="8" t="str">
        <f t="shared" si="58"/>
        <v>00084523</v>
      </c>
      <c r="S1874" s="8" t="str">
        <f t="shared" si="59"/>
        <v>CAC100-00002275</v>
      </c>
    </row>
    <row r="1875" spans="1:19" hidden="1" x14ac:dyDescent="0.25">
      <c r="A1875" s="1">
        <v>45656</v>
      </c>
      <c r="B1875" t="s">
        <v>11800</v>
      </c>
      <c r="D1875" t="s">
        <v>11166</v>
      </c>
      <c r="E1875" t="s">
        <v>60</v>
      </c>
      <c r="F1875" t="s">
        <v>61</v>
      </c>
      <c r="G1875" t="s">
        <v>6881</v>
      </c>
      <c r="H1875" s="3">
        <v>-1330638.28</v>
      </c>
      <c r="I1875" s="3">
        <v>-1330638.28</v>
      </c>
      <c r="J1875" t="s">
        <v>62</v>
      </c>
      <c r="K1875" s="4"/>
      <c r="L1875" t="s">
        <v>10406</v>
      </c>
      <c r="N1875" s="1"/>
      <c r="O1875" s="1">
        <v>45656</v>
      </c>
      <c r="P1875" s="1">
        <v>45656</v>
      </c>
      <c r="Q1875" t="s">
        <v>11171</v>
      </c>
      <c r="R1875" s="8" t="str">
        <f t="shared" si="58"/>
        <v>00084523</v>
      </c>
      <c r="S1875" s="8" t="str">
        <f t="shared" si="59"/>
        <v>CAC100-00002276</v>
      </c>
    </row>
    <row r="1876" spans="1:19" hidden="1" x14ac:dyDescent="0.25">
      <c r="A1876" s="1">
        <v>45656</v>
      </c>
      <c r="B1876" t="s">
        <v>11801</v>
      </c>
      <c r="D1876" t="s">
        <v>11166</v>
      </c>
      <c r="E1876" t="s">
        <v>60</v>
      </c>
      <c r="F1876" t="s">
        <v>61</v>
      </c>
      <c r="G1876" t="s">
        <v>10523</v>
      </c>
      <c r="H1876" s="3">
        <v>20580000</v>
      </c>
      <c r="I1876" s="3">
        <v>20580000</v>
      </c>
      <c r="J1876" t="s">
        <v>62</v>
      </c>
      <c r="K1876" s="4"/>
      <c r="L1876" t="s">
        <v>10522</v>
      </c>
      <c r="N1876" s="1"/>
      <c r="O1876" s="1">
        <v>45617</v>
      </c>
      <c r="P1876" s="1">
        <v>45662</v>
      </c>
      <c r="Q1876" t="s">
        <v>11171</v>
      </c>
      <c r="R1876" s="8" t="str">
        <f t="shared" si="58"/>
        <v>00084530</v>
      </c>
      <c r="S1876" s="8" t="str">
        <f t="shared" si="59"/>
        <v>FAC100-00008824</v>
      </c>
    </row>
    <row r="1877" spans="1:19" hidden="1" x14ac:dyDescent="0.25">
      <c r="A1877" s="1">
        <v>45656</v>
      </c>
      <c r="B1877" t="s">
        <v>11800</v>
      </c>
      <c r="D1877" t="s">
        <v>11166</v>
      </c>
      <c r="E1877" t="s">
        <v>60</v>
      </c>
      <c r="F1877" t="s">
        <v>61</v>
      </c>
      <c r="G1877" t="s">
        <v>10407</v>
      </c>
      <c r="H1877" s="3">
        <v>20580000</v>
      </c>
      <c r="I1877" s="3">
        <v>20580000</v>
      </c>
      <c r="J1877" t="s">
        <v>62</v>
      </c>
      <c r="K1877" s="4"/>
      <c r="L1877" t="s">
        <v>10406</v>
      </c>
      <c r="N1877" s="1"/>
      <c r="O1877" s="1">
        <v>45611</v>
      </c>
      <c r="P1877" s="1">
        <v>45656</v>
      </c>
      <c r="Q1877" t="s">
        <v>11171</v>
      </c>
      <c r="R1877" s="8" t="str">
        <f t="shared" si="58"/>
        <v>00084523</v>
      </c>
      <c r="S1877" s="8" t="str">
        <f t="shared" si="59"/>
        <v>FAC100-00008786</v>
      </c>
    </row>
    <row r="1878" spans="1:19" hidden="1" x14ac:dyDescent="0.25">
      <c r="A1878" s="1">
        <v>45656</v>
      </c>
      <c r="B1878" t="s">
        <v>11802</v>
      </c>
      <c r="D1878" t="s">
        <v>11166</v>
      </c>
      <c r="E1878" t="s">
        <v>60</v>
      </c>
      <c r="F1878" t="s">
        <v>61</v>
      </c>
      <c r="G1878" t="s">
        <v>10720</v>
      </c>
      <c r="H1878" s="3">
        <v>14736750</v>
      </c>
      <c r="I1878" s="3">
        <v>14736750</v>
      </c>
      <c r="J1878" t="s">
        <v>62</v>
      </c>
      <c r="K1878" s="4"/>
      <c r="L1878" t="s">
        <v>10716</v>
      </c>
      <c r="N1878" s="1"/>
      <c r="O1878" s="1">
        <v>45625</v>
      </c>
      <c r="P1878" s="1">
        <v>45670</v>
      </c>
      <c r="Q1878" t="s">
        <v>11171</v>
      </c>
      <c r="R1878" s="8" t="str">
        <f t="shared" si="58"/>
        <v>00084527</v>
      </c>
      <c r="S1878" s="8" t="str">
        <f t="shared" si="59"/>
        <v>FAC100-00008894</v>
      </c>
    </row>
    <row r="1879" spans="1:19" hidden="1" x14ac:dyDescent="0.25">
      <c r="A1879" s="1">
        <v>45656</v>
      </c>
      <c r="B1879" t="s">
        <v>11802</v>
      </c>
      <c r="D1879" t="s">
        <v>11166</v>
      </c>
      <c r="E1879" t="s">
        <v>60</v>
      </c>
      <c r="F1879" t="s">
        <v>61</v>
      </c>
      <c r="G1879" t="s">
        <v>10719</v>
      </c>
      <c r="H1879" s="3">
        <v>2205000</v>
      </c>
      <c r="I1879" s="3">
        <v>2205000</v>
      </c>
      <c r="J1879" t="s">
        <v>62</v>
      </c>
      <c r="K1879" s="4"/>
      <c r="L1879" t="s">
        <v>10716</v>
      </c>
      <c r="N1879" s="1"/>
      <c r="O1879" s="1">
        <v>45625</v>
      </c>
      <c r="P1879" s="1">
        <v>45670</v>
      </c>
      <c r="Q1879" t="s">
        <v>11171</v>
      </c>
      <c r="R1879" s="8" t="str">
        <f t="shared" si="58"/>
        <v>00084527</v>
      </c>
      <c r="S1879" s="8" t="str">
        <f t="shared" si="59"/>
        <v>FAC100-00008888</v>
      </c>
    </row>
    <row r="1880" spans="1:19" hidden="1" x14ac:dyDescent="0.25">
      <c r="A1880" s="1">
        <v>45656</v>
      </c>
      <c r="B1880" t="s">
        <v>11802</v>
      </c>
      <c r="D1880" t="s">
        <v>11166</v>
      </c>
      <c r="E1880" t="s">
        <v>60</v>
      </c>
      <c r="F1880" t="s">
        <v>61</v>
      </c>
      <c r="G1880" t="s">
        <v>10718</v>
      </c>
      <c r="H1880" s="3">
        <v>8085000</v>
      </c>
      <c r="I1880" s="3">
        <v>8085000</v>
      </c>
      <c r="J1880" t="s">
        <v>62</v>
      </c>
      <c r="K1880" s="4"/>
      <c r="L1880" t="s">
        <v>10716</v>
      </c>
      <c r="N1880" s="1"/>
      <c r="O1880" s="1">
        <v>45625</v>
      </c>
      <c r="P1880" s="1">
        <v>45670</v>
      </c>
      <c r="Q1880" t="s">
        <v>11171</v>
      </c>
      <c r="R1880" s="8" t="str">
        <f t="shared" si="58"/>
        <v>00084527</v>
      </c>
      <c r="S1880" s="8" t="str">
        <f t="shared" si="59"/>
        <v>FAC100-00008887</v>
      </c>
    </row>
    <row r="1881" spans="1:19" hidden="1" x14ac:dyDescent="0.25">
      <c r="A1881" s="1">
        <v>45656</v>
      </c>
      <c r="B1881" t="s">
        <v>11802</v>
      </c>
      <c r="D1881" t="s">
        <v>11166</v>
      </c>
      <c r="E1881" t="s">
        <v>60</v>
      </c>
      <c r="F1881" t="s">
        <v>61</v>
      </c>
      <c r="G1881" t="s">
        <v>10717</v>
      </c>
      <c r="H1881" s="3">
        <v>19808250</v>
      </c>
      <c r="I1881" s="3">
        <v>19808250</v>
      </c>
      <c r="J1881" t="s">
        <v>62</v>
      </c>
      <c r="K1881" s="4"/>
      <c r="L1881" t="s">
        <v>10716</v>
      </c>
      <c r="N1881" s="1"/>
      <c r="O1881" s="1">
        <v>45625</v>
      </c>
      <c r="P1881" s="1">
        <v>45670</v>
      </c>
      <c r="Q1881" t="s">
        <v>11171</v>
      </c>
      <c r="R1881" s="8" t="str">
        <f t="shared" si="58"/>
        <v>00084527</v>
      </c>
      <c r="S1881" s="8" t="str">
        <f t="shared" si="59"/>
        <v>FAC100-00008886</v>
      </c>
    </row>
    <row r="1882" spans="1:19" hidden="1" x14ac:dyDescent="0.25">
      <c r="A1882" s="1">
        <v>45656</v>
      </c>
      <c r="B1882" t="s">
        <v>11803</v>
      </c>
      <c r="D1882" t="s">
        <v>11166</v>
      </c>
      <c r="E1882" t="s">
        <v>60</v>
      </c>
      <c r="F1882" t="s">
        <v>61</v>
      </c>
      <c r="G1882" t="s">
        <v>10748</v>
      </c>
      <c r="H1882" s="3">
        <v>9303507.5</v>
      </c>
      <c r="I1882" s="3">
        <v>9303507.5</v>
      </c>
      <c r="J1882" t="s">
        <v>62</v>
      </c>
      <c r="K1882" s="4"/>
      <c r="L1882" t="s">
        <v>10714</v>
      </c>
      <c r="N1882" s="1"/>
      <c r="O1882" s="1">
        <v>45626</v>
      </c>
      <c r="P1882" s="1">
        <v>45671</v>
      </c>
      <c r="Q1882" t="s">
        <v>11171</v>
      </c>
      <c r="R1882" s="8" t="str">
        <f t="shared" si="58"/>
        <v>00084525</v>
      </c>
      <c r="S1882" s="8" t="str">
        <f t="shared" si="59"/>
        <v>FAC100-00008895</v>
      </c>
    </row>
    <row r="1883" spans="1:19" hidden="1" x14ac:dyDescent="0.25">
      <c r="A1883" s="1">
        <v>45656</v>
      </c>
      <c r="B1883" t="s">
        <v>11803</v>
      </c>
      <c r="D1883" t="s">
        <v>11166</v>
      </c>
      <c r="E1883" t="s">
        <v>60</v>
      </c>
      <c r="F1883" t="s">
        <v>61</v>
      </c>
      <c r="G1883" t="s">
        <v>10715</v>
      </c>
      <c r="H1883" s="3">
        <v>12759096</v>
      </c>
      <c r="I1883" s="3">
        <v>12759096</v>
      </c>
      <c r="J1883" t="s">
        <v>62</v>
      </c>
      <c r="K1883" s="4"/>
      <c r="L1883" t="s">
        <v>10714</v>
      </c>
      <c r="N1883" s="1"/>
      <c r="O1883" s="1">
        <v>45625</v>
      </c>
      <c r="P1883" s="1">
        <v>45670</v>
      </c>
      <c r="Q1883" t="s">
        <v>11171</v>
      </c>
      <c r="R1883" s="8" t="str">
        <f t="shared" si="58"/>
        <v>00084525</v>
      </c>
      <c r="S1883" s="8" t="str">
        <f t="shared" si="59"/>
        <v>FAC100-00008884</v>
      </c>
    </row>
    <row r="1884" spans="1:19" hidden="1" x14ac:dyDescent="0.25">
      <c r="A1884" s="1">
        <v>45656</v>
      </c>
      <c r="B1884" t="s">
        <v>11803</v>
      </c>
      <c r="D1884" t="s">
        <v>11166</v>
      </c>
      <c r="E1884" t="s">
        <v>60</v>
      </c>
      <c r="F1884" t="s">
        <v>61</v>
      </c>
      <c r="G1884" t="s">
        <v>5105</v>
      </c>
      <c r="H1884" s="3">
        <v>-744356.55</v>
      </c>
      <c r="I1884" s="3">
        <v>-744356.55</v>
      </c>
      <c r="J1884" t="s">
        <v>62</v>
      </c>
      <c r="K1884" s="4"/>
      <c r="L1884" t="s">
        <v>10714</v>
      </c>
      <c r="N1884" s="1"/>
      <c r="O1884" s="1">
        <v>45629</v>
      </c>
      <c r="P1884" s="1">
        <v>45629</v>
      </c>
      <c r="Q1884" t="s">
        <v>11171</v>
      </c>
      <c r="R1884" s="8" t="str">
        <f t="shared" si="58"/>
        <v>00084525</v>
      </c>
      <c r="S1884" s="8" t="str">
        <f t="shared" si="59"/>
        <v>CAC100-00002218</v>
      </c>
    </row>
    <row r="1885" spans="1:19" hidden="1" x14ac:dyDescent="0.25">
      <c r="A1885" s="1">
        <v>45656</v>
      </c>
      <c r="B1885" t="s">
        <v>11800</v>
      </c>
      <c r="D1885" t="s">
        <v>11166</v>
      </c>
      <c r="E1885" t="s">
        <v>60</v>
      </c>
      <c r="F1885" t="s">
        <v>61</v>
      </c>
      <c r="G1885" t="s">
        <v>10677</v>
      </c>
      <c r="H1885" s="3">
        <v>10290000</v>
      </c>
      <c r="I1885" s="3">
        <v>10290000</v>
      </c>
      <c r="J1885" t="s">
        <v>62</v>
      </c>
      <c r="K1885" s="4"/>
      <c r="L1885" t="s">
        <v>10406</v>
      </c>
      <c r="N1885" s="1"/>
      <c r="O1885" s="1">
        <v>45624</v>
      </c>
      <c r="P1885" s="1">
        <v>45669</v>
      </c>
      <c r="Q1885" t="s">
        <v>11171</v>
      </c>
      <c r="R1885" s="8" t="str">
        <f t="shared" si="58"/>
        <v>00084523</v>
      </c>
      <c r="S1885" s="8" t="str">
        <f t="shared" si="59"/>
        <v>FAC100-00008871</v>
      </c>
    </row>
    <row r="1886" spans="1:19" hidden="1" x14ac:dyDescent="0.25">
      <c r="A1886" s="1">
        <v>45659</v>
      </c>
      <c r="B1886" t="s">
        <v>11804</v>
      </c>
      <c r="D1886" t="s">
        <v>11166</v>
      </c>
      <c r="E1886" t="s">
        <v>60</v>
      </c>
      <c r="F1886" t="s">
        <v>61</v>
      </c>
      <c r="G1886" t="s">
        <v>10525</v>
      </c>
      <c r="H1886" s="3">
        <v>20580000</v>
      </c>
      <c r="I1886" s="3">
        <v>20580000</v>
      </c>
      <c r="J1886" t="s">
        <v>62</v>
      </c>
      <c r="K1886" s="4"/>
      <c r="L1886" t="s">
        <v>10524</v>
      </c>
      <c r="N1886" s="1"/>
      <c r="O1886" s="1">
        <v>45617</v>
      </c>
      <c r="P1886" s="1">
        <v>45662</v>
      </c>
      <c r="Q1886" t="s">
        <v>11171</v>
      </c>
      <c r="R1886" s="8" t="str">
        <f t="shared" si="58"/>
        <v>00084584</v>
      </c>
      <c r="S1886" s="8" t="str">
        <f t="shared" si="59"/>
        <v>FAC100-00008819</v>
      </c>
    </row>
    <row r="1887" spans="1:19" hidden="1" x14ac:dyDescent="0.25">
      <c r="A1887" s="1">
        <v>45659</v>
      </c>
      <c r="B1887" t="s">
        <v>11804</v>
      </c>
      <c r="D1887" t="s">
        <v>11166</v>
      </c>
      <c r="E1887" t="s">
        <v>60</v>
      </c>
      <c r="F1887" t="s">
        <v>61</v>
      </c>
      <c r="G1887" t="s">
        <v>10527</v>
      </c>
      <c r="H1887" s="3">
        <v>-9263103.6999999993</v>
      </c>
      <c r="I1887" s="3">
        <v>-9263103.6999999993</v>
      </c>
      <c r="J1887" t="s">
        <v>62</v>
      </c>
      <c r="K1887" s="4"/>
      <c r="L1887" t="s">
        <v>10524</v>
      </c>
      <c r="N1887" s="1"/>
      <c r="O1887" s="1">
        <v>45624</v>
      </c>
      <c r="P1887" s="1">
        <v>45624</v>
      </c>
      <c r="Q1887" t="s">
        <v>11171</v>
      </c>
      <c r="R1887" s="8" t="str">
        <f t="shared" si="58"/>
        <v>00084584</v>
      </c>
      <c r="S1887" s="8" t="str">
        <f t="shared" si="59"/>
        <v>CAC100-00002213</v>
      </c>
    </row>
    <row r="1888" spans="1:19" hidden="1" x14ac:dyDescent="0.25">
      <c r="A1888" s="1">
        <v>45659</v>
      </c>
      <c r="B1888" t="s">
        <v>11804</v>
      </c>
      <c r="D1888" t="s">
        <v>11166</v>
      </c>
      <c r="E1888" t="s">
        <v>60</v>
      </c>
      <c r="F1888" t="s">
        <v>61</v>
      </c>
      <c r="G1888" t="s">
        <v>10526</v>
      </c>
      <c r="H1888" s="3">
        <v>-1422960</v>
      </c>
      <c r="I1888" s="3">
        <v>-1422960</v>
      </c>
      <c r="J1888" t="s">
        <v>62</v>
      </c>
      <c r="K1888" s="4"/>
      <c r="L1888" t="s">
        <v>10524</v>
      </c>
      <c r="N1888" s="1"/>
      <c r="O1888" s="1">
        <v>45621</v>
      </c>
      <c r="P1888" s="1">
        <v>45621</v>
      </c>
      <c r="Q1888" t="s">
        <v>11171</v>
      </c>
      <c r="R1888" s="8" t="str">
        <f t="shared" si="58"/>
        <v>00084584</v>
      </c>
      <c r="S1888" s="8" t="str">
        <f t="shared" si="59"/>
        <v>CAC100-00002208</v>
      </c>
    </row>
    <row r="1889" spans="1:19" hidden="1" x14ac:dyDescent="0.25">
      <c r="A1889" s="1">
        <v>45659</v>
      </c>
      <c r="B1889" t="s">
        <v>11804</v>
      </c>
      <c r="D1889" t="s">
        <v>11166</v>
      </c>
      <c r="E1889" t="s">
        <v>60</v>
      </c>
      <c r="F1889" t="s">
        <v>61</v>
      </c>
      <c r="G1889" t="s">
        <v>10546</v>
      </c>
      <c r="H1889" s="3">
        <v>12759096</v>
      </c>
      <c r="I1889" s="3">
        <v>12759096</v>
      </c>
      <c r="J1889" t="s">
        <v>62</v>
      </c>
      <c r="K1889" s="4"/>
      <c r="L1889" t="s">
        <v>10524</v>
      </c>
      <c r="N1889" s="1"/>
      <c r="O1889" s="1">
        <v>45618</v>
      </c>
      <c r="P1889" s="1">
        <v>45663</v>
      </c>
      <c r="Q1889" t="s">
        <v>11171</v>
      </c>
      <c r="R1889" s="8" t="str">
        <f t="shared" si="58"/>
        <v>00084584</v>
      </c>
      <c r="S1889" s="8" t="str">
        <f t="shared" si="59"/>
        <v>FAC100-00008830</v>
      </c>
    </row>
    <row r="1890" spans="1:19" hidden="1" x14ac:dyDescent="0.25">
      <c r="A1890" s="1">
        <v>45664</v>
      </c>
      <c r="B1890" t="s">
        <v>11805</v>
      </c>
      <c r="D1890" t="s">
        <v>11166</v>
      </c>
      <c r="E1890" t="s">
        <v>60</v>
      </c>
      <c r="F1890" t="s">
        <v>61</v>
      </c>
      <c r="G1890" t="s">
        <v>3052</v>
      </c>
      <c r="H1890" s="3">
        <v>5316290</v>
      </c>
      <c r="I1890" s="3">
        <v>5316290</v>
      </c>
      <c r="J1890" t="s">
        <v>62</v>
      </c>
      <c r="K1890" s="4"/>
      <c r="L1890" t="s">
        <v>11010</v>
      </c>
      <c r="N1890" s="1"/>
      <c r="O1890" s="1">
        <v>45642</v>
      </c>
      <c r="P1890" s="1">
        <v>45687</v>
      </c>
      <c r="Q1890" t="s">
        <v>11171</v>
      </c>
      <c r="R1890" s="8" t="str">
        <f t="shared" si="58"/>
        <v>00084734</v>
      </c>
      <c r="S1890" s="8" t="str">
        <f t="shared" si="59"/>
        <v>FAC100-00008948</v>
      </c>
    </row>
    <row r="1891" spans="1:19" hidden="1" x14ac:dyDescent="0.25">
      <c r="A1891" s="1">
        <v>45664</v>
      </c>
      <c r="B1891" t="s">
        <v>11806</v>
      </c>
      <c r="D1891" t="s">
        <v>11166</v>
      </c>
      <c r="E1891" t="s">
        <v>60</v>
      </c>
      <c r="F1891" t="s">
        <v>61</v>
      </c>
      <c r="G1891" t="s">
        <v>3053</v>
      </c>
      <c r="H1891" s="3">
        <v>3189792.38</v>
      </c>
      <c r="I1891" s="3">
        <v>3189792.38</v>
      </c>
      <c r="J1891" t="s">
        <v>62</v>
      </c>
      <c r="K1891" s="4"/>
      <c r="L1891" t="s">
        <v>11073</v>
      </c>
      <c r="N1891" s="1"/>
      <c r="O1891" s="1">
        <v>45652</v>
      </c>
      <c r="P1891" s="1">
        <v>45697</v>
      </c>
      <c r="Q1891" t="s">
        <v>11171</v>
      </c>
      <c r="R1891" s="8" t="str">
        <f t="shared" si="58"/>
        <v>00084738</v>
      </c>
      <c r="S1891" s="8" t="str">
        <f t="shared" si="59"/>
        <v>FAC100-00008965</v>
      </c>
    </row>
    <row r="1892" spans="1:19" hidden="1" x14ac:dyDescent="0.25">
      <c r="A1892" s="1">
        <v>45664</v>
      </c>
      <c r="B1892" t="s">
        <v>11806</v>
      </c>
      <c r="D1892" t="s">
        <v>11166</v>
      </c>
      <c r="E1892" t="s">
        <v>60</v>
      </c>
      <c r="F1892" t="s">
        <v>61</v>
      </c>
      <c r="G1892" t="s">
        <v>3046</v>
      </c>
      <c r="H1892" s="3">
        <v>26857710</v>
      </c>
      <c r="I1892" s="3">
        <v>26857710</v>
      </c>
      <c r="J1892" t="s">
        <v>62</v>
      </c>
      <c r="K1892" s="4"/>
      <c r="L1892" t="s">
        <v>11073</v>
      </c>
      <c r="N1892" s="1"/>
      <c r="O1892" s="1">
        <v>45652</v>
      </c>
      <c r="P1892" s="1">
        <v>45697</v>
      </c>
      <c r="Q1892" t="s">
        <v>11171</v>
      </c>
      <c r="R1892" s="8" t="str">
        <f t="shared" si="58"/>
        <v>00084738</v>
      </c>
      <c r="S1892" s="8" t="str">
        <f t="shared" si="59"/>
        <v>FAC100-00008964</v>
      </c>
    </row>
    <row r="1893" spans="1:19" hidden="1" x14ac:dyDescent="0.25">
      <c r="A1893" s="1">
        <v>45664</v>
      </c>
      <c r="B1893" t="s">
        <v>11807</v>
      </c>
      <c r="D1893" t="s">
        <v>11166</v>
      </c>
      <c r="E1893" t="s">
        <v>60</v>
      </c>
      <c r="F1893" t="s">
        <v>61</v>
      </c>
      <c r="G1893" t="s">
        <v>3051</v>
      </c>
      <c r="H1893" s="3">
        <v>12759096</v>
      </c>
      <c r="I1893" s="3">
        <v>12759096</v>
      </c>
      <c r="J1893" t="s">
        <v>62</v>
      </c>
      <c r="K1893" s="4"/>
      <c r="L1893" t="s">
        <v>11034</v>
      </c>
      <c r="N1893" s="1"/>
      <c r="O1893" s="1">
        <v>45645</v>
      </c>
      <c r="P1893" s="1">
        <v>45690</v>
      </c>
      <c r="Q1893" t="s">
        <v>11171</v>
      </c>
      <c r="R1893" s="8" t="str">
        <f t="shared" si="58"/>
        <v>00084737</v>
      </c>
      <c r="S1893" s="8" t="str">
        <f t="shared" si="59"/>
        <v>FAC100-00008956</v>
      </c>
    </row>
    <row r="1894" spans="1:19" hidden="1" x14ac:dyDescent="0.25">
      <c r="A1894" s="1">
        <v>45664</v>
      </c>
      <c r="B1894" t="s">
        <v>11808</v>
      </c>
      <c r="D1894" t="s">
        <v>11166</v>
      </c>
      <c r="E1894" t="s">
        <v>60</v>
      </c>
      <c r="F1894" t="s">
        <v>61</v>
      </c>
      <c r="G1894" t="s">
        <v>3048</v>
      </c>
      <c r="H1894" s="3">
        <v>1422960</v>
      </c>
      <c r="I1894" s="3">
        <v>1422960</v>
      </c>
      <c r="J1894" t="s">
        <v>62</v>
      </c>
      <c r="K1894" s="4"/>
      <c r="L1894" t="s">
        <v>11141</v>
      </c>
      <c r="N1894" s="1"/>
      <c r="O1894" s="1">
        <v>45664</v>
      </c>
      <c r="P1894" s="1">
        <v>45709</v>
      </c>
      <c r="Q1894" t="s">
        <v>11171</v>
      </c>
      <c r="R1894" s="8" t="str">
        <f t="shared" si="58"/>
        <v>00084736</v>
      </c>
      <c r="S1894" s="8" t="str">
        <f t="shared" si="59"/>
        <v>FAC100-00009010</v>
      </c>
    </row>
    <row r="1895" spans="1:19" hidden="1" x14ac:dyDescent="0.25">
      <c r="A1895" s="1">
        <v>45664</v>
      </c>
      <c r="B1895" t="s">
        <v>11808</v>
      </c>
      <c r="D1895" t="s">
        <v>11166</v>
      </c>
      <c r="E1895" t="s">
        <v>60</v>
      </c>
      <c r="F1895" t="s">
        <v>61</v>
      </c>
      <c r="G1895" t="s">
        <v>3049</v>
      </c>
      <c r="H1895" s="3">
        <v>1422960</v>
      </c>
      <c r="I1895" s="3">
        <v>1422960</v>
      </c>
      <c r="J1895" t="s">
        <v>62</v>
      </c>
      <c r="K1895" s="4"/>
      <c r="L1895" t="s">
        <v>11141</v>
      </c>
      <c r="N1895" s="1"/>
      <c r="O1895" s="1">
        <v>45664</v>
      </c>
      <c r="P1895" s="1">
        <v>45709</v>
      </c>
      <c r="Q1895" t="s">
        <v>11171</v>
      </c>
      <c r="R1895" s="8" t="str">
        <f t="shared" si="58"/>
        <v>00084736</v>
      </c>
      <c r="S1895" s="8" t="str">
        <f t="shared" si="59"/>
        <v>FAC100-00009009</v>
      </c>
    </row>
    <row r="1896" spans="1:19" hidden="1" x14ac:dyDescent="0.25">
      <c r="A1896" s="1">
        <v>45664</v>
      </c>
      <c r="B1896" t="s">
        <v>11805</v>
      </c>
      <c r="D1896" t="s">
        <v>11166</v>
      </c>
      <c r="E1896" t="s">
        <v>60</v>
      </c>
      <c r="F1896" t="s">
        <v>61</v>
      </c>
      <c r="G1896" t="s">
        <v>3050</v>
      </c>
      <c r="H1896" s="3">
        <v>12759096</v>
      </c>
      <c r="I1896" s="3">
        <v>12759096</v>
      </c>
      <c r="J1896" t="s">
        <v>62</v>
      </c>
      <c r="K1896" s="4"/>
      <c r="L1896" t="s">
        <v>11010</v>
      </c>
      <c r="N1896" s="1"/>
      <c r="O1896" s="1">
        <v>45642</v>
      </c>
      <c r="P1896" s="1">
        <v>45687</v>
      </c>
      <c r="Q1896" t="s">
        <v>11171</v>
      </c>
      <c r="R1896" s="8" t="str">
        <f t="shared" si="58"/>
        <v>00084734</v>
      </c>
      <c r="S1896" s="8" t="str">
        <f t="shared" si="59"/>
        <v>FAC100-00008951</v>
      </c>
    </row>
    <row r="1897" spans="1:19" hidden="1" x14ac:dyDescent="0.25">
      <c r="A1897" s="1">
        <v>45664</v>
      </c>
      <c r="B1897" t="s">
        <v>11805</v>
      </c>
      <c r="D1897" t="s">
        <v>11166</v>
      </c>
      <c r="E1897" t="s">
        <v>60</v>
      </c>
      <c r="F1897" t="s">
        <v>61</v>
      </c>
      <c r="G1897" t="s">
        <v>3047</v>
      </c>
      <c r="H1897" s="3">
        <v>4253032</v>
      </c>
      <c r="I1897" s="3">
        <v>4253032</v>
      </c>
      <c r="J1897" t="s">
        <v>62</v>
      </c>
      <c r="K1897" s="4"/>
      <c r="L1897" t="s">
        <v>11010</v>
      </c>
      <c r="N1897" s="1"/>
      <c r="O1897" s="1">
        <v>45642</v>
      </c>
      <c r="P1897" s="1">
        <v>45687</v>
      </c>
      <c r="Q1897" t="s">
        <v>11171</v>
      </c>
      <c r="R1897" s="8" t="str">
        <f t="shared" si="58"/>
        <v>00084734</v>
      </c>
      <c r="S1897" s="8" t="str">
        <f t="shared" si="59"/>
        <v>FAC100-00008949</v>
      </c>
    </row>
    <row r="1898" spans="1:19" hidden="1" x14ac:dyDescent="0.25">
      <c r="A1898" s="1">
        <v>45671</v>
      </c>
      <c r="B1898" t="s">
        <v>11809</v>
      </c>
      <c r="D1898" t="s">
        <v>11166</v>
      </c>
      <c r="E1898" t="s">
        <v>60</v>
      </c>
      <c r="F1898" t="s">
        <v>61</v>
      </c>
      <c r="G1898" t="s">
        <v>3062</v>
      </c>
      <c r="H1898" s="3">
        <v>31621680</v>
      </c>
      <c r="I1898" s="3">
        <v>31621680</v>
      </c>
      <c r="J1898" t="s">
        <v>62</v>
      </c>
      <c r="K1898" s="4"/>
      <c r="L1898" t="s">
        <v>11075</v>
      </c>
      <c r="N1898" s="1"/>
      <c r="O1898" s="1">
        <v>45653</v>
      </c>
      <c r="P1898" s="1">
        <v>45698</v>
      </c>
      <c r="Q1898" t="s">
        <v>11171</v>
      </c>
      <c r="R1898" s="8" t="str">
        <f t="shared" si="58"/>
        <v>00084908</v>
      </c>
      <c r="S1898" s="8" t="str">
        <f t="shared" si="59"/>
        <v>FAC100-00008971</v>
      </c>
    </row>
    <row r="1899" spans="1:19" hidden="1" x14ac:dyDescent="0.25">
      <c r="A1899" s="1">
        <v>45671</v>
      </c>
      <c r="B1899" t="s">
        <v>11810</v>
      </c>
      <c r="D1899" t="s">
        <v>11166</v>
      </c>
      <c r="E1899" t="s">
        <v>60</v>
      </c>
      <c r="F1899" t="s">
        <v>61</v>
      </c>
      <c r="G1899" t="s">
        <v>3061</v>
      </c>
      <c r="H1899" s="3">
        <v>15417271.619999999</v>
      </c>
      <c r="I1899" s="3">
        <v>15417271.619999999</v>
      </c>
      <c r="J1899" t="s">
        <v>62</v>
      </c>
      <c r="K1899" s="4"/>
      <c r="L1899" t="s">
        <v>11112</v>
      </c>
      <c r="N1899" s="1"/>
      <c r="O1899" s="1">
        <v>45656</v>
      </c>
      <c r="P1899" s="1">
        <v>45701</v>
      </c>
      <c r="Q1899" t="s">
        <v>11171</v>
      </c>
      <c r="R1899" s="8" t="str">
        <f t="shared" si="58"/>
        <v>00084910</v>
      </c>
      <c r="S1899" s="8" t="str">
        <f t="shared" si="59"/>
        <v>FAC100-00008995</v>
      </c>
    </row>
    <row r="1900" spans="1:19" hidden="1" x14ac:dyDescent="0.25">
      <c r="A1900" s="1">
        <v>45671</v>
      </c>
      <c r="B1900" t="s">
        <v>11811</v>
      </c>
      <c r="D1900" t="s">
        <v>11166</v>
      </c>
      <c r="E1900" t="s">
        <v>60</v>
      </c>
      <c r="F1900" t="s">
        <v>61</v>
      </c>
      <c r="G1900" t="s">
        <v>3060</v>
      </c>
      <c r="H1900" s="3">
        <v>26471098.879999999</v>
      </c>
      <c r="I1900" s="3">
        <v>26471098.879999999</v>
      </c>
      <c r="J1900" t="s">
        <v>62</v>
      </c>
      <c r="K1900" s="4"/>
      <c r="L1900" t="s">
        <v>11076</v>
      </c>
      <c r="N1900" s="1"/>
      <c r="O1900" s="1">
        <v>45653</v>
      </c>
      <c r="P1900" s="1">
        <v>45698</v>
      </c>
      <c r="Q1900" t="s">
        <v>11171</v>
      </c>
      <c r="R1900" s="8" t="str">
        <f t="shared" si="58"/>
        <v>00084909</v>
      </c>
      <c r="S1900" s="8" t="str">
        <f t="shared" si="59"/>
        <v>FAC100-00008987</v>
      </c>
    </row>
    <row r="1901" spans="1:19" hidden="1" x14ac:dyDescent="0.25">
      <c r="A1901" s="1">
        <v>45671</v>
      </c>
      <c r="B1901" t="s">
        <v>11809</v>
      </c>
      <c r="D1901" t="s">
        <v>11166</v>
      </c>
      <c r="E1901" t="s">
        <v>60</v>
      </c>
      <c r="F1901" t="s">
        <v>61</v>
      </c>
      <c r="G1901" t="s">
        <v>3064</v>
      </c>
      <c r="H1901" s="3">
        <v>-58285946.659999996</v>
      </c>
      <c r="I1901" s="3">
        <v>-58285946.659999996</v>
      </c>
      <c r="J1901" t="s">
        <v>62</v>
      </c>
      <c r="K1901" s="4"/>
      <c r="L1901" t="s">
        <v>11075</v>
      </c>
      <c r="N1901" s="1"/>
      <c r="O1901" s="1">
        <v>45670</v>
      </c>
      <c r="P1901" s="1">
        <v>45670</v>
      </c>
      <c r="Q1901" t="s">
        <v>11171</v>
      </c>
      <c r="R1901" s="8" t="str">
        <f t="shared" si="58"/>
        <v>00084908</v>
      </c>
      <c r="S1901" s="8" t="str">
        <f t="shared" si="59"/>
        <v>CA100-00044305</v>
      </c>
    </row>
    <row r="1902" spans="1:19" hidden="1" x14ac:dyDescent="0.25">
      <c r="A1902" s="1">
        <v>45671</v>
      </c>
      <c r="B1902" t="s">
        <v>11809</v>
      </c>
      <c r="D1902" t="s">
        <v>11166</v>
      </c>
      <c r="E1902" t="s">
        <v>60</v>
      </c>
      <c r="F1902" t="s">
        <v>61</v>
      </c>
      <c r="G1902" t="s">
        <v>3063</v>
      </c>
      <c r="H1902" s="3">
        <v>5316320.63</v>
      </c>
      <c r="I1902" s="3">
        <v>5316320.63</v>
      </c>
      <c r="J1902" t="s">
        <v>62</v>
      </c>
      <c r="K1902" s="4"/>
      <c r="L1902" t="s">
        <v>11075</v>
      </c>
      <c r="N1902" s="1"/>
      <c r="O1902" s="1">
        <v>45653</v>
      </c>
      <c r="P1902" s="1">
        <v>45698</v>
      </c>
      <c r="Q1902" t="s">
        <v>11171</v>
      </c>
      <c r="R1902" s="8" t="str">
        <f t="shared" si="58"/>
        <v>00084908</v>
      </c>
      <c r="S1902" s="8" t="str">
        <f t="shared" si="59"/>
        <v>FAC100-00008972</v>
      </c>
    </row>
    <row r="1903" spans="1:19" hidden="1" x14ac:dyDescent="0.25">
      <c r="A1903" s="1">
        <v>45671</v>
      </c>
      <c r="B1903" t="s">
        <v>11809</v>
      </c>
      <c r="D1903" t="s">
        <v>11166</v>
      </c>
      <c r="E1903" t="s">
        <v>60</v>
      </c>
      <c r="F1903" t="s">
        <v>61</v>
      </c>
      <c r="G1903" t="s">
        <v>3057</v>
      </c>
      <c r="H1903" s="3">
        <v>19976221.5</v>
      </c>
      <c r="I1903" s="3">
        <v>19976221.5</v>
      </c>
      <c r="J1903" t="s">
        <v>62</v>
      </c>
      <c r="K1903" s="4"/>
      <c r="L1903" t="s">
        <v>11075</v>
      </c>
      <c r="N1903" s="1"/>
      <c r="O1903" s="1">
        <v>45653</v>
      </c>
      <c r="P1903" s="1">
        <v>45698</v>
      </c>
      <c r="Q1903" t="s">
        <v>11171</v>
      </c>
      <c r="R1903" s="8" t="str">
        <f t="shared" si="58"/>
        <v>00084908</v>
      </c>
      <c r="S1903" s="8" t="str">
        <f t="shared" si="59"/>
        <v>FAC100-00008973</v>
      </c>
    </row>
    <row r="1904" spans="1:19" hidden="1" x14ac:dyDescent="0.25">
      <c r="A1904" s="1">
        <v>45671</v>
      </c>
      <c r="B1904" t="s">
        <v>11811</v>
      </c>
      <c r="D1904" t="s">
        <v>11166</v>
      </c>
      <c r="E1904" t="s">
        <v>60</v>
      </c>
      <c r="F1904" t="s">
        <v>61</v>
      </c>
      <c r="G1904" t="s">
        <v>3055</v>
      </c>
      <c r="H1904" s="3">
        <v>29067136.879999999</v>
      </c>
      <c r="I1904" s="3">
        <v>29067136.879999999</v>
      </c>
      <c r="J1904" t="s">
        <v>62</v>
      </c>
      <c r="K1904" s="4"/>
      <c r="L1904" t="s">
        <v>11076</v>
      </c>
      <c r="N1904" s="1"/>
      <c r="O1904" s="1">
        <v>45652</v>
      </c>
      <c r="P1904" s="1">
        <v>45697</v>
      </c>
      <c r="Q1904" t="s">
        <v>11171</v>
      </c>
      <c r="R1904" s="8" t="str">
        <f t="shared" si="58"/>
        <v>00084909</v>
      </c>
      <c r="S1904" s="8" t="str">
        <f t="shared" si="59"/>
        <v>FAC100-00008967</v>
      </c>
    </row>
    <row r="1905" spans="1:19" hidden="1" x14ac:dyDescent="0.25">
      <c r="A1905" s="1">
        <v>45671</v>
      </c>
      <c r="B1905" t="s">
        <v>11811</v>
      </c>
      <c r="D1905" t="s">
        <v>11166</v>
      </c>
      <c r="E1905" t="s">
        <v>60</v>
      </c>
      <c r="F1905" t="s">
        <v>61</v>
      </c>
      <c r="G1905" t="s">
        <v>3056</v>
      </c>
      <c r="H1905" s="3">
        <v>2126528.2599999998</v>
      </c>
      <c r="I1905" s="3">
        <v>2126528.2599999998</v>
      </c>
      <c r="J1905" t="s">
        <v>62</v>
      </c>
      <c r="K1905" s="4"/>
      <c r="L1905" t="s">
        <v>11076</v>
      </c>
      <c r="N1905" s="1"/>
      <c r="O1905" s="1">
        <v>45653</v>
      </c>
      <c r="P1905" s="1">
        <v>45698</v>
      </c>
      <c r="Q1905" t="s">
        <v>11171</v>
      </c>
      <c r="R1905" s="8" t="str">
        <f t="shared" si="58"/>
        <v>00084909</v>
      </c>
      <c r="S1905" s="8" t="str">
        <f t="shared" si="59"/>
        <v>FAC100-00008984</v>
      </c>
    </row>
    <row r="1906" spans="1:19" hidden="1" x14ac:dyDescent="0.25">
      <c r="A1906" s="1">
        <v>45671</v>
      </c>
      <c r="B1906" t="s">
        <v>11811</v>
      </c>
      <c r="D1906" t="s">
        <v>11166</v>
      </c>
      <c r="E1906" t="s">
        <v>60</v>
      </c>
      <c r="F1906" t="s">
        <v>61</v>
      </c>
      <c r="G1906" t="s">
        <v>3058</v>
      </c>
      <c r="H1906" s="3">
        <v>17481706.5</v>
      </c>
      <c r="I1906" s="3">
        <v>17481706.5</v>
      </c>
      <c r="J1906" t="s">
        <v>62</v>
      </c>
      <c r="K1906" s="4"/>
      <c r="L1906" t="s">
        <v>11076</v>
      </c>
      <c r="N1906" s="1"/>
      <c r="O1906" s="1">
        <v>45653</v>
      </c>
      <c r="P1906" s="1">
        <v>45698</v>
      </c>
      <c r="Q1906" t="s">
        <v>11171</v>
      </c>
      <c r="R1906" s="8" t="str">
        <f t="shared" si="58"/>
        <v>00084909</v>
      </c>
      <c r="S1906" s="8" t="str">
        <f t="shared" si="59"/>
        <v>FAC100-00008985</v>
      </c>
    </row>
    <row r="1907" spans="1:19" hidden="1" x14ac:dyDescent="0.25">
      <c r="A1907" s="1">
        <v>45671</v>
      </c>
      <c r="B1907" t="s">
        <v>11811</v>
      </c>
      <c r="D1907" t="s">
        <v>11166</v>
      </c>
      <c r="E1907" t="s">
        <v>60</v>
      </c>
      <c r="F1907" t="s">
        <v>61</v>
      </c>
      <c r="G1907" t="s">
        <v>3059</v>
      </c>
      <c r="H1907" s="3">
        <v>2126528.2599999998</v>
      </c>
      <c r="I1907" s="3">
        <v>2126528.2599999998</v>
      </c>
      <c r="J1907" t="s">
        <v>62</v>
      </c>
      <c r="K1907" s="4"/>
      <c r="L1907" t="s">
        <v>11076</v>
      </c>
      <c r="N1907" s="1"/>
      <c r="O1907" s="1">
        <v>45653</v>
      </c>
      <c r="P1907" s="1">
        <v>45698</v>
      </c>
      <c r="Q1907" t="s">
        <v>11171</v>
      </c>
      <c r="R1907" s="8" t="str">
        <f t="shared" si="58"/>
        <v>00084909</v>
      </c>
      <c r="S1907" s="8" t="str">
        <f t="shared" si="59"/>
        <v>FAC100-00008986</v>
      </c>
    </row>
    <row r="1908" spans="1:19" hidden="1" x14ac:dyDescent="0.25">
      <c r="A1908" s="1">
        <v>45671</v>
      </c>
      <c r="B1908" t="s">
        <v>11809</v>
      </c>
      <c r="D1908" t="s">
        <v>11166</v>
      </c>
      <c r="E1908" t="s">
        <v>60</v>
      </c>
      <c r="F1908" t="s">
        <v>61</v>
      </c>
      <c r="G1908" t="s">
        <v>3065</v>
      </c>
      <c r="H1908" s="3">
        <v>27410060.629999999</v>
      </c>
      <c r="I1908" s="3">
        <v>27410060.629999999</v>
      </c>
      <c r="J1908" t="s">
        <v>62</v>
      </c>
      <c r="K1908" s="4"/>
      <c r="L1908" t="s">
        <v>11075</v>
      </c>
      <c r="N1908" s="1"/>
      <c r="O1908" s="1">
        <v>45652</v>
      </c>
      <c r="P1908" s="1">
        <v>45697</v>
      </c>
      <c r="Q1908" t="s">
        <v>11171</v>
      </c>
      <c r="R1908" s="8" t="str">
        <f t="shared" si="58"/>
        <v>00084908</v>
      </c>
      <c r="S1908" s="8" t="str">
        <f t="shared" si="59"/>
        <v>FAC100-00008968</v>
      </c>
    </row>
    <row r="1909" spans="1:19" hidden="1" x14ac:dyDescent="0.25">
      <c r="A1909" s="1">
        <v>45671</v>
      </c>
      <c r="B1909" t="s">
        <v>11809</v>
      </c>
      <c r="D1909" t="s">
        <v>11166</v>
      </c>
      <c r="E1909" t="s">
        <v>60</v>
      </c>
      <c r="F1909" t="s">
        <v>61</v>
      </c>
      <c r="G1909" t="s">
        <v>3054</v>
      </c>
      <c r="H1909" s="3">
        <v>-14840972.07</v>
      </c>
      <c r="I1909" s="3">
        <v>-14840972.07</v>
      </c>
      <c r="J1909" t="s">
        <v>62</v>
      </c>
      <c r="K1909" s="4"/>
      <c r="L1909" t="s">
        <v>11075</v>
      </c>
      <c r="N1909" s="1"/>
      <c r="O1909" s="1">
        <v>45670</v>
      </c>
      <c r="P1909" s="1">
        <v>45670</v>
      </c>
      <c r="Q1909" t="s">
        <v>11171</v>
      </c>
      <c r="R1909" s="8" t="str">
        <f t="shared" si="58"/>
        <v>00084908</v>
      </c>
      <c r="S1909" s="8" t="str">
        <f t="shared" si="59"/>
        <v>CAC100-00002291</v>
      </c>
    </row>
    <row r="1910" spans="1:19" hidden="1" x14ac:dyDescent="0.25">
      <c r="A1910" s="1">
        <v>45677</v>
      </c>
      <c r="B1910" t="s">
        <v>11812</v>
      </c>
      <c r="D1910" t="s">
        <v>11166</v>
      </c>
      <c r="E1910" t="s">
        <v>60</v>
      </c>
      <c r="F1910" t="s">
        <v>61</v>
      </c>
      <c r="G1910" t="s">
        <v>3066</v>
      </c>
      <c r="H1910" s="3">
        <v>24163463.73</v>
      </c>
      <c r="I1910" s="3">
        <v>24163463.73</v>
      </c>
      <c r="J1910" t="s">
        <v>62</v>
      </c>
      <c r="K1910" s="4"/>
      <c r="L1910" t="s">
        <v>11143</v>
      </c>
      <c r="N1910" s="1"/>
      <c r="O1910" s="1">
        <v>45665</v>
      </c>
      <c r="P1910" s="1">
        <v>45710</v>
      </c>
      <c r="Q1910" t="s">
        <v>11171</v>
      </c>
      <c r="R1910" s="8" t="str">
        <f t="shared" si="58"/>
        <v>00085040</v>
      </c>
      <c r="S1910" s="8" t="str">
        <f t="shared" si="59"/>
        <v>FAC100-00009011</v>
      </c>
    </row>
    <row r="1911" spans="1:19" hidden="1" x14ac:dyDescent="0.25">
      <c r="A1911" s="1">
        <v>45653</v>
      </c>
      <c r="B1911" t="s">
        <v>11813</v>
      </c>
      <c r="D1911" t="s">
        <v>11166</v>
      </c>
      <c r="E1911" t="s">
        <v>8638</v>
      </c>
      <c r="F1911" t="s">
        <v>8639</v>
      </c>
      <c r="G1911" t="s">
        <v>6427</v>
      </c>
      <c r="H1911" s="3">
        <v>16477428.75</v>
      </c>
      <c r="I1911" s="3">
        <v>16477428.75</v>
      </c>
      <c r="J1911" t="s">
        <v>26</v>
      </c>
      <c r="K1911" s="4"/>
      <c r="L1911" t="s">
        <v>10674</v>
      </c>
      <c r="N1911" s="1"/>
      <c r="O1911" s="1">
        <v>45649</v>
      </c>
      <c r="P1911" s="1">
        <v>45669</v>
      </c>
      <c r="Q1911" t="s">
        <v>11516</v>
      </c>
      <c r="R1911" s="8" t="str">
        <f t="shared" si="58"/>
        <v>00084415</v>
      </c>
      <c r="S1911" s="8" t="str">
        <f t="shared" si="59"/>
        <v>FA100-00142795</v>
      </c>
    </row>
    <row r="1912" spans="1:19" hidden="1" x14ac:dyDescent="0.25">
      <c r="A1912" s="1">
        <v>45653</v>
      </c>
      <c r="B1912" t="s">
        <v>11813</v>
      </c>
      <c r="D1912" t="s">
        <v>11166</v>
      </c>
      <c r="E1912" t="s">
        <v>8638</v>
      </c>
      <c r="F1912" t="s">
        <v>8639</v>
      </c>
      <c r="G1912" t="s">
        <v>6429</v>
      </c>
      <c r="H1912" s="3">
        <v>17892438.760000002</v>
      </c>
      <c r="I1912" s="3">
        <v>17892438.760000002</v>
      </c>
      <c r="J1912" t="s">
        <v>26</v>
      </c>
      <c r="K1912" s="4"/>
      <c r="L1912" t="s">
        <v>10674</v>
      </c>
      <c r="N1912" s="1"/>
      <c r="O1912" s="1">
        <v>45649</v>
      </c>
      <c r="P1912" s="1">
        <v>45669</v>
      </c>
      <c r="Q1912" t="s">
        <v>11516</v>
      </c>
      <c r="R1912" s="8" t="str">
        <f t="shared" si="58"/>
        <v>00084415</v>
      </c>
      <c r="S1912" s="8" t="str">
        <f t="shared" si="59"/>
        <v>FA100-00142796</v>
      </c>
    </row>
    <row r="1913" spans="1:19" hidden="1" x14ac:dyDescent="0.25">
      <c r="A1913" s="1">
        <v>45653</v>
      </c>
      <c r="B1913" t="s">
        <v>11813</v>
      </c>
      <c r="D1913" t="s">
        <v>11166</v>
      </c>
      <c r="E1913" t="s">
        <v>8638</v>
      </c>
      <c r="F1913" t="s">
        <v>8639</v>
      </c>
      <c r="G1913" t="s">
        <v>6433</v>
      </c>
      <c r="H1913" s="3">
        <v>11408543.25</v>
      </c>
      <c r="I1913" s="3">
        <v>11408543.25</v>
      </c>
      <c r="J1913" t="s">
        <v>26</v>
      </c>
      <c r="K1913" s="4"/>
      <c r="L1913" t="s">
        <v>10674</v>
      </c>
      <c r="N1913" s="1"/>
      <c r="O1913" s="1">
        <v>45649</v>
      </c>
      <c r="P1913" s="1">
        <v>45669</v>
      </c>
      <c r="Q1913" t="s">
        <v>11516</v>
      </c>
      <c r="R1913" s="8" t="str">
        <f t="shared" si="58"/>
        <v>00084415</v>
      </c>
      <c r="S1913" s="8" t="str">
        <f t="shared" si="59"/>
        <v>FA100-00142797</v>
      </c>
    </row>
    <row r="1914" spans="1:19" hidden="1" x14ac:dyDescent="0.25">
      <c r="A1914" s="1">
        <v>45653</v>
      </c>
      <c r="B1914" t="s">
        <v>11813</v>
      </c>
      <c r="D1914" t="s">
        <v>11166</v>
      </c>
      <c r="E1914" t="s">
        <v>8638</v>
      </c>
      <c r="F1914" t="s">
        <v>8639</v>
      </c>
      <c r="G1914" t="s">
        <v>6716</v>
      </c>
      <c r="H1914" s="3">
        <v>-2288920.54</v>
      </c>
      <c r="I1914" s="3">
        <v>-2288920.54</v>
      </c>
      <c r="J1914" t="s">
        <v>26</v>
      </c>
      <c r="K1914" s="4"/>
      <c r="L1914" t="s">
        <v>10674</v>
      </c>
      <c r="N1914" s="1"/>
      <c r="O1914" s="1">
        <v>45653</v>
      </c>
      <c r="P1914" s="1">
        <v>45653</v>
      </c>
      <c r="Q1914" t="s">
        <v>11516</v>
      </c>
      <c r="R1914" s="8" t="str">
        <f t="shared" si="58"/>
        <v>00084415</v>
      </c>
      <c r="S1914" s="8" t="str">
        <f t="shared" si="59"/>
        <v>CA100-00044072</v>
      </c>
    </row>
    <row r="1915" spans="1:19" hidden="1" x14ac:dyDescent="0.25">
      <c r="A1915" s="1">
        <v>45660</v>
      </c>
      <c r="B1915" t="s">
        <v>11814</v>
      </c>
      <c r="D1915" t="s">
        <v>11166</v>
      </c>
      <c r="E1915" t="s">
        <v>235</v>
      </c>
      <c r="F1915" t="s">
        <v>236</v>
      </c>
      <c r="G1915" t="s">
        <v>3068</v>
      </c>
      <c r="H1915" s="3">
        <v>2860962.02</v>
      </c>
      <c r="I1915" s="3">
        <v>2758639</v>
      </c>
      <c r="J1915" t="s">
        <v>26</v>
      </c>
      <c r="K1915" s="4"/>
      <c r="L1915" t="s">
        <v>10798</v>
      </c>
      <c r="N1915" s="1"/>
      <c r="O1915" s="1">
        <v>45653</v>
      </c>
      <c r="P1915" s="1">
        <v>45673</v>
      </c>
      <c r="Q1915" t="s">
        <v>11516</v>
      </c>
      <c r="R1915" s="8" t="str">
        <f t="shared" si="58"/>
        <v>00084635</v>
      </c>
      <c r="S1915" s="8" t="str">
        <f t="shared" si="59"/>
        <v>FA100-00142930</v>
      </c>
    </row>
    <row r="1916" spans="1:19" hidden="1" x14ac:dyDescent="0.25">
      <c r="A1916" s="1">
        <v>45660</v>
      </c>
      <c r="B1916" t="s">
        <v>11814</v>
      </c>
      <c r="D1916" t="s">
        <v>11166</v>
      </c>
      <c r="E1916" t="s">
        <v>235</v>
      </c>
      <c r="F1916" t="s">
        <v>236</v>
      </c>
      <c r="G1916" t="s">
        <v>10799</v>
      </c>
      <c r="H1916" s="3">
        <v>-154108.20000000001</v>
      </c>
      <c r="I1916" s="3">
        <v>-154108.20000000001</v>
      </c>
      <c r="J1916" t="s">
        <v>26</v>
      </c>
      <c r="K1916" s="4"/>
      <c r="L1916" t="s">
        <v>10798</v>
      </c>
      <c r="N1916" s="1"/>
      <c r="O1916" s="1">
        <v>45604</v>
      </c>
      <c r="P1916" s="1">
        <v>45604</v>
      </c>
      <c r="Q1916" t="s">
        <v>11516</v>
      </c>
      <c r="R1916" s="8" t="str">
        <f t="shared" si="58"/>
        <v>00084635</v>
      </c>
      <c r="S1916" s="8" t="str">
        <f t="shared" si="59"/>
        <v>CA100-00043399</v>
      </c>
    </row>
    <row r="1917" spans="1:19" hidden="1" x14ac:dyDescent="0.25">
      <c r="A1917" s="1">
        <v>45660</v>
      </c>
      <c r="B1917" t="s">
        <v>11814</v>
      </c>
      <c r="D1917" t="s">
        <v>11166</v>
      </c>
      <c r="E1917" t="s">
        <v>235</v>
      </c>
      <c r="F1917" t="s">
        <v>236</v>
      </c>
      <c r="G1917" t="s">
        <v>3067</v>
      </c>
      <c r="H1917" s="3">
        <v>-171232.4</v>
      </c>
      <c r="I1917" s="3">
        <v>-171232.4</v>
      </c>
      <c r="J1917" t="s">
        <v>26</v>
      </c>
      <c r="K1917" s="4"/>
      <c r="L1917" t="s">
        <v>10798</v>
      </c>
      <c r="N1917" s="1"/>
      <c r="O1917" s="1">
        <v>45653</v>
      </c>
      <c r="P1917" s="1">
        <v>45653</v>
      </c>
      <c r="Q1917" t="s">
        <v>11516</v>
      </c>
      <c r="R1917" s="8" t="str">
        <f t="shared" si="58"/>
        <v>00084635</v>
      </c>
      <c r="S1917" s="8" t="str">
        <f t="shared" si="59"/>
        <v>CA100-00044071</v>
      </c>
    </row>
    <row r="1918" spans="1:19" hidden="1" x14ac:dyDescent="0.25">
      <c r="A1918" s="1">
        <v>45678</v>
      </c>
      <c r="B1918" t="s">
        <v>11815</v>
      </c>
      <c r="D1918" t="s">
        <v>11166</v>
      </c>
      <c r="E1918" t="s">
        <v>235</v>
      </c>
      <c r="F1918" t="s">
        <v>236</v>
      </c>
      <c r="G1918" t="s">
        <v>3068</v>
      </c>
      <c r="H1918" s="3">
        <v>2860962.02</v>
      </c>
      <c r="I1918" s="3">
        <v>102323.02</v>
      </c>
      <c r="J1918" t="s">
        <v>83</v>
      </c>
      <c r="K1918" s="4"/>
      <c r="L1918" t="s">
        <v>10810</v>
      </c>
      <c r="N1918" s="1"/>
      <c r="O1918" s="1">
        <v>45653</v>
      </c>
      <c r="P1918" s="1">
        <v>45673</v>
      </c>
      <c r="Q1918" t="s">
        <v>11516</v>
      </c>
      <c r="R1918" s="8" t="str">
        <f t="shared" si="58"/>
        <v>00085056</v>
      </c>
      <c r="S1918" s="8" t="str">
        <f t="shared" si="59"/>
        <v>FA100-00142930</v>
      </c>
    </row>
    <row r="1919" spans="1:19" hidden="1" x14ac:dyDescent="0.25">
      <c r="A1919" s="1">
        <v>45678</v>
      </c>
      <c r="B1919" t="s">
        <v>11815</v>
      </c>
      <c r="D1919" t="s">
        <v>11166</v>
      </c>
      <c r="E1919" t="s">
        <v>235</v>
      </c>
      <c r="F1919" t="s">
        <v>236</v>
      </c>
      <c r="G1919" t="s">
        <v>3069</v>
      </c>
      <c r="H1919" s="3">
        <v>-143777</v>
      </c>
      <c r="I1919" s="3">
        <v>-143777</v>
      </c>
      <c r="J1919" t="s">
        <v>83</v>
      </c>
      <c r="K1919" s="4"/>
      <c r="L1919" t="s">
        <v>10810</v>
      </c>
      <c r="N1919" s="1"/>
      <c r="O1919" s="1">
        <v>45666</v>
      </c>
      <c r="P1919" s="1">
        <v>45666</v>
      </c>
      <c r="Q1919" t="s">
        <v>11516</v>
      </c>
      <c r="R1919" s="8" t="str">
        <f t="shared" si="58"/>
        <v>00085056</v>
      </c>
      <c r="S1919" s="8" t="str">
        <f t="shared" si="59"/>
        <v>CA100-00044192</v>
      </c>
    </row>
    <row r="1920" spans="1:19" hidden="1" x14ac:dyDescent="0.25">
      <c r="A1920" s="1">
        <v>45629</v>
      </c>
      <c r="B1920" t="s">
        <v>11816</v>
      </c>
      <c r="D1920" t="s">
        <v>11166</v>
      </c>
      <c r="E1920" t="s">
        <v>348</v>
      </c>
      <c r="F1920" t="s">
        <v>349</v>
      </c>
      <c r="G1920" t="s">
        <v>10206</v>
      </c>
      <c r="H1920" s="3">
        <v>8680608.1899999995</v>
      </c>
      <c r="I1920" s="3">
        <v>8680608.1899999995</v>
      </c>
      <c r="J1920" t="s">
        <v>20</v>
      </c>
      <c r="K1920" s="4"/>
      <c r="L1920" t="s">
        <v>10203</v>
      </c>
      <c r="N1920" s="1"/>
      <c r="O1920" s="1">
        <v>45617</v>
      </c>
      <c r="P1920" s="1">
        <v>45647</v>
      </c>
      <c r="Q1920" t="s">
        <v>11516</v>
      </c>
      <c r="R1920" s="8" t="str">
        <f t="shared" si="58"/>
        <v>00083650</v>
      </c>
      <c r="S1920" s="8" t="str">
        <f t="shared" si="59"/>
        <v>FA100-00141885</v>
      </c>
    </row>
    <row r="1921" spans="1:19" hidden="1" x14ac:dyDescent="0.25">
      <c r="A1921" s="1">
        <v>45629</v>
      </c>
      <c r="B1921" t="s">
        <v>11816</v>
      </c>
      <c r="D1921" t="s">
        <v>11166</v>
      </c>
      <c r="E1921" t="s">
        <v>348</v>
      </c>
      <c r="F1921" t="s">
        <v>349</v>
      </c>
      <c r="G1921" t="s">
        <v>10207</v>
      </c>
      <c r="H1921" s="3">
        <v>1498315.87</v>
      </c>
      <c r="I1921" s="3">
        <v>1498315.87</v>
      </c>
      <c r="J1921" t="s">
        <v>20</v>
      </c>
      <c r="K1921" s="4"/>
      <c r="L1921" t="s">
        <v>10203</v>
      </c>
      <c r="N1921" s="1"/>
      <c r="O1921" s="1">
        <v>45617</v>
      </c>
      <c r="P1921" s="1">
        <v>45647</v>
      </c>
      <c r="Q1921" t="s">
        <v>11516</v>
      </c>
      <c r="R1921" s="8" t="str">
        <f t="shared" si="58"/>
        <v>00083650</v>
      </c>
      <c r="S1921" s="8" t="str">
        <f t="shared" si="59"/>
        <v>FA100-00141886</v>
      </c>
    </row>
    <row r="1922" spans="1:19" hidden="1" x14ac:dyDescent="0.25">
      <c r="A1922" s="1">
        <v>45629</v>
      </c>
      <c r="B1922" t="s">
        <v>11816</v>
      </c>
      <c r="D1922" t="s">
        <v>11166</v>
      </c>
      <c r="E1922" t="s">
        <v>348</v>
      </c>
      <c r="F1922" t="s">
        <v>349</v>
      </c>
      <c r="G1922" t="s">
        <v>10205</v>
      </c>
      <c r="H1922" s="3">
        <v>-1263545.19</v>
      </c>
      <c r="I1922" s="3">
        <v>-1263545.19</v>
      </c>
      <c r="J1922" t="s">
        <v>20</v>
      </c>
      <c r="K1922" s="4"/>
      <c r="L1922" t="s">
        <v>10203</v>
      </c>
      <c r="N1922" s="1"/>
      <c r="O1922" s="1">
        <v>45604</v>
      </c>
      <c r="P1922" s="1">
        <v>45604</v>
      </c>
      <c r="Q1922" t="s">
        <v>11516</v>
      </c>
      <c r="R1922" s="8" t="str">
        <f t="shared" si="58"/>
        <v>00083650</v>
      </c>
      <c r="S1922" s="8" t="str">
        <f t="shared" si="59"/>
        <v>CA100-00043394</v>
      </c>
    </row>
    <row r="1923" spans="1:19" hidden="1" x14ac:dyDescent="0.25">
      <c r="A1923" s="1">
        <v>45629</v>
      </c>
      <c r="B1923" t="s">
        <v>11816</v>
      </c>
      <c r="D1923" t="s">
        <v>11166</v>
      </c>
      <c r="E1923" t="s">
        <v>348</v>
      </c>
      <c r="F1923" t="s">
        <v>349</v>
      </c>
      <c r="G1923" t="s">
        <v>10204</v>
      </c>
      <c r="H1923" s="3">
        <v>7949757.6299999999</v>
      </c>
      <c r="I1923" s="3">
        <v>7949757.6299999999</v>
      </c>
      <c r="J1923" t="s">
        <v>20</v>
      </c>
      <c r="K1923" s="4"/>
      <c r="L1923" t="s">
        <v>10203</v>
      </c>
      <c r="N1923" s="1"/>
      <c r="O1923" s="1">
        <v>45617</v>
      </c>
      <c r="P1923" s="1">
        <v>45647</v>
      </c>
      <c r="Q1923" t="s">
        <v>11516</v>
      </c>
      <c r="R1923" s="8" t="str">
        <f t="shared" si="58"/>
        <v>00083650</v>
      </c>
      <c r="S1923" s="8" t="str">
        <f t="shared" si="59"/>
        <v>FA100-00141884</v>
      </c>
    </row>
    <row r="1924" spans="1:19" hidden="1" x14ac:dyDescent="0.25">
      <c r="A1924" s="1">
        <v>45629</v>
      </c>
      <c r="B1924" t="s">
        <v>11817</v>
      </c>
      <c r="D1924" t="s">
        <v>11166</v>
      </c>
      <c r="E1924" t="s">
        <v>348</v>
      </c>
      <c r="F1924" t="s">
        <v>349</v>
      </c>
      <c r="G1924" t="s">
        <v>5033</v>
      </c>
      <c r="H1924" s="3">
        <v>-791254.11</v>
      </c>
      <c r="I1924" s="3">
        <v>-791254.11</v>
      </c>
      <c r="J1924" t="s">
        <v>20</v>
      </c>
      <c r="K1924" s="4"/>
      <c r="L1924" t="s">
        <v>10114</v>
      </c>
      <c r="N1924" s="1"/>
      <c r="O1924" s="1">
        <v>45629</v>
      </c>
      <c r="P1924" s="1">
        <v>45629</v>
      </c>
      <c r="Q1924" t="s">
        <v>11516</v>
      </c>
      <c r="R1924" s="8" t="str">
        <f t="shared" ref="R1924:R1987" si="60">+MID(B1924,7,8)</f>
        <v>00083648</v>
      </c>
      <c r="S1924" s="8" t="str">
        <f t="shared" ref="S1924:S1987" si="61">+MID(G1924,3,20)</f>
        <v>CA100-00043785</v>
      </c>
    </row>
    <row r="1925" spans="1:19" hidden="1" x14ac:dyDescent="0.25">
      <c r="A1925" s="1">
        <v>45629</v>
      </c>
      <c r="B1925" t="s">
        <v>11817</v>
      </c>
      <c r="D1925" t="s">
        <v>11166</v>
      </c>
      <c r="E1925" t="s">
        <v>348</v>
      </c>
      <c r="F1925" t="s">
        <v>349</v>
      </c>
      <c r="G1925" t="s">
        <v>10115</v>
      </c>
      <c r="H1925" s="3">
        <v>20600249.16</v>
      </c>
      <c r="I1925" s="3">
        <v>20600249.16</v>
      </c>
      <c r="J1925" t="s">
        <v>20</v>
      </c>
      <c r="K1925" s="4"/>
      <c r="L1925" t="s">
        <v>10114</v>
      </c>
      <c r="N1925" s="1"/>
      <c r="O1925" s="1">
        <v>45616</v>
      </c>
      <c r="P1925" s="1">
        <v>45646</v>
      </c>
      <c r="Q1925" t="s">
        <v>11516</v>
      </c>
      <c r="R1925" s="8" t="str">
        <f t="shared" si="60"/>
        <v>00083648</v>
      </c>
      <c r="S1925" s="8" t="str">
        <f t="shared" si="61"/>
        <v>FA100-00141844</v>
      </c>
    </row>
    <row r="1926" spans="1:19" hidden="1" x14ac:dyDescent="0.25">
      <c r="A1926" s="1">
        <v>45637</v>
      </c>
      <c r="B1926" t="s">
        <v>11818</v>
      </c>
      <c r="D1926" t="s">
        <v>11166</v>
      </c>
      <c r="E1926" t="s">
        <v>348</v>
      </c>
      <c r="F1926" t="s">
        <v>349</v>
      </c>
      <c r="G1926" t="s">
        <v>8883</v>
      </c>
      <c r="H1926" s="3">
        <v>20404055.59</v>
      </c>
      <c r="I1926" s="3">
        <v>20404055.59</v>
      </c>
      <c r="J1926" t="s">
        <v>26</v>
      </c>
      <c r="K1926" s="4"/>
      <c r="L1926" t="s">
        <v>8882</v>
      </c>
      <c r="N1926" s="1"/>
      <c r="O1926" s="1">
        <v>45590</v>
      </c>
      <c r="P1926" s="1">
        <v>45620</v>
      </c>
      <c r="Q1926" t="s">
        <v>11516</v>
      </c>
      <c r="R1926" s="8" t="str">
        <f t="shared" si="60"/>
        <v>00083873</v>
      </c>
      <c r="S1926" s="8" t="str">
        <f t="shared" si="61"/>
        <v>FA100-00141081</v>
      </c>
    </row>
    <row r="1927" spans="1:19" hidden="1" x14ac:dyDescent="0.25">
      <c r="A1927" s="1">
        <v>45637</v>
      </c>
      <c r="B1927" t="s">
        <v>11818</v>
      </c>
      <c r="D1927" t="s">
        <v>11166</v>
      </c>
      <c r="E1927" t="s">
        <v>348</v>
      </c>
      <c r="F1927" t="s">
        <v>349</v>
      </c>
      <c r="G1927" t="s">
        <v>9023</v>
      </c>
      <c r="H1927" s="3">
        <v>3318313</v>
      </c>
      <c r="I1927" s="3">
        <v>3318313</v>
      </c>
      <c r="J1927" t="s">
        <v>26</v>
      </c>
      <c r="K1927" s="4"/>
      <c r="L1927" t="s">
        <v>8882</v>
      </c>
      <c r="N1927" s="1"/>
      <c r="O1927" s="1">
        <v>45594</v>
      </c>
      <c r="P1927" s="1">
        <v>45624</v>
      </c>
      <c r="Q1927" t="s">
        <v>11516</v>
      </c>
      <c r="R1927" s="8" t="str">
        <f t="shared" si="60"/>
        <v>00083873</v>
      </c>
      <c r="S1927" s="8" t="str">
        <f t="shared" si="61"/>
        <v>FA100-00141213</v>
      </c>
    </row>
    <row r="1928" spans="1:19" hidden="1" x14ac:dyDescent="0.25">
      <c r="A1928" s="1">
        <v>45637</v>
      </c>
      <c r="B1928" t="s">
        <v>11818</v>
      </c>
      <c r="D1928" t="s">
        <v>11166</v>
      </c>
      <c r="E1928" t="s">
        <v>348</v>
      </c>
      <c r="F1928" t="s">
        <v>349</v>
      </c>
      <c r="G1928" t="s">
        <v>9022</v>
      </c>
      <c r="H1928" s="3">
        <v>1028435.99</v>
      </c>
      <c r="I1928" s="3">
        <v>1028435.99</v>
      </c>
      <c r="J1928" t="s">
        <v>26</v>
      </c>
      <c r="K1928" s="4"/>
      <c r="L1928" t="s">
        <v>8882</v>
      </c>
      <c r="N1928" s="1"/>
      <c r="O1928" s="1">
        <v>45594</v>
      </c>
      <c r="P1928" s="1">
        <v>45624</v>
      </c>
      <c r="Q1928" t="s">
        <v>11516</v>
      </c>
      <c r="R1928" s="8" t="str">
        <f t="shared" si="60"/>
        <v>00083873</v>
      </c>
      <c r="S1928" s="8" t="str">
        <f t="shared" si="61"/>
        <v>FA100-00141212</v>
      </c>
    </row>
    <row r="1929" spans="1:19" hidden="1" x14ac:dyDescent="0.25">
      <c r="A1929" s="1">
        <v>45653</v>
      </c>
      <c r="B1929" t="s">
        <v>11819</v>
      </c>
      <c r="D1929" t="s">
        <v>11166</v>
      </c>
      <c r="E1929" t="s">
        <v>348</v>
      </c>
      <c r="F1929" t="s">
        <v>349</v>
      </c>
      <c r="G1929" t="s">
        <v>5994</v>
      </c>
      <c r="H1929" s="3">
        <v>6282978.4900000002</v>
      </c>
      <c r="I1929" s="3">
        <v>6282978.4900000002</v>
      </c>
      <c r="J1929" t="s">
        <v>26</v>
      </c>
      <c r="K1929" s="4"/>
      <c r="L1929" t="s">
        <v>10672</v>
      </c>
      <c r="N1929" s="1"/>
      <c r="O1929" s="1">
        <v>45639</v>
      </c>
      <c r="P1929" s="1">
        <v>45669</v>
      </c>
      <c r="Q1929" t="s">
        <v>11516</v>
      </c>
      <c r="R1929" s="8" t="str">
        <f t="shared" si="60"/>
        <v>00084382</v>
      </c>
      <c r="S1929" s="8" t="str">
        <f t="shared" si="61"/>
        <v>FA100-00142576</v>
      </c>
    </row>
    <row r="1930" spans="1:19" hidden="1" x14ac:dyDescent="0.25">
      <c r="A1930" s="1">
        <v>45653</v>
      </c>
      <c r="B1930" t="s">
        <v>11819</v>
      </c>
      <c r="D1930" t="s">
        <v>11166</v>
      </c>
      <c r="E1930" t="s">
        <v>348</v>
      </c>
      <c r="F1930" t="s">
        <v>349</v>
      </c>
      <c r="G1930" t="s">
        <v>3072</v>
      </c>
      <c r="H1930" s="3">
        <v>7374165.1600000001</v>
      </c>
      <c r="I1930" s="3">
        <v>6416944.9299999997</v>
      </c>
      <c r="J1930" t="s">
        <v>26</v>
      </c>
      <c r="K1930" s="4"/>
      <c r="L1930" t="s">
        <v>10672</v>
      </c>
      <c r="N1930" s="1"/>
      <c r="O1930" s="1">
        <v>45639</v>
      </c>
      <c r="P1930" s="1">
        <v>45669</v>
      </c>
      <c r="Q1930" t="s">
        <v>11516</v>
      </c>
      <c r="R1930" s="8" t="str">
        <f t="shared" si="60"/>
        <v>00084382</v>
      </c>
      <c r="S1930" s="8" t="str">
        <f t="shared" si="61"/>
        <v>FA100-00142577</v>
      </c>
    </row>
    <row r="1931" spans="1:19" hidden="1" x14ac:dyDescent="0.25">
      <c r="A1931" s="1">
        <v>45670</v>
      </c>
      <c r="B1931" t="s">
        <v>11820</v>
      </c>
      <c r="D1931" t="s">
        <v>11166</v>
      </c>
      <c r="E1931" t="s">
        <v>348</v>
      </c>
      <c r="F1931" t="s">
        <v>349</v>
      </c>
      <c r="G1931" t="s">
        <v>3070</v>
      </c>
      <c r="H1931" s="3">
        <v>4435454.6100000003</v>
      </c>
      <c r="I1931" s="3">
        <v>4435454.6100000003</v>
      </c>
      <c r="J1931" t="s">
        <v>26</v>
      </c>
      <c r="K1931" s="4"/>
      <c r="L1931" t="s">
        <v>11001</v>
      </c>
      <c r="N1931" s="1"/>
      <c r="O1931" s="1">
        <v>45656</v>
      </c>
      <c r="P1931" s="1">
        <v>45686</v>
      </c>
      <c r="Q1931" t="s">
        <v>11516</v>
      </c>
      <c r="R1931" s="8" t="str">
        <f t="shared" si="60"/>
        <v>00084878</v>
      </c>
      <c r="S1931" s="8" t="str">
        <f t="shared" si="61"/>
        <v>FA100-00142952</v>
      </c>
    </row>
    <row r="1932" spans="1:19" hidden="1" x14ac:dyDescent="0.25">
      <c r="A1932" s="1">
        <v>45673</v>
      </c>
      <c r="B1932" t="s">
        <v>11821</v>
      </c>
      <c r="D1932" t="s">
        <v>11166</v>
      </c>
      <c r="E1932" t="s">
        <v>348</v>
      </c>
      <c r="F1932" t="s">
        <v>349</v>
      </c>
      <c r="G1932" t="s">
        <v>3071</v>
      </c>
      <c r="H1932" s="3">
        <v>21505517.18</v>
      </c>
      <c r="I1932" s="3">
        <v>21505517.18</v>
      </c>
      <c r="J1932" t="s">
        <v>26</v>
      </c>
      <c r="K1932" s="4"/>
      <c r="L1932" t="s">
        <v>10866</v>
      </c>
      <c r="N1932" s="1"/>
      <c r="O1932" s="1">
        <v>45646</v>
      </c>
      <c r="P1932" s="1">
        <v>45676</v>
      </c>
      <c r="Q1932" t="s">
        <v>11516</v>
      </c>
      <c r="R1932" s="8" t="str">
        <f t="shared" si="60"/>
        <v>00084982</v>
      </c>
      <c r="S1932" s="8" t="str">
        <f t="shared" si="61"/>
        <v>FA100-00142752</v>
      </c>
    </row>
    <row r="1933" spans="1:19" hidden="1" x14ac:dyDescent="0.25">
      <c r="A1933" s="1">
        <v>45681</v>
      </c>
      <c r="B1933" t="s">
        <v>11822</v>
      </c>
      <c r="D1933" t="s">
        <v>11166</v>
      </c>
      <c r="E1933" t="s">
        <v>348</v>
      </c>
      <c r="F1933" t="s">
        <v>349</v>
      </c>
      <c r="G1933" t="s">
        <v>8562</v>
      </c>
      <c r="H1933" s="3">
        <v>-1289472.22</v>
      </c>
      <c r="I1933" s="3">
        <v>-957220.23</v>
      </c>
      <c r="J1933" t="s">
        <v>368</v>
      </c>
      <c r="K1933" s="4"/>
      <c r="L1933" t="s">
        <v>10700</v>
      </c>
      <c r="N1933" s="1"/>
      <c r="O1933" s="1">
        <v>45574</v>
      </c>
      <c r="P1933" s="1">
        <v>45574</v>
      </c>
      <c r="Q1933" t="s">
        <v>11516</v>
      </c>
      <c r="R1933" s="8" t="str">
        <f t="shared" si="60"/>
        <v>00085136</v>
      </c>
      <c r="S1933" s="8" t="str">
        <f t="shared" si="61"/>
        <v>CA100-00043088</v>
      </c>
    </row>
    <row r="1934" spans="1:19" hidden="1" x14ac:dyDescent="0.25">
      <c r="A1934" s="1">
        <v>45681</v>
      </c>
      <c r="B1934" t="s">
        <v>11822</v>
      </c>
      <c r="D1934" t="s">
        <v>11166</v>
      </c>
      <c r="E1934" t="s">
        <v>348</v>
      </c>
      <c r="F1934" t="s">
        <v>349</v>
      </c>
      <c r="G1934" t="s">
        <v>3072</v>
      </c>
      <c r="H1934" s="3">
        <v>7374165.1600000001</v>
      </c>
      <c r="I1934" s="3">
        <v>957220.23</v>
      </c>
      <c r="J1934" t="s">
        <v>368</v>
      </c>
      <c r="K1934" s="4"/>
      <c r="L1934" t="s">
        <v>10700</v>
      </c>
      <c r="N1934" s="1"/>
      <c r="O1934" s="1">
        <v>45639</v>
      </c>
      <c r="P1934" s="1">
        <v>45669</v>
      </c>
      <c r="Q1934" t="s">
        <v>11516</v>
      </c>
      <c r="R1934" s="8" t="str">
        <f t="shared" si="60"/>
        <v>00085136</v>
      </c>
      <c r="S1934" s="8" t="str">
        <f t="shared" si="61"/>
        <v>FA100-00142577</v>
      </c>
    </row>
    <row r="1935" spans="1:19" hidden="1" x14ac:dyDescent="0.25">
      <c r="A1935" s="1">
        <v>45630</v>
      </c>
      <c r="B1935" t="s">
        <v>11823</v>
      </c>
      <c r="D1935" t="s">
        <v>11166</v>
      </c>
      <c r="E1935" t="s">
        <v>602</v>
      </c>
      <c r="F1935" t="s">
        <v>603</v>
      </c>
      <c r="G1935" t="s">
        <v>10313</v>
      </c>
      <c r="H1935" s="3">
        <v>3363324.23</v>
      </c>
      <c r="I1935" s="3">
        <v>3363324.23</v>
      </c>
      <c r="J1935" t="s">
        <v>20</v>
      </c>
      <c r="K1935" s="4"/>
      <c r="L1935" t="s">
        <v>10312</v>
      </c>
      <c r="N1935" s="1"/>
      <c r="O1935" s="1">
        <v>45622</v>
      </c>
      <c r="P1935" s="1">
        <v>45652</v>
      </c>
      <c r="Q1935" t="s">
        <v>11516</v>
      </c>
      <c r="R1935" s="8" t="str">
        <f t="shared" si="60"/>
        <v>00083686</v>
      </c>
      <c r="S1935" s="8" t="str">
        <f t="shared" si="61"/>
        <v>FA100-00142007</v>
      </c>
    </row>
    <row r="1936" spans="1:19" hidden="1" x14ac:dyDescent="0.25">
      <c r="A1936" s="1">
        <v>45649</v>
      </c>
      <c r="B1936" t="s">
        <v>11824</v>
      </c>
      <c r="D1936" t="s">
        <v>11166</v>
      </c>
      <c r="E1936" t="s">
        <v>602</v>
      </c>
      <c r="F1936" t="s">
        <v>603</v>
      </c>
      <c r="G1936" t="s">
        <v>8991</v>
      </c>
      <c r="H1936" s="3">
        <v>3509556.7</v>
      </c>
      <c r="I1936" s="3">
        <v>3549.95</v>
      </c>
      <c r="J1936" t="s">
        <v>368</v>
      </c>
      <c r="K1936" s="4"/>
      <c r="L1936" t="s">
        <v>8990</v>
      </c>
      <c r="N1936" s="1"/>
      <c r="O1936" s="1">
        <v>45593</v>
      </c>
      <c r="P1936" s="1">
        <v>45623</v>
      </c>
      <c r="Q1936" t="s">
        <v>11516</v>
      </c>
      <c r="R1936" s="8" t="str">
        <f t="shared" si="60"/>
        <v>00084237</v>
      </c>
      <c r="S1936" s="8" t="str">
        <f t="shared" si="61"/>
        <v>FA100-00141173</v>
      </c>
    </row>
    <row r="1937" spans="1:19" hidden="1" x14ac:dyDescent="0.25">
      <c r="A1937" s="1">
        <v>45686</v>
      </c>
      <c r="B1937" t="s">
        <v>11825</v>
      </c>
      <c r="D1937" t="s">
        <v>11166</v>
      </c>
      <c r="E1937" t="s">
        <v>602</v>
      </c>
      <c r="F1937" t="s">
        <v>603</v>
      </c>
      <c r="G1937" t="s">
        <v>3075</v>
      </c>
      <c r="H1937" s="3">
        <v>9144249.5399999991</v>
      </c>
      <c r="I1937" s="3">
        <v>9144249.5399999991</v>
      </c>
      <c r="J1937" t="s">
        <v>26</v>
      </c>
      <c r="K1937" s="4"/>
      <c r="L1937" t="s">
        <v>11004</v>
      </c>
      <c r="N1937" s="1"/>
      <c r="O1937" s="1">
        <v>45656</v>
      </c>
      <c r="P1937" s="1">
        <v>45686</v>
      </c>
      <c r="Q1937" t="s">
        <v>11516</v>
      </c>
      <c r="R1937" s="8" t="str">
        <f t="shared" si="60"/>
        <v>00085275</v>
      </c>
      <c r="S1937" s="8" t="str">
        <f t="shared" si="61"/>
        <v>FA100-00142961</v>
      </c>
    </row>
    <row r="1938" spans="1:19" hidden="1" x14ac:dyDescent="0.25">
      <c r="A1938" s="1">
        <v>45686</v>
      </c>
      <c r="B1938" t="s">
        <v>11825</v>
      </c>
      <c r="D1938" t="s">
        <v>11166</v>
      </c>
      <c r="E1938" t="s">
        <v>602</v>
      </c>
      <c r="F1938" t="s">
        <v>603</v>
      </c>
      <c r="G1938" t="s">
        <v>3074</v>
      </c>
      <c r="H1938" s="3">
        <v>3330811.48</v>
      </c>
      <c r="I1938" s="3">
        <v>3323910.55</v>
      </c>
      <c r="J1938" t="s">
        <v>26</v>
      </c>
      <c r="K1938" s="4"/>
      <c r="L1938" t="s">
        <v>11004</v>
      </c>
      <c r="N1938" s="1"/>
      <c r="O1938" s="1">
        <v>45656</v>
      </c>
      <c r="P1938" s="1">
        <v>45686</v>
      </c>
      <c r="Q1938" t="s">
        <v>11516</v>
      </c>
      <c r="R1938" s="8" t="str">
        <f t="shared" si="60"/>
        <v>00085275</v>
      </c>
      <c r="S1938" s="8" t="str">
        <f t="shared" si="61"/>
        <v>FA100-00142963</v>
      </c>
    </row>
    <row r="1939" spans="1:19" hidden="1" x14ac:dyDescent="0.25">
      <c r="A1939" s="1">
        <v>45686</v>
      </c>
      <c r="B1939" t="s">
        <v>11825</v>
      </c>
      <c r="D1939" t="s">
        <v>11166</v>
      </c>
      <c r="E1939" t="s">
        <v>602</v>
      </c>
      <c r="F1939" t="s">
        <v>603</v>
      </c>
      <c r="G1939" t="s">
        <v>3073</v>
      </c>
      <c r="H1939" s="3">
        <v>7851742.79</v>
      </c>
      <c r="I1939" s="3">
        <v>7851742.79</v>
      </c>
      <c r="J1939" t="s">
        <v>26</v>
      </c>
      <c r="K1939" s="4"/>
      <c r="L1939" t="s">
        <v>11004</v>
      </c>
      <c r="N1939" s="1"/>
      <c r="O1939" s="1">
        <v>45656</v>
      </c>
      <c r="P1939" s="1">
        <v>45686</v>
      </c>
      <c r="Q1939" t="s">
        <v>11516</v>
      </c>
      <c r="R1939" s="8" t="str">
        <f t="shared" si="60"/>
        <v>00085275</v>
      </c>
      <c r="S1939" s="8" t="str">
        <f t="shared" si="61"/>
        <v>FA100-00142962</v>
      </c>
    </row>
    <row r="1940" spans="1:19" hidden="1" x14ac:dyDescent="0.25">
      <c r="A1940" s="1">
        <v>45628</v>
      </c>
      <c r="B1940" t="s">
        <v>11826</v>
      </c>
      <c r="D1940" t="s">
        <v>11166</v>
      </c>
      <c r="E1940" t="s">
        <v>1028</v>
      </c>
      <c r="F1940" t="s">
        <v>1029</v>
      </c>
      <c r="G1940" t="s">
        <v>8697</v>
      </c>
      <c r="H1940" s="3">
        <v>19422202.420000002</v>
      </c>
      <c r="I1940" s="3">
        <v>19422202.420000002</v>
      </c>
      <c r="J1940" t="s">
        <v>26</v>
      </c>
      <c r="K1940" s="4"/>
      <c r="L1940" t="s">
        <v>8696</v>
      </c>
      <c r="N1940" s="1"/>
      <c r="O1940" s="1">
        <v>45593</v>
      </c>
      <c r="P1940" s="1">
        <v>45613</v>
      </c>
      <c r="Q1940" t="s">
        <v>11516</v>
      </c>
      <c r="R1940" s="8" t="str">
        <f t="shared" si="60"/>
        <v>00083610</v>
      </c>
      <c r="S1940" s="8" t="str">
        <f t="shared" si="61"/>
        <v>FA100-00141149</v>
      </c>
    </row>
    <row r="1941" spans="1:19" hidden="1" x14ac:dyDescent="0.25">
      <c r="A1941" s="1">
        <v>45628</v>
      </c>
      <c r="B1941" t="s">
        <v>11826</v>
      </c>
      <c r="D1941" t="s">
        <v>11166</v>
      </c>
      <c r="E1941" t="s">
        <v>1028</v>
      </c>
      <c r="F1941" t="s">
        <v>1029</v>
      </c>
      <c r="G1941" t="s">
        <v>8698</v>
      </c>
      <c r="H1941" s="3">
        <v>-1492911.38</v>
      </c>
      <c r="I1941" s="3">
        <v>-1492911.38</v>
      </c>
      <c r="J1941" t="s">
        <v>26</v>
      </c>
      <c r="K1941" s="4"/>
      <c r="L1941" t="s">
        <v>8696</v>
      </c>
      <c r="N1941" s="1"/>
      <c r="O1941" s="1">
        <v>45616</v>
      </c>
      <c r="P1941" s="1">
        <v>45616</v>
      </c>
      <c r="Q1941" t="s">
        <v>11516</v>
      </c>
      <c r="R1941" s="8" t="str">
        <f t="shared" si="60"/>
        <v>00083610</v>
      </c>
      <c r="S1941" s="8" t="str">
        <f t="shared" si="61"/>
        <v>CA100-00043691</v>
      </c>
    </row>
    <row r="1942" spans="1:19" hidden="1" x14ac:dyDescent="0.25">
      <c r="A1942" s="1">
        <v>45628</v>
      </c>
      <c r="B1942" t="s">
        <v>11826</v>
      </c>
      <c r="D1942" t="s">
        <v>11166</v>
      </c>
      <c r="E1942" t="s">
        <v>1028</v>
      </c>
      <c r="F1942" t="s">
        <v>1029</v>
      </c>
      <c r="G1942" t="s">
        <v>8699</v>
      </c>
      <c r="H1942" s="3">
        <v>8590735.8300000001</v>
      </c>
      <c r="I1942" s="3">
        <v>8590735.8300000001</v>
      </c>
      <c r="J1942" t="s">
        <v>26</v>
      </c>
      <c r="K1942" s="4"/>
      <c r="L1942" t="s">
        <v>8696</v>
      </c>
      <c r="N1942" s="1"/>
      <c r="O1942" s="1">
        <v>45593</v>
      </c>
      <c r="P1942" s="1">
        <v>45613</v>
      </c>
      <c r="Q1942" t="s">
        <v>11516</v>
      </c>
      <c r="R1942" s="8" t="str">
        <f t="shared" si="60"/>
        <v>00083610</v>
      </c>
      <c r="S1942" s="8" t="str">
        <f t="shared" si="61"/>
        <v>FA100-00141150</v>
      </c>
    </row>
    <row r="1943" spans="1:19" hidden="1" x14ac:dyDescent="0.25">
      <c r="A1943" s="1">
        <v>45639</v>
      </c>
      <c r="B1943" t="s">
        <v>11827</v>
      </c>
      <c r="D1943" t="s">
        <v>11166</v>
      </c>
      <c r="E1943" t="s">
        <v>1028</v>
      </c>
      <c r="F1943" t="s">
        <v>1029</v>
      </c>
      <c r="G1943" t="s">
        <v>5307</v>
      </c>
      <c r="H1943" s="3">
        <v>-256847.01</v>
      </c>
      <c r="I1943" s="3">
        <v>-256847.01</v>
      </c>
      <c r="J1943" t="s">
        <v>26</v>
      </c>
      <c r="K1943" s="4"/>
      <c r="L1943" t="s">
        <v>9226</v>
      </c>
      <c r="N1943" s="1"/>
      <c r="O1943" s="1">
        <v>45631</v>
      </c>
      <c r="P1943" s="1">
        <v>45631</v>
      </c>
      <c r="Q1943" t="s">
        <v>11516</v>
      </c>
      <c r="R1943" s="8" t="str">
        <f t="shared" si="60"/>
        <v>00083981</v>
      </c>
      <c r="S1943" s="8" t="str">
        <f t="shared" si="61"/>
        <v>CA100-00043820</v>
      </c>
    </row>
    <row r="1944" spans="1:19" hidden="1" x14ac:dyDescent="0.25">
      <c r="A1944" s="1">
        <v>45639</v>
      </c>
      <c r="B1944" t="s">
        <v>11827</v>
      </c>
      <c r="D1944" t="s">
        <v>11166</v>
      </c>
      <c r="E1944" t="s">
        <v>1028</v>
      </c>
      <c r="F1944" t="s">
        <v>1029</v>
      </c>
      <c r="G1944" t="s">
        <v>9227</v>
      </c>
      <c r="H1944" s="3">
        <v>5210950.43</v>
      </c>
      <c r="I1944" s="3">
        <v>5210950.43</v>
      </c>
      <c r="J1944" t="s">
        <v>26</v>
      </c>
      <c r="K1944" s="4"/>
      <c r="L1944" t="s">
        <v>9226</v>
      </c>
      <c r="N1944" s="1"/>
      <c r="O1944" s="1">
        <v>45610</v>
      </c>
      <c r="P1944" s="1">
        <v>45630</v>
      </c>
      <c r="Q1944" t="s">
        <v>11516</v>
      </c>
      <c r="R1944" s="8" t="str">
        <f t="shared" si="60"/>
        <v>00083981</v>
      </c>
      <c r="S1944" s="8" t="str">
        <f t="shared" si="61"/>
        <v>FA100-00141682</v>
      </c>
    </row>
    <row r="1945" spans="1:19" hidden="1" x14ac:dyDescent="0.25">
      <c r="A1945" s="1">
        <v>45639</v>
      </c>
      <c r="B1945" t="s">
        <v>11827</v>
      </c>
      <c r="D1945" t="s">
        <v>11166</v>
      </c>
      <c r="E1945" t="s">
        <v>1028</v>
      </c>
      <c r="F1945" t="s">
        <v>1029</v>
      </c>
      <c r="G1945" t="s">
        <v>9229</v>
      </c>
      <c r="H1945" s="3">
        <v>1002730.83</v>
      </c>
      <c r="I1945" s="3">
        <v>1002730.83</v>
      </c>
      <c r="J1945" t="s">
        <v>26</v>
      </c>
      <c r="K1945" s="4"/>
      <c r="L1945" t="s">
        <v>9226</v>
      </c>
      <c r="N1945" s="1"/>
      <c r="O1945" s="1">
        <v>45610</v>
      </c>
      <c r="P1945" s="1">
        <v>45630</v>
      </c>
      <c r="Q1945" t="s">
        <v>11516</v>
      </c>
      <c r="R1945" s="8" t="str">
        <f t="shared" si="60"/>
        <v>00083981</v>
      </c>
      <c r="S1945" s="8" t="str">
        <f t="shared" si="61"/>
        <v>FA100-00141684</v>
      </c>
    </row>
    <row r="1946" spans="1:19" hidden="1" x14ac:dyDescent="0.25">
      <c r="A1946" s="1">
        <v>45639</v>
      </c>
      <c r="B1946" t="s">
        <v>11827</v>
      </c>
      <c r="D1946" t="s">
        <v>11166</v>
      </c>
      <c r="E1946" t="s">
        <v>1028</v>
      </c>
      <c r="F1946" t="s">
        <v>1029</v>
      </c>
      <c r="G1946" t="s">
        <v>9228</v>
      </c>
      <c r="H1946" s="3">
        <v>13407710.91</v>
      </c>
      <c r="I1946" s="3">
        <v>13407710.91</v>
      </c>
      <c r="J1946" t="s">
        <v>26</v>
      </c>
      <c r="K1946" s="4"/>
      <c r="L1946" t="s">
        <v>9226</v>
      </c>
      <c r="N1946" s="1"/>
      <c r="O1946" s="1">
        <v>45610</v>
      </c>
      <c r="P1946" s="1">
        <v>45630</v>
      </c>
      <c r="Q1946" t="s">
        <v>11516</v>
      </c>
      <c r="R1946" s="8" t="str">
        <f t="shared" si="60"/>
        <v>00083981</v>
      </c>
      <c r="S1946" s="8" t="str">
        <f t="shared" si="61"/>
        <v>FA100-00141683</v>
      </c>
    </row>
    <row r="1947" spans="1:19" hidden="1" x14ac:dyDescent="0.25">
      <c r="A1947" s="1">
        <v>45652</v>
      </c>
      <c r="B1947" t="s">
        <v>11828</v>
      </c>
      <c r="D1947" t="s">
        <v>11166</v>
      </c>
      <c r="E1947" t="s">
        <v>1028</v>
      </c>
      <c r="F1947" t="s">
        <v>1029</v>
      </c>
      <c r="G1947" t="s">
        <v>6035</v>
      </c>
      <c r="H1947" s="3">
        <v>1250000</v>
      </c>
      <c r="I1947" s="3">
        <v>1250000</v>
      </c>
      <c r="J1947" t="s">
        <v>368</v>
      </c>
      <c r="K1947" s="4"/>
      <c r="L1947" t="s">
        <v>10516</v>
      </c>
      <c r="N1947" s="1"/>
      <c r="O1947" s="1">
        <v>45642</v>
      </c>
      <c r="P1947" s="1">
        <v>45662</v>
      </c>
      <c r="Q1947" t="s">
        <v>11516</v>
      </c>
      <c r="R1947" s="8" t="str">
        <f t="shared" si="60"/>
        <v>00084332</v>
      </c>
      <c r="S1947" s="8" t="str">
        <f t="shared" si="61"/>
        <v>DA100-00002256</v>
      </c>
    </row>
    <row r="1948" spans="1:19" hidden="1" x14ac:dyDescent="0.25">
      <c r="A1948" s="1">
        <v>45672</v>
      </c>
      <c r="B1948" t="s">
        <v>11829</v>
      </c>
      <c r="D1948" t="s">
        <v>11166</v>
      </c>
      <c r="E1948" t="s">
        <v>1028</v>
      </c>
      <c r="F1948" t="s">
        <v>1029</v>
      </c>
      <c r="G1948" t="s">
        <v>3077</v>
      </c>
      <c r="H1948" s="3">
        <v>1830086.24</v>
      </c>
      <c r="I1948" s="3">
        <v>1830086.24</v>
      </c>
      <c r="J1948" t="s">
        <v>26</v>
      </c>
      <c r="K1948" s="4"/>
      <c r="L1948" t="s">
        <v>10537</v>
      </c>
      <c r="N1948" s="1"/>
      <c r="O1948" s="1">
        <v>45642</v>
      </c>
      <c r="P1948" s="1">
        <v>45662</v>
      </c>
      <c r="Q1948" t="s">
        <v>11516</v>
      </c>
      <c r="R1948" s="8" t="str">
        <f t="shared" si="60"/>
        <v>00084955</v>
      </c>
      <c r="S1948" s="8" t="str">
        <f t="shared" si="61"/>
        <v>FA100-00142630</v>
      </c>
    </row>
    <row r="1949" spans="1:19" hidden="1" x14ac:dyDescent="0.25">
      <c r="A1949" s="1">
        <v>45672</v>
      </c>
      <c r="B1949" t="s">
        <v>11829</v>
      </c>
      <c r="D1949" t="s">
        <v>11166</v>
      </c>
      <c r="E1949" t="s">
        <v>1028</v>
      </c>
      <c r="F1949" t="s">
        <v>1029</v>
      </c>
      <c r="G1949" t="s">
        <v>3076</v>
      </c>
      <c r="H1949" s="3">
        <v>7475743.4800000004</v>
      </c>
      <c r="I1949" s="3">
        <v>7475743.4800000004</v>
      </c>
      <c r="J1949" t="s">
        <v>26</v>
      </c>
      <c r="K1949" s="4"/>
      <c r="L1949" t="s">
        <v>10537</v>
      </c>
      <c r="N1949" s="1"/>
      <c r="O1949" s="1">
        <v>45642</v>
      </c>
      <c r="P1949" s="1">
        <v>45662</v>
      </c>
      <c r="Q1949" t="s">
        <v>11516</v>
      </c>
      <c r="R1949" s="8" t="str">
        <f t="shared" si="60"/>
        <v>00084955</v>
      </c>
      <c r="S1949" s="8" t="str">
        <f t="shared" si="61"/>
        <v>FA100-00142629</v>
      </c>
    </row>
    <row r="1950" spans="1:19" hidden="1" x14ac:dyDescent="0.25">
      <c r="A1950" s="1">
        <v>45672</v>
      </c>
      <c r="B1950" t="s">
        <v>11829</v>
      </c>
      <c r="D1950" t="s">
        <v>11166</v>
      </c>
      <c r="E1950" t="s">
        <v>1028</v>
      </c>
      <c r="F1950" t="s">
        <v>1029</v>
      </c>
      <c r="G1950" t="s">
        <v>3079</v>
      </c>
      <c r="H1950" s="3">
        <v>-326066</v>
      </c>
      <c r="I1950" s="3">
        <v>-326066</v>
      </c>
      <c r="J1950" t="s">
        <v>26</v>
      </c>
      <c r="K1950" s="4"/>
      <c r="L1950" t="s">
        <v>10537</v>
      </c>
      <c r="N1950" s="1"/>
      <c r="O1950" s="1">
        <v>45666</v>
      </c>
      <c r="P1950" s="1">
        <v>45666</v>
      </c>
      <c r="Q1950" t="s">
        <v>11516</v>
      </c>
      <c r="R1950" s="8" t="str">
        <f t="shared" si="60"/>
        <v>00084955</v>
      </c>
      <c r="S1950" s="8" t="str">
        <f t="shared" si="61"/>
        <v>CA100-00044182</v>
      </c>
    </row>
    <row r="1951" spans="1:19" hidden="1" x14ac:dyDescent="0.25">
      <c r="A1951" s="1">
        <v>45672</v>
      </c>
      <c r="B1951" t="s">
        <v>11829</v>
      </c>
      <c r="D1951" t="s">
        <v>11166</v>
      </c>
      <c r="E1951" t="s">
        <v>1028</v>
      </c>
      <c r="F1951" t="s">
        <v>1029</v>
      </c>
      <c r="G1951" t="s">
        <v>3078</v>
      </c>
      <c r="H1951" s="3">
        <v>-70000.09</v>
      </c>
      <c r="I1951" s="3">
        <v>-70000.09</v>
      </c>
      <c r="J1951" t="s">
        <v>26</v>
      </c>
      <c r="K1951" s="4"/>
      <c r="L1951" t="s">
        <v>10537</v>
      </c>
      <c r="N1951" s="1"/>
      <c r="O1951" s="1">
        <v>45667</v>
      </c>
      <c r="P1951" s="1">
        <v>45667</v>
      </c>
      <c r="Q1951" t="s">
        <v>11516</v>
      </c>
      <c r="R1951" s="8" t="str">
        <f t="shared" si="60"/>
        <v>00084955</v>
      </c>
      <c r="S1951" s="8" t="str">
        <f t="shared" si="61"/>
        <v>CA100-00044209</v>
      </c>
    </row>
    <row r="1952" spans="1:19" hidden="1" x14ac:dyDescent="0.25">
      <c r="A1952" s="1">
        <v>45688</v>
      </c>
      <c r="B1952" t="s">
        <v>11830</v>
      </c>
      <c r="D1952" t="s">
        <v>11166</v>
      </c>
      <c r="E1952" t="s">
        <v>1028</v>
      </c>
      <c r="F1952" t="s">
        <v>1029</v>
      </c>
      <c r="G1952" t="s">
        <v>3081</v>
      </c>
      <c r="H1952" s="3">
        <v>5648325.0800000001</v>
      </c>
      <c r="I1952" s="3">
        <v>5648325.0800000001</v>
      </c>
      <c r="J1952" t="s">
        <v>26</v>
      </c>
      <c r="K1952" s="4"/>
      <c r="L1952" t="s">
        <v>11108</v>
      </c>
      <c r="N1952" s="1"/>
      <c r="O1952" s="1">
        <v>45680</v>
      </c>
      <c r="P1952" s="1">
        <v>45700</v>
      </c>
      <c r="Q1952" t="s">
        <v>11516</v>
      </c>
      <c r="R1952" s="8" t="str">
        <f t="shared" si="60"/>
        <v>00085312</v>
      </c>
      <c r="S1952" s="8" t="str">
        <f t="shared" si="61"/>
        <v>FA100-00143481</v>
      </c>
    </row>
    <row r="1953" spans="1:19" hidden="1" x14ac:dyDescent="0.25">
      <c r="A1953" s="1">
        <v>45688</v>
      </c>
      <c r="B1953" t="s">
        <v>11830</v>
      </c>
      <c r="D1953" t="s">
        <v>11166</v>
      </c>
      <c r="E1953" t="s">
        <v>1028</v>
      </c>
      <c r="F1953" t="s">
        <v>1029</v>
      </c>
      <c r="G1953" t="s">
        <v>3082</v>
      </c>
      <c r="H1953" s="3">
        <v>3341068.32</v>
      </c>
      <c r="I1953" s="3">
        <v>3341068.32</v>
      </c>
      <c r="J1953" t="s">
        <v>26</v>
      </c>
      <c r="K1953" s="4"/>
      <c r="L1953" t="s">
        <v>11108</v>
      </c>
      <c r="N1953" s="1"/>
      <c r="O1953" s="1">
        <v>45680</v>
      </c>
      <c r="P1953" s="1">
        <v>45700</v>
      </c>
      <c r="Q1953" t="s">
        <v>11516</v>
      </c>
      <c r="R1953" s="8" t="str">
        <f t="shared" si="60"/>
        <v>00085312</v>
      </c>
      <c r="S1953" s="8" t="str">
        <f t="shared" si="61"/>
        <v>FA100-00143480</v>
      </c>
    </row>
    <row r="1954" spans="1:19" hidden="1" x14ac:dyDescent="0.25">
      <c r="A1954" s="1">
        <v>45688</v>
      </c>
      <c r="B1954" t="s">
        <v>11830</v>
      </c>
      <c r="D1954" t="s">
        <v>11166</v>
      </c>
      <c r="E1954" t="s">
        <v>1028</v>
      </c>
      <c r="F1954" t="s">
        <v>1029</v>
      </c>
      <c r="G1954" t="s">
        <v>3080</v>
      </c>
      <c r="H1954" s="3">
        <v>6542301.9199999999</v>
      </c>
      <c r="I1954" s="3">
        <v>4593534.93</v>
      </c>
      <c r="J1954" t="s">
        <v>26</v>
      </c>
      <c r="K1954" s="4"/>
      <c r="L1954" t="s">
        <v>11108</v>
      </c>
      <c r="N1954" s="1"/>
      <c r="O1954" s="1">
        <v>45680</v>
      </c>
      <c r="P1954" s="1">
        <v>45700</v>
      </c>
      <c r="Q1954" t="s">
        <v>11516</v>
      </c>
      <c r="R1954" s="8" t="str">
        <f t="shared" si="60"/>
        <v>00085312</v>
      </c>
      <c r="S1954" s="8" t="str">
        <f t="shared" si="61"/>
        <v>FA100-00143482</v>
      </c>
    </row>
    <row r="1955" spans="1:19" hidden="1" x14ac:dyDescent="0.25">
      <c r="A1955" s="1">
        <v>45688</v>
      </c>
      <c r="B1955" t="s">
        <v>11830</v>
      </c>
      <c r="D1955" t="s">
        <v>11166</v>
      </c>
      <c r="E1955" t="s">
        <v>1028</v>
      </c>
      <c r="F1955" t="s">
        <v>1029</v>
      </c>
      <c r="G1955" t="s">
        <v>3083</v>
      </c>
      <c r="H1955" s="3">
        <v>6763479.8700000001</v>
      </c>
      <c r="I1955" s="3">
        <v>6763479.8700000001</v>
      </c>
      <c r="J1955" t="s">
        <v>26</v>
      </c>
      <c r="K1955" s="4"/>
      <c r="L1955" t="s">
        <v>11108</v>
      </c>
      <c r="N1955" s="1"/>
      <c r="O1955" s="1">
        <v>45680</v>
      </c>
      <c r="P1955" s="1">
        <v>45700</v>
      </c>
      <c r="Q1955" t="s">
        <v>11516</v>
      </c>
      <c r="R1955" s="8" t="str">
        <f t="shared" si="60"/>
        <v>00085312</v>
      </c>
      <c r="S1955" s="8" t="str">
        <f t="shared" si="61"/>
        <v>FA100-00143479</v>
      </c>
    </row>
    <row r="1956" spans="1:19" hidden="1" x14ac:dyDescent="0.25">
      <c r="A1956" s="1">
        <v>45656</v>
      </c>
      <c r="B1956" t="s">
        <v>11831</v>
      </c>
      <c r="D1956" t="s">
        <v>11166</v>
      </c>
      <c r="E1956" t="s">
        <v>342</v>
      </c>
      <c r="F1956" t="s">
        <v>343</v>
      </c>
      <c r="G1956" t="s">
        <v>9150</v>
      </c>
      <c r="H1956" s="3">
        <v>1229742.72</v>
      </c>
      <c r="I1956" s="3">
        <v>1229742.72</v>
      </c>
      <c r="J1956" t="s">
        <v>26</v>
      </c>
      <c r="K1956" s="4"/>
      <c r="L1956" t="s">
        <v>8934</v>
      </c>
      <c r="N1956" s="1"/>
      <c r="O1956" s="1">
        <v>45608</v>
      </c>
      <c r="P1956" s="1">
        <v>45628</v>
      </c>
      <c r="Q1956" t="s">
        <v>11516</v>
      </c>
      <c r="R1956" s="8" t="str">
        <f t="shared" si="60"/>
        <v>00084529</v>
      </c>
      <c r="S1956" s="8" t="str">
        <f t="shared" si="61"/>
        <v>FA100-00141575</v>
      </c>
    </row>
    <row r="1957" spans="1:19" hidden="1" x14ac:dyDescent="0.25">
      <c r="A1957" s="1">
        <v>45656</v>
      </c>
      <c r="B1957" t="s">
        <v>11831</v>
      </c>
      <c r="D1957" t="s">
        <v>11166</v>
      </c>
      <c r="E1957" t="s">
        <v>342</v>
      </c>
      <c r="F1957" t="s">
        <v>343</v>
      </c>
      <c r="G1957" t="s">
        <v>6907</v>
      </c>
      <c r="H1957" s="3">
        <v>-600000</v>
      </c>
      <c r="I1957" s="3">
        <v>-600000</v>
      </c>
      <c r="J1957" t="s">
        <v>26</v>
      </c>
      <c r="K1957" s="4"/>
      <c r="L1957" t="s">
        <v>8934</v>
      </c>
      <c r="N1957" s="1"/>
      <c r="O1957" s="1">
        <v>45656</v>
      </c>
      <c r="P1957" s="1">
        <v>45656</v>
      </c>
      <c r="Q1957" t="s">
        <v>11516</v>
      </c>
      <c r="R1957" s="8" t="str">
        <f t="shared" si="60"/>
        <v>00084529</v>
      </c>
      <c r="S1957" s="8" t="str">
        <f t="shared" si="61"/>
        <v>CA100-00044091</v>
      </c>
    </row>
    <row r="1958" spans="1:19" hidden="1" x14ac:dyDescent="0.25">
      <c r="A1958" s="1">
        <v>45656</v>
      </c>
      <c r="B1958" t="s">
        <v>11831</v>
      </c>
      <c r="D1958" t="s">
        <v>11166</v>
      </c>
      <c r="E1958" t="s">
        <v>342</v>
      </c>
      <c r="F1958" t="s">
        <v>343</v>
      </c>
      <c r="G1958" t="s">
        <v>8935</v>
      </c>
      <c r="H1958" s="3">
        <v>1601535.59</v>
      </c>
      <c r="I1958" s="3">
        <v>1601535.59</v>
      </c>
      <c r="J1958" t="s">
        <v>26</v>
      </c>
      <c r="K1958" s="4"/>
      <c r="L1958" t="s">
        <v>8934</v>
      </c>
      <c r="N1958" s="1"/>
      <c r="O1958" s="1">
        <v>45602</v>
      </c>
      <c r="P1958" s="1">
        <v>45622</v>
      </c>
      <c r="Q1958" t="s">
        <v>11516</v>
      </c>
      <c r="R1958" s="8" t="str">
        <f t="shared" si="60"/>
        <v>00084529</v>
      </c>
      <c r="S1958" s="8" t="str">
        <f t="shared" si="61"/>
        <v>FA100-00141471</v>
      </c>
    </row>
    <row r="1959" spans="1:19" hidden="1" x14ac:dyDescent="0.25">
      <c r="A1959" s="1">
        <v>45656</v>
      </c>
      <c r="B1959" t="s">
        <v>11831</v>
      </c>
      <c r="D1959" t="s">
        <v>11166</v>
      </c>
      <c r="E1959" t="s">
        <v>342</v>
      </c>
      <c r="F1959" t="s">
        <v>343</v>
      </c>
      <c r="G1959" t="s">
        <v>9151</v>
      </c>
      <c r="H1959" s="3">
        <v>2388413.7000000002</v>
      </c>
      <c r="I1959" s="3">
        <v>2324356.02</v>
      </c>
      <c r="J1959" t="s">
        <v>26</v>
      </c>
      <c r="K1959" s="4"/>
      <c r="L1959" t="s">
        <v>8934</v>
      </c>
      <c r="N1959" s="1"/>
      <c r="O1959" s="1">
        <v>45608</v>
      </c>
      <c r="P1959" s="1">
        <v>45628</v>
      </c>
      <c r="Q1959" t="s">
        <v>11516</v>
      </c>
      <c r="R1959" s="8" t="str">
        <f t="shared" si="60"/>
        <v>00084529</v>
      </c>
      <c r="S1959" s="8" t="str">
        <f t="shared" si="61"/>
        <v>FA100-00141577</v>
      </c>
    </row>
    <row r="1960" spans="1:19" hidden="1" x14ac:dyDescent="0.25">
      <c r="A1960" s="1">
        <v>45665</v>
      </c>
      <c r="B1960" t="s">
        <v>11832</v>
      </c>
      <c r="D1960" t="s">
        <v>11166</v>
      </c>
      <c r="E1960" t="s">
        <v>342</v>
      </c>
      <c r="F1960" t="s">
        <v>343</v>
      </c>
      <c r="G1960" t="s">
        <v>9151</v>
      </c>
      <c r="H1960" s="3">
        <v>2388413.7000000002</v>
      </c>
      <c r="I1960" s="3">
        <v>64057.68</v>
      </c>
      <c r="J1960" t="s">
        <v>368</v>
      </c>
      <c r="K1960" s="4"/>
      <c r="L1960" t="s">
        <v>9160</v>
      </c>
      <c r="N1960" s="1"/>
      <c r="O1960" s="1">
        <v>45608</v>
      </c>
      <c r="P1960" s="1">
        <v>45628</v>
      </c>
      <c r="Q1960" t="s">
        <v>11516</v>
      </c>
      <c r="R1960" s="8" t="str">
        <f t="shared" si="60"/>
        <v>00084740</v>
      </c>
      <c r="S1960" s="8" t="str">
        <f t="shared" si="61"/>
        <v>FA100-00141577</v>
      </c>
    </row>
    <row r="1961" spans="1:19" hidden="1" x14ac:dyDescent="0.25">
      <c r="A1961" s="1">
        <v>45686</v>
      </c>
      <c r="B1961" t="s">
        <v>11833</v>
      </c>
      <c r="D1961" t="s">
        <v>11166</v>
      </c>
      <c r="E1961" t="s">
        <v>342</v>
      </c>
      <c r="F1961" t="s">
        <v>343</v>
      </c>
      <c r="G1961" t="s">
        <v>3084</v>
      </c>
      <c r="H1961" s="3">
        <v>1789025.87</v>
      </c>
      <c r="I1961" s="3">
        <v>1722102.65</v>
      </c>
      <c r="J1961" t="s">
        <v>368</v>
      </c>
      <c r="K1961" s="4"/>
      <c r="L1961" t="s">
        <v>10885</v>
      </c>
      <c r="N1961" s="1"/>
      <c r="O1961" s="1">
        <v>45656</v>
      </c>
      <c r="P1961" s="1">
        <v>45676</v>
      </c>
      <c r="Q1961" t="s">
        <v>11516</v>
      </c>
      <c r="R1961" s="8" t="str">
        <f t="shared" si="60"/>
        <v>00085247</v>
      </c>
      <c r="S1961" s="8" t="str">
        <f t="shared" si="61"/>
        <v>FA100-00143035</v>
      </c>
    </row>
    <row r="1962" spans="1:19" hidden="1" x14ac:dyDescent="0.25">
      <c r="A1962" s="1">
        <v>45637</v>
      </c>
      <c r="B1962" t="s">
        <v>11834</v>
      </c>
      <c r="D1962" t="s">
        <v>11166</v>
      </c>
      <c r="E1962" t="s">
        <v>4811</v>
      </c>
      <c r="F1962" t="s">
        <v>4812</v>
      </c>
      <c r="G1962" t="s">
        <v>8976</v>
      </c>
      <c r="H1962" s="3">
        <v>48702.84</v>
      </c>
      <c r="I1962" s="3">
        <v>48702.84</v>
      </c>
      <c r="J1962" t="s">
        <v>26</v>
      </c>
      <c r="K1962" s="4"/>
      <c r="L1962" t="s">
        <v>8974</v>
      </c>
      <c r="N1962" s="1"/>
      <c r="O1962" s="1">
        <v>45603</v>
      </c>
      <c r="P1962" s="1">
        <v>45623</v>
      </c>
      <c r="Q1962" t="s">
        <v>11516</v>
      </c>
      <c r="R1962" s="8" t="str">
        <f t="shared" si="60"/>
        <v>00083876</v>
      </c>
      <c r="S1962" s="8" t="str">
        <f t="shared" si="61"/>
        <v>FA100-00141491</v>
      </c>
    </row>
    <row r="1963" spans="1:19" hidden="1" x14ac:dyDescent="0.25">
      <c r="A1963" s="1">
        <v>45637</v>
      </c>
      <c r="B1963" t="s">
        <v>11834</v>
      </c>
      <c r="D1963" t="s">
        <v>11166</v>
      </c>
      <c r="E1963" t="s">
        <v>4811</v>
      </c>
      <c r="F1963" t="s">
        <v>4812</v>
      </c>
      <c r="G1963" t="s">
        <v>8975</v>
      </c>
      <c r="H1963" s="3">
        <v>678015.21</v>
      </c>
      <c r="I1963" s="3">
        <v>678015.21</v>
      </c>
      <c r="J1963" t="s">
        <v>26</v>
      </c>
      <c r="K1963" s="4"/>
      <c r="L1963" t="s">
        <v>8974</v>
      </c>
      <c r="N1963" s="1"/>
      <c r="O1963" s="1">
        <v>45603</v>
      </c>
      <c r="P1963" s="1">
        <v>45623</v>
      </c>
      <c r="Q1963" t="s">
        <v>11516</v>
      </c>
      <c r="R1963" s="8" t="str">
        <f t="shared" si="60"/>
        <v>00083876</v>
      </c>
      <c r="S1963" s="8" t="str">
        <f t="shared" si="61"/>
        <v>FA100-00141490</v>
      </c>
    </row>
    <row r="1964" spans="1:19" hidden="1" x14ac:dyDescent="0.25">
      <c r="A1964" s="1">
        <v>45693</v>
      </c>
      <c r="B1964" t="s">
        <v>11835</v>
      </c>
      <c r="D1964" t="s">
        <v>11166</v>
      </c>
      <c r="E1964" t="s">
        <v>4811</v>
      </c>
      <c r="F1964" t="s">
        <v>4812</v>
      </c>
      <c r="G1964" t="s">
        <v>6675</v>
      </c>
      <c r="H1964" s="3">
        <v>1316605.21</v>
      </c>
      <c r="I1964" s="3">
        <v>1316605.21</v>
      </c>
      <c r="J1964" t="s">
        <v>26</v>
      </c>
      <c r="K1964" s="4"/>
      <c r="L1964" t="s">
        <v>10824</v>
      </c>
      <c r="N1964" s="1"/>
      <c r="O1964" s="1">
        <v>45653</v>
      </c>
      <c r="P1964" s="1">
        <v>45673</v>
      </c>
      <c r="Q1964" t="s">
        <v>11516</v>
      </c>
      <c r="R1964" s="8" t="str">
        <f t="shared" si="60"/>
        <v>00085412</v>
      </c>
      <c r="S1964" s="8" t="str">
        <f t="shared" si="61"/>
        <v>FA100-00142903</v>
      </c>
    </row>
    <row r="1965" spans="1:19" hidden="1" x14ac:dyDescent="0.25">
      <c r="A1965" s="1">
        <v>45693</v>
      </c>
      <c r="B1965" t="s">
        <v>11835</v>
      </c>
      <c r="D1965" t="s">
        <v>11166</v>
      </c>
      <c r="E1965" t="s">
        <v>4811</v>
      </c>
      <c r="F1965" t="s">
        <v>4812</v>
      </c>
      <c r="G1965" t="s">
        <v>6676</v>
      </c>
      <c r="H1965" s="3">
        <v>479043.99</v>
      </c>
      <c r="I1965" s="3">
        <v>479043.99</v>
      </c>
      <c r="J1965" t="s">
        <v>26</v>
      </c>
      <c r="K1965" s="4"/>
      <c r="L1965" t="s">
        <v>10824</v>
      </c>
      <c r="N1965" s="1"/>
      <c r="O1965" s="1">
        <v>45653</v>
      </c>
      <c r="P1965" s="1">
        <v>45673</v>
      </c>
      <c r="Q1965" t="s">
        <v>11516</v>
      </c>
      <c r="R1965" s="8" t="str">
        <f t="shared" si="60"/>
        <v>00085412</v>
      </c>
      <c r="S1965" s="8" t="str">
        <f t="shared" si="61"/>
        <v>FA100-00142904</v>
      </c>
    </row>
    <row r="1966" spans="1:19" hidden="1" x14ac:dyDescent="0.25">
      <c r="A1966" s="1">
        <v>45671</v>
      </c>
      <c r="B1966" t="s">
        <v>11836</v>
      </c>
      <c r="D1966" t="s">
        <v>11166</v>
      </c>
      <c r="E1966" t="s">
        <v>1024</v>
      </c>
      <c r="F1966" t="s">
        <v>1025</v>
      </c>
      <c r="G1966" t="s">
        <v>3085</v>
      </c>
      <c r="H1966" s="3">
        <v>5059666.79</v>
      </c>
      <c r="I1966" s="3">
        <v>5059666.79</v>
      </c>
      <c r="J1966" t="s">
        <v>26</v>
      </c>
      <c r="K1966" s="4"/>
      <c r="L1966" t="s">
        <v>10689</v>
      </c>
      <c r="N1966" s="1"/>
      <c r="O1966" s="1">
        <v>45649</v>
      </c>
      <c r="P1966" s="1">
        <v>45669</v>
      </c>
      <c r="Q1966" t="s">
        <v>11516</v>
      </c>
      <c r="R1966" s="8" t="str">
        <f t="shared" si="60"/>
        <v>00084891</v>
      </c>
      <c r="S1966" s="8" t="str">
        <f t="shared" si="61"/>
        <v>FA100-00142809</v>
      </c>
    </row>
    <row r="1967" spans="1:19" hidden="1" x14ac:dyDescent="0.25">
      <c r="A1967" s="1">
        <v>45629</v>
      </c>
      <c r="B1967" t="s">
        <v>11837</v>
      </c>
      <c r="D1967" t="s">
        <v>11166</v>
      </c>
      <c r="E1967" t="s">
        <v>297</v>
      </c>
      <c r="F1967" t="s">
        <v>298</v>
      </c>
      <c r="G1967" t="s">
        <v>9580</v>
      </c>
      <c r="H1967" s="3">
        <v>1036778.82</v>
      </c>
      <c r="I1967" s="3">
        <v>647139.22</v>
      </c>
      <c r="J1967" t="s">
        <v>26</v>
      </c>
      <c r="K1967" s="4"/>
      <c r="L1967" t="s">
        <v>9578</v>
      </c>
      <c r="N1967" s="1"/>
      <c r="O1967" s="1">
        <v>45617</v>
      </c>
      <c r="P1967" s="1">
        <v>45637</v>
      </c>
      <c r="Q1967" t="s">
        <v>11516</v>
      </c>
      <c r="R1967" s="8" t="str">
        <f t="shared" si="60"/>
        <v>00083655</v>
      </c>
      <c r="S1967" s="8" t="str">
        <f t="shared" si="61"/>
        <v>FA100-00141850</v>
      </c>
    </row>
    <row r="1968" spans="1:19" hidden="1" x14ac:dyDescent="0.25">
      <c r="A1968" s="1">
        <v>45629</v>
      </c>
      <c r="B1968" t="s">
        <v>11837</v>
      </c>
      <c r="D1968" t="s">
        <v>11166</v>
      </c>
      <c r="E1968" t="s">
        <v>297</v>
      </c>
      <c r="F1968" t="s">
        <v>298</v>
      </c>
      <c r="G1968" t="s">
        <v>9579</v>
      </c>
      <c r="H1968" s="3">
        <v>1069479.3400000001</v>
      </c>
      <c r="I1968" s="3">
        <v>353860.78</v>
      </c>
      <c r="J1968" t="s">
        <v>26</v>
      </c>
      <c r="K1968" s="4"/>
      <c r="L1968" t="s">
        <v>9578</v>
      </c>
      <c r="N1968" s="1"/>
      <c r="O1968" s="1">
        <v>45617</v>
      </c>
      <c r="P1968" s="1">
        <v>45637</v>
      </c>
      <c r="Q1968" t="s">
        <v>11516</v>
      </c>
      <c r="R1968" s="8" t="str">
        <f t="shared" si="60"/>
        <v>00083655</v>
      </c>
      <c r="S1968" s="8" t="str">
        <f t="shared" si="61"/>
        <v>FA100-00141849</v>
      </c>
    </row>
    <row r="1969" spans="1:19" hidden="1" x14ac:dyDescent="0.25">
      <c r="A1969" s="1">
        <v>45636</v>
      </c>
      <c r="B1969" t="s">
        <v>11838</v>
      </c>
      <c r="D1969" t="s">
        <v>11166</v>
      </c>
      <c r="E1969" t="s">
        <v>297</v>
      </c>
      <c r="F1969" t="s">
        <v>298</v>
      </c>
      <c r="G1969" t="s">
        <v>9580</v>
      </c>
      <c r="H1969" s="3">
        <v>1036778.82</v>
      </c>
      <c r="I1969" s="3">
        <v>389639.6</v>
      </c>
      <c r="J1969" t="s">
        <v>26</v>
      </c>
      <c r="K1969" s="4"/>
      <c r="L1969" t="s">
        <v>9581</v>
      </c>
      <c r="N1969" s="1"/>
      <c r="O1969" s="1">
        <v>45617</v>
      </c>
      <c r="P1969" s="1">
        <v>45637</v>
      </c>
      <c r="Q1969" t="s">
        <v>11516</v>
      </c>
      <c r="R1969" s="8" t="str">
        <f t="shared" si="60"/>
        <v>00083836</v>
      </c>
      <c r="S1969" s="8" t="str">
        <f t="shared" si="61"/>
        <v>FA100-00141850</v>
      </c>
    </row>
    <row r="1970" spans="1:19" hidden="1" x14ac:dyDescent="0.25">
      <c r="A1970" s="1">
        <v>45644</v>
      </c>
      <c r="B1970" t="s">
        <v>11839</v>
      </c>
      <c r="D1970" t="s">
        <v>11166</v>
      </c>
      <c r="E1970" t="s">
        <v>297</v>
      </c>
      <c r="F1970" t="s">
        <v>298</v>
      </c>
      <c r="G1970" t="s">
        <v>3086</v>
      </c>
      <c r="H1970" s="3">
        <v>1673221.97</v>
      </c>
      <c r="I1970" s="3">
        <v>1000100</v>
      </c>
      <c r="J1970" t="s">
        <v>26</v>
      </c>
      <c r="K1970" s="4"/>
      <c r="L1970" t="s">
        <v>10558</v>
      </c>
      <c r="N1970" s="1"/>
      <c r="O1970" s="1">
        <v>45644</v>
      </c>
      <c r="P1970" s="1">
        <v>45664</v>
      </c>
      <c r="Q1970" t="s">
        <v>11516</v>
      </c>
      <c r="R1970" s="8" t="str">
        <f t="shared" si="60"/>
        <v>00084125</v>
      </c>
      <c r="S1970" s="8" t="str">
        <f t="shared" si="61"/>
        <v>FA100-00142648</v>
      </c>
    </row>
    <row r="1971" spans="1:19" hidden="1" x14ac:dyDescent="0.25">
      <c r="A1971" s="1">
        <v>45664</v>
      </c>
      <c r="B1971" t="s">
        <v>11840</v>
      </c>
      <c r="D1971" t="s">
        <v>11166</v>
      </c>
      <c r="E1971" t="s">
        <v>297</v>
      </c>
      <c r="F1971" t="s">
        <v>298</v>
      </c>
      <c r="G1971" t="s">
        <v>3086</v>
      </c>
      <c r="H1971" s="3">
        <v>1673221.97</v>
      </c>
      <c r="I1971" s="3">
        <v>673121.97</v>
      </c>
      <c r="J1971" t="s">
        <v>26</v>
      </c>
      <c r="K1971" s="4"/>
      <c r="L1971" t="s">
        <v>10576</v>
      </c>
      <c r="N1971" s="1"/>
      <c r="O1971" s="1">
        <v>45644</v>
      </c>
      <c r="P1971" s="1">
        <v>45664</v>
      </c>
      <c r="Q1971" t="s">
        <v>11516</v>
      </c>
      <c r="R1971" s="8" t="str">
        <f t="shared" si="60"/>
        <v>00084714</v>
      </c>
      <c r="S1971" s="8" t="str">
        <f t="shared" si="61"/>
        <v>FA100-00142648</v>
      </c>
    </row>
    <row r="1972" spans="1:19" hidden="1" x14ac:dyDescent="0.25">
      <c r="A1972" s="1">
        <v>45664</v>
      </c>
      <c r="B1972" t="s">
        <v>11840</v>
      </c>
      <c r="D1972" t="s">
        <v>11166</v>
      </c>
      <c r="E1972" t="s">
        <v>297</v>
      </c>
      <c r="F1972" t="s">
        <v>298</v>
      </c>
      <c r="G1972" t="s">
        <v>3087</v>
      </c>
      <c r="H1972" s="3">
        <v>1609834.67</v>
      </c>
      <c r="I1972" s="3">
        <v>1126878.03</v>
      </c>
      <c r="J1972" t="s">
        <v>26</v>
      </c>
      <c r="K1972" s="4"/>
      <c r="L1972" t="s">
        <v>10576</v>
      </c>
      <c r="N1972" s="1"/>
      <c r="O1972" s="1">
        <v>45644</v>
      </c>
      <c r="P1972" s="1">
        <v>45664</v>
      </c>
      <c r="Q1972" t="s">
        <v>11516</v>
      </c>
      <c r="R1972" s="8" t="str">
        <f t="shared" si="60"/>
        <v>00084714</v>
      </c>
      <c r="S1972" s="8" t="str">
        <f t="shared" si="61"/>
        <v>FA100-00142649</v>
      </c>
    </row>
    <row r="1973" spans="1:19" hidden="1" x14ac:dyDescent="0.25">
      <c r="A1973" s="1">
        <v>45666</v>
      </c>
      <c r="B1973" t="s">
        <v>11841</v>
      </c>
      <c r="D1973" t="s">
        <v>11166</v>
      </c>
      <c r="E1973" t="s">
        <v>297</v>
      </c>
      <c r="F1973" t="s">
        <v>298</v>
      </c>
      <c r="G1973" t="s">
        <v>3087</v>
      </c>
      <c r="H1973" s="3">
        <v>1609834.67</v>
      </c>
      <c r="I1973" s="3">
        <v>482956.64</v>
      </c>
      <c r="J1973" t="s">
        <v>26</v>
      </c>
      <c r="K1973" s="4"/>
      <c r="L1973" t="s">
        <v>10579</v>
      </c>
      <c r="N1973" s="1"/>
      <c r="O1973" s="1">
        <v>45644</v>
      </c>
      <c r="P1973" s="1">
        <v>45664</v>
      </c>
      <c r="Q1973" t="s">
        <v>11516</v>
      </c>
      <c r="R1973" s="8" t="str">
        <f t="shared" si="60"/>
        <v>00084787</v>
      </c>
      <c r="S1973" s="8" t="str">
        <f t="shared" si="61"/>
        <v>FA100-00142649</v>
      </c>
    </row>
    <row r="1974" spans="1:19" hidden="1" x14ac:dyDescent="0.25">
      <c r="A1974" s="1">
        <v>45685</v>
      </c>
      <c r="B1974" t="s">
        <v>11842</v>
      </c>
      <c r="D1974" t="s">
        <v>11166</v>
      </c>
      <c r="E1974" t="s">
        <v>297</v>
      </c>
      <c r="F1974" t="s">
        <v>298</v>
      </c>
      <c r="G1974" t="s">
        <v>3088</v>
      </c>
      <c r="H1974" s="3">
        <v>3034194.29</v>
      </c>
      <c r="I1974" s="3">
        <v>2500000</v>
      </c>
      <c r="J1974" t="s">
        <v>26</v>
      </c>
      <c r="K1974" s="4"/>
      <c r="L1974" t="s">
        <v>11043</v>
      </c>
      <c r="N1974" s="1"/>
      <c r="O1974" s="1">
        <v>45671</v>
      </c>
      <c r="P1974" s="1">
        <v>45691</v>
      </c>
      <c r="Q1974" t="s">
        <v>11516</v>
      </c>
      <c r="R1974" s="8" t="str">
        <f t="shared" si="60"/>
        <v>00085210</v>
      </c>
      <c r="S1974" s="8" t="str">
        <f t="shared" si="61"/>
        <v>FA100-00143206</v>
      </c>
    </row>
    <row r="1975" spans="1:19" hidden="1" x14ac:dyDescent="0.25">
      <c r="A1975" s="1">
        <v>45629</v>
      </c>
      <c r="B1975" t="s">
        <v>11843</v>
      </c>
      <c r="D1975" t="s">
        <v>11166</v>
      </c>
      <c r="E1975" t="s">
        <v>188</v>
      </c>
      <c r="F1975" t="s">
        <v>189</v>
      </c>
      <c r="G1975" t="s">
        <v>8693</v>
      </c>
      <c r="H1975" s="3">
        <v>15539467.5</v>
      </c>
      <c r="I1975" s="3">
        <v>15539467.5</v>
      </c>
      <c r="J1975" t="s">
        <v>20</v>
      </c>
      <c r="K1975" s="4"/>
      <c r="L1975" t="s">
        <v>8692</v>
      </c>
      <c r="N1975" s="1"/>
      <c r="O1975" s="1">
        <v>45582</v>
      </c>
      <c r="P1975" s="1">
        <v>45612</v>
      </c>
      <c r="Q1975" t="s">
        <v>11296</v>
      </c>
      <c r="R1975" s="8" t="str">
        <f t="shared" si="60"/>
        <v>00083640</v>
      </c>
      <c r="S1975" s="8" t="str">
        <f t="shared" si="61"/>
        <v>FA100-00140898</v>
      </c>
    </row>
    <row r="1976" spans="1:19" hidden="1" x14ac:dyDescent="0.25">
      <c r="A1976" s="1">
        <v>45638</v>
      </c>
      <c r="B1976" t="s">
        <v>11844</v>
      </c>
      <c r="D1976" t="s">
        <v>11166</v>
      </c>
      <c r="E1976" t="s">
        <v>188</v>
      </c>
      <c r="F1976" t="s">
        <v>189</v>
      </c>
      <c r="G1976" t="s">
        <v>8862</v>
      </c>
      <c r="H1976" s="3">
        <v>-10597.17</v>
      </c>
      <c r="I1976" s="3">
        <v>-10597.17</v>
      </c>
      <c r="J1976" t="s">
        <v>368</v>
      </c>
      <c r="K1976" s="4"/>
      <c r="L1976" t="s">
        <v>8859</v>
      </c>
      <c r="N1976" s="1"/>
      <c r="O1976" s="1">
        <v>45566</v>
      </c>
      <c r="P1976" s="1">
        <v>45566</v>
      </c>
      <c r="Q1976" t="s">
        <v>11296</v>
      </c>
      <c r="R1976" s="8" t="str">
        <f t="shared" si="60"/>
        <v>00083899</v>
      </c>
      <c r="S1976" s="8" t="str">
        <f t="shared" si="61"/>
        <v>CA100-00042944</v>
      </c>
    </row>
    <row r="1977" spans="1:19" hidden="1" x14ac:dyDescent="0.25">
      <c r="A1977" s="1">
        <v>45638</v>
      </c>
      <c r="B1977" t="s">
        <v>11844</v>
      </c>
      <c r="D1977" t="s">
        <v>11166</v>
      </c>
      <c r="E1977" t="s">
        <v>188</v>
      </c>
      <c r="F1977" t="s">
        <v>189</v>
      </c>
      <c r="G1977" t="s">
        <v>8863</v>
      </c>
      <c r="H1977" s="3">
        <v>11239884.619999999</v>
      </c>
      <c r="I1977" s="3">
        <v>11239884.619999999</v>
      </c>
      <c r="J1977" t="s">
        <v>368</v>
      </c>
      <c r="K1977" s="4"/>
      <c r="L1977" t="s">
        <v>8859</v>
      </c>
      <c r="N1977" s="1"/>
      <c r="O1977" s="1">
        <v>45589</v>
      </c>
      <c r="P1977" s="1">
        <v>45619</v>
      </c>
      <c r="Q1977" t="s">
        <v>11296</v>
      </c>
      <c r="R1977" s="8" t="str">
        <f t="shared" si="60"/>
        <v>00083899</v>
      </c>
      <c r="S1977" s="8" t="str">
        <f t="shared" si="61"/>
        <v>FA100-00141028</v>
      </c>
    </row>
    <row r="1978" spans="1:19" hidden="1" x14ac:dyDescent="0.25">
      <c r="A1978" s="1">
        <v>45638</v>
      </c>
      <c r="B1978" t="s">
        <v>11844</v>
      </c>
      <c r="D1978" t="s">
        <v>11166</v>
      </c>
      <c r="E1978" t="s">
        <v>188</v>
      </c>
      <c r="F1978" t="s">
        <v>189</v>
      </c>
      <c r="G1978" t="s">
        <v>8860</v>
      </c>
      <c r="H1978" s="3">
        <v>866113.51</v>
      </c>
      <c r="I1978" s="3">
        <v>866113.51</v>
      </c>
      <c r="J1978" t="s">
        <v>368</v>
      </c>
      <c r="K1978" s="4"/>
      <c r="L1978" t="s">
        <v>8859</v>
      </c>
      <c r="N1978" s="1"/>
      <c r="O1978" s="1">
        <v>45589</v>
      </c>
      <c r="P1978" s="1">
        <v>45619</v>
      </c>
      <c r="Q1978" t="s">
        <v>11296</v>
      </c>
      <c r="R1978" s="8" t="str">
        <f t="shared" si="60"/>
        <v>00083899</v>
      </c>
      <c r="S1978" s="8" t="str">
        <f t="shared" si="61"/>
        <v>FA100-00141027</v>
      </c>
    </row>
    <row r="1979" spans="1:19" hidden="1" x14ac:dyDescent="0.25">
      <c r="A1979" s="1">
        <v>45638</v>
      </c>
      <c r="B1979" t="s">
        <v>11844</v>
      </c>
      <c r="D1979" t="s">
        <v>11166</v>
      </c>
      <c r="E1979" t="s">
        <v>188</v>
      </c>
      <c r="F1979" t="s">
        <v>189</v>
      </c>
      <c r="G1979" t="s">
        <v>8861</v>
      </c>
      <c r="H1979" s="3">
        <v>-950433.97</v>
      </c>
      <c r="I1979" s="3">
        <v>-12896.44</v>
      </c>
      <c r="J1979" t="s">
        <v>368</v>
      </c>
      <c r="K1979" s="4"/>
      <c r="L1979" t="s">
        <v>8859</v>
      </c>
      <c r="N1979" s="1"/>
      <c r="O1979" s="1">
        <v>45544</v>
      </c>
      <c r="P1979" s="1">
        <v>45544</v>
      </c>
      <c r="Q1979" t="s">
        <v>11296</v>
      </c>
      <c r="R1979" s="8" t="str">
        <f t="shared" si="60"/>
        <v>00083899</v>
      </c>
      <c r="S1979" s="8" t="str">
        <f t="shared" si="61"/>
        <v>CA100-00042695</v>
      </c>
    </row>
    <row r="1980" spans="1:19" hidden="1" x14ac:dyDescent="0.25">
      <c r="A1980" s="1">
        <v>45652</v>
      </c>
      <c r="B1980" t="s">
        <v>11845</v>
      </c>
      <c r="D1980" t="s">
        <v>11166</v>
      </c>
      <c r="E1980" t="s">
        <v>188</v>
      </c>
      <c r="F1980" t="s">
        <v>189</v>
      </c>
      <c r="G1980" t="s">
        <v>3090</v>
      </c>
      <c r="H1980" s="3">
        <v>10099136.02</v>
      </c>
      <c r="I1980" s="3">
        <v>3010149.18</v>
      </c>
      <c r="J1980" t="s">
        <v>368</v>
      </c>
      <c r="K1980" s="4"/>
      <c r="L1980" t="s">
        <v>10671</v>
      </c>
      <c r="N1980" s="1"/>
      <c r="O1980" s="1">
        <v>45639</v>
      </c>
      <c r="P1980" s="1">
        <v>45669</v>
      </c>
      <c r="Q1980" t="s">
        <v>11296</v>
      </c>
      <c r="R1980" s="8" t="str">
        <f t="shared" si="60"/>
        <v>00084325</v>
      </c>
      <c r="S1980" s="8" t="str">
        <f t="shared" si="61"/>
        <v>FA100-00142564</v>
      </c>
    </row>
    <row r="1981" spans="1:19" hidden="1" x14ac:dyDescent="0.25">
      <c r="A1981" s="1">
        <v>45652</v>
      </c>
      <c r="B1981" t="s">
        <v>11845</v>
      </c>
      <c r="D1981" t="s">
        <v>11166</v>
      </c>
      <c r="E1981" t="s">
        <v>188</v>
      </c>
      <c r="F1981" t="s">
        <v>189</v>
      </c>
      <c r="G1981" t="s">
        <v>5985</v>
      </c>
      <c r="H1981" s="3">
        <v>2434619.31</v>
      </c>
      <c r="I1981" s="3">
        <v>2434619.31</v>
      </c>
      <c r="J1981" t="s">
        <v>368</v>
      </c>
      <c r="K1981" s="4"/>
      <c r="L1981" t="s">
        <v>10671</v>
      </c>
      <c r="N1981" s="1"/>
      <c r="O1981" s="1">
        <v>45639</v>
      </c>
      <c r="P1981" s="1">
        <v>45669</v>
      </c>
      <c r="Q1981" t="s">
        <v>11296</v>
      </c>
      <c r="R1981" s="8" t="str">
        <f t="shared" si="60"/>
        <v>00084325</v>
      </c>
      <c r="S1981" s="8" t="str">
        <f t="shared" si="61"/>
        <v>FA100-00142565</v>
      </c>
    </row>
    <row r="1982" spans="1:19" hidden="1" x14ac:dyDescent="0.25">
      <c r="A1982" s="1">
        <v>45652</v>
      </c>
      <c r="B1982" t="s">
        <v>11845</v>
      </c>
      <c r="D1982" t="s">
        <v>11166</v>
      </c>
      <c r="E1982" t="s">
        <v>188</v>
      </c>
      <c r="F1982" t="s">
        <v>189</v>
      </c>
      <c r="G1982" t="s">
        <v>5986</v>
      </c>
      <c r="H1982" s="3">
        <v>4222032.67</v>
      </c>
      <c r="I1982" s="3">
        <v>4222032.67</v>
      </c>
      <c r="J1982" t="s">
        <v>368</v>
      </c>
      <c r="K1982" s="4"/>
      <c r="L1982" t="s">
        <v>10671</v>
      </c>
      <c r="N1982" s="1"/>
      <c r="O1982" s="1">
        <v>45639</v>
      </c>
      <c r="P1982" s="1">
        <v>45669</v>
      </c>
      <c r="Q1982" t="s">
        <v>11296</v>
      </c>
      <c r="R1982" s="8" t="str">
        <f t="shared" si="60"/>
        <v>00084325</v>
      </c>
      <c r="S1982" s="8" t="str">
        <f t="shared" si="61"/>
        <v>FA100-00142566</v>
      </c>
    </row>
    <row r="1983" spans="1:19" hidden="1" x14ac:dyDescent="0.25">
      <c r="A1983" s="1">
        <v>45652</v>
      </c>
      <c r="B1983" t="s">
        <v>11846</v>
      </c>
      <c r="D1983" t="s">
        <v>11166</v>
      </c>
      <c r="E1983" t="s">
        <v>188</v>
      </c>
      <c r="F1983" t="s">
        <v>189</v>
      </c>
      <c r="G1983" t="s">
        <v>10369</v>
      </c>
      <c r="H1983" s="3">
        <v>23743029.949999999</v>
      </c>
      <c r="I1983" s="3">
        <v>16195926.189999999</v>
      </c>
      <c r="J1983" t="s">
        <v>368</v>
      </c>
      <c r="K1983" s="4"/>
      <c r="L1983" t="s">
        <v>10368</v>
      </c>
      <c r="N1983" s="1"/>
      <c r="O1983" s="1">
        <v>45625</v>
      </c>
      <c r="P1983" s="1">
        <v>45655</v>
      </c>
      <c r="Q1983" t="s">
        <v>11296</v>
      </c>
      <c r="R1983" s="8" t="str">
        <f t="shared" si="60"/>
        <v>00084319</v>
      </c>
      <c r="S1983" s="8" t="str">
        <f t="shared" si="61"/>
        <v>FA100-00142106</v>
      </c>
    </row>
    <row r="1984" spans="1:19" hidden="1" x14ac:dyDescent="0.25">
      <c r="A1984" s="1">
        <v>45660</v>
      </c>
      <c r="B1984" t="s">
        <v>11847</v>
      </c>
      <c r="D1984" t="s">
        <v>11166</v>
      </c>
      <c r="E1984" t="s">
        <v>188</v>
      </c>
      <c r="F1984" t="s">
        <v>189</v>
      </c>
      <c r="G1984" t="s">
        <v>8861</v>
      </c>
      <c r="H1984" s="3">
        <v>-950433.97</v>
      </c>
      <c r="I1984" s="3">
        <v>-4792.67</v>
      </c>
      <c r="J1984" t="s">
        <v>20</v>
      </c>
      <c r="K1984" s="4"/>
      <c r="L1984" t="s">
        <v>11848</v>
      </c>
      <c r="N1984" s="1"/>
      <c r="O1984" s="1">
        <v>45544</v>
      </c>
      <c r="P1984" s="1">
        <v>45544</v>
      </c>
      <c r="Q1984" t="s">
        <v>11296</v>
      </c>
      <c r="R1984" s="8" t="str">
        <f t="shared" si="60"/>
        <v>00084620</v>
      </c>
      <c r="S1984" s="8" t="str">
        <f t="shared" si="61"/>
        <v>CA100-00042695</v>
      </c>
    </row>
    <row r="1985" spans="1:19" hidden="1" x14ac:dyDescent="0.25">
      <c r="A1985" s="1">
        <v>45684</v>
      </c>
      <c r="B1985" t="s">
        <v>11849</v>
      </c>
      <c r="D1985" t="s">
        <v>11166</v>
      </c>
      <c r="E1985" t="s">
        <v>188</v>
      </c>
      <c r="F1985" t="s">
        <v>189</v>
      </c>
      <c r="G1985" t="s">
        <v>3089</v>
      </c>
      <c r="H1985" s="3">
        <v>-6998132.0300000003</v>
      </c>
      <c r="I1985" s="3">
        <v>-6998132.0300000003</v>
      </c>
      <c r="J1985" t="s">
        <v>368</v>
      </c>
      <c r="K1985" s="4"/>
      <c r="L1985" t="s">
        <v>10396</v>
      </c>
      <c r="N1985" s="1"/>
      <c r="O1985" s="1">
        <v>45681</v>
      </c>
      <c r="P1985" s="1">
        <v>45681</v>
      </c>
      <c r="Q1985" t="s">
        <v>11296</v>
      </c>
      <c r="R1985" s="8" t="str">
        <f t="shared" si="60"/>
        <v>00085170</v>
      </c>
      <c r="S1985" s="8" t="str">
        <f t="shared" si="61"/>
        <v>CA100-00044383</v>
      </c>
    </row>
    <row r="1986" spans="1:19" hidden="1" x14ac:dyDescent="0.25">
      <c r="A1986" s="1">
        <v>45684</v>
      </c>
      <c r="B1986" t="s">
        <v>11850</v>
      </c>
      <c r="D1986" t="s">
        <v>11166</v>
      </c>
      <c r="E1986" t="s">
        <v>188</v>
      </c>
      <c r="F1986" t="s">
        <v>189</v>
      </c>
      <c r="G1986" t="s">
        <v>3091</v>
      </c>
      <c r="H1986" s="3">
        <v>-450472.18</v>
      </c>
      <c r="I1986" s="3">
        <v>-450472.18</v>
      </c>
      <c r="J1986" t="s">
        <v>368</v>
      </c>
      <c r="K1986" s="4"/>
      <c r="L1986" t="s">
        <v>10702</v>
      </c>
      <c r="N1986" s="1"/>
      <c r="O1986" s="1">
        <v>45652</v>
      </c>
      <c r="P1986" s="1">
        <v>45652</v>
      </c>
      <c r="Q1986" t="s">
        <v>11296</v>
      </c>
      <c r="R1986" s="8" t="str">
        <f t="shared" si="60"/>
        <v>00085166</v>
      </c>
      <c r="S1986" s="8" t="str">
        <f t="shared" si="61"/>
        <v>CA100-00044053</v>
      </c>
    </row>
    <row r="1987" spans="1:19" hidden="1" x14ac:dyDescent="0.25">
      <c r="A1987" s="1">
        <v>45684</v>
      </c>
      <c r="B1987" t="s">
        <v>11851</v>
      </c>
      <c r="D1987" t="s">
        <v>11166</v>
      </c>
      <c r="E1987" t="s">
        <v>188</v>
      </c>
      <c r="F1987" t="s">
        <v>189</v>
      </c>
      <c r="G1987" t="s">
        <v>3094</v>
      </c>
      <c r="H1987" s="3">
        <v>-5849229.0499999998</v>
      </c>
      <c r="I1987" s="3">
        <v>-5849229.0499999998</v>
      </c>
      <c r="J1987" t="s">
        <v>368</v>
      </c>
      <c r="K1987" s="4"/>
      <c r="L1987" t="s">
        <v>10701</v>
      </c>
      <c r="N1987" s="1"/>
      <c r="O1987" s="1">
        <v>45657</v>
      </c>
      <c r="P1987" s="1">
        <v>45657</v>
      </c>
      <c r="Q1987" t="s">
        <v>11296</v>
      </c>
      <c r="R1987" s="8" t="str">
        <f t="shared" si="60"/>
        <v>00085165</v>
      </c>
      <c r="S1987" s="8" t="str">
        <f t="shared" si="61"/>
        <v>CA100-00044099</v>
      </c>
    </row>
    <row r="1988" spans="1:19" hidden="1" x14ac:dyDescent="0.25">
      <c r="A1988" s="1">
        <v>45684</v>
      </c>
      <c r="B1988" t="s">
        <v>11851</v>
      </c>
      <c r="D1988" t="s">
        <v>11166</v>
      </c>
      <c r="E1988" t="s">
        <v>188</v>
      </c>
      <c r="F1988" t="s">
        <v>189</v>
      </c>
      <c r="G1988" t="s">
        <v>3092</v>
      </c>
      <c r="H1988" s="3">
        <v>-190189.25</v>
      </c>
      <c r="I1988" s="3">
        <v>-190189.25</v>
      </c>
      <c r="J1988" t="s">
        <v>368</v>
      </c>
      <c r="K1988" s="4"/>
      <c r="L1988" t="s">
        <v>10701</v>
      </c>
      <c r="N1988" s="1"/>
      <c r="O1988" s="1">
        <v>45652</v>
      </c>
      <c r="P1988" s="1">
        <v>45652</v>
      </c>
      <c r="Q1988" t="s">
        <v>11296</v>
      </c>
      <c r="R1988" s="8" t="str">
        <f t="shared" ref="R1988:R2051" si="62">+MID(B1988,7,8)</f>
        <v>00085165</v>
      </c>
      <c r="S1988" s="8" t="str">
        <f t="shared" ref="S1988:S2051" si="63">+MID(G1988,3,20)</f>
        <v>CA100-00044051</v>
      </c>
    </row>
    <row r="1989" spans="1:19" hidden="1" x14ac:dyDescent="0.25">
      <c r="A1989" s="1">
        <v>45684</v>
      </c>
      <c r="B1989" t="s">
        <v>11851</v>
      </c>
      <c r="D1989" t="s">
        <v>11166</v>
      </c>
      <c r="E1989" t="s">
        <v>188</v>
      </c>
      <c r="F1989" t="s">
        <v>189</v>
      </c>
      <c r="G1989" t="s">
        <v>3090</v>
      </c>
      <c r="H1989" s="3">
        <v>10099136.02</v>
      </c>
      <c r="I1989" s="3">
        <v>6039418.2999999998</v>
      </c>
      <c r="J1989" t="s">
        <v>368</v>
      </c>
      <c r="K1989" s="4"/>
      <c r="L1989" t="s">
        <v>10701</v>
      </c>
      <c r="N1989" s="1"/>
      <c r="O1989" s="1">
        <v>45639</v>
      </c>
      <c r="P1989" s="1">
        <v>45669</v>
      </c>
      <c r="Q1989" t="s">
        <v>11296</v>
      </c>
      <c r="R1989" s="8" t="str">
        <f t="shared" si="62"/>
        <v>00085165</v>
      </c>
      <c r="S1989" s="8" t="str">
        <f t="shared" si="63"/>
        <v>FA100-00142564</v>
      </c>
    </row>
    <row r="1990" spans="1:19" hidden="1" x14ac:dyDescent="0.25">
      <c r="A1990" s="1">
        <v>45684</v>
      </c>
      <c r="B1990" t="s">
        <v>11850</v>
      </c>
      <c r="D1990" t="s">
        <v>11166</v>
      </c>
      <c r="E1990" t="s">
        <v>188</v>
      </c>
      <c r="F1990" t="s">
        <v>189</v>
      </c>
      <c r="G1990" t="s">
        <v>3090</v>
      </c>
      <c r="H1990" s="3">
        <v>10099136.02</v>
      </c>
      <c r="I1990" s="3">
        <v>450472.18</v>
      </c>
      <c r="J1990" t="s">
        <v>368</v>
      </c>
      <c r="K1990" s="4"/>
      <c r="L1990" t="s">
        <v>10702</v>
      </c>
      <c r="N1990" s="1"/>
      <c r="O1990" s="1">
        <v>45639</v>
      </c>
      <c r="P1990" s="1">
        <v>45669</v>
      </c>
      <c r="Q1990" t="s">
        <v>11296</v>
      </c>
      <c r="R1990" s="8" t="str">
        <f t="shared" si="62"/>
        <v>00085166</v>
      </c>
      <c r="S1990" s="8" t="str">
        <f t="shared" si="63"/>
        <v>FA100-00142564</v>
      </c>
    </row>
    <row r="1991" spans="1:19" hidden="1" x14ac:dyDescent="0.25">
      <c r="A1991" s="1">
        <v>45684</v>
      </c>
      <c r="B1991" t="s">
        <v>11852</v>
      </c>
      <c r="D1991" t="s">
        <v>11166</v>
      </c>
      <c r="E1991" t="s">
        <v>188</v>
      </c>
      <c r="F1991" t="s">
        <v>189</v>
      </c>
      <c r="G1991" t="s">
        <v>3093</v>
      </c>
      <c r="H1991" s="3">
        <v>4868047.8600000003</v>
      </c>
      <c r="I1991" s="3">
        <v>4636196.38</v>
      </c>
      <c r="J1991" t="s">
        <v>368</v>
      </c>
      <c r="K1991" s="4"/>
      <c r="L1991" t="s">
        <v>10962</v>
      </c>
      <c r="N1991" s="1"/>
      <c r="O1991" s="1">
        <v>45653</v>
      </c>
      <c r="P1991" s="1">
        <v>45683</v>
      </c>
      <c r="Q1991" t="s">
        <v>11296</v>
      </c>
      <c r="R1991" s="8" t="str">
        <f t="shared" si="62"/>
        <v>00085167</v>
      </c>
      <c r="S1991" s="8" t="str">
        <f t="shared" si="63"/>
        <v>FA100-00142931</v>
      </c>
    </row>
    <row r="1992" spans="1:19" hidden="1" x14ac:dyDescent="0.25">
      <c r="A1992" s="1">
        <v>45684</v>
      </c>
      <c r="B1992" t="s">
        <v>11849</v>
      </c>
      <c r="D1992" t="s">
        <v>11166</v>
      </c>
      <c r="E1992" t="s">
        <v>188</v>
      </c>
      <c r="F1992" t="s">
        <v>189</v>
      </c>
      <c r="G1992" t="s">
        <v>10369</v>
      </c>
      <c r="H1992" s="3">
        <v>23743029.949999999</v>
      </c>
      <c r="I1992" s="3">
        <v>6998132.0300000003</v>
      </c>
      <c r="J1992" t="s">
        <v>368</v>
      </c>
      <c r="K1992" s="4"/>
      <c r="L1992" t="s">
        <v>10396</v>
      </c>
      <c r="N1992" s="1"/>
      <c r="O1992" s="1">
        <v>45625</v>
      </c>
      <c r="P1992" s="1">
        <v>45655</v>
      </c>
      <c r="Q1992" t="s">
        <v>11296</v>
      </c>
      <c r="R1992" s="8" t="str">
        <f t="shared" si="62"/>
        <v>00085170</v>
      </c>
      <c r="S1992" s="8" t="str">
        <f t="shared" si="63"/>
        <v>FA100-00142106</v>
      </c>
    </row>
    <row r="1993" spans="1:19" hidden="1" x14ac:dyDescent="0.25">
      <c r="A1993" s="1">
        <v>45685</v>
      </c>
      <c r="B1993" t="s">
        <v>11853</v>
      </c>
      <c r="D1993" t="s">
        <v>11166</v>
      </c>
      <c r="E1993" t="s">
        <v>188</v>
      </c>
      <c r="F1993" t="s">
        <v>189</v>
      </c>
      <c r="G1993" t="s">
        <v>3095</v>
      </c>
      <c r="H1993" s="3">
        <v>-13051.73</v>
      </c>
      <c r="I1993" s="3">
        <v>-13051.73</v>
      </c>
      <c r="J1993" t="s">
        <v>368</v>
      </c>
      <c r="K1993" s="4"/>
      <c r="L1993" t="s">
        <v>10397</v>
      </c>
      <c r="N1993" s="1"/>
      <c r="O1993" s="1">
        <v>45652</v>
      </c>
      <c r="P1993" s="1">
        <v>45652</v>
      </c>
      <c r="Q1993" t="s">
        <v>11296</v>
      </c>
      <c r="R1993" s="8" t="str">
        <f t="shared" si="62"/>
        <v>00085196</v>
      </c>
      <c r="S1993" s="8" t="str">
        <f t="shared" si="63"/>
        <v>CA100-00044052</v>
      </c>
    </row>
    <row r="1994" spans="1:19" hidden="1" x14ac:dyDescent="0.25">
      <c r="A1994" s="1">
        <v>45685</v>
      </c>
      <c r="B1994" t="s">
        <v>11853</v>
      </c>
      <c r="D1994" t="s">
        <v>11166</v>
      </c>
      <c r="E1994" t="s">
        <v>188</v>
      </c>
      <c r="F1994" t="s">
        <v>189</v>
      </c>
      <c r="G1994" t="s">
        <v>10704</v>
      </c>
      <c r="H1994" s="3">
        <v>-733853.38</v>
      </c>
      <c r="I1994" s="3">
        <v>-733853.38</v>
      </c>
      <c r="J1994" t="s">
        <v>368</v>
      </c>
      <c r="K1994" s="4"/>
      <c r="L1994" t="s">
        <v>10397</v>
      </c>
      <c r="N1994" s="1"/>
      <c r="O1994" s="1">
        <v>45547</v>
      </c>
      <c r="P1994" s="1">
        <v>45547</v>
      </c>
      <c r="Q1994" t="s">
        <v>11296</v>
      </c>
      <c r="R1994" s="8" t="str">
        <f t="shared" si="62"/>
        <v>00085196</v>
      </c>
      <c r="S1994" s="8" t="str">
        <f t="shared" si="63"/>
        <v>CA100-00042794</v>
      </c>
    </row>
    <row r="1995" spans="1:19" hidden="1" x14ac:dyDescent="0.25">
      <c r="A1995" s="1">
        <v>45685</v>
      </c>
      <c r="B1995" t="s">
        <v>11853</v>
      </c>
      <c r="D1995" t="s">
        <v>11166</v>
      </c>
      <c r="E1995" t="s">
        <v>188</v>
      </c>
      <c r="F1995" t="s">
        <v>189</v>
      </c>
      <c r="G1995" t="s">
        <v>3093</v>
      </c>
      <c r="H1995" s="3">
        <v>4868047.8600000003</v>
      </c>
      <c r="I1995" s="3">
        <v>231851.48</v>
      </c>
      <c r="J1995" t="s">
        <v>368</v>
      </c>
      <c r="K1995" s="4"/>
      <c r="L1995" t="s">
        <v>10397</v>
      </c>
      <c r="N1995" s="1"/>
      <c r="O1995" s="1">
        <v>45653</v>
      </c>
      <c r="P1995" s="1">
        <v>45683</v>
      </c>
      <c r="Q1995" t="s">
        <v>11296</v>
      </c>
      <c r="R1995" s="8" t="str">
        <f t="shared" si="62"/>
        <v>00085196</v>
      </c>
      <c r="S1995" s="8" t="str">
        <f t="shared" si="63"/>
        <v>FA100-00142931</v>
      </c>
    </row>
    <row r="1996" spans="1:19" hidden="1" x14ac:dyDescent="0.25">
      <c r="A1996" s="1">
        <v>45685</v>
      </c>
      <c r="B1996" t="s">
        <v>11853</v>
      </c>
      <c r="D1996" t="s">
        <v>11166</v>
      </c>
      <c r="E1996" t="s">
        <v>188</v>
      </c>
      <c r="F1996" t="s">
        <v>189</v>
      </c>
      <c r="G1996" t="s">
        <v>3090</v>
      </c>
      <c r="H1996" s="3">
        <v>10099136.02</v>
      </c>
      <c r="I1996" s="3">
        <v>599096.36</v>
      </c>
      <c r="J1996" t="s">
        <v>368</v>
      </c>
      <c r="K1996" s="4"/>
      <c r="L1996" t="s">
        <v>10397</v>
      </c>
      <c r="N1996" s="1"/>
      <c r="O1996" s="1">
        <v>45639</v>
      </c>
      <c r="P1996" s="1">
        <v>45669</v>
      </c>
      <c r="Q1996" t="s">
        <v>11296</v>
      </c>
      <c r="R1996" s="8" t="str">
        <f t="shared" si="62"/>
        <v>00085196</v>
      </c>
      <c r="S1996" s="8" t="str">
        <f t="shared" si="63"/>
        <v>FA100-00142564</v>
      </c>
    </row>
    <row r="1997" spans="1:19" hidden="1" x14ac:dyDescent="0.25">
      <c r="A1997" s="1">
        <v>45685</v>
      </c>
      <c r="B1997" t="s">
        <v>11853</v>
      </c>
      <c r="D1997" t="s">
        <v>11166</v>
      </c>
      <c r="E1997" t="s">
        <v>188</v>
      </c>
      <c r="F1997" t="s">
        <v>189</v>
      </c>
      <c r="G1997" t="s">
        <v>10369</v>
      </c>
      <c r="H1997" s="3">
        <v>23743029.949999999</v>
      </c>
      <c r="I1997" s="3">
        <v>548971.73</v>
      </c>
      <c r="J1997" t="s">
        <v>368</v>
      </c>
      <c r="K1997" s="4"/>
      <c r="L1997" t="s">
        <v>10397</v>
      </c>
      <c r="N1997" s="1"/>
      <c r="O1997" s="1">
        <v>45625</v>
      </c>
      <c r="P1997" s="1">
        <v>45655</v>
      </c>
      <c r="Q1997" t="s">
        <v>11296</v>
      </c>
      <c r="R1997" s="8" t="str">
        <f t="shared" si="62"/>
        <v>00085196</v>
      </c>
      <c r="S1997" s="8" t="str">
        <f t="shared" si="63"/>
        <v>FA100-00142106</v>
      </c>
    </row>
    <row r="1998" spans="1:19" hidden="1" x14ac:dyDescent="0.25">
      <c r="A1998" s="1">
        <v>45639</v>
      </c>
      <c r="B1998" t="s">
        <v>11854</v>
      </c>
      <c r="D1998" t="s">
        <v>11166</v>
      </c>
      <c r="E1998" t="s">
        <v>1261</v>
      </c>
      <c r="F1998" t="s">
        <v>1262</v>
      </c>
      <c r="G1998" t="s">
        <v>9467</v>
      </c>
      <c r="H1998" s="3">
        <v>1059501.18</v>
      </c>
      <c r="I1998" s="3">
        <v>90285.69</v>
      </c>
      <c r="J1998" t="s">
        <v>26</v>
      </c>
      <c r="K1998" s="4"/>
      <c r="L1998" t="s">
        <v>9466</v>
      </c>
      <c r="N1998" s="1"/>
      <c r="O1998" s="1">
        <v>45615</v>
      </c>
      <c r="P1998" s="1">
        <v>45635</v>
      </c>
      <c r="Q1998" t="s">
        <v>11516</v>
      </c>
      <c r="R1998" s="8" t="str">
        <f t="shared" si="62"/>
        <v>00083998</v>
      </c>
      <c r="S1998" s="8" t="str">
        <f t="shared" si="63"/>
        <v>FA100-00141748</v>
      </c>
    </row>
    <row r="1999" spans="1:19" hidden="1" x14ac:dyDescent="0.25">
      <c r="A1999" s="1">
        <v>45639</v>
      </c>
      <c r="B1999" t="s">
        <v>11854</v>
      </c>
      <c r="D1999" t="s">
        <v>11166</v>
      </c>
      <c r="E1999" t="s">
        <v>1261</v>
      </c>
      <c r="F1999" t="s">
        <v>1262</v>
      </c>
      <c r="G1999" t="s">
        <v>5839</v>
      </c>
      <c r="H1999" s="3">
        <v>-26793.439999999999</v>
      </c>
      <c r="I1999" s="3">
        <v>-26793.439999999999</v>
      </c>
      <c r="J1999" t="s">
        <v>26</v>
      </c>
      <c r="K1999" s="4"/>
      <c r="L1999" t="s">
        <v>9466</v>
      </c>
      <c r="N1999" s="1"/>
      <c r="O1999" s="1">
        <v>45637</v>
      </c>
      <c r="P1999" s="1">
        <v>45637</v>
      </c>
      <c r="Q1999" t="s">
        <v>11516</v>
      </c>
      <c r="R1999" s="8" t="str">
        <f t="shared" si="62"/>
        <v>00083998</v>
      </c>
      <c r="S1999" s="8" t="str">
        <f t="shared" si="63"/>
        <v>CA100-00043961</v>
      </c>
    </row>
    <row r="2000" spans="1:19" hidden="1" x14ac:dyDescent="0.25">
      <c r="A2000" s="1">
        <v>45639</v>
      </c>
      <c r="B2000" t="s">
        <v>11854</v>
      </c>
      <c r="D2000" t="s">
        <v>11166</v>
      </c>
      <c r="E2000" t="s">
        <v>1261</v>
      </c>
      <c r="F2000" t="s">
        <v>1262</v>
      </c>
      <c r="G2000" t="s">
        <v>5989</v>
      </c>
      <c r="H2000" s="3">
        <v>-52975.05</v>
      </c>
      <c r="I2000" s="3">
        <v>-52975.05</v>
      </c>
      <c r="J2000" t="s">
        <v>26</v>
      </c>
      <c r="K2000" s="4"/>
      <c r="L2000" t="s">
        <v>9466</v>
      </c>
      <c r="N2000" s="1"/>
      <c r="O2000" s="1">
        <v>45639</v>
      </c>
      <c r="P2000" s="1">
        <v>45639</v>
      </c>
      <c r="Q2000" t="s">
        <v>11516</v>
      </c>
      <c r="R2000" s="8" t="str">
        <f t="shared" si="62"/>
        <v>00083998</v>
      </c>
      <c r="S2000" s="8" t="str">
        <f t="shared" si="63"/>
        <v>CA100-00043984</v>
      </c>
    </row>
    <row r="2001" spans="1:19" hidden="1" x14ac:dyDescent="0.25">
      <c r="A2001" s="1">
        <v>45673</v>
      </c>
      <c r="B2001" t="s">
        <v>11855</v>
      </c>
      <c r="D2001" t="s">
        <v>11166</v>
      </c>
      <c r="E2001" t="s">
        <v>1261</v>
      </c>
      <c r="F2001" t="s">
        <v>1262</v>
      </c>
      <c r="G2001" t="s">
        <v>3098</v>
      </c>
      <c r="H2001" s="3">
        <v>694382.22</v>
      </c>
      <c r="I2001" s="3">
        <v>694382.22</v>
      </c>
      <c r="J2001" t="s">
        <v>26</v>
      </c>
      <c r="K2001" s="4"/>
      <c r="L2001" t="s">
        <v>10584</v>
      </c>
      <c r="N2001" s="1"/>
      <c r="O2001" s="1">
        <v>45644</v>
      </c>
      <c r="P2001" s="1">
        <v>45664</v>
      </c>
      <c r="Q2001" t="s">
        <v>11516</v>
      </c>
      <c r="R2001" s="8" t="str">
        <f t="shared" si="62"/>
        <v>00084974</v>
      </c>
      <c r="S2001" s="8" t="str">
        <f t="shared" si="63"/>
        <v>FA100-00142637</v>
      </c>
    </row>
    <row r="2002" spans="1:19" hidden="1" x14ac:dyDescent="0.25">
      <c r="A2002" s="1">
        <v>45673</v>
      </c>
      <c r="B2002" t="s">
        <v>11855</v>
      </c>
      <c r="D2002" t="s">
        <v>11166</v>
      </c>
      <c r="E2002" t="s">
        <v>1261</v>
      </c>
      <c r="F2002" t="s">
        <v>1262</v>
      </c>
      <c r="G2002" t="s">
        <v>3097</v>
      </c>
      <c r="H2002" s="3">
        <v>390842.08</v>
      </c>
      <c r="I2002" s="3">
        <v>390842.08</v>
      </c>
      <c r="J2002" t="s">
        <v>26</v>
      </c>
      <c r="K2002" s="4"/>
      <c r="L2002" t="s">
        <v>10584</v>
      </c>
      <c r="N2002" s="1"/>
      <c r="O2002" s="1">
        <v>45644</v>
      </c>
      <c r="P2002" s="1">
        <v>45664</v>
      </c>
      <c r="Q2002" t="s">
        <v>11516</v>
      </c>
      <c r="R2002" s="8" t="str">
        <f t="shared" si="62"/>
        <v>00084974</v>
      </c>
      <c r="S2002" s="8" t="str">
        <f t="shared" si="63"/>
        <v>FA100-00142638</v>
      </c>
    </row>
    <row r="2003" spans="1:19" hidden="1" x14ac:dyDescent="0.25">
      <c r="A2003" s="1">
        <v>45673</v>
      </c>
      <c r="B2003" t="s">
        <v>11855</v>
      </c>
      <c r="D2003" t="s">
        <v>11166</v>
      </c>
      <c r="E2003" t="s">
        <v>1261</v>
      </c>
      <c r="F2003" t="s">
        <v>1262</v>
      </c>
      <c r="G2003" t="s">
        <v>3096</v>
      </c>
      <c r="H2003" s="3">
        <v>1112086.27</v>
      </c>
      <c r="I2003" s="3">
        <v>1112086.27</v>
      </c>
      <c r="J2003" t="s">
        <v>26</v>
      </c>
      <c r="K2003" s="4"/>
      <c r="L2003" t="s">
        <v>10584</v>
      </c>
      <c r="N2003" s="1"/>
      <c r="O2003" s="1">
        <v>45644</v>
      </c>
      <c r="P2003" s="1">
        <v>45664</v>
      </c>
      <c r="Q2003" t="s">
        <v>11516</v>
      </c>
      <c r="R2003" s="8" t="str">
        <f t="shared" si="62"/>
        <v>00084974</v>
      </c>
      <c r="S2003" s="8" t="str">
        <f t="shared" si="63"/>
        <v>FA100-00142636</v>
      </c>
    </row>
    <row r="2004" spans="1:19" hidden="1" x14ac:dyDescent="0.25">
      <c r="A2004" s="1">
        <v>45674</v>
      </c>
      <c r="B2004" t="s">
        <v>11856</v>
      </c>
      <c r="D2004" t="s">
        <v>11166</v>
      </c>
      <c r="E2004" t="s">
        <v>1261</v>
      </c>
      <c r="F2004" t="s">
        <v>1262</v>
      </c>
      <c r="G2004" t="s">
        <v>9467</v>
      </c>
      <c r="H2004" s="3">
        <v>1059501.18</v>
      </c>
      <c r="I2004" s="3">
        <v>7255.37</v>
      </c>
      <c r="J2004" t="s">
        <v>368</v>
      </c>
      <c r="K2004" s="4"/>
      <c r="L2004" t="s">
        <v>9517</v>
      </c>
      <c r="N2004" s="1"/>
      <c r="O2004" s="1">
        <v>45615</v>
      </c>
      <c r="P2004" s="1">
        <v>45635</v>
      </c>
      <c r="Q2004" t="s">
        <v>11516</v>
      </c>
      <c r="R2004" s="8" t="str">
        <f t="shared" si="62"/>
        <v>00084995</v>
      </c>
      <c r="S2004" s="8" t="str">
        <f t="shared" si="63"/>
        <v>FA100-00141748</v>
      </c>
    </row>
    <row r="2005" spans="1:19" hidden="1" x14ac:dyDescent="0.25">
      <c r="A2005" s="1">
        <v>45674</v>
      </c>
      <c r="B2005" t="s">
        <v>11856</v>
      </c>
      <c r="D2005" t="s">
        <v>11166</v>
      </c>
      <c r="E2005" t="s">
        <v>1261</v>
      </c>
      <c r="F2005" t="s">
        <v>1262</v>
      </c>
      <c r="G2005" t="s">
        <v>3099</v>
      </c>
      <c r="H2005" s="3">
        <v>-14999.99</v>
      </c>
      <c r="I2005" s="3">
        <v>-7255.37</v>
      </c>
      <c r="J2005" t="s">
        <v>368</v>
      </c>
      <c r="K2005" s="4"/>
      <c r="L2005" t="s">
        <v>9517</v>
      </c>
      <c r="N2005" s="1"/>
      <c r="O2005" s="1">
        <v>45666</v>
      </c>
      <c r="P2005" s="1">
        <v>45666</v>
      </c>
      <c r="Q2005" t="s">
        <v>11516</v>
      </c>
      <c r="R2005" s="8" t="str">
        <f t="shared" si="62"/>
        <v>00084995</v>
      </c>
      <c r="S2005" s="8" t="str">
        <f t="shared" si="63"/>
        <v>CA100-00044190</v>
      </c>
    </row>
    <row r="2006" spans="1:19" hidden="1" x14ac:dyDescent="0.25">
      <c r="A2006" s="1">
        <v>45659</v>
      </c>
      <c r="B2006" t="s">
        <v>11857</v>
      </c>
      <c r="D2006" t="s">
        <v>11166</v>
      </c>
      <c r="E2006" t="s">
        <v>56</v>
      </c>
      <c r="F2006" t="s">
        <v>57</v>
      </c>
      <c r="G2006" t="s">
        <v>3100</v>
      </c>
      <c r="H2006" s="3">
        <v>337315.71</v>
      </c>
      <c r="I2006" s="3">
        <v>337315.71</v>
      </c>
      <c r="J2006" t="s">
        <v>26</v>
      </c>
      <c r="K2006" s="4"/>
      <c r="L2006" t="s">
        <v>10571</v>
      </c>
      <c r="N2006" s="1"/>
      <c r="O2006" s="1">
        <v>45644</v>
      </c>
      <c r="P2006" s="1">
        <v>45664</v>
      </c>
      <c r="Q2006" t="s">
        <v>11516</v>
      </c>
      <c r="R2006" s="8" t="str">
        <f t="shared" si="62"/>
        <v>00084583</v>
      </c>
      <c r="S2006" s="8" t="str">
        <f t="shared" si="63"/>
        <v>FA100-00142650</v>
      </c>
    </row>
    <row r="2007" spans="1:19" hidden="1" x14ac:dyDescent="0.25">
      <c r="A2007" s="1">
        <v>45659</v>
      </c>
      <c r="B2007" t="s">
        <v>11857</v>
      </c>
      <c r="D2007" t="s">
        <v>11166</v>
      </c>
      <c r="E2007" t="s">
        <v>56</v>
      </c>
      <c r="F2007" t="s">
        <v>57</v>
      </c>
      <c r="G2007" t="s">
        <v>3101</v>
      </c>
      <c r="H2007" s="3">
        <v>167036.79</v>
      </c>
      <c r="I2007" s="3">
        <v>167036.79</v>
      </c>
      <c r="J2007" t="s">
        <v>26</v>
      </c>
      <c r="K2007" s="4"/>
      <c r="L2007" t="s">
        <v>10571</v>
      </c>
      <c r="N2007" s="1"/>
      <c r="O2007" s="1">
        <v>45644</v>
      </c>
      <c r="P2007" s="1">
        <v>45664</v>
      </c>
      <c r="Q2007" t="s">
        <v>11516</v>
      </c>
      <c r="R2007" s="8" t="str">
        <f t="shared" si="62"/>
        <v>00084583</v>
      </c>
      <c r="S2007" s="8" t="str">
        <f t="shared" si="63"/>
        <v>FA100-00142651</v>
      </c>
    </row>
    <row r="2008" spans="1:19" hidden="1" x14ac:dyDescent="0.25">
      <c r="A2008" s="1">
        <v>45659</v>
      </c>
      <c r="B2008" t="s">
        <v>11857</v>
      </c>
      <c r="D2008" t="s">
        <v>11166</v>
      </c>
      <c r="E2008" t="s">
        <v>56</v>
      </c>
      <c r="F2008" t="s">
        <v>57</v>
      </c>
      <c r="G2008" t="s">
        <v>3102</v>
      </c>
      <c r="H2008" s="3">
        <v>-12608.82</v>
      </c>
      <c r="I2008" s="3">
        <v>-12608.82</v>
      </c>
      <c r="J2008" t="s">
        <v>26</v>
      </c>
      <c r="K2008" s="4"/>
      <c r="L2008" t="s">
        <v>10571</v>
      </c>
      <c r="N2008" s="1"/>
      <c r="O2008" s="1">
        <v>45659</v>
      </c>
      <c r="P2008" s="1">
        <v>45659</v>
      </c>
      <c r="Q2008" t="s">
        <v>11516</v>
      </c>
      <c r="R2008" s="8" t="str">
        <f t="shared" si="62"/>
        <v>00084583</v>
      </c>
      <c r="S2008" s="8" t="str">
        <f t="shared" si="63"/>
        <v>CA100-00044110</v>
      </c>
    </row>
    <row r="2009" spans="1:19" hidden="1" x14ac:dyDescent="0.25">
      <c r="A2009" s="1">
        <v>45692</v>
      </c>
      <c r="B2009" t="s">
        <v>11858</v>
      </c>
      <c r="D2009" t="s">
        <v>11166</v>
      </c>
      <c r="E2009" t="s">
        <v>56</v>
      </c>
      <c r="F2009" t="s">
        <v>57</v>
      </c>
      <c r="G2009" t="s">
        <v>3104</v>
      </c>
      <c r="H2009" s="3">
        <v>464411.28</v>
      </c>
      <c r="I2009" s="3">
        <v>464411.28</v>
      </c>
      <c r="J2009" t="s">
        <v>26</v>
      </c>
      <c r="K2009" s="4"/>
      <c r="L2009" t="s">
        <v>11110</v>
      </c>
      <c r="N2009" s="1"/>
      <c r="O2009" s="1">
        <v>45680</v>
      </c>
      <c r="P2009" s="1">
        <v>45700</v>
      </c>
      <c r="Q2009" t="s">
        <v>11516</v>
      </c>
      <c r="R2009" s="8" t="str">
        <f t="shared" si="62"/>
        <v>00085380</v>
      </c>
      <c r="S2009" s="8" t="str">
        <f t="shared" si="63"/>
        <v>FA100-00143424</v>
      </c>
    </row>
    <row r="2010" spans="1:19" hidden="1" x14ac:dyDescent="0.25">
      <c r="A2010" s="1">
        <v>45692</v>
      </c>
      <c r="B2010" t="s">
        <v>11858</v>
      </c>
      <c r="D2010" t="s">
        <v>11166</v>
      </c>
      <c r="E2010" t="s">
        <v>56</v>
      </c>
      <c r="F2010" t="s">
        <v>57</v>
      </c>
      <c r="G2010" t="s">
        <v>3105</v>
      </c>
      <c r="H2010" s="3">
        <v>-14040.28</v>
      </c>
      <c r="I2010" s="3">
        <v>-14040.28</v>
      </c>
      <c r="J2010" t="s">
        <v>26</v>
      </c>
      <c r="K2010" s="4"/>
      <c r="L2010" t="s">
        <v>11110</v>
      </c>
      <c r="N2010" s="1"/>
      <c r="O2010" s="1">
        <v>45692</v>
      </c>
      <c r="P2010" s="1">
        <v>45692</v>
      </c>
      <c r="Q2010" t="s">
        <v>11516</v>
      </c>
      <c r="R2010" s="8" t="str">
        <f t="shared" si="62"/>
        <v>00085380</v>
      </c>
      <c r="S2010" s="8" t="str">
        <f t="shared" si="63"/>
        <v>CA100-00044462</v>
      </c>
    </row>
    <row r="2011" spans="1:19" hidden="1" x14ac:dyDescent="0.25">
      <c r="A2011" s="1">
        <v>45692</v>
      </c>
      <c r="B2011" t="s">
        <v>11858</v>
      </c>
      <c r="D2011" t="s">
        <v>11166</v>
      </c>
      <c r="E2011" t="s">
        <v>56</v>
      </c>
      <c r="F2011" t="s">
        <v>57</v>
      </c>
      <c r="G2011" t="s">
        <v>3103</v>
      </c>
      <c r="H2011" s="3">
        <v>97200.03</v>
      </c>
      <c r="I2011" s="3">
        <v>97200.03</v>
      </c>
      <c r="J2011" t="s">
        <v>26</v>
      </c>
      <c r="K2011" s="4"/>
      <c r="L2011" t="s">
        <v>11110</v>
      </c>
      <c r="N2011" s="1"/>
      <c r="O2011" s="1">
        <v>45680</v>
      </c>
      <c r="P2011" s="1">
        <v>45700</v>
      </c>
      <c r="Q2011" t="s">
        <v>11516</v>
      </c>
      <c r="R2011" s="8" t="str">
        <f t="shared" si="62"/>
        <v>00085380</v>
      </c>
      <c r="S2011" s="8" t="str">
        <f t="shared" si="63"/>
        <v>FA100-00143425</v>
      </c>
    </row>
    <row r="2012" spans="1:19" hidden="1" x14ac:dyDescent="0.25">
      <c r="A2012" s="1">
        <v>45690</v>
      </c>
      <c r="B2012" t="s">
        <v>11859</v>
      </c>
      <c r="D2012" t="s">
        <v>11166</v>
      </c>
      <c r="E2012" t="s">
        <v>2241</v>
      </c>
      <c r="F2012" t="s">
        <v>2242</v>
      </c>
      <c r="G2012" t="s">
        <v>3106</v>
      </c>
      <c r="H2012" s="3">
        <v>1322117.93</v>
      </c>
      <c r="I2012" s="3">
        <v>1322117.93</v>
      </c>
      <c r="J2012" t="s">
        <v>368</v>
      </c>
      <c r="K2012" s="4"/>
      <c r="L2012" t="s">
        <v>11102</v>
      </c>
      <c r="N2012" s="1"/>
      <c r="O2012" s="1">
        <v>45679</v>
      </c>
      <c r="P2012" s="1">
        <v>45699</v>
      </c>
      <c r="Q2012" t="s">
        <v>11516</v>
      </c>
      <c r="R2012" s="8" t="str">
        <f t="shared" si="62"/>
        <v>00085342</v>
      </c>
      <c r="S2012" s="8" t="str">
        <f t="shared" si="63"/>
        <v>FA100-00143378</v>
      </c>
    </row>
    <row r="2013" spans="1:19" hidden="1" x14ac:dyDescent="0.25">
      <c r="A2013" s="1">
        <v>45690</v>
      </c>
      <c r="B2013" t="s">
        <v>11859</v>
      </c>
      <c r="D2013" t="s">
        <v>11166</v>
      </c>
      <c r="E2013" t="s">
        <v>2241</v>
      </c>
      <c r="F2013" t="s">
        <v>2242</v>
      </c>
      <c r="G2013" t="s">
        <v>3107</v>
      </c>
      <c r="H2013" s="3">
        <v>-66105.89</v>
      </c>
      <c r="I2013" s="3">
        <v>-66105.89</v>
      </c>
      <c r="J2013" t="s">
        <v>368</v>
      </c>
      <c r="K2013" s="4"/>
      <c r="L2013" t="s">
        <v>11102</v>
      </c>
      <c r="N2013" s="1"/>
      <c r="O2013" s="1">
        <v>45690</v>
      </c>
      <c r="P2013" s="1">
        <v>45690</v>
      </c>
      <c r="Q2013" t="s">
        <v>11516</v>
      </c>
      <c r="R2013" s="8" t="str">
        <f t="shared" si="62"/>
        <v>00085342</v>
      </c>
      <c r="S2013" s="8" t="str">
        <f t="shared" si="63"/>
        <v>CA100-00044447</v>
      </c>
    </row>
    <row r="2014" spans="1:19" hidden="1" x14ac:dyDescent="0.25">
      <c r="A2014" s="1">
        <v>45637</v>
      </c>
      <c r="B2014" t="s">
        <v>11860</v>
      </c>
      <c r="D2014" t="s">
        <v>11166</v>
      </c>
      <c r="E2014" t="s">
        <v>2275</v>
      </c>
      <c r="F2014" t="s">
        <v>2276</v>
      </c>
      <c r="G2014" t="s">
        <v>9098</v>
      </c>
      <c r="H2014" s="3">
        <v>486852.65</v>
      </c>
      <c r="I2014" s="3">
        <v>486852.65</v>
      </c>
      <c r="J2014" t="s">
        <v>26</v>
      </c>
      <c r="K2014" s="4"/>
      <c r="L2014" t="s">
        <v>9096</v>
      </c>
      <c r="N2014" s="1"/>
      <c r="O2014" s="1">
        <v>45607</v>
      </c>
      <c r="P2014" s="1">
        <v>45627</v>
      </c>
      <c r="Q2014" t="s">
        <v>11167</v>
      </c>
      <c r="R2014" s="8" t="str">
        <f t="shared" si="62"/>
        <v>00083880</v>
      </c>
      <c r="S2014" s="8" t="str">
        <f t="shared" si="63"/>
        <v>FA100-00141568</v>
      </c>
    </row>
    <row r="2015" spans="1:19" hidden="1" x14ac:dyDescent="0.25">
      <c r="A2015" s="1">
        <v>45637</v>
      </c>
      <c r="B2015" t="s">
        <v>11860</v>
      </c>
      <c r="D2015" t="s">
        <v>11166</v>
      </c>
      <c r="E2015" t="s">
        <v>2275</v>
      </c>
      <c r="F2015" t="s">
        <v>2276</v>
      </c>
      <c r="G2015" t="s">
        <v>9097</v>
      </c>
      <c r="H2015" s="3">
        <v>293714.84000000003</v>
      </c>
      <c r="I2015" s="3">
        <v>293714.84000000003</v>
      </c>
      <c r="J2015" t="s">
        <v>26</v>
      </c>
      <c r="K2015" s="4"/>
      <c r="L2015" t="s">
        <v>9096</v>
      </c>
      <c r="N2015" s="1"/>
      <c r="O2015" s="1">
        <v>45607</v>
      </c>
      <c r="P2015" s="1">
        <v>45627</v>
      </c>
      <c r="Q2015" t="s">
        <v>11167</v>
      </c>
      <c r="R2015" s="8" t="str">
        <f t="shared" si="62"/>
        <v>00083880</v>
      </c>
      <c r="S2015" s="8" t="str">
        <f t="shared" si="63"/>
        <v>FA100-00141567</v>
      </c>
    </row>
    <row r="2016" spans="1:19" hidden="1" x14ac:dyDescent="0.25">
      <c r="A2016" s="1">
        <v>45691</v>
      </c>
      <c r="B2016" t="s">
        <v>11861</v>
      </c>
      <c r="D2016" t="s">
        <v>11166</v>
      </c>
      <c r="E2016" t="s">
        <v>2275</v>
      </c>
      <c r="F2016" t="s">
        <v>2276</v>
      </c>
      <c r="G2016" t="s">
        <v>3108</v>
      </c>
      <c r="H2016" s="3">
        <v>376734.67</v>
      </c>
      <c r="I2016" s="3">
        <v>376734.67</v>
      </c>
      <c r="J2016" t="s">
        <v>26</v>
      </c>
      <c r="K2016" s="4"/>
      <c r="L2016" t="s">
        <v>11024</v>
      </c>
      <c r="N2016" s="1"/>
      <c r="O2016" s="1">
        <v>45667</v>
      </c>
      <c r="P2016" s="1">
        <v>45687</v>
      </c>
      <c r="Q2016" t="s">
        <v>11167</v>
      </c>
      <c r="R2016" s="8" t="str">
        <f t="shared" si="62"/>
        <v>00085354</v>
      </c>
      <c r="S2016" s="8" t="str">
        <f t="shared" si="63"/>
        <v>FA100-00143172</v>
      </c>
    </row>
    <row r="2017" spans="1:19" hidden="1" x14ac:dyDescent="0.25">
      <c r="A2017" s="1">
        <v>45691</v>
      </c>
      <c r="B2017" t="s">
        <v>11861</v>
      </c>
      <c r="D2017" t="s">
        <v>11166</v>
      </c>
      <c r="E2017" t="s">
        <v>2275</v>
      </c>
      <c r="F2017" t="s">
        <v>2276</v>
      </c>
      <c r="G2017" t="s">
        <v>3109</v>
      </c>
      <c r="H2017" s="3">
        <v>250651.82</v>
      </c>
      <c r="I2017" s="3">
        <v>245012.68</v>
      </c>
      <c r="J2017" t="s">
        <v>26</v>
      </c>
      <c r="K2017" s="4"/>
      <c r="L2017" t="s">
        <v>11024</v>
      </c>
      <c r="N2017" s="1"/>
      <c r="O2017" s="1">
        <v>45667</v>
      </c>
      <c r="P2017" s="1">
        <v>45687</v>
      </c>
      <c r="Q2017" t="s">
        <v>11167</v>
      </c>
      <c r="R2017" s="8" t="str">
        <f t="shared" si="62"/>
        <v>00085354</v>
      </c>
      <c r="S2017" s="8" t="str">
        <f t="shared" si="63"/>
        <v>FA100-00143173</v>
      </c>
    </row>
    <row r="2018" spans="1:19" hidden="1" x14ac:dyDescent="0.25">
      <c r="A2018" s="1">
        <v>45628</v>
      </c>
      <c r="B2018" t="s">
        <v>11862</v>
      </c>
      <c r="D2018" t="s">
        <v>11166</v>
      </c>
      <c r="E2018" t="s">
        <v>1765</v>
      </c>
      <c r="F2018" t="s">
        <v>1766</v>
      </c>
      <c r="G2018" t="s">
        <v>4920</v>
      </c>
      <c r="H2018" s="3">
        <v>-13740.24</v>
      </c>
      <c r="I2018" s="3">
        <v>-13740.24</v>
      </c>
      <c r="J2018" t="s">
        <v>26</v>
      </c>
      <c r="K2018" s="4"/>
      <c r="L2018" t="s">
        <v>9390</v>
      </c>
      <c r="N2018" s="1"/>
      <c r="O2018" s="1">
        <v>45628</v>
      </c>
      <c r="P2018" s="1">
        <v>45628</v>
      </c>
      <c r="Q2018" t="s">
        <v>11167</v>
      </c>
      <c r="R2018" s="8" t="str">
        <f t="shared" si="62"/>
        <v>00083596</v>
      </c>
      <c r="S2018" s="8" t="str">
        <f t="shared" si="63"/>
        <v>CA100-00043774</v>
      </c>
    </row>
    <row r="2019" spans="1:19" hidden="1" x14ac:dyDescent="0.25">
      <c r="A2019" s="1">
        <v>45628</v>
      </c>
      <c r="B2019" t="s">
        <v>11862</v>
      </c>
      <c r="D2019" t="s">
        <v>11166</v>
      </c>
      <c r="E2019" t="s">
        <v>1765</v>
      </c>
      <c r="F2019" t="s">
        <v>1766</v>
      </c>
      <c r="G2019" t="s">
        <v>9391</v>
      </c>
      <c r="H2019" s="3">
        <v>549609.37</v>
      </c>
      <c r="I2019" s="3">
        <v>549609.37</v>
      </c>
      <c r="J2019" t="s">
        <v>26</v>
      </c>
      <c r="K2019" s="4"/>
      <c r="L2019" t="s">
        <v>9390</v>
      </c>
      <c r="N2019" s="1"/>
      <c r="O2019" s="1">
        <v>45615</v>
      </c>
      <c r="P2019" s="1">
        <v>45635</v>
      </c>
      <c r="Q2019" t="s">
        <v>11167</v>
      </c>
      <c r="R2019" s="8" t="str">
        <f t="shared" si="62"/>
        <v>00083596</v>
      </c>
      <c r="S2019" s="8" t="str">
        <f t="shared" si="63"/>
        <v>FA100-00141757</v>
      </c>
    </row>
    <row r="2020" spans="1:19" hidden="1" x14ac:dyDescent="0.25">
      <c r="A2020" s="1">
        <v>45631</v>
      </c>
      <c r="B2020" t="s">
        <v>11863</v>
      </c>
      <c r="D2020" t="s">
        <v>11166</v>
      </c>
      <c r="E2020" t="s">
        <v>1765</v>
      </c>
      <c r="F2020" t="s">
        <v>1766</v>
      </c>
      <c r="G2020" t="s">
        <v>9128</v>
      </c>
      <c r="H2020" s="3">
        <v>3859904.27</v>
      </c>
      <c r="I2020" s="3">
        <v>3859904.27</v>
      </c>
      <c r="J2020" t="s">
        <v>26</v>
      </c>
      <c r="K2020" s="4"/>
      <c r="L2020" t="s">
        <v>9127</v>
      </c>
      <c r="N2020" s="1"/>
      <c r="O2020" s="1">
        <v>45608</v>
      </c>
      <c r="P2020" s="1">
        <v>45628</v>
      </c>
      <c r="Q2020" t="s">
        <v>11167</v>
      </c>
      <c r="R2020" s="8" t="str">
        <f t="shared" si="62"/>
        <v>00083721</v>
      </c>
      <c r="S2020" s="8" t="str">
        <f t="shared" si="63"/>
        <v>FA100-00141579</v>
      </c>
    </row>
    <row r="2021" spans="1:19" hidden="1" x14ac:dyDescent="0.25">
      <c r="A2021" s="1">
        <v>45631</v>
      </c>
      <c r="B2021" t="s">
        <v>11863</v>
      </c>
      <c r="D2021" t="s">
        <v>11166</v>
      </c>
      <c r="E2021" t="s">
        <v>1765</v>
      </c>
      <c r="F2021" t="s">
        <v>1766</v>
      </c>
      <c r="G2021" t="s">
        <v>9129</v>
      </c>
      <c r="H2021" s="3">
        <v>1646574.21</v>
      </c>
      <c r="I2021" s="3">
        <v>1366753.63</v>
      </c>
      <c r="J2021" t="s">
        <v>26</v>
      </c>
      <c r="K2021" s="4"/>
      <c r="L2021" t="s">
        <v>9127</v>
      </c>
      <c r="N2021" s="1"/>
      <c r="O2021" s="1">
        <v>45608</v>
      </c>
      <c r="P2021" s="1">
        <v>45628</v>
      </c>
      <c r="Q2021" t="s">
        <v>11167</v>
      </c>
      <c r="R2021" s="8" t="str">
        <f t="shared" si="62"/>
        <v>00083721</v>
      </c>
      <c r="S2021" s="8" t="str">
        <f t="shared" si="63"/>
        <v>FA100-00141580</v>
      </c>
    </row>
    <row r="2022" spans="1:19" hidden="1" x14ac:dyDescent="0.25">
      <c r="A2022" s="1">
        <v>45635</v>
      </c>
      <c r="B2022" t="s">
        <v>11864</v>
      </c>
      <c r="D2022" t="s">
        <v>11166</v>
      </c>
      <c r="E2022" t="s">
        <v>1765</v>
      </c>
      <c r="F2022" t="s">
        <v>1766</v>
      </c>
      <c r="G2022" t="s">
        <v>9129</v>
      </c>
      <c r="H2022" s="3">
        <v>1646574.21</v>
      </c>
      <c r="I2022" s="3">
        <v>137661.96</v>
      </c>
      <c r="J2022" t="s">
        <v>26</v>
      </c>
      <c r="K2022" s="4"/>
      <c r="L2022" t="s">
        <v>9136</v>
      </c>
      <c r="N2022" s="1"/>
      <c r="O2022" s="1">
        <v>45608</v>
      </c>
      <c r="P2022" s="1">
        <v>45628</v>
      </c>
      <c r="Q2022" t="s">
        <v>11167</v>
      </c>
      <c r="R2022" s="8" t="str">
        <f t="shared" si="62"/>
        <v>00083819</v>
      </c>
      <c r="S2022" s="8" t="str">
        <f t="shared" si="63"/>
        <v>FA100-00141580</v>
      </c>
    </row>
    <row r="2023" spans="1:19" hidden="1" x14ac:dyDescent="0.25">
      <c r="A2023" s="1">
        <v>45635</v>
      </c>
      <c r="B2023" t="s">
        <v>11865</v>
      </c>
      <c r="D2023" t="s">
        <v>11166</v>
      </c>
      <c r="E2023" t="s">
        <v>1765</v>
      </c>
      <c r="F2023" t="s">
        <v>1766</v>
      </c>
      <c r="G2023" t="s">
        <v>9129</v>
      </c>
      <c r="H2023" s="3">
        <v>1646574.21</v>
      </c>
      <c r="I2023" s="3">
        <v>142158.62</v>
      </c>
      <c r="J2023" t="s">
        <v>26</v>
      </c>
      <c r="K2023" s="4"/>
      <c r="L2023" t="s">
        <v>9135</v>
      </c>
      <c r="N2023" s="1"/>
      <c r="O2023" s="1">
        <v>45608</v>
      </c>
      <c r="P2023" s="1">
        <v>45628</v>
      </c>
      <c r="Q2023" t="s">
        <v>11167</v>
      </c>
      <c r="R2023" s="8" t="str">
        <f t="shared" si="62"/>
        <v>00083818</v>
      </c>
      <c r="S2023" s="8" t="str">
        <f t="shared" si="63"/>
        <v>FA100-00141580</v>
      </c>
    </row>
    <row r="2024" spans="1:19" hidden="1" x14ac:dyDescent="0.25">
      <c r="A2024" s="1">
        <v>45635</v>
      </c>
      <c r="B2024" t="s">
        <v>11864</v>
      </c>
      <c r="D2024" t="s">
        <v>11166</v>
      </c>
      <c r="E2024" t="s">
        <v>1765</v>
      </c>
      <c r="F2024" t="s">
        <v>1766</v>
      </c>
      <c r="G2024" t="s">
        <v>5538</v>
      </c>
      <c r="H2024" s="3">
        <v>-137661.95000000001</v>
      </c>
      <c r="I2024" s="3">
        <v>-137661.95000000001</v>
      </c>
      <c r="J2024" t="s">
        <v>26</v>
      </c>
      <c r="K2024" s="4"/>
      <c r="L2024" t="s">
        <v>9136</v>
      </c>
      <c r="N2024" s="1"/>
      <c r="O2024" s="1">
        <v>45635</v>
      </c>
      <c r="P2024" s="1">
        <v>45635</v>
      </c>
      <c r="Q2024" t="s">
        <v>11167</v>
      </c>
      <c r="R2024" s="8" t="str">
        <f t="shared" si="62"/>
        <v>00083819</v>
      </c>
      <c r="S2024" s="8" t="str">
        <f t="shared" si="63"/>
        <v>CA100-00043878</v>
      </c>
    </row>
    <row r="2025" spans="1:19" hidden="1" x14ac:dyDescent="0.25">
      <c r="A2025" s="1">
        <v>45645</v>
      </c>
      <c r="B2025" t="s">
        <v>11866</v>
      </c>
      <c r="D2025" t="s">
        <v>11166</v>
      </c>
      <c r="E2025" t="s">
        <v>1765</v>
      </c>
      <c r="F2025" t="s">
        <v>1766</v>
      </c>
      <c r="G2025" t="s">
        <v>6247</v>
      </c>
      <c r="H2025" s="3">
        <v>-341104.98</v>
      </c>
      <c r="I2025" s="3">
        <v>-341104.98</v>
      </c>
      <c r="J2025" t="s">
        <v>26</v>
      </c>
      <c r="K2025" s="4"/>
      <c r="L2025" t="s">
        <v>10159</v>
      </c>
      <c r="N2025" s="1"/>
      <c r="O2025" s="1">
        <v>45645</v>
      </c>
      <c r="P2025" s="1">
        <v>45645</v>
      </c>
      <c r="Q2025" t="s">
        <v>11167</v>
      </c>
      <c r="R2025" s="8" t="str">
        <f t="shared" si="62"/>
        <v>00084156</v>
      </c>
      <c r="S2025" s="8" t="str">
        <f t="shared" si="63"/>
        <v>CA100-00044014</v>
      </c>
    </row>
    <row r="2026" spans="1:19" hidden="1" x14ac:dyDescent="0.25">
      <c r="A2026" s="1">
        <v>45645</v>
      </c>
      <c r="B2026" t="s">
        <v>11866</v>
      </c>
      <c r="D2026" t="s">
        <v>11166</v>
      </c>
      <c r="E2026" t="s">
        <v>1765</v>
      </c>
      <c r="F2026" t="s">
        <v>1766</v>
      </c>
      <c r="G2026" t="s">
        <v>5014</v>
      </c>
      <c r="H2026" s="3">
        <v>1550397.2</v>
      </c>
      <c r="I2026" s="3">
        <v>1550397.2</v>
      </c>
      <c r="J2026" t="s">
        <v>26</v>
      </c>
      <c r="K2026" s="4"/>
      <c r="L2026" t="s">
        <v>10159</v>
      </c>
      <c r="N2026" s="1"/>
      <c r="O2026" s="1">
        <v>45629</v>
      </c>
      <c r="P2026" s="1">
        <v>45649</v>
      </c>
      <c r="Q2026" t="s">
        <v>11167</v>
      </c>
      <c r="R2026" s="8" t="str">
        <f t="shared" si="62"/>
        <v>00084156</v>
      </c>
      <c r="S2026" s="8" t="str">
        <f t="shared" si="63"/>
        <v>FA100-00142300</v>
      </c>
    </row>
    <row r="2027" spans="1:19" hidden="1" x14ac:dyDescent="0.25">
      <c r="A2027" s="1">
        <v>45645</v>
      </c>
      <c r="B2027" t="s">
        <v>11866</v>
      </c>
      <c r="D2027" t="s">
        <v>11166</v>
      </c>
      <c r="E2027" t="s">
        <v>1765</v>
      </c>
      <c r="F2027" t="s">
        <v>1766</v>
      </c>
      <c r="G2027" t="s">
        <v>10162</v>
      </c>
      <c r="H2027" s="3">
        <v>496131.16</v>
      </c>
      <c r="I2027" s="3">
        <v>496131.16</v>
      </c>
      <c r="J2027" t="s">
        <v>26</v>
      </c>
      <c r="K2027" s="4"/>
      <c r="L2027" t="s">
        <v>10159</v>
      </c>
      <c r="N2027" s="1"/>
      <c r="O2027" s="1">
        <v>45626</v>
      </c>
      <c r="P2027" s="1">
        <v>45646</v>
      </c>
      <c r="Q2027" t="s">
        <v>11167</v>
      </c>
      <c r="R2027" s="8" t="str">
        <f t="shared" si="62"/>
        <v>00084156</v>
      </c>
      <c r="S2027" s="8" t="str">
        <f t="shared" si="63"/>
        <v>FA100-00142222</v>
      </c>
    </row>
    <row r="2028" spans="1:19" hidden="1" x14ac:dyDescent="0.25">
      <c r="A2028" s="1">
        <v>45645</v>
      </c>
      <c r="B2028" t="s">
        <v>11866</v>
      </c>
      <c r="D2028" t="s">
        <v>11166</v>
      </c>
      <c r="E2028" t="s">
        <v>1765</v>
      </c>
      <c r="F2028" t="s">
        <v>1766</v>
      </c>
      <c r="G2028" t="s">
        <v>10161</v>
      </c>
      <c r="H2028" s="3">
        <v>4342928.91</v>
      </c>
      <c r="I2028" s="3">
        <v>4342928.91</v>
      </c>
      <c r="J2028" t="s">
        <v>26</v>
      </c>
      <c r="K2028" s="4"/>
      <c r="L2028" t="s">
        <v>10159</v>
      </c>
      <c r="N2028" s="1"/>
      <c r="O2028" s="1">
        <v>45626</v>
      </c>
      <c r="P2028" s="1">
        <v>45646</v>
      </c>
      <c r="Q2028" t="s">
        <v>11167</v>
      </c>
      <c r="R2028" s="8" t="str">
        <f t="shared" si="62"/>
        <v>00084156</v>
      </c>
      <c r="S2028" s="8" t="str">
        <f t="shared" si="63"/>
        <v>FA100-00142221</v>
      </c>
    </row>
    <row r="2029" spans="1:19" hidden="1" x14ac:dyDescent="0.25">
      <c r="A2029" s="1">
        <v>45645</v>
      </c>
      <c r="B2029" t="s">
        <v>11866</v>
      </c>
      <c r="D2029" t="s">
        <v>11166</v>
      </c>
      <c r="E2029" t="s">
        <v>1765</v>
      </c>
      <c r="F2029" t="s">
        <v>1766</v>
      </c>
      <c r="G2029" t="s">
        <v>10160</v>
      </c>
      <c r="H2029" s="3">
        <v>4738052.87</v>
      </c>
      <c r="I2029" s="3">
        <v>4738052.87</v>
      </c>
      <c r="J2029" t="s">
        <v>26</v>
      </c>
      <c r="K2029" s="4"/>
      <c r="L2029" t="s">
        <v>10159</v>
      </c>
      <c r="N2029" s="1"/>
      <c r="O2029" s="1">
        <v>45626</v>
      </c>
      <c r="P2029" s="1">
        <v>45646</v>
      </c>
      <c r="Q2029" t="s">
        <v>11167</v>
      </c>
      <c r="R2029" s="8" t="str">
        <f t="shared" si="62"/>
        <v>00084156</v>
      </c>
      <c r="S2029" s="8" t="str">
        <f t="shared" si="63"/>
        <v>FA100-00142220</v>
      </c>
    </row>
    <row r="2030" spans="1:19" hidden="1" x14ac:dyDescent="0.25">
      <c r="A2030" s="1">
        <v>45645</v>
      </c>
      <c r="B2030" t="s">
        <v>11866</v>
      </c>
      <c r="D2030" t="s">
        <v>11166</v>
      </c>
      <c r="E2030" t="s">
        <v>1765</v>
      </c>
      <c r="F2030" t="s">
        <v>1766</v>
      </c>
      <c r="G2030" t="s">
        <v>5354</v>
      </c>
      <c r="H2030" s="3">
        <v>-150000</v>
      </c>
      <c r="I2030" s="3">
        <v>-150000</v>
      </c>
      <c r="J2030" t="s">
        <v>26</v>
      </c>
      <c r="K2030" s="4"/>
      <c r="L2030" t="s">
        <v>10159</v>
      </c>
      <c r="N2030" s="1"/>
      <c r="O2030" s="1">
        <v>45631</v>
      </c>
      <c r="P2030" s="1">
        <v>45631</v>
      </c>
      <c r="Q2030" t="s">
        <v>11167</v>
      </c>
      <c r="R2030" s="8" t="str">
        <f t="shared" si="62"/>
        <v>00084156</v>
      </c>
      <c r="S2030" s="8" t="str">
        <f t="shared" si="63"/>
        <v>CA100-00043845</v>
      </c>
    </row>
    <row r="2031" spans="1:19" hidden="1" x14ac:dyDescent="0.25">
      <c r="A2031" s="1">
        <v>45645</v>
      </c>
      <c r="B2031" t="s">
        <v>11866</v>
      </c>
      <c r="D2031" t="s">
        <v>11166</v>
      </c>
      <c r="E2031" t="s">
        <v>1765</v>
      </c>
      <c r="F2031" t="s">
        <v>1766</v>
      </c>
      <c r="G2031" t="s">
        <v>5138</v>
      </c>
      <c r="H2031" s="3">
        <v>2666688.7200000002</v>
      </c>
      <c r="I2031" s="3">
        <v>2666688.7200000002</v>
      </c>
      <c r="J2031" t="s">
        <v>26</v>
      </c>
      <c r="K2031" s="4"/>
      <c r="L2031" t="s">
        <v>10159</v>
      </c>
      <c r="N2031" s="1"/>
      <c r="O2031" s="1">
        <v>45630</v>
      </c>
      <c r="P2031" s="1">
        <v>45650</v>
      </c>
      <c r="Q2031" t="s">
        <v>11167</v>
      </c>
      <c r="R2031" s="8" t="str">
        <f t="shared" si="62"/>
        <v>00084156</v>
      </c>
      <c r="S2031" s="8" t="str">
        <f t="shared" si="63"/>
        <v>FA100-00142334</v>
      </c>
    </row>
    <row r="2032" spans="1:19" hidden="1" x14ac:dyDescent="0.25">
      <c r="A2032" s="1">
        <v>45684</v>
      </c>
      <c r="B2032" t="s">
        <v>11867</v>
      </c>
      <c r="D2032" t="s">
        <v>11166</v>
      </c>
      <c r="E2032" t="s">
        <v>1765</v>
      </c>
      <c r="F2032" t="s">
        <v>1766</v>
      </c>
      <c r="G2032" t="s">
        <v>3112</v>
      </c>
      <c r="H2032" s="3">
        <v>5830695.5499999998</v>
      </c>
      <c r="I2032" s="3">
        <v>5830695.5499999998</v>
      </c>
      <c r="J2032" t="s">
        <v>26</v>
      </c>
      <c r="K2032" s="4"/>
      <c r="L2032" t="s">
        <v>10990</v>
      </c>
      <c r="N2032" s="1"/>
      <c r="O2032" s="1">
        <v>45665</v>
      </c>
      <c r="P2032" s="1">
        <v>45685</v>
      </c>
      <c r="Q2032" t="s">
        <v>11167</v>
      </c>
      <c r="R2032" s="8" t="str">
        <f t="shared" si="62"/>
        <v>00085168</v>
      </c>
      <c r="S2032" s="8" t="str">
        <f t="shared" si="63"/>
        <v>FA100-00143125</v>
      </c>
    </row>
    <row r="2033" spans="1:19" hidden="1" x14ac:dyDescent="0.25">
      <c r="A2033" s="1">
        <v>45684</v>
      </c>
      <c r="B2033" t="s">
        <v>11867</v>
      </c>
      <c r="D2033" t="s">
        <v>11166</v>
      </c>
      <c r="E2033" t="s">
        <v>1765</v>
      </c>
      <c r="F2033" t="s">
        <v>1766</v>
      </c>
      <c r="G2033" t="s">
        <v>3111</v>
      </c>
      <c r="H2033" s="3">
        <v>7828525.6600000001</v>
      </c>
      <c r="I2033" s="3">
        <v>7828525.6600000001</v>
      </c>
      <c r="J2033" t="s">
        <v>26</v>
      </c>
      <c r="K2033" s="4"/>
      <c r="L2033" t="s">
        <v>10990</v>
      </c>
      <c r="N2033" s="1"/>
      <c r="O2033" s="1">
        <v>45665</v>
      </c>
      <c r="P2033" s="1">
        <v>45685</v>
      </c>
      <c r="Q2033" t="s">
        <v>11167</v>
      </c>
      <c r="R2033" s="8" t="str">
        <f t="shared" si="62"/>
        <v>00085168</v>
      </c>
      <c r="S2033" s="8" t="str">
        <f t="shared" si="63"/>
        <v>FA100-00143124</v>
      </c>
    </row>
    <row r="2034" spans="1:19" hidden="1" x14ac:dyDescent="0.25">
      <c r="A2034" s="1">
        <v>45684</v>
      </c>
      <c r="B2034" t="s">
        <v>11867</v>
      </c>
      <c r="D2034" t="s">
        <v>11166</v>
      </c>
      <c r="E2034" t="s">
        <v>1765</v>
      </c>
      <c r="F2034" t="s">
        <v>1766</v>
      </c>
      <c r="G2034" t="s">
        <v>3110</v>
      </c>
      <c r="H2034" s="3">
        <v>-448250.54</v>
      </c>
      <c r="I2034" s="3">
        <v>-448250.54</v>
      </c>
      <c r="J2034" t="s">
        <v>26</v>
      </c>
      <c r="K2034" s="4"/>
      <c r="L2034" t="s">
        <v>10990</v>
      </c>
      <c r="N2034" s="1"/>
      <c r="O2034" s="1">
        <v>45631</v>
      </c>
      <c r="P2034" s="1">
        <v>45631</v>
      </c>
      <c r="Q2034" t="s">
        <v>11167</v>
      </c>
      <c r="R2034" s="8" t="str">
        <f t="shared" si="62"/>
        <v>00085168</v>
      </c>
      <c r="S2034" s="8" t="str">
        <f t="shared" si="63"/>
        <v>CA100-00043844</v>
      </c>
    </row>
    <row r="2035" spans="1:19" hidden="1" x14ac:dyDescent="0.25">
      <c r="A2035" s="1">
        <v>45646</v>
      </c>
      <c r="B2035" t="s">
        <v>11868</v>
      </c>
      <c r="D2035" t="s">
        <v>11166</v>
      </c>
      <c r="E2035" t="s">
        <v>9074</v>
      </c>
      <c r="F2035" t="s">
        <v>9075</v>
      </c>
      <c r="G2035" t="s">
        <v>9077</v>
      </c>
      <c r="H2035" s="3">
        <v>3971031.73</v>
      </c>
      <c r="I2035" s="3">
        <v>3971031.73</v>
      </c>
      <c r="J2035" t="s">
        <v>368</v>
      </c>
      <c r="K2035" s="4"/>
      <c r="L2035" t="s">
        <v>9076</v>
      </c>
      <c r="N2035" s="1"/>
      <c r="O2035" s="1">
        <v>45596</v>
      </c>
      <c r="P2035" s="1">
        <v>45626</v>
      </c>
      <c r="Q2035" t="s">
        <v>11296</v>
      </c>
      <c r="R2035" s="8" t="str">
        <f t="shared" si="62"/>
        <v>00084215</v>
      </c>
      <c r="S2035" s="8" t="str">
        <f t="shared" si="63"/>
        <v>FA100-00141275</v>
      </c>
    </row>
    <row r="2036" spans="1:19" hidden="1" x14ac:dyDescent="0.25">
      <c r="A2036" s="1">
        <v>45646</v>
      </c>
      <c r="B2036" t="s">
        <v>11868</v>
      </c>
      <c r="D2036" t="s">
        <v>11166</v>
      </c>
      <c r="E2036" t="s">
        <v>9074</v>
      </c>
      <c r="F2036" t="s">
        <v>9075</v>
      </c>
      <c r="G2036" t="s">
        <v>9078</v>
      </c>
      <c r="H2036" s="3">
        <v>2338312.12</v>
      </c>
      <c r="I2036" s="3">
        <v>2338312.12</v>
      </c>
      <c r="J2036" t="s">
        <v>368</v>
      </c>
      <c r="K2036" s="4"/>
      <c r="L2036" t="s">
        <v>9076</v>
      </c>
      <c r="N2036" s="1"/>
      <c r="O2036" s="1">
        <v>45596</v>
      </c>
      <c r="P2036" s="1">
        <v>45626</v>
      </c>
      <c r="Q2036" t="s">
        <v>11296</v>
      </c>
      <c r="R2036" s="8" t="str">
        <f t="shared" si="62"/>
        <v>00084215</v>
      </c>
      <c r="S2036" s="8" t="str">
        <f t="shared" si="63"/>
        <v>FA100-00141277</v>
      </c>
    </row>
    <row r="2037" spans="1:19" hidden="1" x14ac:dyDescent="0.25">
      <c r="A2037" s="1">
        <v>45630</v>
      </c>
      <c r="B2037" t="s">
        <v>11869</v>
      </c>
      <c r="D2037" t="s">
        <v>11166</v>
      </c>
      <c r="E2037" t="s">
        <v>957</v>
      </c>
      <c r="F2037" t="s">
        <v>958</v>
      </c>
      <c r="G2037" t="s">
        <v>9268</v>
      </c>
      <c r="H2037" s="3">
        <v>8082868.1699999999</v>
      </c>
      <c r="I2037" s="3">
        <v>8082868.1699999999</v>
      </c>
      <c r="J2037" t="s">
        <v>26</v>
      </c>
      <c r="K2037" s="4"/>
      <c r="L2037" t="s">
        <v>8737</v>
      </c>
      <c r="N2037" s="1"/>
      <c r="O2037" s="1">
        <v>45596</v>
      </c>
      <c r="P2037" s="1">
        <v>45631</v>
      </c>
      <c r="Q2037" t="s">
        <v>11167</v>
      </c>
      <c r="R2037" s="8" t="str">
        <f t="shared" si="62"/>
        <v>00083705</v>
      </c>
      <c r="S2037" s="8" t="str">
        <f t="shared" si="63"/>
        <v>FA100-00141314</v>
      </c>
    </row>
    <row r="2038" spans="1:19" hidden="1" x14ac:dyDescent="0.25">
      <c r="A2038" s="1">
        <v>45630</v>
      </c>
      <c r="B2038" t="s">
        <v>11869</v>
      </c>
      <c r="D2038" t="s">
        <v>11166</v>
      </c>
      <c r="E2038" t="s">
        <v>957</v>
      </c>
      <c r="F2038" t="s">
        <v>958</v>
      </c>
      <c r="G2038" t="s">
        <v>9802</v>
      </c>
      <c r="H2038" s="3">
        <v>17861739.949999999</v>
      </c>
      <c r="I2038" s="3">
        <v>15747993.49</v>
      </c>
      <c r="J2038" t="s">
        <v>26</v>
      </c>
      <c r="K2038" s="4"/>
      <c r="L2038" t="s">
        <v>8737</v>
      </c>
      <c r="N2038" s="1"/>
      <c r="O2038" s="1">
        <v>45552</v>
      </c>
      <c r="P2038" s="1">
        <v>45642</v>
      </c>
      <c r="Q2038" t="s">
        <v>11167</v>
      </c>
      <c r="R2038" s="8" t="str">
        <f t="shared" si="62"/>
        <v>00083705</v>
      </c>
      <c r="S2038" s="8" t="str">
        <f t="shared" si="63"/>
        <v>FA100-00140139</v>
      </c>
    </row>
    <row r="2039" spans="1:19" hidden="1" x14ac:dyDescent="0.25">
      <c r="A2039" s="1">
        <v>45630</v>
      </c>
      <c r="B2039" t="s">
        <v>11870</v>
      </c>
      <c r="D2039" t="s">
        <v>11166</v>
      </c>
      <c r="E2039" t="s">
        <v>957</v>
      </c>
      <c r="F2039" t="s">
        <v>958</v>
      </c>
      <c r="G2039" t="s">
        <v>9270</v>
      </c>
      <c r="H2039" s="3">
        <v>15.22</v>
      </c>
      <c r="I2039" s="3">
        <v>15.22</v>
      </c>
      <c r="J2039" t="s">
        <v>26</v>
      </c>
      <c r="K2039" s="4"/>
      <c r="L2039" t="s">
        <v>9269</v>
      </c>
      <c r="N2039" s="1"/>
      <c r="O2039" s="1">
        <v>45596</v>
      </c>
      <c r="P2039" s="1">
        <v>45631</v>
      </c>
      <c r="Q2039" t="s">
        <v>11167</v>
      </c>
      <c r="R2039" s="8" t="str">
        <f t="shared" si="62"/>
        <v>00083706</v>
      </c>
      <c r="S2039" s="8" t="str">
        <f t="shared" si="63"/>
        <v>FA100-00141315</v>
      </c>
    </row>
    <row r="2040" spans="1:19" hidden="1" x14ac:dyDescent="0.25">
      <c r="A2040" s="1">
        <v>45630</v>
      </c>
      <c r="B2040" t="s">
        <v>11869</v>
      </c>
      <c r="D2040" t="s">
        <v>11166</v>
      </c>
      <c r="E2040" t="s">
        <v>957</v>
      </c>
      <c r="F2040" t="s">
        <v>958</v>
      </c>
      <c r="G2040" t="s">
        <v>8738</v>
      </c>
      <c r="H2040" s="3">
        <v>12150697.689999999</v>
      </c>
      <c r="I2040" s="3">
        <v>12150697.689999999</v>
      </c>
      <c r="J2040" t="s">
        <v>26</v>
      </c>
      <c r="K2040" s="4"/>
      <c r="L2040" t="s">
        <v>8737</v>
      </c>
      <c r="N2040" s="1"/>
      <c r="O2040" s="1">
        <v>45580</v>
      </c>
      <c r="P2040" s="1">
        <v>45615</v>
      </c>
      <c r="Q2040" t="s">
        <v>11167</v>
      </c>
      <c r="R2040" s="8" t="str">
        <f t="shared" si="62"/>
        <v>00083705</v>
      </c>
      <c r="S2040" s="8" t="str">
        <f t="shared" si="63"/>
        <v>FA100-00140828</v>
      </c>
    </row>
    <row r="2041" spans="1:19" hidden="1" x14ac:dyDescent="0.25">
      <c r="A2041" s="1">
        <v>45631</v>
      </c>
      <c r="B2041" t="s">
        <v>11871</v>
      </c>
      <c r="D2041" t="s">
        <v>11166</v>
      </c>
      <c r="E2041" t="s">
        <v>957</v>
      </c>
      <c r="F2041" t="s">
        <v>958</v>
      </c>
      <c r="G2041" t="s">
        <v>10127</v>
      </c>
      <c r="H2041" s="3">
        <v>4259928.59</v>
      </c>
      <c r="I2041" s="3">
        <v>4259928.59</v>
      </c>
      <c r="J2041" t="s">
        <v>26</v>
      </c>
      <c r="K2041" s="4"/>
      <c r="L2041" t="s">
        <v>10125</v>
      </c>
      <c r="N2041" s="1"/>
      <c r="O2041" s="1">
        <v>45611</v>
      </c>
      <c r="P2041" s="1">
        <v>45646</v>
      </c>
      <c r="Q2041" t="s">
        <v>11167</v>
      </c>
      <c r="R2041" s="8" t="str">
        <f t="shared" si="62"/>
        <v>00083719</v>
      </c>
      <c r="S2041" s="8" t="str">
        <f t="shared" si="63"/>
        <v>FA100-00141693</v>
      </c>
    </row>
    <row r="2042" spans="1:19" hidden="1" x14ac:dyDescent="0.25">
      <c r="A2042" s="1">
        <v>45631</v>
      </c>
      <c r="B2042" t="s">
        <v>11871</v>
      </c>
      <c r="D2042" t="s">
        <v>11166</v>
      </c>
      <c r="E2042" t="s">
        <v>957</v>
      </c>
      <c r="F2042" t="s">
        <v>958</v>
      </c>
      <c r="G2042" t="s">
        <v>10126</v>
      </c>
      <c r="H2042" s="3">
        <v>2036079.38</v>
      </c>
      <c r="I2042" s="3">
        <v>2036079.38</v>
      </c>
      <c r="J2042" t="s">
        <v>26</v>
      </c>
      <c r="K2042" s="4"/>
      <c r="L2042" t="s">
        <v>10125</v>
      </c>
      <c r="N2042" s="1"/>
      <c r="O2042" s="1">
        <v>45611</v>
      </c>
      <c r="P2042" s="1">
        <v>45646</v>
      </c>
      <c r="Q2042" t="s">
        <v>11167</v>
      </c>
      <c r="R2042" s="8" t="str">
        <f t="shared" si="62"/>
        <v>00083719</v>
      </c>
      <c r="S2042" s="8" t="str">
        <f t="shared" si="63"/>
        <v>FA100-00141692</v>
      </c>
    </row>
    <row r="2043" spans="1:19" hidden="1" x14ac:dyDescent="0.25">
      <c r="A2043" s="1">
        <v>45639</v>
      </c>
      <c r="B2043" t="s">
        <v>11872</v>
      </c>
      <c r="D2043" t="s">
        <v>11166</v>
      </c>
      <c r="E2043" t="s">
        <v>957</v>
      </c>
      <c r="F2043" t="s">
        <v>958</v>
      </c>
      <c r="G2043" t="s">
        <v>9810</v>
      </c>
      <c r="H2043" s="3">
        <v>-1370134.15</v>
      </c>
      <c r="I2043" s="3">
        <v>-1370134.15</v>
      </c>
      <c r="J2043" t="s">
        <v>26</v>
      </c>
      <c r="K2043" s="4"/>
      <c r="L2043" t="s">
        <v>9809</v>
      </c>
      <c r="N2043" s="1"/>
      <c r="O2043" s="1">
        <v>45568</v>
      </c>
      <c r="P2043" s="1">
        <v>45568</v>
      </c>
      <c r="Q2043" t="s">
        <v>11167</v>
      </c>
      <c r="R2043" s="8" t="str">
        <f t="shared" si="62"/>
        <v>00084002</v>
      </c>
      <c r="S2043" s="8" t="str">
        <f t="shared" si="63"/>
        <v>CA100-00042964</v>
      </c>
    </row>
    <row r="2044" spans="1:19" hidden="1" x14ac:dyDescent="0.25">
      <c r="A2044" s="1">
        <v>45639</v>
      </c>
      <c r="B2044" t="s">
        <v>11872</v>
      </c>
      <c r="D2044" t="s">
        <v>11166</v>
      </c>
      <c r="E2044" t="s">
        <v>957</v>
      </c>
      <c r="F2044" t="s">
        <v>958</v>
      </c>
      <c r="G2044" t="s">
        <v>9811</v>
      </c>
      <c r="H2044" s="3">
        <v>-1370134.15</v>
      </c>
      <c r="I2044" s="3">
        <v>-1370134.15</v>
      </c>
      <c r="J2044" t="s">
        <v>26</v>
      </c>
      <c r="K2044" s="4"/>
      <c r="L2044" t="s">
        <v>9809</v>
      </c>
      <c r="N2044" s="1"/>
      <c r="O2044" s="1">
        <v>45569</v>
      </c>
      <c r="P2044" s="1">
        <v>45569</v>
      </c>
      <c r="Q2044" t="s">
        <v>11167</v>
      </c>
      <c r="R2044" s="8" t="str">
        <f t="shared" si="62"/>
        <v>00084002</v>
      </c>
      <c r="S2044" s="8" t="str">
        <f t="shared" si="63"/>
        <v>CA100-00042965</v>
      </c>
    </row>
    <row r="2045" spans="1:19" hidden="1" x14ac:dyDescent="0.25">
      <c r="A2045" s="1">
        <v>45639</v>
      </c>
      <c r="B2045" t="s">
        <v>11872</v>
      </c>
      <c r="D2045" t="s">
        <v>11166</v>
      </c>
      <c r="E2045" t="s">
        <v>957</v>
      </c>
      <c r="F2045" t="s">
        <v>958</v>
      </c>
      <c r="G2045" t="s">
        <v>9802</v>
      </c>
      <c r="H2045" s="3">
        <v>17861739.949999999</v>
      </c>
      <c r="I2045" s="3">
        <v>2113746.46</v>
      </c>
      <c r="J2045" t="s">
        <v>26</v>
      </c>
      <c r="K2045" s="4"/>
      <c r="L2045" t="s">
        <v>9809</v>
      </c>
      <c r="N2045" s="1"/>
      <c r="O2045" s="1">
        <v>45552</v>
      </c>
      <c r="P2045" s="1">
        <v>45642</v>
      </c>
      <c r="Q2045" t="s">
        <v>11167</v>
      </c>
      <c r="R2045" s="8" t="str">
        <f t="shared" si="62"/>
        <v>00084002</v>
      </c>
      <c r="S2045" s="8" t="str">
        <f t="shared" si="63"/>
        <v>FA100-00140139</v>
      </c>
    </row>
    <row r="2046" spans="1:19" hidden="1" x14ac:dyDescent="0.25">
      <c r="A2046" s="1">
        <v>45670</v>
      </c>
      <c r="B2046" t="s">
        <v>11873</v>
      </c>
      <c r="D2046" t="s">
        <v>11166</v>
      </c>
      <c r="E2046" t="s">
        <v>957</v>
      </c>
      <c r="F2046" t="s">
        <v>958</v>
      </c>
      <c r="G2046" t="s">
        <v>3114</v>
      </c>
      <c r="H2046" s="3">
        <v>4464770.8600000003</v>
      </c>
      <c r="I2046" s="3">
        <v>4464770.8600000003</v>
      </c>
      <c r="J2046" t="s">
        <v>26</v>
      </c>
      <c r="K2046" s="4"/>
      <c r="L2046" t="s">
        <v>10904</v>
      </c>
      <c r="N2046" s="1"/>
      <c r="O2046" s="1">
        <v>45642</v>
      </c>
      <c r="P2046" s="1">
        <v>45677</v>
      </c>
      <c r="Q2046" t="s">
        <v>11167</v>
      </c>
      <c r="R2046" s="8" t="str">
        <f t="shared" si="62"/>
        <v>00084879</v>
      </c>
      <c r="S2046" s="8" t="str">
        <f t="shared" si="63"/>
        <v>FA100-00142617</v>
      </c>
    </row>
    <row r="2047" spans="1:19" hidden="1" x14ac:dyDescent="0.25">
      <c r="A2047" s="1">
        <v>45670</v>
      </c>
      <c r="B2047" t="s">
        <v>11873</v>
      </c>
      <c r="D2047" t="s">
        <v>11166</v>
      </c>
      <c r="E2047" t="s">
        <v>957</v>
      </c>
      <c r="F2047" t="s">
        <v>958</v>
      </c>
      <c r="G2047" t="s">
        <v>3113</v>
      </c>
      <c r="H2047" s="3">
        <v>3237170.92</v>
      </c>
      <c r="I2047" s="3">
        <v>3237170.92</v>
      </c>
      <c r="J2047" t="s">
        <v>26</v>
      </c>
      <c r="K2047" s="4"/>
      <c r="L2047" t="s">
        <v>10904</v>
      </c>
      <c r="N2047" s="1"/>
      <c r="O2047" s="1">
        <v>45642</v>
      </c>
      <c r="P2047" s="1">
        <v>45677</v>
      </c>
      <c r="Q2047" t="s">
        <v>11167</v>
      </c>
      <c r="R2047" s="8" t="str">
        <f t="shared" si="62"/>
        <v>00084879</v>
      </c>
      <c r="S2047" s="8" t="str">
        <f t="shared" si="63"/>
        <v>FA100-00142616</v>
      </c>
    </row>
    <row r="2048" spans="1:19" hidden="1" x14ac:dyDescent="0.25">
      <c r="A2048" s="1">
        <v>45694</v>
      </c>
      <c r="B2048" t="s">
        <v>11874</v>
      </c>
      <c r="D2048" t="s">
        <v>11166</v>
      </c>
      <c r="E2048" t="s">
        <v>957</v>
      </c>
      <c r="F2048" t="s">
        <v>958</v>
      </c>
      <c r="G2048" t="s">
        <v>4327</v>
      </c>
      <c r="H2048" s="3">
        <v>211201.48</v>
      </c>
      <c r="I2048" s="3">
        <v>211201.48</v>
      </c>
      <c r="J2048" t="s">
        <v>26</v>
      </c>
      <c r="K2048" s="4"/>
      <c r="L2048" t="s">
        <v>11148</v>
      </c>
      <c r="N2048" s="1"/>
      <c r="O2048" s="1">
        <v>45680</v>
      </c>
      <c r="P2048" s="1">
        <v>45715</v>
      </c>
      <c r="Q2048" t="s">
        <v>11167</v>
      </c>
      <c r="R2048" s="8" t="str">
        <f t="shared" si="62"/>
        <v>00085433</v>
      </c>
      <c r="S2048" s="8" t="str">
        <f t="shared" si="63"/>
        <v>FA100-00143438</v>
      </c>
    </row>
    <row r="2049" spans="1:19" hidden="1" x14ac:dyDescent="0.25">
      <c r="A2049" s="1">
        <v>45694</v>
      </c>
      <c r="B2049" t="s">
        <v>11874</v>
      </c>
      <c r="D2049" t="s">
        <v>11166</v>
      </c>
      <c r="E2049" t="s">
        <v>957</v>
      </c>
      <c r="F2049" t="s">
        <v>958</v>
      </c>
      <c r="G2049" t="s">
        <v>8626</v>
      </c>
      <c r="H2049" s="3">
        <v>-400830.76</v>
      </c>
      <c r="I2049" s="3">
        <v>-108735.85</v>
      </c>
      <c r="J2049" t="s">
        <v>26</v>
      </c>
      <c r="K2049" s="4"/>
      <c r="L2049" t="s">
        <v>11148</v>
      </c>
      <c r="N2049" s="1"/>
      <c r="O2049" s="1">
        <v>45600</v>
      </c>
      <c r="P2049" s="1">
        <v>45600</v>
      </c>
      <c r="Q2049" t="s">
        <v>11167</v>
      </c>
      <c r="R2049" s="8" t="str">
        <f t="shared" si="62"/>
        <v>00085433</v>
      </c>
      <c r="S2049" s="8" t="str">
        <f t="shared" si="63"/>
        <v>CA100-00043340</v>
      </c>
    </row>
    <row r="2050" spans="1:19" hidden="1" x14ac:dyDescent="0.25">
      <c r="A2050" s="1">
        <v>45694</v>
      </c>
      <c r="B2050" t="s">
        <v>11874</v>
      </c>
      <c r="D2050" t="s">
        <v>11166</v>
      </c>
      <c r="E2050" t="s">
        <v>957</v>
      </c>
      <c r="F2050" t="s">
        <v>958</v>
      </c>
      <c r="G2050" t="s">
        <v>4313</v>
      </c>
      <c r="H2050" s="3">
        <v>-384303.08</v>
      </c>
      <c r="I2050" s="3">
        <v>-384303.08</v>
      </c>
      <c r="J2050" t="s">
        <v>26</v>
      </c>
      <c r="K2050" s="4"/>
      <c r="L2050" t="s">
        <v>11148</v>
      </c>
      <c r="N2050" s="1"/>
      <c r="O2050" s="1">
        <v>45680</v>
      </c>
      <c r="P2050" s="1">
        <v>45680</v>
      </c>
      <c r="Q2050" t="s">
        <v>11167</v>
      </c>
      <c r="R2050" s="8" t="str">
        <f t="shared" si="62"/>
        <v>00085433</v>
      </c>
      <c r="S2050" s="8" t="str">
        <f t="shared" si="63"/>
        <v>CA100-00044371</v>
      </c>
    </row>
    <row r="2051" spans="1:19" hidden="1" x14ac:dyDescent="0.25">
      <c r="A2051" s="1">
        <v>45694</v>
      </c>
      <c r="B2051" t="s">
        <v>11874</v>
      </c>
      <c r="D2051" t="s">
        <v>11166</v>
      </c>
      <c r="E2051" t="s">
        <v>957</v>
      </c>
      <c r="F2051" t="s">
        <v>958</v>
      </c>
      <c r="G2051" t="s">
        <v>4326</v>
      </c>
      <c r="H2051" s="3">
        <v>3899649</v>
      </c>
      <c r="I2051" s="3">
        <v>3899649</v>
      </c>
      <c r="J2051" t="s">
        <v>26</v>
      </c>
      <c r="K2051" s="4"/>
      <c r="L2051" t="s">
        <v>11148</v>
      </c>
      <c r="N2051" s="1"/>
      <c r="O2051" s="1">
        <v>45680</v>
      </c>
      <c r="P2051" s="1">
        <v>45715</v>
      </c>
      <c r="Q2051" t="s">
        <v>11167</v>
      </c>
      <c r="R2051" s="8" t="str">
        <f t="shared" si="62"/>
        <v>00085433</v>
      </c>
      <c r="S2051" s="8" t="str">
        <f t="shared" si="63"/>
        <v>FA100-00143437</v>
      </c>
    </row>
    <row r="2052" spans="1:19" hidden="1" x14ac:dyDescent="0.25">
      <c r="A2052" s="1">
        <v>45665</v>
      </c>
      <c r="B2052" t="s">
        <v>11875</v>
      </c>
      <c r="D2052" t="s">
        <v>11166</v>
      </c>
      <c r="E2052" t="s">
        <v>606</v>
      </c>
      <c r="F2052" t="s">
        <v>607</v>
      </c>
      <c r="G2052" t="s">
        <v>3115</v>
      </c>
      <c r="H2052" s="3">
        <v>795614.47</v>
      </c>
      <c r="I2052" s="3">
        <v>795614.47</v>
      </c>
      <c r="J2052" t="s">
        <v>26</v>
      </c>
      <c r="K2052" s="4"/>
      <c r="L2052" t="s">
        <v>10463</v>
      </c>
      <c r="N2052" s="1"/>
      <c r="O2052" s="1">
        <v>45638</v>
      </c>
      <c r="P2052" s="1">
        <v>45658</v>
      </c>
      <c r="Q2052" t="s">
        <v>11167</v>
      </c>
      <c r="R2052" s="8" t="str">
        <f t="shared" ref="R2052:R2115" si="64">+MID(B2052,7,8)</f>
        <v>00084746</v>
      </c>
      <c r="S2052" s="8" t="str">
        <f t="shared" ref="S2052:S2115" si="65">+MID(G2052,3,20)</f>
        <v>FA100-00142531</v>
      </c>
    </row>
    <row r="2053" spans="1:19" hidden="1" x14ac:dyDescent="0.25">
      <c r="A2053" s="1">
        <v>45665</v>
      </c>
      <c r="B2053" t="s">
        <v>11875</v>
      </c>
      <c r="D2053" t="s">
        <v>11166</v>
      </c>
      <c r="E2053" t="s">
        <v>606</v>
      </c>
      <c r="F2053" t="s">
        <v>607</v>
      </c>
      <c r="G2053" t="s">
        <v>3116</v>
      </c>
      <c r="H2053" s="3">
        <v>695407.21</v>
      </c>
      <c r="I2053" s="3">
        <v>695407.21</v>
      </c>
      <c r="J2053" t="s">
        <v>26</v>
      </c>
      <c r="K2053" s="4"/>
      <c r="L2053" t="s">
        <v>10463</v>
      </c>
      <c r="N2053" s="1"/>
      <c r="O2053" s="1">
        <v>45644</v>
      </c>
      <c r="P2053" s="1">
        <v>45664</v>
      </c>
      <c r="Q2053" t="s">
        <v>11167</v>
      </c>
      <c r="R2053" s="8" t="str">
        <f t="shared" si="64"/>
        <v>00084746</v>
      </c>
      <c r="S2053" s="8" t="str">
        <f t="shared" si="65"/>
        <v>FA100-00142660</v>
      </c>
    </row>
    <row r="2054" spans="1:19" hidden="1" x14ac:dyDescent="0.25">
      <c r="A2054" s="1">
        <v>45665</v>
      </c>
      <c r="B2054" t="s">
        <v>11875</v>
      </c>
      <c r="D2054" t="s">
        <v>11166</v>
      </c>
      <c r="E2054" t="s">
        <v>606</v>
      </c>
      <c r="F2054" t="s">
        <v>607</v>
      </c>
      <c r="G2054" t="s">
        <v>3117</v>
      </c>
      <c r="H2054" s="3">
        <v>714962.72</v>
      </c>
      <c r="I2054" s="3">
        <v>714962.72</v>
      </c>
      <c r="J2054" t="s">
        <v>26</v>
      </c>
      <c r="K2054" s="4"/>
      <c r="L2054" t="s">
        <v>10463</v>
      </c>
      <c r="N2054" s="1"/>
      <c r="O2054" s="1">
        <v>45638</v>
      </c>
      <c r="P2054" s="1">
        <v>45658</v>
      </c>
      <c r="Q2054" t="s">
        <v>11167</v>
      </c>
      <c r="R2054" s="8" t="str">
        <f t="shared" si="64"/>
        <v>00084746</v>
      </c>
      <c r="S2054" s="8" t="str">
        <f t="shared" si="65"/>
        <v>FA100-00142530</v>
      </c>
    </row>
    <row r="2055" spans="1:19" hidden="1" x14ac:dyDescent="0.25">
      <c r="A2055" s="1">
        <v>45692</v>
      </c>
      <c r="B2055" t="s">
        <v>11876</v>
      </c>
      <c r="D2055" t="s">
        <v>11166</v>
      </c>
      <c r="E2055" t="s">
        <v>606</v>
      </c>
      <c r="F2055" t="s">
        <v>607</v>
      </c>
      <c r="G2055" t="s">
        <v>3118</v>
      </c>
      <c r="H2055" s="3">
        <v>679337.63</v>
      </c>
      <c r="I2055" s="3">
        <v>679337.63</v>
      </c>
      <c r="J2055" t="s">
        <v>26</v>
      </c>
      <c r="K2055" s="4"/>
      <c r="L2055" t="s">
        <v>11094</v>
      </c>
      <c r="N2055" s="1"/>
      <c r="O2055" s="1">
        <v>45678</v>
      </c>
      <c r="P2055" s="1">
        <v>45698</v>
      </c>
      <c r="Q2055" t="s">
        <v>11167</v>
      </c>
      <c r="R2055" s="8" t="str">
        <f t="shared" si="64"/>
        <v>00085395</v>
      </c>
      <c r="S2055" s="8" t="str">
        <f t="shared" si="65"/>
        <v>FA100-00143323</v>
      </c>
    </row>
    <row r="2056" spans="1:19" hidden="1" x14ac:dyDescent="0.25">
      <c r="A2056" s="1">
        <v>45684</v>
      </c>
      <c r="B2056" t="s">
        <v>11877</v>
      </c>
      <c r="D2056" t="s">
        <v>11166</v>
      </c>
      <c r="E2056" t="s">
        <v>1802</v>
      </c>
      <c r="F2056" t="s">
        <v>1803</v>
      </c>
      <c r="G2056" t="s">
        <v>3119</v>
      </c>
      <c r="H2056" s="3">
        <v>632663.25</v>
      </c>
      <c r="I2056" s="3">
        <v>632663.25</v>
      </c>
      <c r="J2056" t="s">
        <v>26</v>
      </c>
      <c r="K2056" s="4"/>
      <c r="L2056" t="s">
        <v>10541</v>
      </c>
      <c r="N2056" s="1"/>
      <c r="O2056" s="1">
        <v>45642</v>
      </c>
      <c r="P2056" s="1">
        <v>45662</v>
      </c>
      <c r="Q2056" t="s">
        <v>11167</v>
      </c>
      <c r="R2056" s="8" t="str">
        <f t="shared" si="64"/>
        <v>00085173</v>
      </c>
      <c r="S2056" s="8" t="str">
        <f t="shared" si="65"/>
        <v>FA100-00142612</v>
      </c>
    </row>
    <row r="2057" spans="1:19" hidden="1" x14ac:dyDescent="0.25">
      <c r="A2057" s="1">
        <v>45650</v>
      </c>
      <c r="B2057" t="s">
        <v>11878</v>
      </c>
      <c r="D2057" t="s">
        <v>11166</v>
      </c>
      <c r="E2057" t="s">
        <v>9907</v>
      </c>
      <c r="F2057" t="s">
        <v>9908</v>
      </c>
      <c r="G2057" t="s">
        <v>9910</v>
      </c>
      <c r="H2057" s="3">
        <v>1036266.24</v>
      </c>
      <c r="I2057" s="3">
        <v>1036266.24</v>
      </c>
      <c r="J2057" t="s">
        <v>26</v>
      </c>
      <c r="K2057" s="4"/>
      <c r="L2057" t="s">
        <v>9909</v>
      </c>
      <c r="N2057" s="1"/>
      <c r="O2057" s="1">
        <v>45623</v>
      </c>
      <c r="P2057" s="1">
        <v>45643</v>
      </c>
      <c r="Q2057" t="s">
        <v>11167</v>
      </c>
      <c r="R2057" s="8" t="str">
        <f t="shared" si="64"/>
        <v>00084280</v>
      </c>
      <c r="S2057" s="8" t="str">
        <f t="shared" si="65"/>
        <v>FA100-00142050</v>
      </c>
    </row>
    <row r="2058" spans="1:19" hidden="1" x14ac:dyDescent="0.25">
      <c r="A2058" s="1">
        <v>45649</v>
      </c>
      <c r="B2058" t="s">
        <v>11879</v>
      </c>
      <c r="D2058" t="s">
        <v>11166</v>
      </c>
      <c r="E2058" t="s">
        <v>2016</v>
      </c>
      <c r="F2058" t="s">
        <v>2017</v>
      </c>
      <c r="G2058" t="s">
        <v>3120</v>
      </c>
      <c r="H2058" s="3">
        <v>497114.8</v>
      </c>
      <c r="I2058" s="3">
        <v>472259.06</v>
      </c>
      <c r="J2058" t="s">
        <v>26</v>
      </c>
      <c r="K2058" s="4"/>
      <c r="L2058" t="s">
        <v>10266</v>
      </c>
      <c r="N2058" s="1"/>
      <c r="O2058" s="1">
        <v>45629</v>
      </c>
      <c r="P2058" s="1">
        <v>45649</v>
      </c>
      <c r="Q2058" t="s">
        <v>11167</v>
      </c>
      <c r="R2058" s="8" t="str">
        <f t="shared" si="64"/>
        <v>00084268</v>
      </c>
      <c r="S2058" s="8" t="str">
        <f t="shared" si="65"/>
        <v>FA100-00142305</v>
      </c>
    </row>
    <row r="2059" spans="1:19" hidden="1" x14ac:dyDescent="0.25">
      <c r="A2059" s="1">
        <v>45686</v>
      </c>
      <c r="B2059" t="s">
        <v>11880</v>
      </c>
      <c r="D2059" t="s">
        <v>11166</v>
      </c>
      <c r="E2059" t="s">
        <v>2016</v>
      </c>
      <c r="F2059" t="s">
        <v>2017</v>
      </c>
      <c r="G2059" t="s">
        <v>3121</v>
      </c>
      <c r="H2059" s="3">
        <v>-12427.87</v>
      </c>
      <c r="I2059" s="3">
        <v>-12427.87</v>
      </c>
      <c r="J2059" t="s">
        <v>26</v>
      </c>
      <c r="K2059" s="4"/>
      <c r="L2059" t="s">
        <v>10278</v>
      </c>
      <c r="N2059" s="1"/>
      <c r="O2059" s="1">
        <v>45686</v>
      </c>
      <c r="P2059" s="1">
        <v>45686</v>
      </c>
      <c r="Q2059" t="s">
        <v>11167</v>
      </c>
      <c r="R2059" s="8" t="str">
        <f t="shared" si="64"/>
        <v>00085254</v>
      </c>
      <c r="S2059" s="8" t="str">
        <f t="shared" si="65"/>
        <v>CA100-00044417</v>
      </c>
    </row>
    <row r="2060" spans="1:19" hidden="1" x14ac:dyDescent="0.25">
      <c r="A2060" s="1">
        <v>45686</v>
      </c>
      <c r="B2060" t="s">
        <v>11880</v>
      </c>
      <c r="D2060" t="s">
        <v>11166</v>
      </c>
      <c r="E2060" t="s">
        <v>2016</v>
      </c>
      <c r="F2060" t="s">
        <v>2017</v>
      </c>
      <c r="G2060" t="s">
        <v>3120</v>
      </c>
      <c r="H2060" s="3">
        <v>497114.8</v>
      </c>
      <c r="I2060" s="3">
        <v>24855.74</v>
      </c>
      <c r="J2060" t="s">
        <v>26</v>
      </c>
      <c r="K2060" s="4"/>
      <c r="L2060" t="s">
        <v>10278</v>
      </c>
      <c r="N2060" s="1"/>
      <c r="O2060" s="1">
        <v>45629</v>
      </c>
      <c r="P2060" s="1">
        <v>45649</v>
      </c>
      <c r="Q2060" t="s">
        <v>11167</v>
      </c>
      <c r="R2060" s="8" t="str">
        <f t="shared" si="64"/>
        <v>00085254</v>
      </c>
      <c r="S2060" s="8" t="str">
        <f t="shared" si="65"/>
        <v>FA100-00142305</v>
      </c>
    </row>
    <row r="2061" spans="1:19" hidden="1" x14ac:dyDescent="0.25">
      <c r="A2061" s="1">
        <v>45635</v>
      </c>
      <c r="B2061" t="s">
        <v>11881</v>
      </c>
      <c r="D2061" t="s">
        <v>11166</v>
      </c>
      <c r="E2061" t="s">
        <v>1180</v>
      </c>
      <c r="F2061" t="s">
        <v>1181</v>
      </c>
      <c r="G2061" t="s">
        <v>9015</v>
      </c>
      <c r="H2061" s="3">
        <v>638694.35</v>
      </c>
      <c r="I2061" s="3">
        <v>638694.35</v>
      </c>
      <c r="J2061" t="s">
        <v>26</v>
      </c>
      <c r="K2061" s="4"/>
      <c r="L2061" t="s">
        <v>9014</v>
      </c>
      <c r="N2061" s="1"/>
      <c r="O2061" s="1">
        <v>45604</v>
      </c>
      <c r="P2061" s="1">
        <v>45624</v>
      </c>
      <c r="Q2061" t="s">
        <v>11167</v>
      </c>
      <c r="R2061" s="8" t="str">
        <f t="shared" si="64"/>
        <v>00083791</v>
      </c>
      <c r="S2061" s="8" t="str">
        <f t="shared" si="65"/>
        <v>FA100-00141517</v>
      </c>
    </row>
    <row r="2062" spans="1:19" hidden="1" x14ac:dyDescent="0.25">
      <c r="A2062" s="1">
        <v>45635</v>
      </c>
      <c r="B2062" t="s">
        <v>11881</v>
      </c>
      <c r="D2062" t="s">
        <v>11166</v>
      </c>
      <c r="E2062" t="s">
        <v>1180</v>
      </c>
      <c r="F2062" t="s">
        <v>1181</v>
      </c>
      <c r="G2062" t="s">
        <v>9016</v>
      </c>
      <c r="H2062" s="3">
        <v>289399.78000000003</v>
      </c>
      <c r="I2062" s="3">
        <v>289399.78000000003</v>
      </c>
      <c r="J2062" t="s">
        <v>26</v>
      </c>
      <c r="K2062" s="4"/>
      <c r="L2062" t="s">
        <v>9014</v>
      </c>
      <c r="N2062" s="1"/>
      <c r="O2062" s="1">
        <v>45604</v>
      </c>
      <c r="P2062" s="1">
        <v>45624</v>
      </c>
      <c r="Q2062" t="s">
        <v>11167</v>
      </c>
      <c r="R2062" s="8" t="str">
        <f t="shared" si="64"/>
        <v>00083791</v>
      </c>
      <c r="S2062" s="8" t="str">
        <f t="shared" si="65"/>
        <v>FA100-00141518</v>
      </c>
    </row>
    <row r="2063" spans="1:19" hidden="1" x14ac:dyDescent="0.25">
      <c r="A2063" s="1">
        <v>45672</v>
      </c>
      <c r="B2063" t="s">
        <v>11882</v>
      </c>
      <c r="D2063" t="s">
        <v>11166</v>
      </c>
      <c r="E2063" t="s">
        <v>1180</v>
      </c>
      <c r="F2063" t="s">
        <v>1181</v>
      </c>
      <c r="G2063" t="s">
        <v>3123</v>
      </c>
      <c r="H2063" s="3">
        <v>334500.28999999998</v>
      </c>
      <c r="I2063" s="3">
        <v>334500.28999999998</v>
      </c>
      <c r="J2063" t="s">
        <v>368</v>
      </c>
      <c r="K2063" s="4"/>
      <c r="L2063" t="s">
        <v>10394</v>
      </c>
      <c r="N2063" s="1"/>
      <c r="O2063" s="1">
        <v>45635</v>
      </c>
      <c r="P2063" s="1">
        <v>45655</v>
      </c>
      <c r="Q2063" t="s">
        <v>11167</v>
      </c>
      <c r="R2063" s="8" t="str">
        <f t="shared" si="64"/>
        <v>00084945</v>
      </c>
      <c r="S2063" s="8" t="str">
        <f t="shared" si="65"/>
        <v>FA100-00142456</v>
      </c>
    </row>
    <row r="2064" spans="1:19" hidden="1" x14ac:dyDescent="0.25">
      <c r="A2064" s="1">
        <v>45672</v>
      </c>
      <c r="B2064" t="s">
        <v>11882</v>
      </c>
      <c r="D2064" t="s">
        <v>11166</v>
      </c>
      <c r="E2064" t="s">
        <v>1180</v>
      </c>
      <c r="F2064" t="s">
        <v>1181</v>
      </c>
      <c r="G2064" t="s">
        <v>3124</v>
      </c>
      <c r="H2064" s="3">
        <v>469585.49</v>
      </c>
      <c r="I2064" s="3">
        <v>469585.49</v>
      </c>
      <c r="J2064" t="s">
        <v>368</v>
      </c>
      <c r="K2064" s="4"/>
      <c r="L2064" t="s">
        <v>10394</v>
      </c>
      <c r="N2064" s="1"/>
      <c r="O2064" s="1">
        <v>45635</v>
      </c>
      <c r="P2064" s="1">
        <v>45655</v>
      </c>
      <c r="Q2064" t="s">
        <v>11167</v>
      </c>
      <c r="R2064" s="8" t="str">
        <f t="shared" si="64"/>
        <v>00084945</v>
      </c>
      <c r="S2064" s="8" t="str">
        <f t="shared" si="65"/>
        <v>FA100-00142455</v>
      </c>
    </row>
    <row r="2065" spans="1:19" hidden="1" x14ac:dyDescent="0.25">
      <c r="A2065" s="1">
        <v>45672</v>
      </c>
      <c r="B2065" t="s">
        <v>11882</v>
      </c>
      <c r="D2065" t="s">
        <v>11166</v>
      </c>
      <c r="E2065" t="s">
        <v>1180</v>
      </c>
      <c r="F2065" t="s">
        <v>1181</v>
      </c>
      <c r="G2065" t="s">
        <v>3122</v>
      </c>
      <c r="H2065" s="3">
        <v>812860.23</v>
      </c>
      <c r="I2065" s="3">
        <v>812860.23</v>
      </c>
      <c r="J2065" t="s">
        <v>368</v>
      </c>
      <c r="K2065" s="4"/>
      <c r="L2065" t="s">
        <v>10394</v>
      </c>
      <c r="N2065" s="1"/>
      <c r="O2065" s="1">
        <v>45635</v>
      </c>
      <c r="P2065" s="1">
        <v>45655</v>
      </c>
      <c r="Q2065" t="s">
        <v>11167</v>
      </c>
      <c r="R2065" s="8" t="str">
        <f t="shared" si="64"/>
        <v>00084945</v>
      </c>
      <c r="S2065" s="8" t="str">
        <f t="shared" si="65"/>
        <v>FA100-00142454</v>
      </c>
    </row>
    <row r="2066" spans="1:19" hidden="1" x14ac:dyDescent="0.25">
      <c r="A2066" s="1">
        <v>45663</v>
      </c>
      <c r="B2066" t="s">
        <v>11883</v>
      </c>
      <c r="D2066" t="s">
        <v>11166</v>
      </c>
      <c r="E2066" t="s">
        <v>412</v>
      </c>
      <c r="F2066" t="s">
        <v>413</v>
      </c>
      <c r="G2066" t="s">
        <v>9159</v>
      </c>
      <c r="H2066" s="3">
        <v>377848.36</v>
      </c>
      <c r="I2066" s="3">
        <v>377848.36</v>
      </c>
      <c r="J2066" t="s">
        <v>26</v>
      </c>
      <c r="K2066" s="4"/>
      <c r="L2066" t="s">
        <v>9158</v>
      </c>
      <c r="N2066" s="1"/>
      <c r="O2066" s="1">
        <v>45608</v>
      </c>
      <c r="P2066" s="1">
        <v>45628</v>
      </c>
      <c r="Q2066" t="s">
        <v>11167</v>
      </c>
      <c r="R2066" s="8" t="str">
        <f t="shared" si="64"/>
        <v>00084686</v>
      </c>
      <c r="S2066" s="8" t="str">
        <f t="shared" si="65"/>
        <v>FA100-00141578</v>
      </c>
    </row>
    <row r="2067" spans="1:19" hidden="1" x14ac:dyDescent="0.25">
      <c r="A2067" s="1">
        <v>45642</v>
      </c>
      <c r="B2067" t="s">
        <v>11884</v>
      </c>
      <c r="D2067" t="s">
        <v>11166</v>
      </c>
      <c r="E2067" t="s">
        <v>9473</v>
      </c>
      <c r="F2067" t="s">
        <v>9474</v>
      </c>
      <c r="G2067" t="s">
        <v>9476</v>
      </c>
      <c r="H2067" s="3">
        <v>560762.86</v>
      </c>
      <c r="I2067" s="3">
        <v>560762.86</v>
      </c>
      <c r="J2067" t="s">
        <v>26</v>
      </c>
      <c r="K2067" s="4"/>
      <c r="L2067" t="s">
        <v>9475</v>
      </c>
      <c r="N2067" s="1"/>
      <c r="O2067" s="1">
        <v>45615</v>
      </c>
      <c r="P2067" s="1">
        <v>45635</v>
      </c>
      <c r="Q2067" t="s">
        <v>11167</v>
      </c>
      <c r="R2067" s="8" t="str">
        <f t="shared" si="64"/>
        <v>00084028</v>
      </c>
      <c r="S2067" s="8" t="str">
        <f t="shared" si="65"/>
        <v>FA100-00141764</v>
      </c>
    </row>
    <row r="2068" spans="1:19" hidden="1" x14ac:dyDescent="0.25">
      <c r="A2068" s="1">
        <v>45659</v>
      </c>
      <c r="B2068" t="s">
        <v>11885</v>
      </c>
      <c r="D2068" t="s">
        <v>11166</v>
      </c>
      <c r="E2068" t="s">
        <v>68</v>
      </c>
      <c r="F2068" t="s">
        <v>69</v>
      </c>
      <c r="G2068" t="s">
        <v>3126</v>
      </c>
      <c r="H2068" s="3">
        <v>148263.9</v>
      </c>
      <c r="I2068" s="3">
        <v>148263.9</v>
      </c>
      <c r="J2068" t="s">
        <v>26</v>
      </c>
      <c r="K2068" s="4"/>
      <c r="L2068" t="s">
        <v>10308</v>
      </c>
      <c r="N2068" s="1"/>
      <c r="O2068" s="1">
        <v>45631</v>
      </c>
      <c r="P2068" s="1">
        <v>45651</v>
      </c>
      <c r="Q2068" t="s">
        <v>11167</v>
      </c>
      <c r="R2068" s="8" t="str">
        <f t="shared" si="64"/>
        <v>00084586</v>
      </c>
      <c r="S2068" s="8" t="str">
        <f t="shared" si="65"/>
        <v>FA100-00142380</v>
      </c>
    </row>
    <row r="2069" spans="1:19" hidden="1" x14ac:dyDescent="0.25">
      <c r="A2069" s="1">
        <v>45659</v>
      </c>
      <c r="B2069" t="s">
        <v>11885</v>
      </c>
      <c r="D2069" t="s">
        <v>11166</v>
      </c>
      <c r="E2069" t="s">
        <v>68</v>
      </c>
      <c r="F2069" t="s">
        <v>69</v>
      </c>
      <c r="G2069" t="s">
        <v>3127</v>
      </c>
      <c r="H2069" s="3">
        <v>793059.53</v>
      </c>
      <c r="I2069" s="3">
        <v>793059.53</v>
      </c>
      <c r="J2069" t="s">
        <v>26</v>
      </c>
      <c r="K2069" s="4"/>
      <c r="L2069" t="s">
        <v>10308</v>
      </c>
      <c r="N2069" s="1"/>
      <c r="O2069" s="1">
        <v>45631</v>
      </c>
      <c r="P2069" s="1">
        <v>45651</v>
      </c>
      <c r="Q2069" t="s">
        <v>11167</v>
      </c>
      <c r="R2069" s="8" t="str">
        <f t="shared" si="64"/>
        <v>00084586</v>
      </c>
      <c r="S2069" s="8" t="str">
        <f t="shared" si="65"/>
        <v>FA100-00142379</v>
      </c>
    </row>
    <row r="2070" spans="1:19" hidden="1" x14ac:dyDescent="0.25">
      <c r="A2070" s="1">
        <v>45659</v>
      </c>
      <c r="B2070" t="s">
        <v>11885</v>
      </c>
      <c r="D2070" t="s">
        <v>11166</v>
      </c>
      <c r="E2070" t="s">
        <v>68</v>
      </c>
      <c r="F2070" t="s">
        <v>69</v>
      </c>
      <c r="G2070" t="s">
        <v>3125</v>
      </c>
      <c r="H2070" s="3">
        <v>906156.25</v>
      </c>
      <c r="I2070" s="3">
        <v>906156.25</v>
      </c>
      <c r="J2070" t="s">
        <v>26</v>
      </c>
      <c r="K2070" s="4"/>
      <c r="L2070" t="s">
        <v>10308</v>
      </c>
      <c r="N2070" s="1"/>
      <c r="O2070" s="1">
        <v>45631</v>
      </c>
      <c r="P2070" s="1">
        <v>45651</v>
      </c>
      <c r="Q2070" t="s">
        <v>11167</v>
      </c>
      <c r="R2070" s="8" t="str">
        <f t="shared" si="64"/>
        <v>00084586</v>
      </c>
      <c r="S2070" s="8" t="str">
        <f t="shared" si="65"/>
        <v>FA100-00142378</v>
      </c>
    </row>
    <row r="2071" spans="1:19" hidden="1" x14ac:dyDescent="0.25">
      <c r="A2071" s="1">
        <v>45665</v>
      </c>
      <c r="B2071" t="s">
        <v>11886</v>
      </c>
      <c r="D2071" t="s">
        <v>11166</v>
      </c>
      <c r="E2071" t="s">
        <v>594</v>
      </c>
      <c r="F2071" t="s">
        <v>595</v>
      </c>
      <c r="G2071" t="s">
        <v>9569</v>
      </c>
      <c r="H2071" s="3">
        <v>681591.63</v>
      </c>
      <c r="I2071" s="3">
        <v>664543.93999999994</v>
      </c>
      <c r="J2071" t="s">
        <v>26</v>
      </c>
      <c r="K2071" s="4"/>
      <c r="L2071" t="s">
        <v>9190</v>
      </c>
      <c r="N2071" s="1"/>
      <c r="O2071" s="1">
        <v>45616</v>
      </c>
      <c r="P2071" s="1">
        <v>45636</v>
      </c>
      <c r="Q2071" t="s">
        <v>11167</v>
      </c>
      <c r="R2071" s="8" t="str">
        <f t="shared" si="64"/>
        <v>00084741</v>
      </c>
      <c r="S2071" s="8" t="str">
        <f t="shared" si="65"/>
        <v>FA100-00141828</v>
      </c>
    </row>
    <row r="2072" spans="1:19" hidden="1" x14ac:dyDescent="0.25">
      <c r="A2072" s="1">
        <v>45665</v>
      </c>
      <c r="B2072" t="s">
        <v>11886</v>
      </c>
      <c r="D2072" t="s">
        <v>11166</v>
      </c>
      <c r="E2072" t="s">
        <v>594</v>
      </c>
      <c r="F2072" t="s">
        <v>595</v>
      </c>
      <c r="G2072" t="s">
        <v>9191</v>
      </c>
      <c r="H2072" s="3">
        <v>840496.08</v>
      </c>
      <c r="I2072" s="3">
        <v>840496.08</v>
      </c>
      <c r="J2072" t="s">
        <v>26</v>
      </c>
      <c r="K2072" s="4"/>
      <c r="L2072" t="s">
        <v>9190</v>
      </c>
      <c r="N2072" s="1"/>
      <c r="O2072" s="1">
        <v>45609</v>
      </c>
      <c r="P2072" s="1">
        <v>45629</v>
      </c>
      <c r="Q2072" t="s">
        <v>11167</v>
      </c>
      <c r="R2072" s="8" t="str">
        <f t="shared" si="64"/>
        <v>00084741</v>
      </c>
      <c r="S2072" s="8" t="str">
        <f t="shared" si="65"/>
        <v>FA100-00141612</v>
      </c>
    </row>
    <row r="2073" spans="1:19" hidden="1" x14ac:dyDescent="0.25">
      <c r="A2073" s="1">
        <v>45686</v>
      </c>
      <c r="B2073" t="s">
        <v>11887</v>
      </c>
      <c r="D2073" t="s">
        <v>11166</v>
      </c>
      <c r="E2073" t="s">
        <v>594</v>
      </c>
      <c r="F2073" t="s">
        <v>595</v>
      </c>
      <c r="G2073" t="s">
        <v>3128</v>
      </c>
      <c r="H2073" s="3">
        <v>-17039.79</v>
      </c>
      <c r="I2073" s="3">
        <v>-17039.79</v>
      </c>
      <c r="J2073" t="s">
        <v>26</v>
      </c>
      <c r="K2073" s="4"/>
      <c r="L2073" t="s">
        <v>9577</v>
      </c>
      <c r="N2073" s="1"/>
      <c r="O2073" s="1">
        <v>45686</v>
      </c>
      <c r="P2073" s="1">
        <v>45686</v>
      </c>
      <c r="Q2073" t="s">
        <v>11167</v>
      </c>
      <c r="R2073" s="8" t="str">
        <f t="shared" si="64"/>
        <v>00085268</v>
      </c>
      <c r="S2073" s="8" t="str">
        <f t="shared" si="65"/>
        <v>CA100-00044419</v>
      </c>
    </row>
    <row r="2074" spans="1:19" hidden="1" x14ac:dyDescent="0.25">
      <c r="A2074" s="1">
        <v>45686</v>
      </c>
      <c r="B2074" t="s">
        <v>11887</v>
      </c>
      <c r="D2074" t="s">
        <v>11166</v>
      </c>
      <c r="E2074" t="s">
        <v>594</v>
      </c>
      <c r="F2074" t="s">
        <v>595</v>
      </c>
      <c r="G2074" t="s">
        <v>9569</v>
      </c>
      <c r="H2074" s="3">
        <v>681591.63</v>
      </c>
      <c r="I2074" s="3">
        <v>17047.689999999999</v>
      </c>
      <c r="J2074" t="s">
        <v>26</v>
      </c>
      <c r="K2074" s="4"/>
      <c r="L2074" t="s">
        <v>9577</v>
      </c>
      <c r="N2074" s="1"/>
      <c r="O2074" s="1">
        <v>45616</v>
      </c>
      <c r="P2074" s="1">
        <v>45636</v>
      </c>
      <c r="Q2074" t="s">
        <v>11167</v>
      </c>
      <c r="R2074" s="8" t="str">
        <f t="shared" si="64"/>
        <v>00085268</v>
      </c>
      <c r="S2074" s="8" t="str">
        <f t="shared" si="65"/>
        <v>FA100-00141828</v>
      </c>
    </row>
    <row r="2075" spans="1:19" hidden="1" x14ac:dyDescent="0.25">
      <c r="A2075" s="1">
        <v>45657</v>
      </c>
      <c r="B2075" t="s">
        <v>11888</v>
      </c>
      <c r="D2075" t="s">
        <v>11166</v>
      </c>
      <c r="E2075" t="s">
        <v>2370</v>
      </c>
      <c r="F2075" t="s">
        <v>2371</v>
      </c>
      <c r="G2075" t="s">
        <v>5597</v>
      </c>
      <c r="H2075" s="3">
        <v>562443.96</v>
      </c>
      <c r="I2075" s="3">
        <v>562443.96</v>
      </c>
      <c r="J2075" t="s">
        <v>20</v>
      </c>
      <c r="K2075" s="4"/>
      <c r="L2075" t="s">
        <v>10382</v>
      </c>
      <c r="N2075" s="1"/>
      <c r="O2075" s="1">
        <v>45635</v>
      </c>
      <c r="P2075" s="1">
        <v>45655</v>
      </c>
      <c r="Q2075" t="s">
        <v>11167</v>
      </c>
      <c r="R2075" s="8" t="str">
        <f t="shared" si="64"/>
        <v>00084560</v>
      </c>
      <c r="S2075" s="8" t="str">
        <f t="shared" si="65"/>
        <v>FA100-00142451</v>
      </c>
    </row>
    <row r="2076" spans="1:19" hidden="1" x14ac:dyDescent="0.25">
      <c r="A2076" s="1">
        <v>45657</v>
      </c>
      <c r="B2076" t="s">
        <v>11888</v>
      </c>
      <c r="D2076" t="s">
        <v>11166</v>
      </c>
      <c r="E2076" t="s">
        <v>2370</v>
      </c>
      <c r="F2076" t="s">
        <v>2371</v>
      </c>
      <c r="G2076" t="s">
        <v>5599</v>
      </c>
      <c r="H2076" s="3">
        <v>539975.54</v>
      </c>
      <c r="I2076" s="3">
        <v>539975.54</v>
      </c>
      <c r="J2076" t="s">
        <v>20</v>
      </c>
      <c r="K2076" s="4"/>
      <c r="L2076" t="s">
        <v>10382</v>
      </c>
      <c r="N2076" s="1"/>
      <c r="O2076" s="1">
        <v>45635</v>
      </c>
      <c r="P2076" s="1">
        <v>45655</v>
      </c>
      <c r="Q2076" t="s">
        <v>11167</v>
      </c>
      <c r="R2076" s="8" t="str">
        <f t="shared" si="64"/>
        <v>00084560</v>
      </c>
      <c r="S2076" s="8" t="str">
        <f t="shared" si="65"/>
        <v>FA100-00142453</v>
      </c>
    </row>
    <row r="2077" spans="1:19" hidden="1" x14ac:dyDescent="0.25">
      <c r="A2077" s="1">
        <v>45657</v>
      </c>
      <c r="B2077" t="s">
        <v>11888</v>
      </c>
      <c r="D2077" t="s">
        <v>11166</v>
      </c>
      <c r="E2077" t="s">
        <v>2370</v>
      </c>
      <c r="F2077" t="s">
        <v>2371</v>
      </c>
      <c r="G2077" t="s">
        <v>5598</v>
      </c>
      <c r="H2077" s="3">
        <v>756910.38</v>
      </c>
      <c r="I2077" s="3">
        <v>756910.38</v>
      </c>
      <c r="J2077" t="s">
        <v>20</v>
      </c>
      <c r="K2077" s="4"/>
      <c r="L2077" t="s">
        <v>10382</v>
      </c>
      <c r="N2077" s="1"/>
      <c r="O2077" s="1">
        <v>45635</v>
      </c>
      <c r="P2077" s="1">
        <v>45655</v>
      </c>
      <c r="Q2077" t="s">
        <v>11167</v>
      </c>
      <c r="R2077" s="8" t="str">
        <f t="shared" si="64"/>
        <v>00084560</v>
      </c>
      <c r="S2077" s="8" t="str">
        <f t="shared" si="65"/>
        <v>FA100-00142452</v>
      </c>
    </row>
    <row r="2078" spans="1:19" hidden="1" x14ac:dyDescent="0.25">
      <c r="A2078" s="1">
        <v>45694</v>
      </c>
      <c r="B2078" t="s">
        <v>11889</v>
      </c>
      <c r="D2078" t="s">
        <v>11166</v>
      </c>
      <c r="E2078" t="s">
        <v>2370</v>
      </c>
      <c r="F2078" t="s">
        <v>2371</v>
      </c>
      <c r="G2078" t="s">
        <v>3877</v>
      </c>
      <c r="H2078" s="3">
        <v>915720.65</v>
      </c>
      <c r="I2078" s="3">
        <v>915720.65</v>
      </c>
      <c r="J2078" t="s">
        <v>26</v>
      </c>
      <c r="K2078" s="4"/>
      <c r="L2078" t="s">
        <v>10984</v>
      </c>
      <c r="N2078" s="1"/>
      <c r="O2078" s="1">
        <v>45664</v>
      </c>
      <c r="P2078" s="1">
        <v>45684</v>
      </c>
      <c r="Q2078" t="s">
        <v>11167</v>
      </c>
      <c r="R2078" s="8" t="str">
        <f t="shared" si="64"/>
        <v>00085436</v>
      </c>
      <c r="S2078" s="8" t="str">
        <f t="shared" si="65"/>
        <v>FA100-00143118</v>
      </c>
    </row>
    <row r="2079" spans="1:19" hidden="1" x14ac:dyDescent="0.25">
      <c r="A2079" s="1">
        <v>45694</v>
      </c>
      <c r="B2079" t="s">
        <v>11889</v>
      </c>
      <c r="D2079" t="s">
        <v>11166</v>
      </c>
      <c r="E2079" t="s">
        <v>2370</v>
      </c>
      <c r="F2079" t="s">
        <v>2371</v>
      </c>
      <c r="G2079" t="s">
        <v>3876</v>
      </c>
      <c r="H2079" s="3">
        <v>1176473.3400000001</v>
      </c>
      <c r="I2079" s="3">
        <v>1176473.3400000001</v>
      </c>
      <c r="J2079" t="s">
        <v>26</v>
      </c>
      <c r="K2079" s="4"/>
      <c r="L2079" t="s">
        <v>10984</v>
      </c>
      <c r="N2079" s="1"/>
      <c r="O2079" s="1">
        <v>45664</v>
      </c>
      <c r="P2079" s="1">
        <v>45684</v>
      </c>
      <c r="Q2079" t="s">
        <v>11167</v>
      </c>
      <c r="R2079" s="8" t="str">
        <f t="shared" si="64"/>
        <v>00085436</v>
      </c>
      <c r="S2079" s="8" t="str">
        <f t="shared" si="65"/>
        <v>FA100-00143117</v>
      </c>
    </row>
    <row r="2080" spans="1:19" hidden="1" x14ac:dyDescent="0.25">
      <c r="A2080" s="1">
        <v>45694</v>
      </c>
      <c r="B2080" t="s">
        <v>11889</v>
      </c>
      <c r="D2080" t="s">
        <v>11166</v>
      </c>
      <c r="E2080" t="s">
        <v>2370</v>
      </c>
      <c r="F2080" t="s">
        <v>2371</v>
      </c>
      <c r="G2080" t="s">
        <v>3879</v>
      </c>
      <c r="H2080" s="3">
        <v>1154272.8500000001</v>
      </c>
      <c r="I2080" s="3">
        <v>1154272.8500000001</v>
      </c>
      <c r="J2080" t="s">
        <v>26</v>
      </c>
      <c r="K2080" s="4"/>
      <c r="L2080" t="s">
        <v>10984</v>
      </c>
      <c r="N2080" s="1"/>
      <c r="O2080" s="1">
        <v>45664</v>
      </c>
      <c r="P2080" s="1">
        <v>45684</v>
      </c>
      <c r="Q2080" t="s">
        <v>11167</v>
      </c>
      <c r="R2080" s="8" t="str">
        <f t="shared" si="64"/>
        <v>00085436</v>
      </c>
      <c r="S2080" s="8" t="str">
        <f t="shared" si="65"/>
        <v>FA100-00143120</v>
      </c>
    </row>
    <row r="2081" spans="1:19" hidden="1" x14ac:dyDescent="0.25">
      <c r="A2081" s="1">
        <v>45694</v>
      </c>
      <c r="B2081" t="s">
        <v>11889</v>
      </c>
      <c r="D2081" t="s">
        <v>11166</v>
      </c>
      <c r="E2081" t="s">
        <v>2370</v>
      </c>
      <c r="F2081" t="s">
        <v>2371</v>
      </c>
      <c r="G2081" t="s">
        <v>3878</v>
      </c>
      <c r="H2081" s="3">
        <v>548554.38</v>
      </c>
      <c r="I2081" s="3">
        <v>548554.38</v>
      </c>
      <c r="J2081" t="s">
        <v>26</v>
      </c>
      <c r="K2081" s="4"/>
      <c r="L2081" t="s">
        <v>10984</v>
      </c>
      <c r="N2081" s="1"/>
      <c r="O2081" s="1">
        <v>45664</v>
      </c>
      <c r="P2081" s="1">
        <v>45684</v>
      </c>
      <c r="Q2081" t="s">
        <v>11167</v>
      </c>
      <c r="R2081" s="8" t="str">
        <f t="shared" si="64"/>
        <v>00085436</v>
      </c>
      <c r="S2081" s="8" t="str">
        <f t="shared" si="65"/>
        <v>FA100-00143119</v>
      </c>
    </row>
    <row r="2082" spans="1:19" hidden="1" x14ac:dyDescent="0.25">
      <c r="A2082" s="1">
        <v>45628</v>
      </c>
      <c r="B2082" t="s">
        <v>11890</v>
      </c>
      <c r="D2082" t="s">
        <v>11166</v>
      </c>
      <c r="E2082" t="s">
        <v>562</v>
      </c>
      <c r="F2082" t="s">
        <v>563</v>
      </c>
      <c r="G2082" t="s">
        <v>4894</v>
      </c>
      <c r="H2082" s="3">
        <v>-12393.4</v>
      </c>
      <c r="I2082" s="3">
        <v>-12393.4</v>
      </c>
      <c r="J2082" t="s">
        <v>368</v>
      </c>
      <c r="K2082" s="4"/>
      <c r="L2082" t="s">
        <v>9852</v>
      </c>
      <c r="N2082" s="1"/>
      <c r="O2082" s="1">
        <v>45628</v>
      </c>
      <c r="P2082" s="1">
        <v>45628</v>
      </c>
      <c r="Q2082" t="s">
        <v>11167</v>
      </c>
      <c r="R2082" s="8" t="str">
        <f t="shared" si="64"/>
        <v>00083581</v>
      </c>
      <c r="S2082" s="8" t="str">
        <f t="shared" si="65"/>
        <v>CA100-00043769</v>
      </c>
    </row>
    <row r="2083" spans="1:19" hidden="1" x14ac:dyDescent="0.25">
      <c r="A2083" s="1">
        <v>45628</v>
      </c>
      <c r="B2083" t="s">
        <v>11890</v>
      </c>
      <c r="D2083" t="s">
        <v>11166</v>
      </c>
      <c r="E2083" t="s">
        <v>562</v>
      </c>
      <c r="F2083" t="s">
        <v>563</v>
      </c>
      <c r="G2083" t="s">
        <v>9853</v>
      </c>
      <c r="H2083" s="3">
        <v>247867.95</v>
      </c>
      <c r="I2083" s="3">
        <v>247867.95</v>
      </c>
      <c r="J2083" t="s">
        <v>368</v>
      </c>
      <c r="K2083" s="4"/>
      <c r="L2083" t="s">
        <v>9852</v>
      </c>
      <c r="N2083" s="1"/>
      <c r="O2083" s="1">
        <v>45623</v>
      </c>
      <c r="P2083" s="1">
        <v>45643</v>
      </c>
      <c r="Q2083" t="s">
        <v>11167</v>
      </c>
      <c r="R2083" s="8" t="str">
        <f t="shared" si="64"/>
        <v>00083581</v>
      </c>
      <c r="S2083" s="8" t="str">
        <f t="shared" si="65"/>
        <v>FA100-00142015</v>
      </c>
    </row>
    <row r="2084" spans="1:19" hidden="1" x14ac:dyDescent="0.25">
      <c r="A2084" s="1">
        <v>45636</v>
      </c>
      <c r="B2084" t="s">
        <v>11891</v>
      </c>
      <c r="D2084" t="s">
        <v>11166</v>
      </c>
      <c r="E2084" t="s">
        <v>562</v>
      </c>
      <c r="F2084" t="s">
        <v>563</v>
      </c>
      <c r="G2084" t="s">
        <v>5229</v>
      </c>
      <c r="H2084" s="3">
        <v>172129.56</v>
      </c>
      <c r="I2084" s="3">
        <v>172129.56</v>
      </c>
      <c r="J2084" t="s">
        <v>26</v>
      </c>
      <c r="K2084" s="4"/>
      <c r="L2084" t="s">
        <v>10301</v>
      </c>
      <c r="N2084" s="1"/>
      <c r="O2084" s="1">
        <v>45631</v>
      </c>
      <c r="P2084" s="1">
        <v>45651</v>
      </c>
      <c r="Q2084" t="s">
        <v>11167</v>
      </c>
      <c r="R2084" s="8" t="str">
        <f t="shared" si="64"/>
        <v>00083855</v>
      </c>
      <c r="S2084" s="8" t="str">
        <f t="shared" si="65"/>
        <v>FA100-00142368</v>
      </c>
    </row>
    <row r="2085" spans="1:19" hidden="1" x14ac:dyDescent="0.25">
      <c r="A2085" s="1">
        <v>45636</v>
      </c>
      <c r="B2085" t="s">
        <v>11891</v>
      </c>
      <c r="D2085" t="s">
        <v>11166</v>
      </c>
      <c r="E2085" t="s">
        <v>562</v>
      </c>
      <c r="F2085" t="s">
        <v>563</v>
      </c>
      <c r="G2085" t="s">
        <v>5725</v>
      </c>
      <c r="H2085" s="3">
        <v>-8606.48</v>
      </c>
      <c r="I2085" s="3">
        <v>-8606.48</v>
      </c>
      <c r="J2085" t="s">
        <v>26</v>
      </c>
      <c r="K2085" s="4"/>
      <c r="L2085" t="s">
        <v>10301</v>
      </c>
      <c r="N2085" s="1"/>
      <c r="O2085" s="1">
        <v>45636</v>
      </c>
      <c r="P2085" s="1">
        <v>45636</v>
      </c>
      <c r="Q2085" t="s">
        <v>11167</v>
      </c>
      <c r="R2085" s="8" t="str">
        <f t="shared" si="64"/>
        <v>00083855</v>
      </c>
      <c r="S2085" s="8" t="str">
        <f t="shared" si="65"/>
        <v>CA100-00043942</v>
      </c>
    </row>
    <row r="2086" spans="1:19" hidden="1" x14ac:dyDescent="0.25">
      <c r="A2086" s="1">
        <v>45652</v>
      </c>
      <c r="B2086" t="s">
        <v>11892</v>
      </c>
      <c r="D2086" t="s">
        <v>11166</v>
      </c>
      <c r="E2086" t="s">
        <v>562</v>
      </c>
      <c r="F2086" t="s">
        <v>563</v>
      </c>
      <c r="G2086" t="s">
        <v>6573</v>
      </c>
      <c r="H2086" s="3">
        <v>-37137.26</v>
      </c>
      <c r="I2086" s="3">
        <v>-37137.26</v>
      </c>
      <c r="J2086" t="s">
        <v>26</v>
      </c>
      <c r="K2086" s="4"/>
      <c r="L2086" t="s">
        <v>10609</v>
      </c>
      <c r="N2086" s="1"/>
      <c r="O2086" s="1">
        <v>45652</v>
      </c>
      <c r="P2086" s="1">
        <v>45652</v>
      </c>
      <c r="Q2086" t="s">
        <v>11167</v>
      </c>
      <c r="R2086" s="8" t="str">
        <f t="shared" si="64"/>
        <v>00084351</v>
      </c>
      <c r="S2086" s="8" t="str">
        <f t="shared" si="65"/>
        <v>CA100-00044059</v>
      </c>
    </row>
    <row r="2087" spans="1:19" hidden="1" x14ac:dyDescent="0.25">
      <c r="A2087" s="1">
        <v>45652</v>
      </c>
      <c r="B2087" t="s">
        <v>11892</v>
      </c>
      <c r="D2087" t="s">
        <v>11166</v>
      </c>
      <c r="E2087" t="s">
        <v>562</v>
      </c>
      <c r="F2087" t="s">
        <v>563</v>
      </c>
      <c r="G2087" t="s">
        <v>6317</v>
      </c>
      <c r="H2087" s="3">
        <v>709923.1</v>
      </c>
      <c r="I2087" s="3">
        <v>709923.1</v>
      </c>
      <c r="J2087" t="s">
        <v>26</v>
      </c>
      <c r="K2087" s="4"/>
      <c r="L2087" t="s">
        <v>10609</v>
      </c>
      <c r="N2087" s="1"/>
      <c r="O2087" s="1">
        <v>45646</v>
      </c>
      <c r="P2087" s="1">
        <v>45666</v>
      </c>
      <c r="Q2087" t="s">
        <v>11167</v>
      </c>
      <c r="R2087" s="8" t="str">
        <f t="shared" si="64"/>
        <v>00084351</v>
      </c>
      <c r="S2087" s="8" t="str">
        <f t="shared" si="65"/>
        <v>FA100-00142715</v>
      </c>
    </row>
    <row r="2088" spans="1:19" hidden="1" x14ac:dyDescent="0.25">
      <c r="A2088" s="1">
        <v>45652</v>
      </c>
      <c r="B2088" t="s">
        <v>11892</v>
      </c>
      <c r="D2088" t="s">
        <v>11166</v>
      </c>
      <c r="E2088" t="s">
        <v>562</v>
      </c>
      <c r="F2088" t="s">
        <v>563</v>
      </c>
      <c r="G2088" t="s">
        <v>6318</v>
      </c>
      <c r="H2088" s="3">
        <v>32822.15</v>
      </c>
      <c r="I2088" s="3">
        <v>32822.15</v>
      </c>
      <c r="J2088" t="s">
        <v>26</v>
      </c>
      <c r="K2088" s="4"/>
      <c r="L2088" t="s">
        <v>10609</v>
      </c>
      <c r="N2088" s="1"/>
      <c r="O2088" s="1">
        <v>45646</v>
      </c>
      <c r="P2088" s="1">
        <v>45666</v>
      </c>
      <c r="Q2088" t="s">
        <v>11167</v>
      </c>
      <c r="R2088" s="8" t="str">
        <f t="shared" si="64"/>
        <v>00084351</v>
      </c>
      <c r="S2088" s="8" t="str">
        <f t="shared" si="65"/>
        <v>FA100-00142716</v>
      </c>
    </row>
    <row r="2089" spans="1:19" hidden="1" x14ac:dyDescent="0.25">
      <c r="A2089" s="1">
        <v>45665</v>
      </c>
      <c r="B2089" t="s">
        <v>11893</v>
      </c>
      <c r="D2089" t="s">
        <v>11166</v>
      </c>
      <c r="E2089" t="s">
        <v>562</v>
      </c>
      <c r="F2089" t="s">
        <v>563</v>
      </c>
      <c r="G2089" t="s">
        <v>3129</v>
      </c>
      <c r="H2089" s="3">
        <v>927877.58</v>
      </c>
      <c r="I2089" s="3">
        <v>858433.25</v>
      </c>
      <c r="J2089" t="s">
        <v>26</v>
      </c>
      <c r="K2089" s="4"/>
      <c r="L2089" t="s">
        <v>10973</v>
      </c>
      <c r="N2089" s="1"/>
      <c r="O2089" s="1">
        <v>45664</v>
      </c>
      <c r="P2089" s="1">
        <v>45684</v>
      </c>
      <c r="Q2089" t="s">
        <v>11167</v>
      </c>
      <c r="R2089" s="8" t="str">
        <f t="shared" si="64"/>
        <v>00084764</v>
      </c>
      <c r="S2089" s="8" t="str">
        <f t="shared" si="65"/>
        <v>FA100-00143115</v>
      </c>
    </row>
    <row r="2090" spans="1:19" hidden="1" x14ac:dyDescent="0.25">
      <c r="A2090" s="1">
        <v>45666</v>
      </c>
      <c r="B2090" t="s">
        <v>11894</v>
      </c>
      <c r="D2090" t="s">
        <v>11166</v>
      </c>
      <c r="E2090" t="s">
        <v>562</v>
      </c>
      <c r="F2090" t="s">
        <v>563</v>
      </c>
      <c r="G2090" t="s">
        <v>3130</v>
      </c>
      <c r="H2090" s="3">
        <v>16411.080000000002</v>
      </c>
      <c r="I2090" s="3">
        <v>16411.080000000002</v>
      </c>
      <c r="J2090" t="s">
        <v>26</v>
      </c>
      <c r="K2090" s="4"/>
      <c r="L2090" t="s">
        <v>10975</v>
      </c>
      <c r="N2090" s="1"/>
      <c r="O2090" s="1">
        <v>45664</v>
      </c>
      <c r="P2090" s="1">
        <v>45684</v>
      </c>
      <c r="Q2090" t="s">
        <v>11167</v>
      </c>
      <c r="R2090" s="8" t="str">
        <f t="shared" si="64"/>
        <v>00084806</v>
      </c>
      <c r="S2090" s="8" t="str">
        <f t="shared" si="65"/>
        <v>FA100-00143116</v>
      </c>
    </row>
    <row r="2091" spans="1:19" hidden="1" x14ac:dyDescent="0.25">
      <c r="A2091" s="1">
        <v>45666</v>
      </c>
      <c r="B2091" t="s">
        <v>11894</v>
      </c>
      <c r="D2091" t="s">
        <v>11166</v>
      </c>
      <c r="E2091" t="s">
        <v>562</v>
      </c>
      <c r="F2091" t="s">
        <v>563</v>
      </c>
      <c r="G2091" t="s">
        <v>3131</v>
      </c>
      <c r="H2091" s="3">
        <v>-46393.87</v>
      </c>
      <c r="I2091" s="3">
        <v>-46393.87</v>
      </c>
      <c r="J2091" t="s">
        <v>26</v>
      </c>
      <c r="K2091" s="4"/>
      <c r="L2091" t="s">
        <v>10975</v>
      </c>
      <c r="N2091" s="1"/>
      <c r="O2091" s="1">
        <v>45666</v>
      </c>
      <c r="P2091" s="1">
        <v>45666</v>
      </c>
      <c r="Q2091" t="s">
        <v>11167</v>
      </c>
      <c r="R2091" s="8" t="str">
        <f t="shared" si="64"/>
        <v>00084806</v>
      </c>
      <c r="S2091" s="8" t="str">
        <f t="shared" si="65"/>
        <v>CA100-00044185</v>
      </c>
    </row>
    <row r="2092" spans="1:19" hidden="1" x14ac:dyDescent="0.25">
      <c r="A2092" s="1">
        <v>45666</v>
      </c>
      <c r="B2092" t="s">
        <v>11894</v>
      </c>
      <c r="D2092" t="s">
        <v>11166</v>
      </c>
      <c r="E2092" t="s">
        <v>562</v>
      </c>
      <c r="F2092" t="s">
        <v>563</v>
      </c>
      <c r="G2092" t="s">
        <v>3129</v>
      </c>
      <c r="H2092" s="3">
        <v>927877.58</v>
      </c>
      <c r="I2092" s="3">
        <v>69444.33</v>
      </c>
      <c r="J2092" t="s">
        <v>26</v>
      </c>
      <c r="K2092" s="4"/>
      <c r="L2092" t="s">
        <v>10975</v>
      </c>
      <c r="N2092" s="1"/>
      <c r="O2092" s="1">
        <v>45664</v>
      </c>
      <c r="P2092" s="1">
        <v>45684</v>
      </c>
      <c r="Q2092" t="s">
        <v>11167</v>
      </c>
      <c r="R2092" s="8" t="str">
        <f t="shared" si="64"/>
        <v>00084806</v>
      </c>
      <c r="S2092" s="8" t="str">
        <f t="shared" si="65"/>
        <v>FA100-00143115</v>
      </c>
    </row>
    <row r="2093" spans="1:19" hidden="1" x14ac:dyDescent="0.25">
      <c r="A2093" s="1">
        <v>45688</v>
      </c>
      <c r="B2093" t="s">
        <v>11895</v>
      </c>
      <c r="D2093" t="s">
        <v>11166</v>
      </c>
      <c r="E2093" t="s">
        <v>562</v>
      </c>
      <c r="F2093" t="s">
        <v>563</v>
      </c>
      <c r="G2093" t="s">
        <v>3132</v>
      </c>
      <c r="H2093" s="3">
        <v>1059800.8700000001</v>
      </c>
      <c r="I2093" s="3">
        <v>1059800.8700000001</v>
      </c>
      <c r="J2093" t="s">
        <v>26</v>
      </c>
      <c r="K2093" s="4"/>
      <c r="L2093" t="s">
        <v>11137</v>
      </c>
      <c r="N2093" s="1"/>
      <c r="O2093" s="1">
        <v>45687</v>
      </c>
      <c r="P2093" s="1">
        <v>45707</v>
      </c>
      <c r="Q2093" t="s">
        <v>11167</v>
      </c>
      <c r="R2093" s="8" t="str">
        <f t="shared" si="64"/>
        <v>00085310</v>
      </c>
      <c r="S2093" s="8" t="str">
        <f t="shared" si="65"/>
        <v>FA100-00143648</v>
      </c>
    </row>
    <row r="2094" spans="1:19" hidden="1" x14ac:dyDescent="0.25">
      <c r="A2094" s="1">
        <v>45688</v>
      </c>
      <c r="B2094" t="s">
        <v>11895</v>
      </c>
      <c r="D2094" t="s">
        <v>11166</v>
      </c>
      <c r="E2094" t="s">
        <v>562</v>
      </c>
      <c r="F2094" t="s">
        <v>563</v>
      </c>
      <c r="G2094" t="s">
        <v>3133</v>
      </c>
      <c r="H2094" s="3">
        <v>-52990.04</v>
      </c>
      <c r="I2094" s="3">
        <v>-52990.04</v>
      </c>
      <c r="J2094" t="s">
        <v>26</v>
      </c>
      <c r="K2094" s="4"/>
      <c r="L2094" t="s">
        <v>11137</v>
      </c>
      <c r="N2094" s="1"/>
      <c r="O2094" s="1">
        <v>45688</v>
      </c>
      <c r="P2094" s="1">
        <v>45688</v>
      </c>
      <c r="Q2094" t="s">
        <v>11167</v>
      </c>
      <c r="R2094" s="8" t="str">
        <f t="shared" si="64"/>
        <v>00085310</v>
      </c>
      <c r="S2094" s="8" t="str">
        <f t="shared" si="65"/>
        <v>CA100-00044436</v>
      </c>
    </row>
    <row r="2095" spans="1:19" hidden="1" x14ac:dyDescent="0.25">
      <c r="A2095" s="1">
        <v>45657</v>
      </c>
      <c r="B2095" t="s">
        <v>11896</v>
      </c>
      <c r="D2095" t="s">
        <v>11166</v>
      </c>
      <c r="E2095" t="s">
        <v>1518</v>
      </c>
      <c r="F2095" t="s">
        <v>1519</v>
      </c>
      <c r="G2095" t="s">
        <v>5640</v>
      </c>
      <c r="H2095" s="3">
        <v>627393.93999999994</v>
      </c>
      <c r="I2095" s="3">
        <v>627393.93999999994</v>
      </c>
      <c r="J2095" t="s">
        <v>26</v>
      </c>
      <c r="K2095" s="4"/>
      <c r="L2095" t="s">
        <v>10383</v>
      </c>
      <c r="N2095" s="1"/>
      <c r="O2095" s="1">
        <v>45635</v>
      </c>
      <c r="P2095" s="1">
        <v>45655</v>
      </c>
      <c r="Q2095" t="s">
        <v>11167</v>
      </c>
      <c r="R2095" s="8" t="str">
        <f t="shared" si="64"/>
        <v>00084562</v>
      </c>
      <c r="S2095" s="8" t="str">
        <f t="shared" si="65"/>
        <v>FA100-00142462</v>
      </c>
    </row>
    <row r="2096" spans="1:19" hidden="1" x14ac:dyDescent="0.25">
      <c r="A2096" s="1">
        <v>45679</v>
      </c>
      <c r="B2096" t="s">
        <v>11897</v>
      </c>
      <c r="D2096" t="s">
        <v>11166</v>
      </c>
      <c r="E2096" t="s">
        <v>1518</v>
      </c>
      <c r="F2096" t="s">
        <v>1519</v>
      </c>
      <c r="G2096" t="s">
        <v>3134</v>
      </c>
      <c r="H2096" s="3">
        <v>1600160.43</v>
      </c>
      <c r="I2096" s="3">
        <v>235900</v>
      </c>
      <c r="J2096" t="s">
        <v>83</v>
      </c>
      <c r="K2096" s="4"/>
      <c r="L2096" t="s">
        <v>10874</v>
      </c>
      <c r="N2096" s="1"/>
      <c r="O2096" s="1">
        <v>45656</v>
      </c>
      <c r="P2096" s="1">
        <v>45676</v>
      </c>
      <c r="Q2096" t="s">
        <v>11167</v>
      </c>
      <c r="R2096" s="8" t="str">
        <f t="shared" si="64"/>
        <v>00085072</v>
      </c>
      <c r="S2096" s="8" t="str">
        <f t="shared" si="65"/>
        <v>FA100-00142940</v>
      </c>
    </row>
    <row r="2097" spans="1:19" hidden="1" x14ac:dyDescent="0.25">
      <c r="A2097" s="1">
        <v>45679</v>
      </c>
      <c r="B2097" t="s">
        <v>11898</v>
      </c>
      <c r="D2097" t="s">
        <v>11166</v>
      </c>
      <c r="E2097" t="s">
        <v>1518</v>
      </c>
      <c r="F2097" t="s">
        <v>1519</v>
      </c>
      <c r="G2097" t="s">
        <v>3134</v>
      </c>
      <c r="H2097" s="3">
        <v>1600160.43</v>
      </c>
      <c r="I2097" s="3">
        <v>1364260.43</v>
      </c>
      <c r="J2097" t="s">
        <v>83</v>
      </c>
      <c r="K2097" s="4"/>
      <c r="L2097" t="s">
        <v>10872</v>
      </c>
      <c r="N2097" s="1"/>
      <c r="O2097" s="1">
        <v>45656</v>
      </c>
      <c r="P2097" s="1">
        <v>45676</v>
      </c>
      <c r="Q2097" t="s">
        <v>11167</v>
      </c>
      <c r="R2097" s="8" t="str">
        <f t="shared" si="64"/>
        <v>00085067</v>
      </c>
      <c r="S2097" s="8" t="str">
        <f t="shared" si="65"/>
        <v>FA100-00142940</v>
      </c>
    </row>
    <row r="2098" spans="1:19" hidden="1" x14ac:dyDescent="0.25">
      <c r="A2098" s="1">
        <v>45629</v>
      </c>
      <c r="B2098" t="s">
        <v>11899</v>
      </c>
      <c r="D2098" t="s">
        <v>11166</v>
      </c>
      <c r="E2098" t="s">
        <v>105</v>
      </c>
      <c r="F2098" t="s">
        <v>106</v>
      </c>
      <c r="G2098" t="s">
        <v>5072</v>
      </c>
      <c r="H2098" s="3">
        <v>-46489.1</v>
      </c>
      <c r="I2098" s="3">
        <v>-46489.1</v>
      </c>
      <c r="J2098" t="s">
        <v>26</v>
      </c>
      <c r="K2098" s="4"/>
      <c r="L2098" t="s">
        <v>8595</v>
      </c>
      <c r="N2098" s="1"/>
      <c r="O2098" s="1">
        <v>45629</v>
      </c>
      <c r="P2098" s="1">
        <v>45629</v>
      </c>
      <c r="Q2098" t="s">
        <v>11167</v>
      </c>
      <c r="R2098" s="8" t="str">
        <f t="shared" si="64"/>
        <v>00083663</v>
      </c>
      <c r="S2098" s="8" t="str">
        <f t="shared" si="65"/>
        <v>CA100-00043788</v>
      </c>
    </row>
    <row r="2099" spans="1:19" hidden="1" x14ac:dyDescent="0.25">
      <c r="A2099" s="1">
        <v>45629</v>
      </c>
      <c r="B2099" t="s">
        <v>11899</v>
      </c>
      <c r="D2099" t="s">
        <v>11166</v>
      </c>
      <c r="E2099" t="s">
        <v>105</v>
      </c>
      <c r="F2099" t="s">
        <v>106</v>
      </c>
      <c r="G2099" t="s">
        <v>5065</v>
      </c>
      <c r="H2099" s="3">
        <v>-84104.55</v>
      </c>
      <c r="I2099" s="3">
        <v>-84104.55</v>
      </c>
      <c r="J2099" t="s">
        <v>26</v>
      </c>
      <c r="K2099" s="4"/>
      <c r="L2099" t="s">
        <v>8595</v>
      </c>
      <c r="N2099" s="1"/>
      <c r="O2099" s="1">
        <v>45629</v>
      </c>
      <c r="P2099" s="1">
        <v>45629</v>
      </c>
      <c r="Q2099" t="s">
        <v>11167</v>
      </c>
      <c r="R2099" s="8" t="str">
        <f t="shared" si="64"/>
        <v>00083663</v>
      </c>
      <c r="S2099" s="8" t="str">
        <f t="shared" si="65"/>
        <v>CA100-00043786</v>
      </c>
    </row>
    <row r="2100" spans="1:19" hidden="1" x14ac:dyDescent="0.25">
      <c r="A2100" s="1">
        <v>45629</v>
      </c>
      <c r="B2100" t="s">
        <v>11899</v>
      </c>
      <c r="D2100" t="s">
        <v>11166</v>
      </c>
      <c r="E2100" t="s">
        <v>105</v>
      </c>
      <c r="F2100" t="s">
        <v>106</v>
      </c>
      <c r="G2100" t="s">
        <v>8673</v>
      </c>
      <c r="H2100" s="3">
        <v>2402987.31</v>
      </c>
      <c r="I2100" s="3">
        <v>2364780.34</v>
      </c>
      <c r="J2100" t="s">
        <v>26</v>
      </c>
      <c r="K2100" s="4"/>
      <c r="L2100" t="s">
        <v>8595</v>
      </c>
      <c r="N2100" s="1"/>
      <c r="O2100" s="1">
        <v>45590</v>
      </c>
      <c r="P2100" s="1">
        <v>45610</v>
      </c>
      <c r="Q2100" t="s">
        <v>11167</v>
      </c>
      <c r="R2100" s="8" t="str">
        <f t="shared" si="64"/>
        <v>00083663</v>
      </c>
      <c r="S2100" s="8" t="str">
        <f t="shared" si="65"/>
        <v>FA100-00141092</v>
      </c>
    </row>
    <row r="2101" spans="1:19" hidden="1" x14ac:dyDescent="0.25">
      <c r="A2101" s="1">
        <v>45629</v>
      </c>
      <c r="B2101" t="s">
        <v>11899</v>
      </c>
      <c r="D2101" t="s">
        <v>11166</v>
      </c>
      <c r="E2101" t="s">
        <v>105</v>
      </c>
      <c r="F2101" t="s">
        <v>106</v>
      </c>
      <c r="G2101" t="s">
        <v>8674</v>
      </c>
      <c r="H2101" s="3">
        <v>-559002.06999999995</v>
      </c>
      <c r="I2101" s="3">
        <v>-559002.06999999995</v>
      </c>
      <c r="J2101" t="s">
        <v>26</v>
      </c>
      <c r="K2101" s="4"/>
      <c r="L2101" t="s">
        <v>8595</v>
      </c>
      <c r="N2101" s="1"/>
      <c r="O2101" s="1">
        <v>45604</v>
      </c>
      <c r="P2101" s="1">
        <v>45604</v>
      </c>
      <c r="Q2101" t="s">
        <v>11167</v>
      </c>
      <c r="R2101" s="8" t="str">
        <f t="shared" si="64"/>
        <v>00083663</v>
      </c>
      <c r="S2101" s="8" t="str">
        <f t="shared" si="65"/>
        <v>CA100-00043419</v>
      </c>
    </row>
    <row r="2102" spans="1:19" hidden="1" x14ac:dyDescent="0.25">
      <c r="A2102" s="1">
        <v>45629</v>
      </c>
      <c r="B2102" t="s">
        <v>11899</v>
      </c>
      <c r="D2102" t="s">
        <v>11166</v>
      </c>
      <c r="E2102" t="s">
        <v>105</v>
      </c>
      <c r="F2102" t="s">
        <v>106</v>
      </c>
      <c r="G2102" t="s">
        <v>8597</v>
      </c>
      <c r="H2102" s="3">
        <v>-123316.92</v>
      </c>
      <c r="I2102" s="3">
        <v>-123316.92</v>
      </c>
      <c r="J2102" t="s">
        <v>26</v>
      </c>
      <c r="K2102" s="4"/>
      <c r="L2102" t="s">
        <v>8595</v>
      </c>
      <c r="N2102" s="1"/>
      <c r="O2102" s="1">
        <v>45604</v>
      </c>
      <c r="P2102" s="1">
        <v>45604</v>
      </c>
      <c r="Q2102" t="s">
        <v>11167</v>
      </c>
      <c r="R2102" s="8" t="str">
        <f t="shared" si="64"/>
        <v>00083663</v>
      </c>
      <c r="S2102" s="8" t="str">
        <f t="shared" si="65"/>
        <v>CA100-00043418</v>
      </c>
    </row>
    <row r="2103" spans="1:19" hidden="1" x14ac:dyDescent="0.25">
      <c r="A2103" s="1">
        <v>45629</v>
      </c>
      <c r="B2103" t="s">
        <v>11899</v>
      </c>
      <c r="D2103" t="s">
        <v>11166</v>
      </c>
      <c r="E2103" t="s">
        <v>105</v>
      </c>
      <c r="F2103" t="s">
        <v>106</v>
      </c>
      <c r="G2103" t="s">
        <v>8596</v>
      </c>
      <c r="H2103" s="3">
        <v>223000</v>
      </c>
      <c r="I2103" s="3">
        <v>223000</v>
      </c>
      <c r="J2103" t="s">
        <v>26</v>
      </c>
      <c r="K2103" s="4"/>
      <c r="L2103" t="s">
        <v>8595</v>
      </c>
      <c r="N2103" s="1"/>
      <c r="O2103" s="1">
        <v>45565</v>
      </c>
      <c r="P2103" s="1">
        <v>45585</v>
      </c>
      <c r="Q2103" t="s">
        <v>11167</v>
      </c>
      <c r="R2103" s="8" t="str">
        <f t="shared" si="64"/>
        <v>00083663</v>
      </c>
      <c r="S2103" s="8" t="str">
        <f t="shared" si="65"/>
        <v>DA100-00002181</v>
      </c>
    </row>
    <row r="2104" spans="1:19" hidden="1" x14ac:dyDescent="0.25">
      <c r="A2104" s="1">
        <v>45630</v>
      </c>
      <c r="B2104" t="s">
        <v>11900</v>
      </c>
      <c r="D2104" t="s">
        <v>11166</v>
      </c>
      <c r="E2104" t="s">
        <v>105</v>
      </c>
      <c r="F2104" t="s">
        <v>106</v>
      </c>
      <c r="G2104" t="s">
        <v>8673</v>
      </c>
      <c r="H2104" s="3">
        <v>2402987.31</v>
      </c>
      <c r="I2104" s="3">
        <v>38206.97</v>
      </c>
      <c r="J2104" t="s">
        <v>26</v>
      </c>
      <c r="K2104" s="4"/>
      <c r="L2104" t="s">
        <v>8675</v>
      </c>
      <c r="N2104" s="1"/>
      <c r="O2104" s="1">
        <v>45590</v>
      </c>
      <c r="P2104" s="1">
        <v>45610</v>
      </c>
      <c r="Q2104" t="s">
        <v>11167</v>
      </c>
      <c r="R2104" s="8" t="str">
        <f t="shared" si="64"/>
        <v>00083702</v>
      </c>
      <c r="S2104" s="8" t="str">
        <f t="shared" si="65"/>
        <v>FA100-00141092</v>
      </c>
    </row>
    <row r="2105" spans="1:19" hidden="1" x14ac:dyDescent="0.25">
      <c r="A2105" s="1">
        <v>45649</v>
      </c>
      <c r="B2105" t="s">
        <v>11901</v>
      </c>
      <c r="D2105" t="s">
        <v>11166</v>
      </c>
      <c r="E2105" t="s">
        <v>105</v>
      </c>
      <c r="F2105" t="s">
        <v>106</v>
      </c>
      <c r="G2105" t="s">
        <v>3143</v>
      </c>
      <c r="H2105" s="3">
        <v>-333254.52</v>
      </c>
      <c r="I2105" s="3">
        <v>-33289.86</v>
      </c>
      <c r="J2105" t="s">
        <v>26</v>
      </c>
      <c r="K2105" s="4"/>
      <c r="L2105" t="s">
        <v>9318</v>
      </c>
      <c r="N2105" s="1"/>
      <c r="O2105" s="1">
        <v>45631</v>
      </c>
      <c r="P2105" s="1">
        <v>45631</v>
      </c>
      <c r="Q2105" t="s">
        <v>11167</v>
      </c>
      <c r="R2105" s="8" t="str">
        <f t="shared" si="64"/>
        <v>00084239</v>
      </c>
      <c r="S2105" s="8" t="str">
        <f t="shared" si="65"/>
        <v>CA100-00043841</v>
      </c>
    </row>
    <row r="2106" spans="1:19" hidden="1" x14ac:dyDescent="0.25">
      <c r="A2106" s="1">
        <v>45649</v>
      </c>
      <c r="B2106" t="s">
        <v>11901</v>
      </c>
      <c r="D2106" t="s">
        <v>11166</v>
      </c>
      <c r="E2106" t="s">
        <v>105</v>
      </c>
      <c r="F2106" t="s">
        <v>106</v>
      </c>
      <c r="G2106" t="s">
        <v>6390</v>
      </c>
      <c r="H2106" s="3">
        <v>-396829.94</v>
      </c>
      <c r="I2106" s="3">
        <v>-396829.94</v>
      </c>
      <c r="J2106" t="s">
        <v>26</v>
      </c>
      <c r="K2106" s="4"/>
      <c r="L2106" t="s">
        <v>9318</v>
      </c>
      <c r="N2106" s="1"/>
      <c r="O2106" s="1">
        <v>45649</v>
      </c>
      <c r="P2106" s="1">
        <v>45649</v>
      </c>
      <c r="Q2106" t="s">
        <v>11167</v>
      </c>
      <c r="R2106" s="8" t="str">
        <f t="shared" si="64"/>
        <v>00084239</v>
      </c>
      <c r="S2106" s="8" t="str">
        <f t="shared" si="65"/>
        <v>CA100-00044034</v>
      </c>
    </row>
    <row r="2107" spans="1:19" hidden="1" x14ac:dyDescent="0.25">
      <c r="A2107" s="1">
        <v>45649</v>
      </c>
      <c r="B2107" t="s">
        <v>11901</v>
      </c>
      <c r="D2107" t="s">
        <v>11166</v>
      </c>
      <c r="E2107" t="s">
        <v>105</v>
      </c>
      <c r="F2107" t="s">
        <v>106</v>
      </c>
      <c r="G2107" t="s">
        <v>9320</v>
      </c>
      <c r="H2107" s="3">
        <v>5272943.7</v>
      </c>
      <c r="I2107" s="3">
        <v>5272943.7</v>
      </c>
      <c r="J2107" t="s">
        <v>26</v>
      </c>
      <c r="K2107" s="4"/>
      <c r="L2107" t="s">
        <v>9318</v>
      </c>
      <c r="N2107" s="1"/>
      <c r="O2107" s="1">
        <v>45611</v>
      </c>
      <c r="P2107" s="1">
        <v>45631</v>
      </c>
      <c r="Q2107" t="s">
        <v>11167</v>
      </c>
      <c r="R2107" s="8" t="str">
        <f t="shared" si="64"/>
        <v>00084239</v>
      </c>
      <c r="S2107" s="8" t="str">
        <f t="shared" si="65"/>
        <v>FA100-00141695</v>
      </c>
    </row>
    <row r="2108" spans="1:19" hidden="1" x14ac:dyDescent="0.25">
      <c r="A2108" s="1">
        <v>45649</v>
      </c>
      <c r="B2108" t="s">
        <v>11901</v>
      </c>
      <c r="D2108" t="s">
        <v>11166</v>
      </c>
      <c r="E2108" t="s">
        <v>105</v>
      </c>
      <c r="F2108" t="s">
        <v>106</v>
      </c>
      <c r="G2108" t="s">
        <v>6392</v>
      </c>
      <c r="H2108" s="3">
        <v>-265858.73</v>
      </c>
      <c r="I2108" s="3">
        <v>-265858.73</v>
      </c>
      <c r="J2108" t="s">
        <v>26</v>
      </c>
      <c r="K2108" s="4"/>
      <c r="L2108" t="s">
        <v>9318</v>
      </c>
      <c r="N2108" s="1"/>
      <c r="O2108" s="1">
        <v>45649</v>
      </c>
      <c r="P2108" s="1">
        <v>45649</v>
      </c>
      <c r="Q2108" t="s">
        <v>11167</v>
      </c>
      <c r="R2108" s="8" t="str">
        <f t="shared" si="64"/>
        <v>00084239</v>
      </c>
      <c r="S2108" s="8" t="str">
        <f t="shared" si="65"/>
        <v>CA100-00044035</v>
      </c>
    </row>
    <row r="2109" spans="1:19" hidden="1" x14ac:dyDescent="0.25">
      <c r="A2109" s="1">
        <v>45649</v>
      </c>
      <c r="B2109" t="s">
        <v>11901</v>
      </c>
      <c r="D2109" t="s">
        <v>11166</v>
      </c>
      <c r="E2109" t="s">
        <v>105</v>
      </c>
      <c r="F2109" t="s">
        <v>106</v>
      </c>
      <c r="G2109" t="s">
        <v>9319</v>
      </c>
      <c r="H2109" s="3">
        <v>6065054.6699999999</v>
      </c>
      <c r="I2109" s="3">
        <v>6065054.6699999999</v>
      </c>
      <c r="J2109" t="s">
        <v>26</v>
      </c>
      <c r="K2109" s="4"/>
      <c r="L2109" t="s">
        <v>9318</v>
      </c>
      <c r="N2109" s="1"/>
      <c r="O2109" s="1">
        <v>45611</v>
      </c>
      <c r="P2109" s="1">
        <v>45631</v>
      </c>
      <c r="Q2109" t="s">
        <v>11167</v>
      </c>
      <c r="R2109" s="8" t="str">
        <f t="shared" si="64"/>
        <v>00084239</v>
      </c>
      <c r="S2109" s="8" t="str">
        <f t="shared" si="65"/>
        <v>FA100-00141694</v>
      </c>
    </row>
    <row r="2110" spans="1:19" hidden="1" x14ac:dyDescent="0.25">
      <c r="A2110" s="1">
        <v>45649</v>
      </c>
      <c r="B2110" t="s">
        <v>11901</v>
      </c>
      <c r="D2110" t="s">
        <v>11166</v>
      </c>
      <c r="E2110" t="s">
        <v>105</v>
      </c>
      <c r="F2110" t="s">
        <v>106</v>
      </c>
      <c r="G2110" t="s">
        <v>6315</v>
      </c>
      <c r="H2110" s="3">
        <v>-273529.2</v>
      </c>
      <c r="I2110" s="3">
        <v>-273529.2</v>
      </c>
      <c r="J2110" t="s">
        <v>26</v>
      </c>
      <c r="K2110" s="4"/>
      <c r="L2110" t="s">
        <v>9318</v>
      </c>
      <c r="N2110" s="1"/>
      <c r="O2110" s="1">
        <v>45646</v>
      </c>
      <c r="P2110" s="1">
        <v>45646</v>
      </c>
      <c r="Q2110" t="s">
        <v>11167</v>
      </c>
      <c r="R2110" s="8" t="str">
        <f t="shared" si="64"/>
        <v>00084239</v>
      </c>
      <c r="S2110" s="8" t="str">
        <f t="shared" si="65"/>
        <v>CA100-00044025</v>
      </c>
    </row>
    <row r="2111" spans="1:19" hidden="1" x14ac:dyDescent="0.25">
      <c r="A2111" s="1">
        <v>45659</v>
      </c>
      <c r="B2111" t="s">
        <v>11902</v>
      </c>
      <c r="D2111" t="s">
        <v>11166</v>
      </c>
      <c r="E2111" t="s">
        <v>105</v>
      </c>
      <c r="F2111" t="s">
        <v>106</v>
      </c>
      <c r="G2111" t="s">
        <v>3137</v>
      </c>
      <c r="H2111" s="3">
        <v>-396749.71</v>
      </c>
      <c r="I2111" s="3">
        <v>-396749.71</v>
      </c>
      <c r="J2111" t="s">
        <v>26</v>
      </c>
      <c r="K2111" s="4"/>
      <c r="L2111" t="s">
        <v>10328</v>
      </c>
      <c r="N2111" s="1"/>
      <c r="O2111" s="1">
        <v>45659</v>
      </c>
      <c r="P2111" s="1">
        <v>45659</v>
      </c>
      <c r="Q2111" t="s">
        <v>11167</v>
      </c>
      <c r="R2111" s="8" t="str">
        <f t="shared" si="64"/>
        <v>00084596</v>
      </c>
      <c r="S2111" s="8" t="str">
        <f t="shared" si="65"/>
        <v>CA100-00044119</v>
      </c>
    </row>
    <row r="2112" spans="1:19" hidden="1" x14ac:dyDescent="0.25">
      <c r="A2112" s="1">
        <v>45659</v>
      </c>
      <c r="B2112" t="s">
        <v>11902</v>
      </c>
      <c r="D2112" t="s">
        <v>11166</v>
      </c>
      <c r="E2112" t="s">
        <v>105</v>
      </c>
      <c r="F2112" t="s">
        <v>106</v>
      </c>
      <c r="G2112" t="s">
        <v>3136</v>
      </c>
      <c r="H2112" s="3">
        <v>5239381.6900000004</v>
      </c>
      <c r="I2112" s="3">
        <v>5239381.6900000004</v>
      </c>
      <c r="J2112" t="s">
        <v>26</v>
      </c>
      <c r="K2112" s="4"/>
      <c r="L2112" t="s">
        <v>10328</v>
      </c>
      <c r="N2112" s="1"/>
      <c r="O2112" s="1">
        <v>45632</v>
      </c>
      <c r="P2112" s="1">
        <v>45652</v>
      </c>
      <c r="Q2112" t="s">
        <v>11167</v>
      </c>
      <c r="R2112" s="8" t="str">
        <f t="shared" si="64"/>
        <v>00084596</v>
      </c>
      <c r="S2112" s="8" t="str">
        <f t="shared" si="65"/>
        <v>FA100-00142417</v>
      </c>
    </row>
    <row r="2113" spans="1:19" hidden="1" x14ac:dyDescent="0.25">
      <c r="A2113" s="1">
        <v>45659</v>
      </c>
      <c r="B2113" t="s">
        <v>11902</v>
      </c>
      <c r="D2113" t="s">
        <v>11166</v>
      </c>
      <c r="E2113" t="s">
        <v>105</v>
      </c>
      <c r="F2113" t="s">
        <v>106</v>
      </c>
      <c r="G2113" t="s">
        <v>3138</v>
      </c>
      <c r="H2113" s="3">
        <v>3052443.36</v>
      </c>
      <c r="I2113" s="3">
        <v>3052443.36</v>
      </c>
      <c r="J2113" t="s">
        <v>26</v>
      </c>
      <c r="K2113" s="4"/>
      <c r="L2113" t="s">
        <v>10328</v>
      </c>
      <c r="N2113" s="1"/>
      <c r="O2113" s="1">
        <v>45632</v>
      </c>
      <c r="P2113" s="1">
        <v>45652</v>
      </c>
      <c r="Q2113" t="s">
        <v>11167</v>
      </c>
      <c r="R2113" s="8" t="str">
        <f t="shared" si="64"/>
        <v>00084596</v>
      </c>
      <c r="S2113" s="8" t="str">
        <f t="shared" si="65"/>
        <v>FA100-00142418</v>
      </c>
    </row>
    <row r="2114" spans="1:19" hidden="1" x14ac:dyDescent="0.25">
      <c r="A2114" s="1">
        <v>45659</v>
      </c>
      <c r="B2114" t="s">
        <v>11902</v>
      </c>
      <c r="D2114" t="s">
        <v>11166</v>
      </c>
      <c r="E2114" t="s">
        <v>105</v>
      </c>
      <c r="F2114" t="s">
        <v>106</v>
      </c>
      <c r="G2114" t="s">
        <v>3139</v>
      </c>
      <c r="H2114" s="3">
        <v>3043881.02</v>
      </c>
      <c r="I2114" s="3">
        <v>3043881.02</v>
      </c>
      <c r="J2114" t="s">
        <v>26</v>
      </c>
      <c r="K2114" s="4"/>
      <c r="L2114" t="s">
        <v>10328</v>
      </c>
      <c r="N2114" s="1"/>
      <c r="O2114" s="1">
        <v>45632</v>
      </c>
      <c r="P2114" s="1">
        <v>45652</v>
      </c>
      <c r="Q2114" t="s">
        <v>11167</v>
      </c>
      <c r="R2114" s="8" t="str">
        <f t="shared" si="64"/>
        <v>00084596</v>
      </c>
      <c r="S2114" s="8" t="str">
        <f t="shared" si="65"/>
        <v>FA100-00142419</v>
      </c>
    </row>
    <row r="2115" spans="1:19" hidden="1" x14ac:dyDescent="0.25">
      <c r="A2115" s="1">
        <v>45659</v>
      </c>
      <c r="B2115" t="s">
        <v>11902</v>
      </c>
      <c r="D2115" t="s">
        <v>11166</v>
      </c>
      <c r="E2115" t="s">
        <v>105</v>
      </c>
      <c r="F2115" t="s">
        <v>106</v>
      </c>
      <c r="G2115" t="s">
        <v>3135</v>
      </c>
      <c r="H2115" s="3">
        <v>-273473.91999999998</v>
      </c>
      <c r="I2115" s="3">
        <v>-273473.91999999998</v>
      </c>
      <c r="J2115" t="s">
        <v>26</v>
      </c>
      <c r="K2115" s="4"/>
      <c r="L2115" t="s">
        <v>10328</v>
      </c>
      <c r="N2115" s="1"/>
      <c r="O2115" s="1">
        <v>45659</v>
      </c>
      <c r="P2115" s="1">
        <v>45659</v>
      </c>
      <c r="Q2115" t="s">
        <v>11167</v>
      </c>
      <c r="R2115" s="8" t="str">
        <f t="shared" si="64"/>
        <v>00084596</v>
      </c>
      <c r="S2115" s="8" t="str">
        <f t="shared" si="65"/>
        <v>CA100-00044120</v>
      </c>
    </row>
    <row r="2116" spans="1:19" hidden="1" x14ac:dyDescent="0.25">
      <c r="A2116" s="1">
        <v>45687</v>
      </c>
      <c r="B2116" t="s">
        <v>11903</v>
      </c>
      <c r="D2116" t="s">
        <v>11166</v>
      </c>
      <c r="E2116" t="s">
        <v>105</v>
      </c>
      <c r="F2116" t="s">
        <v>106</v>
      </c>
      <c r="G2116" t="s">
        <v>3145</v>
      </c>
      <c r="H2116" s="3">
        <v>-433077.69</v>
      </c>
      <c r="I2116" s="3">
        <v>-433077.69</v>
      </c>
      <c r="J2116" t="s">
        <v>26</v>
      </c>
      <c r="K2116" s="4"/>
      <c r="L2116" t="s">
        <v>10937</v>
      </c>
      <c r="N2116" s="1"/>
      <c r="O2116" s="1">
        <v>45687</v>
      </c>
      <c r="P2116" s="1">
        <v>45687</v>
      </c>
      <c r="Q2116" t="s">
        <v>11167</v>
      </c>
      <c r="R2116" s="8" t="str">
        <f t="shared" ref="R2116:R2179" si="66">+MID(B2116,7,8)</f>
        <v>00085293</v>
      </c>
      <c r="S2116" s="8" t="str">
        <f t="shared" ref="S2116:S2179" si="67">+MID(G2116,3,20)</f>
        <v>CA100-00044424</v>
      </c>
    </row>
    <row r="2117" spans="1:19" hidden="1" x14ac:dyDescent="0.25">
      <c r="A2117" s="1">
        <v>45687</v>
      </c>
      <c r="B2117" t="s">
        <v>11903</v>
      </c>
      <c r="D2117" t="s">
        <v>11166</v>
      </c>
      <c r="E2117" t="s">
        <v>105</v>
      </c>
      <c r="F2117" t="s">
        <v>106</v>
      </c>
      <c r="G2117" t="s">
        <v>3144</v>
      </c>
      <c r="H2117" s="3">
        <v>6896420.3700000001</v>
      </c>
      <c r="I2117" s="3">
        <v>6896420.3700000001</v>
      </c>
      <c r="J2117" t="s">
        <v>26</v>
      </c>
      <c r="K2117" s="4"/>
      <c r="L2117" t="s">
        <v>10937</v>
      </c>
      <c r="N2117" s="1"/>
      <c r="O2117" s="1">
        <v>45660</v>
      </c>
      <c r="P2117" s="1">
        <v>45680</v>
      </c>
      <c r="Q2117" t="s">
        <v>11167</v>
      </c>
      <c r="R2117" s="8" t="str">
        <f t="shared" si="66"/>
        <v>00085293</v>
      </c>
      <c r="S2117" s="8" t="str">
        <f t="shared" si="67"/>
        <v>FA100-00143073</v>
      </c>
    </row>
    <row r="2118" spans="1:19" hidden="1" x14ac:dyDescent="0.25">
      <c r="A2118" s="1">
        <v>45687</v>
      </c>
      <c r="B2118" t="s">
        <v>11903</v>
      </c>
      <c r="D2118" t="s">
        <v>11166</v>
      </c>
      <c r="E2118" t="s">
        <v>105</v>
      </c>
      <c r="F2118" t="s">
        <v>106</v>
      </c>
      <c r="G2118" t="s">
        <v>3140</v>
      </c>
      <c r="H2118" s="3">
        <v>164126.01999999999</v>
      </c>
      <c r="I2118" s="3">
        <v>164126.01999999999</v>
      </c>
      <c r="J2118" t="s">
        <v>26</v>
      </c>
      <c r="K2118" s="4"/>
      <c r="L2118" t="s">
        <v>10937</v>
      </c>
      <c r="N2118" s="1"/>
      <c r="O2118" s="1">
        <v>45660</v>
      </c>
      <c r="P2118" s="1">
        <v>45680</v>
      </c>
      <c r="Q2118" t="s">
        <v>11167</v>
      </c>
      <c r="R2118" s="8" t="str">
        <f t="shared" si="66"/>
        <v>00085293</v>
      </c>
      <c r="S2118" s="8" t="str">
        <f t="shared" si="67"/>
        <v>FA100-00143063</v>
      </c>
    </row>
    <row r="2119" spans="1:19" hidden="1" x14ac:dyDescent="0.25">
      <c r="A2119" s="1">
        <v>45687</v>
      </c>
      <c r="B2119" t="s">
        <v>11903</v>
      </c>
      <c r="D2119" t="s">
        <v>11166</v>
      </c>
      <c r="E2119" t="s">
        <v>105</v>
      </c>
      <c r="F2119" t="s">
        <v>106</v>
      </c>
      <c r="G2119" t="s">
        <v>3141</v>
      </c>
      <c r="H2119" s="3">
        <v>5313102.04</v>
      </c>
      <c r="I2119" s="3">
        <v>5313102.04</v>
      </c>
      <c r="J2119" t="s">
        <v>26</v>
      </c>
      <c r="K2119" s="4"/>
      <c r="L2119" t="s">
        <v>10937</v>
      </c>
      <c r="N2119" s="1"/>
      <c r="O2119" s="1">
        <v>45660</v>
      </c>
      <c r="P2119" s="1">
        <v>45680</v>
      </c>
      <c r="Q2119" t="s">
        <v>11167</v>
      </c>
      <c r="R2119" s="8" t="str">
        <f t="shared" si="66"/>
        <v>00085293</v>
      </c>
      <c r="S2119" s="8" t="str">
        <f t="shared" si="67"/>
        <v>FA100-00143062</v>
      </c>
    </row>
    <row r="2120" spans="1:19" hidden="1" x14ac:dyDescent="0.25">
      <c r="A2120" s="1">
        <v>45687</v>
      </c>
      <c r="B2120" t="s">
        <v>11903</v>
      </c>
      <c r="D2120" t="s">
        <v>11166</v>
      </c>
      <c r="E2120" t="s">
        <v>105</v>
      </c>
      <c r="F2120" t="s">
        <v>106</v>
      </c>
      <c r="G2120" t="s">
        <v>3142</v>
      </c>
      <c r="H2120" s="3">
        <v>-327958.62</v>
      </c>
      <c r="I2120" s="3">
        <v>-327958.62</v>
      </c>
      <c r="J2120" t="s">
        <v>26</v>
      </c>
      <c r="K2120" s="4"/>
      <c r="L2120" t="s">
        <v>10937</v>
      </c>
      <c r="N2120" s="1"/>
      <c r="O2120" s="1">
        <v>45646</v>
      </c>
      <c r="P2120" s="1">
        <v>45646</v>
      </c>
      <c r="Q2120" t="s">
        <v>11167</v>
      </c>
      <c r="R2120" s="8" t="str">
        <f t="shared" si="66"/>
        <v>00085293</v>
      </c>
      <c r="S2120" s="8" t="str">
        <f t="shared" si="67"/>
        <v>CA100-00044026</v>
      </c>
    </row>
    <row r="2121" spans="1:19" hidden="1" x14ac:dyDescent="0.25">
      <c r="A2121" s="1">
        <v>45687</v>
      </c>
      <c r="B2121" t="s">
        <v>11903</v>
      </c>
      <c r="D2121" t="s">
        <v>11166</v>
      </c>
      <c r="E2121" t="s">
        <v>105</v>
      </c>
      <c r="F2121" t="s">
        <v>106</v>
      </c>
      <c r="G2121" t="s">
        <v>3143</v>
      </c>
      <c r="H2121" s="3">
        <v>-333254.52</v>
      </c>
      <c r="I2121" s="3">
        <v>-299964.65999999997</v>
      </c>
      <c r="J2121" t="s">
        <v>26</v>
      </c>
      <c r="K2121" s="4"/>
      <c r="L2121" t="s">
        <v>10937</v>
      </c>
      <c r="N2121" s="1"/>
      <c r="O2121" s="1">
        <v>45631</v>
      </c>
      <c r="P2121" s="1">
        <v>45631</v>
      </c>
      <c r="Q2121" t="s">
        <v>11167</v>
      </c>
      <c r="R2121" s="8" t="str">
        <f t="shared" si="66"/>
        <v>00085293</v>
      </c>
      <c r="S2121" s="8" t="str">
        <f t="shared" si="67"/>
        <v>CA100-00043841</v>
      </c>
    </row>
    <row r="2122" spans="1:19" hidden="1" x14ac:dyDescent="0.25">
      <c r="A2122" s="1">
        <v>45687</v>
      </c>
      <c r="B2122" t="s">
        <v>11903</v>
      </c>
      <c r="D2122" t="s">
        <v>11166</v>
      </c>
      <c r="E2122" t="s">
        <v>105</v>
      </c>
      <c r="F2122" t="s">
        <v>106</v>
      </c>
      <c r="G2122" t="s">
        <v>3146</v>
      </c>
      <c r="H2122" s="3">
        <v>-282816.19</v>
      </c>
      <c r="I2122" s="3">
        <v>-282816.19</v>
      </c>
      <c r="J2122" t="s">
        <v>26</v>
      </c>
      <c r="K2122" s="4"/>
      <c r="L2122" t="s">
        <v>10937</v>
      </c>
      <c r="N2122" s="1"/>
      <c r="O2122" s="1">
        <v>45687</v>
      </c>
      <c r="P2122" s="1">
        <v>45687</v>
      </c>
      <c r="Q2122" t="s">
        <v>11167</v>
      </c>
      <c r="R2122" s="8" t="str">
        <f t="shared" si="66"/>
        <v>00085293</v>
      </c>
      <c r="S2122" s="8" t="str">
        <f t="shared" si="67"/>
        <v>CA100-00044425</v>
      </c>
    </row>
    <row r="2123" spans="1:19" hidden="1" x14ac:dyDescent="0.25">
      <c r="A2123" s="1">
        <v>45629</v>
      </c>
      <c r="B2123" t="s">
        <v>11904</v>
      </c>
      <c r="D2123" t="s">
        <v>11166</v>
      </c>
      <c r="E2123" t="s">
        <v>1920</v>
      </c>
      <c r="F2123" t="s">
        <v>1921</v>
      </c>
      <c r="G2123" t="s">
        <v>9008</v>
      </c>
      <c r="H2123" s="3">
        <v>264836</v>
      </c>
      <c r="I2123" s="3">
        <v>264836</v>
      </c>
      <c r="J2123" t="s">
        <v>26</v>
      </c>
      <c r="K2123" s="4"/>
      <c r="L2123" t="s">
        <v>9006</v>
      </c>
      <c r="N2123" s="1"/>
      <c r="O2123" s="1">
        <v>45604</v>
      </c>
      <c r="P2123" s="1">
        <v>45624</v>
      </c>
      <c r="Q2123" t="s">
        <v>11167</v>
      </c>
      <c r="R2123" s="8" t="str">
        <f t="shared" si="66"/>
        <v>00083658</v>
      </c>
      <c r="S2123" s="8" t="str">
        <f t="shared" si="67"/>
        <v>FA100-00141520</v>
      </c>
    </row>
    <row r="2124" spans="1:19" hidden="1" x14ac:dyDescent="0.25">
      <c r="A2124" s="1">
        <v>45629</v>
      </c>
      <c r="B2124" t="s">
        <v>11904</v>
      </c>
      <c r="D2124" t="s">
        <v>11166</v>
      </c>
      <c r="E2124" t="s">
        <v>1920</v>
      </c>
      <c r="F2124" t="s">
        <v>1921</v>
      </c>
      <c r="G2124" t="s">
        <v>9007</v>
      </c>
      <c r="H2124" s="3">
        <v>930187.4</v>
      </c>
      <c r="I2124" s="3">
        <v>930187.4</v>
      </c>
      <c r="J2124" t="s">
        <v>26</v>
      </c>
      <c r="K2124" s="4"/>
      <c r="L2124" t="s">
        <v>9006</v>
      </c>
      <c r="N2124" s="1"/>
      <c r="O2124" s="1">
        <v>45604</v>
      </c>
      <c r="P2124" s="1">
        <v>45624</v>
      </c>
      <c r="Q2124" t="s">
        <v>11167</v>
      </c>
      <c r="R2124" s="8" t="str">
        <f t="shared" si="66"/>
        <v>00083658</v>
      </c>
      <c r="S2124" s="8" t="str">
        <f t="shared" si="67"/>
        <v>FA100-00141519</v>
      </c>
    </row>
    <row r="2125" spans="1:19" hidden="1" x14ac:dyDescent="0.25">
      <c r="A2125" s="1">
        <v>45644</v>
      </c>
      <c r="B2125" t="s">
        <v>11905</v>
      </c>
      <c r="D2125" t="s">
        <v>11166</v>
      </c>
      <c r="E2125" t="s">
        <v>1920</v>
      </c>
      <c r="F2125" t="s">
        <v>1921</v>
      </c>
      <c r="G2125" t="s">
        <v>6168</v>
      </c>
      <c r="H2125" s="3">
        <v>-61279.12</v>
      </c>
      <c r="I2125" s="3">
        <v>-61279.12</v>
      </c>
      <c r="J2125" t="s">
        <v>26</v>
      </c>
      <c r="K2125" s="4"/>
      <c r="L2125" t="s">
        <v>10279</v>
      </c>
      <c r="N2125" s="1"/>
      <c r="O2125" s="1">
        <v>45644</v>
      </c>
      <c r="P2125" s="1">
        <v>45644</v>
      </c>
      <c r="Q2125" t="s">
        <v>11167</v>
      </c>
      <c r="R2125" s="8" t="str">
        <f t="shared" si="66"/>
        <v>00084109</v>
      </c>
      <c r="S2125" s="8" t="str">
        <f t="shared" si="67"/>
        <v>CA100-00044003</v>
      </c>
    </row>
    <row r="2126" spans="1:19" hidden="1" x14ac:dyDescent="0.25">
      <c r="A2126" s="1">
        <v>45644</v>
      </c>
      <c r="B2126" t="s">
        <v>11905</v>
      </c>
      <c r="D2126" t="s">
        <v>11166</v>
      </c>
      <c r="E2126" t="s">
        <v>1920</v>
      </c>
      <c r="F2126" t="s">
        <v>1921</v>
      </c>
      <c r="G2126" t="s">
        <v>5202</v>
      </c>
      <c r="H2126" s="3">
        <v>1844228.8</v>
      </c>
      <c r="I2126" s="3">
        <v>1844228.8</v>
      </c>
      <c r="J2126" t="s">
        <v>26</v>
      </c>
      <c r="K2126" s="4"/>
      <c r="L2126" t="s">
        <v>10279</v>
      </c>
      <c r="N2126" s="1"/>
      <c r="O2126" s="1">
        <v>45630</v>
      </c>
      <c r="P2126" s="1">
        <v>45650</v>
      </c>
      <c r="Q2126" t="s">
        <v>11167</v>
      </c>
      <c r="R2126" s="8" t="str">
        <f t="shared" si="66"/>
        <v>00084109</v>
      </c>
      <c r="S2126" s="8" t="str">
        <f t="shared" si="67"/>
        <v>FA100-00142360</v>
      </c>
    </row>
    <row r="2127" spans="1:19" hidden="1" x14ac:dyDescent="0.25">
      <c r="A2127" s="1">
        <v>45644</v>
      </c>
      <c r="B2127" t="s">
        <v>11905</v>
      </c>
      <c r="D2127" t="s">
        <v>11166</v>
      </c>
      <c r="E2127" t="s">
        <v>1920</v>
      </c>
      <c r="F2127" t="s">
        <v>1921</v>
      </c>
      <c r="G2127" t="s">
        <v>5201</v>
      </c>
      <c r="H2127" s="3">
        <v>485941.92</v>
      </c>
      <c r="I2127" s="3">
        <v>485941.92</v>
      </c>
      <c r="J2127" t="s">
        <v>26</v>
      </c>
      <c r="K2127" s="4"/>
      <c r="L2127" t="s">
        <v>10279</v>
      </c>
      <c r="N2127" s="1"/>
      <c r="O2127" s="1">
        <v>45630</v>
      </c>
      <c r="P2127" s="1">
        <v>45650</v>
      </c>
      <c r="Q2127" t="s">
        <v>11167</v>
      </c>
      <c r="R2127" s="8" t="str">
        <f t="shared" si="66"/>
        <v>00084109</v>
      </c>
      <c r="S2127" s="8" t="str">
        <f t="shared" si="67"/>
        <v>FA100-00142359</v>
      </c>
    </row>
    <row r="2128" spans="1:19" hidden="1" x14ac:dyDescent="0.25">
      <c r="A2128" s="1">
        <v>45644</v>
      </c>
      <c r="B2128" t="s">
        <v>11905</v>
      </c>
      <c r="D2128" t="s">
        <v>11166</v>
      </c>
      <c r="E2128" t="s">
        <v>1920</v>
      </c>
      <c r="F2128" t="s">
        <v>1921</v>
      </c>
      <c r="G2128" t="s">
        <v>5203</v>
      </c>
      <c r="H2128" s="3">
        <v>120994.06</v>
      </c>
      <c r="I2128" s="3">
        <v>120994.06</v>
      </c>
      <c r="J2128" t="s">
        <v>26</v>
      </c>
      <c r="K2128" s="4"/>
      <c r="L2128" t="s">
        <v>10279</v>
      </c>
      <c r="N2128" s="1"/>
      <c r="O2128" s="1">
        <v>45630</v>
      </c>
      <c r="P2128" s="1">
        <v>45650</v>
      </c>
      <c r="Q2128" t="s">
        <v>11167</v>
      </c>
      <c r="R2128" s="8" t="str">
        <f t="shared" si="66"/>
        <v>00084109</v>
      </c>
      <c r="S2128" s="8" t="str">
        <f t="shared" si="67"/>
        <v>FA100-00142361</v>
      </c>
    </row>
    <row r="2129" spans="1:19" hidden="1" x14ac:dyDescent="0.25">
      <c r="A2129" s="1">
        <v>45685</v>
      </c>
      <c r="B2129" t="s">
        <v>11906</v>
      </c>
      <c r="D2129" t="s">
        <v>11166</v>
      </c>
      <c r="E2129" t="s">
        <v>1920</v>
      </c>
      <c r="F2129" t="s">
        <v>1921</v>
      </c>
      <c r="G2129" t="s">
        <v>3147</v>
      </c>
      <c r="H2129" s="3">
        <v>130818.35</v>
      </c>
      <c r="I2129" s="3">
        <v>130818.35</v>
      </c>
      <c r="J2129" t="s">
        <v>26</v>
      </c>
      <c r="K2129" s="4"/>
      <c r="L2129" t="s">
        <v>11053</v>
      </c>
      <c r="N2129" s="1"/>
      <c r="O2129" s="1">
        <v>45673</v>
      </c>
      <c r="P2129" s="1">
        <v>45693</v>
      </c>
      <c r="Q2129" t="s">
        <v>11167</v>
      </c>
      <c r="R2129" s="8" t="str">
        <f t="shared" si="66"/>
        <v>00085219</v>
      </c>
      <c r="S2129" s="8" t="str">
        <f t="shared" si="67"/>
        <v>FA100-00143246</v>
      </c>
    </row>
    <row r="2130" spans="1:19" hidden="1" x14ac:dyDescent="0.25">
      <c r="A2130" s="1">
        <v>45685</v>
      </c>
      <c r="B2130" t="s">
        <v>11906</v>
      </c>
      <c r="D2130" t="s">
        <v>11166</v>
      </c>
      <c r="E2130" t="s">
        <v>1920</v>
      </c>
      <c r="F2130" t="s">
        <v>1921</v>
      </c>
      <c r="G2130" t="s">
        <v>3149</v>
      </c>
      <c r="H2130" s="3">
        <v>1687523.83</v>
      </c>
      <c r="I2130" s="3">
        <v>1687523.83</v>
      </c>
      <c r="J2130" t="s">
        <v>26</v>
      </c>
      <c r="K2130" s="4"/>
      <c r="L2130" t="s">
        <v>11053</v>
      </c>
      <c r="N2130" s="1"/>
      <c r="O2130" s="1">
        <v>45673</v>
      </c>
      <c r="P2130" s="1">
        <v>45693</v>
      </c>
      <c r="Q2130" t="s">
        <v>11167</v>
      </c>
      <c r="R2130" s="8" t="str">
        <f t="shared" si="66"/>
        <v>00085219</v>
      </c>
      <c r="S2130" s="8" t="str">
        <f t="shared" si="67"/>
        <v>FA100-00143244</v>
      </c>
    </row>
    <row r="2131" spans="1:19" hidden="1" x14ac:dyDescent="0.25">
      <c r="A2131" s="1">
        <v>45685</v>
      </c>
      <c r="B2131" t="s">
        <v>11906</v>
      </c>
      <c r="D2131" t="s">
        <v>11166</v>
      </c>
      <c r="E2131" t="s">
        <v>1920</v>
      </c>
      <c r="F2131" t="s">
        <v>1921</v>
      </c>
      <c r="G2131" t="s">
        <v>3150</v>
      </c>
      <c r="H2131" s="3">
        <v>813033.69</v>
      </c>
      <c r="I2131" s="3">
        <v>813033.69</v>
      </c>
      <c r="J2131" t="s">
        <v>26</v>
      </c>
      <c r="K2131" s="4"/>
      <c r="L2131" t="s">
        <v>11053</v>
      </c>
      <c r="N2131" s="1"/>
      <c r="O2131" s="1">
        <v>45673</v>
      </c>
      <c r="P2131" s="1">
        <v>45693</v>
      </c>
      <c r="Q2131" t="s">
        <v>11167</v>
      </c>
      <c r="R2131" s="8" t="str">
        <f t="shared" si="66"/>
        <v>00085219</v>
      </c>
      <c r="S2131" s="8" t="str">
        <f t="shared" si="67"/>
        <v>FA100-00143245</v>
      </c>
    </row>
    <row r="2132" spans="1:19" hidden="1" x14ac:dyDescent="0.25">
      <c r="A2132" s="1">
        <v>45685</v>
      </c>
      <c r="B2132" t="s">
        <v>11906</v>
      </c>
      <c r="D2132" t="s">
        <v>11166</v>
      </c>
      <c r="E2132" t="s">
        <v>1920</v>
      </c>
      <c r="F2132" t="s">
        <v>1921</v>
      </c>
      <c r="G2132" t="s">
        <v>3148</v>
      </c>
      <c r="H2132" s="3">
        <v>-65784.399999999994</v>
      </c>
      <c r="I2132" s="3">
        <v>-65784.399999999994</v>
      </c>
      <c r="J2132" t="s">
        <v>26</v>
      </c>
      <c r="K2132" s="4"/>
      <c r="L2132" t="s">
        <v>11053</v>
      </c>
      <c r="N2132" s="1"/>
      <c r="O2132" s="1">
        <v>45685</v>
      </c>
      <c r="P2132" s="1">
        <v>45685</v>
      </c>
      <c r="Q2132" t="s">
        <v>11167</v>
      </c>
      <c r="R2132" s="8" t="str">
        <f t="shared" si="66"/>
        <v>00085219</v>
      </c>
      <c r="S2132" s="8" t="str">
        <f t="shared" si="67"/>
        <v>CA100-00044405</v>
      </c>
    </row>
    <row r="2133" spans="1:19" hidden="1" x14ac:dyDescent="0.25">
      <c r="A2133" s="1">
        <v>45653</v>
      </c>
      <c r="B2133" t="s">
        <v>11907</v>
      </c>
      <c r="D2133" t="s">
        <v>11166</v>
      </c>
      <c r="E2133" t="s">
        <v>657</v>
      </c>
      <c r="F2133" t="s">
        <v>658</v>
      </c>
      <c r="G2133" t="s">
        <v>10085</v>
      </c>
      <c r="H2133" s="3">
        <v>206555.46</v>
      </c>
      <c r="I2133" s="3">
        <v>206555.46</v>
      </c>
      <c r="J2133" t="s">
        <v>26</v>
      </c>
      <c r="K2133" s="4"/>
      <c r="L2133" t="s">
        <v>10084</v>
      </c>
      <c r="N2133" s="1"/>
      <c r="O2133" s="1">
        <v>45625</v>
      </c>
      <c r="P2133" s="1">
        <v>45645</v>
      </c>
      <c r="Q2133" t="s">
        <v>11167</v>
      </c>
      <c r="R2133" s="8" t="str">
        <f t="shared" si="66"/>
        <v>00084413</v>
      </c>
      <c r="S2133" s="8" t="str">
        <f t="shared" si="67"/>
        <v>FA100-00142112</v>
      </c>
    </row>
    <row r="2134" spans="1:19" hidden="1" x14ac:dyDescent="0.25">
      <c r="A2134" s="1">
        <v>45665</v>
      </c>
      <c r="B2134" t="s">
        <v>11908</v>
      </c>
      <c r="D2134" t="s">
        <v>11166</v>
      </c>
      <c r="E2134" t="s">
        <v>657</v>
      </c>
      <c r="F2134" t="s">
        <v>658</v>
      </c>
      <c r="G2134" t="s">
        <v>3151</v>
      </c>
      <c r="H2134" s="3">
        <v>1912578.01</v>
      </c>
      <c r="I2134" s="3">
        <v>1912578.01</v>
      </c>
      <c r="J2134" t="s">
        <v>26</v>
      </c>
      <c r="K2134" s="4"/>
      <c r="L2134" t="s">
        <v>10487</v>
      </c>
      <c r="N2134" s="1"/>
      <c r="O2134" s="1">
        <v>45639</v>
      </c>
      <c r="P2134" s="1">
        <v>45659</v>
      </c>
      <c r="Q2134" t="s">
        <v>11167</v>
      </c>
      <c r="R2134" s="8" t="str">
        <f t="shared" si="66"/>
        <v>00084762</v>
      </c>
      <c r="S2134" s="8" t="str">
        <f t="shared" si="67"/>
        <v>FA100-00142567</v>
      </c>
    </row>
    <row r="2135" spans="1:19" hidden="1" x14ac:dyDescent="0.25">
      <c r="A2135" s="1">
        <v>45677</v>
      </c>
      <c r="B2135" t="s">
        <v>11909</v>
      </c>
      <c r="D2135" t="s">
        <v>11166</v>
      </c>
      <c r="E2135" t="s">
        <v>657</v>
      </c>
      <c r="F2135" t="s">
        <v>658</v>
      </c>
      <c r="G2135" t="s">
        <v>3153</v>
      </c>
      <c r="H2135" s="3">
        <v>569155.96</v>
      </c>
      <c r="I2135" s="3">
        <v>569155.96</v>
      </c>
      <c r="J2135" t="s">
        <v>368</v>
      </c>
      <c r="K2135" s="4"/>
      <c r="L2135" t="s">
        <v>10299</v>
      </c>
      <c r="N2135" s="1"/>
      <c r="O2135" s="1">
        <v>45630</v>
      </c>
      <c r="P2135" s="1">
        <v>45650</v>
      </c>
      <c r="Q2135" t="s">
        <v>11167</v>
      </c>
      <c r="R2135" s="8" t="str">
        <f t="shared" si="66"/>
        <v>00085036</v>
      </c>
      <c r="S2135" s="8" t="str">
        <f t="shared" si="67"/>
        <v>FA100-00142341</v>
      </c>
    </row>
    <row r="2136" spans="1:19" hidden="1" x14ac:dyDescent="0.25">
      <c r="A2136" s="1">
        <v>45677</v>
      </c>
      <c r="B2136" t="s">
        <v>11909</v>
      </c>
      <c r="D2136" t="s">
        <v>11166</v>
      </c>
      <c r="E2136" t="s">
        <v>657</v>
      </c>
      <c r="F2136" t="s">
        <v>658</v>
      </c>
      <c r="G2136" t="s">
        <v>3152</v>
      </c>
      <c r="H2136" s="3">
        <v>1117744.6599999999</v>
      </c>
      <c r="I2136" s="3">
        <v>1117744.6599999999</v>
      </c>
      <c r="J2136" t="s">
        <v>368</v>
      </c>
      <c r="K2136" s="4"/>
      <c r="L2136" t="s">
        <v>10299</v>
      </c>
      <c r="N2136" s="1"/>
      <c r="O2136" s="1">
        <v>45630</v>
      </c>
      <c r="P2136" s="1">
        <v>45650</v>
      </c>
      <c r="Q2136" t="s">
        <v>11167</v>
      </c>
      <c r="R2136" s="8" t="str">
        <f t="shared" si="66"/>
        <v>00085036</v>
      </c>
      <c r="S2136" s="8" t="str">
        <f t="shared" si="67"/>
        <v>FA100-00142343</v>
      </c>
    </row>
    <row r="2137" spans="1:19" hidden="1" x14ac:dyDescent="0.25">
      <c r="A2137" s="1">
        <v>45637</v>
      </c>
      <c r="B2137" t="s">
        <v>11910</v>
      </c>
      <c r="D2137" t="s">
        <v>11166</v>
      </c>
      <c r="E2137" t="s">
        <v>577</v>
      </c>
      <c r="F2137" t="s">
        <v>578</v>
      </c>
      <c r="G2137" t="s">
        <v>9293</v>
      </c>
      <c r="H2137" s="3">
        <v>161992.67000000001</v>
      </c>
      <c r="I2137" s="3">
        <v>161992.67000000001</v>
      </c>
      <c r="J2137" t="s">
        <v>26</v>
      </c>
      <c r="K2137" s="4"/>
      <c r="L2137" t="s">
        <v>9290</v>
      </c>
      <c r="N2137" s="1"/>
      <c r="O2137" s="1">
        <v>45611</v>
      </c>
      <c r="P2137" s="1">
        <v>45631</v>
      </c>
      <c r="Q2137" t="s">
        <v>11167</v>
      </c>
      <c r="R2137" s="8" t="str">
        <f t="shared" si="66"/>
        <v>00083881</v>
      </c>
      <c r="S2137" s="8" t="str">
        <f t="shared" si="67"/>
        <v>FA100-00141714</v>
      </c>
    </row>
    <row r="2138" spans="1:19" hidden="1" x14ac:dyDescent="0.25">
      <c r="A2138" s="1">
        <v>45637</v>
      </c>
      <c r="B2138" t="s">
        <v>11910</v>
      </c>
      <c r="D2138" t="s">
        <v>11166</v>
      </c>
      <c r="E2138" t="s">
        <v>577</v>
      </c>
      <c r="F2138" t="s">
        <v>578</v>
      </c>
      <c r="G2138" t="s">
        <v>9292</v>
      </c>
      <c r="H2138" s="3">
        <v>1659031.25</v>
      </c>
      <c r="I2138" s="3">
        <v>1659031.25</v>
      </c>
      <c r="J2138" t="s">
        <v>26</v>
      </c>
      <c r="K2138" s="4"/>
      <c r="L2138" t="s">
        <v>9290</v>
      </c>
      <c r="N2138" s="1"/>
      <c r="O2138" s="1">
        <v>45611</v>
      </c>
      <c r="P2138" s="1">
        <v>45631</v>
      </c>
      <c r="Q2138" t="s">
        <v>11167</v>
      </c>
      <c r="R2138" s="8" t="str">
        <f t="shared" si="66"/>
        <v>00083881</v>
      </c>
      <c r="S2138" s="8" t="str">
        <f t="shared" si="67"/>
        <v>FA100-00141713</v>
      </c>
    </row>
    <row r="2139" spans="1:19" hidden="1" x14ac:dyDescent="0.25">
      <c r="A2139" s="1">
        <v>45637</v>
      </c>
      <c r="B2139" t="s">
        <v>11910</v>
      </c>
      <c r="D2139" t="s">
        <v>11166</v>
      </c>
      <c r="E2139" t="s">
        <v>577</v>
      </c>
      <c r="F2139" t="s">
        <v>578</v>
      </c>
      <c r="G2139" t="s">
        <v>9291</v>
      </c>
      <c r="H2139" s="3">
        <v>455097.95</v>
      </c>
      <c r="I2139" s="3">
        <v>455097.95</v>
      </c>
      <c r="J2139" t="s">
        <v>26</v>
      </c>
      <c r="K2139" s="4"/>
      <c r="L2139" t="s">
        <v>9290</v>
      </c>
      <c r="N2139" s="1"/>
      <c r="O2139" s="1">
        <v>45611</v>
      </c>
      <c r="P2139" s="1">
        <v>45631</v>
      </c>
      <c r="Q2139" t="s">
        <v>11167</v>
      </c>
      <c r="R2139" s="8" t="str">
        <f t="shared" si="66"/>
        <v>00083881</v>
      </c>
      <c r="S2139" s="8" t="str">
        <f t="shared" si="67"/>
        <v>FA100-00141712</v>
      </c>
    </row>
    <row r="2140" spans="1:19" hidden="1" x14ac:dyDescent="0.25">
      <c r="A2140" s="1">
        <v>45649</v>
      </c>
      <c r="B2140" t="s">
        <v>11911</v>
      </c>
      <c r="D2140" t="s">
        <v>11166</v>
      </c>
      <c r="E2140" t="s">
        <v>577</v>
      </c>
      <c r="F2140" t="s">
        <v>578</v>
      </c>
      <c r="G2140" t="s">
        <v>10049</v>
      </c>
      <c r="H2140" s="3">
        <v>818613.43</v>
      </c>
      <c r="I2140" s="3">
        <v>818613.43</v>
      </c>
      <c r="J2140" t="s">
        <v>26</v>
      </c>
      <c r="K2140" s="4"/>
      <c r="L2140" t="s">
        <v>10048</v>
      </c>
      <c r="N2140" s="1"/>
      <c r="O2140" s="1">
        <v>45625</v>
      </c>
      <c r="P2140" s="1">
        <v>45645</v>
      </c>
      <c r="Q2140" t="s">
        <v>11167</v>
      </c>
      <c r="R2140" s="8" t="str">
        <f t="shared" si="66"/>
        <v>00084243</v>
      </c>
      <c r="S2140" s="8" t="str">
        <f t="shared" si="67"/>
        <v>FA100-00142118</v>
      </c>
    </row>
    <row r="2141" spans="1:19" hidden="1" x14ac:dyDescent="0.25">
      <c r="A2141" s="1">
        <v>45649</v>
      </c>
      <c r="B2141" t="s">
        <v>11911</v>
      </c>
      <c r="D2141" t="s">
        <v>11166</v>
      </c>
      <c r="E2141" t="s">
        <v>577</v>
      </c>
      <c r="F2141" t="s">
        <v>578</v>
      </c>
      <c r="G2141" t="s">
        <v>10050</v>
      </c>
      <c r="H2141" s="3">
        <v>62935.82</v>
      </c>
      <c r="I2141" s="3">
        <v>62935.82</v>
      </c>
      <c r="J2141" t="s">
        <v>26</v>
      </c>
      <c r="K2141" s="4"/>
      <c r="L2141" t="s">
        <v>10048</v>
      </c>
      <c r="N2141" s="1"/>
      <c r="O2141" s="1">
        <v>45625</v>
      </c>
      <c r="P2141" s="1">
        <v>45645</v>
      </c>
      <c r="Q2141" t="s">
        <v>11167</v>
      </c>
      <c r="R2141" s="8" t="str">
        <f t="shared" si="66"/>
        <v>00084243</v>
      </c>
      <c r="S2141" s="8" t="str">
        <f t="shared" si="67"/>
        <v>FA100-00142119</v>
      </c>
    </row>
    <row r="2142" spans="1:19" hidden="1" x14ac:dyDescent="0.25">
      <c r="A2142" s="1">
        <v>45649</v>
      </c>
      <c r="B2142" t="s">
        <v>11911</v>
      </c>
      <c r="D2142" t="s">
        <v>11166</v>
      </c>
      <c r="E2142" t="s">
        <v>577</v>
      </c>
      <c r="F2142" t="s">
        <v>578</v>
      </c>
      <c r="G2142" t="s">
        <v>4988</v>
      </c>
      <c r="H2142" s="3">
        <v>476247.8</v>
      </c>
      <c r="I2142" s="3">
        <v>476247.8</v>
      </c>
      <c r="J2142" t="s">
        <v>26</v>
      </c>
      <c r="K2142" s="4"/>
      <c r="L2142" t="s">
        <v>10048</v>
      </c>
      <c r="N2142" s="1"/>
      <c r="O2142" s="1">
        <v>45628</v>
      </c>
      <c r="P2142" s="1">
        <v>45648</v>
      </c>
      <c r="Q2142" t="s">
        <v>11167</v>
      </c>
      <c r="R2142" s="8" t="str">
        <f t="shared" si="66"/>
        <v>00084243</v>
      </c>
      <c r="S2142" s="8" t="str">
        <f t="shared" si="67"/>
        <v>FA100-00142292</v>
      </c>
    </row>
    <row r="2143" spans="1:19" hidden="1" x14ac:dyDescent="0.25">
      <c r="A2143" s="1">
        <v>45664</v>
      </c>
      <c r="B2143" t="s">
        <v>11912</v>
      </c>
      <c r="D2143" t="s">
        <v>11166</v>
      </c>
      <c r="E2143" t="s">
        <v>577</v>
      </c>
      <c r="F2143" t="s">
        <v>578</v>
      </c>
      <c r="G2143" t="s">
        <v>3154</v>
      </c>
      <c r="H2143" s="3">
        <v>1192325.96</v>
      </c>
      <c r="I2143" s="3">
        <v>1192325.96</v>
      </c>
      <c r="J2143" t="s">
        <v>26</v>
      </c>
      <c r="K2143" s="4"/>
      <c r="L2143" t="s">
        <v>10298</v>
      </c>
      <c r="N2143" s="1"/>
      <c r="O2143" s="1">
        <v>45630</v>
      </c>
      <c r="P2143" s="1">
        <v>45650</v>
      </c>
      <c r="Q2143" t="s">
        <v>11167</v>
      </c>
      <c r="R2143" s="8" t="str">
        <f t="shared" si="66"/>
        <v>00084735</v>
      </c>
      <c r="S2143" s="8" t="str">
        <f t="shared" si="67"/>
        <v>FA100-00142332</v>
      </c>
    </row>
    <row r="2144" spans="1:19" hidden="1" x14ac:dyDescent="0.25">
      <c r="A2144" s="1">
        <v>45645</v>
      </c>
      <c r="B2144" t="s">
        <v>11913</v>
      </c>
      <c r="D2144" t="s">
        <v>11166</v>
      </c>
      <c r="E2144" t="s">
        <v>1808</v>
      </c>
      <c r="F2144" t="s">
        <v>1809</v>
      </c>
      <c r="G2144" t="s">
        <v>9317</v>
      </c>
      <c r="H2144" s="3">
        <v>793907.15</v>
      </c>
      <c r="I2144" s="3">
        <v>793907.15</v>
      </c>
      <c r="J2144" t="s">
        <v>26</v>
      </c>
      <c r="K2144" s="4"/>
      <c r="L2144" t="s">
        <v>9316</v>
      </c>
      <c r="N2144" s="1"/>
      <c r="O2144" s="1">
        <v>45611</v>
      </c>
      <c r="P2144" s="1">
        <v>45631</v>
      </c>
      <c r="Q2144" t="s">
        <v>11167</v>
      </c>
      <c r="R2144" s="8" t="str">
        <f t="shared" si="66"/>
        <v>00084193</v>
      </c>
      <c r="S2144" s="8" t="str">
        <f t="shared" si="67"/>
        <v>FA100-00141724</v>
      </c>
    </row>
    <row r="2145" spans="1:19" hidden="1" x14ac:dyDescent="0.25">
      <c r="A2145" s="1">
        <v>45684</v>
      </c>
      <c r="B2145" t="s">
        <v>11914</v>
      </c>
      <c r="D2145" t="s">
        <v>11166</v>
      </c>
      <c r="E2145" t="s">
        <v>1808</v>
      </c>
      <c r="F2145" t="s">
        <v>1809</v>
      </c>
      <c r="G2145" t="s">
        <v>3155</v>
      </c>
      <c r="H2145" s="3">
        <v>787032.53</v>
      </c>
      <c r="I2145" s="3">
        <v>787032.53</v>
      </c>
      <c r="J2145" t="s">
        <v>26</v>
      </c>
      <c r="K2145" s="4"/>
      <c r="L2145" t="s">
        <v>10881</v>
      </c>
      <c r="N2145" s="1"/>
      <c r="O2145" s="1">
        <v>45656</v>
      </c>
      <c r="P2145" s="1">
        <v>45676</v>
      </c>
      <c r="Q2145" t="s">
        <v>11167</v>
      </c>
      <c r="R2145" s="8" t="str">
        <f t="shared" si="66"/>
        <v>00085188</v>
      </c>
      <c r="S2145" s="8" t="str">
        <f t="shared" si="67"/>
        <v>FA100-00143024</v>
      </c>
    </row>
    <row r="2146" spans="1:19" hidden="1" x14ac:dyDescent="0.25">
      <c r="A2146" s="1">
        <v>45684</v>
      </c>
      <c r="B2146" t="s">
        <v>11914</v>
      </c>
      <c r="D2146" t="s">
        <v>11166</v>
      </c>
      <c r="E2146" t="s">
        <v>1808</v>
      </c>
      <c r="F2146" t="s">
        <v>1809</v>
      </c>
      <c r="G2146" t="s">
        <v>3156</v>
      </c>
      <c r="H2146" s="3">
        <v>865288.89</v>
      </c>
      <c r="I2146" s="3">
        <v>865288.89</v>
      </c>
      <c r="J2146" t="s">
        <v>26</v>
      </c>
      <c r="K2146" s="4"/>
      <c r="L2146" t="s">
        <v>10881</v>
      </c>
      <c r="N2146" s="1"/>
      <c r="O2146" s="1">
        <v>45656</v>
      </c>
      <c r="P2146" s="1">
        <v>45676</v>
      </c>
      <c r="Q2146" t="s">
        <v>11167</v>
      </c>
      <c r="R2146" s="8" t="str">
        <f t="shared" si="66"/>
        <v>00085188</v>
      </c>
      <c r="S2146" s="8" t="str">
        <f t="shared" si="67"/>
        <v>FA100-00143023</v>
      </c>
    </row>
    <row r="2147" spans="1:19" hidden="1" x14ac:dyDescent="0.25">
      <c r="A2147" s="1">
        <v>45644</v>
      </c>
      <c r="B2147" t="s">
        <v>11915</v>
      </c>
      <c r="D2147" t="s">
        <v>11166</v>
      </c>
      <c r="E2147" t="s">
        <v>1005</v>
      </c>
      <c r="F2147" t="s">
        <v>1006</v>
      </c>
      <c r="G2147" t="s">
        <v>9187</v>
      </c>
      <c r="H2147" s="3">
        <v>3597610.5</v>
      </c>
      <c r="I2147" s="3">
        <v>3597610.5</v>
      </c>
      <c r="J2147" t="s">
        <v>26</v>
      </c>
      <c r="K2147" s="4"/>
      <c r="L2147" t="s">
        <v>9184</v>
      </c>
      <c r="N2147" s="1"/>
      <c r="O2147" s="1">
        <v>45609</v>
      </c>
      <c r="P2147" s="1">
        <v>45629</v>
      </c>
      <c r="Q2147" t="s">
        <v>11167</v>
      </c>
      <c r="R2147" s="8" t="str">
        <f t="shared" si="66"/>
        <v>00084127</v>
      </c>
      <c r="S2147" s="8" t="str">
        <f t="shared" si="67"/>
        <v>FA100-00141606</v>
      </c>
    </row>
    <row r="2148" spans="1:19" hidden="1" x14ac:dyDescent="0.25">
      <c r="A2148" s="1">
        <v>45644</v>
      </c>
      <c r="B2148" t="s">
        <v>11915</v>
      </c>
      <c r="D2148" t="s">
        <v>11166</v>
      </c>
      <c r="E2148" t="s">
        <v>1005</v>
      </c>
      <c r="F2148" t="s">
        <v>1006</v>
      </c>
      <c r="G2148" t="s">
        <v>9186</v>
      </c>
      <c r="H2148" s="3">
        <v>4170635.11</v>
      </c>
      <c r="I2148" s="3">
        <v>4170635.11</v>
      </c>
      <c r="J2148" t="s">
        <v>26</v>
      </c>
      <c r="K2148" s="4"/>
      <c r="L2148" t="s">
        <v>9184</v>
      </c>
      <c r="N2148" s="1"/>
      <c r="O2148" s="1">
        <v>45609</v>
      </c>
      <c r="P2148" s="1">
        <v>45629</v>
      </c>
      <c r="Q2148" t="s">
        <v>11167</v>
      </c>
      <c r="R2148" s="8" t="str">
        <f t="shared" si="66"/>
        <v>00084127</v>
      </c>
      <c r="S2148" s="8" t="str">
        <f t="shared" si="67"/>
        <v>FA100-00141605</v>
      </c>
    </row>
    <row r="2149" spans="1:19" hidden="1" x14ac:dyDescent="0.25">
      <c r="A2149" s="1">
        <v>45644</v>
      </c>
      <c r="B2149" t="s">
        <v>11915</v>
      </c>
      <c r="D2149" t="s">
        <v>11166</v>
      </c>
      <c r="E2149" t="s">
        <v>1005</v>
      </c>
      <c r="F2149" t="s">
        <v>1006</v>
      </c>
      <c r="G2149" t="s">
        <v>5349</v>
      </c>
      <c r="H2149" s="3">
        <v>-357388.9</v>
      </c>
      <c r="I2149" s="3">
        <v>-357388.9</v>
      </c>
      <c r="J2149" t="s">
        <v>26</v>
      </c>
      <c r="K2149" s="4"/>
      <c r="L2149" t="s">
        <v>9184</v>
      </c>
      <c r="N2149" s="1"/>
      <c r="O2149" s="1">
        <v>45631</v>
      </c>
      <c r="P2149" s="1">
        <v>45631</v>
      </c>
      <c r="Q2149" t="s">
        <v>11167</v>
      </c>
      <c r="R2149" s="8" t="str">
        <f t="shared" si="66"/>
        <v>00084127</v>
      </c>
      <c r="S2149" s="8" t="str">
        <f t="shared" si="67"/>
        <v>CA100-00043842</v>
      </c>
    </row>
    <row r="2150" spans="1:19" hidden="1" x14ac:dyDescent="0.25">
      <c r="A2150" s="1">
        <v>45644</v>
      </c>
      <c r="B2150" t="s">
        <v>11915</v>
      </c>
      <c r="D2150" t="s">
        <v>11166</v>
      </c>
      <c r="E2150" t="s">
        <v>1005</v>
      </c>
      <c r="F2150" t="s">
        <v>1006</v>
      </c>
      <c r="G2150" t="s">
        <v>9188</v>
      </c>
      <c r="H2150" s="3">
        <v>1351078.75</v>
      </c>
      <c r="I2150" s="3">
        <v>908011.2</v>
      </c>
      <c r="J2150" t="s">
        <v>26</v>
      </c>
      <c r="K2150" s="4"/>
      <c r="L2150" t="s">
        <v>9184</v>
      </c>
      <c r="N2150" s="1"/>
      <c r="O2150" s="1">
        <v>45609</v>
      </c>
      <c r="P2150" s="1">
        <v>45629</v>
      </c>
      <c r="Q2150" t="s">
        <v>11167</v>
      </c>
      <c r="R2150" s="8" t="str">
        <f t="shared" si="66"/>
        <v>00084127</v>
      </c>
      <c r="S2150" s="8" t="str">
        <f t="shared" si="67"/>
        <v>FA100-00141607</v>
      </c>
    </row>
    <row r="2151" spans="1:19" hidden="1" x14ac:dyDescent="0.25">
      <c r="A2151" s="1">
        <v>45644</v>
      </c>
      <c r="B2151" t="s">
        <v>11915</v>
      </c>
      <c r="D2151" t="s">
        <v>11166</v>
      </c>
      <c r="E2151" t="s">
        <v>1005</v>
      </c>
      <c r="F2151" t="s">
        <v>1006</v>
      </c>
      <c r="G2151" t="s">
        <v>9185</v>
      </c>
      <c r="H2151" s="3">
        <v>1462563.85</v>
      </c>
      <c r="I2151" s="3">
        <v>1462563.85</v>
      </c>
      <c r="J2151" t="s">
        <v>26</v>
      </c>
      <c r="K2151" s="4"/>
      <c r="L2151" t="s">
        <v>9184</v>
      </c>
      <c r="N2151" s="1"/>
      <c r="O2151" s="1">
        <v>45609</v>
      </c>
      <c r="P2151" s="1">
        <v>45629</v>
      </c>
      <c r="Q2151" t="s">
        <v>11167</v>
      </c>
      <c r="R2151" s="8" t="str">
        <f t="shared" si="66"/>
        <v>00084127</v>
      </c>
      <c r="S2151" s="8" t="str">
        <f t="shared" si="67"/>
        <v>FA100-00141604</v>
      </c>
    </row>
    <row r="2152" spans="1:19" hidden="1" x14ac:dyDescent="0.25">
      <c r="A2152" s="1">
        <v>45656</v>
      </c>
      <c r="B2152" t="s">
        <v>11916</v>
      </c>
      <c r="D2152" t="s">
        <v>11166</v>
      </c>
      <c r="E2152" t="s">
        <v>1005</v>
      </c>
      <c r="F2152" t="s">
        <v>1006</v>
      </c>
      <c r="G2152" t="s">
        <v>9506</v>
      </c>
      <c r="H2152" s="3">
        <v>20079497.82</v>
      </c>
      <c r="I2152" s="3">
        <v>20079497.82</v>
      </c>
      <c r="J2152" t="s">
        <v>26</v>
      </c>
      <c r="K2152" s="4"/>
      <c r="L2152" t="s">
        <v>9505</v>
      </c>
      <c r="N2152" s="1"/>
      <c r="O2152" s="1">
        <v>45615</v>
      </c>
      <c r="P2152" s="1">
        <v>45635</v>
      </c>
      <c r="Q2152" t="s">
        <v>11167</v>
      </c>
      <c r="R2152" s="8" t="str">
        <f t="shared" si="66"/>
        <v>00084521</v>
      </c>
      <c r="S2152" s="8" t="str">
        <f t="shared" si="67"/>
        <v>FA100-00141759</v>
      </c>
    </row>
    <row r="2153" spans="1:19" hidden="1" x14ac:dyDescent="0.25">
      <c r="A2153" s="1">
        <v>45657</v>
      </c>
      <c r="B2153" t="s">
        <v>11917</v>
      </c>
      <c r="D2153" t="s">
        <v>11166</v>
      </c>
      <c r="E2153" t="s">
        <v>1005</v>
      </c>
      <c r="F2153" t="s">
        <v>1006</v>
      </c>
      <c r="G2153" t="s">
        <v>9188</v>
      </c>
      <c r="H2153" s="3">
        <v>1351078.75</v>
      </c>
      <c r="I2153" s="3">
        <v>443067.55</v>
      </c>
      <c r="J2153" t="s">
        <v>20</v>
      </c>
      <c r="K2153" s="4"/>
      <c r="L2153" t="s">
        <v>9189</v>
      </c>
      <c r="N2153" s="1"/>
      <c r="O2153" s="1">
        <v>45609</v>
      </c>
      <c r="P2153" s="1">
        <v>45629</v>
      </c>
      <c r="Q2153" t="s">
        <v>11167</v>
      </c>
      <c r="R2153" s="8" t="str">
        <f t="shared" si="66"/>
        <v>00084549</v>
      </c>
      <c r="S2153" s="8" t="str">
        <f t="shared" si="67"/>
        <v>FA100-00141607</v>
      </c>
    </row>
    <row r="2154" spans="1:19" hidden="1" x14ac:dyDescent="0.25">
      <c r="A2154" s="1">
        <v>45686</v>
      </c>
      <c r="B2154" t="s">
        <v>11918</v>
      </c>
      <c r="D2154" t="s">
        <v>11166</v>
      </c>
      <c r="E2154" t="s">
        <v>1005</v>
      </c>
      <c r="F2154" t="s">
        <v>1006</v>
      </c>
      <c r="G2154" t="s">
        <v>3158</v>
      </c>
      <c r="H2154" s="3">
        <v>2681108.8199999998</v>
      </c>
      <c r="I2154" s="3">
        <v>2681108.8199999998</v>
      </c>
      <c r="J2154" t="s">
        <v>26</v>
      </c>
      <c r="K2154" s="4"/>
      <c r="L2154" t="s">
        <v>10919</v>
      </c>
      <c r="N2154" s="1"/>
      <c r="O2154" s="1">
        <v>45659</v>
      </c>
      <c r="P2154" s="1">
        <v>45679</v>
      </c>
      <c r="Q2154" t="s">
        <v>11167</v>
      </c>
      <c r="R2154" s="8" t="str">
        <f t="shared" si="66"/>
        <v>00085262</v>
      </c>
      <c r="S2154" s="8" t="str">
        <f t="shared" si="67"/>
        <v>FA100-00143051</v>
      </c>
    </row>
    <row r="2155" spans="1:19" hidden="1" x14ac:dyDescent="0.25">
      <c r="A2155" s="1">
        <v>45686</v>
      </c>
      <c r="B2155" t="s">
        <v>11918</v>
      </c>
      <c r="D2155" t="s">
        <v>11166</v>
      </c>
      <c r="E2155" t="s">
        <v>1005</v>
      </c>
      <c r="F2155" t="s">
        <v>1006</v>
      </c>
      <c r="G2155" t="s">
        <v>3157</v>
      </c>
      <c r="H2155" s="3">
        <v>4643571.25</v>
      </c>
      <c r="I2155" s="3">
        <v>4643571.25</v>
      </c>
      <c r="J2155" t="s">
        <v>26</v>
      </c>
      <c r="K2155" s="4"/>
      <c r="L2155" t="s">
        <v>10919</v>
      </c>
      <c r="N2155" s="1"/>
      <c r="O2155" s="1">
        <v>45659</v>
      </c>
      <c r="P2155" s="1">
        <v>45679</v>
      </c>
      <c r="Q2155" t="s">
        <v>11167</v>
      </c>
      <c r="R2155" s="8" t="str">
        <f t="shared" si="66"/>
        <v>00085262</v>
      </c>
      <c r="S2155" s="8" t="str">
        <f t="shared" si="67"/>
        <v>FA100-00143050</v>
      </c>
    </row>
    <row r="2156" spans="1:19" hidden="1" x14ac:dyDescent="0.25">
      <c r="A2156" s="1">
        <v>45686</v>
      </c>
      <c r="B2156" t="s">
        <v>11918</v>
      </c>
      <c r="D2156" t="s">
        <v>11166</v>
      </c>
      <c r="E2156" t="s">
        <v>1005</v>
      </c>
      <c r="F2156" t="s">
        <v>1006</v>
      </c>
      <c r="G2156" t="s">
        <v>3159</v>
      </c>
      <c r="H2156" s="3">
        <v>3572011.01</v>
      </c>
      <c r="I2156" s="3">
        <v>3218399.51</v>
      </c>
      <c r="J2156" t="s">
        <v>26</v>
      </c>
      <c r="K2156" s="4"/>
      <c r="L2156" t="s">
        <v>10919</v>
      </c>
      <c r="N2156" s="1"/>
      <c r="O2156" s="1">
        <v>45659</v>
      </c>
      <c r="P2156" s="1">
        <v>45679</v>
      </c>
      <c r="Q2156" t="s">
        <v>11167</v>
      </c>
      <c r="R2156" s="8" t="str">
        <f t="shared" si="66"/>
        <v>00085262</v>
      </c>
      <c r="S2156" s="8" t="str">
        <f t="shared" si="67"/>
        <v>FA100-00143052</v>
      </c>
    </row>
    <row r="2157" spans="1:19" hidden="1" x14ac:dyDescent="0.25">
      <c r="A2157" s="1">
        <v>45694</v>
      </c>
      <c r="B2157" t="s">
        <v>11919</v>
      </c>
      <c r="D2157" t="s">
        <v>11166</v>
      </c>
      <c r="E2157" t="s">
        <v>1005</v>
      </c>
      <c r="F2157" t="s">
        <v>1006</v>
      </c>
      <c r="G2157" t="s">
        <v>3159</v>
      </c>
      <c r="H2157" s="3">
        <v>3572011.01</v>
      </c>
      <c r="I2157" s="3">
        <v>353611.5</v>
      </c>
      <c r="J2157" t="s">
        <v>26</v>
      </c>
      <c r="K2157" s="4"/>
      <c r="L2157" t="s">
        <v>10921</v>
      </c>
      <c r="N2157" s="1"/>
      <c r="O2157" s="1">
        <v>45659</v>
      </c>
      <c r="P2157" s="1">
        <v>45679</v>
      </c>
      <c r="Q2157" t="s">
        <v>11167</v>
      </c>
      <c r="R2157" s="8" t="str">
        <f t="shared" si="66"/>
        <v>00085435</v>
      </c>
      <c r="S2157" s="8" t="str">
        <f t="shared" si="67"/>
        <v>FA100-00143052</v>
      </c>
    </row>
    <row r="2158" spans="1:19" hidden="1" x14ac:dyDescent="0.25">
      <c r="A2158" s="1">
        <v>45638</v>
      </c>
      <c r="B2158" t="s">
        <v>11920</v>
      </c>
      <c r="D2158" t="s">
        <v>11166</v>
      </c>
      <c r="E2158" t="s">
        <v>1276</v>
      </c>
      <c r="F2158" t="s">
        <v>1277</v>
      </c>
      <c r="G2158" t="s">
        <v>9460</v>
      </c>
      <c r="H2158" s="3">
        <v>940525.08</v>
      </c>
      <c r="I2158" s="3">
        <v>940525.08</v>
      </c>
      <c r="J2158" t="s">
        <v>26</v>
      </c>
      <c r="K2158" s="4"/>
      <c r="L2158" t="s">
        <v>9459</v>
      </c>
      <c r="N2158" s="1"/>
      <c r="O2158" s="1">
        <v>45615</v>
      </c>
      <c r="P2158" s="1">
        <v>45635</v>
      </c>
      <c r="Q2158" t="s">
        <v>11167</v>
      </c>
      <c r="R2158" s="8" t="str">
        <f t="shared" si="66"/>
        <v>00083935</v>
      </c>
      <c r="S2158" s="8" t="str">
        <f t="shared" si="67"/>
        <v>FA100-00141737</v>
      </c>
    </row>
    <row r="2159" spans="1:19" hidden="1" x14ac:dyDescent="0.25">
      <c r="A2159" s="1">
        <v>45652</v>
      </c>
      <c r="B2159" t="s">
        <v>11921</v>
      </c>
      <c r="D2159" t="s">
        <v>11166</v>
      </c>
      <c r="E2159" t="s">
        <v>1276</v>
      </c>
      <c r="F2159" t="s">
        <v>1277</v>
      </c>
      <c r="G2159" t="s">
        <v>6565</v>
      </c>
      <c r="H2159" s="3">
        <v>-38595.26</v>
      </c>
      <c r="I2159" s="3">
        <v>-38595.26</v>
      </c>
      <c r="J2159" t="s">
        <v>26</v>
      </c>
      <c r="K2159" s="4"/>
      <c r="L2159" t="s">
        <v>10517</v>
      </c>
      <c r="N2159" s="1"/>
      <c r="O2159" s="1">
        <v>45652</v>
      </c>
      <c r="P2159" s="1">
        <v>45652</v>
      </c>
      <c r="Q2159" t="s">
        <v>11167</v>
      </c>
      <c r="R2159" s="8" t="str">
        <f t="shared" si="66"/>
        <v>00084350</v>
      </c>
      <c r="S2159" s="8" t="str">
        <f t="shared" si="67"/>
        <v>CA100-00044058</v>
      </c>
    </row>
    <row r="2160" spans="1:19" hidden="1" x14ac:dyDescent="0.25">
      <c r="A2160" s="1">
        <v>45652</v>
      </c>
      <c r="B2160" t="s">
        <v>11921</v>
      </c>
      <c r="D2160" t="s">
        <v>11166</v>
      </c>
      <c r="E2160" t="s">
        <v>1276</v>
      </c>
      <c r="F2160" t="s">
        <v>1277</v>
      </c>
      <c r="G2160" t="s">
        <v>6087</v>
      </c>
      <c r="H2160" s="3">
        <v>771905.24</v>
      </c>
      <c r="I2160" s="3">
        <v>771905.24</v>
      </c>
      <c r="J2160" t="s">
        <v>26</v>
      </c>
      <c r="K2160" s="4"/>
      <c r="L2160" t="s">
        <v>10517</v>
      </c>
      <c r="N2160" s="1"/>
      <c r="O2160" s="1">
        <v>45642</v>
      </c>
      <c r="P2160" s="1">
        <v>45662</v>
      </c>
      <c r="Q2160" t="s">
        <v>11167</v>
      </c>
      <c r="R2160" s="8" t="str">
        <f t="shared" si="66"/>
        <v>00084350</v>
      </c>
      <c r="S2160" s="8" t="str">
        <f t="shared" si="67"/>
        <v>FA100-00142621</v>
      </c>
    </row>
    <row r="2161" spans="1:19" hidden="1" x14ac:dyDescent="0.25">
      <c r="A2161" s="1">
        <v>45673</v>
      </c>
      <c r="B2161" t="s">
        <v>11922</v>
      </c>
      <c r="D2161" t="s">
        <v>11166</v>
      </c>
      <c r="E2161" t="s">
        <v>1276</v>
      </c>
      <c r="F2161" t="s">
        <v>1277</v>
      </c>
      <c r="G2161" t="s">
        <v>3160</v>
      </c>
      <c r="H2161" s="3">
        <v>589022.78</v>
      </c>
      <c r="I2161" s="3">
        <v>589022.78</v>
      </c>
      <c r="J2161" t="s">
        <v>26</v>
      </c>
      <c r="K2161" s="4"/>
      <c r="L2161" t="s">
        <v>10601</v>
      </c>
      <c r="N2161" s="1"/>
      <c r="O2161" s="1">
        <v>45645</v>
      </c>
      <c r="P2161" s="1">
        <v>45665</v>
      </c>
      <c r="Q2161" t="s">
        <v>11167</v>
      </c>
      <c r="R2161" s="8" t="str">
        <f t="shared" si="66"/>
        <v>00084979</v>
      </c>
      <c r="S2161" s="8" t="str">
        <f t="shared" si="67"/>
        <v>FA100-00142682</v>
      </c>
    </row>
    <row r="2162" spans="1:19" hidden="1" x14ac:dyDescent="0.25">
      <c r="A2162" s="1">
        <v>45644</v>
      </c>
      <c r="B2162" t="s">
        <v>11923</v>
      </c>
      <c r="D2162" t="s">
        <v>11166</v>
      </c>
      <c r="E2162" t="s">
        <v>8618</v>
      </c>
      <c r="F2162" t="s">
        <v>8619</v>
      </c>
      <c r="G2162" t="s">
        <v>8621</v>
      </c>
      <c r="H2162" s="3">
        <v>490214.18</v>
      </c>
      <c r="I2162" s="3">
        <v>490214.18</v>
      </c>
      <c r="J2162" t="s">
        <v>26</v>
      </c>
      <c r="K2162" s="4"/>
      <c r="L2162" t="s">
        <v>8620</v>
      </c>
      <c r="N2162" s="1"/>
      <c r="O2162" s="1">
        <v>45597</v>
      </c>
      <c r="P2162" s="1">
        <v>45596</v>
      </c>
      <c r="Q2162" t="s">
        <v>11167</v>
      </c>
      <c r="R2162" s="8" t="str">
        <f t="shared" si="66"/>
        <v>00084081</v>
      </c>
      <c r="S2162" s="8" t="str">
        <f t="shared" si="67"/>
        <v>FA100-00141413</v>
      </c>
    </row>
    <row r="2163" spans="1:19" hidden="1" x14ac:dyDescent="0.25">
      <c r="A2163" s="1">
        <v>45644</v>
      </c>
      <c r="B2163" t="s">
        <v>11924</v>
      </c>
      <c r="D2163" t="s">
        <v>11166</v>
      </c>
      <c r="E2163" t="s">
        <v>8889</v>
      </c>
      <c r="F2163" t="s">
        <v>8890</v>
      </c>
      <c r="G2163" t="s">
        <v>8894</v>
      </c>
      <c r="H2163" s="3">
        <v>659983.4</v>
      </c>
      <c r="I2163" s="3">
        <v>659983.4</v>
      </c>
      <c r="J2163" t="s">
        <v>26</v>
      </c>
      <c r="K2163" s="4"/>
      <c r="L2163" t="s">
        <v>8891</v>
      </c>
      <c r="N2163" s="1"/>
      <c r="O2163" s="1">
        <v>45600</v>
      </c>
      <c r="P2163" s="1">
        <v>45620</v>
      </c>
      <c r="Q2163" t="s">
        <v>11167</v>
      </c>
      <c r="R2163" s="8" t="str">
        <f t="shared" si="66"/>
        <v>00084136</v>
      </c>
      <c r="S2163" s="8" t="str">
        <f t="shared" si="67"/>
        <v>FA100-00141425</v>
      </c>
    </row>
    <row r="2164" spans="1:19" hidden="1" x14ac:dyDescent="0.25">
      <c r="A2164" s="1">
        <v>45644</v>
      </c>
      <c r="B2164" t="s">
        <v>11924</v>
      </c>
      <c r="D2164" t="s">
        <v>11166</v>
      </c>
      <c r="E2164" t="s">
        <v>8889</v>
      </c>
      <c r="F2164" t="s">
        <v>8890</v>
      </c>
      <c r="G2164" t="s">
        <v>8892</v>
      </c>
      <c r="H2164" s="3">
        <v>378007.48</v>
      </c>
      <c r="I2164" s="3">
        <v>378007.48</v>
      </c>
      <c r="J2164" t="s">
        <v>26</v>
      </c>
      <c r="K2164" s="4"/>
      <c r="L2164" t="s">
        <v>8891</v>
      </c>
      <c r="N2164" s="1"/>
      <c r="O2164" s="1">
        <v>45600</v>
      </c>
      <c r="P2164" s="1">
        <v>45620</v>
      </c>
      <c r="Q2164" t="s">
        <v>11167</v>
      </c>
      <c r="R2164" s="8" t="str">
        <f t="shared" si="66"/>
        <v>00084136</v>
      </c>
      <c r="S2164" s="8" t="str">
        <f t="shared" si="67"/>
        <v>FA100-00141423</v>
      </c>
    </row>
    <row r="2165" spans="1:19" hidden="1" x14ac:dyDescent="0.25">
      <c r="A2165" s="1">
        <v>45644</v>
      </c>
      <c r="B2165" t="s">
        <v>11924</v>
      </c>
      <c r="D2165" t="s">
        <v>11166</v>
      </c>
      <c r="E2165" t="s">
        <v>8889</v>
      </c>
      <c r="F2165" t="s">
        <v>8890</v>
      </c>
      <c r="G2165" t="s">
        <v>8893</v>
      </c>
      <c r="H2165" s="3">
        <v>389455.98</v>
      </c>
      <c r="I2165" s="3">
        <v>389455.98</v>
      </c>
      <c r="J2165" t="s">
        <v>26</v>
      </c>
      <c r="K2165" s="4"/>
      <c r="L2165" t="s">
        <v>8891</v>
      </c>
      <c r="N2165" s="1"/>
      <c r="O2165" s="1">
        <v>45600</v>
      </c>
      <c r="P2165" s="1">
        <v>45620</v>
      </c>
      <c r="Q2165" t="s">
        <v>11167</v>
      </c>
      <c r="R2165" s="8" t="str">
        <f t="shared" si="66"/>
        <v>00084136</v>
      </c>
      <c r="S2165" s="8" t="str">
        <f t="shared" si="67"/>
        <v>FA100-00141424</v>
      </c>
    </row>
    <row r="2166" spans="1:19" hidden="1" x14ac:dyDescent="0.25">
      <c r="A2166" s="1">
        <v>45644</v>
      </c>
      <c r="B2166" t="s">
        <v>11924</v>
      </c>
      <c r="D2166" t="s">
        <v>11166</v>
      </c>
      <c r="E2166" t="s">
        <v>8889</v>
      </c>
      <c r="F2166" t="s">
        <v>8890</v>
      </c>
      <c r="G2166" t="s">
        <v>9114</v>
      </c>
      <c r="H2166" s="3">
        <v>682226.22</v>
      </c>
      <c r="I2166" s="3">
        <v>682226.22</v>
      </c>
      <c r="J2166" t="s">
        <v>26</v>
      </c>
      <c r="K2166" s="4"/>
      <c r="L2166" t="s">
        <v>8891</v>
      </c>
      <c r="N2166" s="1"/>
      <c r="O2166" s="1">
        <v>45607</v>
      </c>
      <c r="P2166" s="1">
        <v>45627</v>
      </c>
      <c r="Q2166" t="s">
        <v>11167</v>
      </c>
      <c r="R2166" s="8" t="str">
        <f t="shared" si="66"/>
        <v>00084136</v>
      </c>
      <c r="S2166" s="8" t="str">
        <f t="shared" si="67"/>
        <v>FA100-00141536</v>
      </c>
    </row>
    <row r="2167" spans="1:19" hidden="1" x14ac:dyDescent="0.25">
      <c r="A2167" s="1">
        <v>45635</v>
      </c>
      <c r="B2167" t="s">
        <v>11925</v>
      </c>
      <c r="D2167" t="s">
        <v>11166</v>
      </c>
      <c r="E2167" t="s">
        <v>489</v>
      </c>
      <c r="F2167" t="s">
        <v>490</v>
      </c>
      <c r="G2167" t="s">
        <v>8557</v>
      </c>
      <c r="H2167" s="3">
        <v>-7317.58</v>
      </c>
      <c r="I2167" s="3">
        <v>-80.239999999999995</v>
      </c>
      <c r="J2167" t="s">
        <v>368</v>
      </c>
      <c r="K2167" s="4"/>
      <c r="L2167" t="s">
        <v>9205</v>
      </c>
      <c r="N2167" s="1"/>
      <c r="O2167" s="1">
        <v>45562</v>
      </c>
      <c r="P2167" s="1">
        <v>45562</v>
      </c>
      <c r="Q2167" t="s">
        <v>11167</v>
      </c>
      <c r="R2167" s="8" t="str">
        <f t="shared" si="66"/>
        <v>00083805</v>
      </c>
      <c r="S2167" s="8" t="str">
        <f t="shared" si="67"/>
        <v>CA100-00042915</v>
      </c>
    </row>
    <row r="2168" spans="1:19" hidden="1" x14ac:dyDescent="0.25">
      <c r="A2168" s="1">
        <v>45635</v>
      </c>
      <c r="B2168" t="s">
        <v>11925</v>
      </c>
      <c r="D2168" t="s">
        <v>11166</v>
      </c>
      <c r="E2168" t="s">
        <v>489</v>
      </c>
      <c r="F2168" t="s">
        <v>490</v>
      </c>
      <c r="G2168" t="s">
        <v>9206</v>
      </c>
      <c r="H2168" s="3">
        <v>784780.24</v>
      </c>
      <c r="I2168" s="3">
        <v>784780.24</v>
      </c>
      <c r="J2168" t="s">
        <v>368</v>
      </c>
      <c r="K2168" s="4"/>
      <c r="L2168" t="s">
        <v>9205</v>
      </c>
      <c r="N2168" s="1"/>
      <c r="O2168" s="1">
        <v>45610</v>
      </c>
      <c r="P2168" s="1">
        <v>45630</v>
      </c>
      <c r="Q2168" t="s">
        <v>11167</v>
      </c>
      <c r="R2168" s="8" t="str">
        <f t="shared" si="66"/>
        <v>00083805</v>
      </c>
      <c r="S2168" s="8" t="str">
        <f t="shared" si="67"/>
        <v>FA100-00141650</v>
      </c>
    </row>
    <row r="2169" spans="1:19" hidden="1" x14ac:dyDescent="0.25">
      <c r="A2169" s="1">
        <v>45664</v>
      </c>
      <c r="B2169" t="s">
        <v>11926</v>
      </c>
      <c r="D2169" t="s">
        <v>11166</v>
      </c>
      <c r="E2169" t="s">
        <v>489</v>
      </c>
      <c r="F2169" t="s">
        <v>490</v>
      </c>
      <c r="G2169" t="s">
        <v>3162</v>
      </c>
      <c r="H2169" s="3">
        <v>801184.7</v>
      </c>
      <c r="I2169" s="3">
        <v>801184.7</v>
      </c>
      <c r="J2169" t="s">
        <v>26</v>
      </c>
      <c r="K2169" s="4"/>
      <c r="L2169" t="s">
        <v>10462</v>
      </c>
      <c r="N2169" s="1"/>
      <c r="O2169" s="1">
        <v>45638</v>
      </c>
      <c r="P2169" s="1">
        <v>45658</v>
      </c>
      <c r="Q2169" t="s">
        <v>11167</v>
      </c>
      <c r="R2169" s="8" t="str">
        <f t="shared" si="66"/>
        <v>00084723</v>
      </c>
      <c r="S2169" s="8" t="str">
        <f t="shared" si="67"/>
        <v>FA100-00142528</v>
      </c>
    </row>
    <row r="2170" spans="1:19" hidden="1" x14ac:dyDescent="0.25">
      <c r="A2170" s="1">
        <v>45664</v>
      </c>
      <c r="B2170" t="s">
        <v>11926</v>
      </c>
      <c r="D2170" t="s">
        <v>11166</v>
      </c>
      <c r="E2170" t="s">
        <v>489</v>
      </c>
      <c r="F2170" t="s">
        <v>490</v>
      </c>
      <c r="G2170" t="s">
        <v>3161</v>
      </c>
      <c r="H2170" s="3">
        <v>775729.98</v>
      </c>
      <c r="I2170" s="3">
        <v>43926.27</v>
      </c>
      <c r="J2170" t="s">
        <v>26</v>
      </c>
      <c r="K2170" s="4"/>
      <c r="L2170" t="s">
        <v>10462</v>
      </c>
      <c r="N2170" s="1"/>
      <c r="O2170" s="1">
        <v>45646</v>
      </c>
      <c r="P2170" s="1">
        <v>45666</v>
      </c>
      <c r="Q2170" t="s">
        <v>11167</v>
      </c>
      <c r="R2170" s="8" t="str">
        <f t="shared" si="66"/>
        <v>00084723</v>
      </c>
      <c r="S2170" s="8" t="str">
        <f t="shared" si="67"/>
        <v>FA100-00142727</v>
      </c>
    </row>
    <row r="2171" spans="1:19" hidden="1" x14ac:dyDescent="0.25">
      <c r="A2171" s="1">
        <v>45664</v>
      </c>
      <c r="B2171" t="s">
        <v>11926</v>
      </c>
      <c r="D2171" t="s">
        <v>11166</v>
      </c>
      <c r="E2171" t="s">
        <v>489</v>
      </c>
      <c r="F2171" t="s">
        <v>490</v>
      </c>
      <c r="G2171" t="s">
        <v>3163</v>
      </c>
      <c r="H2171" s="3">
        <v>120994.03</v>
      </c>
      <c r="I2171" s="3">
        <v>120994.03</v>
      </c>
      <c r="J2171" t="s">
        <v>26</v>
      </c>
      <c r="K2171" s="4"/>
      <c r="L2171" t="s">
        <v>10462</v>
      </c>
      <c r="N2171" s="1"/>
      <c r="O2171" s="1">
        <v>45638</v>
      </c>
      <c r="P2171" s="1">
        <v>45658</v>
      </c>
      <c r="Q2171" t="s">
        <v>11167</v>
      </c>
      <c r="R2171" s="8" t="str">
        <f t="shared" si="66"/>
        <v>00084723</v>
      </c>
      <c r="S2171" s="8" t="str">
        <f t="shared" si="67"/>
        <v>FA100-00142529</v>
      </c>
    </row>
    <row r="2172" spans="1:19" hidden="1" x14ac:dyDescent="0.25">
      <c r="A2172" s="1">
        <v>45670</v>
      </c>
      <c r="B2172" t="s">
        <v>11927</v>
      </c>
      <c r="D2172" t="s">
        <v>11166</v>
      </c>
      <c r="E2172" t="s">
        <v>489</v>
      </c>
      <c r="F2172" t="s">
        <v>490</v>
      </c>
      <c r="G2172" t="s">
        <v>3161</v>
      </c>
      <c r="H2172" s="3">
        <v>775729.98</v>
      </c>
      <c r="I2172" s="3">
        <v>731803.71</v>
      </c>
      <c r="J2172" t="s">
        <v>26</v>
      </c>
      <c r="K2172" s="4"/>
      <c r="L2172" t="s">
        <v>10627</v>
      </c>
      <c r="N2172" s="1"/>
      <c r="O2172" s="1">
        <v>45646</v>
      </c>
      <c r="P2172" s="1">
        <v>45666</v>
      </c>
      <c r="Q2172" t="s">
        <v>11167</v>
      </c>
      <c r="R2172" s="8" t="str">
        <f t="shared" si="66"/>
        <v>00084844</v>
      </c>
      <c r="S2172" s="8" t="str">
        <f t="shared" si="67"/>
        <v>FA100-00142727</v>
      </c>
    </row>
    <row r="2173" spans="1:19" hidden="1" x14ac:dyDescent="0.25">
      <c r="A2173" s="1">
        <v>45670</v>
      </c>
      <c r="B2173" t="s">
        <v>11927</v>
      </c>
      <c r="D2173" t="s">
        <v>11166</v>
      </c>
      <c r="E2173" t="s">
        <v>489</v>
      </c>
      <c r="F2173" t="s">
        <v>490</v>
      </c>
      <c r="G2173" t="s">
        <v>3164</v>
      </c>
      <c r="H2173" s="3">
        <v>94106.45</v>
      </c>
      <c r="I2173" s="3">
        <v>94106.45</v>
      </c>
      <c r="J2173" t="s">
        <v>26</v>
      </c>
      <c r="K2173" s="4"/>
      <c r="L2173" t="s">
        <v>10627</v>
      </c>
      <c r="N2173" s="1"/>
      <c r="O2173" s="1">
        <v>45653</v>
      </c>
      <c r="P2173" s="1">
        <v>45673</v>
      </c>
      <c r="Q2173" t="s">
        <v>11167</v>
      </c>
      <c r="R2173" s="8" t="str">
        <f t="shared" si="66"/>
        <v>00084844</v>
      </c>
      <c r="S2173" s="8" t="str">
        <f t="shared" si="67"/>
        <v>FA100-00142910</v>
      </c>
    </row>
    <row r="2174" spans="1:19" hidden="1" x14ac:dyDescent="0.25">
      <c r="A2174" s="1">
        <v>45685</v>
      </c>
      <c r="B2174" t="s">
        <v>11928</v>
      </c>
      <c r="D2174" t="s">
        <v>11166</v>
      </c>
      <c r="E2174" t="s">
        <v>489</v>
      </c>
      <c r="F2174" t="s">
        <v>490</v>
      </c>
      <c r="G2174" t="s">
        <v>3165</v>
      </c>
      <c r="H2174" s="3">
        <v>856983.78</v>
      </c>
      <c r="I2174" s="3">
        <v>856983.78</v>
      </c>
      <c r="J2174" t="s">
        <v>26</v>
      </c>
      <c r="K2174" s="4"/>
      <c r="L2174" t="s">
        <v>11091</v>
      </c>
      <c r="N2174" s="1"/>
      <c r="O2174" s="1">
        <v>45678</v>
      </c>
      <c r="P2174" s="1">
        <v>45698</v>
      </c>
      <c r="Q2174" t="s">
        <v>11167</v>
      </c>
      <c r="R2174" s="8" t="str">
        <f t="shared" si="66"/>
        <v>00085216</v>
      </c>
      <c r="S2174" s="8" t="str">
        <f t="shared" si="67"/>
        <v>FA100-00143313</v>
      </c>
    </row>
    <row r="2175" spans="1:19" hidden="1" x14ac:dyDescent="0.25">
      <c r="A2175" s="1">
        <v>45654</v>
      </c>
      <c r="B2175" t="s">
        <v>11929</v>
      </c>
      <c r="D2175" t="s">
        <v>11166</v>
      </c>
      <c r="E2175" t="s">
        <v>2376</v>
      </c>
      <c r="F2175" t="s">
        <v>2377</v>
      </c>
      <c r="G2175" t="s">
        <v>5228</v>
      </c>
      <c r="H2175" s="3">
        <v>1579171.32</v>
      </c>
      <c r="I2175" s="3">
        <v>1579171.32</v>
      </c>
      <c r="J2175" t="s">
        <v>368</v>
      </c>
      <c r="K2175" s="4"/>
      <c r="L2175" t="s">
        <v>10306</v>
      </c>
      <c r="N2175" s="1"/>
      <c r="O2175" s="1">
        <v>45631</v>
      </c>
      <c r="P2175" s="1">
        <v>45651</v>
      </c>
      <c r="Q2175" t="s">
        <v>11167</v>
      </c>
      <c r="R2175" s="8" t="str">
        <f t="shared" si="66"/>
        <v>00084446</v>
      </c>
      <c r="S2175" s="8" t="str">
        <f t="shared" si="67"/>
        <v>FA100-00142367</v>
      </c>
    </row>
    <row r="2176" spans="1:19" hidden="1" x14ac:dyDescent="0.25">
      <c r="A2176" s="1">
        <v>45692</v>
      </c>
      <c r="B2176" t="s">
        <v>11930</v>
      </c>
      <c r="D2176" t="s">
        <v>11166</v>
      </c>
      <c r="E2176" t="s">
        <v>2376</v>
      </c>
      <c r="F2176" t="s">
        <v>2377</v>
      </c>
      <c r="G2176" t="s">
        <v>3166</v>
      </c>
      <c r="H2176" s="3">
        <v>705193.95</v>
      </c>
      <c r="I2176" s="3">
        <v>705193.95</v>
      </c>
      <c r="J2176" t="s">
        <v>26</v>
      </c>
      <c r="K2176" s="4"/>
      <c r="L2176" t="s">
        <v>10983</v>
      </c>
      <c r="N2176" s="1"/>
      <c r="O2176" s="1">
        <v>45664</v>
      </c>
      <c r="P2176" s="1">
        <v>45684</v>
      </c>
      <c r="Q2176" t="s">
        <v>11167</v>
      </c>
      <c r="R2176" s="8" t="str">
        <f t="shared" si="66"/>
        <v>00085399</v>
      </c>
      <c r="S2176" s="8" t="str">
        <f t="shared" si="67"/>
        <v>FA100-00143104</v>
      </c>
    </row>
    <row r="2177" spans="1:19" hidden="1" x14ac:dyDescent="0.25">
      <c r="A2177" s="1">
        <v>45692</v>
      </c>
      <c r="B2177" t="s">
        <v>11930</v>
      </c>
      <c r="D2177" t="s">
        <v>11166</v>
      </c>
      <c r="E2177" t="s">
        <v>2376</v>
      </c>
      <c r="F2177" t="s">
        <v>2377</v>
      </c>
      <c r="G2177" t="s">
        <v>3167</v>
      </c>
      <c r="H2177" s="3">
        <v>2058899.42</v>
      </c>
      <c r="I2177" s="3">
        <v>2058899.42</v>
      </c>
      <c r="J2177" t="s">
        <v>26</v>
      </c>
      <c r="K2177" s="4"/>
      <c r="L2177" t="s">
        <v>10983</v>
      </c>
      <c r="N2177" s="1"/>
      <c r="O2177" s="1">
        <v>45664</v>
      </c>
      <c r="P2177" s="1">
        <v>45684</v>
      </c>
      <c r="Q2177" t="s">
        <v>11167</v>
      </c>
      <c r="R2177" s="8" t="str">
        <f t="shared" si="66"/>
        <v>00085399</v>
      </c>
      <c r="S2177" s="8" t="str">
        <f t="shared" si="67"/>
        <v>FA100-00143103</v>
      </c>
    </row>
    <row r="2178" spans="1:19" hidden="1" x14ac:dyDescent="0.25">
      <c r="A2178" s="1">
        <v>45645</v>
      </c>
      <c r="B2178" t="s">
        <v>11931</v>
      </c>
      <c r="D2178" t="s">
        <v>11166</v>
      </c>
      <c r="E2178" t="s">
        <v>9145</v>
      </c>
      <c r="F2178" t="s">
        <v>9146</v>
      </c>
      <c r="G2178" t="s">
        <v>9148</v>
      </c>
      <c r="H2178" s="3">
        <v>781851.34</v>
      </c>
      <c r="I2178" s="3">
        <v>781851.34</v>
      </c>
      <c r="J2178" t="s">
        <v>26</v>
      </c>
      <c r="K2178" s="4"/>
      <c r="L2178" t="s">
        <v>9147</v>
      </c>
      <c r="N2178" s="1"/>
      <c r="O2178" s="1">
        <v>45608</v>
      </c>
      <c r="P2178" s="1">
        <v>45628</v>
      </c>
      <c r="Q2178" t="s">
        <v>11167</v>
      </c>
      <c r="R2178" s="8" t="str">
        <f t="shared" si="66"/>
        <v>00084180</v>
      </c>
      <c r="S2178" s="8" t="str">
        <f t="shared" si="67"/>
        <v>FA100-00141597</v>
      </c>
    </row>
    <row r="2179" spans="1:19" hidden="1" x14ac:dyDescent="0.25">
      <c r="A2179" s="1">
        <v>45631</v>
      </c>
      <c r="B2179" t="s">
        <v>11932</v>
      </c>
      <c r="D2179" t="s">
        <v>11166</v>
      </c>
      <c r="E2179" t="s">
        <v>182</v>
      </c>
      <c r="F2179" t="s">
        <v>183</v>
      </c>
      <c r="G2179" t="s">
        <v>9433</v>
      </c>
      <c r="H2179" s="3">
        <v>630228.4</v>
      </c>
      <c r="I2179" s="3">
        <v>630228.4</v>
      </c>
      <c r="J2179" t="s">
        <v>26</v>
      </c>
      <c r="K2179" s="4"/>
      <c r="L2179" t="s">
        <v>9421</v>
      </c>
      <c r="N2179" s="1"/>
      <c r="O2179" s="1">
        <v>45615</v>
      </c>
      <c r="P2179" s="1">
        <v>45635</v>
      </c>
      <c r="Q2179" t="s">
        <v>11167</v>
      </c>
      <c r="R2179" s="8" t="str">
        <f t="shared" si="66"/>
        <v>00083741</v>
      </c>
      <c r="S2179" s="8" t="str">
        <f t="shared" si="67"/>
        <v>FA100-00141800</v>
      </c>
    </row>
    <row r="2180" spans="1:19" hidden="1" x14ac:dyDescent="0.25">
      <c r="A2180" s="1">
        <v>45631</v>
      </c>
      <c r="B2180" t="s">
        <v>11932</v>
      </c>
      <c r="D2180" t="s">
        <v>11166</v>
      </c>
      <c r="E2180" t="s">
        <v>182</v>
      </c>
      <c r="F2180" t="s">
        <v>183</v>
      </c>
      <c r="G2180" t="s">
        <v>9434</v>
      </c>
      <c r="H2180" s="3">
        <v>827687.18</v>
      </c>
      <c r="I2180" s="3">
        <v>827687.18</v>
      </c>
      <c r="J2180" t="s">
        <v>26</v>
      </c>
      <c r="K2180" s="4"/>
      <c r="L2180" t="s">
        <v>9421</v>
      </c>
      <c r="N2180" s="1"/>
      <c r="O2180" s="1">
        <v>45615</v>
      </c>
      <c r="P2180" s="1">
        <v>45635</v>
      </c>
      <c r="Q2180" t="s">
        <v>11167</v>
      </c>
      <c r="R2180" s="8" t="str">
        <f t="shared" ref="R2180:R2243" si="68">+MID(B2180,7,8)</f>
        <v>00083741</v>
      </c>
      <c r="S2180" s="8" t="str">
        <f t="shared" ref="S2180:S2243" si="69">+MID(G2180,3,20)</f>
        <v>FA100-00141801</v>
      </c>
    </row>
    <row r="2181" spans="1:19" hidden="1" x14ac:dyDescent="0.25">
      <c r="A2181" s="1">
        <v>45631</v>
      </c>
      <c r="B2181" t="s">
        <v>11932</v>
      </c>
      <c r="D2181" t="s">
        <v>11166</v>
      </c>
      <c r="E2181" t="s">
        <v>182</v>
      </c>
      <c r="F2181" t="s">
        <v>183</v>
      </c>
      <c r="G2181" t="s">
        <v>9435</v>
      </c>
      <c r="H2181" s="3">
        <v>605525.16</v>
      </c>
      <c r="I2181" s="3">
        <v>605525.16</v>
      </c>
      <c r="J2181" t="s">
        <v>26</v>
      </c>
      <c r="K2181" s="4"/>
      <c r="L2181" t="s">
        <v>9421</v>
      </c>
      <c r="N2181" s="1"/>
      <c r="O2181" s="1">
        <v>45615</v>
      </c>
      <c r="P2181" s="1">
        <v>45635</v>
      </c>
      <c r="Q2181" t="s">
        <v>11167</v>
      </c>
      <c r="R2181" s="8" t="str">
        <f t="shared" si="68"/>
        <v>00083741</v>
      </c>
      <c r="S2181" s="8" t="str">
        <f t="shared" si="69"/>
        <v>FA100-00141802</v>
      </c>
    </row>
    <row r="2182" spans="1:19" hidden="1" x14ac:dyDescent="0.25">
      <c r="A2182" s="1">
        <v>45631</v>
      </c>
      <c r="B2182" t="s">
        <v>11932</v>
      </c>
      <c r="D2182" t="s">
        <v>11166</v>
      </c>
      <c r="E2182" t="s">
        <v>182</v>
      </c>
      <c r="F2182" t="s">
        <v>183</v>
      </c>
      <c r="G2182" t="s">
        <v>9436</v>
      </c>
      <c r="H2182" s="3">
        <v>510644.55</v>
      </c>
      <c r="I2182" s="3">
        <v>510644.55</v>
      </c>
      <c r="J2182" t="s">
        <v>26</v>
      </c>
      <c r="K2182" s="4"/>
      <c r="L2182" t="s">
        <v>9421</v>
      </c>
      <c r="N2182" s="1"/>
      <c r="O2182" s="1">
        <v>45615</v>
      </c>
      <c r="P2182" s="1">
        <v>45635</v>
      </c>
      <c r="Q2182" t="s">
        <v>11167</v>
      </c>
      <c r="R2182" s="8" t="str">
        <f t="shared" si="68"/>
        <v>00083741</v>
      </c>
      <c r="S2182" s="8" t="str">
        <f t="shared" si="69"/>
        <v>FA100-00141803</v>
      </c>
    </row>
    <row r="2183" spans="1:19" hidden="1" x14ac:dyDescent="0.25">
      <c r="A2183" s="1">
        <v>45631</v>
      </c>
      <c r="B2183" t="s">
        <v>11932</v>
      </c>
      <c r="D2183" t="s">
        <v>11166</v>
      </c>
      <c r="E2183" t="s">
        <v>182</v>
      </c>
      <c r="F2183" t="s">
        <v>183</v>
      </c>
      <c r="G2183" t="s">
        <v>9437</v>
      </c>
      <c r="H2183" s="3">
        <v>867799.47</v>
      </c>
      <c r="I2183" s="3">
        <v>867799.47</v>
      </c>
      <c r="J2183" t="s">
        <v>26</v>
      </c>
      <c r="K2183" s="4"/>
      <c r="L2183" t="s">
        <v>9421</v>
      </c>
      <c r="N2183" s="1"/>
      <c r="O2183" s="1">
        <v>45615</v>
      </c>
      <c r="P2183" s="1">
        <v>45635</v>
      </c>
      <c r="Q2183" t="s">
        <v>11167</v>
      </c>
      <c r="R2183" s="8" t="str">
        <f t="shared" si="68"/>
        <v>00083741</v>
      </c>
      <c r="S2183" s="8" t="str">
        <f t="shared" si="69"/>
        <v>FA100-00141804</v>
      </c>
    </row>
    <row r="2184" spans="1:19" hidden="1" x14ac:dyDescent="0.25">
      <c r="A2184" s="1">
        <v>45631</v>
      </c>
      <c r="B2184" t="s">
        <v>11932</v>
      </c>
      <c r="D2184" t="s">
        <v>11166</v>
      </c>
      <c r="E2184" t="s">
        <v>182</v>
      </c>
      <c r="F2184" t="s">
        <v>183</v>
      </c>
      <c r="G2184" t="s">
        <v>9445</v>
      </c>
      <c r="H2184" s="3">
        <v>1120098.2</v>
      </c>
      <c r="I2184" s="3">
        <v>1120098.2</v>
      </c>
      <c r="J2184" t="s">
        <v>26</v>
      </c>
      <c r="K2184" s="4"/>
      <c r="L2184" t="s">
        <v>9421</v>
      </c>
      <c r="N2184" s="1"/>
      <c r="O2184" s="1">
        <v>45615</v>
      </c>
      <c r="P2184" s="1">
        <v>45635</v>
      </c>
      <c r="Q2184" t="s">
        <v>11167</v>
      </c>
      <c r="R2184" s="8" t="str">
        <f t="shared" si="68"/>
        <v>00083741</v>
      </c>
      <c r="S2184" s="8" t="str">
        <f t="shared" si="69"/>
        <v>FA100-00141812</v>
      </c>
    </row>
    <row r="2185" spans="1:19" hidden="1" x14ac:dyDescent="0.25">
      <c r="A2185" s="1">
        <v>45631</v>
      </c>
      <c r="B2185" t="s">
        <v>11932</v>
      </c>
      <c r="D2185" t="s">
        <v>11166</v>
      </c>
      <c r="E2185" t="s">
        <v>182</v>
      </c>
      <c r="F2185" t="s">
        <v>183</v>
      </c>
      <c r="G2185" t="s">
        <v>9444</v>
      </c>
      <c r="H2185" s="3">
        <v>615994.87</v>
      </c>
      <c r="I2185" s="3">
        <v>615994.87</v>
      </c>
      <c r="J2185" t="s">
        <v>26</v>
      </c>
      <c r="K2185" s="4"/>
      <c r="L2185" t="s">
        <v>9421</v>
      </c>
      <c r="N2185" s="1"/>
      <c r="O2185" s="1">
        <v>45615</v>
      </c>
      <c r="P2185" s="1">
        <v>45635</v>
      </c>
      <c r="Q2185" t="s">
        <v>11167</v>
      </c>
      <c r="R2185" s="8" t="str">
        <f t="shared" si="68"/>
        <v>00083741</v>
      </c>
      <c r="S2185" s="8" t="str">
        <f t="shared" si="69"/>
        <v>FA100-00141811</v>
      </c>
    </row>
    <row r="2186" spans="1:19" hidden="1" x14ac:dyDescent="0.25">
      <c r="A2186" s="1">
        <v>45631</v>
      </c>
      <c r="B2186" t="s">
        <v>11932</v>
      </c>
      <c r="D2186" t="s">
        <v>11166</v>
      </c>
      <c r="E2186" t="s">
        <v>182</v>
      </c>
      <c r="F2186" t="s">
        <v>183</v>
      </c>
      <c r="G2186" t="s">
        <v>9443</v>
      </c>
      <c r="H2186" s="3">
        <v>906760.68</v>
      </c>
      <c r="I2186" s="3">
        <v>906760.68</v>
      </c>
      <c r="J2186" t="s">
        <v>26</v>
      </c>
      <c r="K2186" s="4"/>
      <c r="L2186" t="s">
        <v>9421</v>
      </c>
      <c r="N2186" s="1"/>
      <c r="O2186" s="1">
        <v>45615</v>
      </c>
      <c r="P2186" s="1">
        <v>45635</v>
      </c>
      <c r="Q2186" t="s">
        <v>11167</v>
      </c>
      <c r="R2186" s="8" t="str">
        <f t="shared" si="68"/>
        <v>00083741</v>
      </c>
      <c r="S2186" s="8" t="str">
        <f t="shared" si="69"/>
        <v>FA100-00141810</v>
      </c>
    </row>
    <row r="2187" spans="1:19" hidden="1" x14ac:dyDescent="0.25">
      <c r="A2187" s="1">
        <v>45631</v>
      </c>
      <c r="B2187" t="s">
        <v>11932</v>
      </c>
      <c r="D2187" t="s">
        <v>11166</v>
      </c>
      <c r="E2187" t="s">
        <v>182</v>
      </c>
      <c r="F2187" t="s">
        <v>183</v>
      </c>
      <c r="G2187" t="s">
        <v>9442</v>
      </c>
      <c r="H2187" s="3">
        <v>710133.46</v>
      </c>
      <c r="I2187" s="3">
        <v>710133.46</v>
      </c>
      <c r="J2187" t="s">
        <v>26</v>
      </c>
      <c r="K2187" s="4"/>
      <c r="L2187" t="s">
        <v>9421</v>
      </c>
      <c r="N2187" s="1"/>
      <c r="O2187" s="1">
        <v>45615</v>
      </c>
      <c r="P2187" s="1">
        <v>45635</v>
      </c>
      <c r="Q2187" t="s">
        <v>11167</v>
      </c>
      <c r="R2187" s="8" t="str">
        <f t="shared" si="68"/>
        <v>00083741</v>
      </c>
      <c r="S2187" s="8" t="str">
        <f t="shared" si="69"/>
        <v>FA100-00141809</v>
      </c>
    </row>
    <row r="2188" spans="1:19" hidden="1" x14ac:dyDescent="0.25">
      <c r="A2188" s="1">
        <v>45631</v>
      </c>
      <c r="B2188" t="s">
        <v>11932</v>
      </c>
      <c r="D2188" t="s">
        <v>11166</v>
      </c>
      <c r="E2188" t="s">
        <v>182</v>
      </c>
      <c r="F2188" t="s">
        <v>183</v>
      </c>
      <c r="G2188" t="s">
        <v>9441</v>
      </c>
      <c r="H2188" s="3">
        <v>1078514.6000000001</v>
      </c>
      <c r="I2188" s="3">
        <v>1078514.6000000001</v>
      </c>
      <c r="J2188" t="s">
        <v>26</v>
      </c>
      <c r="K2188" s="4"/>
      <c r="L2188" t="s">
        <v>9421</v>
      </c>
      <c r="N2188" s="1"/>
      <c r="O2188" s="1">
        <v>45615</v>
      </c>
      <c r="P2188" s="1">
        <v>45635</v>
      </c>
      <c r="Q2188" t="s">
        <v>11167</v>
      </c>
      <c r="R2188" s="8" t="str">
        <f t="shared" si="68"/>
        <v>00083741</v>
      </c>
      <c r="S2188" s="8" t="str">
        <f t="shared" si="69"/>
        <v>FA100-00141808</v>
      </c>
    </row>
    <row r="2189" spans="1:19" hidden="1" x14ac:dyDescent="0.25">
      <c r="A2189" s="1">
        <v>45631</v>
      </c>
      <c r="B2189" t="s">
        <v>11932</v>
      </c>
      <c r="D2189" t="s">
        <v>11166</v>
      </c>
      <c r="E2189" t="s">
        <v>182</v>
      </c>
      <c r="F2189" t="s">
        <v>183</v>
      </c>
      <c r="G2189" t="s">
        <v>9440</v>
      </c>
      <c r="H2189" s="3">
        <v>706265.08</v>
      </c>
      <c r="I2189" s="3">
        <v>706265.08</v>
      </c>
      <c r="J2189" t="s">
        <v>26</v>
      </c>
      <c r="K2189" s="4"/>
      <c r="L2189" t="s">
        <v>9421</v>
      </c>
      <c r="N2189" s="1"/>
      <c r="O2189" s="1">
        <v>45615</v>
      </c>
      <c r="P2189" s="1">
        <v>45635</v>
      </c>
      <c r="Q2189" t="s">
        <v>11167</v>
      </c>
      <c r="R2189" s="8" t="str">
        <f t="shared" si="68"/>
        <v>00083741</v>
      </c>
      <c r="S2189" s="8" t="str">
        <f t="shared" si="69"/>
        <v>FA100-00141807</v>
      </c>
    </row>
    <row r="2190" spans="1:19" hidden="1" x14ac:dyDescent="0.25">
      <c r="A2190" s="1">
        <v>45631</v>
      </c>
      <c r="B2190" t="s">
        <v>11932</v>
      </c>
      <c r="D2190" t="s">
        <v>11166</v>
      </c>
      <c r="E2190" t="s">
        <v>182</v>
      </c>
      <c r="F2190" t="s">
        <v>183</v>
      </c>
      <c r="G2190" t="s">
        <v>9439</v>
      </c>
      <c r="H2190" s="3">
        <v>776496.43</v>
      </c>
      <c r="I2190" s="3">
        <v>776496.43</v>
      </c>
      <c r="J2190" t="s">
        <v>26</v>
      </c>
      <c r="K2190" s="4"/>
      <c r="L2190" t="s">
        <v>9421</v>
      </c>
      <c r="N2190" s="1"/>
      <c r="O2190" s="1">
        <v>45615</v>
      </c>
      <c r="P2190" s="1">
        <v>45635</v>
      </c>
      <c r="Q2190" t="s">
        <v>11167</v>
      </c>
      <c r="R2190" s="8" t="str">
        <f t="shared" si="68"/>
        <v>00083741</v>
      </c>
      <c r="S2190" s="8" t="str">
        <f t="shared" si="69"/>
        <v>FA100-00141806</v>
      </c>
    </row>
    <row r="2191" spans="1:19" hidden="1" x14ac:dyDescent="0.25">
      <c r="A2191" s="1">
        <v>45631</v>
      </c>
      <c r="B2191" t="s">
        <v>11932</v>
      </c>
      <c r="D2191" t="s">
        <v>11166</v>
      </c>
      <c r="E2191" t="s">
        <v>182</v>
      </c>
      <c r="F2191" t="s">
        <v>183</v>
      </c>
      <c r="G2191" t="s">
        <v>9438</v>
      </c>
      <c r="H2191" s="3">
        <v>197328.38</v>
      </c>
      <c r="I2191" s="3">
        <v>197328.38</v>
      </c>
      <c r="J2191" t="s">
        <v>26</v>
      </c>
      <c r="K2191" s="4"/>
      <c r="L2191" t="s">
        <v>9421</v>
      </c>
      <c r="N2191" s="1"/>
      <c r="O2191" s="1">
        <v>45615</v>
      </c>
      <c r="P2191" s="1">
        <v>45635</v>
      </c>
      <c r="Q2191" t="s">
        <v>11167</v>
      </c>
      <c r="R2191" s="8" t="str">
        <f t="shared" si="68"/>
        <v>00083741</v>
      </c>
      <c r="S2191" s="8" t="str">
        <f t="shared" si="69"/>
        <v>FA100-00141805</v>
      </c>
    </row>
    <row r="2192" spans="1:19" hidden="1" x14ac:dyDescent="0.25">
      <c r="A2192" s="1">
        <v>45631</v>
      </c>
      <c r="B2192" t="s">
        <v>11932</v>
      </c>
      <c r="D2192" t="s">
        <v>11166</v>
      </c>
      <c r="E2192" t="s">
        <v>182</v>
      </c>
      <c r="F2192" t="s">
        <v>183</v>
      </c>
      <c r="G2192" t="s">
        <v>5284</v>
      </c>
      <c r="H2192" s="3">
        <v>-709960.45</v>
      </c>
      <c r="I2192" s="3">
        <v>-709960.45</v>
      </c>
      <c r="J2192" t="s">
        <v>26</v>
      </c>
      <c r="K2192" s="4"/>
      <c r="L2192" t="s">
        <v>9421</v>
      </c>
      <c r="N2192" s="1"/>
      <c r="O2192" s="1">
        <v>45631</v>
      </c>
      <c r="P2192" s="1">
        <v>45631</v>
      </c>
      <c r="Q2192" t="s">
        <v>11167</v>
      </c>
      <c r="R2192" s="8" t="str">
        <f t="shared" si="68"/>
        <v>00083741</v>
      </c>
      <c r="S2192" s="8" t="str">
        <f t="shared" si="69"/>
        <v>CA100-00043809</v>
      </c>
    </row>
    <row r="2193" spans="1:19" hidden="1" x14ac:dyDescent="0.25">
      <c r="A2193" s="1">
        <v>45631</v>
      </c>
      <c r="B2193" t="s">
        <v>11932</v>
      </c>
      <c r="D2193" t="s">
        <v>11166</v>
      </c>
      <c r="E2193" t="s">
        <v>182</v>
      </c>
      <c r="F2193" t="s">
        <v>183</v>
      </c>
      <c r="G2193" t="s">
        <v>5368</v>
      </c>
      <c r="H2193" s="3">
        <v>-425976.28</v>
      </c>
      <c r="I2193" s="3">
        <v>-425976.28</v>
      </c>
      <c r="J2193" t="s">
        <v>26</v>
      </c>
      <c r="K2193" s="4"/>
      <c r="L2193" t="s">
        <v>9421</v>
      </c>
      <c r="N2193" s="1"/>
      <c r="O2193" s="1">
        <v>45631</v>
      </c>
      <c r="P2193" s="1">
        <v>45631</v>
      </c>
      <c r="Q2193" t="s">
        <v>11167</v>
      </c>
      <c r="R2193" s="8" t="str">
        <f t="shared" si="68"/>
        <v>00083741</v>
      </c>
      <c r="S2193" s="8" t="str">
        <f t="shared" si="69"/>
        <v>CA100-00043848</v>
      </c>
    </row>
    <row r="2194" spans="1:19" hidden="1" x14ac:dyDescent="0.25">
      <c r="A2194" s="1">
        <v>45631</v>
      </c>
      <c r="B2194" t="s">
        <v>11932</v>
      </c>
      <c r="D2194" t="s">
        <v>11166</v>
      </c>
      <c r="E2194" t="s">
        <v>182</v>
      </c>
      <c r="F2194" t="s">
        <v>183</v>
      </c>
      <c r="G2194" t="s">
        <v>9422</v>
      </c>
      <c r="H2194" s="3">
        <v>718812.71</v>
      </c>
      <c r="I2194" s="3">
        <v>718812.71</v>
      </c>
      <c r="J2194" t="s">
        <v>26</v>
      </c>
      <c r="K2194" s="4"/>
      <c r="L2194" t="s">
        <v>9421</v>
      </c>
      <c r="N2194" s="1"/>
      <c r="O2194" s="1">
        <v>45615</v>
      </c>
      <c r="P2194" s="1">
        <v>45635</v>
      </c>
      <c r="Q2194" t="s">
        <v>11167</v>
      </c>
      <c r="R2194" s="8" t="str">
        <f t="shared" si="68"/>
        <v>00083741</v>
      </c>
      <c r="S2194" s="8" t="str">
        <f t="shared" si="69"/>
        <v>FA100-00141789</v>
      </c>
    </row>
    <row r="2195" spans="1:19" hidden="1" x14ac:dyDescent="0.25">
      <c r="A2195" s="1">
        <v>45631</v>
      </c>
      <c r="B2195" t="s">
        <v>11932</v>
      </c>
      <c r="D2195" t="s">
        <v>11166</v>
      </c>
      <c r="E2195" t="s">
        <v>182</v>
      </c>
      <c r="F2195" t="s">
        <v>183</v>
      </c>
      <c r="G2195" t="s">
        <v>9423</v>
      </c>
      <c r="H2195" s="3">
        <v>828756.01</v>
      </c>
      <c r="I2195" s="3">
        <v>828756.01</v>
      </c>
      <c r="J2195" t="s">
        <v>26</v>
      </c>
      <c r="K2195" s="4"/>
      <c r="L2195" t="s">
        <v>9421</v>
      </c>
      <c r="N2195" s="1"/>
      <c r="O2195" s="1">
        <v>45615</v>
      </c>
      <c r="P2195" s="1">
        <v>45635</v>
      </c>
      <c r="Q2195" t="s">
        <v>11167</v>
      </c>
      <c r="R2195" s="8" t="str">
        <f t="shared" si="68"/>
        <v>00083741</v>
      </c>
      <c r="S2195" s="8" t="str">
        <f t="shared" si="69"/>
        <v>FA100-00141790</v>
      </c>
    </row>
    <row r="2196" spans="1:19" hidden="1" x14ac:dyDescent="0.25">
      <c r="A2196" s="1">
        <v>45631</v>
      </c>
      <c r="B2196" t="s">
        <v>11932</v>
      </c>
      <c r="D2196" t="s">
        <v>11166</v>
      </c>
      <c r="E2196" t="s">
        <v>182</v>
      </c>
      <c r="F2196" t="s">
        <v>183</v>
      </c>
      <c r="G2196" t="s">
        <v>9424</v>
      </c>
      <c r="H2196" s="3">
        <v>805545.3</v>
      </c>
      <c r="I2196" s="3">
        <v>805545.3</v>
      </c>
      <c r="J2196" t="s">
        <v>26</v>
      </c>
      <c r="K2196" s="4"/>
      <c r="L2196" t="s">
        <v>9421</v>
      </c>
      <c r="N2196" s="1"/>
      <c r="O2196" s="1">
        <v>45615</v>
      </c>
      <c r="P2196" s="1">
        <v>45635</v>
      </c>
      <c r="Q2196" t="s">
        <v>11167</v>
      </c>
      <c r="R2196" s="8" t="str">
        <f t="shared" si="68"/>
        <v>00083741</v>
      </c>
      <c r="S2196" s="8" t="str">
        <f t="shared" si="69"/>
        <v>FA100-00141791</v>
      </c>
    </row>
    <row r="2197" spans="1:19" hidden="1" x14ac:dyDescent="0.25">
      <c r="A2197" s="1">
        <v>45631</v>
      </c>
      <c r="B2197" t="s">
        <v>11932</v>
      </c>
      <c r="D2197" t="s">
        <v>11166</v>
      </c>
      <c r="E2197" t="s">
        <v>182</v>
      </c>
      <c r="F2197" t="s">
        <v>183</v>
      </c>
      <c r="G2197" t="s">
        <v>9446</v>
      </c>
      <c r="H2197" s="3">
        <v>920136.44</v>
      </c>
      <c r="I2197" s="3">
        <v>920136.44</v>
      </c>
      <c r="J2197" t="s">
        <v>26</v>
      </c>
      <c r="K2197" s="4"/>
      <c r="L2197" t="s">
        <v>9421</v>
      </c>
      <c r="N2197" s="1"/>
      <c r="O2197" s="1">
        <v>45615</v>
      </c>
      <c r="P2197" s="1">
        <v>45635</v>
      </c>
      <c r="Q2197" t="s">
        <v>11167</v>
      </c>
      <c r="R2197" s="8" t="str">
        <f t="shared" si="68"/>
        <v>00083741</v>
      </c>
      <c r="S2197" s="8" t="str">
        <f t="shared" si="69"/>
        <v>FA100-00141813</v>
      </c>
    </row>
    <row r="2198" spans="1:19" hidden="1" x14ac:dyDescent="0.25">
      <c r="A2198" s="1">
        <v>45631</v>
      </c>
      <c r="B2198" t="s">
        <v>11932</v>
      </c>
      <c r="D2198" t="s">
        <v>11166</v>
      </c>
      <c r="E2198" t="s">
        <v>182</v>
      </c>
      <c r="F2198" t="s">
        <v>183</v>
      </c>
      <c r="G2198" t="s">
        <v>9425</v>
      </c>
      <c r="H2198" s="3">
        <v>583734.26</v>
      </c>
      <c r="I2198" s="3">
        <v>583734.26</v>
      </c>
      <c r="J2198" t="s">
        <v>26</v>
      </c>
      <c r="K2198" s="4"/>
      <c r="L2198" t="s">
        <v>9421</v>
      </c>
      <c r="N2198" s="1"/>
      <c r="O2198" s="1">
        <v>45615</v>
      </c>
      <c r="P2198" s="1">
        <v>45635</v>
      </c>
      <c r="Q2198" t="s">
        <v>11167</v>
      </c>
      <c r="R2198" s="8" t="str">
        <f t="shared" si="68"/>
        <v>00083741</v>
      </c>
      <c r="S2198" s="8" t="str">
        <f t="shared" si="69"/>
        <v>FA100-00141792</v>
      </c>
    </row>
    <row r="2199" spans="1:19" hidden="1" x14ac:dyDescent="0.25">
      <c r="A2199" s="1">
        <v>45631</v>
      </c>
      <c r="B2199" t="s">
        <v>11932</v>
      </c>
      <c r="D2199" t="s">
        <v>11166</v>
      </c>
      <c r="E2199" t="s">
        <v>182</v>
      </c>
      <c r="F2199" t="s">
        <v>183</v>
      </c>
      <c r="G2199" t="s">
        <v>9426</v>
      </c>
      <c r="H2199" s="3">
        <v>773516.68</v>
      </c>
      <c r="I2199" s="3">
        <v>773516.68</v>
      </c>
      <c r="J2199" t="s">
        <v>26</v>
      </c>
      <c r="K2199" s="4"/>
      <c r="L2199" t="s">
        <v>9421</v>
      </c>
      <c r="N2199" s="1"/>
      <c r="O2199" s="1">
        <v>45615</v>
      </c>
      <c r="P2199" s="1">
        <v>45635</v>
      </c>
      <c r="Q2199" t="s">
        <v>11167</v>
      </c>
      <c r="R2199" s="8" t="str">
        <f t="shared" si="68"/>
        <v>00083741</v>
      </c>
      <c r="S2199" s="8" t="str">
        <f t="shared" si="69"/>
        <v>FA100-00141793</v>
      </c>
    </row>
    <row r="2200" spans="1:19" hidden="1" x14ac:dyDescent="0.25">
      <c r="A2200" s="1">
        <v>45631</v>
      </c>
      <c r="B2200" t="s">
        <v>11932</v>
      </c>
      <c r="D2200" t="s">
        <v>11166</v>
      </c>
      <c r="E2200" t="s">
        <v>182</v>
      </c>
      <c r="F2200" t="s">
        <v>183</v>
      </c>
      <c r="G2200" t="s">
        <v>9427</v>
      </c>
      <c r="H2200" s="3">
        <v>360801.44</v>
      </c>
      <c r="I2200" s="3">
        <v>360801.44</v>
      </c>
      <c r="J2200" t="s">
        <v>26</v>
      </c>
      <c r="K2200" s="4"/>
      <c r="L2200" t="s">
        <v>9421</v>
      </c>
      <c r="N2200" s="1"/>
      <c r="O2200" s="1">
        <v>45615</v>
      </c>
      <c r="P2200" s="1">
        <v>45635</v>
      </c>
      <c r="Q2200" t="s">
        <v>11167</v>
      </c>
      <c r="R2200" s="8" t="str">
        <f t="shared" si="68"/>
        <v>00083741</v>
      </c>
      <c r="S2200" s="8" t="str">
        <f t="shared" si="69"/>
        <v>FA100-00141794</v>
      </c>
    </row>
    <row r="2201" spans="1:19" hidden="1" x14ac:dyDescent="0.25">
      <c r="A2201" s="1">
        <v>45631</v>
      </c>
      <c r="B2201" t="s">
        <v>11932</v>
      </c>
      <c r="D2201" t="s">
        <v>11166</v>
      </c>
      <c r="E2201" t="s">
        <v>182</v>
      </c>
      <c r="F2201" t="s">
        <v>183</v>
      </c>
      <c r="G2201" t="s">
        <v>9428</v>
      </c>
      <c r="H2201" s="3">
        <v>775753.26</v>
      </c>
      <c r="I2201" s="3">
        <v>775753.26</v>
      </c>
      <c r="J2201" t="s">
        <v>26</v>
      </c>
      <c r="K2201" s="4"/>
      <c r="L2201" t="s">
        <v>9421</v>
      </c>
      <c r="N2201" s="1"/>
      <c r="O2201" s="1">
        <v>45615</v>
      </c>
      <c r="P2201" s="1">
        <v>45635</v>
      </c>
      <c r="Q2201" t="s">
        <v>11167</v>
      </c>
      <c r="R2201" s="8" t="str">
        <f t="shared" si="68"/>
        <v>00083741</v>
      </c>
      <c r="S2201" s="8" t="str">
        <f t="shared" si="69"/>
        <v>FA100-00141795</v>
      </c>
    </row>
    <row r="2202" spans="1:19" hidden="1" x14ac:dyDescent="0.25">
      <c r="A2202" s="1">
        <v>45631</v>
      </c>
      <c r="B2202" t="s">
        <v>11932</v>
      </c>
      <c r="D2202" t="s">
        <v>11166</v>
      </c>
      <c r="E2202" t="s">
        <v>182</v>
      </c>
      <c r="F2202" t="s">
        <v>183</v>
      </c>
      <c r="G2202" t="s">
        <v>9429</v>
      </c>
      <c r="H2202" s="3">
        <v>595357.78</v>
      </c>
      <c r="I2202" s="3">
        <v>595357.78</v>
      </c>
      <c r="J2202" t="s">
        <v>26</v>
      </c>
      <c r="K2202" s="4"/>
      <c r="L2202" t="s">
        <v>9421</v>
      </c>
      <c r="N2202" s="1"/>
      <c r="O2202" s="1">
        <v>45615</v>
      </c>
      <c r="P2202" s="1">
        <v>45635</v>
      </c>
      <c r="Q2202" t="s">
        <v>11167</v>
      </c>
      <c r="R2202" s="8" t="str">
        <f t="shared" si="68"/>
        <v>00083741</v>
      </c>
      <c r="S2202" s="8" t="str">
        <f t="shared" si="69"/>
        <v>FA100-00141796</v>
      </c>
    </row>
    <row r="2203" spans="1:19" hidden="1" x14ac:dyDescent="0.25">
      <c r="A2203" s="1">
        <v>45631</v>
      </c>
      <c r="B2203" t="s">
        <v>11932</v>
      </c>
      <c r="D2203" t="s">
        <v>11166</v>
      </c>
      <c r="E2203" t="s">
        <v>182</v>
      </c>
      <c r="F2203" t="s">
        <v>183</v>
      </c>
      <c r="G2203" t="s">
        <v>9430</v>
      </c>
      <c r="H2203" s="3">
        <v>908908.57</v>
      </c>
      <c r="I2203" s="3">
        <v>908908.57</v>
      </c>
      <c r="J2203" t="s">
        <v>26</v>
      </c>
      <c r="K2203" s="4"/>
      <c r="L2203" t="s">
        <v>9421</v>
      </c>
      <c r="N2203" s="1"/>
      <c r="O2203" s="1">
        <v>45615</v>
      </c>
      <c r="P2203" s="1">
        <v>45635</v>
      </c>
      <c r="Q2203" t="s">
        <v>11167</v>
      </c>
      <c r="R2203" s="8" t="str">
        <f t="shared" si="68"/>
        <v>00083741</v>
      </c>
      <c r="S2203" s="8" t="str">
        <f t="shared" si="69"/>
        <v>FA100-00141797</v>
      </c>
    </row>
    <row r="2204" spans="1:19" hidden="1" x14ac:dyDescent="0.25">
      <c r="A2204" s="1">
        <v>45631</v>
      </c>
      <c r="B2204" t="s">
        <v>11932</v>
      </c>
      <c r="D2204" t="s">
        <v>11166</v>
      </c>
      <c r="E2204" t="s">
        <v>182</v>
      </c>
      <c r="F2204" t="s">
        <v>183</v>
      </c>
      <c r="G2204" t="s">
        <v>9431</v>
      </c>
      <c r="H2204" s="3">
        <v>240894.44</v>
      </c>
      <c r="I2204" s="3">
        <v>240894.44</v>
      </c>
      <c r="J2204" t="s">
        <v>26</v>
      </c>
      <c r="K2204" s="4"/>
      <c r="L2204" t="s">
        <v>9421</v>
      </c>
      <c r="N2204" s="1"/>
      <c r="O2204" s="1">
        <v>45615</v>
      </c>
      <c r="P2204" s="1">
        <v>45635</v>
      </c>
      <c r="Q2204" t="s">
        <v>11167</v>
      </c>
      <c r="R2204" s="8" t="str">
        <f t="shared" si="68"/>
        <v>00083741</v>
      </c>
      <c r="S2204" s="8" t="str">
        <f t="shared" si="69"/>
        <v>FA100-00141798</v>
      </c>
    </row>
    <row r="2205" spans="1:19" hidden="1" x14ac:dyDescent="0.25">
      <c r="A2205" s="1">
        <v>45631</v>
      </c>
      <c r="B2205" t="s">
        <v>11932</v>
      </c>
      <c r="D2205" t="s">
        <v>11166</v>
      </c>
      <c r="E2205" t="s">
        <v>182</v>
      </c>
      <c r="F2205" t="s">
        <v>183</v>
      </c>
      <c r="G2205" t="s">
        <v>9432</v>
      </c>
      <c r="H2205" s="3">
        <v>683317.95</v>
      </c>
      <c r="I2205" s="3">
        <v>683317.95</v>
      </c>
      <c r="J2205" t="s">
        <v>26</v>
      </c>
      <c r="K2205" s="4"/>
      <c r="L2205" t="s">
        <v>9421</v>
      </c>
      <c r="N2205" s="1"/>
      <c r="O2205" s="1">
        <v>45615</v>
      </c>
      <c r="P2205" s="1">
        <v>45635</v>
      </c>
      <c r="Q2205" t="s">
        <v>11167</v>
      </c>
      <c r="R2205" s="8" t="str">
        <f t="shared" si="68"/>
        <v>00083741</v>
      </c>
      <c r="S2205" s="8" t="str">
        <f t="shared" si="69"/>
        <v>FA100-00141799</v>
      </c>
    </row>
    <row r="2206" spans="1:19" hidden="1" x14ac:dyDescent="0.25">
      <c r="A2206" s="1">
        <v>45632</v>
      </c>
      <c r="B2206" t="s">
        <v>11933</v>
      </c>
      <c r="D2206" t="s">
        <v>11166</v>
      </c>
      <c r="E2206" t="s">
        <v>182</v>
      </c>
      <c r="F2206" t="s">
        <v>183</v>
      </c>
      <c r="G2206" t="s">
        <v>9167</v>
      </c>
      <c r="H2206" s="3">
        <v>-2147683.96</v>
      </c>
      <c r="I2206" s="3">
        <v>-68824.92</v>
      </c>
      <c r="J2206" t="s">
        <v>26</v>
      </c>
      <c r="K2206" s="4"/>
      <c r="L2206" t="s">
        <v>9164</v>
      </c>
      <c r="N2206" s="1"/>
      <c r="O2206" s="1">
        <v>45621</v>
      </c>
      <c r="P2206" s="1">
        <v>45621</v>
      </c>
      <c r="Q2206" t="s">
        <v>11167</v>
      </c>
      <c r="R2206" s="8" t="str">
        <f t="shared" si="68"/>
        <v>00083742</v>
      </c>
      <c r="S2206" s="8" t="str">
        <f t="shared" si="69"/>
        <v>CA100-00043733</v>
      </c>
    </row>
    <row r="2207" spans="1:19" hidden="1" x14ac:dyDescent="0.25">
      <c r="A2207" s="1">
        <v>45632</v>
      </c>
      <c r="B2207" t="s">
        <v>11933</v>
      </c>
      <c r="D2207" t="s">
        <v>11166</v>
      </c>
      <c r="E2207" t="s">
        <v>182</v>
      </c>
      <c r="F2207" t="s">
        <v>183</v>
      </c>
      <c r="G2207" t="s">
        <v>9166</v>
      </c>
      <c r="H2207" s="3">
        <v>-1620108</v>
      </c>
      <c r="I2207" s="3">
        <v>-458597.42</v>
      </c>
      <c r="J2207" t="s">
        <v>26</v>
      </c>
      <c r="K2207" s="4"/>
      <c r="L2207" t="s">
        <v>9164</v>
      </c>
      <c r="N2207" s="1"/>
      <c r="O2207" s="1">
        <v>45602</v>
      </c>
      <c r="P2207" s="1">
        <v>45602</v>
      </c>
      <c r="Q2207" t="s">
        <v>11167</v>
      </c>
      <c r="R2207" s="8" t="str">
        <f t="shared" si="68"/>
        <v>00083742</v>
      </c>
      <c r="S2207" s="8" t="str">
        <f t="shared" si="69"/>
        <v>CA100-00043369</v>
      </c>
    </row>
    <row r="2208" spans="1:19" hidden="1" x14ac:dyDescent="0.25">
      <c r="A2208" s="1">
        <v>45632</v>
      </c>
      <c r="B2208" t="s">
        <v>11933</v>
      </c>
      <c r="D2208" t="s">
        <v>11166</v>
      </c>
      <c r="E2208" t="s">
        <v>182</v>
      </c>
      <c r="F2208" t="s">
        <v>183</v>
      </c>
      <c r="G2208" t="s">
        <v>9165</v>
      </c>
      <c r="H2208" s="3">
        <v>11097036.970000001</v>
      </c>
      <c r="I2208" s="3">
        <v>11097036.970000001</v>
      </c>
      <c r="J2208" t="s">
        <v>26</v>
      </c>
      <c r="K2208" s="4"/>
      <c r="L2208" t="s">
        <v>9164</v>
      </c>
      <c r="N2208" s="1"/>
      <c r="O2208" s="1">
        <v>45609</v>
      </c>
      <c r="P2208" s="1">
        <v>45629</v>
      </c>
      <c r="Q2208" t="s">
        <v>11167</v>
      </c>
      <c r="R2208" s="8" t="str">
        <f t="shared" si="68"/>
        <v>00083742</v>
      </c>
      <c r="S2208" s="8" t="str">
        <f t="shared" si="69"/>
        <v>FA100-00141627</v>
      </c>
    </row>
    <row r="2209" spans="1:19" hidden="1" x14ac:dyDescent="0.25">
      <c r="A2209" s="1">
        <v>45632</v>
      </c>
      <c r="B2209" t="s">
        <v>11933</v>
      </c>
      <c r="D2209" t="s">
        <v>11166</v>
      </c>
      <c r="E2209" t="s">
        <v>182</v>
      </c>
      <c r="F2209" t="s">
        <v>183</v>
      </c>
      <c r="G2209" t="s">
        <v>5387</v>
      </c>
      <c r="H2209" s="3">
        <v>-527109.25</v>
      </c>
      <c r="I2209" s="3">
        <v>-527109.25</v>
      </c>
      <c r="J2209" t="s">
        <v>26</v>
      </c>
      <c r="K2209" s="4"/>
      <c r="L2209" t="s">
        <v>9164</v>
      </c>
      <c r="N2209" s="1"/>
      <c r="O2209" s="1">
        <v>45632</v>
      </c>
      <c r="P2209" s="1">
        <v>45632</v>
      </c>
      <c r="Q2209" t="s">
        <v>11167</v>
      </c>
      <c r="R2209" s="8" t="str">
        <f t="shared" si="68"/>
        <v>00083742</v>
      </c>
      <c r="S2209" s="8" t="str">
        <f t="shared" si="69"/>
        <v>CA100-00043855</v>
      </c>
    </row>
    <row r="2210" spans="1:19" hidden="1" x14ac:dyDescent="0.25">
      <c r="A2210" s="1">
        <v>45632</v>
      </c>
      <c r="B2210" t="s">
        <v>11933</v>
      </c>
      <c r="D2210" t="s">
        <v>11166</v>
      </c>
      <c r="E2210" t="s">
        <v>182</v>
      </c>
      <c r="F2210" t="s">
        <v>183</v>
      </c>
      <c r="G2210" t="s">
        <v>5286</v>
      </c>
      <c r="H2210" s="3">
        <v>-554851.82999999996</v>
      </c>
      <c r="I2210" s="3">
        <v>-554851.82999999996</v>
      </c>
      <c r="J2210" t="s">
        <v>26</v>
      </c>
      <c r="K2210" s="4"/>
      <c r="L2210" t="s">
        <v>9164</v>
      </c>
      <c r="N2210" s="1"/>
      <c r="O2210" s="1">
        <v>45631</v>
      </c>
      <c r="P2210" s="1">
        <v>45631</v>
      </c>
      <c r="Q2210" t="s">
        <v>11167</v>
      </c>
      <c r="R2210" s="8" t="str">
        <f t="shared" si="68"/>
        <v>00083742</v>
      </c>
      <c r="S2210" s="8" t="str">
        <f t="shared" si="69"/>
        <v>CA100-00043810</v>
      </c>
    </row>
    <row r="2211" spans="1:19" hidden="1" x14ac:dyDescent="0.25">
      <c r="A2211" s="1">
        <v>45645</v>
      </c>
      <c r="B2211" t="s">
        <v>11934</v>
      </c>
      <c r="D2211" t="s">
        <v>11166</v>
      </c>
      <c r="E2211" t="s">
        <v>182</v>
      </c>
      <c r="F2211" t="s">
        <v>183</v>
      </c>
      <c r="G2211" t="s">
        <v>5193</v>
      </c>
      <c r="H2211" s="3">
        <v>648042.36</v>
      </c>
      <c r="I2211" s="3">
        <v>648042.36</v>
      </c>
      <c r="J2211" t="s">
        <v>26</v>
      </c>
      <c r="K2211" s="4"/>
      <c r="L2211" t="s">
        <v>9747</v>
      </c>
      <c r="N2211" s="1"/>
      <c r="O2211" s="1">
        <v>45630</v>
      </c>
      <c r="P2211" s="1">
        <v>45650</v>
      </c>
      <c r="Q2211" t="s">
        <v>11167</v>
      </c>
      <c r="R2211" s="8" t="str">
        <f t="shared" si="68"/>
        <v>00084182</v>
      </c>
      <c r="S2211" s="8" t="str">
        <f t="shared" si="69"/>
        <v>FA100-00142351</v>
      </c>
    </row>
    <row r="2212" spans="1:19" hidden="1" x14ac:dyDescent="0.25">
      <c r="A2212" s="1">
        <v>45645</v>
      </c>
      <c r="B2212" t="s">
        <v>11934</v>
      </c>
      <c r="D2212" t="s">
        <v>11166</v>
      </c>
      <c r="E2212" t="s">
        <v>182</v>
      </c>
      <c r="F2212" t="s">
        <v>183</v>
      </c>
      <c r="G2212" t="s">
        <v>5731</v>
      </c>
      <c r="H2212" s="3">
        <v>-485043</v>
      </c>
      <c r="I2212" s="3">
        <v>-485043</v>
      </c>
      <c r="J2212" t="s">
        <v>26</v>
      </c>
      <c r="K2212" s="4"/>
      <c r="L2212" t="s">
        <v>9747</v>
      </c>
      <c r="N2212" s="1"/>
      <c r="O2212" s="1">
        <v>45636</v>
      </c>
      <c r="P2212" s="1">
        <v>45636</v>
      </c>
      <c r="Q2212" t="s">
        <v>11167</v>
      </c>
      <c r="R2212" s="8" t="str">
        <f t="shared" si="68"/>
        <v>00084182</v>
      </c>
      <c r="S2212" s="8" t="str">
        <f t="shared" si="69"/>
        <v>CA100-00043943</v>
      </c>
    </row>
    <row r="2213" spans="1:19" hidden="1" x14ac:dyDescent="0.25">
      <c r="A2213" s="1">
        <v>45645</v>
      </c>
      <c r="B2213" t="s">
        <v>11934</v>
      </c>
      <c r="D2213" t="s">
        <v>11166</v>
      </c>
      <c r="E2213" t="s">
        <v>182</v>
      </c>
      <c r="F2213" t="s">
        <v>183</v>
      </c>
      <c r="G2213" t="s">
        <v>6295</v>
      </c>
      <c r="H2213" s="3">
        <v>-850899.13</v>
      </c>
      <c r="I2213" s="3">
        <v>-850899.13</v>
      </c>
      <c r="J2213" t="s">
        <v>26</v>
      </c>
      <c r="K2213" s="4"/>
      <c r="L2213" t="s">
        <v>9747</v>
      </c>
      <c r="N2213" s="1"/>
      <c r="O2213" s="1">
        <v>45645</v>
      </c>
      <c r="P2213" s="1">
        <v>45645</v>
      </c>
      <c r="Q2213" t="s">
        <v>11167</v>
      </c>
      <c r="R2213" s="8" t="str">
        <f t="shared" si="68"/>
        <v>00084182</v>
      </c>
      <c r="S2213" s="8" t="str">
        <f t="shared" si="69"/>
        <v>CA100-00044021</v>
      </c>
    </row>
    <row r="2214" spans="1:19" hidden="1" x14ac:dyDescent="0.25">
      <c r="A2214" s="1">
        <v>45645</v>
      </c>
      <c r="B2214" t="s">
        <v>11934</v>
      </c>
      <c r="D2214" t="s">
        <v>11166</v>
      </c>
      <c r="E2214" t="s">
        <v>182</v>
      </c>
      <c r="F2214" t="s">
        <v>183</v>
      </c>
      <c r="G2214" t="s">
        <v>9748</v>
      </c>
      <c r="H2214" s="3">
        <v>14123397.18</v>
      </c>
      <c r="I2214" s="3">
        <v>14123397.18</v>
      </c>
      <c r="J2214" t="s">
        <v>26</v>
      </c>
      <c r="K2214" s="4"/>
      <c r="L2214" t="s">
        <v>9747</v>
      </c>
      <c r="N2214" s="1"/>
      <c r="O2214" s="1">
        <v>45621</v>
      </c>
      <c r="P2214" s="1">
        <v>45641</v>
      </c>
      <c r="Q2214" t="s">
        <v>11167</v>
      </c>
      <c r="R2214" s="8" t="str">
        <f t="shared" si="68"/>
        <v>00084182</v>
      </c>
      <c r="S2214" s="8" t="str">
        <f t="shared" si="69"/>
        <v>FA100-00141947</v>
      </c>
    </row>
    <row r="2215" spans="1:19" hidden="1" x14ac:dyDescent="0.25">
      <c r="A2215" s="1">
        <v>45645</v>
      </c>
      <c r="B2215" t="s">
        <v>11934</v>
      </c>
      <c r="D2215" t="s">
        <v>11166</v>
      </c>
      <c r="E2215" t="s">
        <v>182</v>
      </c>
      <c r="F2215" t="s">
        <v>183</v>
      </c>
      <c r="G2215" t="s">
        <v>5733</v>
      </c>
      <c r="H2215" s="3">
        <v>-167410.20000000001</v>
      </c>
      <c r="I2215" s="3">
        <v>-167410.20000000001</v>
      </c>
      <c r="J2215" t="s">
        <v>26</v>
      </c>
      <c r="K2215" s="4"/>
      <c r="L2215" t="s">
        <v>9747</v>
      </c>
      <c r="N2215" s="1"/>
      <c r="O2215" s="1">
        <v>45636</v>
      </c>
      <c r="P2215" s="1">
        <v>45636</v>
      </c>
      <c r="Q2215" t="s">
        <v>11167</v>
      </c>
      <c r="R2215" s="8" t="str">
        <f t="shared" si="68"/>
        <v>00084182</v>
      </c>
      <c r="S2215" s="8" t="str">
        <f t="shared" si="69"/>
        <v>CA100-00043944</v>
      </c>
    </row>
    <row r="2216" spans="1:19" hidden="1" x14ac:dyDescent="0.25">
      <c r="A2216" s="1">
        <v>45645</v>
      </c>
      <c r="B2216" t="s">
        <v>11934</v>
      </c>
      <c r="D2216" t="s">
        <v>11166</v>
      </c>
      <c r="E2216" t="s">
        <v>182</v>
      </c>
      <c r="F2216" t="s">
        <v>183</v>
      </c>
      <c r="G2216" t="s">
        <v>5362</v>
      </c>
      <c r="H2216" s="3">
        <v>-678951.58</v>
      </c>
      <c r="I2216" s="3">
        <v>-678951.58</v>
      </c>
      <c r="J2216" t="s">
        <v>26</v>
      </c>
      <c r="K2216" s="4"/>
      <c r="L2216" t="s">
        <v>9747</v>
      </c>
      <c r="N2216" s="1"/>
      <c r="O2216" s="1">
        <v>45631</v>
      </c>
      <c r="P2216" s="1">
        <v>45631</v>
      </c>
      <c r="Q2216" t="s">
        <v>11167</v>
      </c>
      <c r="R2216" s="8" t="str">
        <f t="shared" si="68"/>
        <v>00084182</v>
      </c>
      <c r="S2216" s="8" t="str">
        <f t="shared" si="69"/>
        <v>CA100-00043846</v>
      </c>
    </row>
    <row r="2217" spans="1:19" hidden="1" x14ac:dyDescent="0.25">
      <c r="A2217" s="1">
        <v>45645</v>
      </c>
      <c r="B2217" t="s">
        <v>11934</v>
      </c>
      <c r="D2217" t="s">
        <v>11166</v>
      </c>
      <c r="E2217" t="s">
        <v>182</v>
      </c>
      <c r="F2217" t="s">
        <v>183</v>
      </c>
      <c r="G2217" t="s">
        <v>5195</v>
      </c>
      <c r="H2217" s="3">
        <v>302421.23</v>
      </c>
      <c r="I2217" s="3">
        <v>302421.23</v>
      </c>
      <c r="J2217" t="s">
        <v>26</v>
      </c>
      <c r="K2217" s="4"/>
      <c r="L2217" t="s">
        <v>9747</v>
      </c>
      <c r="N2217" s="1"/>
      <c r="O2217" s="1">
        <v>45630</v>
      </c>
      <c r="P2217" s="1">
        <v>45650</v>
      </c>
      <c r="Q2217" t="s">
        <v>11167</v>
      </c>
      <c r="R2217" s="8" t="str">
        <f t="shared" si="68"/>
        <v>00084182</v>
      </c>
      <c r="S2217" s="8" t="str">
        <f t="shared" si="69"/>
        <v>FA100-00142353</v>
      </c>
    </row>
    <row r="2218" spans="1:19" hidden="1" x14ac:dyDescent="0.25">
      <c r="A2218" s="1">
        <v>45645</v>
      </c>
      <c r="B2218" t="s">
        <v>11934</v>
      </c>
      <c r="D2218" t="s">
        <v>11166</v>
      </c>
      <c r="E2218" t="s">
        <v>182</v>
      </c>
      <c r="F2218" t="s">
        <v>183</v>
      </c>
      <c r="G2218" t="s">
        <v>5194</v>
      </c>
      <c r="H2218" s="3">
        <v>648042.36</v>
      </c>
      <c r="I2218" s="3">
        <v>648042.36</v>
      </c>
      <c r="J2218" t="s">
        <v>26</v>
      </c>
      <c r="K2218" s="4"/>
      <c r="L2218" t="s">
        <v>9747</v>
      </c>
      <c r="N2218" s="1"/>
      <c r="O2218" s="1">
        <v>45630</v>
      </c>
      <c r="P2218" s="1">
        <v>45650</v>
      </c>
      <c r="Q2218" t="s">
        <v>11167</v>
      </c>
      <c r="R2218" s="8" t="str">
        <f t="shared" si="68"/>
        <v>00084182</v>
      </c>
      <c r="S2218" s="8" t="str">
        <f t="shared" si="69"/>
        <v>FA100-00142352</v>
      </c>
    </row>
    <row r="2219" spans="1:19" hidden="1" x14ac:dyDescent="0.25">
      <c r="A2219" s="1">
        <v>45645</v>
      </c>
      <c r="B2219" t="s">
        <v>11934</v>
      </c>
      <c r="D2219" t="s">
        <v>11166</v>
      </c>
      <c r="E2219" t="s">
        <v>182</v>
      </c>
      <c r="F2219" t="s">
        <v>183</v>
      </c>
      <c r="G2219" t="s">
        <v>5196</v>
      </c>
      <c r="H2219" s="3">
        <v>518429.73</v>
      </c>
      <c r="I2219" s="3">
        <v>518429.73</v>
      </c>
      <c r="J2219" t="s">
        <v>26</v>
      </c>
      <c r="K2219" s="4"/>
      <c r="L2219" t="s">
        <v>9747</v>
      </c>
      <c r="N2219" s="1"/>
      <c r="O2219" s="1">
        <v>45630</v>
      </c>
      <c r="P2219" s="1">
        <v>45650</v>
      </c>
      <c r="Q2219" t="s">
        <v>11167</v>
      </c>
      <c r="R2219" s="8" t="str">
        <f t="shared" si="68"/>
        <v>00084182</v>
      </c>
      <c r="S2219" s="8" t="str">
        <f t="shared" si="69"/>
        <v>FA100-00142354</v>
      </c>
    </row>
    <row r="2220" spans="1:19" hidden="1" x14ac:dyDescent="0.25">
      <c r="A2220" s="1">
        <v>45645</v>
      </c>
      <c r="B2220" t="s">
        <v>11934</v>
      </c>
      <c r="D2220" t="s">
        <v>11166</v>
      </c>
      <c r="E2220" t="s">
        <v>182</v>
      </c>
      <c r="F2220" t="s">
        <v>183</v>
      </c>
      <c r="G2220" t="s">
        <v>5197</v>
      </c>
      <c r="H2220" s="3">
        <v>777649.78</v>
      </c>
      <c r="I2220" s="3">
        <v>777649.78</v>
      </c>
      <c r="J2220" t="s">
        <v>26</v>
      </c>
      <c r="K2220" s="4"/>
      <c r="L2220" t="s">
        <v>9747</v>
      </c>
      <c r="N2220" s="1"/>
      <c r="O2220" s="1">
        <v>45630</v>
      </c>
      <c r="P2220" s="1">
        <v>45650</v>
      </c>
      <c r="Q2220" t="s">
        <v>11167</v>
      </c>
      <c r="R2220" s="8" t="str">
        <f t="shared" si="68"/>
        <v>00084182</v>
      </c>
      <c r="S2220" s="8" t="str">
        <f t="shared" si="69"/>
        <v>FA100-00142355</v>
      </c>
    </row>
    <row r="2221" spans="1:19" hidden="1" x14ac:dyDescent="0.25">
      <c r="A2221" s="1">
        <v>45645</v>
      </c>
      <c r="B2221" t="s">
        <v>11934</v>
      </c>
      <c r="D2221" t="s">
        <v>11166</v>
      </c>
      <c r="E2221" t="s">
        <v>182</v>
      </c>
      <c r="F2221" t="s">
        <v>183</v>
      </c>
      <c r="G2221" t="s">
        <v>6297</v>
      </c>
      <c r="H2221" s="3">
        <v>-637840.99</v>
      </c>
      <c r="I2221" s="3">
        <v>-637840.99</v>
      </c>
      <c r="J2221" t="s">
        <v>26</v>
      </c>
      <c r="K2221" s="4"/>
      <c r="L2221" t="s">
        <v>9747</v>
      </c>
      <c r="N2221" s="1"/>
      <c r="O2221" s="1">
        <v>45645</v>
      </c>
      <c r="P2221" s="1">
        <v>45645</v>
      </c>
      <c r="Q2221" t="s">
        <v>11167</v>
      </c>
      <c r="R2221" s="8" t="str">
        <f t="shared" si="68"/>
        <v>00084182</v>
      </c>
      <c r="S2221" s="8" t="str">
        <f t="shared" si="69"/>
        <v>CA100-00044022</v>
      </c>
    </row>
    <row r="2222" spans="1:19" hidden="1" x14ac:dyDescent="0.25">
      <c r="A2222" s="1">
        <v>45645</v>
      </c>
      <c r="B2222" t="s">
        <v>11934</v>
      </c>
      <c r="D2222" t="s">
        <v>11166</v>
      </c>
      <c r="E2222" t="s">
        <v>182</v>
      </c>
      <c r="F2222" t="s">
        <v>183</v>
      </c>
      <c r="G2222" t="s">
        <v>9167</v>
      </c>
      <c r="H2222" s="3">
        <v>-2147683.96</v>
      </c>
      <c r="I2222" s="3">
        <v>-2078859.04</v>
      </c>
      <c r="J2222" t="s">
        <v>26</v>
      </c>
      <c r="K2222" s="4"/>
      <c r="L2222" t="s">
        <v>9747</v>
      </c>
      <c r="N2222" s="1"/>
      <c r="O2222" s="1">
        <v>45621</v>
      </c>
      <c r="P2222" s="1">
        <v>45621</v>
      </c>
      <c r="Q2222" t="s">
        <v>11167</v>
      </c>
      <c r="R2222" s="8" t="str">
        <f t="shared" si="68"/>
        <v>00084182</v>
      </c>
      <c r="S2222" s="8" t="str">
        <f t="shared" si="69"/>
        <v>CA100-00043733</v>
      </c>
    </row>
    <row r="2223" spans="1:19" hidden="1" x14ac:dyDescent="0.25">
      <c r="A2223" s="1">
        <v>45657</v>
      </c>
      <c r="B2223" t="s">
        <v>11935</v>
      </c>
      <c r="D2223" t="s">
        <v>11166</v>
      </c>
      <c r="E2223" t="s">
        <v>182</v>
      </c>
      <c r="F2223" t="s">
        <v>183</v>
      </c>
      <c r="G2223" t="s">
        <v>6980</v>
      </c>
      <c r="H2223" s="3">
        <v>-373487.66</v>
      </c>
      <c r="I2223" s="3">
        <v>-373487.66</v>
      </c>
      <c r="J2223" t="s">
        <v>26</v>
      </c>
      <c r="K2223" s="4"/>
      <c r="L2223" t="s">
        <v>10293</v>
      </c>
      <c r="N2223" s="1"/>
      <c r="O2223" s="1">
        <v>45657</v>
      </c>
      <c r="P2223" s="1">
        <v>45657</v>
      </c>
      <c r="Q2223" t="s">
        <v>11167</v>
      </c>
      <c r="R2223" s="8" t="str">
        <f t="shared" si="68"/>
        <v>00084571</v>
      </c>
      <c r="S2223" s="8" t="str">
        <f t="shared" si="69"/>
        <v>CA100-00044107</v>
      </c>
    </row>
    <row r="2224" spans="1:19" hidden="1" x14ac:dyDescent="0.25">
      <c r="A2224" s="1">
        <v>45657</v>
      </c>
      <c r="B2224" t="s">
        <v>11935</v>
      </c>
      <c r="D2224" t="s">
        <v>11166</v>
      </c>
      <c r="E2224" t="s">
        <v>182</v>
      </c>
      <c r="F2224" t="s">
        <v>183</v>
      </c>
      <c r="G2224" t="s">
        <v>6978</v>
      </c>
      <c r="H2224" s="3">
        <v>-393144.9</v>
      </c>
      <c r="I2224" s="3">
        <v>-393144.9</v>
      </c>
      <c r="J2224" t="s">
        <v>26</v>
      </c>
      <c r="K2224" s="4"/>
      <c r="L2224" t="s">
        <v>10293</v>
      </c>
      <c r="N2224" s="1"/>
      <c r="O2224" s="1">
        <v>45657</v>
      </c>
      <c r="P2224" s="1">
        <v>45657</v>
      </c>
      <c r="Q2224" t="s">
        <v>11167</v>
      </c>
      <c r="R2224" s="8" t="str">
        <f t="shared" si="68"/>
        <v>00084571</v>
      </c>
      <c r="S2224" s="8" t="str">
        <f t="shared" si="69"/>
        <v>CA100-00044106</v>
      </c>
    </row>
    <row r="2225" spans="1:19" hidden="1" x14ac:dyDescent="0.25">
      <c r="A2225" s="1">
        <v>45657</v>
      </c>
      <c r="B2225" t="s">
        <v>11935</v>
      </c>
      <c r="D2225" t="s">
        <v>11166</v>
      </c>
      <c r="E2225" t="s">
        <v>182</v>
      </c>
      <c r="F2225" t="s">
        <v>183</v>
      </c>
      <c r="G2225" t="s">
        <v>5205</v>
      </c>
      <c r="H2225" s="3">
        <v>7862898.1399999997</v>
      </c>
      <c r="I2225" s="3">
        <v>7862898.1399999997</v>
      </c>
      <c r="J2225" t="s">
        <v>26</v>
      </c>
      <c r="K2225" s="4"/>
      <c r="L2225" t="s">
        <v>10293</v>
      </c>
      <c r="N2225" s="1"/>
      <c r="O2225" s="1">
        <v>45630</v>
      </c>
      <c r="P2225" s="1">
        <v>45650</v>
      </c>
      <c r="Q2225" t="s">
        <v>11167</v>
      </c>
      <c r="R2225" s="8" t="str">
        <f t="shared" si="68"/>
        <v>00084571</v>
      </c>
      <c r="S2225" s="8" t="str">
        <f t="shared" si="69"/>
        <v>FA100-00142365</v>
      </c>
    </row>
    <row r="2226" spans="1:19" hidden="1" x14ac:dyDescent="0.25">
      <c r="A2226" s="1">
        <v>45670</v>
      </c>
      <c r="B2226" t="s">
        <v>11936</v>
      </c>
      <c r="D2226" t="s">
        <v>11166</v>
      </c>
      <c r="E2226" t="s">
        <v>182</v>
      </c>
      <c r="F2226" t="s">
        <v>183</v>
      </c>
      <c r="G2226" t="s">
        <v>3180</v>
      </c>
      <c r="H2226" s="3">
        <v>598819.5</v>
      </c>
      <c r="I2226" s="3">
        <v>598819.5</v>
      </c>
      <c r="J2226" t="s">
        <v>26</v>
      </c>
      <c r="K2226" s="4"/>
      <c r="L2226" t="s">
        <v>10687</v>
      </c>
      <c r="N2226" s="1"/>
      <c r="O2226" s="1">
        <v>45649</v>
      </c>
      <c r="P2226" s="1">
        <v>45669</v>
      </c>
      <c r="Q2226" t="s">
        <v>11167</v>
      </c>
      <c r="R2226" s="8" t="str">
        <f t="shared" si="68"/>
        <v>00084836</v>
      </c>
      <c r="S2226" s="8" t="str">
        <f t="shared" si="69"/>
        <v>FA100-00142818</v>
      </c>
    </row>
    <row r="2227" spans="1:19" hidden="1" x14ac:dyDescent="0.25">
      <c r="A2227" s="1">
        <v>45670</v>
      </c>
      <c r="B2227" t="s">
        <v>11936</v>
      </c>
      <c r="D2227" t="s">
        <v>11166</v>
      </c>
      <c r="E2227" t="s">
        <v>182</v>
      </c>
      <c r="F2227" t="s">
        <v>183</v>
      </c>
      <c r="G2227" t="s">
        <v>3178</v>
      </c>
      <c r="H2227" s="3">
        <v>773856.17</v>
      </c>
      <c r="I2227" s="3">
        <v>773856.17</v>
      </c>
      <c r="J2227" t="s">
        <v>26</v>
      </c>
      <c r="K2227" s="4"/>
      <c r="L2227" t="s">
        <v>10687</v>
      </c>
      <c r="N2227" s="1"/>
      <c r="O2227" s="1">
        <v>45649</v>
      </c>
      <c r="P2227" s="1">
        <v>45669</v>
      </c>
      <c r="Q2227" t="s">
        <v>11167</v>
      </c>
      <c r="R2227" s="8" t="str">
        <f t="shared" si="68"/>
        <v>00084836</v>
      </c>
      <c r="S2227" s="8" t="str">
        <f t="shared" si="69"/>
        <v>FA100-00142819</v>
      </c>
    </row>
    <row r="2228" spans="1:19" hidden="1" x14ac:dyDescent="0.25">
      <c r="A2228" s="1">
        <v>45670</v>
      </c>
      <c r="B2228" t="s">
        <v>11936</v>
      </c>
      <c r="D2228" t="s">
        <v>11166</v>
      </c>
      <c r="E2228" t="s">
        <v>182</v>
      </c>
      <c r="F2228" t="s">
        <v>183</v>
      </c>
      <c r="G2228" t="s">
        <v>3177</v>
      </c>
      <c r="H2228" s="3">
        <v>705164.36</v>
      </c>
      <c r="I2228" s="3">
        <v>705164.36</v>
      </c>
      <c r="J2228" t="s">
        <v>26</v>
      </c>
      <c r="K2228" s="4"/>
      <c r="L2228" t="s">
        <v>10687</v>
      </c>
      <c r="N2228" s="1"/>
      <c r="O2228" s="1">
        <v>45649</v>
      </c>
      <c r="P2228" s="1">
        <v>45669</v>
      </c>
      <c r="Q2228" t="s">
        <v>11167</v>
      </c>
      <c r="R2228" s="8" t="str">
        <f t="shared" si="68"/>
        <v>00084836</v>
      </c>
      <c r="S2228" s="8" t="str">
        <f t="shared" si="69"/>
        <v>FA100-00142820</v>
      </c>
    </row>
    <row r="2229" spans="1:19" hidden="1" x14ac:dyDescent="0.25">
      <c r="A2229" s="1">
        <v>45670</v>
      </c>
      <c r="B2229" t="s">
        <v>11936</v>
      </c>
      <c r="D2229" t="s">
        <v>11166</v>
      </c>
      <c r="E2229" t="s">
        <v>182</v>
      </c>
      <c r="F2229" t="s">
        <v>183</v>
      </c>
      <c r="G2229" t="s">
        <v>3172</v>
      </c>
      <c r="H2229" s="3">
        <v>93737.67</v>
      </c>
      <c r="I2229" s="3">
        <v>93737.67</v>
      </c>
      <c r="J2229" t="s">
        <v>26</v>
      </c>
      <c r="K2229" s="4"/>
      <c r="L2229" t="s">
        <v>10687</v>
      </c>
      <c r="N2229" s="1"/>
      <c r="O2229" s="1">
        <v>45649</v>
      </c>
      <c r="P2229" s="1">
        <v>45669</v>
      </c>
      <c r="Q2229" t="s">
        <v>11167</v>
      </c>
      <c r="R2229" s="8" t="str">
        <f t="shared" si="68"/>
        <v>00084836</v>
      </c>
      <c r="S2229" s="8" t="str">
        <f t="shared" si="69"/>
        <v>FA100-00142821</v>
      </c>
    </row>
    <row r="2230" spans="1:19" hidden="1" x14ac:dyDescent="0.25">
      <c r="A2230" s="1">
        <v>45670</v>
      </c>
      <c r="B2230" t="s">
        <v>11936</v>
      </c>
      <c r="D2230" t="s">
        <v>11166</v>
      </c>
      <c r="E2230" t="s">
        <v>182</v>
      </c>
      <c r="F2230" t="s">
        <v>183</v>
      </c>
      <c r="G2230" t="s">
        <v>3184</v>
      </c>
      <c r="H2230" s="3">
        <v>637203.87</v>
      </c>
      <c r="I2230" s="3">
        <v>637203.87</v>
      </c>
      <c r="J2230" t="s">
        <v>26</v>
      </c>
      <c r="K2230" s="4"/>
      <c r="L2230" t="s">
        <v>10687</v>
      </c>
      <c r="N2230" s="1"/>
      <c r="O2230" s="1">
        <v>45649</v>
      </c>
      <c r="P2230" s="1">
        <v>45669</v>
      </c>
      <c r="Q2230" t="s">
        <v>11167</v>
      </c>
      <c r="R2230" s="8" t="str">
        <f t="shared" si="68"/>
        <v>00084836</v>
      </c>
      <c r="S2230" s="8" t="str">
        <f t="shared" si="69"/>
        <v>FA100-00142822</v>
      </c>
    </row>
    <row r="2231" spans="1:19" hidden="1" x14ac:dyDescent="0.25">
      <c r="A2231" s="1">
        <v>45670</v>
      </c>
      <c r="B2231" t="s">
        <v>11936</v>
      </c>
      <c r="D2231" t="s">
        <v>11166</v>
      </c>
      <c r="E2231" t="s">
        <v>182</v>
      </c>
      <c r="F2231" t="s">
        <v>183</v>
      </c>
      <c r="G2231" t="s">
        <v>3186</v>
      </c>
      <c r="H2231" s="3">
        <v>913557.74</v>
      </c>
      <c r="I2231" s="3">
        <v>913557.74</v>
      </c>
      <c r="J2231" t="s">
        <v>26</v>
      </c>
      <c r="K2231" s="4"/>
      <c r="L2231" t="s">
        <v>10687</v>
      </c>
      <c r="N2231" s="1"/>
      <c r="O2231" s="1">
        <v>45649</v>
      </c>
      <c r="P2231" s="1">
        <v>45669</v>
      </c>
      <c r="Q2231" t="s">
        <v>11167</v>
      </c>
      <c r="R2231" s="8" t="str">
        <f t="shared" si="68"/>
        <v>00084836</v>
      </c>
      <c r="S2231" s="8" t="str">
        <f t="shared" si="69"/>
        <v>FA100-00142823</v>
      </c>
    </row>
    <row r="2232" spans="1:19" hidden="1" x14ac:dyDescent="0.25">
      <c r="A2232" s="1">
        <v>45670</v>
      </c>
      <c r="B2232" t="s">
        <v>11936</v>
      </c>
      <c r="D2232" t="s">
        <v>11166</v>
      </c>
      <c r="E2232" t="s">
        <v>182</v>
      </c>
      <c r="F2232" t="s">
        <v>183</v>
      </c>
      <c r="G2232" t="s">
        <v>3187</v>
      </c>
      <c r="H2232" s="3">
        <v>766829.89</v>
      </c>
      <c r="I2232" s="3">
        <v>766829.89</v>
      </c>
      <c r="J2232" t="s">
        <v>26</v>
      </c>
      <c r="K2232" s="4"/>
      <c r="L2232" t="s">
        <v>10687</v>
      </c>
      <c r="N2232" s="1"/>
      <c r="O2232" s="1">
        <v>45649</v>
      </c>
      <c r="P2232" s="1">
        <v>45669</v>
      </c>
      <c r="Q2232" t="s">
        <v>11167</v>
      </c>
      <c r="R2232" s="8" t="str">
        <f t="shared" si="68"/>
        <v>00084836</v>
      </c>
      <c r="S2232" s="8" t="str">
        <f t="shared" si="69"/>
        <v>FA100-00142824</v>
      </c>
    </row>
    <row r="2233" spans="1:19" hidden="1" x14ac:dyDescent="0.25">
      <c r="A2233" s="1">
        <v>45670</v>
      </c>
      <c r="B2233" t="s">
        <v>11936</v>
      </c>
      <c r="D2233" t="s">
        <v>11166</v>
      </c>
      <c r="E2233" t="s">
        <v>182</v>
      </c>
      <c r="F2233" t="s">
        <v>183</v>
      </c>
      <c r="G2233" t="s">
        <v>3168</v>
      </c>
      <c r="H2233" s="3">
        <v>119311.67</v>
      </c>
      <c r="I2233" s="3">
        <v>119311.67</v>
      </c>
      <c r="J2233" t="s">
        <v>26</v>
      </c>
      <c r="K2233" s="4"/>
      <c r="L2233" t="s">
        <v>10687</v>
      </c>
      <c r="N2233" s="1"/>
      <c r="O2233" s="1">
        <v>45649</v>
      </c>
      <c r="P2233" s="1">
        <v>45669</v>
      </c>
      <c r="Q2233" t="s">
        <v>11167</v>
      </c>
      <c r="R2233" s="8" t="str">
        <f t="shared" si="68"/>
        <v>00084836</v>
      </c>
      <c r="S2233" s="8" t="str">
        <f t="shared" si="69"/>
        <v>FA100-00142825</v>
      </c>
    </row>
    <row r="2234" spans="1:19" hidden="1" x14ac:dyDescent="0.25">
      <c r="A2234" s="1">
        <v>45670</v>
      </c>
      <c r="B2234" t="s">
        <v>11936</v>
      </c>
      <c r="D2234" t="s">
        <v>11166</v>
      </c>
      <c r="E2234" t="s">
        <v>182</v>
      </c>
      <c r="F2234" t="s">
        <v>183</v>
      </c>
      <c r="G2234" t="s">
        <v>3173</v>
      </c>
      <c r="H2234" s="3">
        <v>906991.66</v>
      </c>
      <c r="I2234" s="3">
        <v>906991.66</v>
      </c>
      <c r="J2234" t="s">
        <v>26</v>
      </c>
      <c r="K2234" s="4"/>
      <c r="L2234" t="s">
        <v>10687</v>
      </c>
      <c r="N2234" s="1"/>
      <c r="O2234" s="1">
        <v>45649</v>
      </c>
      <c r="P2234" s="1">
        <v>45669</v>
      </c>
      <c r="Q2234" t="s">
        <v>11167</v>
      </c>
      <c r="R2234" s="8" t="str">
        <f t="shared" si="68"/>
        <v>00084836</v>
      </c>
      <c r="S2234" s="8" t="str">
        <f t="shared" si="69"/>
        <v>FA100-00142826</v>
      </c>
    </row>
    <row r="2235" spans="1:19" hidden="1" x14ac:dyDescent="0.25">
      <c r="A2235" s="1">
        <v>45670</v>
      </c>
      <c r="B2235" t="s">
        <v>11936</v>
      </c>
      <c r="D2235" t="s">
        <v>11166</v>
      </c>
      <c r="E2235" t="s">
        <v>182</v>
      </c>
      <c r="F2235" t="s">
        <v>183</v>
      </c>
      <c r="G2235" t="s">
        <v>3174</v>
      </c>
      <c r="H2235" s="3">
        <v>701066.5</v>
      </c>
      <c r="I2235" s="3">
        <v>701066.5</v>
      </c>
      <c r="J2235" t="s">
        <v>26</v>
      </c>
      <c r="K2235" s="4"/>
      <c r="L2235" t="s">
        <v>10687</v>
      </c>
      <c r="N2235" s="1"/>
      <c r="O2235" s="1">
        <v>45649</v>
      </c>
      <c r="P2235" s="1">
        <v>45669</v>
      </c>
      <c r="Q2235" t="s">
        <v>11167</v>
      </c>
      <c r="R2235" s="8" t="str">
        <f t="shared" si="68"/>
        <v>00084836</v>
      </c>
      <c r="S2235" s="8" t="str">
        <f t="shared" si="69"/>
        <v>FA100-00142827</v>
      </c>
    </row>
    <row r="2236" spans="1:19" hidden="1" x14ac:dyDescent="0.25">
      <c r="A2236" s="1">
        <v>45670</v>
      </c>
      <c r="B2236" t="s">
        <v>11936</v>
      </c>
      <c r="D2236" t="s">
        <v>11166</v>
      </c>
      <c r="E2236" t="s">
        <v>182</v>
      </c>
      <c r="F2236" t="s">
        <v>183</v>
      </c>
      <c r="G2236" t="s">
        <v>3176</v>
      </c>
      <c r="H2236" s="3">
        <v>994537.84</v>
      </c>
      <c r="I2236" s="3">
        <v>994537.84</v>
      </c>
      <c r="J2236" t="s">
        <v>26</v>
      </c>
      <c r="K2236" s="4"/>
      <c r="L2236" t="s">
        <v>10687</v>
      </c>
      <c r="N2236" s="1"/>
      <c r="O2236" s="1">
        <v>45649</v>
      </c>
      <c r="P2236" s="1">
        <v>45669</v>
      </c>
      <c r="Q2236" t="s">
        <v>11167</v>
      </c>
      <c r="R2236" s="8" t="str">
        <f t="shared" si="68"/>
        <v>00084836</v>
      </c>
      <c r="S2236" s="8" t="str">
        <f t="shared" si="69"/>
        <v>FA100-00142828</v>
      </c>
    </row>
    <row r="2237" spans="1:19" hidden="1" x14ac:dyDescent="0.25">
      <c r="A2237" s="1">
        <v>45670</v>
      </c>
      <c r="B2237" t="s">
        <v>11936</v>
      </c>
      <c r="D2237" t="s">
        <v>11166</v>
      </c>
      <c r="E2237" t="s">
        <v>182</v>
      </c>
      <c r="F2237" t="s">
        <v>183</v>
      </c>
      <c r="G2237" t="s">
        <v>3179</v>
      </c>
      <c r="H2237" s="3">
        <v>353949.18</v>
      </c>
      <c r="I2237" s="3">
        <v>353949.18</v>
      </c>
      <c r="J2237" t="s">
        <v>26</v>
      </c>
      <c r="K2237" s="4"/>
      <c r="L2237" t="s">
        <v>10687</v>
      </c>
      <c r="N2237" s="1"/>
      <c r="O2237" s="1">
        <v>45649</v>
      </c>
      <c r="P2237" s="1">
        <v>45669</v>
      </c>
      <c r="Q2237" t="s">
        <v>11167</v>
      </c>
      <c r="R2237" s="8" t="str">
        <f t="shared" si="68"/>
        <v>00084836</v>
      </c>
      <c r="S2237" s="8" t="str">
        <f t="shared" si="69"/>
        <v>FA100-00142829</v>
      </c>
    </row>
    <row r="2238" spans="1:19" hidden="1" x14ac:dyDescent="0.25">
      <c r="A2238" s="1">
        <v>45670</v>
      </c>
      <c r="B2238" t="s">
        <v>11936</v>
      </c>
      <c r="D2238" t="s">
        <v>11166</v>
      </c>
      <c r="E2238" t="s">
        <v>182</v>
      </c>
      <c r="F2238" t="s">
        <v>183</v>
      </c>
      <c r="G2238" t="s">
        <v>3181</v>
      </c>
      <c r="H2238" s="3">
        <v>745780.65</v>
      </c>
      <c r="I2238" s="3">
        <v>745780.65</v>
      </c>
      <c r="J2238" t="s">
        <v>26</v>
      </c>
      <c r="K2238" s="4"/>
      <c r="L2238" t="s">
        <v>10687</v>
      </c>
      <c r="N2238" s="1"/>
      <c r="O2238" s="1">
        <v>45649</v>
      </c>
      <c r="P2238" s="1">
        <v>45669</v>
      </c>
      <c r="Q2238" t="s">
        <v>11167</v>
      </c>
      <c r="R2238" s="8" t="str">
        <f t="shared" si="68"/>
        <v>00084836</v>
      </c>
      <c r="S2238" s="8" t="str">
        <f t="shared" si="69"/>
        <v>FA100-00142830</v>
      </c>
    </row>
    <row r="2239" spans="1:19" hidden="1" x14ac:dyDescent="0.25">
      <c r="A2239" s="1">
        <v>45670</v>
      </c>
      <c r="B2239" t="s">
        <v>11936</v>
      </c>
      <c r="D2239" t="s">
        <v>11166</v>
      </c>
      <c r="E2239" t="s">
        <v>182</v>
      </c>
      <c r="F2239" t="s">
        <v>183</v>
      </c>
      <c r="G2239" t="s">
        <v>3182</v>
      </c>
      <c r="H2239" s="3">
        <v>776876.06</v>
      </c>
      <c r="I2239" s="3">
        <v>776876.06</v>
      </c>
      <c r="J2239" t="s">
        <v>26</v>
      </c>
      <c r="K2239" s="4"/>
      <c r="L2239" t="s">
        <v>10687</v>
      </c>
      <c r="N2239" s="1"/>
      <c r="O2239" s="1">
        <v>45649</v>
      </c>
      <c r="P2239" s="1">
        <v>45669</v>
      </c>
      <c r="Q2239" t="s">
        <v>11167</v>
      </c>
      <c r="R2239" s="8" t="str">
        <f t="shared" si="68"/>
        <v>00084836</v>
      </c>
      <c r="S2239" s="8" t="str">
        <f t="shared" si="69"/>
        <v>FA100-00142831</v>
      </c>
    </row>
    <row r="2240" spans="1:19" hidden="1" x14ac:dyDescent="0.25">
      <c r="A2240" s="1">
        <v>45670</v>
      </c>
      <c r="B2240" t="s">
        <v>11936</v>
      </c>
      <c r="D2240" t="s">
        <v>11166</v>
      </c>
      <c r="E2240" t="s">
        <v>182</v>
      </c>
      <c r="F2240" t="s">
        <v>183</v>
      </c>
      <c r="G2240" t="s">
        <v>3188</v>
      </c>
      <c r="H2240" s="3">
        <v>334285.34000000003</v>
      </c>
      <c r="I2240" s="3">
        <v>334285.34000000003</v>
      </c>
      <c r="J2240" t="s">
        <v>26</v>
      </c>
      <c r="K2240" s="4"/>
      <c r="L2240" t="s">
        <v>10687</v>
      </c>
      <c r="N2240" s="1"/>
      <c r="O2240" s="1">
        <v>45649</v>
      </c>
      <c r="P2240" s="1">
        <v>45669</v>
      </c>
      <c r="Q2240" t="s">
        <v>11167</v>
      </c>
      <c r="R2240" s="8" t="str">
        <f t="shared" si="68"/>
        <v>00084836</v>
      </c>
      <c r="S2240" s="8" t="str">
        <f t="shared" si="69"/>
        <v>FA100-00142832</v>
      </c>
    </row>
    <row r="2241" spans="1:19" hidden="1" x14ac:dyDescent="0.25">
      <c r="A2241" s="1">
        <v>45670</v>
      </c>
      <c r="B2241" t="s">
        <v>11936</v>
      </c>
      <c r="D2241" t="s">
        <v>11166</v>
      </c>
      <c r="E2241" t="s">
        <v>182</v>
      </c>
      <c r="F2241" t="s">
        <v>183</v>
      </c>
      <c r="G2241" t="s">
        <v>3189</v>
      </c>
      <c r="H2241" s="3">
        <v>636501.87</v>
      </c>
      <c r="I2241" s="3">
        <v>636501.87</v>
      </c>
      <c r="J2241" t="s">
        <v>26</v>
      </c>
      <c r="K2241" s="4"/>
      <c r="L2241" t="s">
        <v>10687</v>
      </c>
      <c r="N2241" s="1"/>
      <c r="O2241" s="1">
        <v>45649</v>
      </c>
      <c r="P2241" s="1">
        <v>45669</v>
      </c>
      <c r="Q2241" t="s">
        <v>11167</v>
      </c>
      <c r="R2241" s="8" t="str">
        <f t="shared" si="68"/>
        <v>00084836</v>
      </c>
      <c r="S2241" s="8" t="str">
        <f t="shared" si="69"/>
        <v>FA100-00142833</v>
      </c>
    </row>
    <row r="2242" spans="1:19" hidden="1" x14ac:dyDescent="0.25">
      <c r="A2242" s="1">
        <v>45670</v>
      </c>
      <c r="B2242" t="s">
        <v>11936</v>
      </c>
      <c r="D2242" t="s">
        <v>11166</v>
      </c>
      <c r="E2242" t="s">
        <v>182</v>
      </c>
      <c r="F2242" t="s">
        <v>183</v>
      </c>
      <c r="G2242" t="s">
        <v>3183</v>
      </c>
      <c r="H2242" s="3">
        <v>931973.55</v>
      </c>
      <c r="I2242" s="3">
        <v>931973.55</v>
      </c>
      <c r="J2242" t="s">
        <v>26</v>
      </c>
      <c r="K2242" s="4"/>
      <c r="L2242" t="s">
        <v>10687</v>
      </c>
      <c r="N2242" s="1"/>
      <c r="O2242" s="1">
        <v>45649</v>
      </c>
      <c r="P2242" s="1">
        <v>45669</v>
      </c>
      <c r="Q2242" t="s">
        <v>11167</v>
      </c>
      <c r="R2242" s="8" t="str">
        <f t="shared" si="68"/>
        <v>00084836</v>
      </c>
      <c r="S2242" s="8" t="str">
        <f t="shared" si="69"/>
        <v>FA100-00142834</v>
      </c>
    </row>
    <row r="2243" spans="1:19" hidden="1" x14ac:dyDescent="0.25">
      <c r="A2243" s="1">
        <v>45670</v>
      </c>
      <c r="B2243" t="s">
        <v>11936</v>
      </c>
      <c r="D2243" t="s">
        <v>11166</v>
      </c>
      <c r="E2243" t="s">
        <v>182</v>
      </c>
      <c r="F2243" t="s">
        <v>183</v>
      </c>
      <c r="G2243" t="s">
        <v>3170</v>
      </c>
      <c r="H2243" s="3">
        <v>601151.78</v>
      </c>
      <c r="I2243" s="3">
        <v>601151.78</v>
      </c>
      <c r="J2243" t="s">
        <v>26</v>
      </c>
      <c r="K2243" s="4"/>
      <c r="L2243" t="s">
        <v>10687</v>
      </c>
      <c r="N2243" s="1"/>
      <c r="O2243" s="1">
        <v>45649</v>
      </c>
      <c r="P2243" s="1">
        <v>45669</v>
      </c>
      <c r="Q2243" t="s">
        <v>11167</v>
      </c>
      <c r="R2243" s="8" t="str">
        <f t="shared" si="68"/>
        <v>00084836</v>
      </c>
      <c r="S2243" s="8" t="str">
        <f t="shared" si="69"/>
        <v>FA100-00142835</v>
      </c>
    </row>
    <row r="2244" spans="1:19" hidden="1" x14ac:dyDescent="0.25">
      <c r="A2244" s="1">
        <v>45670</v>
      </c>
      <c r="B2244" t="s">
        <v>11936</v>
      </c>
      <c r="D2244" t="s">
        <v>11166</v>
      </c>
      <c r="E2244" t="s">
        <v>182</v>
      </c>
      <c r="F2244" t="s">
        <v>183</v>
      </c>
      <c r="G2244" t="s">
        <v>3175</v>
      </c>
      <c r="H2244" s="3">
        <v>308671.62</v>
      </c>
      <c r="I2244" s="3">
        <v>308671.62</v>
      </c>
      <c r="J2244" t="s">
        <v>26</v>
      </c>
      <c r="K2244" s="4"/>
      <c r="L2244" t="s">
        <v>10687</v>
      </c>
      <c r="N2244" s="1"/>
      <c r="O2244" s="1">
        <v>45649</v>
      </c>
      <c r="P2244" s="1">
        <v>45669</v>
      </c>
      <c r="Q2244" t="s">
        <v>11167</v>
      </c>
      <c r="R2244" s="8" t="str">
        <f t="shared" ref="R2244:R2307" si="70">+MID(B2244,7,8)</f>
        <v>00084836</v>
      </c>
      <c r="S2244" s="8" t="str">
        <f t="shared" ref="S2244:S2307" si="71">+MID(G2244,3,20)</f>
        <v>FA100-00142836</v>
      </c>
    </row>
    <row r="2245" spans="1:19" hidden="1" x14ac:dyDescent="0.25">
      <c r="A2245" s="1">
        <v>45670</v>
      </c>
      <c r="B2245" t="s">
        <v>11936</v>
      </c>
      <c r="D2245" t="s">
        <v>11166</v>
      </c>
      <c r="E2245" t="s">
        <v>182</v>
      </c>
      <c r="F2245" t="s">
        <v>183</v>
      </c>
      <c r="G2245" t="s">
        <v>3171</v>
      </c>
      <c r="H2245" s="3">
        <v>835887.28</v>
      </c>
      <c r="I2245" s="3">
        <v>658169.76</v>
      </c>
      <c r="J2245" t="s">
        <v>26</v>
      </c>
      <c r="K2245" s="4"/>
      <c r="L2245" t="s">
        <v>10687</v>
      </c>
      <c r="N2245" s="1"/>
      <c r="O2245" s="1">
        <v>45649</v>
      </c>
      <c r="P2245" s="1">
        <v>45669</v>
      </c>
      <c r="Q2245" t="s">
        <v>11167</v>
      </c>
      <c r="R2245" s="8" t="str">
        <f t="shared" si="70"/>
        <v>00084836</v>
      </c>
      <c r="S2245" s="8" t="str">
        <f t="shared" si="71"/>
        <v>FA100-00142837</v>
      </c>
    </row>
    <row r="2246" spans="1:19" hidden="1" x14ac:dyDescent="0.25">
      <c r="A2246" s="1">
        <v>45670</v>
      </c>
      <c r="B2246" t="s">
        <v>11936</v>
      </c>
      <c r="D2246" t="s">
        <v>11166</v>
      </c>
      <c r="E2246" t="s">
        <v>182</v>
      </c>
      <c r="F2246" t="s">
        <v>183</v>
      </c>
      <c r="G2246" t="s">
        <v>3169</v>
      </c>
      <c r="H2246" s="3">
        <v>-443725.98</v>
      </c>
      <c r="I2246" s="3">
        <v>-443725.98</v>
      </c>
      <c r="J2246" t="s">
        <v>26</v>
      </c>
      <c r="K2246" s="4"/>
      <c r="L2246" t="s">
        <v>10687</v>
      </c>
      <c r="N2246" s="1"/>
      <c r="O2246" s="1">
        <v>45670</v>
      </c>
      <c r="P2246" s="1">
        <v>45670</v>
      </c>
      <c r="Q2246" t="s">
        <v>11167</v>
      </c>
      <c r="R2246" s="8" t="str">
        <f t="shared" si="70"/>
        <v>00084836</v>
      </c>
      <c r="S2246" s="8" t="str">
        <f t="shared" si="71"/>
        <v>CA100-00044231</v>
      </c>
    </row>
    <row r="2247" spans="1:19" hidden="1" x14ac:dyDescent="0.25">
      <c r="A2247" s="1">
        <v>45670</v>
      </c>
      <c r="B2247" t="s">
        <v>11936</v>
      </c>
      <c r="D2247" t="s">
        <v>11166</v>
      </c>
      <c r="E2247" t="s">
        <v>182</v>
      </c>
      <c r="F2247" t="s">
        <v>183</v>
      </c>
      <c r="G2247" t="s">
        <v>3185</v>
      </c>
      <c r="H2247" s="3">
        <v>717098.16</v>
      </c>
      <c r="I2247" s="3">
        <v>717098.16</v>
      </c>
      <c r="J2247" t="s">
        <v>26</v>
      </c>
      <c r="K2247" s="4"/>
      <c r="L2247" t="s">
        <v>10687</v>
      </c>
      <c r="N2247" s="1"/>
      <c r="O2247" s="1">
        <v>45649</v>
      </c>
      <c r="P2247" s="1">
        <v>45669</v>
      </c>
      <c r="Q2247" t="s">
        <v>11167</v>
      </c>
      <c r="R2247" s="8" t="str">
        <f t="shared" si="70"/>
        <v>00084836</v>
      </c>
      <c r="S2247" s="8" t="str">
        <f t="shared" si="71"/>
        <v>FA100-00142817</v>
      </c>
    </row>
    <row r="2248" spans="1:19" hidden="1" x14ac:dyDescent="0.25">
      <c r="A2248" s="1">
        <v>45674</v>
      </c>
      <c r="B2248" t="s">
        <v>11937</v>
      </c>
      <c r="D2248" t="s">
        <v>11166</v>
      </c>
      <c r="E2248" t="s">
        <v>182</v>
      </c>
      <c r="F2248" t="s">
        <v>183</v>
      </c>
      <c r="G2248" t="s">
        <v>3193</v>
      </c>
      <c r="H2248" s="3">
        <v>902542.93</v>
      </c>
      <c r="I2248" s="3">
        <v>902542.93</v>
      </c>
      <c r="J2248" t="s">
        <v>26</v>
      </c>
      <c r="K2248" s="4"/>
      <c r="L2248" t="s">
        <v>10695</v>
      </c>
      <c r="N2248" s="1"/>
      <c r="O2248" s="1">
        <v>45649</v>
      </c>
      <c r="P2248" s="1">
        <v>45669</v>
      </c>
      <c r="Q2248" t="s">
        <v>11167</v>
      </c>
      <c r="R2248" s="8" t="str">
        <f t="shared" si="70"/>
        <v>00084983</v>
      </c>
      <c r="S2248" s="8" t="str">
        <f t="shared" si="71"/>
        <v>FA100-00142838</v>
      </c>
    </row>
    <row r="2249" spans="1:19" hidden="1" x14ac:dyDescent="0.25">
      <c r="A2249" s="1">
        <v>45674</v>
      </c>
      <c r="B2249" t="s">
        <v>11937</v>
      </c>
      <c r="D2249" t="s">
        <v>11166</v>
      </c>
      <c r="E2249" t="s">
        <v>182</v>
      </c>
      <c r="F2249" t="s">
        <v>183</v>
      </c>
      <c r="G2249" t="s">
        <v>3192</v>
      </c>
      <c r="H2249" s="3">
        <v>134837.75</v>
      </c>
      <c r="I2249" s="3">
        <v>134837.75</v>
      </c>
      <c r="J2249" t="s">
        <v>26</v>
      </c>
      <c r="K2249" s="4"/>
      <c r="L2249" t="s">
        <v>10695</v>
      </c>
      <c r="N2249" s="1"/>
      <c r="O2249" s="1">
        <v>45649</v>
      </c>
      <c r="P2249" s="1">
        <v>45669</v>
      </c>
      <c r="Q2249" t="s">
        <v>11167</v>
      </c>
      <c r="R2249" s="8" t="str">
        <f t="shared" si="70"/>
        <v>00084983</v>
      </c>
      <c r="S2249" s="8" t="str">
        <f t="shared" si="71"/>
        <v>FA100-00142839</v>
      </c>
    </row>
    <row r="2250" spans="1:19" hidden="1" x14ac:dyDescent="0.25">
      <c r="A2250" s="1">
        <v>45674</v>
      </c>
      <c r="B2250" t="s">
        <v>11937</v>
      </c>
      <c r="D2250" t="s">
        <v>11166</v>
      </c>
      <c r="E2250" t="s">
        <v>182</v>
      </c>
      <c r="F2250" t="s">
        <v>183</v>
      </c>
      <c r="G2250" t="s">
        <v>3171</v>
      </c>
      <c r="H2250" s="3">
        <v>835887.28</v>
      </c>
      <c r="I2250" s="3">
        <v>177717.52</v>
      </c>
      <c r="J2250" t="s">
        <v>26</v>
      </c>
      <c r="K2250" s="4"/>
      <c r="L2250" t="s">
        <v>10695</v>
      </c>
      <c r="N2250" s="1"/>
      <c r="O2250" s="1">
        <v>45649</v>
      </c>
      <c r="P2250" s="1">
        <v>45669</v>
      </c>
      <c r="Q2250" t="s">
        <v>11167</v>
      </c>
      <c r="R2250" s="8" t="str">
        <f t="shared" si="70"/>
        <v>00084983</v>
      </c>
      <c r="S2250" s="8" t="str">
        <f t="shared" si="71"/>
        <v>FA100-00142837</v>
      </c>
    </row>
    <row r="2251" spans="1:19" hidden="1" x14ac:dyDescent="0.25">
      <c r="A2251" s="1">
        <v>45674</v>
      </c>
      <c r="B2251" t="s">
        <v>11937</v>
      </c>
      <c r="D2251" t="s">
        <v>11166</v>
      </c>
      <c r="E2251" t="s">
        <v>182</v>
      </c>
      <c r="F2251" t="s">
        <v>183</v>
      </c>
      <c r="G2251" t="s">
        <v>3191</v>
      </c>
      <c r="H2251" s="3">
        <v>300233.52</v>
      </c>
      <c r="I2251" s="3">
        <v>300233.52</v>
      </c>
      <c r="J2251" t="s">
        <v>26</v>
      </c>
      <c r="K2251" s="4"/>
      <c r="L2251" t="s">
        <v>10695</v>
      </c>
      <c r="N2251" s="1"/>
      <c r="O2251" s="1">
        <v>45649</v>
      </c>
      <c r="P2251" s="1">
        <v>45669</v>
      </c>
      <c r="Q2251" t="s">
        <v>11167</v>
      </c>
      <c r="R2251" s="8" t="str">
        <f t="shared" si="70"/>
        <v>00084983</v>
      </c>
      <c r="S2251" s="8" t="str">
        <f t="shared" si="71"/>
        <v>FA100-00142840</v>
      </c>
    </row>
    <row r="2252" spans="1:19" hidden="1" x14ac:dyDescent="0.25">
      <c r="A2252" s="1">
        <v>45674</v>
      </c>
      <c r="B2252" t="s">
        <v>11937</v>
      </c>
      <c r="D2252" t="s">
        <v>11166</v>
      </c>
      <c r="E2252" t="s">
        <v>182</v>
      </c>
      <c r="F2252" t="s">
        <v>183</v>
      </c>
      <c r="G2252" t="s">
        <v>3190</v>
      </c>
      <c r="H2252" s="3">
        <v>-843567.97</v>
      </c>
      <c r="I2252" s="3">
        <v>-616033.36</v>
      </c>
      <c r="J2252" t="s">
        <v>26</v>
      </c>
      <c r="K2252" s="4"/>
      <c r="L2252" t="s">
        <v>10695</v>
      </c>
      <c r="N2252" s="1"/>
      <c r="O2252" s="1">
        <v>45670</v>
      </c>
      <c r="P2252" s="1">
        <v>45670</v>
      </c>
      <c r="Q2252" t="s">
        <v>11167</v>
      </c>
      <c r="R2252" s="8" t="str">
        <f t="shared" si="70"/>
        <v>00084983</v>
      </c>
      <c r="S2252" s="8" t="str">
        <f t="shared" si="71"/>
        <v>CA100-00044249</v>
      </c>
    </row>
    <row r="2253" spans="1:19" hidden="1" x14ac:dyDescent="0.25">
      <c r="A2253" s="1">
        <v>45674</v>
      </c>
      <c r="B2253" t="s">
        <v>11937</v>
      </c>
      <c r="D2253" t="s">
        <v>11166</v>
      </c>
      <c r="E2253" t="s">
        <v>182</v>
      </c>
      <c r="F2253" t="s">
        <v>183</v>
      </c>
      <c r="G2253" t="s">
        <v>3194</v>
      </c>
      <c r="H2253" s="3">
        <v>-358678.51</v>
      </c>
      <c r="I2253" s="3">
        <v>-358678.51</v>
      </c>
      <c r="J2253" t="s">
        <v>26</v>
      </c>
      <c r="K2253" s="4"/>
      <c r="L2253" t="s">
        <v>10695</v>
      </c>
      <c r="N2253" s="1"/>
      <c r="O2253" s="1">
        <v>45674</v>
      </c>
      <c r="P2253" s="1">
        <v>45674</v>
      </c>
      <c r="Q2253" t="s">
        <v>11167</v>
      </c>
      <c r="R2253" s="8" t="str">
        <f t="shared" si="70"/>
        <v>00084983</v>
      </c>
      <c r="S2253" s="8" t="str">
        <f t="shared" si="71"/>
        <v>CA100-00044339</v>
      </c>
    </row>
    <row r="2254" spans="1:19" hidden="1" x14ac:dyDescent="0.25">
      <c r="A2254" s="1">
        <v>45694</v>
      </c>
      <c r="B2254" t="s">
        <v>11938</v>
      </c>
      <c r="D2254" t="s">
        <v>11166</v>
      </c>
      <c r="E2254" t="s">
        <v>182</v>
      </c>
      <c r="F2254" t="s">
        <v>183</v>
      </c>
      <c r="G2254" t="s">
        <v>4344</v>
      </c>
      <c r="H2254" s="3">
        <v>1235770.04</v>
      </c>
      <c r="I2254" s="3">
        <v>1235770.04</v>
      </c>
      <c r="J2254" t="s">
        <v>26</v>
      </c>
      <c r="K2254" s="4"/>
      <c r="L2254" t="s">
        <v>11111</v>
      </c>
      <c r="N2254" s="1"/>
      <c r="O2254" s="1">
        <v>45680</v>
      </c>
      <c r="P2254" s="1">
        <v>45700</v>
      </c>
      <c r="Q2254" t="s">
        <v>11167</v>
      </c>
      <c r="R2254" s="8" t="str">
        <f t="shared" si="70"/>
        <v>00085434</v>
      </c>
      <c r="S2254" s="8" t="str">
        <f t="shared" si="71"/>
        <v>FA100-00143454</v>
      </c>
    </row>
    <row r="2255" spans="1:19" hidden="1" x14ac:dyDescent="0.25">
      <c r="A2255" s="1">
        <v>45694</v>
      </c>
      <c r="B2255" t="s">
        <v>11938</v>
      </c>
      <c r="D2255" t="s">
        <v>11166</v>
      </c>
      <c r="E2255" t="s">
        <v>182</v>
      </c>
      <c r="F2255" t="s">
        <v>183</v>
      </c>
      <c r="G2255" t="s">
        <v>4348</v>
      </c>
      <c r="H2255" s="3">
        <v>1186507.31</v>
      </c>
      <c r="I2255" s="3">
        <v>1186507.31</v>
      </c>
      <c r="J2255" t="s">
        <v>26</v>
      </c>
      <c r="K2255" s="4"/>
      <c r="L2255" t="s">
        <v>11111</v>
      </c>
      <c r="N2255" s="1"/>
      <c r="O2255" s="1">
        <v>45680</v>
      </c>
      <c r="P2255" s="1">
        <v>45700</v>
      </c>
      <c r="Q2255" t="s">
        <v>11167</v>
      </c>
      <c r="R2255" s="8" t="str">
        <f t="shared" si="70"/>
        <v>00085434</v>
      </c>
      <c r="S2255" s="8" t="str">
        <f t="shared" si="71"/>
        <v>FA100-00143458</v>
      </c>
    </row>
    <row r="2256" spans="1:19" hidden="1" x14ac:dyDescent="0.25">
      <c r="A2256" s="1">
        <v>45694</v>
      </c>
      <c r="B2256" t="s">
        <v>11938</v>
      </c>
      <c r="D2256" t="s">
        <v>11166</v>
      </c>
      <c r="E2256" t="s">
        <v>182</v>
      </c>
      <c r="F2256" t="s">
        <v>183</v>
      </c>
      <c r="G2256" t="s">
        <v>4346</v>
      </c>
      <c r="H2256" s="3">
        <v>1186973.9099999999</v>
      </c>
      <c r="I2256" s="3">
        <v>1186973.9099999999</v>
      </c>
      <c r="J2256" t="s">
        <v>26</v>
      </c>
      <c r="K2256" s="4"/>
      <c r="L2256" t="s">
        <v>11111</v>
      </c>
      <c r="N2256" s="1"/>
      <c r="O2256" s="1">
        <v>45680</v>
      </c>
      <c r="P2256" s="1">
        <v>45700</v>
      </c>
      <c r="Q2256" t="s">
        <v>11167</v>
      </c>
      <c r="R2256" s="8" t="str">
        <f t="shared" si="70"/>
        <v>00085434</v>
      </c>
      <c r="S2256" s="8" t="str">
        <f t="shared" si="71"/>
        <v>FA100-00143456</v>
      </c>
    </row>
    <row r="2257" spans="1:19" hidden="1" x14ac:dyDescent="0.25">
      <c r="A2257" s="1">
        <v>45694</v>
      </c>
      <c r="B2257" t="s">
        <v>11938</v>
      </c>
      <c r="D2257" t="s">
        <v>11166</v>
      </c>
      <c r="E2257" t="s">
        <v>182</v>
      </c>
      <c r="F2257" t="s">
        <v>183</v>
      </c>
      <c r="G2257" t="s">
        <v>4349</v>
      </c>
      <c r="H2257" s="3">
        <v>1132740.81</v>
      </c>
      <c r="I2257" s="3">
        <v>1132740.81</v>
      </c>
      <c r="J2257" t="s">
        <v>26</v>
      </c>
      <c r="K2257" s="4"/>
      <c r="L2257" t="s">
        <v>11111</v>
      </c>
      <c r="N2257" s="1"/>
      <c r="O2257" s="1">
        <v>45680</v>
      </c>
      <c r="P2257" s="1">
        <v>45700</v>
      </c>
      <c r="Q2257" t="s">
        <v>11167</v>
      </c>
      <c r="R2257" s="8" t="str">
        <f t="shared" si="70"/>
        <v>00085434</v>
      </c>
      <c r="S2257" s="8" t="str">
        <f t="shared" si="71"/>
        <v>FA100-00143459</v>
      </c>
    </row>
    <row r="2258" spans="1:19" hidden="1" x14ac:dyDescent="0.25">
      <c r="A2258" s="1">
        <v>45694</v>
      </c>
      <c r="B2258" t="s">
        <v>11938</v>
      </c>
      <c r="D2258" t="s">
        <v>11166</v>
      </c>
      <c r="E2258" t="s">
        <v>182</v>
      </c>
      <c r="F2258" t="s">
        <v>183</v>
      </c>
      <c r="G2258" t="s">
        <v>4350</v>
      </c>
      <c r="H2258" s="3">
        <v>396086.01</v>
      </c>
      <c r="I2258" s="3">
        <v>396086.01</v>
      </c>
      <c r="J2258" t="s">
        <v>26</v>
      </c>
      <c r="K2258" s="4"/>
      <c r="L2258" t="s">
        <v>11111</v>
      </c>
      <c r="N2258" s="1"/>
      <c r="O2258" s="1">
        <v>45680</v>
      </c>
      <c r="P2258" s="1">
        <v>45700</v>
      </c>
      <c r="Q2258" t="s">
        <v>11167</v>
      </c>
      <c r="R2258" s="8" t="str">
        <f t="shared" si="70"/>
        <v>00085434</v>
      </c>
      <c r="S2258" s="8" t="str">
        <f t="shared" si="71"/>
        <v>FA100-00143460</v>
      </c>
    </row>
    <row r="2259" spans="1:19" hidden="1" x14ac:dyDescent="0.25">
      <c r="A2259" s="1">
        <v>45694</v>
      </c>
      <c r="B2259" t="s">
        <v>11938</v>
      </c>
      <c r="D2259" t="s">
        <v>11166</v>
      </c>
      <c r="E2259" t="s">
        <v>182</v>
      </c>
      <c r="F2259" t="s">
        <v>183</v>
      </c>
      <c r="G2259" t="s">
        <v>4351</v>
      </c>
      <c r="H2259" s="3">
        <v>826405.03</v>
      </c>
      <c r="I2259" s="3">
        <v>826405.03</v>
      </c>
      <c r="J2259" t="s">
        <v>26</v>
      </c>
      <c r="K2259" s="4"/>
      <c r="L2259" t="s">
        <v>11111</v>
      </c>
      <c r="N2259" s="1"/>
      <c r="O2259" s="1">
        <v>45680</v>
      </c>
      <c r="P2259" s="1">
        <v>45700</v>
      </c>
      <c r="Q2259" t="s">
        <v>11167</v>
      </c>
      <c r="R2259" s="8" t="str">
        <f t="shared" si="70"/>
        <v>00085434</v>
      </c>
      <c r="S2259" s="8" t="str">
        <f t="shared" si="71"/>
        <v>FA100-00143461</v>
      </c>
    </row>
    <row r="2260" spans="1:19" hidden="1" x14ac:dyDescent="0.25">
      <c r="A2260" s="1">
        <v>45694</v>
      </c>
      <c r="B2260" t="s">
        <v>11938</v>
      </c>
      <c r="D2260" t="s">
        <v>11166</v>
      </c>
      <c r="E2260" t="s">
        <v>182</v>
      </c>
      <c r="F2260" t="s">
        <v>183</v>
      </c>
      <c r="G2260" t="s">
        <v>4345</v>
      </c>
      <c r="H2260" s="3">
        <v>1253396.3400000001</v>
      </c>
      <c r="I2260" s="3">
        <v>1253396.3400000001</v>
      </c>
      <c r="J2260" t="s">
        <v>26</v>
      </c>
      <c r="K2260" s="4"/>
      <c r="L2260" t="s">
        <v>11111</v>
      </c>
      <c r="N2260" s="1"/>
      <c r="O2260" s="1">
        <v>45680</v>
      </c>
      <c r="P2260" s="1">
        <v>45700</v>
      </c>
      <c r="Q2260" t="s">
        <v>11167</v>
      </c>
      <c r="R2260" s="8" t="str">
        <f t="shared" si="70"/>
        <v>00085434</v>
      </c>
      <c r="S2260" s="8" t="str">
        <f t="shared" si="71"/>
        <v>FA100-00143455</v>
      </c>
    </row>
    <row r="2261" spans="1:19" hidden="1" x14ac:dyDescent="0.25">
      <c r="A2261" s="1">
        <v>45694</v>
      </c>
      <c r="B2261" t="s">
        <v>11938</v>
      </c>
      <c r="D2261" t="s">
        <v>11166</v>
      </c>
      <c r="E2261" t="s">
        <v>182</v>
      </c>
      <c r="F2261" t="s">
        <v>183</v>
      </c>
      <c r="G2261" t="s">
        <v>4343</v>
      </c>
      <c r="H2261" s="3">
        <v>495769.59</v>
      </c>
      <c r="I2261" s="3">
        <v>495769.59</v>
      </c>
      <c r="J2261" t="s">
        <v>26</v>
      </c>
      <c r="K2261" s="4"/>
      <c r="L2261" t="s">
        <v>11111</v>
      </c>
      <c r="N2261" s="1"/>
      <c r="O2261" s="1">
        <v>45680</v>
      </c>
      <c r="P2261" s="1">
        <v>45700</v>
      </c>
      <c r="Q2261" t="s">
        <v>11167</v>
      </c>
      <c r="R2261" s="8" t="str">
        <f t="shared" si="70"/>
        <v>00085434</v>
      </c>
      <c r="S2261" s="8" t="str">
        <f t="shared" si="71"/>
        <v>FA100-00143453</v>
      </c>
    </row>
    <row r="2262" spans="1:19" hidden="1" x14ac:dyDescent="0.25">
      <c r="A2262" s="1">
        <v>45694</v>
      </c>
      <c r="B2262" t="s">
        <v>11938</v>
      </c>
      <c r="D2262" t="s">
        <v>11166</v>
      </c>
      <c r="E2262" t="s">
        <v>182</v>
      </c>
      <c r="F2262" t="s">
        <v>183</v>
      </c>
      <c r="G2262" t="s">
        <v>4352</v>
      </c>
      <c r="H2262" s="3">
        <v>1582046.33</v>
      </c>
      <c r="I2262" s="3">
        <v>1582046.33</v>
      </c>
      <c r="J2262" t="s">
        <v>26</v>
      </c>
      <c r="K2262" s="4"/>
      <c r="L2262" t="s">
        <v>11111</v>
      </c>
      <c r="N2262" s="1"/>
      <c r="O2262" s="1">
        <v>45680</v>
      </c>
      <c r="P2262" s="1">
        <v>45700</v>
      </c>
      <c r="Q2262" t="s">
        <v>11167</v>
      </c>
      <c r="R2262" s="8" t="str">
        <f t="shared" si="70"/>
        <v>00085434</v>
      </c>
      <c r="S2262" s="8" t="str">
        <f t="shared" si="71"/>
        <v>FA100-00143462</v>
      </c>
    </row>
    <row r="2263" spans="1:19" hidden="1" x14ac:dyDescent="0.25">
      <c r="A2263" s="1">
        <v>45694</v>
      </c>
      <c r="B2263" t="s">
        <v>11938</v>
      </c>
      <c r="D2263" t="s">
        <v>11166</v>
      </c>
      <c r="E2263" t="s">
        <v>182</v>
      </c>
      <c r="F2263" t="s">
        <v>183</v>
      </c>
      <c r="G2263" t="s">
        <v>4353</v>
      </c>
      <c r="H2263" s="3">
        <v>800271.89</v>
      </c>
      <c r="I2263" s="3">
        <v>800271.89</v>
      </c>
      <c r="J2263" t="s">
        <v>26</v>
      </c>
      <c r="K2263" s="4"/>
      <c r="L2263" t="s">
        <v>11111</v>
      </c>
      <c r="N2263" s="1"/>
      <c r="O2263" s="1">
        <v>45680</v>
      </c>
      <c r="P2263" s="1">
        <v>45700</v>
      </c>
      <c r="Q2263" t="s">
        <v>11167</v>
      </c>
      <c r="R2263" s="8" t="str">
        <f t="shared" si="70"/>
        <v>00085434</v>
      </c>
      <c r="S2263" s="8" t="str">
        <f t="shared" si="71"/>
        <v>FA100-00143463</v>
      </c>
    </row>
    <row r="2264" spans="1:19" hidden="1" x14ac:dyDescent="0.25">
      <c r="A2264" s="1">
        <v>45694</v>
      </c>
      <c r="B2264" t="s">
        <v>11938</v>
      </c>
      <c r="D2264" t="s">
        <v>11166</v>
      </c>
      <c r="E2264" t="s">
        <v>182</v>
      </c>
      <c r="F2264" t="s">
        <v>183</v>
      </c>
      <c r="G2264" t="s">
        <v>4354</v>
      </c>
      <c r="H2264" s="3">
        <v>985946.42</v>
      </c>
      <c r="I2264" s="3">
        <v>985946.42</v>
      </c>
      <c r="J2264" t="s">
        <v>26</v>
      </c>
      <c r="K2264" s="4"/>
      <c r="L2264" t="s">
        <v>11111</v>
      </c>
      <c r="N2264" s="1"/>
      <c r="O2264" s="1">
        <v>45680</v>
      </c>
      <c r="P2264" s="1">
        <v>45700</v>
      </c>
      <c r="Q2264" t="s">
        <v>11167</v>
      </c>
      <c r="R2264" s="8" t="str">
        <f t="shared" si="70"/>
        <v>00085434</v>
      </c>
      <c r="S2264" s="8" t="str">
        <f t="shared" si="71"/>
        <v>FA100-00143464</v>
      </c>
    </row>
    <row r="2265" spans="1:19" hidden="1" x14ac:dyDescent="0.25">
      <c r="A2265" s="1">
        <v>45694</v>
      </c>
      <c r="B2265" t="s">
        <v>11938</v>
      </c>
      <c r="D2265" t="s">
        <v>11166</v>
      </c>
      <c r="E2265" t="s">
        <v>182</v>
      </c>
      <c r="F2265" t="s">
        <v>183</v>
      </c>
      <c r="G2265" t="s">
        <v>4342</v>
      </c>
      <c r="H2265" s="3">
        <v>987941.16</v>
      </c>
      <c r="I2265" s="3">
        <v>987941.16</v>
      </c>
      <c r="J2265" t="s">
        <v>26</v>
      </c>
      <c r="K2265" s="4"/>
      <c r="L2265" t="s">
        <v>11111</v>
      </c>
      <c r="N2265" s="1"/>
      <c r="O2265" s="1">
        <v>45680</v>
      </c>
      <c r="P2265" s="1">
        <v>45700</v>
      </c>
      <c r="Q2265" t="s">
        <v>11167</v>
      </c>
      <c r="R2265" s="8" t="str">
        <f t="shared" si="70"/>
        <v>00085434</v>
      </c>
      <c r="S2265" s="8" t="str">
        <f t="shared" si="71"/>
        <v>FA100-00143452</v>
      </c>
    </row>
    <row r="2266" spans="1:19" hidden="1" x14ac:dyDescent="0.25">
      <c r="A2266" s="1">
        <v>45694</v>
      </c>
      <c r="B2266" t="s">
        <v>11938</v>
      </c>
      <c r="D2266" t="s">
        <v>11166</v>
      </c>
      <c r="E2266" t="s">
        <v>182</v>
      </c>
      <c r="F2266" t="s">
        <v>183</v>
      </c>
      <c r="G2266" t="s">
        <v>4355</v>
      </c>
      <c r="H2266" s="3">
        <v>1539545.57</v>
      </c>
      <c r="I2266" s="3">
        <v>1539545.57</v>
      </c>
      <c r="J2266" t="s">
        <v>26</v>
      </c>
      <c r="K2266" s="4"/>
      <c r="L2266" t="s">
        <v>11111</v>
      </c>
      <c r="N2266" s="1"/>
      <c r="O2266" s="1">
        <v>45680</v>
      </c>
      <c r="P2266" s="1">
        <v>45700</v>
      </c>
      <c r="Q2266" t="s">
        <v>11167</v>
      </c>
      <c r="R2266" s="8" t="str">
        <f t="shared" si="70"/>
        <v>00085434</v>
      </c>
      <c r="S2266" s="8" t="str">
        <f t="shared" si="71"/>
        <v>FA100-00143465</v>
      </c>
    </row>
    <row r="2267" spans="1:19" hidden="1" x14ac:dyDescent="0.25">
      <c r="A2267" s="1">
        <v>45694</v>
      </c>
      <c r="B2267" t="s">
        <v>11938</v>
      </c>
      <c r="D2267" t="s">
        <v>11166</v>
      </c>
      <c r="E2267" t="s">
        <v>182</v>
      </c>
      <c r="F2267" t="s">
        <v>183</v>
      </c>
      <c r="G2267" t="s">
        <v>4356</v>
      </c>
      <c r="H2267" s="3">
        <v>872969.38</v>
      </c>
      <c r="I2267" s="3">
        <v>872969.38</v>
      </c>
      <c r="J2267" t="s">
        <v>26</v>
      </c>
      <c r="K2267" s="4"/>
      <c r="L2267" t="s">
        <v>11111</v>
      </c>
      <c r="N2267" s="1"/>
      <c r="O2267" s="1">
        <v>45680</v>
      </c>
      <c r="P2267" s="1">
        <v>45700</v>
      </c>
      <c r="Q2267" t="s">
        <v>11167</v>
      </c>
      <c r="R2267" s="8" t="str">
        <f t="shared" si="70"/>
        <v>00085434</v>
      </c>
      <c r="S2267" s="8" t="str">
        <f t="shared" si="71"/>
        <v>FA100-00143466</v>
      </c>
    </row>
    <row r="2268" spans="1:19" hidden="1" x14ac:dyDescent="0.25">
      <c r="A2268" s="1">
        <v>45694</v>
      </c>
      <c r="B2268" t="s">
        <v>11938</v>
      </c>
      <c r="D2268" t="s">
        <v>11166</v>
      </c>
      <c r="E2268" t="s">
        <v>182</v>
      </c>
      <c r="F2268" t="s">
        <v>183</v>
      </c>
      <c r="G2268" t="s">
        <v>8317</v>
      </c>
      <c r="H2268" s="3">
        <v>-893185.36</v>
      </c>
      <c r="I2268" s="3">
        <v>-893185.36</v>
      </c>
      <c r="J2268" t="s">
        <v>26</v>
      </c>
      <c r="K2268" s="4"/>
      <c r="L2268" t="s">
        <v>11111</v>
      </c>
      <c r="N2268" s="1"/>
      <c r="O2268" s="1">
        <v>45694</v>
      </c>
      <c r="P2268" s="1">
        <v>45694</v>
      </c>
      <c r="Q2268" t="s">
        <v>11167</v>
      </c>
      <c r="R2268" s="8" t="str">
        <f t="shared" si="70"/>
        <v>00085434</v>
      </c>
      <c r="S2268" s="8" t="str">
        <f t="shared" si="71"/>
        <v>CA100-00044548</v>
      </c>
    </row>
    <row r="2269" spans="1:19" hidden="1" x14ac:dyDescent="0.25">
      <c r="A2269" s="1">
        <v>45694</v>
      </c>
      <c r="B2269" t="s">
        <v>11938</v>
      </c>
      <c r="D2269" t="s">
        <v>11166</v>
      </c>
      <c r="E2269" t="s">
        <v>182</v>
      </c>
      <c r="F2269" t="s">
        <v>183</v>
      </c>
      <c r="G2269" t="s">
        <v>4341</v>
      </c>
      <c r="H2269" s="3">
        <v>123424.35</v>
      </c>
      <c r="I2269" s="3">
        <v>123424.35</v>
      </c>
      <c r="J2269" t="s">
        <v>26</v>
      </c>
      <c r="K2269" s="4"/>
      <c r="L2269" t="s">
        <v>11111</v>
      </c>
      <c r="N2269" s="1"/>
      <c r="O2269" s="1">
        <v>45680</v>
      </c>
      <c r="P2269" s="1">
        <v>45700</v>
      </c>
      <c r="Q2269" t="s">
        <v>11167</v>
      </c>
      <c r="R2269" s="8" t="str">
        <f t="shared" si="70"/>
        <v>00085434</v>
      </c>
      <c r="S2269" s="8" t="str">
        <f t="shared" si="71"/>
        <v>FA100-00143451</v>
      </c>
    </row>
    <row r="2270" spans="1:19" hidden="1" x14ac:dyDescent="0.25">
      <c r="A2270" s="1">
        <v>45694</v>
      </c>
      <c r="B2270" t="s">
        <v>11938</v>
      </c>
      <c r="D2270" t="s">
        <v>11166</v>
      </c>
      <c r="E2270" t="s">
        <v>182</v>
      </c>
      <c r="F2270" t="s">
        <v>183</v>
      </c>
      <c r="G2270" t="s">
        <v>4340</v>
      </c>
      <c r="H2270" s="3">
        <v>1003913.97</v>
      </c>
      <c r="I2270" s="3">
        <v>1003913.97</v>
      </c>
      <c r="J2270" t="s">
        <v>26</v>
      </c>
      <c r="K2270" s="4"/>
      <c r="L2270" t="s">
        <v>11111</v>
      </c>
      <c r="N2270" s="1"/>
      <c r="O2270" s="1">
        <v>45680</v>
      </c>
      <c r="P2270" s="1">
        <v>45700</v>
      </c>
      <c r="Q2270" t="s">
        <v>11167</v>
      </c>
      <c r="R2270" s="8" t="str">
        <f t="shared" si="70"/>
        <v>00085434</v>
      </c>
      <c r="S2270" s="8" t="str">
        <f t="shared" si="71"/>
        <v>FA100-00143450</v>
      </c>
    </row>
    <row r="2271" spans="1:19" hidden="1" x14ac:dyDescent="0.25">
      <c r="A2271" s="1">
        <v>45694</v>
      </c>
      <c r="B2271" t="s">
        <v>11938</v>
      </c>
      <c r="D2271" t="s">
        <v>11166</v>
      </c>
      <c r="E2271" t="s">
        <v>182</v>
      </c>
      <c r="F2271" t="s">
        <v>183</v>
      </c>
      <c r="G2271" t="s">
        <v>8295</v>
      </c>
      <c r="H2271" s="3">
        <v>-1000517.27</v>
      </c>
      <c r="I2271" s="3">
        <v>-1000517.27</v>
      </c>
      <c r="J2271" t="s">
        <v>26</v>
      </c>
      <c r="K2271" s="4"/>
      <c r="L2271" t="s">
        <v>11111</v>
      </c>
      <c r="N2271" s="1"/>
      <c r="O2271" s="1">
        <v>45694</v>
      </c>
      <c r="P2271" s="1">
        <v>45694</v>
      </c>
      <c r="Q2271" t="s">
        <v>11167</v>
      </c>
      <c r="R2271" s="8" t="str">
        <f t="shared" si="70"/>
        <v>00085434</v>
      </c>
      <c r="S2271" s="8" t="str">
        <f t="shared" si="71"/>
        <v>CA100-00044537</v>
      </c>
    </row>
    <row r="2272" spans="1:19" hidden="1" x14ac:dyDescent="0.25">
      <c r="A2272" s="1">
        <v>45694</v>
      </c>
      <c r="B2272" t="s">
        <v>11938</v>
      </c>
      <c r="D2272" t="s">
        <v>11166</v>
      </c>
      <c r="E2272" t="s">
        <v>182</v>
      </c>
      <c r="F2272" t="s">
        <v>183</v>
      </c>
      <c r="G2272" t="s">
        <v>8232</v>
      </c>
      <c r="H2272" s="3">
        <v>-1146121.22</v>
      </c>
      <c r="I2272" s="3">
        <v>-1146121.22</v>
      </c>
      <c r="J2272" t="s">
        <v>26</v>
      </c>
      <c r="K2272" s="4"/>
      <c r="L2272" t="s">
        <v>11111</v>
      </c>
      <c r="N2272" s="1"/>
      <c r="O2272" s="1">
        <v>45694</v>
      </c>
      <c r="P2272" s="1">
        <v>45694</v>
      </c>
      <c r="Q2272" t="s">
        <v>11167</v>
      </c>
      <c r="R2272" s="8" t="str">
        <f t="shared" si="70"/>
        <v>00085434</v>
      </c>
      <c r="S2272" s="8" t="str">
        <f t="shared" si="71"/>
        <v>CA100-00044507</v>
      </c>
    </row>
    <row r="2273" spans="1:19" hidden="1" x14ac:dyDescent="0.25">
      <c r="A2273" s="1">
        <v>45694</v>
      </c>
      <c r="B2273" t="s">
        <v>11938</v>
      </c>
      <c r="D2273" t="s">
        <v>11166</v>
      </c>
      <c r="E2273" t="s">
        <v>182</v>
      </c>
      <c r="F2273" t="s">
        <v>183</v>
      </c>
      <c r="G2273" t="s">
        <v>4339</v>
      </c>
      <c r="H2273" s="3">
        <v>1223212.8999999999</v>
      </c>
      <c r="I2273" s="3">
        <v>1223212.8999999999</v>
      </c>
      <c r="J2273" t="s">
        <v>26</v>
      </c>
      <c r="K2273" s="4"/>
      <c r="L2273" t="s">
        <v>11111</v>
      </c>
      <c r="N2273" s="1"/>
      <c r="O2273" s="1">
        <v>45680</v>
      </c>
      <c r="P2273" s="1">
        <v>45700</v>
      </c>
      <c r="Q2273" t="s">
        <v>11167</v>
      </c>
      <c r="R2273" s="8" t="str">
        <f t="shared" si="70"/>
        <v>00085434</v>
      </c>
      <c r="S2273" s="8" t="str">
        <f t="shared" si="71"/>
        <v>FA100-00143449</v>
      </c>
    </row>
    <row r="2274" spans="1:19" hidden="1" x14ac:dyDescent="0.25">
      <c r="A2274" s="1">
        <v>45694</v>
      </c>
      <c r="B2274" t="s">
        <v>11938</v>
      </c>
      <c r="D2274" t="s">
        <v>11166</v>
      </c>
      <c r="E2274" t="s">
        <v>182</v>
      </c>
      <c r="F2274" t="s">
        <v>183</v>
      </c>
      <c r="G2274" t="s">
        <v>4338</v>
      </c>
      <c r="H2274" s="3">
        <v>1181331.68</v>
      </c>
      <c r="I2274" s="3">
        <v>1181331.68</v>
      </c>
      <c r="J2274" t="s">
        <v>26</v>
      </c>
      <c r="K2274" s="4"/>
      <c r="L2274" t="s">
        <v>11111</v>
      </c>
      <c r="N2274" s="1"/>
      <c r="O2274" s="1">
        <v>45680</v>
      </c>
      <c r="P2274" s="1">
        <v>45700</v>
      </c>
      <c r="Q2274" t="s">
        <v>11167</v>
      </c>
      <c r="R2274" s="8" t="str">
        <f t="shared" si="70"/>
        <v>00085434</v>
      </c>
      <c r="S2274" s="8" t="str">
        <f t="shared" si="71"/>
        <v>FA100-00143448</v>
      </c>
    </row>
    <row r="2275" spans="1:19" hidden="1" x14ac:dyDescent="0.25">
      <c r="A2275" s="1">
        <v>45694</v>
      </c>
      <c r="B2275" t="s">
        <v>11938</v>
      </c>
      <c r="D2275" t="s">
        <v>11166</v>
      </c>
      <c r="E2275" t="s">
        <v>182</v>
      </c>
      <c r="F2275" t="s">
        <v>183</v>
      </c>
      <c r="G2275" t="s">
        <v>4337</v>
      </c>
      <c r="H2275" s="3">
        <v>1144929.3899999999</v>
      </c>
      <c r="I2275" s="3">
        <v>1144929.3899999999</v>
      </c>
      <c r="J2275" t="s">
        <v>26</v>
      </c>
      <c r="K2275" s="4"/>
      <c r="L2275" t="s">
        <v>11111</v>
      </c>
      <c r="N2275" s="1"/>
      <c r="O2275" s="1">
        <v>45680</v>
      </c>
      <c r="P2275" s="1">
        <v>45700</v>
      </c>
      <c r="Q2275" t="s">
        <v>11167</v>
      </c>
      <c r="R2275" s="8" t="str">
        <f t="shared" si="70"/>
        <v>00085434</v>
      </c>
      <c r="S2275" s="8" t="str">
        <f t="shared" si="71"/>
        <v>FA100-00143447</v>
      </c>
    </row>
    <row r="2276" spans="1:19" hidden="1" x14ac:dyDescent="0.25">
      <c r="A2276" s="1">
        <v>45694</v>
      </c>
      <c r="B2276" t="s">
        <v>11938</v>
      </c>
      <c r="D2276" t="s">
        <v>11166</v>
      </c>
      <c r="E2276" t="s">
        <v>182</v>
      </c>
      <c r="F2276" t="s">
        <v>183</v>
      </c>
      <c r="G2276" t="s">
        <v>4347</v>
      </c>
      <c r="H2276" s="3">
        <v>851163.55</v>
      </c>
      <c r="I2276" s="3">
        <v>851163.55</v>
      </c>
      <c r="J2276" t="s">
        <v>26</v>
      </c>
      <c r="K2276" s="4"/>
      <c r="L2276" t="s">
        <v>11111</v>
      </c>
      <c r="N2276" s="1"/>
      <c r="O2276" s="1">
        <v>45680</v>
      </c>
      <c r="P2276" s="1">
        <v>45700</v>
      </c>
      <c r="Q2276" t="s">
        <v>11167</v>
      </c>
      <c r="R2276" s="8" t="str">
        <f t="shared" si="70"/>
        <v>00085434</v>
      </c>
      <c r="S2276" s="8" t="str">
        <f t="shared" si="71"/>
        <v>FA100-00143457</v>
      </c>
    </row>
    <row r="2277" spans="1:19" hidden="1" x14ac:dyDescent="0.25">
      <c r="A2277" s="1">
        <v>45636</v>
      </c>
      <c r="B2277" t="s">
        <v>11939</v>
      </c>
      <c r="D2277" t="s">
        <v>11166</v>
      </c>
      <c r="E2277" t="s">
        <v>166</v>
      </c>
      <c r="F2277" t="s">
        <v>167</v>
      </c>
      <c r="G2277" t="s">
        <v>9583</v>
      </c>
      <c r="H2277" s="3">
        <v>342129.58</v>
      </c>
      <c r="I2277" s="3">
        <v>342129.58</v>
      </c>
      <c r="J2277" t="s">
        <v>26</v>
      </c>
      <c r="K2277" s="4"/>
      <c r="L2277" t="s">
        <v>9582</v>
      </c>
      <c r="N2277" s="1"/>
      <c r="O2277" s="1">
        <v>45617</v>
      </c>
      <c r="P2277" s="1">
        <v>45637</v>
      </c>
      <c r="Q2277" t="s">
        <v>11167</v>
      </c>
      <c r="R2277" s="8" t="str">
        <f t="shared" si="70"/>
        <v>00083856</v>
      </c>
      <c r="S2277" s="8" t="str">
        <f t="shared" si="71"/>
        <v>FA100-00141863</v>
      </c>
    </row>
    <row r="2278" spans="1:19" hidden="1" x14ac:dyDescent="0.25">
      <c r="A2278" s="1">
        <v>45636</v>
      </c>
      <c r="B2278" t="s">
        <v>11939</v>
      </c>
      <c r="D2278" t="s">
        <v>11166</v>
      </c>
      <c r="E2278" t="s">
        <v>166</v>
      </c>
      <c r="F2278" t="s">
        <v>167</v>
      </c>
      <c r="G2278" t="s">
        <v>9584</v>
      </c>
      <c r="H2278" s="3">
        <v>18479.939999999999</v>
      </c>
      <c r="I2278" s="3">
        <v>18479.939999999999</v>
      </c>
      <c r="J2278" t="s">
        <v>26</v>
      </c>
      <c r="K2278" s="4"/>
      <c r="L2278" t="s">
        <v>9582</v>
      </c>
      <c r="N2278" s="1"/>
      <c r="O2278" s="1">
        <v>45617</v>
      </c>
      <c r="P2278" s="1">
        <v>45637</v>
      </c>
      <c r="Q2278" t="s">
        <v>11167</v>
      </c>
      <c r="R2278" s="8" t="str">
        <f t="shared" si="70"/>
        <v>00083856</v>
      </c>
      <c r="S2278" s="8" t="str">
        <f t="shared" si="71"/>
        <v>FA100-00141864</v>
      </c>
    </row>
    <row r="2279" spans="1:19" hidden="1" x14ac:dyDescent="0.25">
      <c r="A2279" s="1">
        <v>45657</v>
      </c>
      <c r="B2279" t="s">
        <v>11940</v>
      </c>
      <c r="D2279" t="s">
        <v>11166</v>
      </c>
      <c r="E2279" t="s">
        <v>166</v>
      </c>
      <c r="F2279" t="s">
        <v>167</v>
      </c>
      <c r="G2279" t="s">
        <v>5810</v>
      </c>
      <c r="H2279" s="3">
        <v>301172.12</v>
      </c>
      <c r="I2279" s="3">
        <v>301172.12</v>
      </c>
      <c r="J2279" t="s">
        <v>20</v>
      </c>
      <c r="K2279" s="4"/>
      <c r="L2279" t="s">
        <v>10431</v>
      </c>
      <c r="N2279" s="1"/>
      <c r="O2279" s="1">
        <v>45637</v>
      </c>
      <c r="P2279" s="1">
        <v>45657</v>
      </c>
      <c r="Q2279" t="s">
        <v>11167</v>
      </c>
      <c r="R2279" s="8" t="str">
        <f t="shared" si="70"/>
        <v>00084553</v>
      </c>
      <c r="S2279" s="8" t="str">
        <f t="shared" si="71"/>
        <v>FA100-00142512</v>
      </c>
    </row>
    <row r="2280" spans="1:19" hidden="1" x14ac:dyDescent="0.25">
      <c r="A2280" s="1">
        <v>45660</v>
      </c>
      <c r="B2280" t="s">
        <v>11941</v>
      </c>
      <c r="D2280" t="s">
        <v>11166</v>
      </c>
      <c r="E2280" t="s">
        <v>166</v>
      </c>
      <c r="F2280" t="s">
        <v>167</v>
      </c>
      <c r="G2280" t="s">
        <v>3195</v>
      </c>
      <c r="H2280" s="3">
        <v>589007.74</v>
      </c>
      <c r="I2280" s="3">
        <v>589007.74</v>
      </c>
      <c r="J2280" t="s">
        <v>26</v>
      </c>
      <c r="K2280" s="4"/>
      <c r="L2280" t="s">
        <v>10437</v>
      </c>
      <c r="N2280" s="1"/>
      <c r="O2280" s="1">
        <v>45637</v>
      </c>
      <c r="P2280" s="1">
        <v>45657</v>
      </c>
      <c r="Q2280" t="s">
        <v>11167</v>
      </c>
      <c r="R2280" s="8" t="str">
        <f t="shared" si="70"/>
        <v>00084614</v>
      </c>
      <c r="S2280" s="8" t="str">
        <f t="shared" si="71"/>
        <v>FA100-00142511</v>
      </c>
    </row>
    <row r="2281" spans="1:19" hidden="1" x14ac:dyDescent="0.25">
      <c r="A2281" s="1">
        <v>45664</v>
      </c>
      <c r="B2281" t="s">
        <v>11942</v>
      </c>
      <c r="D2281" t="s">
        <v>11166</v>
      </c>
      <c r="E2281" t="s">
        <v>166</v>
      </c>
      <c r="F2281" t="s">
        <v>167</v>
      </c>
      <c r="G2281" t="s">
        <v>3196</v>
      </c>
      <c r="H2281" s="3">
        <v>440489.2</v>
      </c>
      <c r="I2281" s="3">
        <v>440489.2</v>
      </c>
      <c r="J2281" t="s">
        <v>26</v>
      </c>
      <c r="K2281" s="4"/>
      <c r="L2281" t="s">
        <v>10442</v>
      </c>
      <c r="N2281" s="1"/>
      <c r="O2281" s="1">
        <v>45637</v>
      </c>
      <c r="P2281" s="1">
        <v>45657</v>
      </c>
      <c r="Q2281" t="s">
        <v>11167</v>
      </c>
      <c r="R2281" s="8" t="str">
        <f t="shared" si="70"/>
        <v>00084719</v>
      </c>
      <c r="S2281" s="8" t="str">
        <f t="shared" si="71"/>
        <v>FA100-00142510</v>
      </c>
    </row>
    <row r="2282" spans="1:19" hidden="1" x14ac:dyDescent="0.25">
      <c r="A2282" s="1">
        <v>45666</v>
      </c>
      <c r="B2282" t="s">
        <v>11943</v>
      </c>
      <c r="D2282" t="s">
        <v>11166</v>
      </c>
      <c r="E2282" t="s">
        <v>757</v>
      </c>
      <c r="F2282" t="s">
        <v>758</v>
      </c>
      <c r="G2282" t="s">
        <v>3197</v>
      </c>
      <c r="H2282" s="3">
        <v>811494.93</v>
      </c>
      <c r="I2282" s="3">
        <v>811494.93</v>
      </c>
      <c r="J2282" t="s">
        <v>26</v>
      </c>
      <c r="K2282" s="4"/>
      <c r="L2282" t="s">
        <v>10595</v>
      </c>
      <c r="N2282" s="1"/>
      <c r="O2282" s="1">
        <v>45645</v>
      </c>
      <c r="P2282" s="1">
        <v>45665</v>
      </c>
      <c r="Q2282" t="s">
        <v>11167</v>
      </c>
      <c r="R2282" s="8" t="str">
        <f t="shared" si="70"/>
        <v>00084807</v>
      </c>
      <c r="S2282" s="8" t="str">
        <f t="shared" si="71"/>
        <v>FA100-00142680</v>
      </c>
    </row>
    <row r="2283" spans="1:19" hidden="1" x14ac:dyDescent="0.25">
      <c r="A2283" s="1">
        <v>45666</v>
      </c>
      <c r="B2283" t="s">
        <v>11943</v>
      </c>
      <c r="D2283" t="s">
        <v>11166</v>
      </c>
      <c r="E2283" t="s">
        <v>757</v>
      </c>
      <c r="F2283" t="s">
        <v>758</v>
      </c>
      <c r="G2283" t="s">
        <v>3198</v>
      </c>
      <c r="H2283" s="3">
        <v>1315707.1200000001</v>
      </c>
      <c r="I2283" s="3">
        <v>1315707.1200000001</v>
      </c>
      <c r="J2283" t="s">
        <v>26</v>
      </c>
      <c r="K2283" s="4"/>
      <c r="L2283" t="s">
        <v>10595</v>
      </c>
      <c r="N2283" s="1"/>
      <c r="O2283" s="1">
        <v>45645</v>
      </c>
      <c r="P2283" s="1">
        <v>45665</v>
      </c>
      <c r="Q2283" t="s">
        <v>11167</v>
      </c>
      <c r="R2283" s="8" t="str">
        <f t="shared" si="70"/>
        <v>00084807</v>
      </c>
      <c r="S2283" s="8" t="str">
        <f t="shared" si="71"/>
        <v>FA100-00142681</v>
      </c>
    </row>
    <row r="2284" spans="1:19" hidden="1" x14ac:dyDescent="0.25">
      <c r="A2284" s="1">
        <v>45688</v>
      </c>
      <c r="B2284" t="s">
        <v>11944</v>
      </c>
      <c r="D2284" t="s">
        <v>11166</v>
      </c>
      <c r="E2284" t="s">
        <v>757</v>
      </c>
      <c r="F2284" t="s">
        <v>758</v>
      </c>
      <c r="G2284" t="s">
        <v>3201</v>
      </c>
      <c r="H2284" s="3">
        <v>1160767.49</v>
      </c>
      <c r="I2284" s="3">
        <v>1160767.49</v>
      </c>
      <c r="J2284" t="s">
        <v>26</v>
      </c>
      <c r="K2284" s="4"/>
      <c r="L2284" t="s">
        <v>11005</v>
      </c>
      <c r="N2284" s="1"/>
      <c r="O2284" s="1">
        <v>45666</v>
      </c>
      <c r="P2284" s="1">
        <v>45686</v>
      </c>
      <c r="Q2284" t="s">
        <v>11167</v>
      </c>
      <c r="R2284" s="8" t="str">
        <f t="shared" si="70"/>
        <v>00085309</v>
      </c>
      <c r="S2284" s="8" t="str">
        <f t="shared" si="71"/>
        <v>FA100-00143155</v>
      </c>
    </row>
    <row r="2285" spans="1:19" hidden="1" x14ac:dyDescent="0.25">
      <c r="A2285" s="1">
        <v>45688</v>
      </c>
      <c r="B2285" t="s">
        <v>11944</v>
      </c>
      <c r="D2285" t="s">
        <v>11166</v>
      </c>
      <c r="E2285" t="s">
        <v>757</v>
      </c>
      <c r="F2285" t="s">
        <v>758</v>
      </c>
      <c r="G2285" t="s">
        <v>3200</v>
      </c>
      <c r="H2285" s="3">
        <v>1009673.99</v>
      </c>
      <c r="I2285" s="3">
        <v>1009673.99</v>
      </c>
      <c r="J2285" t="s">
        <v>26</v>
      </c>
      <c r="K2285" s="4"/>
      <c r="L2285" t="s">
        <v>11005</v>
      </c>
      <c r="N2285" s="1"/>
      <c r="O2285" s="1">
        <v>45666</v>
      </c>
      <c r="P2285" s="1">
        <v>45686</v>
      </c>
      <c r="Q2285" t="s">
        <v>11167</v>
      </c>
      <c r="R2285" s="8" t="str">
        <f t="shared" si="70"/>
        <v>00085309</v>
      </c>
      <c r="S2285" s="8" t="str">
        <f t="shared" si="71"/>
        <v>FA100-00143154</v>
      </c>
    </row>
    <row r="2286" spans="1:19" hidden="1" x14ac:dyDescent="0.25">
      <c r="A2286" s="1">
        <v>45688</v>
      </c>
      <c r="B2286" t="s">
        <v>11944</v>
      </c>
      <c r="D2286" t="s">
        <v>11166</v>
      </c>
      <c r="E2286" t="s">
        <v>757</v>
      </c>
      <c r="F2286" t="s">
        <v>758</v>
      </c>
      <c r="G2286" t="s">
        <v>3199</v>
      </c>
      <c r="H2286" s="3">
        <v>932891.86</v>
      </c>
      <c r="I2286" s="3">
        <v>932891.86</v>
      </c>
      <c r="J2286" t="s">
        <v>26</v>
      </c>
      <c r="K2286" s="4"/>
      <c r="L2286" t="s">
        <v>11005</v>
      </c>
      <c r="N2286" s="1"/>
      <c r="O2286" s="1">
        <v>45666</v>
      </c>
      <c r="P2286" s="1">
        <v>45686</v>
      </c>
      <c r="Q2286" t="s">
        <v>11167</v>
      </c>
      <c r="R2286" s="8" t="str">
        <f t="shared" si="70"/>
        <v>00085309</v>
      </c>
      <c r="S2286" s="8" t="str">
        <f t="shared" si="71"/>
        <v>FA100-00143156</v>
      </c>
    </row>
    <row r="2287" spans="1:19" hidden="1" x14ac:dyDescent="0.25">
      <c r="A2287" s="1">
        <v>45630</v>
      </c>
      <c r="B2287" t="s">
        <v>11945</v>
      </c>
      <c r="D2287" t="s">
        <v>11166</v>
      </c>
      <c r="E2287" t="s">
        <v>749</v>
      </c>
      <c r="F2287" t="s">
        <v>750</v>
      </c>
      <c r="G2287" t="s">
        <v>9531</v>
      </c>
      <c r="H2287" s="3">
        <v>236064.73</v>
      </c>
      <c r="I2287" s="3">
        <v>75000</v>
      </c>
      <c r="J2287" t="s">
        <v>26</v>
      </c>
      <c r="K2287" s="4"/>
      <c r="L2287" t="s">
        <v>9530</v>
      </c>
      <c r="N2287" s="1"/>
      <c r="O2287" s="1">
        <v>45616</v>
      </c>
      <c r="P2287" s="1">
        <v>45636</v>
      </c>
      <c r="Q2287" t="s">
        <v>11167</v>
      </c>
      <c r="R2287" s="8" t="str">
        <f t="shared" si="70"/>
        <v>00083707</v>
      </c>
      <c r="S2287" s="8" t="str">
        <f t="shared" si="71"/>
        <v>FA100-00141824</v>
      </c>
    </row>
    <row r="2288" spans="1:19" hidden="1" x14ac:dyDescent="0.25">
      <c r="A2288" s="1">
        <v>45644</v>
      </c>
      <c r="B2288" t="s">
        <v>11946</v>
      </c>
      <c r="D2288" t="s">
        <v>11166</v>
      </c>
      <c r="E2288" t="s">
        <v>749</v>
      </c>
      <c r="F2288" t="s">
        <v>750</v>
      </c>
      <c r="G2288" t="s">
        <v>9531</v>
      </c>
      <c r="H2288" s="3">
        <v>236064.73</v>
      </c>
      <c r="I2288" s="3">
        <v>161064.73000000001</v>
      </c>
      <c r="J2288" t="s">
        <v>26</v>
      </c>
      <c r="K2288" s="4"/>
      <c r="L2288" t="s">
        <v>9563</v>
      </c>
      <c r="N2288" s="1"/>
      <c r="O2288" s="1">
        <v>45616</v>
      </c>
      <c r="P2288" s="1">
        <v>45636</v>
      </c>
      <c r="Q2288" t="s">
        <v>11167</v>
      </c>
      <c r="R2288" s="8" t="str">
        <f t="shared" si="70"/>
        <v>00084120</v>
      </c>
      <c r="S2288" s="8" t="str">
        <f t="shared" si="71"/>
        <v>FA100-00141824</v>
      </c>
    </row>
    <row r="2289" spans="1:19" hidden="1" x14ac:dyDescent="0.25">
      <c r="A2289" s="1">
        <v>45666</v>
      </c>
      <c r="B2289" t="s">
        <v>11947</v>
      </c>
      <c r="D2289" t="s">
        <v>11166</v>
      </c>
      <c r="E2289" t="s">
        <v>749</v>
      </c>
      <c r="F2289" t="s">
        <v>750</v>
      </c>
      <c r="G2289" t="s">
        <v>3202</v>
      </c>
      <c r="H2289" s="3">
        <v>282292.18</v>
      </c>
      <c r="I2289" s="3">
        <v>65000</v>
      </c>
      <c r="J2289" t="s">
        <v>26</v>
      </c>
      <c r="K2289" s="4"/>
      <c r="L2289" t="s">
        <v>10623</v>
      </c>
      <c r="N2289" s="1"/>
      <c r="O2289" s="1">
        <v>45646</v>
      </c>
      <c r="P2289" s="1">
        <v>45666</v>
      </c>
      <c r="Q2289" t="s">
        <v>11167</v>
      </c>
      <c r="R2289" s="8" t="str">
        <f t="shared" si="70"/>
        <v>00084804</v>
      </c>
      <c r="S2289" s="8" t="str">
        <f t="shared" si="71"/>
        <v>FA100-00142713</v>
      </c>
    </row>
    <row r="2290" spans="1:19" hidden="1" x14ac:dyDescent="0.25">
      <c r="A2290" s="1">
        <v>45670</v>
      </c>
      <c r="B2290" t="s">
        <v>11948</v>
      </c>
      <c r="D2290" t="s">
        <v>11166</v>
      </c>
      <c r="E2290" t="s">
        <v>749</v>
      </c>
      <c r="F2290" t="s">
        <v>750</v>
      </c>
      <c r="G2290" t="s">
        <v>3202</v>
      </c>
      <c r="H2290" s="3">
        <v>282292.18</v>
      </c>
      <c r="I2290" s="3">
        <v>65000</v>
      </c>
      <c r="J2290" t="s">
        <v>26</v>
      </c>
      <c r="K2290" s="4"/>
      <c r="L2290" t="s">
        <v>10629</v>
      </c>
      <c r="N2290" s="1"/>
      <c r="O2290" s="1">
        <v>45646</v>
      </c>
      <c r="P2290" s="1">
        <v>45666</v>
      </c>
      <c r="Q2290" t="s">
        <v>11167</v>
      </c>
      <c r="R2290" s="8" t="str">
        <f t="shared" si="70"/>
        <v>00084851</v>
      </c>
      <c r="S2290" s="8" t="str">
        <f t="shared" si="71"/>
        <v>FA100-00142713</v>
      </c>
    </row>
    <row r="2291" spans="1:19" hidden="1" x14ac:dyDescent="0.25">
      <c r="A2291" s="1">
        <v>45671</v>
      </c>
      <c r="B2291" t="s">
        <v>11949</v>
      </c>
      <c r="D2291" t="s">
        <v>11166</v>
      </c>
      <c r="E2291" t="s">
        <v>749</v>
      </c>
      <c r="F2291" t="s">
        <v>750</v>
      </c>
      <c r="G2291" t="s">
        <v>3202</v>
      </c>
      <c r="H2291" s="3">
        <v>282292.18</v>
      </c>
      <c r="I2291" s="3">
        <v>87292.18</v>
      </c>
      <c r="J2291" t="s">
        <v>26</v>
      </c>
      <c r="K2291" s="4"/>
      <c r="L2291" t="s">
        <v>10633</v>
      </c>
      <c r="N2291" s="1"/>
      <c r="O2291" s="1">
        <v>45646</v>
      </c>
      <c r="P2291" s="1">
        <v>45666</v>
      </c>
      <c r="Q2291" t="s">
        <v>11167</v>
      </c>
      <c r="R2291" s="8" t="str">
        <f t="shared" si="70"/>
        <v>00084903</v>
      </c>
      <c r="S2291" s="8" t="str">
        <f t="shared" si="71"/>
        <v>FA100-00142713</v>
      </c>
    </row>
    <row r="2292" spans="1:19" hidden="1" x14ac:dyDescent="0.25">
      <c r="A2292" s="1">
        <v>45672</v>
      </c>
      <c r="B2292" t="s">
        <v>11950</v>
      </c>
      <c r="D2292" t="s">
        <v>11166</v>
      </c>
      <c r="E2292" t="s">
        <v>749</v>
      </c>
      <c r="F2292" t="s">
        <v>750</v>
      </c>
      <c r="G2292" t="s">
        <v>3202</v>
      </c>
      <c r="H2292" s="3">
        <v>282292.18</v>
      </c>
      <c r="I2292" s="3">
        <v>65000</v>
      </c>
      <c r="J2292" t="s">
        <v>368</v>
      </c>
      <c r="K2292" s="4"/>
      <c r="L2292" t="s">
        <v>10637</v>
      </c>
      <c r="N2292" s="1"/>
      <c r="O2292" s="1">
        <v>45646</v>
      </c>
      <c r="P2292" s="1">
        <v>45666</v>
      </c>
      <c r="Q2292" t="s">
        <v>11167</v>
      </c>
      <c r="R2292" s="8" t="str">
        <f t="shared" si="70"/>
        <v>00084950</v>
      </c>
      <c r="S2292" s="8" t="str">
        <f t="shared" si="71"/>
        <v>FA100-00142713</v>
      </c>
    </row>
    <row r="2293" spans="1:19" hidden="1" x14ac:dyDescent="0.25">
      <c r="A2293" s="1">
        <v>45694</v>
      </c>
      <c r="B2293" t="s">
        <v>11951</v>
      </c>
      <c r="D2293" t="s">
        <v>11166</v>
      </c>
      <c r="E2293" t="s">
        <v>749</v>
      </c>
      <c r="F2293" t="s">
        <v>750</v>
      </c>
      <c r="G2293" t="s">
        <v>4459</v>
      </c>
      <c r="H2293" s="3">
        <v>152994.79</v>
      </c>
      <c r="I2293" s="3">
        <v>55000</v>
      </c>
      <c r="J2293" t="s">
        <v>26</v>
      </c>
      <c r="K2293" s="4"/>
      <c r="L2293" t="s">
        <v>11127</v>
      </c>
      <c r="N2293" s="1"/>
      <c r="O2293" s="1">
        <v>45684</v>
      </c>
      <c r="P2293" s="1">
        <v>45704</v>
      </c>
      <c r="Q2293" t="s">
        <v>11167</v>
      </c>
      <c r="R2293" s="8" t="str">
        <f t="shared" si="70"/>
        <v>00085438</v>
      </c>
      <c r="S2293" s="8" t="str">
        <f t="shared" si="71"/>
        <v>FA100-00143554</v>
      </c>
    </row>
    <row r="2294" spans="1:19" hidden="1" x14ac:dyDescent="0.25">
      <c r="A2294" s="1">
        <v>45644</v>
      </c>
      <c r="B2294" t="s">
        <v>11952</v>
      </c>
      <c r="D2294" t="s">
        <v>11166</v>
      </c>
      <c r="E2294" t="s">
        <v>9481</v>
      </c>
      <c r="F2294" t="s">
        <v>9482</v>
      </c>
      <c r="G2294" t="s">
        <v>9485</v>
      </c>
      <c r="H2294" s="3">
        <v>607968.71</v>
      </c>
      <c r="I2294" s="3">
        <v>581011.06999999995</v>
      </c>
      <c r="J2294" t="s">
        <v>26</v>
      </c>
      <c r="K2294" s="4"/>
      <c r="L2294" t="s">
        <v>9483</v>
      </c>
      <c r="N2294" s="1"/>
      <c r="O2294" s="1">
        <v>45615</v>
      </c>
      <c r="P2294" s="1">
        <v>45635</v>
      </c>
      <c r="Q2294" t="s">
        <v>11167</v>
      </c>
      <c r="R2294" s="8" t="str">
        <f t="shared" si="70"/>
        <v>00084072</v>
      </c>
      <c r="S2294" s="8" t="str">
        <f t="shared" si="71"/>
        <v>FA100-00141734</v>
      </c>
    </row>
    <row r="2295" spans="1:19" hidden="1" x14ac:dyDescent="0.25">
      <c r="A2295" s="1">
        <v>45644</v>
      </c>
      <c r="B2295" t="s">
        <v>11952</v>
      </c>
      <c r="D2295" t="s">
        <v>11166</v>
      </c>
      <c r="E2295" t="s">
        <v>9481</v>
      </c>
      <c r="F2295" t="s">
        <v>9482</v>
      </c>
      <c r="G2295" t="s">
        <v>9484</v>
      </c>
      <c r="H2295" s="3">
        <v>376949.32</v>
      </c>
      <c r="I2295" s="3">
        <v>376949.32</v>
      </c>
      <c r="J2295" t="s">
        <v>26</v>
      </c>
      <c r="K2295" s="4"/>
      <c r="L2295" t="s">
        <v>9483</v>
      </c>
      <c r="N2295" s="1"/>
      <c r="O2295" s="1">
        <v>45615</v>
      </c>
      <c r="P2295" s="1">
        <v>45635</v>
      </c>
      <c r="Q2295" t="s">
        <v>11167</v>
      </c>
      <c r="R2295" s="8" t="str">
        <f t="shared" si="70"/>
        <v>00084072</v>
      </c>
      <c r="S2295" s="8" t="str">
        <f t="shared" si="71"/>
        <v>FA100-00141733</v>
      </c>
    </row>
    <row r="2296" spans="1:19" hidden="1" x14ac:dyDescent="0.25">
      <c r="A2296" s="1">
        <v>45645</v>
      </c>
      <c r="B2296" t="s">
        <v>11953</v>
      </c>
      <c r="D2296" t="s">
        <v>11166</v>
      </c>
      <c r="E2296" t="s">
        <v>9481</v>
      </c>
      <c r="F2296" t="s">
        <v>9482</v>
      </c>
      <c r="G2296" t="s">
        <v>9485</v>
      </c>
      <c r="H2296" s="3">
        <v>607968.71</v>
      </c>
      <c r="I2296" s="3">
        <v>26957.64</v>
      </c>
      <c r="J2296" t="s">
        <v>26</v>
      </c>
      <c r="K2296" s="4"/>
      <c r="L2296" t="s">
        <v>9494</v>
      </c>
      <c r="N2296" s="1"/>
      <c r="O2296" s="1">
        <v>45615</v>
      </c>
      <c r="P2296" s="1">
        <v>45635</v>
      </c>
      <c r="Q2296" t="s">
        <v>11167</v>
      </c>
      <c r="R2296" s="8" t="str">
        <f t="shared" si="70"/>
        <v>00084175</v>
      </c>
      <c r="S2296" s="8" t="str">
        <f t="shared" si="71"/>
        <v>FA100-00141734</v>
      </c>
    </row>
    <row r="2297" spans="1:19" hidden="1" x14ac:dyDescent="0.25">
      <c r="A2297" s="1">
        <v>45629</v>
      </c>
      <c r="B2297" t="s">
        <v>11954</v>
      </c>
      <c r="D2297" t="s">
        <v>11166</v>
      </c>
      <c r="E2297" t="s">
        <v>8899</v>
      </c>
      <c r="F2297" t="s">
        <v>8900</v>
      </c>
      <c r="G2297" t="s">
        <v>8902</v>
      </c>
      <c r="H2297" s="3">
        <v>785237.9</v>
      </c>
      <c r="I2297" s="3">
        <v>785237.9</v>
      </c>
      <c r="J2297" t="s">
        <v>83</v>
      </c>
      <c r="K2297" s="4"/>
      <c r="L2297" t="s">
        <v>8901</v>
      </c>
      <c r="N2297" s="1"/>
      <c r="O2297" s="1">
        <v>45601</v>
      </c>
      <c r="P2297" s="1">
        <v>45621</v>
      </c>
      <c r="Q2297" t="s">
        <v>11167</v>
      </c>
      <c r="R2297" s="8" t="str">
        <f t="shared" si="70"/>
        <v>00083652</v>
      </c>
      <c r="S2297" s="8" t="str">
        <f t="shared" si="71"/>
        <v>FA100-00141450</v>
      </c>
    </row>
    <row r="2298" spans="1:19" hidden="1" x14ac:dyDescent="0.25">
      <c r="A2298" s="1">
        <v>45644</v>
      </c>
      <c r="B2298" t="s">
        <v>11955</v>
      </c>
      <c r="D2298" t="s">
        <v>11166</v>
      </c>
      <c r="E2298" t="s">
        <v>8702</v>
      </c>
      <c r="F2298" t="s">
        <v>8703</v>
      </c>
      <c r="G2298" t="s">
        <v>8705</v>
      </c>
      <c r="H2298" s="3">
        <v>548158.69999999995</v>
      </c>
      <c r="I2298" s="3">
        <v>548158.69999999995</v>
      </c>
      <c r="J2298" t="s">
        <v>26</v>
      </c>
      <c r="K2298" s="4"/>
      <c r="L2298" t="s">
        <v>8704</v>
      </c>
      <c r="N2298" s="1"/>
      <c r="O2298" s="1">
        <v>45593</v>
      </c>
      <c r="P2298" s="1">
        <v>45613</v>
      </c>
      <c r="Q2298" t="s">
        <v>11167</v>
      </c>
      <c r="R2298" s="8" t="str">
        <f t="shared" si="70"/>
        <v>00084100</v>
      </c>
      <c r="S2298" s="8" t="str">
        <f t="shared" si="71"/>
        <v>FA100-00141132</v>
      </c>
    </row>
    <row r="2299" spans="1:19" hidden="1" x14ac:dyDescent="0.25">
      <c r="A2299" s="1">
        <v>45646</v>
      </c>
      <c r="B2299" t="s">
        <v>11956</v>
      </c>
      <c r="D2299" t="s">
        <v>11166</v>
      </c>
      <c r="E2299" t="s">
        <v>1428</v>
      </c>
      <c r="F2299" t="s">
        <v>1429</v>
      </c>
      <c r="G2299" t="s">
        <v>9835</v>
      </c>
      <c r="H2299" s="3">
        <v>534399.32999999996</v>
      </c>
      <c r="I2299" s="3">
        <v>515448.92</v>
      </c>
      <c r="J2299" t="s">
        <v>368</v>
      </c>
      <c r="K2299" s="4"/>
      <c r="L2299" t="s">
        <v>9834</v>
      </c>
      <c r="N2299" s="1"/>
      <c r="O2299" s="1">
        <v>45622</v>
      </c>
      <c r="P2299" s="1">
        <v>45642</v>
      </c>
      <c r="Q2299" t="s">
        <v>11167</v>
      </c>
      <c r="R2299" s="8" t="str">
        <f t="shared" si="70"/>
        <v>00084221</v>
      </c>
      <c r="S2299" s="8" t="str">
        <f t="shared" si="71"/>
        <v>FA100-00142002</v>
      </c>
    </row>
    <row r="2300" spans="1:19" hidden="1" x14ac:dyDescent="0.25">
      <c r="A2300" s="1">
        <v>45652</v>
      </c>
      <c r="B2300" t="s">
        <v>11957</v>
      </c>
      <c r="D2300" t="s">
        <v>11166</v>
      </c>
      <c r="E2300" t="s">
        <v>1428</v>
      </c>
      <c r="F2300" t="s">
        <v>1429</v>
      </c>
      <c r="G2300" t="s">
        <v>6556</v>
      </c>
      <c r="H2300" s="3">
        <v>-80584.37</v>
      </c>
      <c r="I2300" s="3">
        <v>-80584.37</v>
      </c>
      <c r="J2300" t="s">
        <v>368</v>
      </c>
      <c r="K2300" s="4"/>
      <c r="L2300" t="s">
        <v>10592</v>
      </c>
      <c r="N2300" s="1"/>
      <c r="O2300" s="1">
        <v>45652</v>
      </c>
      <c r="P2300" s="1">
        <v>45652</v>
      </c>
      <c r="Q2300" t="s">
        <v>11167</v>
      </c>
      <c r="R2300" s="8" t="str">
        <f t="shared" si="70"/>
        <v>00084345</v>
      </c>
      <c r="S2300" s="8" t="str">
        <f t="shared" si="71"/>
        <v>CA100-00044056</v>
      </c>
    </row>
    <row r="2301" spans="1:19" hidden="1" x14ac:dyDescent="0.25">
      <c r="A2301" s="1">
        <v>45652</v>
      </c>
      <c r="B2301" t="s">
        <v>11957</v>
      </c>
      <c r="D2301" t="s">
        <v>11166</v>
      </c>
      <c r="E2301" t="s">
        <v>1428</v>
      </c>
      <c r="F2301" t="s">
        <v>1429</v>
      </c>
      <c r="G2301" t="s">
        <v>6279</v>
      </c>
      <c r="H2301" s="3">
        <v>1611687.34</v>
      </c>
      <c r="I2301" s="3">
        <v>1611687.34</v>
      </c>
      <c r="J2301" t="s">
        <v>368</v>
      </c>
      <c r="K2301" s="4"/>
      <c r="L2301" t="s">
        <v>10592</v>
      </c>
      <c r="N2301" s="1"/>
      <c r="O2301" s="1">
        <v>45645</v>
      </c>
      <c r="P2301" s="1">
        <v>45665</v>
      </c>
      <c r="Q2301" t="s">
        <v>11167</v>
      </c>
      <c r="R2301" s="8" t="str">
        <f t="shared" si="70"/>
        <v>00084345</v>
      </c>
      <c r="S2301" s="8" t="str">
        <f t="shared" si="71"/>
        <v>FA100-00142693</v>
      </c>
    </row>
    <row r="2302" spans="1:19" hidden="1" x14ac:dyDescent="0.25">
      <c r="A2302" s="1">
        <v>45653</v>
      </c>
      <c r="B2302" t="s">
        <v>11958</v>
      </c>
      <c r="D2302" t="s">
        <v>11166</v>
      </c>
      <c r="E2302" t="s">
        <v>1428</v>
      </c>
      <c r="F2302" t="s">
        <v>1429</v>
      </c>
      <c r="G2302" t="s">
        <v>6702</v>
      </c>
      <c r="H2302" s="3">
        <v>-13359.97</v>
      </c>
      <c r="I2302" s="3">
        <v>-13359.97</v>
      </c>
      <c r="J2302" t="s">
        <v>26</v>
      </c>
      <c r="K2302" s="4"/>
      <c r="L2302" t="s">
        <v>9846</v>
      </c>
      <c r="N2302" s="1"/>
      <c r="O2302" s="1">
        <v>45653</v>
      </c>
      <c r="P2302" s="1">
        <v>45653</v>
      </c>
      <c r="Q2302" t="s">
        <v>11167</v>
      </c>
      <c r="R2302" s="8" t="str">
        <f t="shared" si="70"/>
        <v>00084404</v>
      </c>
      <c r="S2302" s="8" t="str">
        <f t="shared" si="71"/>
        <v>CA100-00044069</v>
      </c>
    </row>
    <row r="2303" spans="1:19" hidden="1" x14ac:dyDescent="0.25">
      <c r="A2303" s="1">
        <v>45653</v>
      </c>
      <c r="B2303" t="s">
        <v>11958</v>
      </c>
      <c r="D2303" t="s">
        <v>11166</v>
      </c>
      <c r="E2303" t="s">
        <v>1428</v>
      </c>
      <c r="F2303" t="s">
        <v>1429</v>
      </c>
      <c r="G2303" t="s">
        <v>9835</v>
      </c>
      <c r="H2303" s="3">
        <v>534399.32999999996</v>
      </c>
      <c r="I2303" s="3">
        <v>18950.41</v>
      </c>
      <c r="J2303" t="s">
        <v>26</v>
      </c>
      <c r="K2303" s="4"/>
      <c r="L2303" t="s">
        <v>9846</v>
      </c>
      <c r="N2303" s="1"/>
      <c r="O2303" s="1">
        <v>45622</v>
      </c>
      <c r="P2303" s="1">
        <v>45642</v>
      </c>
      <c r="Q2303" t="s">
        <v>11167</v>
      </c>
      <c r="R2303" s="8" t="str">
        <f t="shared" si="70"/>
        <v>00084404</v>
      </c>
      <c r="S2303" s="8" t="str">
        <f t="shared" si="71"/>
        <v>FA100-00142002</v>
      </c>
    </row>
    <row r="2304" spans="1:19" hidden="1" x14ac:dyDescent="0.25">
      <c r="A2304" s="1">
        <v>45690</v>
      </c>
      <c r="B2304" t="s">
        <v>11959</v>
      </c>
      <c r="D2304" t="s">
        <v>11166</v>
      </c>
      <c r="E2304" t="s">
        <v>1428</v>
      </c>
      <c r="F2304" t="s">
        <v>1429</v>
      </c>
      <c r="G2304" t="s">
        <v>3204</v>
      </c>
      <c r="H2304" s="3">
        <v>-81922.179999999993</v>
      </c>
      <c r="I2304" s="3">
        <v>-81922.179999999993</v>
      </c>
      <c r="J2304" t="s">
        <v>368</v>
      </c>
      <c r="K2304" s="4"/>
      <c r="L2304" t="s">
        <v>11103</v>
      </c>
      <c r="N2304" s="1"/>
      <c r="O2304" s="1">
        <v>45690</v>
      </c>
      <c r="P2304" s="1">
        <v>45690</v>
      </c>
      <c r="Q2304" t="s">
        <v>11167</v>
      </c>
      <c r="R2304" s="8" t="str">
        <f t="shared" si="70"/>
        <v>00085343</v>
      </c>
      <c r="S2304" s="8" t="str">
        <f t="shared" si="71"/>
        <v>CA100-00044448</v>
      </c>
    </row>
    <row r="2305" spans="1:19" hidden="1" x14ac:dyDescent="0.25">
      <c r="A2305" s="1">
        <v>45690</v>
      </c>
      <c r="B2305" t="s">
        <v>11959</v>
      </c>
      <c r="D2305" t="s">
        <v>11166</v>
      </c>
      <c r="E2305" t="s">
        <v>1428</v>
      </c>
      <c r="F2305" t="s">
        <v>1429</v>
      </c>
      <c r="G2305" t="s">
        <v>3203</v>
      </c>
      <c r="H2305" s="3">
        <v>1638443.67</v>
      </c>
      <c r="I2305" s="3">
        <v>1638443.67</v>
      </c>
      <c r="J2305" t="s">
        <v>368</v>
      </c>
      <c r="K2305" s="4"/>
      <c r="L2305" t="s">
        <v>11103</v>
      </c>
      <c r="N2305" s="1"/>
      <c r="O2305" s="1">
        <v>45679</v>
      </c>
      <c r="P2305" s="1">
        <v>45699</v>
      </c>
      <c r="Q2305" t="s">
        <v>11167</v>
      </c>
      <c r="R2305" s="8" t="str">
        <f t="shared" si="70"/>
        <v>00085343</v>
      </c>
      <c r="S2305" s="8" t="str">
        <f t="shared" si="71"/>
        <v>FA100-00143373</v>
      </c>
    </row>
    <row r="2306" spans="1:19" hidden="1" x14ac:dyDescent="0.25">
      <c r="A2306" s="1">
        <v>45644</v>
      </c>
      <c r="B2306" t="s">
        <v>11960</v>
      </c>
      <c r="D2306" t="s">
        <v>11166</v>
      </c>
      <c r="E2306" t="s">
        <v>1324</v>
      </c>
      <c r="F2306" t="s">
        <v>1325</v>
      </c>
      <c r="G2306" t="s">
        <v>8982</v>
      </c>
      <c r="H2306" s="3">
        <v>1259494.56</v>
      </c>
      <c r="I2306" s="3">
        <v>1259494.56</v>
      </c>
      <c r="J2306" t="s">
        <v>26</v>
      </c>
      <c r="K2306" s="4"/>
      <c r="L2306" t="s">
        <v>8981</v>
      </c>
      <c r="N2306" s="1"/>
      <c r="O2306" s="1">
        <v>45603</v>
      </c>
      <c r="P2306" s="1">
        <v>45623</v>
      </c>
      <c r="Q2306" t="s">
        <v>11167</v>
      </c>
      <c r="R2306" s="8" t="str">
        <f t="shared" si="70"/>
        <v>00084106</v>
      </c>
      <c r="S2306" s="8" t="str">
        <f t="shared" si="71"/>
        <v>FA100-00141503</v>
      </c>
    </row>
    <row r="2307" spans="1:19" hidden="1" x14ac:dyDescent="0.25">
      <c r="A2307" s="1">
        <v>45674</v>
      </c>
      <c r="B2307" t="s">
        <v>11961</v>
      </c>
      <c r="D2307" t="s">
        <v>11166</v>
      </c>
      <c r="E2307" t="s">
        <v>1324</v>
      </c>
      <c r="F2307" t="s">
        <v>1325</v>
      </c>
      <c r="G2307" t="s">
        <v>3205</v>
      </c>
      <c r="H2307" s="3">
        <v>737987.57</v>
      </c>
      <c r="I2307" s="3">
        <v>737987.57</v>
      </c>
      <c r="J2307" t="s">
        <v>26</v>
      </c>
      <c r="K2307" s="4"/>
      <c r="L2307" t="s">
        <v>10807</v>
      </c>
      <c r="N2307" s="1"/>
      <c r="O2307" s="1">
        <v>45653</v>
      </c>
      <c r="P2307" s="1">
        <v>45673</v>
      </c>
      <c r="Q2307" t="s">
        <v>11167</v>
      </c>
      <c r="R2307" s="8" t="str">
        <f t="shared" si="70"/>
        <v>00084997</v>
      </c>
      <c r="S2307" s="8" t="str">
        <f t="shared" si="71"/>
        <v>FA100-00142900</v>
      </c>
    </row>
    <row r="2308" spans="1:19" hidden="1" x14ac:dyDescent="0.25">
      <c r="A2308" s="1">
        <v>45644</v>
      </c>
      <c r="B2308" t="s">
        <v>11962</v>
      </c>
      <c r="D2308" t="s">
        <v>11166</v>
      </c>
      <c r="E2308" t="s">
        <v>8656</v>
      </c>
      <c r="F2308" t="s">
        <v>8657</v>
      </c>
      <c r="G2308" t="s">
        <v>8659</v>
      </c>
      <c r="H2308" s="3">
        <v>1889241.84</v>
      </c>
      <c r="I2308" s="3">
        <v>1889241.84</v>
      </c>
      <c r="J2308" t="s">
        <v>26</v>
      </c>
      <c r="K2308" s="4"/>
      <c r="L2308" t="s">
        <v>8658</v>
      </c>
      <c r="N2308" s="1"/>
      <c r="O2308" s="1">
        <v>45609</v>
      </c>
      <c r="P2308" s="1">
        <v>45608</v>
      </c>
      <c r="Q2308" t="s">
        <v>11167</v>
      </c>
      <c r="R2308" s="8" t="str">
        <f t="shared" ref="R2308:R2371" si="72">+MID(B2308,7,8)</f>
        <v>00084099</v>
      </c>
      <c r="S2308" s="8" t="str">
        <f t="shared" ref="S2308:S2371" si="73">+MID(G2308,3,20)</f>
        <v>FA100-00141632</v>
      </c>
    </row>
    <row r="2309" spans="1:19" hidden="1" x14ac:dyDescent="0.25">
      <c r="A2309" s="1">
        <v>45628</v>
      </c>
      <c r="B2309" t="s">
        <v>11963</v>
      </c>
      <c r="D2309" t="s">
        <v>11166</v>
      </c>
      <c r="E2309" t="s">
        <v>622</v>
      </c>
      <c r="F2309" t="s">
        <v>623</v>
      </c>
      <c r="G2309" t="s">
        <v>8646</v>
      </c>
      <c r="H2309" s="3">
        <v>1616228.09</v>
      </c>
      <c r="I2309" s="3">
        <v>998037.9</v>
      </c>
      <c r="J2309" t="s">
        <v>26</v>
      </c>
      <c r="K2309" s="4"/>
      <c r="L2309" t="s">
        <v>8644</v>
      </c>
      <c r="N2309" s="1"/>
      <c r="O2309" s="1">
        <v>45588</v>
      </c>
      <c r="P2309" s="1">
        <v>45608</v>
      </c>
      <c r="Q2309" t="s">
        <v>11167</v>
      </c>
      <c r="R2309" s="8" t="str">
        <f t="shared" si="72"/>
        <v>00083616</v>
      </c>
      <c r="S2309" s="8" t="str">
        <f t="shared" si="73"/>
        <v>FA100-00140996</v>
      </c>
    </row>
    <row r="2310" spans="1:19" hidden="1" x14ac:dyDescent="0.25">
      <c r="A2310" s="1">
        <v>45628</v>
      </c>
      <c r="B2310" t="s">
        <v>11963</v>
      </c>
      <c r="D2310" t="s">
        <v>11166</v>
      </c>
      <c r="E2310" t="s">
        <v>622</v>
      </c>
      <c r="F2310" t="s">
        <v>623</v>
      </c>
      <c r="G2310" t="s">
        <v>8645</v>
      </c>
      <c r="H2310" s="3">
        <v>1431962.1</v>
      </c>
      <c r="I2310" s="3">
        <v>201962.1</v>
      </c>
      <c r="J2310" t="s">
        <v>26</v>
      </c>
      <c r="K2310" s="4"/>
      <c r="L2310" t="s">
        <v>8644</v>
      </c>
      <c r="N2310" s="1"/>
      <c r="O2310" s="1">
        <v>45588</v>
      </c>
      <c r="P2310" s="1">
        <v>45608</v>
      </c>
      <c r="Q2310" t="s">
        <v>11167</v>
      </c>
      <c r="R2310" s="8" t="str">
        <f t="shared" si="72"/>
        <v>00083616</v>
      </c>
      <c r="S2310" s="8" t="str">
        <f t="shared" si="73"/>
        <v>FA100-00140995</v>
      </c>
    </row>
    <row r="2311" spans="1:19" hidden="1" x14ac:dyDescent="0.25">
      <c r="A2311" s="1">
        <v>45629</v>
      </c>
      <c r="B2311" t="s">
        <v>11964</v>
      </c>
      <c r="D2311" t="s">
        <v>11166</v>
      </c>
      <c r="E2311" t="s">
        <v>622</v>
      </c>
      <c r="F2311" t="s">
        <v>623</v>
      </c>
      <c r="G2311" t="s">
        <v>8648</v>
      </c>
      <c r="H2311" s="3">
        <v>2311714.54</v>
      </c>
      <c r="I2311" s="3">
        <v>2311714.54</v>
      </c>
      <c r="J2311" t="s">
        <v>26</v>
      </c>
      <c r="K2311" s="4"/>
      <c r="L2311" t="s">
        <v>8647</v>
      </c>
      <c r="N2311" s="1"/>
      <c r="O2311" s="1">
        <v>45588</v>
      </c>
      <c r="P2311" s="1">
        <v>45608</v>
      </c>
      <c r="Q2311" t="s">
        <v>11167</v>
      </c>
      <c r="R2311" s="8" t="str">
        <f t="shared" si="72"/>
        <v>00083656</v>
      </c>
      <c r="S2311" s="8" t="str">
        <f t="shared" si="73"/>
        <v>FA100-00140997</v>
      </c>
    </row>
    <row r="2312" spans="1:19" hidden="1" x14ac:dyDescent="0.25">
      <c r="A2312" s="1">
        <v>45629</v>
      </c>
      <c r="B2312" t="s">
        <v>11964</v>
      </c>
      <c r="D2312" t="s">
        <v>11166</v>
      </c>
      <c r="E2312" t="s">
        <v>622</v>
      </c>
      <c r="F2312" t="s">
        <v>623</v>
      </c>
      <c r="G2312" t="s">
        <v>8649</v>
      </c>
      <c r="H2312" s="3">
        <v>3058353.14</v>
      </c>
      <c r="I2312" s="3">
        <v>2075895.27</v>
      </c>
      <c r="J2312" t="s">
        <v>26</v>
      </c>
      <c r="K2312" s="4"/>
      <c r="L2312" t="s">
        <v>8647</v>
      </c>
      <c r="N2312" s="1"/>
      <c r="O2312" s="1">
        <v>45588</v>
      </c>
      <c r="P2312" s="1">
        <v>45608</v>
      </c>
      <c r="Q2312" t="s">
        <v>11167</v>
      </c>
      <c r="R2312" s="8" t="str">
        <f t="shared" si="72"/>
        <v>00083656</v>
      </c>
      <c r="S2312" s="8" t="str">
        <f t="shared" si="73"/>
        <v>FA100-00140998</v>
      </c>
    </row>
    <row r="2313" spans="1:19" hidden="1" x14ac:dyDescent="0.25">
      <c r="A2313" s="1">
        <v>45629</v>
      </c>
      <c r="B2313" t="s">
        <v>11964</v>
      </c>
      <c r="D2313" t="s">
        <v>11166</v>
      </c>
      <c r="E2313" t="s">
        <v>622</v>
      </c>
      <c r="F2313" t="s">
        <v>623</v>
      </c>
      <c r="G2313" t="s">
        <v>8646</v>
      </c>
      <c r="H2313" s="3">
        <v>1616228.09</v>
      </c>
      <c r="I2313" s="3">
        <v>618190.18999999994</v>
      </c>
      <c r="J2313" t="s">
        <v>26</v>
      </c>
      <c r="K2313" s="4"/>
      <c r="L2313" t="s">
        <v>8647</v>
      </c>
      <c r="N2313" s="1"/>
      <c r="O2313" s="1">
        <v>45588</v>
      </c>
      <c r="P2313" s="1">
        <v>45608</v>
      </c>
      <c r="Q2313" t="s">
        <v>11167</v>
      </c>
      <c r="R2313" s="8" t="str">
        <f t="shared" si="72"/>
        <v>00083656</v>
      </c>
      <c r="S2313" s="8" t="str">
        <f t="shared" si="73"/>
        <v>FA100-00140996</v>
      </c>
    </row>
    <row r="2314" spans="1:19" hidden="1" x14ac:dyDescent="0.25">
      <c r="A2314" s="1">
        <v>45632</v>
      </c>
      <c r="B2314" t="s">
        <v>11965</v>
      </c>
      <c r="D2314" t="s">
        <v>11166</v>
      </c>
      <c r="E2314" t="s">
        <v>622</v>
      </c>
      <c r="F2314" t="s">
        <v>623</v>
      </c>
      <c r="G2314" t="s">
        <v>8651</v>
      </c>
      <c r="H2314" s="3">
        <v>-82441.38</v>
      </c>
      <c r="I2314" s="3">
        <v>-82441.38</v>
      </c>
      <c r="J2314" t="s">
        <v>368</v>
      </c>
      <c r="K2314" s="4"/>
      <c r="L2314" t="s">
        <v>8650</v>
      </c>
      <c r="N2314" s="1"/>
      <c r="O2314" s="1">
        <v>45596</v>
      </c>
      <c r="P2314" s="1">
        <v>45596</v>
      </c>
      <c r="Q2314" t="s">
        <v>11167</v>
      </c>
      <c r="R2314" s="8" t="str">
        <f t="shared" si="72"/>
        <v>00083774</v>
      </c>
      <c r="S2314" s="8" t="str">
        <f t="shared" si="73"/>
        <v>CA100-00043330</v>
      </c>
    </row>
    <row r="2315" spans="1:19" hidden="1" x14ac:dyDescent="0.25">
      <c r="A2315" s="1">
        <v>45632</v>
      </c>
      <c r="B2315" t="s">
        <v>11965</v>
      </c>
      <c r="D2315" t="s">
        <v>11166</v>
      </c>
      <c r="E2315" t="s">
        <v>622</v>
      </c>
      <c r="F2315" t="s">
        <v>623</v>
      </c>
      <c r="G2315" t="s">
        <v>8649</v>
      </c>
      <c r="H2315" s="3">
        <v>3058353.14</v>
      </c>
      <c r="I2315" s="3">
        <v>982457.87</v>
      </c>
      <c r="J2315" t="s">
        <v>368</v>
      </c>
      <c r="K2315" s="4"/>
      <c r="L2315" t="s">
        <v>8650</v>
      </c>
      <c r="N2315" s="1"/>
      <c r="O2315" s="1">
        <v>45588</v>
      </c>
      <c r="P2315" s="1">
        <v>45608</v>
      </c>
      <c r="Q2315" t="s">
        <v>11167</v>
      </c>
      <c r="R2315" s="8" t="str">
        <f t="shared" si="72"/>
        <v>00083774</v>
      </c>
      <c r="S2315" s="8" t="str">
        <f t="shared" si="73"/>
        <v>FA100-00140998</v>
      </c>
    </row>
    <row r="2316" spans="1:19" hidden="1" x14ac:dyDescent="0.25">
      <c r="A2316" s="1">
        <v>45666</v>
      </c>
      <c r="B2316" t="s">
        <v>11966</v>
      </c>
      <c r="D2316" t="s">
        <v>11166</v>
      </c>
      <c r="E2316" t="s">
        <v>622</v>
      </c>
      <c r="F2316" t="s">
        <v>623</v>
      </c>
      <c r="G2316" t="s">
        <v>3207</v>
      </c>
      <c r="H2316" s="3">
        <v>2297368.39</v>
      </c>
      <c r="I2316" s="3">
        <v>412361.84</v>
      </c>
      <c r="J2316" t="s">
        <v>26</v>
      </c>
      <c r="K2316" s="4"/>
      <c r="L2316" t="s">
        <v>10466</v>
      </c>
      <c r="N2316" s="1"/>
      <c r="O2316" s="1">
        <v>45638</v>
      </c>
      <c r="P2316" s="1">
        <v>45658</v>
      </c>
      <c r="Q2316" t="s">
        <v>11167</v>
      </c>
      <c r="R2316" s="8" t="str">
        <f t="shared" si="72"/>
        <v>00084808</v>
      </c>
      <c r="S2316" s="8" t="str">
        <f t="shared" si="73"/>
        <v>FA100-00142540</v>
      </c>
    </row>
    <row r="2317" spans="1:19" hidden="1" x14ac:dyDescent="0.25">
      <c r="A2317" s="1">
        <v>45666</v>
      </c>
      <c r="B2317" t="s">
        <v>11966</v>
      </c>
      <c r="D2317" t="s">
        <v>11166</v>
      </c>
      <c r="E2317" t="s">
        <v>622</v>
      </c>
      <c r="F2317" t="s">
        <v>623</v>
      </c>
      <c r="G2317" t="s">
        <v>3206</v>
      </c>
      <c r="H2317" s="3">
        <v>1937638.16</v>
      </c>
      <c r="I2317" s="3">
        <v>1937638.16</v>
      </c>
      <c r="J2317" t="s">
        <v>26</v>
      </c>
      <c r="K2317" s="4"/>
      <c r="L2317" t="s">
        <v>10466</v>
      </c>
      <c r="N2317" s="1"/>
      <c r="O2317" s="1">
        <v>45638</v>
      </c>
      <c r="P2317" s="1">
        <v>45658</v>
      </c>
      <c r="Q2317" t="s">
        <v>11167</v>
      </c>
      <c r="R2317" s="8" t="str">
        <f t="shared" si="72"/>
        <v>00084808</v>
      </c>
      <c r="S2317" s="8" t="str">
        <f t="shared" si="73"/>
        <v>FA100-00142539</v>
      </c>
    </row>
    <row r="2318" spans="1:19" hidden="1" x14ac:dyDescent="0.25">
      <c r="A2318" s="1">
        <v>45670</v>
      </c>
      <c r="B2318" t="s">
        <v>11967</v>
      </c>
      <c r="D2318" t="s">
        <v>11166</v>
      </c>
      <c r="E2318" t="s">
        <v>622</v>
      </c>
      <c r="F2318" t="s">
        <v>623</v>
      </c>
      <c r="G2318" t="s">
        <v>3207</v>
      </c>
      <c r="H2318" s="3">
        <v>2297368.39</v>
      </c>
      <c r="I2318" s="3">
        <v>1400000</v>
      </c>
      <c r="J2318" t="s">
        <v>26</v>
      </c>
      <c r="K2318" s="4"/>
      <c r="L2318" t="s">
        <v>10467</v>
      </c>
      <c r="N2318" s="1"/>
      <c r="O2318" s="1">
        <v>45638</v>
      </c>
      <c r="P2318" s="1">
        <v>45658</v>
      </c>
      <c r="Q2318" t="s">
        <v>11167</v>
      </c>
      <c r="R2318" s="8" t="str">
        <f t="shared" si="72"/>
        <v>00084852</v>
      </c>
      <c r="S2318" s="8" t="str">
        <f t="shared" si="73"/>
        <v>FA100-00142540</v>
      </c>
    </row>
    <row r="2319" spans="1:19" hidden="1" x14ac:dyDescent="0.25">
      <c r="A2319" s="1">
        <v>45671</v>
      </c>
      <c r="B2319" t="s">
        <v>11968</v>
      </c>
      <c r="D2319" t="s">
        <v>11166</v>
      </c>
      <c r="E2319" t="s">
        <v>622</v>
      </c>
      <c r="F2319" t="s">
        <v>623</v>
      </c>
      <c r="G2319" t="s">
        <v>3208</v>
      </c>
      <c r="H2319" s="3">
        <v>4276564.9800000004</v>
      </c>
      <c r="I2319" s="3">
        <v>1214993.45</v>
      </c>
      <c r="J2319" t="s">
        <v>26</v>
      </c>
      <c r="K2319" s="4"/>
      <c r="L2319" t="s">
        <v>10469</v>
      </c>
      <c r="N2319" s="1"/>
      <c r="O2319" s="1">
        <v>45638</v>
      </c>
      <c r="P2319" s="1">
        <v>45658</v>
      </c>
      <c r="Q2319" t="s">
        <v>11167</v>
      </c>
      <c r="R2319" s="8" t="str">
        <f t="shared" si="72"/>
        <v>00084894</v>
      </c>
      <c r="S2319" s="8" t="str">
        <f t="shared" si="73"/>
        <v>FA100-00142541</v>
      </c>
    </row>
    <row r="2320" spans="1:19" hidden="1" x14ac:dyDescent="0.25">
      <c r="A2320" s="1">
        <v>45671</v>
      </c>
      <c r="B2320" t="s">
        <v>11968</v>
      </c>
      <c r="D2320" t="s">
        <v>11166</v>
      </c>
      <c r="E2320" t="s">
        <v>622</v>
      </c>
      <c r="F2320" t="s">
        <v>623</v>
      </c>
      <c r="G2320" t="s">
        <v>3207</v>
      </c>
      <c r="H2320" s="3">
        <v>2297368.39</v>
      </c>
      <c r="I2320" s="3">
        <v>485006.55</v>
      </c>
      <c r="J2320" t="s">
        <v>26</v>
      </c>
      <c r="K2320" s="4"/>
      <c r="L2320" t="s">
        <v>10469</v>
      </c>
      <c r="N2320" s="1"/>
      <c r="O2320" s="1">
        <v>45638</v>
      </c>
      <c r="P2320" s="1">
        <v>45658</v>
      </c>
      <c r="Q2320" t="s">
        <v>11167</v>
      </c>
      <c r="R2320" s="8" t="str">
        <f t="shared" si="72"/>
        <v>00084894</v>
      </c>
      <c r="S2320" s="8" t="str">
        <f t="shared" si="73"/>
        <v>FA100-00142540</v>
      </c>
    </row>
    <row r="2321" spans="1:19" hidden="1" x14ac:dyDescent="0.25">
      <c r="A2321" s="1">
        <v>45672</v>
      </c>
      <c r="B2321" t="s">
        <v>11969</v>
      </c>
      <c r="D2321" t="s">
        <v>11166</v>
      </c>
      <c r="E2321" t="s">
        <v>622</v>
      </c>
      <c r="F2321" t="s">
        <v>623</v>
      </c>
      <c r="G2321" t="s">
        <v>3208</v>
      </c>
      <c r="H2321" s="3">
        <v>4276564.9800000004</v>
      </c>
      <c r="I2321" s="3">
        <v>1525000</v>
      </c>
      <c r="J2321" t="s">
        <v>26</v>
      </c>
      <c r="K2321" s="4"/>
      <c r="L2321" t="s">
        <v>10470</v>
      </c>
      <c r="N2321" s="1"/>
      <c r="O2321" s="1">
        <v>45638</v>
      </c>
      <c r="P2321" s="1">
        <v>45658</v>
      </c>
      <c r="Q2321" t="s">
        <v>11167</v>
      </c>
      <c r="R2321" s="8" t="str">
        <f t="shared" si="72"/>
        <v>00084934</v>
      </c>
      <c r="S2321" s="8" t="str">
        <f t="shared" si="73"/>
        <v>FA100-00142541</v>
      </c>
    </row>
    <row r="2322" spans="1:19" hidden="1" x14ac:dyDescent="0.25">
      <c r="A2322" s="1">
        <v>45673</v>
      </c>
      <c r="B2322" t="s">
        <v>11970</v>
      </c>
      <c r="D2322" t="s">
        <v>11166</v>
      </c>
      <c r="E2322" t="s">
        <v>622</v>
      </c>
      <c r="F2322" t="s">
        <v>623</v>
      </c>
      <c r="G2322" t="s">
        <v>3208</v>
      </c>
      <c r="H2322" s="3">
        <v>4276564.9800000004</v>
      </c>
      <c r="I2322" s="3">
        <v>1260000</v>
      </c>
      <c r="J2322" t="s">
        <v>26</v>
      </c>
      <c r="K2322" s="4"/>
      <c r="L2322" t="s">
        <v>10471</v>
      </c>
      <c r="N2322" s="1"/>
      <c r="O2322" s="1">
        <v>45638</v>
      </c>
      <c r="P2322" s="1">
        <v>45658</v>
      </c>
      <c r="Q2322" t="s">
        <v>11167</v>
      </c>
      <c r="R2322" s="8" t="str">
        <f t="shared" si="72"/>
        <v>00084978</v>
      </c>
      <c r="S2322" s="8" t="str">
        <f t="shared" si="73"/>
        <v>FA100-00142541</v>
      </c>
    </row>
    <row r="2323" spans="1:19" hidden="1" x14ac:dyDescent="0.25">
      <c r="A2323" s="1">
        <v>45688</v>
      </c>
      <c r="B2323" t="s">
        <v>11971</v>
      </c>
      <c r="D2323" t="s">
        <v>11166</v>
      </c>
      <c r="E2323" t="s">
        <v>622</v>
      </c>
      <c r="F2323" t="s">
        <v>623</v>
      </c>
      <c r="G2323" t="s">
        <v>3212</v>
      </c>
      <c r="H2323" s="3">
        <v>916049.41</v>
      </c>
      <c r="I2323" s="3">
        <v>916049.41</v>
      </c>
      <c r="J2323" t="s">
        <v>26</v>
      </c>
      <c r="K2323" s="4"/>
      <c r="L2323" t="s">
        <v>10473</v>
      </c>
      <c r="N2323" s="1"/>
      <c r="O2323" s="1">
        <v>45642</v>
      </c>
      <c r="P2323" s="1">
        <v>45662</v>
      </c>
      <c r="Q2323" t="s">
        <v>11167</v>
      </c>
      <c r="R2323" s="8" t="str">
        <f t="shared" si="72"/>
        <v>00085334</v>
      </c>
      <c r="S2323" s="8" t="str">
        <f t="shared" si="73"/>
        <v>FA100-00142625</v>
      </c>
    </row>
    <row r="2324" spans="1:19" hidden="1" x14ac:dyDescent="0.25">
      <c r="A2324" s="1">
        <v>45688</v>
      </c>
      <c r="B2324" t="s">
        <v>11971</v>
      </c>
      <c r="D2324" t="s">
        <v>11166</v>
      </c>
      <c r="E2324" t="s">
        <v>622</v>
      </c>
      <c r="F2324" t="s">
        <v>623</v>
      </c>
      <c r="G2324" t="s">
        <v>3209</v>
      </c>
      <c r="H2324" s="3">
        <v>-425578.76</v>
      </c>
      <c r="I2324" s="3">
        <v>-425578.76</v>
      </c>
      <c r="J2324" t="s">
        <v>26</v>
      </c>
      <c r="K2324" s="4"/>
      <c r="L2324" t="s">
        <v>10473</v>
      </c>
      <c r="N2324" s="1"/>
      <c r="O2324" s="1">
        <v>45687</v>
      </c>
      <c r="P2324" s="1">
        <v>45687</v>
      </c>
      <c r="Q2324" t="s">
        <v>11167</v>
      </c>
      <c r="R2324" s="8" t="str">
        <f t="shared" si="72"/>
        <v>00085334</v>
      </c>
      <c r="S2324" s="8" t="str">
        <f t="shared" si="73"/>
        <v>CA100-00044428</v>
      </c>
    </row>
    <row r="2325" spans="1:19" hidden="1" x14ac:dyDescent="0.25">
      <c r="A2325" s="1">
        <v>45688</v>
      </c>
      <c r="B2325" t="s">
        <v>11971</v>
      </c>
      <c r="D2325" t="s">
        <v>11166</v>
      </c>
      <c r="E2325" t="s">
        <v>622</v>
      </c>
      <c r="F2325" t="s">
        <v>623</v>
      </c>
      <c r="G2325" t="s">
        <v>3208</v>
      </c>
      <c r="H2325" s="3">
        <v>4276564.9800000004</v>
      </c>
      <c r="I2325" s="3">
        <v>276571.53000000003</v>
      </c>
      <c r="J2325" t="s">
        <v>26</v>
      </c>
      <c r="K2325" s="4"/>
      <c r="L2325" t="s">
        <v>10473</v>
      </c>
      <c r="N2325" s="1"/>
      <c r="O2325" s="1">
        <v>45638</v>
      </c>
      <c r="P2325" s="1">
        <v>45658</v>
      </c>
      <c r="Q2325" t="s">
        <v>11167</v>
      </c>
      <c r="R2325" s="8" t="str">
        <f t="shared" si="72"/>
        <v>00085334</v>
      </c>
      <c r="S2325" s="8" t="str">
        <f t="shared" si="73"/>
        <v>FA100-00142541</v>
      </c>
    </row>
    <row r="2326" spans="1:19" hidden="1" x14ac:dyDescent="0.25">
      <c r="A2326" s="1">
        <v>45688</v>
      </c>
      <c r="B2326" t="s">
        <v>11971</v>
      </c>
      <c r="D2326" t="s">
        <v>11166</v>
      </c>
      <c r="E2326" t="s">
        <v>622</v>
      </c>
      <c r="F2326" t="s">
        <v>623</v>
      </c>
      <c r="G2326" t="s">
        <v>3214</v>
      </c>
      <c r="H2326" s="3">
        <v>709647.72</v>
      </c>
      <c r="I2326" s="3">
        <v>709647.72</v>
      </c>
      <c r="J2326" t="s">
        <v>26</v>
      </c>
      <c r="K2326" s="4"/>
      <c r="L2326" t="s">
        <v>10473</v>
      </c>
      <c r="N2326" s="1"/>
      <c r="O2326" s="1">
        <v>45638</v>
      </c>
      <c r="P2326" s="1">
        <v>45658</v>
      </c>
      <c r="Q2326" t="s">
        <v>11167</v>
      </c>
      <c r="R2326" s="8" t="str">
        <f t="shared" si="72"/>
        <v>00085334</v>
      </c>
      <c r="S2326" s="8" t="str">
        <f t="shared" si="73"/>
        <v>FA100-00142542</v>
      </c>
    </row>
    <row r="2327" spans="1:19" hidden="1" x14ac:dyDescent="0.25">
      <c r="A2327" s="1">
        <v>45688</v>
      </c>
      <c r="B2327" t="s">
        <v>11971</v>
      </c>
      <c r="D2327" t="s">
        <v>11166</v>
      </c>
      <c r="E2327" t="s">
        <v>622</v>
      </c>
      <c r="F2327" t="s">
        <v>623</v>
      </c>
      <c r="G2327" t="s">
        <v>3213</v>
      </c>
      <c r="H2327" s="3">
        <v>5494982</v>
      </c>
      <c r="I2327" s="3">
        <v>5494982</v>
      </c>
      <c r="J2327" t="s">
        <v>26</v>
      </c>
      <c r="K2327" s="4"/>
      <c r="L2327" t="s">
        <v>10473</v>
      </c>
      <c r="N2327" s="1"/>
      <c r="O2327" s="1">
        <v>45642</v>
      </c>
      <c r="P2327" s="1">
        <v>45662</v>
      </c>
      <c r="Q2327" t="s">
        <v>11167</v>
      </c>
      <c r="R2327" s="8" t="str">
        <f t="shared" si="72"/>
        <v>00085334</v>
      </c>
      <c r="S2327" s="8" t="str">
        <f t="shared" si="73"/>
        <v>FA100-00142598</v>
      </c>
    </row>
    <row r="2328" spans="1:19" hidden="1" x14ac:dyDescent="0.25">
      <c r="A2328" s="1">
        <v>45688</v>
      </c>
      <c r="B2328" t="s">
        <v>11971</v>
      </c>
      <c r="D2328" t="s">
        <v>11166</v>
      </c>
      <c r="E2328" t="s">
        <v>622</v>
      </c>
      <c r="F2328" t="s">
        <v>623</v>
      </c>
      <c r="G2328" t="s">
        <v>3210</v>
      </c>
      <c r="H2328" s="3">
        <v>-1659538.79</v>
      </c>
      <c r="I2328" s="3">
        <v>-1659538.79</v>
      </c>
      <c r="J2328" t="s">
        <v>26</v>
      </c>
      <c r="K2328" s="4"/>
      <c r="L2328" t="s">
        <v>10473</v>
      </c>
      <c r="N2328" s="1"/>
      <c r="O2328" s="1">
        <v>45687</v>
      </c>
      <c r="P2328" s="1">
        <v>45687</v>
      </c>
      <c r="Q2328" t="s">
        <v>11167</v>
      </c>
      <c r="R2328" s="8" t="str">
        <f t="shared" si="72"/>
        <v>00085334</v>
      </c>
      <c r="S2328" s="8" t="str">
        <f t="shared" si="73"/>
        <v>CA100-00044420</v>
      </c>
    </row>
    <row r="2329" spans="1:19" hidden="1" x14ac:dyDescent="0.25">
      <c r="A2329" s="1">
        <v>45688</v>
      </c>
      <c r="B2329" t="s">
        <v>11971</v>
      </c>
      <c r="D2329" t="s">
        <v>11166</v>
      </c>
      <c r="E2329" t="s">
        <v>622</v>
      </c>
      <c r="F2329" t="s">
        <v>623</v>
      </c>
      <c r="G2329" t="s">
        <v>3211</v>
      </c>
      <c r="H2329" s="3">
        <v>624788.64</v>
      </c>
      <c r="I2329" s="3">
        <v>477934.99</v>
      </c>
      <c r="J2329" t="s">
        <v>26</v>
      </c>
      <c r="K2329" s="4"/>
      <c r="L2329" t="s">
        <v>10473</v>
      </c>
      <c r="N2329" s="1"/>
      <c r="O2329" s="1">
        <v>45644</v>
      </c>
      <c r="P2329" s="1">
        <v>45664</v>
      </c>
      <c r="Q2329" t="s">
        <v>11167</v>
      </c>
      <c r="R2329" s="8" t="str">
        <f t="shared" si="72"/>
        <v>00085334</v>
      </c>
      <c r="S2329" s="8" t="str">
        <f t="shared" si="73"/>
        <v>FA100-00142655</v>
      </c>
    </row>
    <row r="2330" spans="1:19" hidden="1" x14ac:dyDescent="0.25">
      <c r="A2330" s="1">
        <v>45691</v>
      </c>
      <c r="B2330" t="s">
        <v>11972</v>
      </c>
      <c r="D2330" t="s">
        <v>11166</v>
      </c>
      <c r="E2330" t="s">
        <v>622</v>
      </c>
      <c r="F2330" t="s">
        <v>623</v>
      </c>
      <c r="G2330" t="s">
        <v>3211</v>
      </c>
      <c r="H2330" s="3">
        <v>624788.64</v>
      </c>
      <c r="I2330" s="3">
        <v>146853.65</v>
      </c>
      <c r="J2330" t="s">
        <v>26</v>
      </c>
      <c r="K2330" s="4"/>
      <c r="L2330" t="s">
        <v>10589</v>
      </c>
      <c r="N2330" s="1"/>
      <c r="O2330" s="1">
        <v>45644</v>
      </c>
      <c r="P2330" s="1">
        <v>45664</v>
      </c>
      <c r="Q2330" t="s">
        <v>11167</v>
      </c>
      <c r="R2330" s="8" t="str">
        <f t="shared" si="72"/>
        <v>00085352</v>
      </c>
      <c r="S2330" s="8" t="str">
        <f t="shared" si="73"/>
        <v>FA100-00142655</v>
      </c>
    </row>
    <row r="2331" spans="1:19" hidden="1" x14ac:dyDescent="0.25">
      <c r="A2331" s="1">
        <v>45691</v>
      </c>
      <c r="B2331" t="s">
        <v>11972</v>
      </c>
      <c r="D2331" t="s">
        <v>11166</v>
      </c>
      <c r="E2331" t="s">
        <v>622</v>
      </c>
      <c r="F2331" t="s">
        <v>623</v>
      </c>
      <c r="G2331" t="s">
        <v>3215</v>
      </c>
      <c r="H2331" s="3">
        <v>462343.6</v>
      </c>
      <c r="I2331" s="3">
        <v>462343.6</v>
      </c>
      <c r="J2331" t="s">
        <v>26</v>
      </c>
      <c r="K2331" s="4"/>
      <c r="L2331" t="s">
        <v>10589</v>
      </c>
      <c r="N2331" s="1"/>
      <c r="O2331" s="1">
        <v>45645</v>
      </c>
      <c r="P2331" s="1">
        <v>45665</v>
      </c>
      <c r="Q2331" t="s">
        <v>11167</v>
      </c>
      <c r="R2331" s="8" t="str">
        <f t="shared" si="72"/>
        <v>00085352</v>
      </c>
      <c r="S2331" s="8" t="str">
        <f t="shared" si="73"/>
        <v>FA100-00142690</v>
      </c>
    </row>
    <row r="2332" spans="1:19" hidden="1" x14ac:dyDescent="0.25">
      <c r="A2332" s="1">
        <v>45652</v>
      </c>
      <c r="B2332" t="s">
        <v>11973</v>
      </c>
      <c r="D2332" t="s">
        <v>11166</v>
      </c>
      <c r="E2332" t="s">
        <v>9842</v>
      </c>
      <c r="F2332" t="s">
        <v>9843</v>
      </c>
      <c r="G2332" t="s">
        <v>9845</v>
      </c>
      <c r="H2332" s="3">
        <v>751622.16</v>
      </c>
      <c r="I2332" s="3">
        <v>751622.16</v>
      </c>
      <c r="J2332" t="s">
        <v>26</v>
      </c>
      <c r="K2332" s="4"/>
      <c r="L2332" t="s">
        <v>9844</v>
      </c>
      <c r="N2332" s="1"/>
      <c r="O2332" s="1">
        <v>45622</v>
      </c>
      <c r="P2332" s="1">
        <v>45642</v>
      </c>
      <c r="Q2332" t="s">
        <v>11167</v>
      </c>
      <c r="R2332" s="8" t="str">
        <f t="shared" si="72"/>
        <v>00084353</v>
      </c>
      <c r="S2332" s="8" t="str">
        <f t="shared" si="73"/>
        <v>FA100-00141996</v>
      </c>
    </row>
    <row r="2333" spans="1:19" hidden="1" x14ac:dyDescent="0.25">
      <c r="A2333" s="1">
        <v>45638</v>
      </c>
      <c r="B2333" t="s">
        <v>11974</v>
      </c>
      <c r="D2333" t="s">
        <v>11166</v>
      </c>
      <c r="E2333" t="s">
        <v>9641</v>
      </c>
      <c r="F2333" t="s">
        <v>9642</v>
      </c>
      <c r="G2333" t="s">
        <v>9644</v>
      </c>
      <c r="H2333" s="3">
        <v>609440.28</v>
      </c>
      <c r="I2333" s="3">
        <v>609440.28</v>
      </c>
      <c r="J2333" t="s">
        <v>26</v>
      </c>
      <c r="K2333" s="4"/>
      <c r="L2333" t="s">
        <v>9643</v>
      </c>
      <c r="N2333" s="1"/>
      <c r="O2333" s="1">
        <v>45618</v>
      </c>
      <c r="P2333" s="1">
        <v>45638</v>
      </c>
      <c r="Q2333" t="s">
        <v>11167</v>
      </c>
      <c r="R2333" s="8" t="str">
        <f t="shared" si="72"/>
        <v>00083917</v>
      </c>
      <c r="S2333" s="8" t="str">
        <f t="shared" si="73"/>
        <v>FA100-00141900</v>
      </c>
    </row>
    <row r="2334" spans="1:19" hidden="1" x14ac:dyDescent="0.25">
      <c r="A2334" s="1">
        <v>45628</v>
      </c>
      <c r="B2334" t="s">
        <v>11975</v>
      </c>
      <c r="D2334" t="s">
        <v>11166</v>
      </c>
      <c r="E2334" t="s">
        <v>1852</v>
      </c>
      <c r="F2334" t="s">
        <v>1853</v>
      </c>
      <c r="G2334" t="s">
        <v>9396</v>
      </c>
      <c r="H2334" s="3">
        <v>289890.19</v>
      </c>
      <c r="I2334" s="3">
        <v>289890.19</v>
      </c>
      <c r="J2334" t="s">
        <v>26</v>
      </c>
      <c r="K2334" s="4"/>
      <c r="L2334" t="s">
        <v>8999</v>
      </c>
      <c r="N2334" s="1"/>
      <c r="O2334" s="1">
        <v>45615</v>
      </c>
      <c r="P2334" s="1">
        <v>45635</v>
      </c>
      <c r="Q2334" t="s">
        <v>11167</v>
      </c>
      <c r="R2334" s="8" t="str">
        <f t="shared" si="72"/>
        <v>00083617</v>
      </c>
      <c r="S2334" s="8" t="str">
        <f t="shared" si="73"/>
        <v>FA100-00141744</v>
      </c>
    </row>
    <row r="2335" spans="1:19" hidden="1" x14ac:dyDescent="0.25">
      <c r="A2335" s="1">
        <v>45628</v>
      </c>
      <c r="B2335" t="s">
        <v>11975</v>
      </c>
      <c r="D2335" t="s">
        <v>11166</v>
      </c>
      <c r="E2335" t="s">
        <v>1852</v>
      </c>
      <c r="F2335" t="s">
        <v>1853</v>
      </c>
      <c r="G2335" t="s">
        <v>9001</v>
      </c>
      <c r="H2335" s="3">
        <v>95223.72</v>
      </c>
      <c r="I2335" s="3">
        <v>95223.72</v>
      </c>
      <c r="J2335" t="s">
        <v>26</v>
      </c>
      <c r="K2335" s="4"/>
      <c r="L2335" t="s">
        <v>8999</v>
      </c>
      <c r="N2335" s="1"/>
      <c r="O2335" s="1">
        <v>45604</v>
      </c>
      <c r="P2335" s="1">
        <v>45624</v>
      </c>
      <c r="Q2335" t="s">
        <v>11167</v>
      </c>
      <c r="R2335" s="8" t="str">
        <f t="shared" si="72"/>
        <v>00083617</v>
      </c>
      <c r="S2335" s="8" t="str">
        <f t="shared" si="73"/>
        <v>FA100-00141535</v>
      </c>
    </row>
    <row r="2336" spans="1:19" hidden="1" x14ac:dyDescent="0.25">
      <c r="A2336" s="1">
        <v>45628</v>
      </c>
      <c r="B2336" t="s">
        <v>11975</v>
      </c>
      <c r="D2336" t="s">
        <v>11166</v>
      </c>
      <c r="E2336" t="s">
        <v>1852</v>
      </c>
      <c r="F2336" t="s">
        <v>1853</v>
      </c>
      <c r="G2336" t="s">
        <v>9000</v>
      </c>
      <c r="H2336" s="3">
        <v>480392.01</v>
      </c>
      <c r="I2336" s="3">
        <v>480392.01</v>
      </c>
      <c r="J2336" t="s">
        <v>26</v>
      </c>
      <c r="K2336" s="4"/>
      <c r="L2336" t="s">
        <v>8999</v>
      </c>
      <c r="N2336" s="1"/>
      <c r="O2336" s="1">
        <v>45604</v>
      </c>
      <c r="P2336" s="1">
        <v>45624</v>
      </c>
      <c r="Q2336" t="s">
        <v>11167</v>
      </c>
      <c r="R2336" s="8" t="str">
        <f t="shared" si="72"/>
        <v>00083617</v>
      </c>
      <c r="S2336" s="8" t="str">
        <f t="shared" si="73"/>
        <v>FA100-00141534</v>
      </c>
    </row>
    <row r="2337" spans="1:19" hidden="1" x14ac:dyDescent="0.25">
      <c r="A2337" s="1">
        <v>45657</v>
      </c>
      <c r="B2337" t="s">
        <v>11976</v>
      </c>
      <c r="D2337" t="s">
        <v>11166</v>
      </c>
      <c r="E2337" t="s">
        <v>1852</v>
      </c>
      <c r="F2337" t="s">
        <v>1853</v>
      </c>
      <c r="G2337" t="s">
        <v>5738</v>
      </c>
      <c r="H2337" s="3">
        <v>82968.59</v>
      </c>
      <c r="I2337" s="3">
        <v>82968.59</v>
      </c>
      <c r="J2337" t="s">
        <v>20</v>
      </c>
      <c r="K2337" s="4"/>
      <c r="L2337" t="s">
        <v>10408</v>
      </c>
      <c r="N2337" s="1"/>
      <c r="O2337" s="1">
        <v>45636</v>
      </c>
      <c r="P2337" s="1">
        <v>45656</v>
      </c>
      <c r="Q2337" t="s">
        <v>11167</v>
      </c>
      <c r="R2337" s="8" t="str">
        <f t="shared" si="72"/>
        <v>00084555</v>
      </c>
      <c r="S2337" s="8" t="str">
        <f t="shared" si="73"/>
        <v>FA100-00142484</v>
      </c>
    </row>
    <row r="2338" spans="1:19" hidden="1" x14ac:dyDescent="0.25">
      <c r="A2338" s="1">
        <v>45657</v>
      </c>
      <c r="B2338" t="s">
        <v>11976</v>
      </c>
      <c r="D2338" t="s">
        <v>11166</v>
      </c>
      <c r="E2338" t="s">
        <v>1852</v>
      </c>
      <c r="F2338" t="s">
        <v>1853</v>
      </c>
      <c r="G2338" t="s">
        <v>5737</v>
      </c>
      <c r="H2338" s="3">
        <v>651424.24</v>
      </c>
      <c r="I2338" s="3">
        <v>651424.24</v>
      </c>
      <c r="J2338" t="s">
        <v>20</v>
      </c>
      <c r="K2338" s="4"/>
      <c r="L2338" t="s">
        <v>10408</v>
      </c>
      <c r="N2338" s="1"/>
      <c r="O2338" s="1">
        <v>45636</v>
      </c>
      <c r="P2338" s="1">
        <v>45656</v>
      </c>
      <c r="Q2338" t="s">
        <v>11167</v>
      </c>
      <c r="R2338" s="8" t="str">
        <f t="shared" si="72"/>
        <v>00084555</v>
      </c>
      <c r="S2338" s="8" t="str">
        <f t="shared" si="73"/>
        <v>FA100-00142483</v>
      </c>
    </row>
    <row r="2339" spans="1:19" hidden="1" x14ac:dyDescent="0.25">
      <c r="A2339" s="1">
        <v>45684</v>
      </c>
      <c r="B2339" t="s">
        <v>11977</v>
      </c>
      <c r="D2339" t="s">
        <v>11166</v>
      </c>
      <c r="E2339" t="s">
        <v>1852</v>
      </c>
      <c r="F2339" t="s">
        <v>1853</v>
      </c>
      <c r="G2339" t="s">
        <v>3217</v>
      </c>
      <c r="H2339" s="3">
        <v>789876.83</v>
      </c>
      <c r="I2339" s="3">
        <v>789876.83</v>
      </c>
      <c r="J2339" t="s">
        <v>26</v>
      </c>
      <c r="K2339" s="4"/>
      <c r="L2339" t="s">
        <v>10703</v>
      </c>
      <c r="N2339" s="1"/>
      <c r="O2339" s="1">
        <v>45649</v>
      </c>
      <c r="P2339" s="1">
        <v>45669</v>
      </c>
      <c r="Q2339" t="s">
        <v>11167</v>
      </c>
      <c r="R2339" s="8" t="str">
        <f t="shared" si="72"/>
        <v>00085192</v>
      </c>
      <c r="S2339" s="8" t="str">
        <f t="shared" si="73"/>
        <v>FA100-00142772</v>
      </c>
    </row>
    <row r="2340" spans="1:19" hidden="1" x14ac:dyDescent="0.25">
      <c r="A2340" s="1">
        <v>45684</v>
      </c>
      <c r="B2340" t="s">
        <v>11977</v>
      </c>
      <c r="D2340" t="s">
        <v>11166</v>
      </c>
      <c r="E2340" t="s">
        <v>1852</v>
      </c>
      <c r="F2340" t="s">
        <v>1853</v>
      </c>
      <c r="G2340" t="s">
        <v>3216</v>
      </c>
      <c r="H2340" s="3">
        <v>140091.79</v>
      </c>
      <c r="I2340" s="3">
        <v>140091.79</v>
      </c>
      <c r="J2340" t="s">
        <v>26</v>
      </c>
      <c r="K2340" s="4"/>
      <c r="L2340" t="s">
        <v>10703</v>
      </c>
      <c r="N2340" s="1"/>
      <c r="O2340" s="1">
        <v>45649</v>
      </c>
      <c r="P2340" s="1">
        <v>45669</v>
      </c>
      <c r="Q2340" t="s">
        <v>11167</v>
      </c>
      <c r="R2340" s="8" t="str">
        <f t="shared" si="72"/>
        <v>00085192</v>
      </c>
      <c r="S2340" s="8" t="str">
        <f t="shared" si="73"/>
        <v>FA100-00142773</v>
      </c>
    </row>
    <row r="2341" spans="1:19" hidden="1" x14ac:dyDescent="0.25">
      <c r="A2341" s="1">
        <v>45693</v>
      </c>
      <c r="B2341" t="s">
        <v>11978</v>
      </c>
      <c r="D2341" t="s">
        <v>11166</v>
      </c>
      <c r="E2341" t="s">
        <v>1852</v>
      </c>
      <c r="F2341" t="s">
        <v>1853</v>
      </c>
      <c r="G2341" t="s">
        <v>4140</v>
      </c>
      <c r="H2341" s="3">
        <v>251251.4</v>
      </c>
      <c r="I2341" s="3">
        <v>84772.88</v>
      </c>
      <c r="J2341" t="s">
        <v>26</v>
      </c>
      <c r="K2341" s="4"/>
      <c r="L2341" t="s">
        <v>11048</v>
      </c>
      <c r="N2341" s="1"/>
      <c r="O2341" s="1">
        <v>45671</v>
      </c>
      <c r="P2341" s="1">
        <v>45691</v>
      </c>
      <c r="Q2341" t="s">
        <v>11167</v>
      </c>
      <c r="R2341" s="8" t="str">
        <f t="shared" si="72"/>
        <v>00085408</v>
      </c>
      <c r="S2341" s="8" t="str">
        <f t="shared" si="73"/>
        <v>FA100-00143226</v>
      </c>
    </row>
    <row r="2342" spans="1:19" hidden="1" x14ac:dyDescent="0.25">
      <c r="A2342" s="1">
        <v>45693</v>
      </c>
      <c r="B2342" t="s">
        <v>11978</v>
      </c>
      <c r="D2342" t="s">
        <v>11166</v>
      </c>
      <c r="E2342" t="s">
        <v>1852</v>
      </c>
      <c r="F2342" t="s">
        <v>1853</v>
      </c>
      <c r="G2342" t="s">
        <v>4139</v>
      </c>
      <c r="H2342" s="3">
        <v>1039608.41</v>
      </c>
      <c r="I2342" s="3">
        <v>1039608.41</v>
      </c>
      <c r="J2342" t="s">
        <v>26</v>
      </c>
      <c r="K2342" s="4"/>
      <c r="L2342" t="s">
        <v>11048</v>
      </c>
      <c r="N2342" s="1"/>
      <c r="O2342" s="1">
        <v>45671</v>
      </c>
      <c r="P2342" s="1">
        <v>45691</v>
      </c>
      <c r="Q2342" t="s">
        <v>11167</v>
      </c>
      <c r="R2342" s="8" t="str">
        <f t="shared" si="72"/>
        <v>00085408</v>
      </c>
      <c r="S2342" s="8" t="str">
        <f t="shared" si="73"/>
        <v>FA100-00143225</v>
      </c>
    </row>
    <row r="2343" spans="1:19" hidden="1" x14ac:dyDescent="0.25">
      <c r="A2343" s="1">
        <v>45645</v>
      </c>
      <c r="B2343" t="s">
        <v>11979</v>
      </c>
      <c r="D2343" t="s">
        <v>11166</v>
      </c>
      <c r="E2343" t="s">
        <v>1390</v>
      </c>
      <c r="F2343" t="s">
        <v>1391</v>
      </c>
      <c r="G2343" t="s">
        <v>9654</v>
      </c>
      <c r="H2343" s="3">
        <v>427767.31</v>
      </c>
      <c r="I2343" s="3">
        <v>427767.31</v>
      </c>
      <c r="J2343" t="s">
        <v>26</v>
      </c>
      <c r="K2343" s="4"/>
      <c r="L2343" t="s">
        <v>9653</v>
      </c>
      <c r="N2343" s="1"/>
      <c r="O2343" s="1">
        <v>45618</v>
      </c>
      <c r="P2343" s="1">
        <v>45638</v>
      </c>
      <c r="Q2343" t="s">
        <v>11167</v>
      </c>
      <c r="R2343" s="8" t="str">
        <f t="shared" si="72"/>
        <v>00084178</v>
      </c>
      <c r="S2343" s="8" t="str">
        <f t="shared" si="73"/>
        <v>FA100-00141899</v>
      </c>
    </row>
    <row r="2344" spans="1:19" hidden="1" x14ac:dyDescent="0.25">
      <c r="A2344" s="1">
        <v>45679</v>
      </c>
      <c r="B2344" t="s">
        <v>11980</v>
      </c>
      <c r="D2344" t="s">
        <v>11166</v>
      </c>
      <c r="E2344" t="s">
        <v>1390</v>
      </c>
      <c r="F2344" t="s">
        <v>1391</v>
      </c>
      <c r="G2344" t="s">
        <v>3218</v>
      </c>
      <c r="H2344" s="3">
        <v>697369.19</v>
      </c>
      <c r="I2344" s="3">
        <v>697369.19</v>
      </c>
      <c r="J2344" t="s">
        <v>83</v>
      </c>
      <c r="K2344" s="4"/>
      <c r="L2344" t="s">
        <v>10871</v>
      </c>
      <c r="N2344" s="1"/>
      <c r="O2344" s="1">
        <v>45656</v>
      </c>
      <c r="P2344" s="1">
        <v>45676</v>
      </c>
      <c r="Q2344" t="s">
        <v>11167</v>
      </c>
      <c r="R2344" s="8" t="str">
        <f t="shared" si="72"/>
        <v>00085069</v>
      </c>
      <c r="S2344" s="8" t="str">
        <f t="shared" si="73"/>
        <v>FA100-00143030</v>
      </c>
    </row>
    <row r="2345" spans="1:19" hidden="1" x14ac:dyDescent="0.25">
      <c r="A2345" s="1">
        <v>45653</v>
      </c>
      <c r="B2345" t="s">
        <v>11981</v>
      </c>
      <c r="D2345" t="s">
        <v>11166</v>
      </c>
      <c r="E2345" t="s">
        <v>170</v>
      </c>
      <c r="F2345" t="s">
        <v>171</v>
      </c>
      <c r="G2345" t="s">
        <v>4993</v>
      </c>
      <c r="H2345" s="3">
        <v>2598302.0499999998</v>
      </c>
      <c r="I2345" s="3">
        <v>2598302.0499999998</v>
      </c>
      <c r="J2345" t="s">
        <v>26</v>
      </c>
      <c r="K2345" s="4"/>
      <c r="L2345" t="s">
        <v>10243</v>
      </c>
      <c r="N2345" s="1"/>
      <c r="O2345" s="1">
        <v>45628</v>
      </c>
      <c r="P2345" s="1">
        <v>45648</v>
      </c>
      <c r="Q2345" t="s">
        <v>11167</v>
      </c>
      <c r="R2345" s="8" t="str">
        <f t="shared" si="72"/>
        <v>00084410</v>
      </c>
      <c r="S2345" s="8" t="str">
        <f t="shared" si="73"/>
        <v>FA100-00142295</v>
      </c>
    </row>
    <row r="2346" spans="1:19" hidden="1" x14ac:dyDescent="0.25">
      <c r="A2346" s="1">
        <v>45653</v>
      </c>
      <c r="B2346" t="s">
        <v>11981</v>
      </c>
      <c r="D2346" t="s">
        <v>11166</v>
      </c>
      <c r="E2346" t="s">
        <v>170</v>
      </c>
      <c r="F2346" t="s">
        <v>171</v>
      </c>
      <c r="G2346" t="s">
        <v>3220</v>
      </c>
      <c r="H2346" s="3">
        <v>2633534.5299999998</v>
      </c>
      <c r="I2346" s="3">
        <v>2401697.9500000002</v>
      </c>
      <c r="J2346" t="s">
        <v>26</v>
      </c>
      <c r="K2346" s="4"/>
      <c r="L2346" t="s">
        <v>10243</v>
      </c>
      <c r="N2346" s="1"/>
      <c r="O2346" s="1">
        <v>45628</v>
      </c>
      <c r="P2346" s="1">
        <v>45648</v>
      </c>
      <c r="Q2346" t="s">
        <v>11167</v>
      </c>
      <c r="R2346" s="8" t="str">
        <f t="shared" si="72"/>
        <v>00084410</v>
      </c>
      <c r="S2346" s="8" t="str">
        <f t="shared" si="73"/>
        <v>FA100-00142296</v>
      </c>
    </row>
    <row r="2347" spans="1:19" hidden="1" x14ac:dyDescent="0.25">
      <c r="A2347" s="1">
        <v>45660</v>
      </c>
      <c r="B2347" t="s">
        <v>11982</v>
      </c>
      <c r="D2347" t="s">
        <v>11166</v>
      </c>
      <c r="E2347" t="s">
        <v>170</v>
      </c>
      <c r="F2347" t="s">
        <v>171</v>
      </c>
      <c r="G2347" t="s">
        <v>3219</v>
      </c>
      <c r="H2347" s="3">
        <v>5370171.7699999996</v>
      </c>
      <c r="I2347" s="3">
        <v>3849513.42</v>
      </c>
      <c r="J2347" t="s">
        <v>26</v>
      </c>
      <c r="K2347" s="4"/>
      <c r="L2347" t="s">
        <v>10250</v>
      </c>
      <c r="N2347" s="1"/>
      <c r="O2347" s="1">
        <v>45628</v>
      </c>
      <c r="P2347" s="1">
        <v>45648</v>
      </c>
      <c r="Q2347" t="s">
        <v>11167</v>
      </c>
      <c r="R2347" s="8" t="str">
        <f t="shared" si="72"/>
        <v>00084628</v>
      </c>
      <c r="S2347" s="8" t="str">
        <f t="shared" si="73"/>
        <v>FA100-00142297</v>
      </c>
    </row>
    <row r="2348" spans="1:19" hidden="1" x14ac:dyDescent="0.25">
      <c r="A2348" s="1">
        <v>45660</v>
      </c>
      <c r="B2348" t="s">
        <v>11982</v>
      </c>
      <c r="D2348" t="s">
        <v>11166</v>
      </c>
      <c r="E2348" t="s">
        <v>170</v>
      </c>
      <c r="F2348" t="s">
        <v>171</v>
      </c>
      <c r="G2348" t="s">
        <v>3220</v>
      </c>
      <c r="H2348" s="3">
        <v>2633534.5299999998</v>
      </c>
      <c r="I2348" s="3">
        <v>231836.58</v>
      </c>
      <c r="J2348" t="s">
        <v>26</v>
      </c>
      <c r="K2348" s="4"/>
      <c r="L2348" t="s">
        <v>10250</v>
      </c>
      <c r="N2348" s="1"/>
      <c r="O2348" s="1">
        <v>45628</v>
      </c>
      <c r="P2348" s="1">
        <v>45648</v>
      </c>
      <c r="Q2348" t="s">
        <v>11167</v>
      </c>
      <c r="R2348" s="8" t="str">
        <f t="shared" si="72"/>
        <v>00084628</v>
      </c>
      <c r="S2348" s="8" t="str">
        <f t="shared" si="73"/>
        <v>FA100-00142296</v>
      </c>
    </row>
    <row r="2349" spans="1:19" hidden="1" x14ac:dyDescent="0.25">
      <c r="A2349" s="1">
        <v>45670</v>
      </c>
      <c r="B2349" t="s">
        <v>11983</v>
      </c>
      <c r="D2349" t="s">
        <v>11166</v>
      </c>
      <c r="E2349" t="s">
        <v>170</v>
      </c>
      <c r="F2349" t="s">
        <v>171</v>
      </c>
      <c r="G2349" t="s">
        <v>3221</v>
      </c>
      <c r="H2349" s="3">
        <v>4738415.1100000003</v>
      </c>
      <c r="I2349" s="3">
        <v>2479341.65</v>
      </c>
      <c r="J2349" t="s">
        <v>26</v>
      </c>
      <c r="K2349" s="4"/>
      <c r="L2349" t="s">
        <v>10251</v>
      </c>
      <c r="N2349" s="1"/>
      <c r="O2349" s="1">
        <v>45637</v>
      </c>
      <c r="P2349" s="1">
        <v>45657</v>
      </c>
      <c r="Q2349" t="s">
        <v>11167</v>
      </c>
      <c r="R2349" s="8" t="str">
        <f t="shared" si="72"/>
        <v>00084858</v>
      </c>
      <c r="S2349" s="8" t="str">
        <f t="shared" si="73"/>
        <v>FA100-00142503</v>
      </c>
    </row>
    <row r="2350" spans="1:19" hidden="1" x14ac:dyDescent="0.25">
      <c r="A2350" s="1">
        <v>45670</v>
      </c>
      <c r="B2350" t="s">
        <v>11983</v>
      </c>
      <c r="D2350" t="s">
        <v>11166</v>
      </c>
      <c r="E2350" t="s">
        <v>170</v>
      </c>
      <c r="F2350" t="s">
        <v>171</v>
      </c>
      <c r="G2350" t="s">
        <v>3219</v>
      </c>
      <c r="H2350" s="3">
        <v>5370171.7699999996</v>
      </c>
      <c r="I2350" s="3">
        <v>1520658.35</v>
      </c>
      <c r="J2350" t="s">
        <v>26</v>
      </c>
      <c r="K2350" s="4"/>
      <c r="L2350" t="s">
        <v>10251</v>
      </c>
      <c r="N2350" s="1"/>
      <c r="O2350" s="1">
        <v>45628</v>
      </c>
      <c r="P2350" s="1">
        <v>45648</v>
      </c>
      <c r="Q2350" t="s">
        <v>11167</v>
      </c>
      <c r="R2350" s="8" t="str">
        <f t="shared" si="72"/>
        <v>00084858</v>
      </c>
      <c r="S2350" s="8" t="str">
        <f t="shared" si="73"/>
        <v>FA100-00142297</v>
      </c>
    </row>
    <row r="2351" spans="1:19" hidden="1" x14ac:dyDescent="0.25">
      <c r="A2351" s="1">
        <v>45678</v>
      </c>
      <c r="B2351" t="s">
        <v>11984</v>
      </c>
      <c r="D2351" t="s">
        <v>11166</v>
      </c>
      <c r="E2351" t="s">
        <v>170</v>
      </c>
      <c r="F2351" t="s">
        <v>171</v>
      </c>
      <c r="G2351" t="s">
        <v>3223</v>
      </c>
      <c r="H2351" s="3">
        <v>2190157.15</v>
      </c>
      <c r="I2351" s="3">
        <v>2190157.15</v>
      </c>
      <c r="J2351" t="s">
        <v>368</v>
      </c>
      <c r="K2351" s="4"/>
      <c r="L2351" t="s">
        <v>10252</v>
      </c>
      <c r="N2351" s="1"/>
      <c r="O2351" s="1">
        <v>45628</v>
      </c>
      <c r="P2351" s="1">
        <v>45648</v>
      </c>
      <c r="Q2351" t="s">
        <v>11167</v>
      </c>
      <c r="R2351" s="8" t="str">
        <f t="shared" si="72"/>
        <v>00085054</v>
      </c>
      <c r="S2351" s="8" t="str">
        <f t="shared" si="73"/>
        <v>FA100-00142285</v>
      </c>
    </row>
    <row r="2352" spans="1:19" hidden="1" x14ac:dyDescent="0.25">
      <c r="A2352" s="1">
        <v>45678</v>
      </c>
      <c r="B2352" t="s">
        <v>11984</v>
      </c>
      <c r="D2352" t="s">
        <v>11166</v>
      </c>
      <c r="E2352" t="s">
        <v>170</v>
      </c>
      <c r="F2352" t="s">
        <v>171</v>
      </c>
      <c r="G2352" t="s">
        <v>3222</v>
      </c>
      <c r="H2352" s="3">
        <v>40000</v>
      </c>
      <c r="I2352" s="3">
        <v>40000</v>
      </c>
      <c r="J2352" t="s">
        <v>368</v>
      </c>
      <c r="K2352" s="4"/>
      <c r="L2352" t="s">
        <v>10252</v>
      </c>
      <c r="N2352" s="1"/>
      <c r="O2352" s="1">
        <v>45663</v>
      </c>
      <c r="P2352" s="1">
        <v>45683</v>
      </c>
      <c r="Q2352" t="s">
        <v>11167</v>
      </c>
      <c r="R2352" s="8" t="str">
        <f t="shared" si="72"/>
        <v>00085054</v>
      </c>
      <c r="S2352" s="8" t="str">
        <f t="shared" si="73"/>
        <v>DA100-00002268</v>
      </c>
    </row>
    <row r="2353" spans="1:19" hidden="1" x14ac:dyDescent="0.25">
      <c r="A2353" s="1">
        <v>45678</v>
      </c>
      <c r="B2353" t="s">
        <v>11984</v>
      </c>
      <c r="D2353" t="s">
        <v>11166</v>
      </c>
      <c r="E2353" t="s">
        <v>170</v>
      </c>
      <c r="F2353" t="s">
        <v>171</v>
      </c>
      <c r="G2353" t="s">
        <v>3221</v>
      </c>
      <c r="H2353" s="3">
        <v>4738415.1100000003</v>
      </c>
      <c r="I2353" s="3">
        <v>2259073.46</v>
      </c>
      <c r="J2353" t="s">
        <v>368</v>
      </c>
      <c r="K2353" s="4"/>
      <c r="L2353" t="s">
        <v>10252</v>
      </c>
      <c r="N2353" s="1"/>
      <c r="O2353" s="1">
        <v>45637</v>
      </c>
      <c r="P2353" s="1">
        <v>45657</v>
      </c>
      <c r="Q2353" t="s">
        <v>11167</v>
      </c>
      <c r="R2353" s="8" t="str">
        <f t="shared" si="72"/>
        <v>00085054</v>
      </c>
      <c r="S2353" s="8" t="str">
        <f t="shared" si="73"/>
        <v>FA100-00142503</v>
      </c>
    </row>
    <row r="2354" spans="1:19" hidden="1" x14ac:dyDescent="0.25">
      <c r="A2354" s="1">
        <v>45678</v>
      </c>
      <c r="B2354" t="s">
        <v>11984</v>
      </c>
      <c r="D2354" t="s">
        <v>11166</v>
      </c>
      <c r="E2354" t="s">
        <v>170</v>
      </c>
      <c r="F2354" t="s">
        <v>171</v>
      </c>
      <c r="G2354" t="s">
        <v>3224</v>
      </c>
      <c r="H2354" s="3">
        <v>-736583.82</v>
      </c>
      <c r="I2354" s="3">
        <v>-736583.82</v>
      </c>
      <c r="J2354" t="s">
        <v>368</v>
      </c>
      <c r="K2354" s="4"/>
      <c r="L2354" t="s">
        <v>10252</v>
      </c>
      <c r="N2354" s="1"/>
      <c r="O2354" s="1">
        <v>45670</v>
      </c>
      <c r="P2354" s="1">
        <v>45670</v>
      </c>
      <c r="Q2354" t="s">
        <v>11167</v>
      </c>
      <c r="R2354" s="8" t="str">
        <f t="shared" si="72"/>
        <v>00085054</v>
      </c>
      <c r="S2354" s="8" t="str">
        <f t="shared" si="73"/>
        <v>CA100-00044244</v>
      </c>
    </row>
    <row r="2355" spans="1:19" hidden="1" x14ac:dyDescent="0.25">
      <c r="A2355" s="1">
        <v>45678</v>
      </c>
      <c r="B2355" t="s">
        <v>11984</v>
      </c>
      <c r="D2355" t="s">
        <v>11166</v>
      </c>
      <c r="E2355" t="s">
        <v>170</v>
      </c>
      <c r="F2355" t="s">
        <v>171</v>
      </c>
      <c r="G2355" t="s">
        <v>10254</v>
      </c>
      <c r="H2355" s="3">
        <v>-193411.76</v>
      </c>
      <c r="I2355" s="3">
        <v>-193411.76</v>
      </c>
      <c r="J2355" t="s">
        <v>368</v>
      </c>
      <c r="K2355" s="4"/>
      <c r="L2355" t="s">
        <v>10252</v>
      </c>
      <c r="N2355" s="1"/>
      <c r="O2355" s="1">
        <v>45604</v>
      </c>
      <c r="P2355" s="1">
        <v>45604</v>
      </c>
      <c r="Q2355" t="s">
        <v>11167</v>
      </c>
      <c r="R2355" s="8" t="str">
        <f t="shared" si="72"/>
        <v>00085054</v>
      </c>
      <c r="S2355" s="8" t="str">
        <f t="shared" si="73"/>
        <v>CA100-00043421</v>
      </c>
    </row>
    <row r="2356" spans="1:19" hidden="1" x14ac:dyDescent="0.25">
      <c r="A2356" s="1">
        <v>45678</v>
      </c>
      <c r="B2356" t="s">
        <v>11984</v>
      </c>
      <c r="D2356" t="s">
        <v>11166</v>
      </c>
      <c r="E2356" t="s">
        <v>170</v>
      </c>
      <c r="F2356" t="s">
        <v>171</v>
      </c>
      <c r="G2356" t="s">
        <v>10253</v>
      </c>
      <c r="H2356" s="3">
        <v>-211590.32</v>
      </c>
      <c r="I2356" s="3">
        <v>-211590.32</v>
      </c>
      <c r="J2356" t="s">
        <v>368</v>
      </c>
      <c r="K2356" s="4"/>
      <c r="L2356" t="s">
        <v>10252</v>
      </c>
      <c r="N2356" s="1"/>
      <c r="O2356" s="1">
        <v>45573</v>
      </c>
      <c r="P2356" s="1">
        <v>45573</v>
      </c>
      <c r="Q2356" t="s">
        <v>11167</v>
      </c>
      <c r="R2356" s="8" t="str">
        <f t="shared" si="72"/>
        <v>00085054</v>
      </c>
      <c r="S2356" s="8" t="str">
        <f t="shared" si="73"/>
        <v>CA100-00043025</v>
      </c>
    </row>
    <row r="2357" spans="1:19" hidden="1" x14ac:dyDescent="0.25">
      <c r="A2357" s="1">
        <v>45628</v>
      </c>
      <c r="B2357" t="s">
        <v>11985</v>
      </c>
      <c r="D2357" t="s">
        <v>11166</v>
      </c>
      <c r="E2357" t="s">
        <v>8662</v>
      </c>
      <c r="F2357" t="s">
        <v>8663</v>
      </c>
      <c r="G2357" t="s">
        <v>8665</v>
      </c>
      <c r="H2357" s="3">
        <v>600369.72</v>
      </c>
      <c r="I2357" s="3">
        <v>560706</v>
      </c>
      <c r="J2357" t="s">
        <v>26</v>
      </c>
      <c r="K2357" s="4"/>
      <c r="L2357" t="s">
        <v>8664</v>
      </c>
      <c r="N2357" s="1"/>
      <c r="O2357" s="1">
        <v>45589</v>
      </c>
      <c r="P2357" s="1">
        <v>45609</v>
      </c>
      <c r="Q2357" t="s">
        <v>11167</v>
      </c>
      <c r="R2357" s="8" t="str">
        <f t="shared" si="72"/>
        <v>00083618</v>
      </c>
      <c r="S2357" s="8" t="str">
        <f t="shared" si="73"/>
        <v>FA100-00141035</v>
      </c>
    </row>
    <row r="2358" spans="1:19" hidden="1" x14ac:dyDescent="0.25">
      <c r="A2358" s="1">
        <v>45646</v>
      </c>
      <c r="B2358" t="s">
        <v>11986</v>
      </c>
      <c r="D2358" t="s">
        <v>11166</v>
      </c>
      <c r="E2358" t="s">
        <v>8662</v>
      </c>
      <c r="F2358" t="s">
        <v>8663</v>
      </c>
      <c r="G2358" t="s">
        <v>8665</v>
      </c>
      <c r="H2358" s="3">
        <v>600369.72</v>
      </c>
      <c r="I2358" s="3">
        <v>39663.72</v>
      </c>
      <c r="J2358" t="s">
        <v>368</v>
      </c>
      <c r="K2358" s="4"/>
      <c r="L2358" t="s">
        <v>8666</v>
      </c>
      <c r="N2358" s="1"/>
      <c r="O2358" s="1">
        <v>45589</v>
      </c>
      <c r="P2358" s="1">
        <v>45609</v>
      </c>
      <c r="Q2358" t="s">
        <v>11167</v>
      </c>
      <c r="R2358" s="8" t="str">
        <f t="shared" si="72"/>
        <v>00084202</v>
      </c>
      <c r="S2358" s="8" t="str">
        <f t="shared" si="73"/>
        <v>FA100-00141035</v>
      </c>
    </row>
    <row r="2359" spans="1:19" hidden="1" x14ac:dyDescent="0.25">
      <c r="A2359" s="1">
        <v>45646</v>
      </c>
      <c r="B2359" t="s">
        <v>11986</v>
      </c>
      <c r="D2359" t="s">
        <v>11166</v>
      </c>
      <c r="E2359" t="s">
        <v>8662</v>
      </c>
      <c r="F2359" t="s">
        <v>8663</v>
      </c>
      <c r="G2359" t="s">
        <v>8667</v>
      </c>
      <c r="H2359" s="3">
        <v>80336.14</v>
      </c>
      <c r="I2359" s="3">
        <v>80336.14</v>
      </c>
      <c r="J2359" t="s">
        <v>368</v>
      </c>
      <c r="K2359" s="4"/>
      <c r="L2359" t="s">
        <v>8666</v>
      </c>
      <c r="N2359" s="1"/>
      <c r="O2359" s="1">
        <v>45589</v>
      </c>
      <c r="P2359" s="1">
        <v>45609</v>
      </c>
      <c r="Q2359" t="s">
        <v>11167</v>
      </c>
      <c r="R2359" s="8" t="str">
        <f t="shared" si="72"/>
        <v>00084202</v>
      </c>
      <c r="S2359" s="8" t="str">
        <f t="shared" si="73"/>
        <v>FA100-00141036</v>
      </c>
    </row>
    <row r="2360" spans="1:19" hidden="1" x14ac:dyDescent="0.25">
      <c r="A2360" s="1">
        <v>45646</v>
      </c>
      <c r="B2360" t="s">
        <v>11986</v>
      </c>
      <c r="D2360" t="s">
        <v>11166</v>
      </c>
      <c r="E2360" t="s">
        <v>8662</v>
      </c>
      <c r="F2360" t="s">
        <v>8663</v>
      </c>
      <c r="G2360" t="s">
        <v>5813</v>
      </c>
      <c r="H2360" s="3">
        <v>2499154.56</v>
      </c>
      <c r="I2360" s="3">
        <v>2279982.14</v>
      </c>
      <c r="J2360" t="s">
        <v>368</v>
      </c>
      <c r="K2360" s="4"/>
      <c r="L2360" t="s">
        <v>8666</v>
      </c>
      <c r="N2360" s="1"/>
      <c r="O2360" s="1">
        <v>45637</v>
      </c>
      <c r="P2360" s="1">
        <v>45657</v>
      </c>
      <c r="Q2360" t="s">
        <v>11167</v>
      </c>
      <c r="R2360" s="8" t="str">
        <f t="shared" si="72"/>
        <v>00084202</v>
      </c>
      <c r="S2360" s="8" t="str">
        <f t="shared" si="73"/>
        <v>FA100-00142513</v>
      </c>
    </row>
    <row r="2361" spans="1:19" hidden="1" x14ac:dyDescent="0.25">
      <c r="A2361" s="1">
        <v>45649</v>
      </c>
      <c r="B2361" t="s">
        <v>11987</v>
      </c>
      <c r="D2361" t="s">
        <v>11166</v>
      </c>
      <c r="E2361" t="s">
        <v>8662</v>
      </c>
      <c r="F2361" t="s">
        <v>8663</v>
      </c>
      <c r="G2361" t="s">
        <v>5813</v>
      </c>
      <c r="H2361" s="3">
        <v>2499154.56</v>
      </c>
      <c r="I2361" s="3">
        <v>219172.42</v>
      </c>
      <c r="J2361" t="s">
        <v>26</v>
      </c>
      <c r="K2361" s="4"/>
      <c r="L2361" t="s">
        <v>10424</v>
      </c>
      <c r="N2361" s="1"/>
      <c r="O2361" s="1">
        <v>45637</v>
      </c>
      <c r="P2361" s="1">
        <v>45657</v>
      </c>
      <c r="Q2361" t="s">
        <v>11167</v>
      </c>
      <c r="R2361" s="8" t="str">
        <f t="shared" si="72"/>
        <v>00084261</v>
      </c>
      <c r="S2361" s="8" t="str">
        <f t="shared" si="73"/>
        <v>FA100-00142513</v>
      </c>
    </row>
    <row r="2362" spans="1:19" hidden="1" x14ac:dyDescent="0.25">
      <c r="A2362" s="1">
        <v>45636</v>
      </c>
      <c r="B2362" t="s">
        <v>11988</v>
      </c>
      <c r="D2362" t="s">
        <v>11166</v>
      </c>
      <c r="E2362" t="s">
        <v>8970</v>
      </c>
      <c r="F2362" t="s">
        <v>8971</v>
      </c>
      <c r="G2362" t="s">
        <v>8973</v>
      </c>
      <c r="H2362" s="3">
        <v>1234701.3600000001</v>
      </c>
      <c r="I2362" s="3">
        <v>1234701.3600000001</v>
      </c>
      <c r="J2362" t="s">
        <v>26</v>
      </c>
      <c r="K2362" s="4"/>
      <c r="L2362" t="s">
        <v>8972</v>
      </c>
      <c r="N2362" s="1"/>
      <c r="O2362" s="1">
        <v>45603</v>
      </c>
      <c r="P2362" s="1">
        <v>45623</v>
      </c>
      <c r="Q2362" t="s">
        <v>11167</v>
      </c>
      <c r="R2362" s="8" t="str">
        <f t="shared" si="72"/>
        <v>00083842</v>
      </c>
      <c r="S2362" s="8" t="str">
        <f t="shared" si="73"/>
        <v>FA100-00141504</v>
      </c>
    </row>
    <row r="2363" spans="1:19" hidden="1" x14ac:dyDescent="0.25">
      <c r="A2363" s="1">
        <v>45656</v>
      </c>
      <c r="B2363" t="s">
        <v>11989</v>
      </c>
      <c r="D2363" t="s">
        <v>11166</v>
      </c>
      <c r="E2363" t="s">
        <v>8970</v>
      </c>
      <c r="F2363" t="s">
        <v>8971</v>
      </c>
      <c r="G2363" t="s">
        <v>6837</v>
      </c>
      <c r="H2363" s="3">
        <v>-22521.63</v>
      </c>
      <c r="I2363" s="3">
        <v>-22521.63</v>
      </c>
      <c r="J2363" t="s">
        <v>26</v>
      </c>
      <c r="K2363" s="4"/>
      <c r="L2363" t="s">
        <v>10405</v>
      </c>
      <c r="N2363" s="1"/>
      <c r="O2363" s="1">
        <v>45656</v>
      </c>
      <c r="P2363" s="1">
        <v>45656</v>
      </c>
      <c r="Q2363" t="s">
        <v>11167</v>
      </c>
      <c r="R2363" s="8" t="str">
        <f t="shared" si="72"/>
        <v>00084495</v>
      </c>
      <c r="S2363" s="8" t="str">
        <f t="shared" si="73"/>
        <v>CA100-00044087</v>
      </c>
    </row>
    <row r="2364" spans="1:19" hidden="1" x14ac:dyDescent="0.25">
      <c r="A2364" s="1">
        <v>45656</v>
      </c>
      <c r="B2364" t="s">
        <v>11989</v>
      </c>
      <c r="D2364" t="s">
        <v>11166</v>
      </c>
      <c r="E2364" t="s">
        <v>8970</v>
      </c>
      <c r="F2364" t="s">
        <v>8971</v>
      </c>
      <c r="G2364" t="s">
        <v>5735</v>
      </c>
      <c r="H2364" s="3">
        <v>900865.51</v>
      </c>
      <c r="I2364" s="3">
        <v>900865.51</v>
      </c>
      <c r="J2364" t="s">
        <v>26</v>
      </c>
      <c r="K2364" s="4"/>
      <c r="L2364" t="s">
        <v>10405</v>
      </c>
      <c r="N2364" s="1"/>
      <c r="O2364" s="1">
        <v>45636</v>
      </c>
      <c r="P2364" s="1">
        <v>45656</v>
      </c>
      <c r="Q2364" t="s">
        <v>11167</v>
      </c>
      <c r="R2364" s="8" t="str">
        <f t="shared" si="72"/>
        <v>00084495</v>
      </c>
      <c r="S2364" s="8" t="str">
        <f t="shared" si="73"/>
        <v>FA100-00142481</v>
      </c>
    </row>
    <row r="2365" spans="1:19" hidden="1" x14ac:dyDescent="0.25">
      <c r="A2365" s="1">
        <v>45642</v>
      </c>
      <c r="B2365" t="s">
        <v>11990</v>
      </c>
      <c r="D2365" t="s">
        <v>11166</v>
      </c>
      <c r="E2365" t="s">
        <v>911</v>
      </c>
      <c r="F2365" t="s">
        <v>912</v>
      </c>
      <c r="G2365" t="s">
        <v>10019</v>
      </c>
      <c r="H2365" s="3">
        <v>3384536.66</v>
      </c>
      <c r="I2365" s="3">
        <v>2945538</v>
      </c>
      <c r="J2365" t="s">
        <v>368</v>
      </c>
      <c r="K2365" s="4"/>
      <c r="L2365" t="s">
        <v>10018</v>
      </c>
      <c r="N2365" s="1"/>
      <c r="O2365" s="1">
        <v>45615</v>
      </c>
      <c r="P2365" s="1">
        <v>45645</v>
      </c>
      <c r="Q2365" t="s">
        <v>11167</v>
      </c>
      <c r="R2365" s="8" t="str">
        <f t="shared" si="72"/>
        <v>00084007</v>
      </c>
      <c r="S2365" s="8" t="str">
        <f t="shared" si="73"/>
        <v>FA100-00141751</v>
      </c>
    </row>
    <row r="2366" spans="1:19" hidden="1" x14ac:dyDescent="0.25">
      <c r="A2366" s="1">
        <v>45644</v>
      </c>
      <c r="B2366" t="s">
        <v>11991</v>
      </c>
      <c r="D2366" t="s">
        <v>11166</v>
      </c>
      <c r="E2366" t="s">
        <v>911</v>
      </c>
      <c r="F2366" t="s">
        <v>912</v>
      </c>
      <c r="G2366" t="s">
        <v>10019</v>
      </c>
      <c r="H2366" s="3">
        <v>3384536.66</v>
      </c>
      <c r="I2366" s="3">
        <v>237998.07999999999</v>
      </c>
      <c r="J2366" t="s">
        <v>26</v>
      </c>
      <c r="K2366" s="4"/>
      <c r="L2366" t="s">
        <v>10025</v>
      </c>
      <c r="N2366" s="1"/>
      <c r="O2366" s="1">
        <v>45615</v>
      </c>
      <c r="P2366" s="1">
        <v>45645</v>
      </c>
      <c r="Q2366" t="s">
        <v>11167</v>
      </c>
      <c r="R2366" s="8" t="str">
        <f t="shared" si="72"/>
        <v>00084075</v>
      </c>
      <c r="S2366" s="8" t="str">
        <f t="shared" si="73"/>
        <v>FA100-00141751</v>
      </c>
    </row>
    <row r="2367" spans="1:19" hidden="1" x14ac:dyDescent="0.25">
      <c r="A2367" s="1">
        <v>45644</v>
      </c>
      <c r="B2367" t="s">
        <v>11991</v>
      </c>
      <c r="D2367" t="s">
        <v>11166</v>
      </c>
      <c r="E2367" t="s">
        <v>911</v>
      </c>
      <c r="F2367" t="s">
        <v>912</v>
      </c>
      <c r="G2367" t="s">
        <v>5351</v>
      </c>
      <c r="H2367" s="3">
        <v>-237998.07999999999</v>
      </c>
      <c r="I2367" s="3">
        <v>-237998.07999999999</v>
      </c>
      <c r="J2367" t="s">
        <v>26</v>
      </c>
      <c r="K2367" s="4"/>
      <c r="L2367" t="s">
        <v>10025</v>
      </c>
      <c r="N2367" s="1"/>
      <c r="O2367" s="1">
        <v>45631</v>
      </c>
      <c r="P2367" s="1">
        <v>45631</v>
      </c>
      <c r="Q2367" t="s">
        <v>11167</v>
      </c>
      <c r="R2367" s="8" t="str">
        <f t="shared" si="72"/>
        <v>00084075</v>
      </c>
      <c r="S2367" s="8" t="str">
        <f t="shared" si="73"/>
        <v>CA100-00043843</v>
      </c>
    </row>
    <row r="2368" spans="1:19" hidden="1" x14ac:dyDescent="0.25">
      <c r="A2368" s="1">
        <v>45656</v>
      </c>
      <c r="B2368" t="s">
        <v>11992</v>
      </c>
      <c r="D2368" t="s">
        <v>11166</v>
      </c>
      <c r="E2368" t="s">
        <v>911</v>
      </c>
      <c r="F2368" t="s">
        <v>912</v>
      </c>
      <c r="G2368" t="s">
        <v>10019</v>
      </c>
      <c r="H2368" s="3">
        <v>3384536.66</v>
      </c>
      <c r="I2368" s="3">
        <v>201000.58</v>
      </c>
      <c r="J2368" t="s">
        <v>368</v>
      </c>
      <c r="K2368" s="4"/>
      <c r="L2368" t="s">
        <v>10089</v>
      </c>
      <c r="N2368" s="1"/>
      <c r="O2368" s="1">
        <v>45615</v>
      </c>
      <c r="P2368" s="1">
        <v>45645</v>
      </c>
      <c r="Q2368" t="s">
        <v>11167</v>
      </c>
      <c r="R2368" s="8" t="str">
        <f t="shared" si="72"/>
        <v>00084457</v>
      </c>
      <c r="S2368" s="8" t="str">
        <f t="shared" si="73"/>
        <v>FA100-00141751</v>
      </c>
    </row>
    <row r="2369" spans="1:19" hidden="1" x14ac:dyDescent="0.25">
      <c r="A2369" s="1">
        <v>45656</v>
      </c>
      <c r="B2369" t="s">
        <v>11992</v>
      </c>
      <c r="D2369" t="s">
        <v>11166</v>
      </c>
      <c r="E2369" t="s">
        <v>911</v>
      </c>
      <c r="F2369" t="s">
        <v>912</v>
      </c>
      <c r="G2369" t="s">
        <v>8642</v>
      </c>
      <c r="H2369" s="3">
        <v>-370000</v>
      </c>
      <c r="I2369" s="3">
        <v>-201004.16</v>
      </c>
      <c r="J2369" t="s">
        <v>368</v>
      </c>
      <c r="K2369" s="4"/>
      <c r="L2369" t="s">
        <v>10089</v>
      </c>
      <c r="N2369" s="1"/>
      <c r="O2369" s="1">
        <v>45604</v>
      </c>
      <c r="P2369" s="1">
        <v>45604</v>
      </c>
      <c r="Q2369" t="s">
        <v>11167</v>
      </c>
      <c r="R2369" s="8" t="str">
        <f t="shared" si="72"/>
        <v>00084457</v>
      </c>
      <c r="S2369" s="8" t="str">
        <f t="shared" si="73"/>
        <v>CA100-00043422</v>
      </c>
    </row>
    <row r="2370" spans="1:19" hidden="1" x14ac:dyDescent="0.25">
      <c r="A2370" s="1">
        <v>45656</v>
      </c>
      <c r="B2370" t="s">
        <v>11992</v>
      </c>
      <c r="D2370" t="s">
        <v>11166</v>
      </c>
      <c r="E2370" t="s">
        <v>911</v>
      </c>
      <c r="F2370" t="s">
        <v>912</v>
      </c>
      <c r="G2370" t="s">
        <v>10090</v>
      </c>
      <c r="H2370" s="3">
        <v>3.58</v>
      </c>
      <c r="I2370" s="3">
        <v>3.58</v>
      </c>
      <c r="J2370" t="s">
        <v>368</v>
      </c>
      <c r="K2370" s="4"/>
      <c r="L2370" t="s">
        <v>10089</v>
      </c>
      <c r="N2370" s="1"/>
      <c r="O2370" s="1">
        <v>45615</v>
      </c>
      <c r="P2370" s="1">
        <v>45645</v>
      </c>
      <c r="Q2370" t="s">
        <v>11167</v>
      </c>
      <c r="R2370" s="8" t="str">
        <f t="shared" si="72"/>
        <v>00084457</v>
      </c>
      <c r="S2370" s="8" t="str">
        <f t="shared" si="73"/>
        <v>FA100-00141752</v>
      </c>
    </row>
    <row r="2371" spans="1:19" hidden="1" x14ac:dyDescent="0.25">
      <c r="A2371" s="1">
        <v>45670</v>
      </c>
      <c r="B2371" t="s">
        <v>11993</v>
      </c>
      <c r="D2371" t="s">
        <v>11166</v>
      </c>
      <c r="E2371" t="s">
        <v>911</v>
      </c>
      <c r="F2371" t="s">
        <v>912</v>
      </c>
      <c r="G2371" t="s">
        <v>3225</v>
      </c>
      <c r="H2371" s="3">
        <v>1648711.21</v>
      </c>
      <c r="I2371" s="3">
        <v>1648711.21</v>
      </c>
      <c r="J2371" t="s">
        <v>26</v>
      </c>
      <c r="K2371" s="4"/>
      <c r="L2371" t="s">
        <v>10834</v>
      </c>
      <c r="N2371" s="1"/>
      <c r="O2371" s="1">
        <v>45644</v>
      </c>
      <c r="P2371" s="1">
        <v>45674</v>
      </c>
      <c r="Q2371" t="s">
        <v>11167</v>
      </c>
      <c r="R2371" s="8" t="str">
        <f t="shared" si="72"/>
        <v>00084850</v>
      </c>
      <c r="S2371" s="8" t="str">
        <f t="shared" si="73"/>
        <v>FA100-00142661</v>
      </c>
    </row>
    <row r="2372" spans="1:19" hidden="1" x14ac:dyDescent="0.25">
      <c r="A2372" s="1">
        <v>45693</v>
      </c>
      <c r="B2372" t="s">
        <v>11994</v>
      </c>
      <c r="D2372" t="s">
        <v>11166</v>
      </c>
      <c r="E2372" t="s">
        <v>911</v>
      </c>
      <c r="F2372" t="s">
        <v>912</v>
      </c>
      <c r="G2372" t="s">
        <v>6872</v>
      </c>
      <c r="H2372" s="3">
        <v>1156716.83</v>
      </c>
      <c r="I2372" s="3">
        <v>1156716.83</v>
      </c>
      <c r="J2372" t="s">
        <v>26</v>
      </c>
      <c r="K2372" s="4"/>
      <c r="L2372" t="s">
        <v>11007</v>
      </c>
      <c r="N2372" s="1"/>
      <c r="O2372" s="1">
        <v>45656</v>
      </c>
      <c r="P2372" s="1">
        <v>45686</v>
      </c>
      <c r="Q2372" t="s">
        <v>11167</v>
      </c>
      <c r="R2372" s="8" t="str">
        <f t="shared" ref="R2372:R2435" si="74">+MID(B2372,7,8)</f>
        <v>00085405</v>
      </c>
      <c r="S2372" s="8" t="str">
        <f t="shared" ref="S2372:S2435" si="75">+MID(G2372,3,20)</f>
        <v>FA100-00142983</v>
      </c>
    </row>
    <row r="2373" spans="1:19" hidden="1" x14ac:dyDescent="0.25">
      <c r="A2373" s="1">
        <v>45664</v>
      </c>
      <c r="B2373" t="s">
        <v>11995</v>
      </c>
      <c r="D2373" t="s">
        <v>11166</v>
      </c>
      <c r="E2373" t="s">
        <v>530</v>
      </c>
      <c r="F2373" t="s">
        <v>531</v>
      </c>
      <c r="G2373" t="s">
        <v>10112</v>
      </c>
      <c r="H2373" s="3">
        <v>573227.52000000002</v>
      </c>
      <c r="I2373" s="3">
        <v>573227.52000000002</v>
      </c>
      <c r="J2373" t="s">
        <v>26</v>
      </c>
      <c r="K2373" s="4"/>
      <c r="L2373" t="s">
        <v>10110</v>
      </c>
      <c r="N2373" s="1"/>
      <c r="O2373" s="1">
        <v>45625</v>
      </c>
      <c r="P2373" s="1">
        <v>45645</v>
      </c>
      <c r="Q2373" t="s">
        <v>11167</v>
      </c>
      <c r="R2373" s="8" t="str">
        <f t="shared" si="74"/>
        <v>00084721</v>
      </c>
      <c r="S2373" s="8" t="str">
        <f t="shared" si="75"/>
        <v>FA100-00142105</v>
      </c>
    </row>
    <row r="2374" spans="1:19" hidden="1" x14ac:dyDescent="0.25">
      <c r="A2374" s="1">
        <v>45664</v>
      </c>
      <c r="B2374" t="s">
        <v>11995</v>
      </c>
      <c r="D2374" t="s">
        <v>11166</v>
      </c>
      <c r="E2374" t="s">
        <v>530</v>
      </c>
      <c r="F2374" t="s">
        <v>531</v>
      </c>
      <c r="G2374" t="s">
        <v>10111</v>
      </c>
      <c r="H2374" s="3">
        <v>742132.79</v>
      </c>
      <c r="I2374" s="3">
        <v>742132.79</v>
      </c>
      <c r="J2374" t="s">
        <v>26</v>
      </c>
      <c r="K2374" s="4"/>
      <c r="L2374" t="s">
        <v>10110</v>
      </c>
      <c r="N2374" s="1"/>
      <c r="O2374" s="1">
        <v>45625</v>
      </c>
      <c r="P2374" s="1">
        <v>45645</v>
      </c>
      <c r="Q2374" t="s">
        <v>11167</v>
      </c>
      <c r="R2374" s="8" t="str">
        <f t="shared" si="74"/>
        <v>00084721</v>
      </c>
      <c r="S2374" s="8" t="str">
        <f t="shared" si="75"/>
        <v>FA100-00142104</v>
      </c>
    </row>
    <row r="2375" spans="1:19" hidden="1" x14ac:dyDescent="0.25">
      <c r="A2375" s="1">
        <v>45637</v>
      </c>
      <c r="B2375" t="s">
        <v>11996</v>
      </c>
      <c r="D2375" t="s">
        <v>11166</v>
      </c>
      <c r="E2375" t="s">
        <v>10009</v>
      </c>
      <c r="F2375" t="s">
        <v>10010</v>
      </c>
      <c r="G2375" t="s">
        <v>10012</v>
      </c>
      <c r="H2375" s="3">
        <v>1889241.84</v>
      </c>
      <c r="I2375" s="3">
        <v>1889241.84</v>
      </c>
      <c r="J2375" t="s">
        <v>26</v>
      </c>
      <c r="K2375" s="4"/>
      <c r="L2375" t="s">
        <v>10011</v>
      </c>
      <c r="N2375" s="1"/>
      <c r="O2375" s="1">
        <v>45625</v>
      </c>
      <c r="P2375" s="1">
        <v>45645</v>
      </c>
      <c r="Q2375" t="s">
        <v>11167</v>
      </c>
      <c r="R2375" s="8" t="str">
        <f t="shared" si="74"/>
        <v>00083865</v>
      </c>
      <c r="S2375" s="8" t="str">
        <f t="shared" si="75"/>
        <v>FA100-00142120</v>
      </c>
    </row>
    <row r="2376" spans="1:19" hidden="1" x14ac:dyDescent="0.25">
      <c r="A2376" s="1">
        <v>45686</v>
      </c>
      <c r="B2376" t="s">
        <v>11997</v>
      </c>
      <c r="D2376" t="s">
        <v>11166</v>
      </c>
      <c r="E2376" t="s">
        <v>1522</v>
      </c>
      <c r="F2376" t="s">
        <v>1523</v>
      </c>
      <c r="G2376" t="s">
        <v>3226</v>
      </c>
      <c r="H2376" s="3">
        <v>91469.8</v>
      </c>
      <c r="I2376" s="3">
        <v>91469.8</v>
      </c>
      <c r="J2376" t="s">
        <v>26</v>
      </c>
      <c r="K2376" s="4"/>
      <c r="L2376" t="s">
        <v>10994</v>
      </c>
      <c r="N2376" s="1"/>
      <c r="O2376" s="1">
        <v>45686</v>
      </c>
      <c r="P2376" s="1">
        <v>45685</v>
      </c>
      <c r="Q2376" t="s">
        <v>11167</v>
      </c>
      <c r="R2376" s="8" t="str">
        <f t="shared" si="74"/>
        <v>00085265</v>
      </c>
      <c r="S2376" s="8" t="str">
        <f t="shared" si="75"/>
        <v>FA100-00143616</v>
      </c>
    </row>
    <row r="2377" spans="1:19" hidden="1" x14ac:dyDescent="0.25">
      <c r="A2377" s="1">
        <v>45686</v>
      </c>
      <c r="B2377" t="s">
        <v>11997</v>
      </c>
      <c r="D2377" t="s">
        <v>11166</v>
      </c>
      <c r="E2377" t="s">
        <v>1522</v>
      </c>
      <c r="F2377" t="s">
        <v>1523</v>
      </c>
      <c r="G2377" t="s">
        <v>3227</v>
      </c>
      <c r="H2377" s="3">
        <v>1396556.83</v>
      </c>
      <c r="I2377" s="3">
        <v>1396556.83</v>
      </c>
      <c r="J2377" t="s">
        <v>26</v>
      </c>
      <c r="K2377" s="4"/>
      <c r="L2377" t="s">
        <v>10994</v>
      </c>
      <c r="N2377" s="1"/>
      <c r="O2377" s="1">
        <v>45686</v>
      </c>
      <c r="P2377" s="1">
        <v>45685</v>
      </c>
      <c r="Q2377" t="s">
        <v>11167</v>
      </c>
      <c r="R2377" s="8" t="str">
        <f t="shared" si="74"/>
        <v>00085265</v>
      </c>
      <c r="S2377" s="8" t="str">
        <f t="shared" si="75"/>
        <v>FA100-00143615</v>
      </c>
    </row>
    <row r="2378" spans="1:19" hidden="1" x14ac:dyDescent="0.25">
      <c r="A2378" s="1">
        <v>45672</v>
      </c>
      <c r="B2378" t="s">
        <v>11998</v>
      </c>
      <c r="D2378" t="s">
        <v>11166</v>
      </c>
      <c r="E2378" t="s">
        <v>1196</v>
      </c>
      <c r="F2378" t="s">
        <v>1197</v>
      </c>
      <c r="G2378" t="s">
        <v>3229</v>
      </c>
      <c r="H2378" s="3">
        <v>-5601.59</v>
      </c>
      <c r="I2378" s="3">
        <v>-5601.59</v>
      </c>
      <c r="J2378" t="s">
        <v>368</v>
      </c>
      <c r="K2378" s="4"/>
      <c r="L2378" t="s">
        <v>10977</v>
      </c>
      <c r="N2378" s="1"/>
      <c r="O2378" s="1">
        <v>45672</v>
      </c>
      <c r="P2378" s="1">
        <v>45672</v>
      </c>
      <c r="Q2378" t="s">
        <v>11167</v>
      </c>
      <c r="R2378" s="8" t="str">
        <f t="shared" si="74"/>
        <v>00084951</v>
      </c>
      <c r="S2378" s="8" t="str">
        <f t="shared" si="75"/>
        <v>CA100-00044320</v>
      </c>
    </row>
    <row r="2379" spans="1:19" hidden="1" x14ac:dyDescent="0.25">
      <c r="A2379" s="1">
        <v>45672</v>
      </c>
      <c r="B2379" t="s">
        <v>11998</v>
      </c>
      <c r="D2379" t="s">
        <v>11166</v>
      </c>
      <c r="E2379" t="s">
        <v>1196</v>
      </c>
      <c r="F2379" t="s">
        <v>1197</v>
      </c>
      <c r="G2379" t="s">
        <v>3228</v>
      </c>
      <c r="H2379" s="3">
        <v>112031.62</v>
      </c>
      <c r="I2379" s="3">
        <v>112031.62</v>
      </c>
      <c r="J2379" t="s">
        <v>368</v>
      </c>
      <c r="K2379" s="4"/>
      <c r="L2379" t="s">
        <v>10977</v>
      </c>
      <c r="N2379" s="1"/>
      <c r="O2379" s="1">
        <v>45664</v>
      </c>
      <c r="P2379" s="1">
        <v>45684</v>
      </c>
      <c r="Q2379" t="s">
        <v>11167</v>
      </c>
      <c r="R2379" s="8" t="str">
        <f t="shared" si="74"/>
        <v>00084951</v>
      </c>
      <c r="S2379" s="8" t="str">
        <f t="shared" si="75"/>
        <v>FA100-00143102</v>
      </c>
    </row>
    <row r="2380" spans="1:19" hidden="1" x14ac:dyDescent="0.25">
      <c r="A2380" s="1">
        <v>45628</v>
      </c>
      <c r="B2380" t="s">
        <v>11999</v>
      </c>
      <c r="D2380" t="s">
        <v>11166</v>
      </c>
      <c r="E2380" t="s">
        <v>849</v>
      </c>
      <c r="F2380" t="s">
        <v>850</v>
      </c>
      <c r="G2380" t="s">
        <v>9800</v>
      </c>
      <c r="H2380" s="3">
        <v>476605.03</v>
      </c>
      <c r="I2380" s="3">
        <v>476605.03</v>
      </c>
      <c r="J2380" t="s">
        <v>368</v>
      </c>
      <c r="K2380" s="4"/>
      <c r="L2380" t="s">
        <v>9799</v>
      </c>
      <c r="N2380" s="1"/>
      <c r="O2380" s="1">
        <v>45622</v>
      </c>
      <c r="P2380" s="1">
        <v>45642</v>
      </c>
      <c r="Q2380" t="s">
        <v>11167</v>
      </c>
      <c r="R2380" s="8" t="str">
        <f t="shared" si="74"/>
        <v>00083580</v>
      </c>
      <c r="S2380" s="8" t="str">
        <f t="shared" si="75"/>
        <v>FA100-00141998</v>
      </c>
    </row>
    <row r="2381" spans="1:19" hidden="1" x14ac:dyDescent="0.25">
      <c r="A2381" s="1">
        <v>45628</v>
      </c>
      <c r="B2381" t="s">
        <v>11999</v>
      </c>
      <c r="D2381" t="s">
        <v>11166</v>
      </c>
      <c r="E2381" t="s">
        <v>849</v>
      </c>
      <c r="F2381" t="s">
        <v>850</v>
      </c>
      <c r="G2381" t="s">
        <v>4892</v>
      </c>
      <c r="H2381" s="3">
        <v>-32232.61</v>
      </c>
      <c r="I2381" s="3">
        <v>-32232.61</v>
      </c>
      <c r="J2381" t="s">
        <v>368</v>
      </c>
      <c r="K2381" s="4"/>
      <c r="L2381" t="s">
        <v>9799</v>
      </c>
      <c r="N2381" s="1"/>
      <c r="O2381" s="1">
        <v>45628</v>
      </c>
      <c r="P2381" s="1">
        <v>45628</v>
      </c>
      <c r="Q2381" t="s">
        <v>11167</v>
      </c>
      <c r="R2381" s="8" t="str">
        <f t="shared" si="74"/>
        <v>00083580</v>
      </c>
      <c r="S2381" s="8" t="str">
        <f t="shared" si="75"/>
        <v>CA100-00043768</v>
      </c>
    </row>
    <row r="2382" spans="1:19" hidden="1" x14ac:dyDescent="0.25">
      <c r="A2382" s="1">
        <v>45628</v>
      </c>
      <c r="B2382" t="s">
        <v>11999</v>
      </c>
      <c r="D2382" t="s">
        <v>11166</v>
      </c>
      <c r="E2382" t="s">
        <v>849</v>
      </c>
      <c r="F2382" t="s">
        <v>850</v>
      </c>
      <c r="G2382" t="s">
        <v>9801</v>
      </c>
      <c r="H2382" s="3">
        <v>168047.25</v>
      </c>
      <c r="I2382" s="3">
        <v>168047.25</v>
      </c>
      <c r="J2382" t="s">
        <v>368</v>
      </c>
      <c r="K2382" s="4"/>
      <c r="L2382" t="s">
        <v>9799</v>
      </c>
      <c r="N2382" s="1"/>
      <c r="O2382" s="1">
        <v>45622</v>
      </c>
      <c r="P2382" s="1">
        <v>45642</v>
      </c>
      <c r="Q2382" t="s">
        <v>11167</v>
      </c>
      <c r="R2382" s="8" t="str">
        <f t="shared" si="74"/>
        <v>00083580</v>
      </c>
      <c r="S2382" s="8" t="str">
        <f t="shared" si="75"/>
        <v>FA100-00141999</v>
      </c>
    </row>
    <row r="2383" spans="1:19" hidden="1" x14ac:dyDescent="0.25">
      <c r="A2383" s="1">
        <v>45644</v>
      </c>
      <c r="B2383" t="s">
        <v>12000</v>
      </c>
      <c r="D2383" t="s">
        <v>11166</v>
      </c>
      <c r="E2383" t="s">
        <v>849</v>
      </c>
      <c r="F2383" t="s">
        <v>850</v>
      </c>
      <c r="G2383" t="s">
        <v>6165</v>
      </c>
      <c r="H2383" s="3">
        <v>-45699.32</v>
      </c>
      <c r="I2383" s="3">
        <v>-45699.32</v>
      </c>
      <c r="J2383" t="s">
        <v>26</v>
      </c>
      <c r="K2383" s="4"/>
      <c r="L2383" t="s">
        <v>10447</v>
      </c>
      <c r="N2383" s="1"/>
      <c r="O2383" s="1">
        <v>45644</v>
      </c>
      <c r="P2383" s="1">
        <v>45644</v>
      </c>
      <c r="Q2383" t="s">
        <v>11167</v>
      </c>
      <c r="R2383" s="8" t="str">
        <f t="shared" si="74"/>
        <v>00084107</v>
      </c>
      <c r="S2383" s="8" t="str">
        <f t="shared" si="75"/>
        <v>CA100-00044002</v>
      </c>
    </row>
    <row r="2384" spans="1:19" hidden="1" x14ac:dyDescent="0.25">
      <c r="A2384" s="1">
        <v>45644</v>
      </c>
      <c r="B2384" t="s">
        <v>12000</v>
      </c>
      <c r="D2384" t="s">
        <v>11166</v>
      </c>
      <c r="E2384" t="s">
        <v>849</v>
      </c>
      <c r="F2384" t="s">
        <v>850</v>
      </c>
      <c r="G2384" t="s">
        <v>5863</v>
      </c>
      <c r="H2384" s="3">
        <v>345099.95</v>
      </c>
      <c r="I2384" s="3">
        <v>345099.95</v>
      </c>
      <c r="J2384" t="s">
        <v>26</v>
      </c>
      <c r="K2384" s="4"/>
      <c r="L2384" t="s">
        <v>10447</v>
      </c>
      <c r="N2384" s="1"/>
      <c r="O2384" s="1">
        <v>45638</v>
      </c>
      <c r="P2384" s="1">
        <v>45658</v>
      </c>
      <c r="Q2384" t="s">
        <v>11167</v>
      </c>
      <c r="R2384" s="8" t="str">
        <f t="shared" si="74"/>
        <v>00084107</v>
      </c>
      <c r="S2384" s="8" t="str">
        <f t="shared" si="75"/>
        <v>FA100-00142532</v>
      </c>
    </row>
    <row r="2385" spans="1:19" hidden="1" x14ac:dyDescent="0.25">
      <c r="A2385" s="1">
        <v>45644</v>
      </c>
      <c r="B2385" t="s">
        <v>12000</v>
      </c>
      <c r="D2385" t="s">
        <v>11166</v>
      </c>
      <c r="E2385" t="s">
        <v>849</v>
      </c>
      <c r="F2385" t="s">
        <v>850</v>
      </c>
      <c r="G2385" t="s">
        <v>5864</v>
      </c>
      <c r="H2385" s="3">
        <v>568886.28</v>
      </c>
      <c r="I2385" s="3">
        <v>568886.28</v>
      </c>
      <c r="J2385" t="s">
        <v>26</v>
      </c>
      <c r="K2385" s="4"/>
      <c r="L2385" t="s">
        <v>10447</v>
      </c>
      <c r="N2385" s="1"/>
      <c r="O2385" s="1">
        <v>45638</v>
      </c>
      <c r="P2385" s="1">
        <v>45658</v>
      </c>
      <c r="Q2385" t="s">
        <v>11167</v>
      </c>
      <c r="R2385" s="8" t="str">
        <f t="shared" si="74"/>
        <v>00084107</v>
      </c>
      <c r="S2385" s="8" t="str">
        <f t="shared" si="75"/>
        <v>FA100-00142533</v>
      </c>
    </row>
    <row r="2386" spans="1:19" hidden="1" x14ac:dyDescent="0.25">
      <c r="A2386" s="1">
        <v>45670</v>
      </c>
      <c r="B2386" t="s">
        <v>12001</v>
      </c>
      <c r="D2386" t="s">
        <v>11166</v>
      </c>
      <c r="E2386" t="s">
        <v>849</v>
      </c>
      <c r="F2386" t="s">
        <v>850</v>
      </c>
      <c r="G2386" t="s">
        <v>3230</v>
      </c>
      <c r="H2386" s="3">
        <v>599640.18000000005</v>
      </c>
      <c r="I2386" s="3">
        <v>599640.18000000005</v>
      </c>
      <c r="J2386" t="s">
        <v>368</v>
      </c>
      <c r="K2386" s="4"/>
      <c r="L2386" t="s">
        <v>10625</v>
      </c>
      <c r="N2386" s="1"/>
      <c r="O2386" s="1">
        <v>45646</v>
      </c>
      <c r="P2386" s="1">
        <v>45666</v>
      </c>
      <c r="Q2386" t="s">
        <v>11167</v>
      </c>
      <c r="R2386" s="8" t="str">
        <f t="shared" si="74"/>
        <v>00084830</v>
      </c>
      <c r="S2386" s="8" t="str">
        <f t="shared" si="75"/>
        <v>FA100-00142720</v>
      </c>
    </row>
    <row r="2387" spans="1:19" hidden="1" x14ac:dyDescent="0.25">
      <c r="A2387" s="1">
        <v>45673</v>
      </c>
      <c r="B2387" t="s">
        <v>12002</v>
      </c>
      <c r="D2387" t="s">
        <v>11166</v>
      </c>
      <c r="E2387" t="s">
        <v>849</v>
      </c>
      <c r="F2387" t="s">
        <v>850</v>
      </c>
      <c r="G2387" t="s">
        <v>3231</v>
      </c>
      <c r="H2387" s="3">
        <v>187653.23</v>
      </c>
      <c r="I2387" s="3">
        <v>187653.23</v>
      </c>
      <c r="J2387" t="s">
        <v>26</v>
      </c>
      <c r="K2387" s="4"/>
      <c r="L2387" t="s">
        <v>10776</v>
      </c>
      <c r="N2387" s="1"/>
      <c r="O2387" s="1">
        <v>45652</v>
      </c>
      <c r="P2387" s="1">
        <v>45672</v>
      </c>
      <c r="Q2387" t="s">
        <v>11167</v>
      </c>
      <c r="R2387" s="8" t="str">
        <f t="shared" si="74"/>
        <v>00084976</v>
      </c>
      <c r="S2387" s="8" t="str">
        <f t="shared" si="75"/>
        <v>FA100-00142853</v>
      </c>
    </row>
    <row r="2388" spans="1:19" hidden="1" x14ac:dyDescent="0.25">
      <c r="A2388" s="1">
        <v>45686</v>
      </c>
      <c r="B2388" t="s">
        <v>12003</v>
      </c>
      <c r="D2388" t="s">
        <v>11166</v>
      </c>
      <c r="E2388" t="s">
        <v>849</v>
      </c>
      <c r="F2388" t="s">
        <v>850</v>
      </c>
      <c r="G2388" t="s">
        <v>3234</v>
      </c>
      <c r="H2388" s="3">
        <v>-32445.24</v>
      </c>
      <c r="I2388" s="3">
        <v>-32445.24</v>
      </c>
      <c r="J2388" t="s">
        <v>26</v>
      </c>
      <c r="K2388" s="4"/>
      <c r="L2388" t="s">
        <v>11107</v>
      </c>
      <c r="N2388" s="1"/>
      <c r="O2388" s="1">
        <v>45686</v>
      </c>
      <c r="P2388" s="1">
        <v>45686</v>
      </c>
      <c r="Q2388" t="s">
        <v>11167</v>
      </c>
      <c r="R2388" s="8" t="str">
        <f t="shared" si="74"/>
        <v>00085248</v>
      </c>
      <c r="S2388" s="8" t="str">
        <f t="shared" si="75"/>
        <v>CA100-00044414</v>
      </c>
    </row>
    <row r="2389" spans="1:19" hidden="1" x14ac:dyDescent="0.25">
      <c r="A2389" s="1">
        <v>45686</v>
      </c>
      <c r="B2389" t="s">
        <v>12003</v>
      </c>
      <c r="D2389" t="s">
        <v>11166</v>
      </c>
      <c r="E2389" t="s">
        <v>849</v>
      </c>
      <c r="F2389" t="s">
        <v>850</v>
      </c>
      <c r="G2389" t="s">
        <v>3232</v>
      </c>
      <c r="H2389" s="3">
        <v>47053.21</v>
      </c>
      <c r="I2389" s="3">
        <v>47053.21</v>
      </c>
      <c r="J2389" t="s">
        <v>26</v>
      </c>
      <c r="K2389" s="4"/>
      <c r="L2389" t="s">
        <v>11107</v>
      </c>
      <c r="N2389" s="1"/>
      <c r="O2389" s="1">
        <v>45680</v>
      </c>
      <c r="P2389" s="1">
        <v>45700</v>
      </c>
      <c r="Q2389" t="s">
        <v>11167</v>
      </c>
      <c r="R2389" s="8" t="str">
        <f t="shared" si="74"/>
        <v>00085248</v>
      </c>
      <c r="S2389" s="8" t="str">
        <f t="shared" si="75"/>
        <v>FA100-00143416</v>
      </c>
    </row>
    <row r="2390" spans="1:19" hidden="1" x14ac:dyDescent="0.25">
      <c r="A2390" s="1">
        <v>45686</v>
      </c>
      <c r="B2390" t="s">
        <v>12003</v>
      </c>
      <c r="D2390" t="s">
        <v>11166</v>
      </c>
      <c r="E2390" t="s">
        <v>849</v>
      </c>
      <c r="F2390" t="s">
        <v>850</v>
      </c>
      <c r="G2390" t="s">
        <v>3233</v>
      </c>
      <c r="H2390" s="3">
        <v>601851.54</v>
      </c>
      <c r="I2390" s="3">
        <v>601851.54</v>
      </c>
      <c r="J2390" t="s">
        <v>26</v>
      </c>
      <c r="K2390" s="4"/>
      <c r="L2390" t="s">
        <v>11107</v>
      </c>
      <c r="N2390" s="1"/>
      <c r="O2390" s="1">
        <v>45680</v>
      </c>
      <c r="P2390" s="1">
        <v>45700</v>
      </c>
      <c r="Q2390" t="s">
        <v>11167</v>
      </c>
      <c r="R2390" s="8" t="str">
        <f t="shared" si="74"/>
        <v>00085248</v>
      </c>
      <c r="S2390" s="8" t="str">
        <f t="shared" si="75"/>
        <v>FA100-00143415</v>
      </c>
    </row>
    <row r="2391" spans="1:19" hidden="1" x14ac:dyDescent="0.25">
      <c r="A2391" s="1">
        <v>45670</v>
      </c>
      <c r="B2391" t="s">
        <v>12004</v>
      </c>
      <c r="D2391" t="s">
        <v>11166</v>
      </c>
      <c r="E2391" t="s">
        <v>859</v>
      </c>
      <c r="F2391" t="s">
        <v>860</v>
      </c>
      <c r="G2391" t="s">
        <v>3235</v>
      </c>
      <c r="H2391" s="3">
        <v>1620278.92</v>
      </c>
      <c r="I2391" s="3">
        <v>400000</v>
      </c>
      <c r="J2391" t="s">
        <v>26</v>
      </c>
      <c r="K2391" s="4"/>
      <c r="L2391" t="s">
        <v>10581</v>
      </c>
      <c r="N2391" s="1"/>
      <c r="O2391" s="1">
        <v>45644</v>
      </c>
      <c r="P2391" s="1">
        <v>45664</v>
      </c>
      <c r="Q2391" t="s">
        <v>11167</v>
      </c>
      <c r="R2391" s="8" t="str">
        <f t="shared" si="74"/>
        <v>00084855</v>
      </c>
      <c r="S2391" s="8" t="str">
        <f t="shared" si="75"/>
        <v>FA100-00142672</v>
      </c>
    </row>
    <row r="2392" spans="1:19" hidden="1" x14ac:dyDescent="0.25">
      <c r="A2392" s="1">
        <v>45673</v>
      </c>
      <c r="B2392" t="s">
        <v>12005</v>
      </c>
      <c r="D2392" t="s">
        <v>11166</v>
      </c>
      <c r="E2392" t="s">
        <v>859</v>
      </c>
      <c r="F2392" t="s">
        <v>860</v>
      </c>
      <c r="G2392" t="s">
        <v>3235</v>
      </c>
      <c r="H2392" s="3">
        <v>1620278.92</v>
      </c>
      <c r="I2392" s="3">
        <v>800000</v>
      </c>
      <c r="J2392" t="s">
        <v>26</v>
      </c>
      <c r="K2392" s="4"/>
      <c r="L2392" t="s">
        <v>10585</v>
      </c>
      <c r="N2392" s="1"/>
      <c r="O2392" s="1">
        <v>45644</v>
      </c>
      <c r="P2392" s="1">
        <v>45664</v>
      </c>
      <c r="Q2392" t="s">
        <v>11167</v>
      </c>
      <c r="R2392" s="8" t="str">
        <f t="shared" si="74"/>
        <v>00084975</v>
      </c>
      <c r="S2392" s="8" t="str">
        <f t="shared" si="75"/>
        <v>FA100-00142672</v>
      </c>
    </row>
    <row r="2393" spans="1:19" hidden="1" x14ac:dyDescent="0.25">
      <c r="A2393" s="1">
        <v>45679</v>
      </c>
      <c r="B2393" t="s">
        <v>12006</v>
      </c>
      <c r="D2393" t="s">
        <v>11166</v>
      </c>
      <c r="E2393" t="s">
        <v>859</v>
      </c>
      <c r="F2393" t="s">
        <v>860</v>
      </c>
      <c r="G2393" t="s">
        <v>3235</v>
      </c>
      <c r="H2393" s="3">
        <v>1620278.92</v>
      </c>
      <c r="I2393" s="3">
        <v>20278.919999999998</v>
      </c>
      <c r="J2393" t="s">
        <v>83</v>
      </c>
      <c r="K2393" s="4"/>
      <c r="L2393" t="s">
        <v>10587</v>
      </c>
      <c r="N2393" s="1"/>
      <c r="O2393" s="1">
        <v>45644</v>
      </c>
      <c r="P2393" s="1">
        <v>45664</v>
      </c>
      <c r="Q2393" t="s">
        <v>11167</v>
      </c>
      <c r="R2393" s="8" t="str">
        <f t="shared" si="74"/>
        <v>00085066</v>
      </c>
      <c r="S2393" s="8" t="str">
        <f t="shared" si="75"/>
        <v>FA100-00142672</v>
      </c>
    </row>
    <row r="2394" spans="1:19" hidden="1" x14ac:dyDescent="0.25">
      <c r="A2394" s="1">
        <v>45679</v>
      </c>
      <c r="B2394" t="s">
        <v>12006</v>
      </c>
      <c r="D2394" t="s">
        <v>11166</v>
      </c>
      <c r="E2394" t="s">
        <v>859</v>
      </c>
      <c r="F2394" t="s">
        <v>860</v>
      </c>
      <c r="G2394" t="s">
        <v>3236</v>
      </c>
      <c r="H2394" s="3">
        <v>564716.98</v>
      </c>
      <c r="I2394" s="3">
        <v>164717.03</v>
      </c>
      <c r="J2394" t="s">
        <v>83</v>
      </c>
      <c r="K2394" s="4"/>
      <c r="L2394" t="s">
        <v>10587</v>
      </c>
      <c r="N2394" s="1"/>
      <c r="O2394" s="1">
        <v>45645</v>
      </c>
      <c r="P2394" s="1">
        <v>45665</v>
      </c>
      <c r="Q2394" t="s">
        <v>11167</v>
      </c>
      <c r="R2394" s="8" t="str">
        <f t="shared" si="74"/>
        <v>00085066</v>
      </c>
      <c r="S2394" s="8" t="str">
        <f t="shared" si="75"/>
        <v>FA100-00142678</v>
      </c>
    </row>
    <row r="2395" spans="1:19" hidden="1" x14ac:dyDescent="0.25">
      <c r="A2395" s="1">
        <v>45679</v>
      </c>
      <c r="B2395" t="s">
        <v>12006</v>
      </c>
      <c r="D2395" t="s">
        <v>11166</v>
      </c>
      <c r="E2395" t="s">
        <v>859</v>
      </c>
      <c r="F2395" t="s">
        <v>860</v>
      </c>
      <c r="G2395" t="s">
        <v>3237</v>
      </c>
      <c r="H2395" s="3">
        <v>450184.05</v>
      </c>
      <c r="I2395" s="3">
        <v>450184.05</v>
      </c>
      <c r="J2395" t="s">
        <v>83</v>
      </c>
      <c r="K2395" s="4"/>
      <c r="L2395" t="s">
        <v>10587</v>
      </c>
      <c r="N2395" s="1"/>
      <c r="O2395" s="1">
        <v>45644</v>
      </c>
      <c r="P2395" s="1">
        <v>45664</v>
      </c>
      <c r="Q2395" t="s">
        <v>11167</v>
      </c>
      <c r="R2395" s="8" t="str">
        <f t="shared" si="74"/>
        <v>00085066</v>
      </c>
      <c r="S2395" s="8" t="str">
        <f t="shared" si="75"/>
        <v>FA100-00142673</v>
      </c>
    </row>
    <row r="2396" spans="1:19" hidden="1" x14ac:dyDescent="0.25">
      <c r="A2396" s="1">
        <v>45691</v>
      </c>
      <c r="B2396" t="s">
        <v>12007</v>
      </c>
      <c r="D2396" t="s">
        <v>11166</v>
      </c>
      <c r="E2396" t="s">
        <v>859</v>
      </c>
      <c r="F2396" t="s">
        <v>860</v>
      </c>
      <c r="G2396" t="s">
        <v>3235</v>
      </c>
      <c r="H2396" s="3">
        <v>1620278.92</v>
      </c>
      <c r="I2396" s="3">
        <v>400000</v>
      </c>
      <c r="J2396" t="s">
        <v>26</v>
      </c>
      <c r="K2396" s="4"/>
      <c r="L2396" t="s">
        <v>10590</v>
      </c>
      <c r="N2396" s="1"/>
      <c r="O2396" s="1">
        <v>45644</v>
      </c>
      <c r="P2396" s="1">
        <v>45664</v>
      </c>
      <c r="Q2396" t="s">
        <v>11167</v>
      </c>
      <c r="R2396" s="8" t="str">
        <f t="shared" si="74"/>
        <v>00085363</v>
      </c>
      <c r="S2396" s="8" t="str">
        <f t="shared" si="75"/>
        <v>FA100-00142672</v>
      </c>
    </row>
    <row r="2397" spans="1:19" hidden="1" x14ac:dyDescent="0.25">
      <c r="A2397" s="1">
        <v>45644</v>
      </c>
      <c r="B2397" t="s">
        <v>12008</v>
      </c>
      <c r="D2397" t="s">
        <v>11166</v>
      </c>
      <c r="E2397" t="s">
        <v>9490</v>
      </c>
      <c r="F2397" t="s">
        <v>9491</v>
      </c>
      <c r="G2397" t="s">
        <v>9493</v>
      </c>
      <c r="H2397" s="3">
        <v>735078.97</v>
      </c>
      <c r="I2397" s="3">
        <v>205078.97</v>
      </c>
      <c r="J2397" t="s">
        <v>26</v>
      </c>
      <c r="K2397" s="4"/>
      <c r="L2397" t="s">
        <v>9492</v>
      </c>
      <c r="N2397" s="1"/>
      <c r="O2397" s="1">
        <v>45615</v>
      </c>
      <c r="P2397" s="1">
        <v>45635</v>
      </c>
      <c r="Q2397" t="s">
        <v>11167</v>
      </c>
      <c r="R2397" s="8" t="str">
        <f t="shared" si="74"/>
        <v>00084132</v>
      </c>
      <c r="S2397" s="8" t="str">
        <f t="shared" si="75"/>
        <v>FA100-00141746</v>
      </c>
    </row>
    <row r="2398" spans="1:19" hidden="1" x14ac:dyDescent="0.25">
      <c r="A2398" s="1">
        <v>45649</v>
      </c>
      <c r="B2398" t="s">
        <v>12009</v>
      </c>
      <c r="D2398" t="s">
        <v>11166</v>
      </c>
      <c r="E2398" t="s">
        <v>9490</v>
      </c>
      <c r="F2398" t="s">
        <v>9491</v>
      </c>
      <c r="G2398" t="s">
        <v>9493</v>
      </c>
      <c r="H2398" s="3">
        <v>735078.97</v>
      </c>
      <c r="I2398" s="3">
        <v>530000</v>
      </c>
      <c r="J2398" t="s">
        <v>368</v>
      </c>
      <c r="K2398" s="4"/>
      <c r="L2398" t="s">
        <v>9495</v>
      </c>
      <c r="N2398" s="1"/>
      <c r="O2398" s="1">
        <v>45615</v>
      </c>
      <c r="P2398" s="1">
        <v>45635</v>
      </c>
      <c r="Q2398" t="s">
        <v>11167</v>
      </c>
      <c r="R2398" s="8" t="str">
        <f t="shared" si="74"/>
        <v>00084235</v>
      </c>
      <c r="S2398" s="8" t="str">
        <f t="shared" si="75"/>
        <v>FA100-00141746</v>
      </c>
    </row>
    <row r="2399" spans="1:19" hidden="1" x14ac:dyDescent="0.25">
      <c r="A2399" s="1">
        <v>45636</v>
      </c>
      <c r="B2399" t="s">
        <v>12010</v>
      </c>
      <c r="D2399" t="s">
        <v>11166</v>
      </c>
      <c r="E2399" t="s">
        <v>9211</v>
      </c>
      <c r="F2399" t="s">
        <v>9212</v>
      </c>
      <c r="G2399" t="s">
        <v>9214</v>
      </c>
      <c r="H2399" s="3">
        <v>653853.32999999996</v>
      </c>
      <c r="I2399" s="3">
        <v>653853.32999999996</v>
      </c>
      <c r="J2399" t="s">
        <v>26</v>
      </c>
      <c r="K2399" s="4"/>
      <c r="L2399" t="s">
        <v>9213</v>
      </c>
      <c r="N2399" s="1"/>
      <c r="O2399" s="1">
        <v>45610</v>
      </c>
      <c r="P2399" s="1">
        <v>45630</v>
      </c>
      <c r="Q2399" t="s">
        <v>11167</v>
      </c>
      <c r="R2399" s="8" t="str">
        <f t="shared" si="74"/>
        <v>00083854</v>
      </c>
      <c r="S2399" s="8" t="str">
        <f t="shared" si="75"/>
        <v>FA100-00141649</v>
      </c>
    </row>
    <row r="2400" spans="1:19" hidden="1" x14ac:dyDescent="0.25">
      <c r="A2400" s="1">
        <v>45688</v>
      </c>
      <c r="B2400" t="s">
        <v>12011</v>
      </c>
      <c r="D2400" t="s">
        <v>11166</v>
      </c>
      <c r="E2400" t="s">
        <v>2145</v>
      </c>
      <c r="F2400" t="s">
        <v>2146</v>
      </c>
      <c r="G2400" t="s">
        <v>3238</v>
      </c>
      <c r="H2400" s="3">
        <v>-26936.89</v>
      </c>
      <c r="I2400" s="3">
        <v>-26936.89</v>
      </c>
      <c r="J2400" t="s">
        <v>26</v>
      </c>
      <c r="K2400" s="4"/>
      <c r="L2400" t="s">
        <v>11130</v>
      </c>
      <c r="N2400" s="1"/>
      <c r="O2400" s="1">
        <v>45688</v>
      </c>
      <c r="P2400" s="1">
        <v>45688</v>
      </c>
      <c r="Q2400" t="s">
        <v>11167</v>
      </c>
      <c r="R2400" s="8" t="str">
        <f t="shared" si="74"/>
        <v>00085307</v>
      </c>
      <c r="S2400" s="8" t="str">
        <f t="shared" si="75"/>
        <v>CA100-00044434</v>
      </c>
    </row>
    <row r="2401" spans="1:19" hidden="1" x14ac:dyDescent="0.25">
      <c r="A2401" s="1">
        <v>45688</v>
      </c>
      <c r="B2401" t="s">
        <v>12011</v>
      </c>
      <c r="D2401" t="s">
        <v>11166</v>
      </c>
      <c r="E2401" t="s">
        <v>2145</v>
      </c>
      <c r="F2401" t="s">
        <v>2146</v>
      </c>
      <c r="G2401" t="s">
        <v>3239</v>
      </c>
      <c r="H2401" s="3">
        <v>538737.73</v>
      </c>
      <c r="I2401" s="3">
        <v>538737.73</v>
      </c>
      <c r="J2401" t="s">
        <v>26</v>
      </c>
      <c r="K2401" s="4"/>
      <c r="L2401" t="s">
        <v>11130</v>
      </c>
      <c r="N2401" s="1"/>
      <c r="O2401" s="1">
        <v>45685</v>
      </c>
      <c r="P2401" s="1">
        <v>45705</v>
      </c>
      <c r="Q2401" t="s">
        <v>11167</v>
      </c>
      <c r="R2401" s="8" t="str">
        <f t="shared" si="74"/>
        <v>00085307</v>
      </c>
      <c r="S2401" s="8" t="str">
        <f t="shared" si="75"/>
        <v>FA100-00143560</v>
      </c>
    </row>
    <row r="2402" spans="1:19" hidden="1" x14ac:dyDescent="0.25">
      <c r="A2402" s="1">
        <v>45644</v>
      </c>
      <c r="B2402" t="s">
        <v>12012</v>
      </c>
      <c r="D2402" t="s">
        <v>11166</v>
      </c>
      <c r="E2402" t="s">
        <v>700</v>
      </c>
      <c r="F2402" t="s">
        <v>701</v>
      </c>
      <c r="G2402" t="s">
        <v>9032</v>
      </c>
      <c r="H2402" s="3">
        <v>2459981.2999999998</v>
      </c>
      <c r="I2402" s="3">
        <v>2400000</v>
      </c>
      <c r="J2402" t="s">
        <v>26</v>
      </c>
      <c r="K2402" s="4"/>
      <c r="L2402" t="s">
        <v>9031</v>
      </c>
      <c r="N2402" s="1"/>
      <c r="O2402" s="1">
        <v>45604</v>
      </c>
      <c r="P2402" s="1">
        <v>45624</v>
      </c>
      <c r="Q2402" t="s">
        <v>11167</v>
      </c>
      <c r="R2402" s="8" t="str">
        <f t="shared" si="74"/>
        <v>00084104</v>
      </c>
      <c r="S2402" s="8" t="str">
        <f t="shared" si="75"/>
        <v>FA100-00141522</v>
      </c>
    </row>
    <row r="2403" spans="1:19" hidden="1" x14ac:dyDescent="0.25">
      <c r="A2403" s="1">
        <v>45665</v>
      </c>
      <c r="B2403" t="s">
        <v>12013</v>
      </c>
      <c r="D2403" t="s">
        <v>11166</v>
      </c>
      <c r="E2403" t="s">
        <v>700</v>
      </c>
      <c r="F2403" t="s">
        <v>701</v>
      </c>
      <c r="G2403" t="s">
        <v>3240</v>
      </c>
      <c r="H2403" s="3">
        <v>-59999.54</v>
      </c>
      <c r="I2403" s="3">
        <v>-59999.54</v>
      </c>
      <c r="J2403" t="s">
        <v>368</v>
      </c>
      <c r="K2403" s="4"/>
      <c r="L2403" t="s">
        <v>9034</v>
      </c>
      <c r="N2403" s="1"/>
      <c r="O2403" s="1">
        <v>45665</v>
      </c>
      <c r="P2403" s="1">
        <v>45665</v>
      </c>
      <c r="Q2403" t="s">
        <v>11167</v>
      </c>
      <c r="R2403" s="8" t="str">
        <f t="shared" si="74"/>
        <v>00084775</v>
      </c>
      <c r="S2403" s="8" t="str">
        <f t="shared" si="75"/>
        <v>CA100-00044152</v>
      </c>
    </row>
    <row r="2404" spans="1:19" hidden="1" x14ac:dyDescent="0.25">
      <c r="A2404" s="1">
        <v>45665</v>
      </c>
      <c r="B2404" t="s">
        <v>12013</v>
      </c>
      <c r="D2404" t="s">
        <v>11166</v>
      </c>
      <c r="E2404" t="s">
        <v>700</v>
      </c>
      <c r="F2404" t="s">
        <v>701</v>
      </c>
      <c r="G2404" t="s">
        <v>9032</v>
      </c>
      <c r="H2404" s="3">
        <v>2459981.2999999998</v>
      </c>
      <c r="I2404" s="3">
        <v>59981.3</v>
      </c>
      <c r="J2404" t="s">
        <v>368</v>
      </c>
      <c r="K2404" s="4"/>
      <c r="L2404" t="s">
        <v>9034</v>
      </c>
      <c r="N2404" s="1"/>
      <c r="O2404" s="1">
        <v>45604</v>
      </c>
      <c r="P2404" s="1">
        <v>45624</v>
      </c>
      <c r="Q2404" t="s">
        <v>11167</v>
      </c>
      <c r="R2404" s="8" t="str">
        <f t="shared" si="74"/>
        <v>00084775</v>
      </c>
      <c r="S2404" s="8" t="str">
        <f t="shared" si="75"/>
        <v>FA100-00141522</v>
      </c>
    </row>
    <row r="2405" spans="1:19" hidden="1" x14ac:dyDescent="0.25">
      <c r="A2405" s="1">
        <v>45670</v>
      </c>
      <c r="B2405" t="s">
        <v>12014</v>
      </c>
      <c r="D2405" t="s">
        <v>11166</v>
      </c>
      <c r="E2405" t="s">
        <v>907</v>
      </c>
      <c r="F2405" t="s">
        <v>908</v>
      </c>
      <c r="G2405" t="s">
        <v>3241</v>
      </c>
      <c r="H2405" s="3">
        <v>-35343.919999999998</v>
      </c>
      <c r="I2405" s="3">
        <v>-35343.919999999998</v>
      </c>
      <c r="J2405" t="s">
        <v>26</v>
      </c>
      <c r="K2405" s="4"/>
      <c r="L2405" t="s">
        <v>10989</v>
      </c>
      <c r="N2405" s="1"/>
      <c r="O2405" s="1">
        <v>45670</v>
      </c>
      <c r="P2405" s="1">
        <v>45670</v>
      </c>
      <c r="Q2405" t="s">
        <v>11167</v>
      </c>
      <c r="R2405" s="8" t="str">
        <f t="shared" si="74"/>
        <v>00084849</v>
      </c>
      <c r="S2405" s="8" t="str">
        <f t="shared" si="75"/>
        <v>CA100-00044234</v>
      </c>
    </row>
    <row r="2406" spans="1:19" hidden="1" x14ac:dyDescent="0.25">
      <c r="A2406" s="1">
        <v>45670</v>
      </c>
      <c r="B2406" t="s">
        <v>12014</v>
      </c>
      <c r="D2406" t="s">
        <v>11166</v>
      </c>
      <c r="E2406" t="s">
        <v>907</v>
      </c>
      <c r="F2406" t="s">
        <v>908</v>
      </c>
      <c r="G2406" t="s">
        <v>3242</v>
      </c>
      <c r="H2406" s="3">
        <v>706878.47</v>
      </c>
      <c r="I2406" s="3">
        <v>706878.47</v>
      </c>
      <c r="J2406" t="s">
        <v>26</v>
      </c>
      <c r="K2406" s="4"/>
      <c r="L2406" t="s">
        <v>10989</v>
      </c>
      <c r="N2406" s="1"/>
      <c r="O2406" s="1">
        <v>45665</v>
      </c>
      <c r="P2406" s="1">
        <v>45685</v>
      </c>
      <c r="Q2406" t="s">
        <v>11167</v>
      </c>
      <c r="R2406" s="8" t="str">
        <f t="shared" si="74"/>
        <v>00084849</v>
      </c>
      <c r="S2406" s="8" t="str">
        <f t="shared" si="75"/>
        <v>FA100-00143128</v>
      </c>
    </row>
    <row r="2407" spans="1:19" hidden="1" x14ac:dyDescent="0.25">
      <c r="A2407" s="1">
        <v>45649</v>
      </c>
      <c r="B2407" t="s">
        <v>12015</v>
      </c>
      <c r="D2407" t="s">
        <v>11166</v>
      </c>
      <c r="E2407" t="s">
        <v>4800</v>
      </c>
      <c r="F2407" t="s">
        <v>4801</v>
      </c>
      <c r="G2407" t="s">
        <v>5809</v>
      </c>
      <c r="H2407" s="3">
        <v>14425251.75</v>
      </c>
      <c r="I2407" s="3">
        <v>14235033.98</v>
      </c>
      <c r="J2407" t="s">
        <v>26</v>
      </c>
      <c r="K2407" s="4"/>
      <c r="L2407" t="s">
        <v>10325</v>
      </c>
      <c r="N2407" s="1"/>
      <c r="O2407" s="1">
        <v>45637</v>
      </c>
      <c r="P2407" s="1">
        <v>45657</v>
      </c>
      <c r="Q2407" t="s">
        <v>11167</v>
      </c>
      <c r="R2407" s="8" t="str">
        <f t="shared" si="74"/>
        <v>00084240</v>
      </c>
      <c r="S2407" s="8" t="str">
        <f t="shared" si="75"/>
        <v>FA100-00142504</v>
      </c>
    </row>
    <row r="2408" spans="1:19" hidden="1" x14ac:dyDescent="0.25">
      <c r="A2408" s="1">
        <v>45649</v>
      </c>
      <c r="B2408" t="s">
        <v>12016</v>
      </c>
      <c r="D2408" t="s">
        <v>11166</v>
      </c>
      <c r="E2408" t="s">
        <v>4800</v>
      </c>
      <c r="F2408" t="s">
        <v>4801</v>
      </c>
      <c r="G2408" t="s">
        <v>6396</v>
      </c>
      <c r="H2408" s="3">
        <v>-577010.06000000006</v>
      </c>
      <c r="I2408" s="3">
        <v>-577010.06000000006</v>
      </c>
      <c r="J2408" t="s">
        <v>26</v>
      </c>
      <c r="K2408" s="4"/>
      <c r="L2408" t="s">
        <v>10423</v>
      </c>
      <c r="N2408" s="1"/>
      <c r="O2408" s="1">
        <v>45649</v>
      </c>
      <c r="P2408" s="1">
        <v>45649</v>
      </c>
      <c r="Q2408" t="s">
        <v>11167</v>
      </c>
      <c r="R2408" s="8" t="str">
        <f t="shared" si="74"/>
        <v>00084241</v>
      </c>
      <c r="S2408" s="8" t="str">
        <f t="shared" si="75"/>
        <v>CA100-00044037</v>
      </c>
    </row>
    <row r="2409" spans="1:19" hidden="1" x14ac:dyDescent="0.25">
      <c r="A2409" s="1">
        <v>45649</v>
      </c>
      <c r="B2409" t="s">
        <v>12015</v>
      </c>
      <c r="D2409" t="s">
        <v>11166</v>
      </c>
      <c r="E2409" t="s">
        <v>4800</v>
      </c>
      <c r="F2409" t="s">
        <v>4801</v>
      </c>
      <c r="G2409" t="s">
        <v>5433</v>
      </c>
      <c r="H2409" s="3">
        <v>2277505.63</v>
      </c>
      <c r="I2409" s="3">
        <v>2277505.63</v>
      </c>
      <c r="J2409" t="s">
        <v>26</v>
      </c>
      <c r="K2409" s="4"/>
      <c r="L2409" t="s">
        <v>10325</v>
      </c>
      <c r="N2409" s="1"/>
      <c r="O2409" s="1">
        <v>45632</v>
      </c>
      <c r="P2409" s="1">
        <v>45652</v>
      </c>
      <c r="Q2409" t="s">
        <v>11167</v>
      </c>
      <c r="R2409" s="8" t="str">
        <f t="shared" si="74"/>
        <v>00084240</v>
      </c>
      <c r="S2409" s="8" t="str">
        <f t="shared" si="75"/>
        <v>FA100-00142423</v>
      </c>
    </row>
    <row r="2410" spans="1:19" hidden="1" x14ac:dyDescent="0.25">
      <c r="A2410" s="1">
        <v>45649</v>
      </c>
      <c r="B2410" t="s">
        <v>12016</v>
      </c>
      <c r="D2410" t="s">
        <v>11166</v>
      </c>
      <c r="E2410" t="s">
        <v>4800</v>
      </c>
      <c r="F2410" t="s">
        <v>4801</v>
      </c>
      <c r="G2410" t="s">
        <v>6394</v>
      </c>
      <c r="H2410" s="3">
        <v>-845793.75</v>
      </c>
      <c r="I2410" s="3">
        <v>-845793.75</v>
      </c>
      <c r="J2410" t="s">
        <v>26</v>
      </c>
      <c r="K2410" s="4"/>
      <c r="L2410" t="s">
        <v>10423</v>
      </c>
      <c r="N2410" s="1"/>
      <c r="O2410" s="1">
        <v>45649</v>
      </c>
      <c r="P2410" s="1">
        <v>45649</v>
      </c>
      <c r="Q2410" t="s">
        <v>11167</v>
      </c>
      <c r="R2410" s="8" t="str">
        <f t="shared" si="74"/>
        <v>00084241</v>
      </c>
      <c r="S2410" s="8" t="str">
        <f t="shared" si="75"/>
        <v>CA100-00044036</v>
      </c>
    </row>
    <row r="2411" spans="1:19" hidden="1" x14ac:dyDescent="0.25">
      <c r="A2411" s="1">
        <v>45649</v>
      </c>
      <c r="B2411" t="s">
        <v>12016</v>
      </c>
      <c r="D2411" t="s">
        <v>11166</v>
      </c>
      <c r="E2411" t="s">
        <v>4800</v>
      </c>
      <c r="F2411" t="s">
        <v>4801</v>
      </c>
      <c r="G2411" t="s">
        <v>5809</v>
      </c>
      <c r="H2411" s="3">
        <v>14425251.75</v>
      </c>
      <c r="I2411" s="3">
        <v>190217.77</v>
      </c>
      <c r="J2411" t="s">
        <v>26</v>
      </c>
      <c r="K2411" s="4"/>
      <c r="L2411" t="s">
        <v>10423</v>
      </c>
      <c r="N2411" s="1"/>
      <c r="O2411" s="1">
        <v>45637</v>
      </c>
      <c r="P2411" s="1">
        <v>45657</v>
      </c>
      <c r="Q2411" t="s">
        <v>11167</v>
      </c>
      <c r="R2411" s="8" t="str">
        <f t="shared" si="74"/>
        <v>00084241</v>
      </c>
      <c r="S2411" s="8" t="str">
        <f t="shared" si="75"/>
        <v>FA100-00142504</v>
      </c>
    </row>
    <row r="2412" spans="1:19" hidden="1" x14ac:dyDescent="0.25">
      <c r="A2412" s="1">
        <v>45649</v>
      </c>
      <c r="B2412" t="s">
        <v>12015</v>
      </c>
      <c r="D2412" t="s">
        <v>11166</v>
      </c>
      <c r="E2412" t="s">
        <v>4800</v>
      </c>
      <c r="F2412" t="s">
        <v>4801</v>
      </c>
      <c r="G2412" t="s">
        <v>5431</v>
      </c>
      <c r="H2412" s="3">
        <v>14638369.970000001</v>
      </c>
      <c r="I2412" s="3">
        <v>14638369.970000001</v>
      </c>
      <c r="J2412" t="s">
        <v>26</v>
      </c>
      <c r="K2412" s="4"/>
      <c r="L2412" t="s">
        <v>10325</v>
      </c>
      <c r="N2412" s="1"/>
      <c r="O2412" s="1">
        <v>45632</v>
      </c>
      <c r="P2412" s="1">
        <v>45652</v>
      </c>
      <c r="Q2412" t="s">
        <v>11167</v>
      </c>
      <c r="R2412" s="8" t="str">
        <f t="shared" si="74"/>
        <v>00084240</v>
      </c>
      <c r="S2412" s="8" t="str">
        <f t="shared" si="75"/>
        <v>FA100-00142422</v>
      </c>
    </row>
    <row r="2413" spans="1:19" hidden="1" x14ac:dyDescent="0.25">
      <c r="A2413" s="1">
        <v>45693</v>
      </c>
      <c r="B2413" t="s">
        <v>12017</v>
      </c>
      <c r="D2413" t="s">
        <v>11166</v>
      </c>
      <c r="E2413" t="s">
        <v>4800</v>
      </c>
      <c r="F2413" t="s">
        <v>4801</v>
      </c>
      <c r="G2413" t="s">
        <v>6534</v>
      </c>
      <c r="H2413" s="3">
        <v>5643134.0300000003</v>
      </c>
      <c r="I2413" s="3">
        <v>5643134.0300000003</v>
      </c>
      <c r="J2413" t="s">
        <v>26</v>
      </c>
      <c r="K2413" s="4"/>
      <c r="L2413" t="s">
        <v>10788</v>
      </c>
      <c r="N2413" s="1"/>
      <c r="O2413" s="1">
        <v>45652</v>
      </c>
      <c r="P2413" s="1">
        <v>45672</v>
      </c>
      <c r="Q2413" t="s">
        <v>11167</v>
      </c>
      <c r="R2413" s="8" t="str">
        <f t="shared" si="74"/>
        <v>00085409</v>
      </c>
      <c r="S2413" s="8" t="str">
        <f t="shared" si="75"/>
        <v>FA100-00142846</v>
      </c>
    </row>
    <row r="2414" spans="1:19" hidden="1" x14ac:dyDescent="0.25">
      <c r="A2414" s="1">
        <v>45632</v>
      </c>
      <c r="B2414" t="s">
        <v>12018</v>
      </c>
      <c r="D2414" t="s">
        <v>11166</v>
      </c>
      <c r="E2414" t="s">
        <v>9271</v>
      </c>
      <c r="F2414" t="s">
        <v>9272</v>
      </c>
      <c r="G2414" t="s">
        <v>9275</v>
      </c>
      <c r="H2414" s="3">
        <v>275411.34999999998</v>
      </c>
      <c r="I2414" s="3">
        <v>275411.34999999998</v>
      </c>
      <c r="J2414" t="s">
        <v>26</v>
      </c>
      <c r="K2414" s="4"/>
      <c r="L2414" t="s">
        <v>9273</v>
      </c>
      <c r="N2414" s="1"/>
      <c r="O2414" s="1">
        <v>45611</v>
      </c>
      <c r="P2414" s="1">
        <v>45631</v>
      </c>
      <c r="Q2414" t="s">
        <v>11167</v>
      </c>
      <c r="R2414" s="8" t="str">
        <f t="shared" si="74"/>
        <v>00083752</v>
      </c>
      <c r="S2414" s="8" t="str">
        <f t="shared" si="75"/>
        <v>FA100-00141720</v>
      </c>
    </row>
    <row r="2415" spans="1:19" hidden="1" x14ac:dyDescent="0.25">
      <c r="A2415" s="1">
        <v>45632</v>
      </c>
      <c r="B2415" t="s">
        <v>12018</v>
      </c>
      <c r="D2415" t="s">
        <v>11166</v>
      </c>
      <c r="E2415" t="s">
        <v>9271</v>
      </c>
      <c r="F2415" t="s">
        <v>9272</v>
      </c>
      <c r="G2415" t="s">
        <v>9274</v>
      </c>
      <c r="H2415" s="3">
        <v>1394061.86</v>
      </c>
      <c r="I2415" s="3">
        <v>1394061.86</v>
      </c>
      <c r="J2415" t="s">
        <v>26</v>
      </c>
      <c r="K2415" s="4"/>
      <c r="L2415" t="s">
        <v>9273</v>
      </c>
      <c r="N2415" s="1"/>
      <c r="O2415" s="1">
        <v>45611</v>
      </c>
      <c r="P2415" s="1">
        <v>45631</v>
      </c>
      <c r="Q2415" t="s">
        <v>11167</v>
      </c>
      <c r="R2415" s="8" t="str">
        <f t="shared" si="74"/>
        <v>00083752</v>
      </c>
      <c r="S2415" s="8" t="str">
        <f t="shared" si="75"/>
        <v>FA100-00141719</v>
      </c>
    </row>
    <row r="2416" spans="1:19" hidden="1" x14ac:dyDescent="0.25">
      <c r="A2416" s="1">
        <v>45653</v>
      </c>
      <c r="B2416" t="s">
        <v>12019</v>
      </c>
      <c r="D2416" t="s">
        <v>11166</v>
      </c>
      <c r="E2416" t="s">
        <v>9271</v>
      </c>
      <c r="F2416" t="s">
        <v>9272</v>
      </c>
      <c r="G2416" t="s">
        <v>5685</v>
      </c>
      <c r="H2416" s="3">
        <v>1845820.28</v>
      </c>
      <c r="I2416" s="3">
        <v>1845820.28</v>
      </c>
      <c r="J2416" t="s">
        <v>26</v>
      </c>
      <c r="K2416" s="4"/>
      <c r="L2416" t="s">
        <v>10404</v>
      </c>
      <c r="N2416" s="1"/>
      <c r="O2416" s="1">
        <v>45636</v>
      </c>
      <c r="P2416" s="1">
        <v>45656</v>
      </c>
      <c r="Q2416" t="s">
        <v>11167</v>
      </c>
      <c r="R2416" s="8" t="str">
        <f t="shared" si="74"/>
        <v>00084432</v>
      </c>
      <c r="S2416" s="8" t="str">
        <f t="shared" si="75"/>
        <v>FA100-00142477</v>
      </c>
    </row>
    <row r="2417" spans="1:19" hidden="1" x14ac:dyDescent="0.25">
      <c r="A2417" s="1">
        <v>45672</v>
      </c>
      <c r="B2417" t="s">
        <v>12020</v>
      </c>
      <c r="D2417" t="s">
        <v>11166</v>
      </c>
      <c r="E2417" t="s">
        <v>1144</v>
      </c>
      <c r="F2417" t="s">
        <v>1145</v>
      </c>
      <c r="G2417" t="s">
        <v>3243</v>
      </c>
      <c r="H2417" s="3">
        <v>455965.32</v>
      </c>
      <c r="I2417" s="3">
        <v>455965.32</v>
      </c>
      <c r="J2417" t="s">
        <v>26</v>
      </c>
      <c r="K2417" s="4"/>
      <c r="L2417" t="s">
        <v>10634</v>
      </c>
      <c r="N2417" s="1"/>
      <c r="O2417" s="1">
        <v>45646</v>
      </c>
      <c r="P2417" s="1">
        <v>45666</v>
      </c>
      <c r="Q2417" t="s">
        <v>11167</v>
      </c>
      <c r="R2417" s="8" t="str">
        <f t="shared" si="74"/>
        <v>00084935</v>
      </c>
      <c r="S2417" s="8" t="str">
        <f t="shared" si="75"/>
        <v>FA100-00142722</v>
      </c>
    </row>
    <row r="2418" spans="1:19" hidden="1" x14ac:dyDescent="0.25">
      <c r="A2418" s="1">
        <v>45672</v>
      </c>
      <c r="B2418" t="s">
        <v>12020</v>
      </c>
      <c r="D2418" t="s">
        <v>11166</v>
      </c>
      <c r="E2418" t="s">
        <v>1144</v>
      </c>
      <c r="F2418" t="s">
        <v>1145</v>
      </c>
      <c r="G2418" t="s">
        <v>3244</v>
      </c>
      <c r="H2418" s="3">
        <v>904744.46</v>
      </c>
      <c r="I2418" s="3">
        <v>904744.46</v>
      </c>
      <c r="J2418" t="s">
        <v>26</v>
      </c>
      <c r="K2418" s="4"/>
      <c r="L2418" t="s">
        <v>10634</v>
      </c>
      <c r="N2418" s="1"/>
      <c r="O2418" s="1">
        <v>45646</v>
      </c>
      <c r="P2418" s="1">
        <v>45666</v>
      </c>
      <c r="Q2418" t="s">
        <v>11167</v>
      </c>
      <c r="R2418" s="8" t="str">
        <f t="shared" si="74"/>
        <v>00084935</v>
      </c>
      <c r="S2418" s="8" t="str">
        <f t="shared" si="75"/>
        <v>FA100-00142721</v>
      </c>
    </row>
    <row r="2419" spans="1:19" hidden="1" x14ac:dyDescent="0.25">
      <c r="A2419" s="1">
        <v>45629</v>
      </c>
      <c r="B2419" t="s">
        <v>12021</v>
      </c>
      <c r="D2419" t="s">
        <v>11166</v>
      </c>
      <c r="E2419" t="s">
        <v>499</v>
      </c>
      <c r="F2419" t="s">
        <v>500</v>
      </c>
      <c r="G2419" t="s">
        <v>8918</v>
      </c>
      <c r="H2419" s="3">
        <v>20568.72</v>
      </c>
      <c r="I2419" s="3">
        <v>20568.72</v>
      </c>
      <c r="J2419" t="s">
        <v>26</v>
      </c>
      <c r="K2419" s="4"/>
      <c r="L2419" t="s">
        <v>8916</v>
      </c>
      <c r="N2419" s="1"/>
      <c r="O2419" s="1">
        <v>45602</v>
      </c>
      <c r="P2419" s="1">
        <v>45622</v>
      </c>
      <c r="Q2419" t="s">
        <v>11167</v>
      </c>
      <c r="R2419" s="8" t="str">
        <f t="shared" si="74"/>
        <v>00083657</v>
      </c>
      <c r="S2419" s="8" t="str">
        <f t="shared" si="75"/>
        <v>FA100-00141466</v>
      </c>
    </row>
    <row r="2420" spans="1:19" hidden="1" x14ac:dyDescent="0.25">
      <c r="A2420" s="1">
        <v>45629</v>
      </c>
      <c r="B2420" t="s">
        <v>12021</v>
      </c>
      <c r="D2420" t="s">
        <v>11166</v>
      </c>
      <c r="E2420" t="s">
        <v>499</v>
      </c>
      <c r="F2420" t="s">
        <v>500</v>
      </c>
      <c r="G2420" t="s">
        <v>8917</v>
      </c>
      <c r="H2420" s="3">
        <v>851874.01</v>
      </c>
      <c r="I2420" s="3">
        <v>851874.01</v>
      </c>
      <c r="J2420" t="s">
        <v>26</v>
      </c>
      <c r="K2420" s="4"/>
      <c r="L2420" t="s">
        <v>8916</v>
      </c>
      <c r="N2420" s="1"/>
      <c r="O2420" s="1">
        <v>45602</v>
      </c>
      <c r="P2420" s="1">
        <v>45622</v>
      </c>
      <c r="Q2420" t="s">
        <v>11167</v>
      </c>
      <c r="R2420" s="8" t="str">
        <f t="shared" si="74"/>
        <v>00083657</v>
      </c>
      <c r="S2420" s="8" t="str">
        <f t="shared" si="75"/>
        <v>FA100-00141465</v>
      </c>
    </row>
    <row r="2421" spans="1:19" hidden="1" x14ac:dyDescent="0.25">
      <c r="A2421" s="1">
        <v>45637</v>
      </c>
      <c r="B2421" t="s">
        <v>12022</v>
      </c>
      <c r="D2421" t="s">
        <v>11166</v>
      </c>
      <c r="E2421" t="s">
        <v>499</v>
      </c>
      <c r="F2421" t="s">
        <v>500</v>
      </c>
      <c r="G2421" t="s">
        <v>9289</v>
      </c>
      <c r="H2421" s="3">
        <v>1045113.05</v>
      </c>
      <c r="I2421" s="3">
        <v>1045113.05</v>
      </c>
      <c r="J2421" t="s">
        <v>26</v>
      </c>
      <c r="K2421" s="4"/>
      <c r="L2421" t="s">
        <v>9288</v>
      </c>
      <c r="N2421" s="1"/>
      <c r="O2421" s="1">
        <v>45611</v>
      </c>
      <c r="P2421" s="1">
        <v>45631</v>
      </c>
      <c r="Q2421" t="s">
        <v>11167</v>
      </c>
      <c r="R2421" s="8" t="str">
        <f t="shared" si="74"/>
        <v>00083878</v>
      </c>
      <c r="S2421" s="8" t="str">
        <f t="shared" si="75"/>
        <v>FA100-00141721</v>
      </c>
    </row>
    <row r="2422" spans="1:19" hidden="1" x14ac:dyDescent="0.25">
      <c r="A2422" s="1">
        <v>45664</v>
      </c>
      <c r="B2422" t="s">
        <v>12023</v>
      </c>
      <c r="D2422" t="s">
        <v>11166</v>
      </c>
      <c r="E2422" t="s">
        <v>499</v>
      </c>
      <c r="F2422" t="s">
        <v>500</v>
      </c>
      <c r="G2422" t="s">
        <v>10108</v>
      </c>
      <c r="H2422" s="3">
        <v>1259494.56</v>
      </c>
      <c r="I2422" s="3">
        <v>1259494.56</v>
      </c>
      <c r="J2422" t="s">
        <v>26</v>
      </c>
      <c r="K2422" s="4"/>
      <c r="L2422" t="s">
        <v>10107</v>
      </c>
      <c r="N2422" s="1"/>
      <c r="O2422" s="1">
        <v>45625</v>
      </c>
      <c r="P2422" s="1">
        <v>45645</v>
      </c>
      <c r="Q2422" t="s">
        <v>11167</v>
      </c>
      <c r="R2422" s="8" t="str">
        <f t="shared" si="74"/>
        <v>00084712</v>
      </c>
      <c r="S2422" s="8" t="str">
        <f t="shared" si="75"/>
        <v>FA100-00142108</v>
      </c>
    </row>
    <row r="2423" spans="1:19" hidden="1" x14ac:dyDescent="0.25">
      <c r="A2423" s="1">
        <v>45667</v>
      </c>
      <c r="B2423" t="s">
        <v>12024</v>
      </c>
      <c r="D2423" t="s">
        <v>11166</v>
      </c>
      <c r="E2423" t="s">
        <v>810</v>
      </c>
      <c r="F2423" t="s">
        <v>811</v>
      </c>
      <c r="G2423" t="s">
        <v>3245</v>
      </c>
      <c r="H2423" s="3">
        <v>1384254.79</v>
      </c>
      <c r="I2423" s="3">
        <v>1384254.79</v>
      </c>
      <c r="J2423" t="s">
        <v>26</v>
      </c>
      <c r="K2423" s="4"/>
      <c r="L2423" t="s">
        <v>10311</v>
      </c>
      <c r="N2423" s="1"/>
      <c r="O2423" s="1">
        <v>45631</v>
      </c>
      <c r="P2423" s="1">
        <v>45651</v>
      </c>
      <c r="Q2423" t="s">
        <v>11167</v>
      </c>
      <c r="R2423" s="8" t="str">
        <f t="shared" si="74"/>
        <v>00084816</v>
      </c>
      <c r="S2423" s="8" t="str">
        <f t="shared" si="75"/>
        <v>FA100-00142382</v>
      </c>
    </row>
    <row r="2424" spans="1:19" hidden="1" x14ac:dyDescent="0.25">
      <c r="A2424" s="1">
        <v>45653</v>
      </c>
      <c r="B2424" t="s">
        <v>12025</v>
      </c>
      <c r="D2424" t="s">
        <v>11166</v>
      </c>
      <c r="E2424" t="s">
        <v>267</v>
      </c>
      <c r="F2424" t="s">
        <v>268</v>
      </c>
      <c r="G2424" t="s">
        <v>3246</v>
      </c>
      <c r="H2424" s="3">
        <v>1582046.5</v>
      </c>
      <c r="I2424" s="3">
        <v>1479087.9</v>
      </c>
      <c r="J2424" t="s">
        <v>26</v>
      </c>
      <c r="K2424" s="4"/>
      <c r="L2424" t="s">
        <v>10673</v>
      </c>
      <c r="N2424" s="1"/>
      <c r="O2424" s="1">
        <v>45649</v>
      </c>
      <c r="P2424" s="1">
        <v>45669</v>
      </c>
      <c r="Q2424" t="s">
        <v>11167</v>
      </c>
      <c r="R2424" s="8" t="str">
        <f t="shared" si="74"/>
        <v>00084412</v>
      </c>
      <c r="S2424" s="8" t="str">
        <f t="shared" si="75"/>
        <v>FA100-00142784</v>
      </c>
    </row>
    <row r="2425" spans="1:19" hidden="1" x14ac:dyDescent="0.25">
      <c r="A2425" s="1">
        <v>45660</v>
      </c>
      <c r="B2425" t="s">
        <v>12026</v>
      </c>
      <c r="D2425" t="s">
        <v>11166</v>
      </c>
      <c r="E2425" t="s">
        <v>267</v>
      </c>
      <c r="F2425" t="s">
        <v>268</v>
      </c>
      <c r="G2425" t="s">
        <v>3247</v>
      </c>
      <c r="H2425" s="3">
        <v>-79102.320000000007</v>
      </c>
      <c r="I2425" s="3">
        <v>-79102.320000000007</v>
      </c>
      <c r="J2425" t="s">
        <v>26</v>
      </c>
      <c r="K2425" s="4"/>
      <c r="L2425" t="s">
        <v>10684</v>
      </c>
      <c r="N2425" s="1"/>
      <c r="O2425" s="1">
        <v>45660</v>
      </c>
      <c r="P2425" s="1">
        <v>45660</v>
      </c>
      <c r="Q2425" t="s">
        <v>11167</v>
      </c>
      <c r="R2425" s="8" t="str">
        <f t="shared" si="74"/>
        <v>00084645</v>
      </c>
      <c r="S2425" s="8" t="str">
        <f t="shared" si="75"/>
        <v>CA100-00044125</v>
      </c>
    </row>
    <row r="2426" spans="1:19" hidden="1" x14ac:dyDescent="0.25">
      <c r="A2426" s="1">
        <v>45660</v>
      </c>
      <c r="B2426" t="s">
        <v>12026</v>
      </c>
      <c r="D2426" t="s">
        <v>11166</v>
      </c>
      <c r="E2426" t="s">
        <v>267</v>
      </c>
      <c r="F2426" t="s">
        <v>268</v>
      </c>
      <c r="G2426" t="s">
        <v>3246</v>
      </c>
      <c r="H2426" s="3">
        <v>1582046.5</v>
      </c>
      <c r="I2426" s="3">
        <v>102958.6</v>
      </c>
      <c r="J2426" t="s">
        <v>26</v>
      </c>
      <c r="K2426" s="4"/>
      <c r="L2426" t="s">
        <v>10684</v>
      </c>
      <c r="N2426" s="1"/>
      <c r="O2426" s="1">
        <v>45649</v>
      </c>
      <c r="P2426" s="1">
        <v>45669</v>
      </c>
      <c r="Q2426" t="s">
        <v>11167</v>
      </c>
      <c r="R2426" s="8" t="str">
        <f t="shared" si="74"/>
        <v>00084645</v>
      </c>
      <c r="S2426" s="8" t="str">
        <f t="shared" si="75"/>
        <v>FA100-00142784</v>
      </c>
    </row>
    <row r="2427" spans="1:19" hidden="1" x14ac:dyDescent="0.25">
      <c r="A2427" s="1">
        <v>45664</v>
      </c>
      <c r="B2427" t="s">
        <v>12027</v>
      </c>
      <c r="D2427" t="s">
        <v>11166</v>
      </c>
      <c r="E2427" t="s">
        <v>267</v>
      </c>
      <c r="F2427" t="s">
        <v>268</v>
      </c>
      <c r="G2427" t="s">
        <v>3248</v>
      </c>
      <c r="H2427" s="3">
        <v>672079.99</v>
      </c>
      <c r="I2427" s="3">
        <v>638476</v>
      </c>
      <c r="J2427" t="s">
        <v>26</v>
      </c>
      <c r="K2427" s="4"/>
      <c r="L2427" t="s">
        <v>10801</v>
      </c>
      <c r="N2427" s="1"/>
      <c r="O2427" s="1">
        <v>45653</v>
      </c>
      <c r="P2427" s="1">
        <v>45673</v>
      </c>
      <c r="Q2427" t="s">
        <v>11167</v>
      </c>
      <c r="R2427" s="8" t="str">
        <f t="shared" si="74"/>
        <v>00084722</v>
      </c>
      <c r="S2427" s="8" t="str">
        <f t="shared" si="75"/>
        <v>FA100-00142912</v>
      </c>
    </row>
    <row r="2428" spans="1:19" hidden="1" x14ac:dyDescent="0.25">
      <c r="A2428" s="1">
        <v>45671</v>
      </c>
      <c r="B2428" t="s">
        <v>12028</v>
      </c>
      <c r="D2428" t="s">
        <v>11166</v>
      </c>
      <c r="E2428" t="s">
        <v>267</v>
      </c>
      <c r="F2428" t="s">
        <v>268</v>
      </c>
      <c r="G2428" t="s">
        <v>3249</v>
      </c>
      <c r="H2428" s="3">
        <v>-16802</v>
      </c>
      <c r="I2428" s="3">
        <v>-16802</v>
      </c>
      <c r="J2428" t="s">
        <v>26</v>
      </c>
      <c r="K2428" s="4"/>
      <c r="L2428" t="s">
        <v>10803</v>
      </c>
      <c r="N2428" s="1"/>
      <c r="O2428" s="1">
        <v>45671</v>
      </c>
      <c r="P2428" s="1">
        <v>45671</v>
      </c>
      <c r="Q2428" t="s">
        <v>11167</v>
      </c>
      <c r="R2428" s="8" t="str">
        <f t="shared" si="74"/>
        <v>00084890</v>
      </c>
      <c r="S2428" s="8" t="str">
        <f t="shared" si="75"/>
        <v>CA100-00044307</v>
      </c>
    </row>
    <row r="2429" spans="1:19" hidden="1" x14ac:dyDescent="0.25">
      <c r="A2429" s="1">
        <v>45671</v>
      </c>
      <c r="B2429" t="s">
        <v>12028</v>
      </c>
      <c r="D2429" t="s">
        <v>11166</v>
      </c>
      <c r="E2429" t="s">
        <v>267</v>
      </c>
      <c r="F2429" t="s">
        <v>268</v>
      </c>
      <c r="G2429" t="s">
        <v>3248</v>
      </c>
      <c r="H2429" s="3">
        <v>672079.99</v>
      </c>
      <c r="I2429" s="3">
        <v>33603.99</v>
      </c>
      <c r="J2429" t="s">
        <v>26</v>
      </c>
      <c r="K2429" s="4"/>
      <c r="L2429" t="s">
        <v>10803</v>
      </c>
      <c r="N2429" s="1"/>
      <c r="O2429" s="1">
        <v>45653</v>
      </c>
      <c r="P2429" s="1">
        <v>45673</v>
      </c>
      <c r="Q2429" t="s">
        <v>11167</v>
      </c>
      <c r="R2429" s="8" t="str">
        <f t="shared" si="74"/>
        <v>00084890</v>
      </c>
      <c r="S2429" s="8" t="str">
        <f t="shared" si="75"/>
        <v>FA100-00142912</v>
      </c>
    </row>
    <row r="2430" spans="1:19" hidden="1" x14ac:dyDescent="0.25">
      <c r="A2430" s="1">
        <v>45679</v>
      </c>
      <c r="B2430" t="s">
        <v>12029</v>
      </c>
      <c r="D2430" t="s">
        <v>11166</v>
      </c>
      <c r="E2430" t="s">
        <v>267</v>
      </c>
      <c r="F2430" t="s">
        <v>268</v>
      </c>
      <c r="G2430" t="s">
        <v>3251</v>
      </c>
      <c r="H2430" s="3">
        <v>-84348.77</v>
      </c>
      <c r="I2430" s="3">
        <v>-84348.77</v>
      </c>
      <c r="J2430" t="s">
        <v>83</v>
      </c>
      <c r="K2430" s="4"/>
      <c r="L2430" t="s">
        <v>11084</v>
      </c>
      <c r="N2430" s="1"/>
      <c r="O2430" s="1">
        <v>45679</v>
      </c>
      <c r="P2430" s="1">
        <v>45679</v>
      </c>
      <c r="Q2430" t="s">
        <v>11167</v>
      </c>
      <c r="R2430" s="8" t="str">
        <f t="shared" si="74"/>
        <v>00085070</v>
      </c>
      <c r="S2430" s="8" t="str">
        <f t="shared" si="75"/>
        <v>CA100-00044360</v>
      </c>
    </row>
    <row r="2431" spans="1:19" hidden="1" x14ac:dyDescent="0.25">
      <c r="A2431" s="1">
        <v>45679</v>
      </c>
      <c r="B2431" t="s">
        <v>12029</v>
      </c>
      <c r="D2431" t="s">
        <v>11166</v>
      </c>
      <c r="E2431" t="s">
        <v>267</v>
      </c>
      <c r="F2431" t="s">
        <v>268</v>
      </c>
      <c r="G2431" t="s">
        <v>3250</v>
      </c>
      <c r="H2431" s="3">
        <v>1686975.65</v>
      </c>
      <c r="I2431" s="3">
        <v>1686975.65</v>
      </c>
      <c r="J2431" t="s">
        <v>83</v>
      </c>
      <c r="K2431" s="4"/>
      <c r="L2431" t="s">
        <v>11084</v>
      </c>
      <c r="N2431" s="1"/>
      <c r="O2431" s="1">
        <v>45678</v>
      </c>
      <c r="P2431" s="1">
        <v>45698</v>
      </c>
      <c r="Q2431" t="s">
        <v>11167</v>
      </c>
      <c r="R2431" s="8" t="str">
        <f t="shared" si="74"/>
        <v>00085070</v>
      </c>
      <c r="S2431" s="8" t="str">
        <f t="shared" si="75"/>
        <v>FA100-00143320</v>
      </c>
    </row>
    <row r="2432" spans="1:19" hidden="1" x14ac:dyDescent="0.25">
      <c r="A2432" s="1">
        <v>45663</v>
      </c>
      <c r="B2432" t="s">
        <v>12030</v>
      </c>
      <c r="D2432" t="s">
        <v>11166</v>
      </c>
      <c r="E2432" t="s">
        <v>397</v>
      </c>
      <c r="F2432" t="s">
        <v>398</v>
      </c>
      <c r="G2432" t="s">
        <v>3254</v>
      </c>
      <c r="H2432" s="3">
        <v>752928.7</v>
      </c>
      <c r="I2432" s="3">
        <v>752928.7</v>
      </c>
      <c r="J2432" t="s">
        <v>26</v>
      </c>
      <c r="K2432" s="4"/>
      <c r="L2432" t="s">
        <v>10390</v>
      </c>
      <c r="N2432" s="1"/>
      <c r="O2432" s="1">
        <v>45646</v>
      </c>
      <c r="P2432" s="1">
        <v>45666</v>
      </c>
      <c r="Q2432" t="s">
        <v>11167</v>
      </c>
      <c r="R2432" s="8" t="str">
        <f t="shared" si="74"/>
        <v>00084682</v>
      </c>
      <c r="S2432" s="8" t="str">
        <f t="shared" si="75"/>
        <v>FA100-00142729</v>
      </c>
    </row>
    <row r="2433" spans="1:19" hidden="1" x14ac:dyDescent="0.25">
      <c r="A2433" s="1">
        <v>45663</v>
      </c>
      <c r="B2433" t="s">
        <v>12030</v>
      </c>
      <c r="D2433" t="s">
        <v>11166</v>
      </c>
      <c r="E2433" t="s">
        <v>397</v>
      </c>
      <c r="F2433" t="s">
        <v>398</v>
      </c>
      <c r="G2433" t="s">
        <v>3253</v>
      </c>
      <c r="H2433" s="3">
        <v>188279.27</v>
      </c>
      <c r="I2433" s="3">
        <v>188279.27</v>
      </c>
      <c r="J2433" t="s">
        <v>26</v>
      </c>
      <c r="K2433" s="4"/>
      <c r="L2433" t="s">
        <v>10390</v>
      </c>
      <c r="N2433" s="1"/>
      <c r="O2433" s="1">
        <v>45635</v>
      </c>
      <c r="P2433" s="1">
        <v>45655</v>
      </c>
      <c r="Q2433" t="s">
        <v>11167</v>
      </c>
      <c r="R2433" s="8" t="str">
        <f t="shared" si="74"/>
        <v>00084682</v>
      </c>
      <c r="S2433" s="8" t="str">
        <f t="shared" si="75"/>
        <v>FA100-00142457</v>
      </c>
    </row>
    <row r="2434" spans="1:19" hidden="1" x14ac:dyDescent="0.25">
      <c r="A2434" s="1">
        <v>45663</v>
      </c>
      <c r="B2434" t="s">
        <v>12030</v>
      </c>
      <c r="D2434" t="s">
        <v>11166</v>
      </c>
      <c r="E2434" t="s">
        <v>397</v>
      </c>
      <c r="F2434" t="s">
        <v>398</v>
      </c>
      <c r="G2434" t="s">
        <v>3252</v>
      </c>
      <c r="H2434" s="3">
        <v>1036694.74</v>
      </c>
      <c r="I2434" s="3">
        <v>1036694.74</v>
      </c>
      <c r="J2434" t="s">
        <v>26</v>
      </c>
      <c r="K2434" s="4"/>
      <c r="L2434" t="s">
        <v>10390</v>
      </c>
      <c r="N2434" s="1"/>
      <c r="O2434" s="1">
        <v>45646</v>
      </c>
      <c r="P2434" s="1">
        <v>45666</v>
      </c>
      <c r="Q2434" t="s">
        <v>11167</v>
      </c>
      <c r="R2434" s="8" t="str">
        <f t="shared" si="74"/>
        <v>00084682</v>
      </c>
      <c r="S2434" s="8" t="str">
        <f t="shared" si="75"/>
        <v>FA100-00142730</v>
      </c>
    </row>
    <row r="2435" spans="1:19" hidden="1" x14ac:dyDescent="0.25">
      <c r="A2435" s="1">
        <v>45670</v>
      </c>
      <c r="B2435" t="s">
        <v>12031</v>
      </c>
      <c r="D2435" t="s">
        <v>11166</v>
      </c>
      <c r="E2435" t="s">
        <v>397</v>
      </c>
      <c r="F2435" t="s">
        <v>398</v>
      </c>
      <c r="G2435" t="s">
        <v>3255</v>
      </c>
      <c r="H2435" s="3">
        <v>522018.7</v>
      </c>
      <c r="I2435" s="3">
        <v>522018.7</v>
      </c>
      <c r="J2435" t="s">
        <v>26</v>
      </c>
      <c r="K2435" s="4"/>
      <c r="L2435" t="s">
        <v>10630</v>
      </c>
      <c r="N2435" s="1"/>
      <c r="O2435" s="1">
        <v>45646</v>
      </c>
      <c r="P2435" s="1">
        <v>45666</v>
      </c>
      <c r="Q2435" t="s">
        <v>11167</v>
      </c>
      <c r="R2435" s="8" t="str">
        <f t="shared" si="74"/>
        <v>00084853</v>
      </c>
      <c r="S2435" s="8" t="str">
        <f t="shared" si="75"/>
        <v>FA100-00142731</v>
      </c>
    </row>
    <row r="2436" spans="1:19" hidden="1" x14ac:dyDescent="0.25">
      <c r="A2436" s="1">
        <v>45670</v>
      </c>
      <c r="B2436" t="s">
        <v>12031</v>
      </c>
      <c r="D2436" t="s">
        <v>11166</v>
      </c>
      <c r="E2436" t="s">
        <v>397</v>
      </c>
      <c r="F2436" t="s">
        <v>398</v>
      </c>
      <c r="G2436" t="s">
        <v>3256</v>
      </c>
      <c r="H2436" s="3">
        <v>882633.79</v>
      </c>
      <c r="I2436" s="3">
        <v>882633.79</v>
      </c>
      <c r="J2436" t="s">
        <v>26</v>
      </c>
      <c r="K2436" s="4"/>
      <c r="L2436" t="s">
        <v>10630</v>
      </c>
      <c r="N2436" s="1"/>
      <c r="O2436" s="1">
        <v>45646</v>
      </c>
      <c r="P2436" s="1">
        <v>45666</v>
      </c>
      <c r="Q2436" t="s">
        <v>11167</v>
      </c>
      <c r="R2436" s="8" t="str">
        <f t="shared" ref="R2436:R2499" si="76">+MID(B2436,7,8)</f>
        <v>00084853</v>
      </c>
      <c r="S2436" s="8" t="str">
        <f t="shared" ref="S2436:S2499" si="77">+MID(G2436,3,20)</f>
        <v>FA100-00142732</v>
      </c>
    </row>
    <row r="2437" spans="1:19" hidden="1" x14ac:dyDescent="0.25">
      <c r="A2437" s="1">
        <v>45688</v>
      </c>
      <c r="B2437" t="s">
        <v>12032</v>
      </c>
      <c r="D2437" t="s">
        <v>11166</v>
      </c>
      <c r="E2437" t="s">
        <v>397</v>
      </c>
      <c r="F2437" t="s">
        <v>398</v>
      </c>
      <c r="G2437" t="s">
        <v>3257</v>
      </c>
      <c r="H2437" s="3">
        <v>3501363.45</v>
      </c>
      <c r="I2437" s="3">
        <v>3501363.45</v>
      </c>
      <c r="J2437" t="s">
        <v>26</v>
      </c>
      <c r="K2437" s="4"/>
      <c r="L2437" t="s">
        <v>10996</v>
      </c>
      <c r="N2437" s="1"/>
      <c r="O2437" s="1">
        <v>45665</v>
      </c>
      <c r="P2437" s="1">
        <v>45685</v>
      </c>
      <c r="Q2437" t="s">
        <v>11167</v>
      </c>
      <c r="R2437" s="8" t="str">
        <f t="shared" si="76"/>
        <v>00085308</v>
      </c>
      <c r="S2437" s="8" t="str">
        <f t="shared" si="77"/>
        <v>FA100-00143135</v>
      </c>
    </row>
    <row r="2438" spans="1:19" hidden="1" x14ac:dyDescent="0.25">
      <c r="A2438" s="1">
        <v>45688</v>
      </c>
      <c r="B2438" t="s">
        <v>12032</v>
      </c>
      <c r="D2438" t="s">
        <v>11166</v>
      </c>
      <c r="E2438" t="s">
        <v>397</v>
      </c>
      <c r="F2438" t="s">
        <v>398</v>
      </c>
      <c r="G2438" t="s">
        <v>3258</v>
      </c>
      <c r="H2438" s="3">
        <v>572311.01</v>
      </c>
      <c r="I2438" s="3">
        <v>572311.01</v>
      </c>
      <c r="J2438" t="s">
        <v>26</v>
      </c>
      <c r="K2438" s="4"/>
      <c r="L2438" t="s">
        <v>10996</v>
      </c>
      <c r="N2438" s="1"/>
      <c r="O2438" s="1">
        <v>45665</v>
      </c>
      <c r="P2438" s="1">
        <v>45685</v>
      </c>
      <c r="Q2438" t="s">
        <v>11167</v>
      </c>
      <c r="R2438" s="8" t="str">
        <f t="shared" si="76"/>
        <v>00085308</v>
      </c>
      <c r="S2438" s="8" t="str">
        <f t="shared" si="77"/>
        <v>FA100-00143136</v>
      </c>
    </row>
    <row r="2439" spans="1:19" hidden="1" x14ac:dyDescent="0.25">
      <c r="A2439" s="1">
        <v>45694</v>
      </c>
      <c r="B2439" t="s">
        <v>12033</v>
      </c>
      <c r="D2439" t="s">
        <v>11166</v>
      </c>
      <c r="E2439" t="s">
        <v>397</v>
      </c>
      <c r="F2439" t="s">
        <v>398</v>
      </c>
      <c r="G2439" t="s">
        <v>8363</v>
      </c>
      <c r="H2439" s="3">
        <v>-326260.38</v>
      </c>
      <c r="I2439" s="3">
        <v>-326260.38</v>
      </c>
      <c r="J2439" t="s">
        <v>26</v>
      </c>
      <c r="K2439" s="4"/>
      <c r="L2439" t="s">
        <v>11145</v>
      </c>
      <c r="N2439" s="1"/>
      <c r="O2439" s="1">
        <v>45694</v>
      </c>
      <c r="P2439" s="1">
        <v>45694</v>
      </c>
      <c r="Q2439" t="s">
        <v>11167</v>
      </c>
      <c r="R2439" s="8" t="str">
        <f t="shared" si="76"/>
        <v>00085439</v>
      </c>
      <c r="S2439" s="8" t="str">
        <f t="shared" si="77"/>
        <v>CA100-00044569</v>
      </c>
    </row>
    <row r="2440" spans="1:19" hidden="1" x14ac:dyDescent="0.25">
      <c r="A2440" s="1">
        <v>45694</v>
      </c>
      <c r="B2440" t="s">
        <v>12033</v>
      </c>
      <c r="D2440" t="s">
        <v>11166</v>
      </c>
      <c r="E2440" t="s">
        <v>397</v>
      </c>
      <c r="F2440" t="s">
        <v>398</v>
      </c>
      <c r="G2440" t="s">
        <v>4752</v>
      </c>
      <c r="H2440" s="3">
        <v>519925.64</v>
      </c>
      <c r="I2440" s="3">
        <v>519925.64</v>
      </c>
      <c r="J2440" t="s">
        <v>26</v>
      </c>
      <c r="K2440" s="4"/>
      <c r="L2440" t="s">
        <v>11145</v>
      </c>
      <c r="N2440" s="1"/>
      <c r="O2440" s="1">
        <v>45692</v>
      </c>
      <c r="P2440" s="1">
        <v>45712</v>
      </c>
      <c r="Q2440" t="s">
        <v>11167</v>
      </c>
      <c r="R2440" s="8" t="str">
        <f t="shared" si="76"/>
        <v>00085439</v>
      </c>
      <c r="S2440" s="8" t="str">
        <f t="shared" si="77"/>
        <v>FA100-00143763</v>
      </c>
    </row>
    <row r="2441" spans="1:19" hidden="1" x14ac:dyDescent="0.25">
      <c r="A2441" s="1">
        <v>45694</v>
      </c>
      <c r="B2441" t="s">
        <v>12033</v>
      </c>
      <c r="D2441" t="s">
        <v>11166</v>
      </c>
      <c r="E2441" t="s">
        <v>397</v>
      </c>
      <c r="F2441" t="s">
        <v>398</v>
      </c>
      <c r="G2441" t="s">
        <v>4751</v>
      </c>
      <c r="H2441" s="3">
        <v>2158797.7200000002</v>
      </c>
      <c r="I2441" s="3">
        <v>2158797.7200000002</v>
      </c>
      <c r="J2441" t="s">
        <v>26</v>
      </c>
      <c r="K2441" s="4"/>
      <c r="L2441" t="s">
        <v>11145</v>
      </c>
      <c r="N2441" s="1"/>
      <c r="O2441" s="1">
        <v>45692</v>
      </c>
      <c r="P2441" s="1">
        <v>45712</v>
      </c>
      <c r="Q2441" t="s">
        <v>11167</v>
      </c>
      <c r="R2441" s="8" t="str">
        <f t="shared" si="76"/>
        <v>00085439</v>
      </c>
      <c r="S2441" s="8" t="str">
        <f t="shared" si="77"/>
        <v>FA100-00143762</v>
      </c>
    </row>
    <row r="2442" spans="1:19" hidden="1" x14ac:dyDescent="0.25">
      <c r="A2442" s="1">
        <v>45694</v>
      </c>
      <c r="B2442" t="s">
        <v>12033</v>
      </c>
      <c r="D2442" t="s">
        <v>11166</v>
      </c>
      <c r="E2442" t="s">
        <v>397</v>
      </c>
      <c r="F2442" t="s">
        <v>398</v>
      </c>
      <c r="G2442" t="s">
        <v>4750</v>
      </c>
      <c r="H2442" s="3">
        <v>2120008.5699999998</v>
      </c>
      <c r="I2442" s="3">
        <v>2120008.5699999998</v>
      </c>
      <c r="J2442" t="s">
        <v>26</v>
      </c>
      <c r="K2442" s="4"/>
      <c r="L2442" t="s">
        <v>11145</v>
      </c>
      <c r="N2442" s="1"/>
      <c r="O2442" s="1">
        <v>45692</v>
      </c>
      <c r="P2442" s="1">
        <v>45712</v>
      </c>
      <c r="Q2442" t="s">
        <v>11167</v>
      </c>
      <c r="R2442" s="8" t="str">
        <f t="shared" si="76"/>
        <v>00085439</v>
      </c>
      <c r="S2442" s="8" t="str">
        <f t="shared" si="77"/>
        <v>FA100-00143761</v>
      </c>
    </row>
    <row r="2443" spans="1:19" hidden="1" x14ac:dyDescent="0.25">
      <c r="A2443" s="1">
        <v>45694</v>
      </c>
      <c r="B2443" t="s">
        <v>12033</v>
      </c>
      <c r="D2443" t="s">
        <v>11166</v>
      </c>
      <c r="E2443" t="s">
        <v>397</v>
      </c>
      <c r="F2443" t="s">
        <v>398</v>
      </c>
      <c r="G2443" t="s">
        <v>4749</v>
      </c>
      <c r="H2443" s="3">
        <v>1726475.67</v>
      </c>
      <c r="I2443" s="3">
        <v>1726475.67</v>
      </c>
      <c r="J2443" t="s">
        <v>26</v>
      </c>
      <c r="K2443" s="4"/>
      <c r="L2443" t="s">
        <v>11145</v>
      </c>
      <c r="N2443" s="1"/>
      <c r="O2443" s="1">
        <v>45692</v>
      </c>
      <c r="P2443" s="1">
        <v>45712</v>
      </c>
      <c r="Q2443" t="s">
        <v>11167</v>
      </c>
      <c r="R2443" s="8" t="str">
        <f t="shared" si="76"/>
        <v>00085439</v>
      </c>
      <c r="S2443" s="8" t="str">
        <f t="shared" si="77"/>
        <v>FA100-00143760</v>
      </c>
    </row>
    <row r="2444" spans="1:19" hidden="1" x14ac:dyDescent="0.25">
      <c r="A2444" s="1">
        <v>45654</v>
      </c>
      <c r="B2444" t="s">
        <v>12034</v>
      </c>
      <c r="D2444" t="s">
        <v>11166</v>
      </c>
      <c r="E2444" t="s">
        <v>999</v>
      </c>
      <c r="F2444" t="s">
        <v>1000</v>
      </c>
      <c r="G2444" t="s">
        <v>8628</v>
      </c>
      <c r="H2444" s="3">
        <v>8811522.1400000006</v>
      </c>
      <c r="I2444" s="3">
        <v>8397515.7899999991</v>
      </c>
      <c r="J2444" t="s">
        <v>368</v>
      </c>
      <c r="K2444" s="4"/>
      <c r="L2444" t="s">
        <v>8627</v>
      </c>
      <c r="N2444" s="1"/>
      <c r="O2444" s="1">
        <v>45581</v>
      </c>
      <c r="P2444" s="1">
        <v>45601</v>
      </c>
      <c r="Q2444" t="s">
        <v>11313</v>
      </c>
      <c r="R2444" s="8" t="str">
        <f t="shared" si="76"/>
        <v>00084445</v>
      </c>
      <c r="S2444" s="8" t="str">
        <f t="shared" si="77"/>
        <v>FA100-00140848</v>
      </c>
    </row>
    <row r="2445" spans="1:19" hidden="1" x14ac:dyDescent="0.25">
      <c r="A2445" s="1">
        <v>45670</v>
      </c>
      <c r="B2445" t="s">
        <v>12035</v>
      </c>
      <c r="D2445" t="s">
        <v>11166</v>
      </c>
      <c r="E2445" t="s">
        <v>999</v>
      </c>
      <c r="F2445" t="s">
        <v>1000</v>
      </c>
      <c r="G2445" t="s">
        <v>3260</v>
      </c>
      <c r="H2445" s="3">
        <v>-415000</v>
      </c>
      <c r="I2445" s="3">
        <v>-415000</v>
      </c>
      <c r="J2445" t="s">
        <v>83</v>
      </c>
      <c r="K2445" s="4"/>
      <c r="L2445" t="s">
        <v>8629</v>
      </c>
      <c r="N2445" s="1"/>
      <c r="O2445" s="1">
        <v>45670</v>
      </c>
      <c r="P2445" s="1">
        <v>45670</v>
      </c>
      <c r="Q2445" t="s">
        <v>11313</v>
      </c>
      <c r="R2445" s="8" t="str">
        <f t="shared" si="76"/>
        <v>00084883</v>
      </c>
      <c r="S2445" s="8" t="str">
        <f t="shared" si="77"/>
        <v>CA100-00044258</v>
      </c>
    </row>
    <row r="2446" spans="1:19" hidden="1" x14ac:dyDescent="0.25">
      <c r="A2446" s="1">
        <v>45670</v>
      </c>
      <c r="B2446" t="s">
        <v>12035</v>
      </c>
      <c r="D2446" t="s">
        <v>11166</v>
      </c>
      <c r="E2446" t="s">
        <v>999</v>
      </c>
      <c r="F2446" t="s">
        <v>1000</v>
      </c>
      <c r="G2446" t="s">
        <v>3259</v>
      </c>
      <c r="H2446" s="3">
        <v>-150000</v>
      </c>
      <c r="I2446" s="3">
        <v>-150000</v>
      </c>
      <c r="J2446" t="s">
        <v>83</v>
      </c>
      <c r="K2446" s="4"/>
      <c r="L2446" t="s">
        <v>8629</v>
      </c>
      <c r="N2446" s="1"/>
      <c r="O2446" s="1">
        <v>45631</v>
      </c>
      <c r="P2446" s="1">
        <v>45631</v>
      </c>
      <c r="Q2446" t="s">
        <v>11313</v>
      </c>
      <c r="R2446" s="8" t="str">
        <f t="shared" si="76"/>
        <v>00084883</v>
      </c>
      <c r="S2446" s="8" t="str">
        <f t="shared" si="77"/>
        <v>CA100-00043836</v>
      </c>
    </row>
    <row r="2447" spans="1:19" hidden="1" x14ac:dyDescent="0.25">
      <c r="A2447" s="1">
        <v>45670</v>
      </c>
      <c r="B2447" t="s">
        <v>12035</v>
      </c>
      <c r="D2447" t="s">
        <v>11166</v>
      </c>
      <c r="E2447" t="s">
        <v>999</v>
      </c>
      <c r="F2447" t="s">
        <v>1000</v>
      </c>
      <c r="G2447" t="s">
        <v>8628</v>
      </c>
      <c r="H2447" s="3">
        <v>8811522.1400000006</v>
      </c>
      <c r="I2447" s="3">
        <v>414006.35</v>
      </c>
      <c r="J2447" t="s">
        <v>83</v>
      </c>
      <c r="K2447" s="4"/>
      <c r="L2447" t="s">
        <v>8629</v>
      </c>
      <c r="N2447" s="1"/>
      <c r="O2447" s="1">
        <v>45581</v>
      </c>
      <c r="P2447" s="1">
        <v>45601</v>
      </c>
      <c r="Q2447" t="s">
        <v>11313</v>
      </c>
      <c r="R2447" s="8" t="str">
        <f t="shared" si="76"/>
        <v>00084883</v>
      </c>
      <c r="S2447" s="8" t="str">
        <f t="shared" si="77"/>
        <v>FA100-00140848</v>
      </c>
    </row>
    <row r="2448" spans="1:19" hidden="1" x14ac:dyDescent="0.25">
      <c r="A2448" s="1">
        <v>45670</v>
      </c>
      <c r="B2448" t="s">
        <v>12035</v>
      </c>
      <c r="D2448" t="s">
        <v>11166</v>
      </c>
      <c r="E2448" t="s">
        <v>999</v>
      </c>
      <c r="F2448" t="s">
        <v>1000</v>
      </c>
      <c r="G2448" t="s">
        <v>8630</v>
      </c>
      <c r="H2448" s="3">
        <v>7337841.5599999996</v>
      </c>
      <c r="I2448" s="3">
        <v>113702.59</v>
      </c>
      <c r="J2448" t="s">
        <v>83</v>
      </c>
      <c r="K2448" s="4"/>
      <c r="L2448" t="s">
        <v>8629</v>
      </c>
      <c r="N2448" s="1"/>
      <c r="O2448" s="1">
        <v>45581</v>
      </c>
      <c r="P2448" s="1">
        <v>45601</v>
      </c>
      <c r="Q2448" t="s">
        <v>11313</v>
      </c>
      <c r="R2448" s="8" t="str">
        <f t="shared" si="76"/>
        <v>00084883</v>
      </c>
      <c r="S2448" s="8" t="str">
        <f t="shared" si="77"/>
        <v>FA100-00140847</v>
      </c>
    </row>
    <row r="2449" spans="1:19" hidden="1" x14ac:dyDescent="0.25">
      <c r="A2449" s="1">
        <v>45644</v>
      </c>
      <c r="B2449" t="s">
        <v>12036</v>
      </c>
      <c r="D2449" t="s">
        <v>11166</v>
      </c>
      <c r="E2449" t="s">
        <v>10030</v>
      </c>
      <c r="F2449" t="s">
        <v>10031</v>
      </c>
      <c r="G2449" t="s">
        <v>10033</v>
      </c>
      <c r="H2449" s="3">
        <v>1229742.72</v>
      </c>
      <c r="I2449" s="3">
        <v>500000</v>
      </c>
      <c r="J2449" t="s">
        <v>26</v>
      </c>
      <c r="K2449" s="4"/>
      <c r="L2449" t="s">
        <v>10032</v>
      </c>
      <c r="N2449" s="1"/>
      <c r="O2449" s="1">
        <v>45625</v>
      </c>
      <c r="P2449" s="1">
        <v>45645</v>
      </c>
      <c r="Q2449" t="s">
        <v>11167</v>
      </c>
      <c r="R2449" s="8" t="str">
        <f t="shared" si="76"/>
        <v>00084135</v>
      </c>
      <c r="S2449" s="8" t="str">
        <f t="shared" si="77"/>
        <v>FA100-00142123</v>
      </c>
    </row>
    <row r="2450" spans="1:19" hidden="1" x14ac:dyDescent="0.25">
      <c r="A2450" s="1">
        <v>45646</v>
      </c>
      <c r="B2450" t="s">
        <v>12037</v>
      </c>
      <c r="D2450" t="s">
        <v>11166</v>
      </c>
      <c r="E2450" t="s">
        <v>10030</v>
      </c>
      <c r="F2450" t="s">
        <v>10031</v>
      </c>
      <c r="G2450" t="s">
        <v>10033</v>
      </c>
      <c r="H2450" s="3">
        <v>1229742.72</v>
      </c>
      <c r="I2450" s="3">
        <v>729742.72</v>
      </c>
      <c r="J2450" t="s">
        <v>83</v>
      </c>
      <c r="K2450" s="4"/>
      <c r="L2450" t="s">
        <v>10044</v>
      </c>
      <c r="N2450" s="1"/>
      <c r="O2450" s="1">
        <v>45625</v>
      </c>
      <c r="P2450" s="1">
        <v>45645</v>
      </c>
      <c r="Q2450" t="s">
        <v>11167</v>
      </c>
      <c r="R2450" s="8" t="str">
        <f t="shared" si="76"/>
        <v>00084204</v>
      </c>
      <c r="S2450" s="8" t="str">
        <f t="shared" si="77"/>
        <v>FA100-00142123</v>
      </c>
    </row>
    <row r="2451" spans="1:19" hidden="1" x14ac:dyDescent="0.25">
      <c r="A2451" s="1">
        <v>45660</v>
      </c>
      <c r="B2451" t="s">
        <v>12038</v>
      </c>
      <c r="D2451" t="s">
        <v>11166</v>
      </c>
      <c r="E2451" t="s">
        <v>162</v>
      </c>
      <c r="F2451" t="s">
        <v>163</v>
      </c>
      <c r="G2451" t="s">
        <v>3261</v>
      </c>
      <c r="H2451" s="3">
        <v>522576.7</v>
      </c>
      <c r="I2451" s="3">
        <v>522576.7</v>
      </c>
      <c r="J2451" t="s">
        <v>26</v>
      </c>
      <c r="K2451" s="4"/>
      <c r="L2451" t="s">
        <v>10330</v>
      </c>
      <c r="N2451" s="1"/>
      <c r="O2451" s="1">
        <v>45632</v>
      </c>
      <c r="P2451" s="1">
        <v>45652</v>
      </c>
      <c r="Q2451" t="s">
        <v>11167</v>
      </c>
      <c r="R2451" s="8" t="str">
        <f t="shared" si="76"/>
        <v>00084613</v>
      </c>
      <c r="S2451" s="8" t="str">
        <f t="shared" si="77"/>
        <v>FA100-00142412</v>
      </c>
    </row>
    <row r="2452" spans="1:19" hidden="1" x14ac:dyDescent="0.25">
      <c r="A2452" s="1">
        <v>45653</v>
      </c>
      <c r="B2452" t="s">
        <v>12039</v>
      </c>
      <c r="D2452" t="s">
        <v>11166</v>
      </c>
      <c r="E2452" t="s">
        <v>10181</v>
      </c>
      <c r="F2452" t="s">
        <v>10182</v>
      </c>
      <c r="G2452" t="s">
        <v>10184</v>
      </c>
      <c r="H2452" s="3">
        <v>472443.47</v>
      </c>
      <c r="I2452" s="3">
        <v>472443.47</v>
      </c>
      <c r="J2452" t="s">
        <v>26</v>
      </c>
      <c r="K2452" s="4"/>
      <c r="L2452" t="s">
        <v>10183</v>
      </c>
      <c r="N2452" s="1"/>
      <c r="O2452" s="1">
        <v>45626</v>
      </c>
      <c r="P2452" s="1">
        <v>45646</v>
      </c>
      <c r="Q2452" t="s">
        <v>11167</v>
      </c>
      <c r="R2452" s="8" t="str">
        <f t="shared" si="76"/>
        <v>00084411</v>
      </c>
      <c r="S2452" s="8" t="str">
        <f t="shared" si="77"/>
        <v>FA100-00142238</v>
      </c>
    </row>
    <row r="2453" spans="1:19" hidden="1" x14ac:dyDescent="0.25">
      <c r="A2453" s="1">
        <v>45653</v>
      </c>
      <c r="B2453" t="s">
        <v>12039</v>
      </c>
      <c r="D2453" t="s">
        <v>11166</v>
      </c>
      <c r="E2453" t="s">
        <v>10181</v>
      </c>
      <c r="F2453" t="s">
        <v>10182</v>
      </c>
      <c r="G2453" t="s">
        <v>5272</v>
      </c>
      <c r="H2453" s="3">
        <v>539928.30000000005</v>
      </c>
      <c r="I2453" s="3">
        <v>539928.30000000005</v>
      </c>
      <c r="J2453" t="s">
        <v>26</v>
      </c>
      <c r="K2453" s="4"/>
      <c r="L2453" t="s">
        <v>10183</v>
      </c>
      <c r="N2453" s="1"/>
      <c r="O2453" s="1">
        <v>45631</v>
      </c>
      <c r="P2453" s="1">
        <v>45651</v>
      </c>
      <c r="Q2453" t="s">
        <v>11167</v>
      </c>
      <c r="R2453" s="8" t="str">
        <f t="shared" si="76"/>
        <v>00084411</v>
      </c>
      <c r="S2453" s="8" t="str">
        <f t="shared" si="77"/>
        <v>FA100-00142393</v>
      </c>
    </row>
    <row r="2454" spans="1:19" hidden="1" x14ac:dyDescent="0.25">
      <c r="A2454" s="1">
        <v>45644</v>
      </c>
      <c r="B2454" t="s">
        <v>12040</v>
      </c>
      <c r="D2454" t="s">
        <v>11166</v>
      </c>
      <c r="E2454" t="s">
        <v>8983</v>
      </c>
      <c r="F2454" t="s">
        <v>8984</v>
      </c>
      <c r="G2454" t="s">
        <v>8987</v>
      </c>
      <c r="H2454" s="3">
        <v>229687.63</v>
      </c>
      <c r="I2454" s="3">
        <v>229687.63</v>
      </c>
      <c r="J2454" t="s">
        <v>26</v>
      </c>
      <c r="K2454" s="4"/>
      <c r="L2454" t="s">
        <v>8985</v>
      </c>
      <c r="N2454" s="1"/>
      <c r="O2454" s="1">
        <v>45603</v>
      </c>
      <c r="P2454" s="1">
        <v>45623</v>
      </c>
      <c r="Q2454" t="s">
        <v>11167</v>
      </c>
      <c r="R2454" s="8" t="str">
        <f t="shared" si="76"/>
        <v>00084131</v>
      </c>
      <c r="S2454" s="8" t="str">
        <f t="shared" si="77"/>
        <v>FA100-00141496</v>
      </c>
    </row>
    <row r="2455" spans="1:19" hidden="1" x14ac:dyDescent="0.25">
      <c r="A2455" s="1">
        <v>45644</v>
      </c>
      <c r="B2455" t="s">
        <v>12040</v>
      </c>
      <c r="D2455" t="s">
        <v>11166</v>
      </c>
      <c r="E2455" t="s">
        <v>8983</v>
      </c>
      <c r="F2455" t="s">
        <v>8984</v>
      </c>
      <c r="G2455" t="s">
        <v>8986</v>
      </c>
      <c r="H2455" s="3">
        <v>1519923.35</v>
      </c>
      <c r="I2455" s="3">
        <v>1519923.35</v>
      </c>
      <c r="J2455" t="s">
        <v>26</v>
      </c>
      <c r="K2455" s="4"/>
      <c r="L2455" t="s">
        <v>8985</v>
      </c>
      <c r="N2455" s="1"/>
      <c r="O2455" s="1">
        <v>45603</v>
      </c>
      <c r="P2455" s="1">
        <v>45623</v>
      </c>
      <c r="Q2455" t="s">
        <v>11167</v>
      </c>
      <c r="R2455" s="8" t="str">
        <f t="shared" si="76"/>
        <v>00084131</v>
      </c>
      <c r="S2455" s="8" t="str">
        <f t="shared" si="77"/>
        <v>FA100-00141495</v>
      </c>
    </row>
    <row r="2456" spans="1:19" hidden="1" x14ac:dyDescent="0.25">
      <c r="A2456" s="1">
        <v>45649</v>
      </c>
      <c r="B2456" t="s">
        <v>12041</v>
      </c>
      <c r="D2456" t="s">
        <v>11166</v>
      </c>
      <c r="E2456" t="s">
        <v>1039</v>
      </c>
      <c r="F2456" t="s">
        <v>1040</v>
      </c>
      <c r="G2456" t="s">
        <v>5273</v>
      </c>
      <c r="H2456" s="3">
        <v>426838.01</v>
      </c>
      <c r="I2456" s="3">
        <v>405496.11</v>
      </c>
      <c r="J2456" t="s">
        <v>26</v>
      </c>
      <c r="K2456" s="4"/>
      <c r="L2456" t="s">
        <v>10302</v>
      </c>
      <c r="N2456" s="1"/>
      <c r="O2456" s="1">
        <v>45631</v>
      </c>
      <c r="P2456" s="1">
        <v>45651</v>
      </c>
      <c r="Q2456" t="s">
        <v>11167</v>
      </c>
      <c r="R2456" s="8" t="str">
        <f t="shared" si="76"/>
        <v>00084266</v>
      </c>
      <c r="S2456" s="8" t="str">
        <f t="shared" si="77"/>
        <v>FA100-00142394</v>
      </c>
    </row>
    <row r="2457" spans="1:19" hidden="1" x14ac:dyDescent="0.25">
      <c r="A2457" s="1">
        <v>45652</v>
      </c>
      <c r="B2457" t="s">
        <v>12042</v>
      </c>
      <c r="D2457" t="s">
        <v>11166</v>
      </c>
      <c r="E2457" t="s">
        <v>1039</v>
      </c>
      <c r="F2457" t="s">
        <v>1040</v>
      </c>
      <c r="G2457" t="s">
        <v>6179</v>
      </c>
      <c r="H2457" s="3">
        <v>417443.87</v>
      </c>
      <c r="I2457" s="3">
        <v>417443.87</v>
      </c>
      <c r="J2457" t="s">
        <v>26</v>
      </c>
      <c r="K2457" s="4"/>
      <c r="L2457" t="s">
        <v>10561</v>
      </c>
      <c r="N2457" s="1"/>
      <c r="O2457" s="1">
        <v>45644</v>
      </c>
      <c r="P2457" s="1">
        <v>45664</v>
      </c>
      <c r="Q2457" t="s">
        <v>11167</v>
      </c>
      <c r="R2457" s="8" t="str">
        <f t="shared" si="76"/>
        <v>00084349</v>
      </c>
      <c r="S2457" s="8" t="str">
        <f t="shared" si="77"/>
        <v>FA100-00142654</v>
      </c>
    </row>
    <row r="2458" spans="1:19" hidden="1" x14ac:dyDescent="0.25">
      <c r="A2458" s="1">
        <v>45652</v>
      </c>
      <c r="B2458" t="s">
        <v>12042</v>
      </c>
      <c r="D2458" t="s">
        <v>11166</v>
      </c>
      <c r="E2458" t="s">
        <v>1039</v>
      </c>
      <c r="F2458" t="s">
        <v>1040</v>
      </c>
      <c r="G2458" t="s">
        <v>6563</v>
      </c>
      <c r="H2458" s="3">
        <v>-20872.2</v>
      </c>
      <c r="I2458" s="3">
        <v>-20872.2</v>
      </c>
      <c r="J2458" t="s">
        <v>26</v>
      </c>
      <c r="K2458" s="4"/>
      <c r="L2458" t="s">
        <v>10561</v>
      </c>
      <c r="N2458" s="1"/>
      <c r="O2458" s="1">
        <v>45652</v>
      </c>
      <c r="P2458" s="1">
        <v>45652</v>
      </c>
      <c r="Q2458" t="s">
        <v>11167</v>
      </c>
      <c r="R2458" s="8" t="str">
        <f t="shared" si="76"/>
        <v>00084349</v>
      </c>
      <c r="S2458" s="8" t="str">
        <f t="shared" si="77"/>
        <v>CA100-00044057</v>
      </c>
    </row>
    <row r="2459" spans="1:19" hidden="1" x14ac:dyDescent="0.25">
      <c r="A2459" s="1">
        <v>45653</v>
      </c>
      <c r="B2459" t="s">
        <v>12043</v>
      </c>
      <c r="D2459" t="s">
        <v>11166</v>
      </c>
      <c r="E2459" t="s">
        <v>1039</v>
      </c>
      <c r="F2459" t="s">
        <v>1040</v>
      </c>
      <c r="G2459" t="s">
        <v>5273</v>
      </c>
      <c r="H2459" s="3">
        <v>426838.01</v>
      </c>
      <c r="I2459" s="3">
        <v>21341.9</v>
      </c>
      <c r="J2459" t="s">
        <v>26</v>
      </c>
      <c r="K2459" s="4"/>
      <c r="L2459" t="s">
        <v>10305</v>
      </c>
      <c r="N2459" s="1"/>
      <c r="O2459" s="1">
        <v>45631</v>
      </c>
      <c r="P2459" s="1">
        <v>45651</v>
      </c>
      <c r="Q2459" t="s">
        <v>11167</v>
      </c>
      <c r="R2459" s="8" t="str">
        <f t="shared" si="76"/>
        <v>00084405</v>
      </c>
      <c r="S2459" s="8" t="str">
        <f t="shared" si="77"/>
        <v>FA100-00142394</v>
      </c>
    </row>
    <row r="2460" spans="1:19" hidden="1" x14ac:dyDescent="0.25">
      <c r="A2460" s="1">
        <v>45653</v>
      </c>
      <c r="B2460" t="s">
        <v>12043</v>
      </c>
      <c r="D2460" t="s">
        <v>11166</v>
      </c>
      <c r="E2460" t="s">
        <v>1039</v>
      </c>
      <c r="F2460" t="s">
        <v>1040</v>
      </c>
      <c r="G2460" t="s">
        <v>6705</v>
      </c>
      <c r="H2460" s="3">
        <v>-10670.94</v>
      </c>
      <c r="I2460" s="3">
        <v>-10670.94</v>
      </c>
      <c r="J2460" t="s">
        <v>26</v>
      </c>
      <c r="K2460" s="4"/>
      <c r="L2460" t="s">
        <v>10305</v>
      </c>
      <c r="N2460" s="1"/>
      <c r="O2460" s="1">
        <v>45653</v>
      </c>
      <c r="P2460" s="1">
        <v>45653</v>
      </c>
      <c r="Q2460" t="s">
        <v>11167</v>
      </c>
      <c r="R2460" s="8" t="str">
        <f t="shared" si="76"/>
        <v>00084405</v>
      </c>
      <c r="S2460" s="8" t="str">
        <f t="shared" si="77"/>
        <v>CA100-00044070</v>
      </c>
    </row>
    <row r="2461" spans="1:19" hidden="1" x14ac:dyDescent="0.25">
      <c r="A2461" s="1">
        <v>45671</v>
      </c>
      <c r="B2461" t="s">
        <v>12044</v>
      </c>
      <c r="D2461" t="s">
        <v>11166</v>
      </c>
      <c r="E2461" t="s">
        <v>1039</v>
      </c>
      <c r="F2461" t="s">
        <v>1040</v>
      </c>
      <c r="G2461" t="s">
        <v>3263</v>
      </c>
      <c r="H2461" s="3">
        <v>-21145.98</v>
      </c>
      <c r="I2461" s="3">
        <v>-21145.98</v>
      </c>
      <c r="J2461" t="s">
        <v>26</v>
      </c>
      <c r="K2461" s="4"/>
      <c r="L2461" t="s">
        <v>11002</v>
      </c>
      <c r="N2461" s="1"/>
      <c r="O2461" s="1">
        <v>45671</v>
      </c>
      <c r="P2461" s="1">
        <v>45671</v>
      </c>
      <c r="Q2461" t="s">
        <v>11167</v>
      </c>
      <c r="R2461" s="8" t="str">
        <f t="shared" si="76"/>
        <v>00084895</v>
      </c>
      <c r="S2461" s="8" t="str">
        <f t="shared" si="77"/>
        <v>CA100-00044308</v>
      </c>
    </row>
    <row r="2462" spans="1:19" hidden="1" x14ac:dyDescent="0.25">
      <c r="A2462" s="1">
        <v>45671</v>
      </c>
      <c r="B2462" t="s">
        <v>12044</v>
      </c>
      <c r="D2462" t="s">
        <v>11166</v>
      </c>
      <c r="E2462" t="s">
        <v>1039</v>
      </c>
      <c r="F2462" t="s">
        <v>1040</v>
      </c>
      <c r="G2462" t="s">
        <v>3262</v>
      </c>
      <c r="H2462" s="3">
        <v>422919.71</v>
      </c>
      <c r="I2462" s="3">
        <v>422919.71</v>
      </c>
      <c r="J2462" t="s">
        <v>26</v>
      </c>
      <c r="K2462" s="4"/>
      <c r="L2462" t="s">
        <v>11002</v>
      </c>
      <c r="N2462" s="1"/>
      <c r="O2462" s="1">
        <v>45666</v>
      </c>
      <c r="P2462" s="1">
        <v>45686</v>
      </c>
      <c r="Q2462" t="s">
        <v>11167</v>
      </c>
      <c r="R2462" s="8" t="str">
        <f t="shared" si="76"/>
        <v>00084895</v>
      </c>
      <c r="S2462" s="8" t="str">
        <f t="shared" si="77"/>
        <v>FA100-00143152</v>
      </c>
    </row>
    <row r="2463" spans="1:19" hidden="1" x14ac:dyDescent="0.25">
      <c r="A2463" s="1">
        <v>45684</v>
      </c>
      <c r="B2463" t="s">
        <v>12045</v>
      </c>
      <c r="D2463" t="s">
        <v>11166</v>
      </c>
      <c r="E2463" t="s">
        <v>1039</v>
      </c>
      <c r="F2463" t="s">
        <v>1040</v>
      </c>
      <c r="G2463" t="s">
        <v>3264</v>
      </c>
      <c r="H2463" s="3">
        <v>271035.84999999998</v>
      </c>
      <c r="I2463" s="3">
        <v>271035.84999999998</v>
      </c>
      <c r="J2463" t="s">
        <v>26</v>
      </c>
      <c r="K2463" s="4"/>
      <c r="L2463" t="s">
        <v>10813</v>
      </c>
      <c r="N2463" s="1"/>
      <c r="O2463" s="1">
        <v>45653</v>
      </c>
      <c r="P2463" s="1">
        <v>45673</v>
      </c>
      <c r="Q2463" t="s">
        <v>11167</v>
      </c>
      <c r="R2463" s="8" t="str">
        <f t="shared" si="76"/>
        <v>00085189</v>
      </c>
      <c r="S2463" s="8" t="str">
        <f t="shared" si="77"/>
        <v>FA100-00142914</v>
      </c>
    </row>
    <row r="2464" spans="1:19" hidden="1" x14ac:dyDescent="0.25">
      <c r="A2464" s="1">
        <v>45691</v>
      </c>
      <c r="B2464" t="s">
        <v>12046</v>
      </c>
      <c r="D2464" t="s">
        <v>11166</v>
      </c>
      <c r="E2464" t="s">
        <v>1039</v>
      </c>
      <c r="F2464" t="s">
        <v>1040</v>
      </c>
      <c r="G2464" t="s">
        <v>3265</v>
      </c>
      <c r="H2464" s="3">
        <v>687077.99</v>
      </c>
      <c r="I2464" s="3">
        <v>687077.99</v>
      </c>
      <c r="J2464" t="s">
        <v>26</v>
      </c>
      <c r="K2464" s="4"/>
      <c r="L2464" t="s">
        <v>11131</v>
      </c>
      <c r="N2464" s="1"/>
      <c r="O2464" s="1">
        <v>45685</v>
      </c>
      <c r="P2464" s="1">
        <v>45705</v>
      </c>
      <c r="Q2464" t="s">
        <v>11167</v>
      </c>
      <c r="R2464" s="8" t="str">
        <f t="shared" si="76"/>
        <v>00085351</v>
      </c>
      <c r="S2464" s="8" t="str">
        <f t="shared" si="77"/>
        <v>FA100-00143564</v>
      </c>
    </row>
    <row r="2465" spans="1:19" hidden="1" x14ac:dyDescent="0.25">
      <c r="A2465" s="1">
        <v>45691</v>
      </c>
      <c r="B2465" t="s">
        <v>12046</v>
      </c>
      <c r="D2465" t="s">
        <v>11166</v>
      </c>
      <c r="E2465" t="s">
        <v>1039</v>
      </c>
      <c r="F2465" t="s">
        <v>1040</v>
      </c>
      <c r="G2465" t="s">
        <v>3266</v>
      </c>
      <c r="H2465" s="3">
        <v>-34353.9</v>
      </c>
      <c r="I2465" s="3">
        <v>-34353.9</v>
      </c>
      <c r="J2465" t="s">
        <v>26</v>
      </c>
      <c r="K2465" s="4"/>
      <c r="L2465" t="s">
        <v>11131</v>
      </c>
      <c r="N2465" s="1"/>
      <c r="O2465" s="1">
        <v>45691</v>
      </c>
      <c r="P2465" s="1">
        <v>45691</v>
      </c>
      <c r="Q2465" t="s">
        <v>11167</v>
      </c>
      <c r="R2465" s="8" t="str">
        <f t="shared" si="76"/>
        <v>00085351</v>
      </c>
      <c r="S2465" s="8" t="str">
        <f t="shared" si="77"/>
        <v>CA100-00044450</v>
      </c>
    </row>
    <row r="2466" spans="1:19" hidden="1" x14ac:dyDescent="0.25">
      <c r="A2466" s="1">
        <v>45685</v>
      </c>
      <c r="B2466" t="s">
        <v>12047</v>
      </c>
      <c r="D2466" t="s">
        <v>11166</v>
      </c>
      <c r="E2466" t="s">
        <v>1866</v>
      </c>
      <c r="F2466" t="s">
        <v>1867</v>
      </c>
      <c r="G2466" t="s">
        <v>11129</v>
      </c>
      <c r="H2466" s="3">
        <v>-147565.6</v>
      </c>
      <c r="I2466" s="3">
        <v>-147565.6</v>
      </c>
      <c r="J2466" t="s">
        <v>26</v>
      </c>
      <c r="K2466" s="4"/>
      <c r="L2466" t="s">
        <v>11128</v>
      </c>
      <c r="N2466" s="1"/>
      <c r="O2466" s="1">
        <v>45573</v>
      </c>
      <c r="P2466" s="1">
        <v>45573</v>
      </c>
      <c r="Q2466" t="s">
        <v>11167</v>
      </c>
      <c r="R2466" s="8" t="str">
        <f t="shared" si="76"/>
        <v>00085197</v>
      </c>
      <c r="S2466" s="8" t="str">
        <f t="shared" si="77"/>
        <v>CA100-00043029</v>
      </c>
    </row>
    <row r="2467" spans="1:19" hidden="1" x14ac:dyDescent="0.25">
      <c r="A2467" s="1">
        <v>45685</v>
      </c>
      <c r="B2467" t="s">
        <v>12047</v>
      </c>
      <c r="D2467" t="s">
        <v>11166</v>
      </c>
      <c r="E2467" t="s">
        <v>1866</v>
      </c>
      <c r="F2467" t="s">
        <v>1867</v>
      </c>
      <c r="G2467" t="s">
        <v>3267</v>
      </c>
      <c r="H2467" s="3">
        <v>147565.6</v>
      </c>
      <c r="I2467" s="3">
        <v>147565.6</v>
      </c>
      <c r="J2467" t="s">
        <v>26</v>
      </c>
      <c r="K2467" s="4"/>
      <c r="L2467" t="s">
        <v>11128</v>
      </c>
      <c r="N2467" s="1"/>
      <c r="O2467" s="1">
        <v>45685</v>
      </c>
      <c r="P2467" s="1">
        <v>45705</v>
      </c>
      <c r="Q2467" t="s">
        <v>11167</v>
      </c>
      <c r="R2467" s="8" t="str">
        <f t="shared" si="76"/>
        <v>00085197</v>
      </c>
      <c r="S2467" s="8" t="str">
        <f t="shared" si="77"/>
        <v>DA100-00002279</v>
      </c>
    </row>
    <row r="2468" spans="1:19" hidden="1" x14ac:dyDescent="0.25">
      <c r="A2468" s="1">
        <v>45629</v>
      </c>
      <c r="B2468" t="s">
        <v>12048</v>
      </c>
      <c r="D2468" t="s">
        <v>11166</v>
      </c>
      <c r="E2468" t="s">
        <v>9192</v>
      </c>
      <c r="F2468" t="s">
        <v>9193</v>
      </c>
      <c r="G2468" t="s">
        <v>9195</v>
      </c>
      <c r="H2468" s="3">
        <v>666478.05000000005</v>
      </c>
      <c r="I2468" s="3">
        <v>666478.05000000005</v>
      </c>
      <c r="J2468" t="s">
        <v>26</v>
      </c>
      <c r="K2468" s="4"/>
      <c r="L2468" t="s">
        <v>9194</v>
      </c>
      <c r="N2468" s="1"/>
      <c r="O2468" s="1">
        <v>45610</v>
      </c>
      <c r="P2468" s="1">
        <v>45630</v>
      </c>
      <c r="Q2468" t="s">
        <v>11167</v>
      </c>
      <c r="R2468" s="8" t="str">
        <f t="shared" si="76"/>
        <v>00083669</v>
      </c>
      <c r="S2468" s="8" t="str">
        <f t="shared" si="77"/>
        <v>FA100-00141651</v>
      </c>
    </row>
    <row r="2469" spans="1:19" hidden="1" x14ac:dyDescent="0.25">
      <c r="A2469" s="1">
        <v>45650</v>
      </c>
      <c r="B2469" t="s">
        <v>12049</v>
      </c>
      <c r="D2469" t="s">
        <v>11166</v>
      </c>
      <c r="E2469" t="s">
        <v>9917</v>
      </c>
      <c r="F2469" t="s">
        <v>9918</v>
      </c>
      <c r="G2469" t="s">
        <v>9920</v>
      </c>
      <c r="H2469" s="3">
        <v>1254535.92</v>
      </c>
      <c r="I2469" s="3">
        <v>1254535.92</v>
      </c>
      <c r="J2469" t="s">
        <v>26</v>
      </c>
      <c r="K2469" s="4"/>
      <c r="L2469" t="s">
        <v>9919</v>
      </c>
      <c r="N2469" s="1"/>
      <c r="O2469" s="1">
        <v>45623</v>
      </c>
      <c r="P2469" s="1">
        <v>45643</v>
      </c>
      <c r="Q2469" t="s">
        <v>11167</v>
      </c>
      <c r="R2469" s="8" t="str">
        <f t="shared" si="76"/>
        <v>00084312</v>
      </c>
      <c r="S2469" s="8" t="str">
        <f t="shared" si="77"/>
        <v>FA100-00142041</v>
      </c>
    </row>
    <row r="2470" spans="1:19" hidden="1" x14ac:dyDescent="0.25">
      <c r="A2470" s="1">
        <v>45657</v>
      </c>
      <c r="B2470" t="s">
        <v>12050</v>
      </c>
      <c r="D2470" t="s">
        <v>11166</v>
      </c>
      <c r="E2470" t="s">
        <v>8995</v>
      </c>
      <c r="F2470" t="s">
        <v>8996</v>
      </c>
      <c r="G2470" t="s">
        <v>8998</v>
      </c>
      <c r="H2470" s="3">
        <v>627267.96</v>
      </c>
      <c r="I2470" s="3">
        <v>627267.96</v>
      </c>
      <c r="J2470" t="s">
        <v>20</v>
      </c>
      <c r="K2470" s="4"/>
      <c r="L2470" t="s">
        <v>8997</v>
      </c>
      <c r="N2470" s="1"/>
      <c r="O2470" s="1">
        <v>45603</v>
      </c>
      <c r="P2470" s="1">
        <v>45623</v>
      </c>
      <c r="Q2470" t="s">
        <v>11167</v>
      </c>
      <c r="R2470" s="8" t="str">
        <f t="shared" si="76"/>
        <v>00084550</v>
      </c>
      <c r="S2470" s="8" t="str">
        <f t="shared" si="77"/>
        <v>FA100-00141502</v>
      </c>
    </row>
    <row r="2471" spans="1:19" hidden="1" x14ac:dyDescent="0.25">
      <c r="A2471" s="1">
        <v>45635</v>
      </c>
      <c r="B2471" t="s">
        <v>12051</v>
      </c>
      <c r="D2471" t="s">
        <v>11166</v>
      </c>
      <c r="E2471" t="s">
        <v>9992</v>
      </c>
      <c r="F2471" t="s">
        <v>9993</v>
      </c>
      <c r="G2471" t="s">
        <v>5483</v>
      </c>
      <c r="H2471" s="3">
        <v>-12603.55</v>
      </c>
      <c r="I2471" s="3">
        <v>-12603.55</v>
      </c>
      <c r="J2471" t="s">
        <v>368</v>
      </c>
      <c r="K2471" s="4"/>
      <c r="L2471" t="s">
        <v>9994</v>
      </c>
      <c r="N2471" s="1"/>
      <c r="O2471" s="1">
        <v>45635</v>
      </c>
      <c r="P2471" s="1">
        <v>45635</v>
      </c>
      <c r="Q2471" t="s">
        <v>11167</v>
      </c>
      <c r="R2471" s="8" t="str">
        <f t="shared" si="76"/>
        <v>00083785</v>
      </c>
      <c r="S2471" s="8" t="str">
        <f t="shared" si="77"/>
        <v>CA100-00043869</v>
      </c>
    </row>
    <row r="2472" spans="1:19" hidden="1" x14ac:dyDescent="0.25">
      <c r="A2472" s="1">
        <v>45635</v>
      </c>
      <c r="B2472" t="s">
        <v>12051</v>
      </c>
      <c r="D2472" t="s">
        <v>11166</v>
      </c>
      <c r="E2472" t="s">
        <v>9992</v>
      </c>
      <c r="F2472" t="s">
        <v>9993</v>
      </c>
      <c r="G2472" t="s">
        <v>9995</v>
      </c>
      <c r="H2472" s="3">
        <v>252071.14</v>
      </c>
      <c r="I2472" s="3">
        <v>252071.14</v>
      </c>
      <c r="J2472" t="s">
        <v>368</v>
      </c>
      <c r="K2472" s="4"/>
      <c r="L2472" t="s">
        <v>9994</v>
      </c>
      <c r="N2472" s="1"/>
      <c r="O2472" s="1">
        <v>45625</v>
      </c>
      <c r="P2472" s="1">
        <v>45645</v>
      </c>
      <c r="Q2472" t="s">
        <v>11167</v>
      </c>
      <c r="R2472" s="8" t="str">
        <f t="shared" si="76"/>
        <v>00083785</v>
      </c>
      <c r="S2472" s="8" t="str">
        <f t="shared" si="77"/>
        <v>FA100-00142111</v>
      </c>
    </row>
    <row r="2473" spans="1:19" hidden="1" x14ac:dyDescent="0.25">
      <c r="A2473" s="1">
        <v>45637</v>
      </c>
      <c r="B2473" t="s">
        <v>12052</v>
      </c>
      <c r="D2473" t="s">
        <v>11166</v>
      </c>
      <c r="E2473" t="s">
        <v>9992</v>
      </c>
      <c r="F2473" t="s">
        <v>9993</v>
      </c>
      <c r="G2473" t="s">
        <v>5816</v>
      </c>
      <c r="H2473" s="3">
        <v>-30997.759999999998</v>
      </c>
      <c r="I2473" s="3">
        <v>-30997.759999999998</v>
      </c>
      <c r="J2473" t="s">
        <v>26</v>
      </c>
      <c r="K2473" s="4"/>
      <c r="L2473" t="s">
        <v>10314</v>
      </c>
      <c r="N2473" s="1"/>
      <c r="O2473" s="1">
        <v>45637</v>
      </c>
      <c r="P2473" s="1">
        <v>45637</v>
      </c>
      <c r="Q2473" t="s">
        <v>11167</v>
      </c>
      <c r="R2473" s="8" t="str">
        <f t="shared" si="76"/>
        <v>00083890</v>
      </c>
      <c r="S2473" s="8" t="str">
        <f t="shared" si="77"/>
        <v>CA100-00043958</v>
      </c>
    </row>
    <row r="2474" spans="1:19" hidden="1" x14ac:dyDescent="0.25">
      <c r="A2474" s="1">
        <v>45637</v>
      </c>
      <c r="B2474" t="s">
        <v>12052</v>
      </c>
      <c r="D2474" t="s">
        <v>11166</v>
      </c>
      <c r="E2474" t="s">
        <v>9992</v>
      </c>
      <c r="F2474" t="s">
        <v>9993</v>
      </c>
      <c r="G2474" t="s">
        <v>5404</v>
      </c>
      <c r="H2474" s="3">
        <v>619955.07999999996</v>
      </c>
      <c r="I2474" s="3">
        <v>619955.07999999996</v>
      </c>
      <c r="J2474" t="s">
        <v>26</v>
      </c>
      <c r="K2474" s="4"/>
      <c r="L2474" t="s">
        <v>10314</v>
      </c>
      <c r="N2474" s="1"/>
      <c r="O2474" s="1">
        <v>45632</v>
      </c>
      <c r="P2474" s="1">
        <v>45652</v>
      </c>
      <c r="Q2474" t="s">
        <v>11167</v>
      </c>
      <c r="R2474" s="8" t="str">
        <f t="shared" si="76"/>
        <v>00083890</v>
      </c>
      <c r="S2474" s="8" t="str">
        <f t="shared" si="77"/>
        <v>FA100-00142411</v>
      </c>
    </row>
    <row r="2475" spans="1:19" hidden="1" x14ac:dyDescent="0.25">
      <c r="A2475" s="1">
        <v>45638</v>
      </c>
      <c r="B2475" t="s">
        <v>12053</v>
      </c>
      <c r="D2475" t="s">
        <v>11166</v>
      </c>
      <c r="E2475" t="s">
        <v>516</v>
      </c>
      <c r="F2475" t="s">
        <v>517</v>
      </c>
      <c r="G2475" t="s">
        <v>9030</v>
      </c>
      <c r="H2475" s="3">
        <v>985777.63</v>
      </c>
      <c r="I2475" s="3">
        <v>985777.63</v>
      </c>
      <c r="J2475" t="s">
        <v>26</v>
      </c>
      <c r="K2475" s="4"/>
      <c r="L2475" t="s">
        <v>9029</v>
      </c>
      <c r="N2475" s="1"/>
      <c r="O2475" s="1">
        <v>45604</v>
      </c>
      <c r="P2475" s="1">
        <v>45624</v>
      </c>
      <c r="Q2475" t="s">
        <v>11167</v>
      </c>
      <c r="R2475" s="8" t="str">
        <f t="shared" si="76"/>
        <v>00083918</v>
      </c>
      <c r="S2475" s="8" t="str">
        <f t="shared" si="77"/>
        <v>FA100-00141523</v>
      </c>
    </row>
    <row r="2476" spans="1:19" hidden="1" x14ac:dyDescent="0.25">
      <c r="A2476" s="1">
        <v>45664</v>
      </c>
      <c r="B2476" t="s">
        <v>12054</v>
      </c>
      <c r="D2476" t="s">
        <v>11166</v>
      </c>
      <c r="E2476" t="s">
        <v>516</v>
      </c>
      <c r="F2476" t="s">
        <v>517</v>
      </c>
      <c r="G2476" t="s">
        <v>10109</v>
      </c>
      <c r="H2476" s="3">
        <v>4312777.1399999997</v>
      </c>
      <c r="I2476" s="3">
        <v>4312777.1399999997</v>
      </c>
      <c r="J2476" t="s">
        <v>26</v>
      </c>
      <c r="K2476" s="4"/>
      <c r="L2476" t="s">
        <v>9942</v>
      </c>
      <c r="N2476" s="1"/>
      <c r="O2476" s="1">
        <v>45625</v>
      </c>
      <c r="P2476" s="1">
        <v>45645</v>
      </c>
      <c r="Q2476" t="s">
        <v>11167</v>
      </c>
      <c r="R2476" s="8" t="str">
        <f t="shared" si="76"/>
        <v>00084717</v>
      </c>
      <c r="S2476" s="8" t="str">
        <f t="shared" si="77"/>
        <v>FA100-00142109</v>
      </c>
    </row>
    <row r="2477" spans="1:19" hidden="1" x14ac:dyDescent="0.25">
      <c r="A2477" s="1">
        <v>45664</v>
      </c>
      <c r="B2477" t="s">
        <v>12054</v>
      </c>
      <c r="D2477" t="s">
        <v>11166</v>
      </c>
      <c r="E2477" t="s">
        <v>516</v>
      </c>
      <c r="F2477" t="s">
        <v>517</v>
      </c>
      <c r="G2477" t="s">
        <v>9943</v>
      </c>
      <c r="H2477" s="3">
        <v>2209244.7200000002</v>
      </c>
      <c r="I2477" s="3">
        <v>2209244.7200000002</v>
      </c>
      <c r="J2477" t="s">
        <v>26</v>
      </c>
      <c r="K2477" s="4"/>
      <c r="L2477" t="s">
        <v>9942</v>
      </c>
      <c r="N2477" s="1"/>
      <c r="O2477" s="1">
        <v>45623</v>
      </c>
      <c r="P2477" s="1">
        <v>45643</v>
      </c>
      <c r="Q2477" t="s">
        <v>11167</v>
      </c>
      <c r="R2477" s="8" t="str">
        <f t="shared" si="76"/>
        <v>00084717</v>
      </c>
      <c r="S2477" s="8" t="str">
        <f t="shared" si="77"/>
        <v>FA100-00142019</v>
      </c>
    </row>
    <row r="2478" spans="1:19" hidden="1" x14ac:dyDescent="0.25">
      <c r="A2478" s="1">
        <v>45637</v>
      </c>
      <c r="B2478" t="s">
        <v>12055</v>
      </c>
      <c r="D2478" t="s">
        <v>11166</v>
      </c>
      <c r="E2478" t="s">
        <v>1358</v>
      </c>
      <c r="F2478" t="s">
        <v>1359</v>
      </c>
      <c r="G2478" t="s">
        <v>9884</v>
      </c>
      <c r="H2478" s="3">
        <v>1810683.96</v>
      </c>
      <c r="I2478" s="3">
        <v>1810683.96</v>
      </c>
      <c r="J2478" t="s">
        <v>26</v>
      </c>
      <c r="K2478" s="4"/>
      <c r="L2478" t="s">
        <v>9883</v>
      </c>
      <c r="N2478" s="1"/>
      <c r="O2478" s="1">
        <v>45623</v>
      </c>
      <c r="P2478" s="1">
        <v>45643</v>
      </c>
      <c r="Q2478" t="s">
        <v>11167</v>
      </c>
      <c r="R2478" s="8" t="str">
        <f t="shared" si="76"/>
        <v>00083889</v>
      </c>
      <c r="S2478" s="8" t="str">
        <f t="shared" si="77"/>
        <v>FA100-00142016</v>
      </c>
    </row>
    <row r="2479" spans="1:19" hidden="1" x14ac:dyDescent="0.25">
      <c r="A2479" s="1">
        <v>45677</v>
      </c>
      <c r="B2479" t="s">
        <v>12056</v>
      </c>
      <c r="D2479" t="s">
        <v>11166</v>
      </c>
      <c r="E2479" t="s">
        <v>1358</v>
      </c>
      <c r="F2479" t="s">
        <v>1359</v>
      </c>
      <c r="G2479" t="s">
        <v>3268</v>
      </c>
      <c r="H2479" s="3">
        <v>648106.12</v>
      </c>
      <c r="I2479" s="3">
        <v>648106.12</v>
      </c>
      <c r="J2479" t="s">
        <v>368</v>
      </c>
      <c r="K2479" s="4"/>
      <c r="L2479" t="s">
        <v>10586</v>
      </c>
      <c r="N2479" s="1"/>
      <c r="O2479" s="1">
        <v>45644</v>
      </c>
      <c r="P2479" s="1">
        <v>45664</v>
      </c>
      <c r="Q2479" t="s">
        <v>11167</v>
      </c>
      <c r="R2479" s="8" t="str">
        <f t="shared" si="76"/>
        <v>00085008</v>
      </c>
      <c r="S2479" s="8" t="str">
        <f t="shared" si="77"/>
        <v>FA100-00142632</v>
      </c>
    </row>
    <row r="2480" spans="1:19" hidden="1" x14ac:dyDescent="0.25">
      <c r="A2480" s="1">
        <v>45686</v>
      </c>
      <c r="B2480" t="s">
        <v>12057</v>
      </c>
      <c r="D2480" t="s">
        <v>11166</v>
      </c>
      <c r="E2480" t="s">
        <v>1358</v>
      </c>
      <c r="F2480" t="s">
        <v>1359</v>
      </c>
      <c r="G2480" t="s">
        <v>3269</v>
      </c>
      <c r="H2480" s="3">
        <v>939872.34</v>
      </c>
      <c r="I2480" s="3">
        <v>939872.34</v>
      </c>
      <c r="J2480" t="s">
        <v>26</v>
      </c>
      <c r="K2480" s="4"/>
      <c r="L2480" t="s">
        <v>11100</v>
      </c>
      <c r="N2480" s="1"/>
      <c r="O2480" s="1">
        <v>45679</v>
      </c>
      <c r="P2480" s="1">
        <v>45699</v>
      </c>
      <c r="Q2480" t="s">
        <v>11167</v>
      </c>
      <c r="R2480" s="8" t="str">
        <f t="shared" si="76"/>
        <v>00085270</v>
      </c>
      <c r="S2480" s="8" t="str">
        <f t="shared" si="77"/>
        <v>FA100-00143377</v>
      </c>
    </row>
    <row r="2481" spans="1:19" hidden="1" x14ac:dyDescent="0.25">
      <c r="A2481" s="1">
        <v>45644</v>
      </c>
      <c r="B2481" t="s">
        <v>12058</v>
      </c>
      <c r="D2481" t="s">
        <v>11166</v>
      </c>
      <c r="E2481" t="s">
        <v>1380</v>
      </c>
      <c r="F2481" t="s">
        <v>1381</v>
      </c>
      <c r="G2481" t="s">
        <v>9743</v>
      </c>
      <c r="H2481" s="3">
        <v>729485.65</v>
      </c>
      <c r="I2481" s="3">
        <v>729485.65</v>
      </c>
      <c r="J2481" t="s">
        <v>26</v>
      </c>
      <c r="K2481" s="4"/>
      <c r="L2481" t="s">
        <v>9742</v>
      </c>
      <c r="N2481" s="1"/>
      <c r="O2481" s="1">
        <v>45621</v>
      </c>
      <c r="P2481" s="1">
        <v>45641</v>
      </c>
      <c r="Q2481" t="s">
        <v>11167</v>
      </c>
      <c r="R2481" s="8" t="str">
        <f t="shared" si="76"/>
        <v>00084133</v>
      </c>
      <c r="S2481" s="8" t="str">
        <f t="shared" si="77"/>
        <v>FA100-00141964</v>
      </c>
    </row>
    <row r="2482" spans="1:19" hidden="1" x14ac:dyDescent="0.25">
      <c r="A2482" s="1">
        <v>45650</v>
      </c>
      <c r="B2482" t="s">
        <v>12059</v>
      </c>
      <c r="D2482" t="s">
        <v>11166</v>
      </c>
      <c r="E2482" t="s">
        <v>1380</v>
      </c>
      <c r="F2482" t="s">
        <v>1381</v>
      </c>
      <c r="G2482" t="s">
        <v>5136</v>
      </c>
      <c r="H2482" s="3">
        <v>1563396.74</v>
      </c>
      <c r="I2482" s="3">
        <v>1563396.74</v>
      </c>
      <c r="J2482" t="s">
        <v>26</v>
      </c>
      <c r="K2482" s="4"/>
      <c r="L2482" t="s">
        <v>10284</v>
      </c>
      <c r="N2482" s="1"/>
      <c r="O2482" s="1">
        <v>45630</v>
      </c>
      <c r="P2482" s="1">
        <v>45650</v>
      </c>
      <c r="Q2482" t="s">
        <v>11167</v>
      </c>
      <c r="R2482" s="8" t="str">
        <f t="shared" si="76"/>
        <v>00084291</v>
      </c>
      <c r="S2482" s="8" t="str">
        <f t="shared" si="77"/>
        <v>FA100-00142330</v>
      </c>
    </row>
    <row r="2483" spans="1:19" hidden="1" x14ac:dyDescent="0.25">
      <c r="A2483" s="1">
        <v>45684</v>
      </c>
      <c r="B2483" t="s">
        <v>12060</v>
      </c>
      <c r="D2483" t="s">
        <v>11166</v>
      </c>
      <c r="E2483" t="s">
        <v>1380</v>
      </c>
      <c r="F2483" t="s">
        <v>1381</v>
      </c>
      <c r="G2483" t="s">
        <v>3270</v>
      </c>
      <c r="H2483" s="3">
        <v>2011863.59</v>
      </c>
      <c r="I2483" s="3">
        <v>496382.28</v>
      </c>
      <c r="J2483" t="s">
        <v>26</v>
      </c>
      <c r="K2483" s="4"/>
      <c r="L2483" t="s">
        <v>10992</v>
      </c>
      <c r="N2483" s="1"/>
      <c r="O2483" s="1">
        <v>45665</v>
      </c>
      <c r="P2483" s="1">
        <v>45685</v>
      </c>
      <c r="Q2483" t="s">
        <v>11167</v>
      </c>
      <c r="R2483" s="8" t="str">
        <f t="shared" si="76"/>
        <v>00085194</v>
      </c>
      <c r="S2483" s="8" t="str">
        <f t="shared" si="77"/>
        <v>FA100-00143139</v>
      </c>
    </row>
    <row r="2484" spans="1:19" hidden="1" x14ac:dyDescent="0.25">
      <c r="A2484" s="1">
        <v>45660</v>
      </c>
      <c r="B2484" t="s">
        <v>12061</v>
      </c>
      <c r="D2484" t="s">
        <v>11166</v>
      </c>
      <c r="E2484" t="s">
        <v>158</v>
      </c>
      <c r="F2484" t="s">
        <v>159</v>
      </c>
      <c r="G2484" t="s">
        <v>3272</v>
      </c>
      <c r="H2484" s="3">
        <v>171449.21</v>
      </c>
      <c r="I2484" s="3">
        <v>171449.21</v>
      </c>
      <c r="J2484" t="s">
        <v>26</v>
      </c>
      <c r="K2484" s="4"/>
      <c r="L2484" t="s">
        <v>10296</v>
      </c>
      <c r="N2484" s="1"/>
      <c r="O2484" s="1">
        <v>45631</v>
      </c>
      <c r="P2484" s="1">
        <v>45651</v>
      </c>
      <c r="Q2484" t="s">
        <v>11167</v>
      </c>
      <c r="R2484" s="8" t="str">
        <f t="shared" si="76"/>
        <v>00084612</v>
      </c>
      <c r="S2484" s="8" t="str">
        <f t="shared" si="77"/>
        <v>FA100-00142392</v>
      </c>
    </row>
    <row r="2485" spans="1:19" hidden="1" x14ac:dyDescent="0.25">
      <c r="A2485" s="1">
        <v>45660</v>
      </c>
      <c r="B2485" t="s">
        <v>12061</v>
      </c>
      <c r="D2485" t="s">
        <v>11166</v>
      </c>
      <c r="E2485" t="s">
        <v>158</v>
      </c>
      <c r="F2485" t="s">
        <v>159</v>
      </c>
      <c r="G2485" t="s">
        <v>3271</v>
      </c>
      <c r="H2485" s="3">
        <v>781809.67</v>
      </c>
      <c r="I2485" s="3">
        <v>781809.67</v>
      </c>
      <c r="J2485" t="s">
        <v>26</v>
      </c>
      <c r="K2485" s="4"/>
      <c r="L2485" t="s">
        <v>10296</v>
      </c>
      <c r="N2485" s="1"/>
      <c r="O2485" s="1">
        <v>45630</v>
      </c>
      <c r="P2485" s="1">
        <v>45650</v>
      </c>
      <c r="Q2485" t="s">
        <v>11167</v>
      </c>
      <c r="R2485" s="8" t="str">
        <f t="shared" si="76"/>
        <v>00084612</v>
      </c>
      <c r="S2485" s="8" t="str">
        <f t="shared" si="77"/>
        <v>FA100-00142333</v>
      </c>
    </row>
    <row r="2486" spans="1:19" hidden="1" x14ac:dyDescent="0.25">
      <c r="A2486" s="1">
        <v>45637</v>
      </c>
      <c r="B2486" t="s">
        <v>12062</v>
      </c>
      <c r="D2486" t="s">
        <v>11166</v>
      </c>
      <c r="E2486" t="s">
        <v>651</v>
      </c>
      <c r="F2486" t="s">
        <v>652</v>
      </c>
      <c r="G2486" t="s">
        <v>9533</v>
      </c>
      <c r="H2486" s="3">
        <v>79746.570000000007</v>
      </c>
      <c r="I2486" s="3">
        <v>79746.570000000007</v>
      </c>
      <c r="J2486" t="s">
        <v>26</v>
      </c>
      <c r="K2486" s="4"/>
      <c r="L2486" t="s">
        <v>9532</v>
      </c>
      <c r="N2486" s="1"/>
      <c r="O2486" s="1">
        <v>45616</v>
      </c>
      <c r="P2486" s="1">
        <v>45636</v>
      </c>
      <c r="Q2486" t="s">
        <v>11167</v>
      </c>
      <c r="R2486" s="8" t="str">
        <f t="shared" si="76"/>
        <v>00083869</v>
      </c>
      <c r="S2486" s="8" t="str">
        <f t="shared" si="77"/>
        <v>FA100-00141819</v>
      </c>
    </row>
    <row r="2487" spans="1:19" hidden="1" x14ac:dyDescent="0.25">
      <c r="A2487" s="1">
        <v>45637</v>
      </c>
      <c r="B2487" t="s">
        <v>12062</v>
      </c>
      <c r="D2487" t="s">
        <v>11166</v>
      </c>
      <c r="E2487" t="s">
        <v>651</v>
      </c>
      <c r="F2487" t="s">
        <v>652</v>
      </c>
      <c r="G2487" t="s">
        <v>9545</v>
      </c>
      <c r="H2487" s="3">
        <v>838973.62</v>
      </c>
      <c r="I2487" s="3">
        <v>838973.62</v>
      </c>
      <c r="J2487" t="s">
        <v>26</v>
      </c>
      <c r="K2487" s="4"/>
      <c r="L2487" t="s">
        <v>9532</v>
      </c>
      <c r="N2487" s="1"/>
      <c r="O2487" s="1">
        <v>45616</v>
      </c>
      <c r="P2487" s="1">
        <v>45636</v>
      </c>
      <c r="Q2487" t="s">
        <v>11167</v>
      </c>
      <c r="R2487" s="8" t="str">
        <f t="shared" si="76"/>
        <v>00083869</v>
      </c>
      <c r="S2487" s="8" t="str">
        <f t="shared" si="77"/>
        <v>FA100-00141818</v>
      </c>
    </row>
    <row r="2488" spans="1:19" hidden="1" x14ac:dyDescent="0.25">
      <c r="A2488" s="1">
        <v>45665</v>
      </c>
      <c r="B2488" t="s">
        <v>12063</v>
      </c>
      <c r="D2488" t="s">
        <v>11166</v>
      </c>
      <c r="E2488" t="s">
        <v>651</v>
      </c>
      <c r="F2488" t="s">
        <v>652</v>
      </c>
      <c r="G2488" t="s">
        <v>3273</v>
      </c>
      <c r="H2488" s="3">
        <v>1257237.78</v>
      </c>
      <c r="I2488" s="3">
        <v>1257237.78</v>
      </c>
      <c r="J2488" t="s">
        <v>26</v>
      </c>
      <c r="K2488" s="4"/>
      <c r="L2488" t="s">
        <v>10578</v>
      </c>
      <c r="N2488" s="1"/>
      <c r="O2488" s="1">
        <v>45644</v>
      </c>
      <c r="P2488" s="1">
        <v>45664</v>
      </c>
      <c r="Q2488" t="s">
        <v>11167</v>
      </c>
      <c r="R2488" s="8" t="str">
        <f t="shared" si="76"/>
        <v>00084760</v>
      </c>
      <c r="S2488" s="8" t="str">
        <f t="shared" si="77"/>
        <v>FA100-00142656</v>
      </c>
    </row>
    <row r="2489" spans="1:19" hidden="1" x14ac:dyDescent="0.25">
      <c r="A2489" s="1">
        <v>45666</v>
      </c>
      <c r="B2489" t="s">
        <v>12064</v>
      </c>
      <c r="D2489" t="s">
        <v>11166</v>
      </c>
      <c r="E2489" t="s">
        <v>795</v>
      </c>
      <c r="F2489" t="s">
        <v>796</v>
      </c>
      <c r="G2489" t="s">
        <v>3274</v>
      </c>
      <c r="H2489" s="3">
        <v>-61099.64</v>
      </c>
      <c r="I2489" s="3">
        <v>-61099.64</v>
      </c>
      <c r="J2489" t="s">
        <v>26</v>
      </c>
      <c r="K2489" s="4"/>
      <c r="L2489" t="s">
        <v>10928</v>
      </c>
      <c r="N2489" s="1"/>
      <c r="O2489" s="1">
        <v>45666</v>
      </c>
      <c r="P2489" s="1">
        <v>45666</v>
      </c>
      <c r="Q2489" t="s">
        <v>11167</v>
      </c>
      <c r="R2489" s="8" t="str">
        <f t="shared" si="76"/>
        <v>00084809</v>
      </c>
      <c r="S2489" s="8" t="str">
        <f t="shared" si="77"/>
        <v>CA100-00044196</v>
      </c>
    </row>
    <row r="2490" spans="1:19" hidden="1" x14ac:dyDescent="0.25">
      <c r="A2490" s="1">
        <v>45666</v>
      </c>
      <c r="B2490" t="s">
        <v>12064</v>
      </c>
      <c r="D2490" t="s">
        <v>11166</v>
      </c>
      <c r="E2490" t="s">
        <v>795</v>
      </c>
      <c r="F2490" t="s">
        <v>796</v>
      </c>
      <c r="G2490" t="s">
        <v>3275</v>
      </c>
      <c r="H2490" s="3">
        <v>2443985.67</v>
      </c>
      <c r="I2490" s="3">
        <v>2443985.67</v>
      </c>
      <c r="J2490" t="s">
        <v>26</v>
      </c>
      <c r="K2490" s="4"/>
      <c r="L2490" t="s">
        <v>10928</v>
      </c>
      <c r="N2490" s="1"/>
      <c r="O2490" s="1">
        <v>45660</v>
      </c>
      <c r="P2490" s="1">
        <v>45680</v>
      </c>
      <c r="Q2490" t="s">
        <v>11167</v>
      </c>
      <c r="R2490" s="8" t="str">
        <f t="shared" si="76"/>
        <v>00084809</v>
      </c>
      <c r="S2490" s="8" t="str">
        <f t="shared" si="77"/>
        <v>FA100-00143074</v>
      </c>
    </row>
    <row r="2491" spans="1:19" hidden="1" x14ac:dyDescent="0.25">
      <c r="A2491" s="1">
        <v>45690</v>
      </c>
      <c r="B2491" t="s">
        <v>12065</v>
      </c>
      <c r="D2491" t="s">
        <v>11166</v>
      </c>
      <c r="E2491" t="s">
        <v>795</v>
      </c>
      <c r="F2491" t="s">
        <v>796</v>
      </c>
      <c r="G2491" t="s">
        <v>3276</v>
      </c>
      <c r="H2491" s="3">
        <v>-73289.89</v>
      </c>
      <c r="I2491" s="3">
        <v>-73289.89</v>
      </c>
      <c r="J2491" t="s">
        <v>368</v>
      </c>
      <c r="K2491" s="4"/>
      <c r="L2491" t="s">
        <v>11109</v>
      </c>
      <c r="N2491" s="1"/>
      <c r="O2491" s="1">
        <v>45690</v>
      </c>
      <c r="P2491" s="1">
        <v>45690</v>
      </c>
      <c r="Q2491" t="s">
        <v>11167</v>
      </c>
      <c r="R2491" s="8" t="str">
        <f t="shared" si="76"/>
        <v>00085350</v>
      </c>
      <c r="S2491" s="8" t="str">
        <f t="shared" si="77"/>
        <v>CA100-00044449</v>
      </c>
    </row>
    <row r="2492" spans="1:19" hidden="1" x14ac:dyDescent="0.25">
      <c r="A2492" s="1">
        <v>45690</v>
      </c>
      <c r="B2492" t="s">
        <v>12065</v>
      </c>
      <c r="D2492" t="s">
        <v>11166</v>
      </c>
      <c r="E2492" t="s">
        <v>795</v>
      </c>
      <c r="F2492" t="s">
        <v>796</v>
      </c>
      <c r="G2492" t="s">
        <v>3277</v>
      </c>
      <c r="H2492" s="3">
        <v>1465797.79</v>
      </c>
      <c r="I2492" s="3">
        <v>1465797.79</v>
      </c>
      <c r="J2492" t="s">
        <v>368</v>
      </c>
      <c r="K2492" s="4"/>
      <c r="L2492" t="s">
        <v>11109</v>
      </c>
      <c r="N2492" s="1"/>
      <c r="O2492" s="1">
        <v>45680</v>
      </c>
      <c r="P2492" s="1">
        <v>45700</v>
      </c>
      <c r="Q2492" t="s">
        <v>11167</v>
      </c>
      <c r="R2492" s="8" t="str">
        <f t="shared" si="76"/>
        <v>00085350</v>
      </c>
      <c r="S2492" s="8" t="str">
        <f t="shared" si="77"/>
        <v>FA100-00143483</v>
      </c>
    </row>
    <row r="2493" spans="1:19" hidden="1" x14ac:dyDescent="0.25">
      <c r="A2493" s="1">
        <v>45684</v>
      </c>
      <c r="B2493" t="s">
        <v>12066</v>
      </c>
      <c r="D2493" t="s">
        <v>11166</v>
      </c>
      <c r="E2493" t="s">
        <v>1860</v>
      </c>
      <c r="F2493" t="s">
        <v>1861</v>
      </c>
      <c r="G2493" t="s">
        <v>3278</v>
      </c>
      <c r="H2493" s="3">
        <v>845601.43</v>
      </c>
      <c r="I2493" s="3">
        <v>845601.43</v>
      </c>
      <c r="J2493" t="s">
        <v>26</v>
      </c>
      <c r="K2493" s="4"/>
      <c r="L2493" t="s">
        <v>10814</v>
      </c>
      <c r="N2493" s="1"/>
      <c r="O2493" s="1">
        <v>45653</v>
      </c>
      <c r="P2493" s="1">
        <v>45673</v>
      </c>
      <c r="Q2493" t="s">
        <v>11167</v>
      </c>
      <c r="R2493" s="8" t="str">
        <f t="shared" si="76"/>
        <v>00085195</v>
      </c>
      <c r="S2493" s="8" t="str">
        <f t="shared" si="77"/>
        <v>FA100-00142890</v>
      </c>
    </row>
    <row r="2494" spans="1:19" hidden="1" x14ac:dyDescent="0.25">
      <c r="A2494" s="1">
        <v>45657</v>
      </c>
      <c r="B2494" t="s">
        <v>12067</v>
      </c>
      <c r="D2494" t="s">
        <v>11166</v>
      </c>
      <c r="E2494" t="s">
        <v>10679</v>
      </c>
      <c r="F2494" t="s">
        <v>10680</v>
      </c>
      <c r="G2494" t="s">
        <v>6449</v>
      </c>
      <c r="H2494" s="3">
        <v>256847.28</v>
      </c>
      <c r="I2494" s="3">
        <v>256847.28</v>
      </c>
      <c r="J2494" t="s">
        <v>20</v>
      </c>
      <c r="K2494" s="4"/>
      <c r="L2494" t="s">
        <v>10681</v>
      </c>
      <c r="N2494" s="1"/>
      <c r="O2494" s="1">
        <v>45649</v>
      </c>
      <c r="P2494" s="1">
        <v>45669</v>
      </c>
      <c r="Q2494" t="s">
        <v>11167</v>
      </c>
      <c r="R2494" s="8" t="str">
        <f t="shared" si="76"/>
        <v>00084557</v>
      </c>
      <c r="S2494" s="8" t="str">
        <f t="shared" si="77"/>
        <v>FA100-00142804</v>
      </c>
    </row>
    <row r="2495" spans="1:19" hidden="1" x14ac:dyDescent="0.25">
      <c r="A2495" s="1">
        <v>45650</v>
      </c>
      <c r="B2495" t="s">
        <v>12068</v>
      </c>
      <c r="D2495" t="s">
        <v>11166</v>
      </c>
      <c r="E2495" t="s">
        <v>154</v>
      </c>
      <c r="F2495" t="s">
        <v>155</v>
      </c>
      <c r="G2495" t="s">
        <v>10053</v>
      </c>
      <c r="H2495" s="3">
        <v>93727.94</v>
      </c>
      <c r="I2495" s="3">
        <v>93727.94</v>
      </c>
      <c r="J2495" t="s">
        <v>26</v>
      </c>
      <c r="K2495" s="4"/>
      <c r="L2495" t="s">
        <v>10051</v>
      </c>
      <c r="N2495" s="1"/>
      <c r="O2495" s="1">
        <v>45625</v>
      </c>
      <c r="P2495" s="1">
        <v>45645</v>
      </c>
      <c r="Q2495" t="s">
        <v>11167</v>
      </c>
      <c r="R2495" s="8" t="str">
        <f t="shared" si="76"/>
        <v>00084271</v>
      </c>
      <c r="S2495" s="8" t="str">
        <f t="shared" si="77"/>
        <v>FA100-00142122</v>
      </c>
    </row>
    <row r="2496" spans="1:19" hidden="1" x14ac:dyDescent="0.25">
      <c r="A2496" s="1">
        <v>45650</v>
      </c>
      <c r="B2496" t="s">
        <v>12068</v>
      </c>
      <c r="D2496" t="s">
        <v>11166</v>
      </c>
      <c r="E2496" t="s">
        <v>154</v>
      </c>
      <c r="F2496" t="s">
        <v>155</v>
      </c>
      <c r="G2496" t="s">
        <v>10052</v>
      </c>
      <c r="H2496" s="3">
        <v>942692.17</v>
      </c>
      <c r="I2496" s="3">
        <v>942692.17</v>
      </c>
      <c r="J2496" t="s">
        <v>26</v>
      </c>
      <c r="K2496" s="4"/>
      <c r="L2496" t="s">
        <v>10051</v>
      </c>
      <c r="N2496" s="1"/>
      <c r="O2496" s="1">
        <v>45625</v>
      </c>
      <c r="P2496" s="1">
        <v>45645</v>
      </c>
      <c r="Q2496" t="s">
        <v>11167</v>
      </c>
      <c r="R2496" s="8" t="str">
        <f t="shared" si="76"/>
        <v>00084271</v>
      </c>
      <c r="S2496" s="8" t="str">
        <f t="shared" si="77"/>
        <v>FA100-00142121</v>
      </c>
    </row>
    <row r="2497" spans="1:19" hidden="1" x14ac:dyDescent="0.25">
      <c r="A2497" s="1">
        <v>45660</v>
      </c>
      <c r="B2497" t="s">
        <v>12069</v>
      </c>
      <c r="D2497" t="s">
        <v>11166</v>
      </c>
      <c r="E2497" t="s">
        <v>154</v>
      </c>
      <c r="F2497" t="s">
        <v>155</v>
      </c>
      <c r="G2497" t="s">
        <v>3280</v>
      </c>
      <c r="H2497" s="3">
        <v>1624580.02</v>
      </c>
      <c r="I2497" s="3">
        <v>1624580.02</v>
      </c>
      <c r="J2497" t="s">
        <v>26</v>
      </c>
      <c r="K2497" s="4"/>
      <c r="L2497" t="s">
        <v>10768</v>
      </c>
      <c r="N2497" s="1"/>
      <c r="O2497" s="1">
        <v>45652</v>
      </c>
      <c r="P2497" s="1">
        <v>45672</v>
      </c>
      <c r="Q2497" t="s">
        <v>11167</v>
      </c>
      <c r="R2497" s="8" t="str">
        <f t="shared" si="76"/>
        <v>00084611</v>
      </c>
      <c r="S2497" s="8" t="str">
        <f t="shared" si="77"/>
        <v>FA100-00142860</v>
      </c>
    </row>
    <row r="2498" spans="1:19" hidden="1" x14ac:dyDescent="0.25">
      <c r="A2498" s="1">
        <v>45660</v>
      </c>
      <c r="B2498" t="s">
        <v>12069</v>
      </c>
      <c r="D2498" t="s">
        <v>11166</v>
      </c>
      <c r="E2498" t="s">
        <v>154</v>
      </c>
      <c r="F2498" t="s">
        <v>155</v>
      </c>
      <c r="G2498" t="s">
        <v>3279</v>
      </c>
      <c r="H2498" s="3">
        <v>-51299.09</v>
      </c>
      <c r="I2498" s="3">
        <v>-51299.09</v>
      </c>
      <c r="J2498" t="s">
        <v>26</v>
      </c>
      <c r="K2498" s="4"/>
      <c r="L2498" t="s">
        <v>10768</v>
      </c>
      <c r="N2498" s="1"/>
      <c r="O2498" s="1">
        <v>45660</v>
      </c>
      <c r="P2498" s="1">
        <v>45660</v>
      </c>
      <c r="Q2498" t="s">
        <v>11167</v>
      </c>
      <c r="R2498" s="8" t="str">
        <f t="shared" si="76"/>
        <v>00084611</v>
      </c>
      <c r="S2498" s="8" t="str">
        <f t="shared" si="77"/>
        <v>CA100-00044123</v>
      </c>
    </row>
    <row r="2499" spans="1:19" hidden="1" x14ac:dyDescent="0.25">
      <c r="A2499" s="1">
        <v>45660</v>
      </c>
      <c r="B2499" t="s">
        <v>12069</v>
      </c>
      <c r="D2499" t="s">
        <v>11166</v>
      </c>
      <c r="E2499" t="s">
        <v>154</v>
      </c>
      <c r="F2499" t="s">
        <v>155</v>
      </c>
      <c r="G2499" t="s">
        <v>3281</v>
      </c>
      <c r="H2499" s="3">
        <v>427383.67</v>
      </c>
      <c r="I2499" s="3">
        <v>427383.67</v>
      </c>
      <c r="J2499" t="s">
        <v>26</v>
      </c>
      <c r="K2499" s="4"/>
      <c r="L2499" t="s">
        <v>10768</v>
      </c>
      <c r="N2499" s="1"/>
      <c r="O2499" s="1">
        <v>45652</v>
      </c>
      <c r="P2499" s="1">
        <v>45672</v>
      </c>
      <c r="Q2499" t="s">
        <v>11167</v>
      </c>
      <c r="R2499" s="8" t="str">
        <f t="shared" si="76"/>
        <v>00084611</v>
      </c>
      <c r="S2499" s="8" t="str">
        <f t="shared" si="77"/>
        <v>FA100-00142861</v>
      </c>
    </row>
    <row r="2500" spans="1:19" hidden="1" x14ac:dyDescent="0.25">
      <c r="A2500" s="1">
        <v>45670</v>
      </c>
      <c r="B2500" t="s">
        <v>12070</v>
      </c>
      <c r="D2500" t="s">
        <v>11166</v>
      </c>
      <c r="E2500" t="s">
        <v>154</v>
      </c>
      <c r="F2500" t="s">
        <v>155</v>
      </c>
      <c r="G2500" t="s">
        <v>3282</v>
      </c>
      <c r="H2500" s="3">
        <v>752319.24</v>
      </c>
      <c r="I2500" s="3">
        <v>752319.24</v>
      </c>
      <c r="J2500" t="s">
        <v>26</v>
      </c>
      <c r="K2500" s="4"/>
      <c r="L2500" t="s">
        <v>10859</v>
      </c>
      <c r="N2500" s="1"/>
      <c r="O2500" s="1">
        <v>45656</v>
      </c>
      <c r="P2500" s="1">
        <v>45676</v>
      </c>
      <c r="Q2500" t="s">
        <v>11167</v>
      </c>
      <c r="R2500" s="8" t="str">
        <f t="shared" ref="R2500:R2563" si="78">+MID(B2500,7,8)</f>
        <v>00084856</v>
      </c>
      <c r="S2500" s="8" t="str">
        <f t="shared" ref="S2500:S2563" si="79">+MID(G2500,3,20)</f>
        <v>FA100-00143037</v>
      </c>
    </row>
    <row r="2501" spans="1:19" hidden="1" x14ac:dyDescent="0.25">
      <c r="A2501" s="1">
        <v>45670</v>
      </c>
      <c r="B2501" t="s">
        <v>12070</v>
      </c>
      <c r="D2501" t="s">
        <v>11166</v>
      </c>
      <c r="E2501" t="s">
        <v>154</v>
      </c>
      <c r="F2501" t="s">
        <v>155</v>
      </c>
      <c r="G2501" t="s">
        <v>3283</v>
      </c>
      <c r="H2501" s="3">
        <v>242469.05</v>
      </c>
      <c r="I2501" s="3">
        <v>242469.05</v>
      </c>
      <c r="J2501" t="s">
        <v>26</v>
      </c>
      <c r="K2501" s="4"/>
      <c r="L2501" t="s">
        <v>10859</v>
      </c>
      <c r="N2501" s="1"/>
      <c r="O2501" s="1">
        <v>45656</v>
      </c>
      <c r="P2501" s="1">
        <v>45676</v>
      </c>
      <c r="Q2501" t="s">
        <v>11167</v>
      </c>
      <c r="R2501" s="8" t="str">
        <f t="shared" si="78"/>
        <v>00084856</v>
      </c>
      <c r="S2501" s="8" t="str">
        <f t="shared" si="79"/>
        <v>FA100-00143038</v>
      </c>
    </row>
    <row r="2502" spans="1:19" hidden="1" x14ac:dyDescent="0.25">
      <c r="A2502" s="1">
        <v>45664</v>
      </c>
      <c r="B2502" t="s">
        <v>12071</v>
      </c>
      <c r="D2502" t="s">
        <v>11166</v>
      </c>
      <c r="E2502" t="s">
        <v>539</v>
      </c>
      <c r="F2502" t="s">
        <v>540</v>
      </c>
      <c r="G2502" t="s">
        <v>8599</v>
      </c>
      <c r="H2502" s="3">
        <v>795876</v>
      </c>
      <c r="I2502" s="3">
        <v>13121</v>
      </c>
      <c r="J2502" t="s">
        <v>26</v>
      </c>
      <c r="K2502" s="4"/>
      <c r="L2502" t="s">
        <v>8598</v>
      </c>
      <c r="N2502" s="1"/>
      <c r="O2502" s="1">
        <v>45586</v>
      </c>
      <c r="P2502" s="1">
        <v>45587</v>
      </c>
      <c r="Q2502" t="s">
        <v>11167</v>
      </c>
      <c r="R2502" s="8" t="str">
        <f t="shared" si="78"/>
        <v>00084724</v>
      </c>
      <c r="S2502" s="8" t="str">
        <f t="shared" si="79"/>
        <v>FA100-00140962</v>
      </c>
    </row>
    <row r="2503" spans="1:19" hidden="1" x14ac:dyDescent="0.25">
      <c r="A2503" s="1">
        <v>45664</v>
      </c>
      <c r="B2503" t="s">
        <v>12071</v>
      </c>
      <c r="D2503" t="s">
        <v>11166</v>
      </c>
      <c r="E2503" t="s">
        <v>539</v>
      </c>
      <c r="F2503" t="s">
        <v>540</v>
      </c>
      <c r="G2503" t="s">
        <v>3284</v>
      </c>
      <c r="H2503" s="3">
        <v>-39793.79</v>
      </c>
      <c r="I2503" s="3">
        <v>-39793.79</v>
      </c>
      <c r="J2503" t="s">
        <v>26</v>
      </c>
      <c r="K2503" s="4"/>
      <c r="L2503" t="s">
        <v>8598</v>
      </c>
      <c r="N2503" s="1"/>
      <c r="O2503" s="1">
        <v>45664</v>
      </c>
      <c r="P2503" s="1">
        <v>45664</v>
      </c>
      <c r="Q2503" t="s">
        <v>11167</v>
      </c>
      <c r="R2503" s="8" t="str">
        <f t="shared" si="78"/>
        <v>00084724</v>
      </c>
      <c r="S2503" s="8" t="str">
        <f t="shared" si="79"/>
        <v>CA100-00044144</v>
      </c>
    </row>
    <row r="2504" spans="1:19" hidden="1" x14ac:dyDescent="0.25">
      <c r="A2504" s="1">
        <v>45644</v>
      </c>
      <c r="B2504" t="s">
        <v>12072</v>
      </c>
      <c r="D2504" t="s">
        <v>11166</v>
      </c>
      <c r="E2504" t="s">
        <v>520</v>
      </c>
      <c r="F2504" t="s">
        <v>521</v>
      </c>
      <c r="G2504" t="s">
        <v>8989</v>
      </c>
      <c r="H2504" s="3">
        <v>1889241.84</v>
      </c>
      <c r="I2504" s="3">
        <v>1889241.84</v>
      </c>
      <c r="J2504" t="s">
        <v>26</v>
      </c>
      <c r="K2504" s="4"/>
      <c r="L2504" t="s">
        <v>8988</v>
      </c>
      <c r="N2504" s="1"/>
      <c r="O2504" s="1">
        <v>45603</v>
      </c>
      <c r="P2504" s="1">
        <v>45623</v>
      </c>
      <c r="Q2504" t="s">
        <v>11167</v>
      </c>
      <c r="R2504" s="8" t="str">
        <f t="shared" si="78"/>
        <v>00084134</v>
      </c>
      <c r="S2504" s="8" t="str">
        <f t="shared" si="79"/>
        <v>FA100-00141494</v>
      </c>
    </row>
    <row r="2505" spans="1:19" hidden="1" x14ac:dyDescent="0.25">
      <c r="A2505" s="1">
        <v>45657</v>
      </c>
      <c r="B2505" t="s">
        <v>12073</v>
      </c>
      <c r="D2505" t="s">
        <v>11166</v>
      </c>
      <c r="E2505" t="s">
        <v>520</v>
      </c>
      <c r="F2505" t="s">
        <v>521</v>
      </c>
      <c r="G2505" t="s">
        <v>9981</v>
      </c>
      <c r="H2505" s="3">
        <v>1259494.56</v>
      </c>
      <c r="I2505" s="3">
        <v>1150000</v>
      </c>
      <c r="J2505" t="s">
        <v>20</v>
      </c>
      <c r="K2505" s="4"/>
      <c r="L2505" t="s">
        <v>9980</v>
      </c>
      <c r="N2505" s="1"/>
      <c r="O2505" s="1">
        <v>45624</v>
      </c>
      <c r="P2505" s="1">
        <v>45644</v>
      </c>
      <c r="Q2505" t="s">
        <v>11167</v>
      </c>
      <c r="R2505" s="8" t="str">
        <f t="shared" si="78"/>
        <v>00084552</v>
      </c>
      <c r="S2505" s="8" t="str">
        <f t="shared" si="79"/>
        <v>FA100-00142062</v>
      </c>
    </row>
    <row r="2506" spans="1:19" hidden="1" x14ac:dyDescent="0.25">
      <c r="A2506" s="1">
        <v>45664</v>
      </c>
      <c r="B2506" t="s">
        <v>12074</v>
      </c>
      <c r="D2506" t="s">
        <v>11166</v>
      </c>
      <c r="E2506" t="s">
        <v>520</v>
      </c>
      <c r="F2506" t="s">
        <v>521</v>
      </c>
      <c r="G2506" t="s">
        <v>9773</v>
      </c>
      <c r="H2506" s="3">
        <v>1129675.6499999999</v>
      </c>
      <c r="I2506" s="3">
        <v>1129675.6499999999</v>
      </c>
      <c r="J2506" t="s">
        <v>26</v>
      </c>
      <c r="K2506" s="4"/>
      <c r="L2506" t="s">
        <v>9772</v>
      </c>
      <c r="N2506" s="1"/>
      <c r="O2506" s="1">
        <v>45621</v>
      </c>
      <c r="P2506" s="1">
        <v>45641</v>
      </c>
      <c r="Q2506" t="s">
        <v>11167</v>
      </c>
      <c r="R2506" s="8" t="str">
        <f t="shared" si="78"/>
        <v>00084718</v>
      </c>
      <c r="S2506" s="8" t="str">
        <f t="shared" si="79"/>
        <v>FA100-00141945</v>
      </c>
    </row>
    <row r="2507" spans="1:19" hidden="1" x14ac:dyDescent="0.25">
      <c r="A2507" s="1">
        <v>45664</v>
      </c>
      <c r="B2507" t="s">
        <v>12074</v>
      </c>
      <c r="D2507" t="s">
        <v>11166</v>
      </c>
      <c r="E2507" t="s">
        <v>520</v>
      </c>
      <c r="F2507" t="s">
        <v>521</v>
      </c>
      <c r="G2507" t="s">
        <v>9981</v>
      </c>
      <c r="H2507" s="3">
        <v>1259494.56</v>
      </c>
      <c r="I2507" s="3">
        <v>109494.56</v>
      </c>
      <c r="J2507" t="s">
        <v>26</v>
      </c>
      <c r="K2507" s="4"/>
      <c r="L2507" t="s">
        <v>9772</v>
      </c>
      <c r="N2507" s="1"/>
      <c r="O2507" s="1">
        <v>45624</v>
      </c>
      <c r="P2507" s="1">
        <v>45644</v>
      </c>
      <c r="Q2507" t="s">
        <v>11167</v>
      </c>
      <c r="R2507" s="8" t="str">
        <f t="shared" si="78"/>
        <v>00084718</v>
      </c>
      <c r="S2507" s="8" t="str">
        <f t="shared" si="79"/>
        <v>FA100-00142062</v>
      </c>
    </row>
    <row r="2508" spans="1:19" hidden="1" x14ac:dyDescent="0.25">
      <c r="A2508" s="1">
        <v>45638</v>
      </c>
      <c r="B2508" t="s">
        <v>12075</v>
      </c>
      <c r="D2508" t="s">
        <v>11166</v>
      </c>
      <c r="E2508" t="s">
        <v>52</v>
      </c>
      <c r="F2508" t="s">
        <v>53</v>
      </c>
      <c r="G2508" t="s">
        <v>9347</v>
      </c>
      <c r="H2508" s="3">
        <v>1267308.95</v>
      </c>
      <c r="I2508" s="3">
        <v>1267308.95</v>
      </c>
      <c r="J2508" t="s">
        <v>26</v>
      </c>
      <c r="K2508" s="4"/>
      <c r="L2508" t="s">
        <v>9346</v>
      </c>
      <c r="N2508" s="1"/>
      <c r="O2508" s="1">
        <v>45623</v>
      </c>
      <c r="P2508" s="1">
        <v>45633</v>
      </c>
      <c r="Q2508" t="s">
        <v>11167</v>
      </c>
      <c r="R2508" s="8" t="str">
        <f t="shared" si="78"/>
        <v>00083923</v>
      </c>
      <c r="S2508" s="8" t="str">
        <f t="shared" si="79"/>
        <v>FA100-00142048</v>
      </c>
    </row>
    <row r="2509" spans="1:19" hidden="1" x14ac:dyDescent="0.25">
      <c r="A2509" s="1">
        <v>45638</v>
      </c>
      <c r="B2509" t="s">
        <v>12075</v>
      </c>
      <c r="D2509" t="s">
        <v>11166</v>
      </c>
      <c r="E2509" t="s">
        <v>52</v>
      </c>
      <c r="F2509" t="s">
        <v>53</v>
      </c>
      <c r="G2509" t="s">
        <v>9348</v>
      </c>
      <c r="H2509" s="3">
        <v>196386.45</v>
      </c>
      <c r="I2509" s="3">
        <v>196386.45</v>
      </c>
      <c r="J2509" t="s">
        <v>26</v>
      </c>
      <c r="K2509" s="4"/>
      <c r="L2509" t="s">
        <v>9346</v>
      </c>
      <c r="N2509" s="1"/>
      <c r="O2509" s="1">
        <v>45623</v>
      </c>
      <c r="P2509" s="1">
        <v>45633</v>
      </c>
      <c r="Q2509" t="s">
        <v>11167</v>
      </c>
      <c r="R2509" s="8" t="str">
        <f t="shared" si="78"/>
        <v>00083923</v>
      </c>
      <c r="S2509" s="8" t="str">
        <f t="shared" si="79"/>
        <v>FA100-00142049</v>
      </c>
    </row>
    <row r="2510" spans="1:19" hidden="1" x14ac:dyDescent="0.25">
      <c r="A2510" s="1">
        <v>45638</v>
      </c>
      <c r="B2510" t="s">
        <v>12075</v>
      </c>
      <c r="D2510" t="s">
        <v>11166</v>
      </c>
      <c r="E2510" t="s">
        <v>52</v>
      </c>
      <c r="F2510" t="s">
        <v>53</v>
      </c>
      <c r="G2510" t="s">
        <v>5366</v>
      </c>
      <c r="H2510" s="3">
        <v>-56561.16</v>
      </c>
      <c r="I2510" s="3">
        <v>-16840.38</v>
      </c>
      <c r="J2510" t="s">
        <v>26</v>
      </c>
      <c r="K2510" s="4"/>
      <c r="L2510" t="s">
        <v>9346</v>
      </c>
      <c r="N2510" s="1"/>
      <c r="O2510" s="1">
        <v>45631</v>
      </c>
      <c r="P2510" s="1">
        <v>45631</v>
      </c>
      <c r="Q2510" t="s">
        <v>11167</v>
      </c>
      <c r="R2510" s="8" t="str">
        <f t="shared" si="78"/>
        <v>00083923</v>
      </c>
      <c r="S2510" s="8" t="str">
        <f t="shared" si="79"/>
        <v>CA100-00043847</v>
      </c>
    </row>
    <row r="2511" spans="1:19" hidden="1" x14ac:dyDescent="0.25">
      <c r="A2511" s="1">
        <v>45678</v>
      </c>
      <c r="B2511" t="s">
        <v>12076</v>
      </c>
      <c r="D2511" t="s">
        <v>11166</v>
      </c>
      <c r="E2511" t="s">
        <v>52</v>
      </c>
      <c r="F2511" t="s">
        <v>53</v>
      </c>
      <c r="G2511" t="s">
        <v>3288</v>
      </c>
      <c r="H2511" s="3">
        <v>1768519.88</v>
      </c>
      <c r="I2511" s="3">
        <v>1768519.88</v>
      </c>
      <c r="J2511" t="s">
        <v>368</v>
      </c>
      <c r="K2511" s="4"/>
      <c r="L2511" t="s">
        <v>10277</v>
      </c>
      <c r="N2511" s="1"/>
      <c r="O2511" s="1">
        <v>45639</v>
      </c>
      <c r="P2511" s="1">
        <v>45649</v>
      </c>
      <c r="Q2511" t="s">
        <v>11167</v>
      </c>
      <c r="R2511" s="8" t="str">
        <f t="shared" si="78"/>
        <v>00085051</v>
      </c>
      <c r="S2511" s="8" t="str">
        <f t="shared" si="79"/>
        <v>FA100-00142561</v>
      </c>
    </row>
    <row r="2512" spans="1:19" hidden="1" x14ac:dyDescent="0.25">
      <c r="A2512" s="1">
        <v>45678</v>
      </c>
      <c r="B2512" t="s">
        <v>12076</v>
      </c>
      <c r="D2512" t="s">
        <v>11166</v>
      </c>
      <c r="E2512" t="s">
        <v>52</v>
      </c>
      <c r="F2512" t="s">
        <v>53</v>
      </c>
      <c r="G2512" t="s">
        <v>3286</v>
      </c>
      <c r="H2512" s="3">
        <v>-134270.68</v>
      </c>
      <c r="I2512" s="3">
        <v>-106489.26</v>
      </c>
      <c r="J2512" t="s">
        <v>368</v>
      </c>
      <c r="K2512" s="4"/>
      <c r="L2512" t="s">
        <v>10277</v>
      </c>
      <c r="N2512" s="1"/>
      <c r="O2512" s="1">
        <v>45670</v>
      </c>
      <c r="P2512" s="1">
        <v>45670</v>
      </c>
      <c r="Q2512" t="s">
        <v>11167</v>
      </c>
      <c r="R2512" s="8" t="str">
        <f t="shared" si="78"/>
        <v>00085051</v>
      </c>
      <c r="S2512" s="8" t="str">
        <f t="shared" si="79"/>
        <v>CA100-00044251</v>
      </c>
    </row>
    <row r="2513" spans="1:19" hidden="1" x14ac:dyDescent="0.25">
      <c r="A2513" s="1">
        <v>45678</v>
      </c>
      <c r="B2513" t="s">
        <v>12076</v>
      </c>
      <c r="D2513" t="s">
        <v>11166</v>
      </c>
      <c r="E2513" t="s">
        <v>52</v>
      </c>
      <c r="F2513" t="s">
        <v>53</v>
      </c>
      <c r="G2513" t="s">
        <v>3287</v>
      </c>
      <c r="H2513" s="3">
        <v>666567.39</v>
      </c>
      <c r="I2513" s="3">
        <v>666567.39</v>
      </c>
      <c r="J2513" t="s">
        <v>368</v>
      </c>
      <c r="K2513" s="4"/>
      <c r="L2513" t="s">
        <v>10277</v>
      </c>
      <c r="N2513" s="1"/>
      <c r="O2513" s="1">
        <v>45639</v>
      </c>
      <c r="P2513" s="1">
        <v>45649</v>
      </c>
      <c r="Q2513" t="s">
        <v>11167</v>
      </c>
      <c r="R2513" s="8" t="str">
        <f t="shared" si="78"/>
        <v>00085051</v>
      </c>
      <c r="S2513" s="8" t="str">
        <f t="shared" si="79"/>
        <v>FA100-00142563</v>
      </c>
    </row>
    <row r="2514" spans="1:19" hidden="1" x14ac:dyDescent="0.25">
      <c r="A2514" s="1">
        <v>45678</v>
      </c>
      <c r="B2514" t="s">
        <v>12076</v>
      </c>
      <c r="D2514" t="s">
        <v>11166</v>
      </c>
      <c r="E2514" t="s">
        <v>52</v>
      </c>
      <c r="F2514" t="s">
        <v>53</v>
      </c>
      <c r="G2514" t="s">
        <v>3285</v>
      </c>
      <c r="H2514" s="3">
        <v>1039582.69</v>
      </c>
      <c r="I2514" s="3">
        <v>1039582.69</v>
      </c>
      <c r="J2514" t="s">
        <v>368</v>
      </c>
      <c r="K2514" s="4"/>
      <c r="L2514" t="s">
        <v>10277</v>
      </c>
      <c r="N2514" s="1"/>
      <c r="O2514" s="1">
        <v>45639</v>
      </c>
      <c r="P2514" s="1">
        <v>45649</v>
      </c>
      <c r="Q2514" t="s">
        <v>11167</v>
      </c>
      <c r="R2514" s="8" t="str">
        <f t="shared" si="78"/>
        <v>00085051</v>
      </c>
      <c r="S2514" s="8" t="str">
        <f t="shared" si="79"/>
        <v>FA100-00142562</v>
      </c>
    </row>
    <row r="2515" spans="1:19" hidden="1" x14ac:dyDescent="0.25">
      <c r="A2515" s="1">
        <v>45628</v>
      </c>
      <c r="B2515" t="s">
        <v>12077</v>
      </c>
      <c r="D2515" t="s">
        <v>11166</v>
      </c>
      <c r="E2515" t="s">
        <v>2199</v>
      </c>
      <c r="F2515" t="s">
        <v>2200</v>
      </c>
      <c r="G2515" t="s">
        <v>8625</v>
      </c>
      <c r="H2515" s="3">
        <v>626418.87</v>
      </c>
      <c r="I2515" s="3">
        <v>143277.60999999999</v>
      </c>
      <c r="J2515" t="s">
        <v>26</v>
      </c>
      <c r="K2515" s="4"/>
      <c r="L2515" t="s">
        <v>8624</v>
      </c>
      <c r="N2515" s="1"/>
      <c r="O2515" s="1">
        <v>45580</v>
      </c>
      <c r="P2515" s="1">
        <v>45600</v>
      </c>
      <c r="Q2515" t="s">
        <v>11167</v>
      </c>
      <c r="R2515" s="8" t="str">
        <f t="shared" si="78"/>
        <v>00083615</v>
      </c>
      <c r="S2515" s="8" t="str">
        <f t="shared" si="79"/>
        <v>FA100-00140803</v>
      </c>
    </row>
    <row r="2516" spans="1:19" hidden="1" x14ac:dyDescent="0.25">
      <c r="A2516" s="1">
        <v>45657</v>
      </c>
      <c r="B2516" t="s">
        <v>12078</v>
      </c>
      <c r="D2516" t="s">
        <v>11166</v>
      </c>
      <c r="E2516" t="s">
        <v>2199</v>
      </c>
      <c r="F2516" t="s">
        <v>2200</v>
      </c>
      <c r="G2516" t="s">
        <v>10094</v>
      </c>
      <c r="H2516" s="3">
        <v>1086309.3400000001</v>
      </c>
      <c r="I2516" s="3">
        <v>1086309.3400000001</v>
      </c>
      <c r="J2516" t="s">
        <v>20</v>
      </c>
      <c r="K2516" s="4"/>
      <c r="L2516" t="s">
        <v>10093</v>
      </c>
      <c r="N2516" s="1"/>
      <c r="O2516" s="1">
        <v>45625</v>
      </c>
      <c r="P2516" s="1">
        <v>45645</v>
      </c>
      <c r="Q2516" t="s">
        <v>11167</v>
      </c>
      <c r="R2516" s="8" t="str">
        <f t="shared" si="78"/>
        <v>00084559</v>
      </c>
      <c r="S2516" s="8" t="str">
        <f t="shared" si="79"/>
        <v>FA100-00142130</v>
      </c>
    </row>
    <row r="2517" spans="1:19" hidden="1" x14ac:dyDescent="0.25">
      <c r="A2517" s="1">
        <v>45657</v>
      </c>
      <c r="B2517" t="s">
        <v>12078</v>
      </c>
      <c r="D2517" t="s">
        <v>11166</v>
      </c>
      <c r="E2517" t="s">
        <v>2199</v>
      </c>
      <c r="F2517" t="s">
        <v>2200</v>
      </c>
      <c r="G2517" t="s">
        <v>5176</v>
      </c>
      <c r="H2517" s="3">
        <v>497695.38</v>
      </c>
      <c r="I2517" s="3">
        <v>497695.38</v>
      </c>
      <c r="J2517" t="s">
        <v>20</v>
      </c>
      <c r="K2517" s="4"/>
      <c r="L2517" t="s">
        <v>10093</v>
      </c>
      <c r="N2517" s="1"/>
      <c r="O2517" s="1">
        <v>45630</v>
      </c>
      <c r="P2517" s="1">
        <v>45650</v>
      </c>
      <c r="Q2517" t="s">
        <v>11167</v>
      </c>
      <c r="R2517" s="8" t="str">
        <f t="shared" si="78"/>
        <v>00084559</v>
      </c>
      <c r="S2517" s="8" t="str">
        <f t="shared" si="79"/>
        <v>FA100-00142342</v>
      </c>
    </row>
    <row r="2518" spans="1:19" hidden="1" x14ac:dyDescent="0.25">
      <c r="A2518" s="1">
        <v>45688</v>
      </c>
      <c r="B2518" t="s">
        <v>12079</v>
      </c>
      <c r="D2518" t="s">
        <v>11166</v>
      </c>
      <c r="E2518" t="s">
        <v>2199</v>
      </c>
      <c r="F2518" t="s">
        <v>2200</v>
      </c>
      <c r="G2518" t="s">
        <v>3289</v>
      </c>
      <c r="H2518" s="3">
        <v>648812.11</v>
      </c>
      <c r="I2518" s="3">
        <v>648812.11</v>
      </c>
      <c r="J2518" t="s">
        <v>26</v>
      </c>
      <c r="K2518" s="4"/>
      <c r="L2518" t="s">
        <v>10920</v>
      </c>
      <c r="N2518" s="1"/>
      <c r="O2518" s="1">
        <v>45659</v>
      </c>
      <c r="P2518" s="1">
        <v>45679</v>
      </c>
      <c r="Q2518" t="s">
        <v>11167</v>
      </c>
      <c r="R2518" s="8" t="str">
        <f t="shared" si="78"/>
        <v>00085328</v>
      </c>
      <c r="S2518" s="8" t="str">
        <f t="shared" si="79"/>
        <v>FA100-00143049</v>
      </c>
    </row>
    <row r="2519" spans="1:19" hidden="1" x14ac:dyDescent="0.25">
      <c r="A2519" s="1">
        <v>45644</v>
      </c>
      <c r="B2519" t="s">
        <v>12080</v>
      </c>
      <c r="D2519" t="s">
        <v>11166</v>
      </c>
      <c r="E2519" t="s">
        <v>48</v>
      </c>
      <c r="F2519" t="s">
        <v>49</v>
      </c>
      <c r="G2519" t="s">
        <v>10027</v>
      </c>
      <c r="H2519" s="3">
        <v>3819267</v>
      </c>
      <c r="I2519" s="3">
        <v>3819267</v>
      </c>
      <c r="J2519" t="s">
        <v>26</v>
      </c>
      <c r="K2519" s="4"/>
      <c r="L2519" t="s">
        <v>10026</v>
      </c>
      <c r="N2519" s="1"/>
      <c r="O2519" s="1">
        <v>45625</v>
      </c>
      <c r="P2519" s="1">
        <v>45645</v>
      </c>
      <c r="Q2519" t="s">
        <v>11167</v>
      </c>
      <c r="R2519" s="8" t="str">
        <f t="shared" si="78"/>
        <v>00084076</v>
      </c>
      <c r="S2519" s="8" t="str">
        <f t="shared" si="79"/>
        <v>FA100-00142131</v>
      </c>
    </row>
    <row r="2520" spans="1:19" hidden="1" x14ac:dyDescent="0.25">
      <c r="A2520" s="1">
        <v>45660</v>
      </c>
      <c r="B2520" t="s">
        <v>12081</v>
      </c>
      <c r="D2520" t="s">
        <v>11166</v>
      </c>
      <c r="E2520" t="s">
        <v>48</v>
      </c>
      <c r="F2520" t="s">
        <v>49</v>
      </c>
      <c r="G2520" t="s">
        <v>3290</v>
      </c>
      <c r="H2520" s="3">
        <v>325439.62</v>
      </c>
      <c r="I2520" s="3">
        <v>325439.62</v>
      </c>
      <c r="J2520" t="s">
        <v>26</v>
      </c>
      <c r="K2520" s="4"/>
      <c r="L2520" t="s">
        <v>10683</v>
      </c>
      <c r="N2520" s="1"/>
      <c r="O2520" s="1">
        <v>45649</v>
      </c>
      <c r="P2520" s="1">
        <v>45669</v>
      </c>
      <c r="Q2520" t="s">
        <v>11167</v>
      </c>
      <c r="R2520" s="8" t="str">
        <f t="shared" si="78"/>
        <v>00084609</v>
      </c>
      <c r="S2520" s="8" t="str">
        <f t="shared" si="79"/>
        <v>FA100-00142808</v>
      </c>
    </row>
    <row r="2521" spans="1:19" hidden="1" x14ac:dyDescent="0.25">
      <c r="A2521" s="1">
        <v>45660</v>
      </c>
      <c r="B2521" t="s">
        <v>12081</v>
      </c>
      <c r="D2521" t="s">
        <v>11166</v>
      </c>
      <c r="E2521" t="s">
        <v>48</v>
      </c>
      <c r="F2521" t="s">
        <v>49</v>
      </c>
      <c r="G2521" t="s">
        <v>3293</v>
      </c>
      <c r="H2521" s="3">
        <v>-66295.16</v>
      </c>
      <c r="I2521" s="3">
        <v>-66295.16</v>
      </c>
      <c r="J2521" t="s">
        <v>26</v>
      </c>
      <c r="K2521" s="4"/>
      <c r="L2521" t="s">
        <v>10683</v>
      </c>
      <c r="N2521" s="1"/>
      <c r="O2521" s="1">
        <v>45660</v>
      </c>
      <c r="P2521" s="1">
        <v>45660</v>
      </c>
      <c r="Q2521" t="s">
        <v>11167</v>
      </c>
      <c r="R2521" s="8" t="str">
        <f t="shared" si="78"/>
        <v>00084609</v>
      </c>
      <c r="S2521" s="8" t="str">
        <f t="shared" si="79"/>
        <v>CA100-00044122</v>
      </c>
    </row>
    <row r="2522" spans="1:19" hidden="1" x14ac:dyDescent="0.25">
      <c r="A2522" s="1">
        <v>45660</v>
      </c>
      <c r="B2522" t="s">
        <v>12081</v>
      </c>
      <c r="D2522" t="s">
        <v>11166</v>
      </c>
      <c r="E2522" t="s">
        <v>48</v>
      </c>
      <c r="F2522" t="s">
        <v>49</v>
      </c>
      <c r="G2522" t="s">
        <v>3292</v>
      </c>
      <c r="H2522" s="3">
        <v>144588.64000000001</v>
      </c>
      <c r="I2522" s="3">
        <v>144588.64000000001</v>
      </c>
      <c r="J2522" t="s">
        <v>26</v>
      </c>
      <c r="K2522" s="4"/>
      <c r="L2522" t="s">
        <v>10683</v>
      </c>
      <c r="N2522" s="1"/>
      <c r="O2522" s="1">
        <v>45653</v>
      </c>
      <c r="P2522" s="1">
        <v>45673</v>
      </c>
      <c r="Q2522" t="s">
        <v>11167</v>
      </c>
      <c r="R2522" s="8" t="str">
        <f t="shared" si="78"/>
        <v>00084609</v>
      </c>
      <c r="S2522" s="8" t="str">
        <f t="shared" si="79"/>
        <v>FA100-00142916</v>
      </c>
    </row>
    <row r="2523" spans="1:19" hidden="1" x14ac:dyDescent="0.25">
      <c r="A2523" s="1">
        <v>45660</v>
      </c>
      <c r="B2523" t="s">
        <v>12081</v>
      </c>
      <c r="D2523" t="s">
        <v>11166</v>
      </c>
      <c r="E2523" t="s">
        <v>48</v>
      </c>
      <c r="F2523" t="s">
        <v>49</v>
      </c>
      <c r="G2523" t="s">
        <v>3291</v>
      </c>
      <c r="H2523" s="3">
        <v>855874.98</v>
      </c>
      <c r="I2523" s="3">
        <v>855874.98</v>
      </c>
      <c r="J2523" t="s">
        <v>26</v>
      </c>
      <c r="K2523" s="4"/>
      <c r="L2523" t="s">
        <v>10683</v>
      </c>
      <c r="N2523" s="1"/>
      <c r="O2523" s="1">
        <v>45653</v>
      </c>
      <c r="P2523" s="1">
        <v>45673</v>
      </c>
      <c r="Q2523" t="s">
        <v>11167</v>
      </c>
      <c r="R2523" s="8" t="str">
        <f t="shared" si="78"/>
        <v>00084609</v>
      </c>
      <c r="S2523" s="8" t="str">
        <f t="shared" si="79"/>
        <v>FA100-00142915</v>
      </c>
    </row>
    <row r="2524" spans="1:19" hidden="1" x14ac:dyDescent="0.25">
      <c r="A2524" s="1">
        <v>45666</v>
      </c>
      <c r="B2524" t="s">
        <v>12082</v>
      </c>
      <c r="D2524" t="s">
        <v>11166</v>
      </c>
      <c r="E2524" t="s">
        <v>48</v>
      </c>
      <c r="F2524" t="s">
        <v>49</v>
      </c>
      <c r="G2524" t="s">
        <v>3296</v>
      </c>
      <c r="H2524" s="3">
        <v>169836.2</v>
      </c>
      <c r="I2524" s="3">
        <v>169836.2</v>
      </c>
      <c r="J2524" t="s">
        <v>26</v>
      </c>
      <c r="K2524" s="4"/>
      <c r="L2524" t="s">
        <v>10465</v>
      </c>
      <c r="N2524" s="1"/>
      <c r="O2524" s="1">
        <v>45638</v>
      </c>
      <c r="P2524" s="1">
        <v>45658</v>
      </c>
      <c r="Q2524" t="s">
        <v>11167</v>
      </c>
      <c r="R2524" s="8" t="str">
        <f t="shared" si="78"/>
        <v>00084784</v>
      </c>
      <c r="S2524" s="8" t="str">
        <f t="shared" si="79"/>
        <v>FA100-00142526</v>
      </c>
    </row>
    <row r="2525" spans="1:19" hidden="1" x14ac:dyDescent="0.25">
      <c r="A2525" s="1">
        <v>45666</v>
      </c>
      <c r="B2525" t="s">
        <v>12082</v>
      </c>
      <c r="D2525" t="s">
        <v>11166</v>
      </c>
      <c r="E2525" t="s">
        <v>48</v>
      </c>
      <c r="F2525" t="s">
        <v>49</v>
      </c>
      <c r="G2525" t="s">
        <v>3295</v>
      </c>
      <c r="H2525" s="3">
        <v>375040.15</v>
      </c>
      <c r="I2525" s="3">
        <v>375040.15</v>
      </c>
      <c r="J2525" t="s">
        <v>26</v>
      </c>
      <c r="K2525" s="4"/>
      <c r="L2525" t="s">
        <v>10465</v>
      </c>
      <c r="N2525" s="1"/>
      <c r="O2525" s="1">
        <v>45638</v>
      </c>
      <c r="P2525" s="1">
        <v>45658</v>
      </c>
      <c r="Q2525" t="s">
        <v>11167</v>
      </c>
      <c r="R2525" s="8" t="str">
        <f t="shared" si="78"/>
        <v>00084784</v>
      </c>
      <c r="S2525" s="8" t="str">
        <f t="shared" si="79"/>
        <v>FA100-00142527</v>
      </c>
    </row>
    <row r="2526" spans="1:19" hidden="1" x14ac:dyDescent="0.25">
      <c r="A2526" s="1">
        <v>45666</v>
      </c>
      <c r="B2526" t="s">
        <v>12082</v>
      </c>
      <c r="D2526" t="s">
        <v>11166</v>
      </c>
      <c r="E2526" t="s">
        <v>48</v>
      </c>
      <c r="F2526" t="s">
        <v>49</v>
      </c>
      <c r="G2526" t="s">
        <v>3294</v>
      </c>
      <c r="H2526" s="3">
        <v>568214.13</v>
      </c>
      <c r="I2526" s="3">
        <v>568214.13</v>
      </c>
      <c r="J2526" t="s">
        <v>26</v>
      </c>
      <c r="K2526" s="4"/>
      <c r="L2526" t="s">
        <v>10465</v>
      </c>
      <c r="N2526" s="1"/>
      <c r="O2526" s="1">
        <v>45638</v>
      </c>
      <c r="P2526" s="1">
        <v>45658</v>
      </c>
      <c r="Q2526" t="s">
        <v>11167</v>
      </c>
      <c r="R2526" s="8" t="str">
        <f t="shared" si="78"/>
        <v>00084784</v>
      </c>
      <c r="S2526" s="8" t="str">
        <f t="shared" si="79"/>
        <v>FA100-00142525</v>
      </c>
    </row>
    <row r="2527" spans="1:19" hidden="1" x14ac:dyDescent="0.25">
      <c r="A2527" s="1">
        <v>45670</v>
      </c>
      <c r="B2527" t="s">
        <v>12083</v>
      </c>
      <c r="D2527" t="s">
        <v>11166</v>
      </c>
      <c r="E2527" t="s">
        <v>48</v>
      </c>
      <c r="F2527" t="s">
        <v>49</v>
      </c>
      <c r="G2527" t="s">
        <v>3298</v>
      </c>
      <c r="H2527" s="3">
        <v>191255.06</v>
      </c>
      <c r="I2527" s="3">
        <v>191255.06</v>
      </c>
      <c r="J2527" t="s">
        <v>26</v>
      </c>
      <c r="K2527" s="4"/>
      <c r="L2527" t="s">
        <v>10580</v>
      </c>
      <c r="N2527" s="1"/>
      <c r="O2527" s="1">
        <v>45645</v>
      </c>
      <c r="P2527" s="1">
        <v>45665</v>
      </c>
      <c r="Q2527" t="s">
        <v>11167</v>
      </c>
      <c r="R2527" s="8" t="str">
        <f t="shared" si="78"/>
        <v>00084854</v>
      </c>
      <c r="S2527" s="8" t="str">
        <f t="shared" si="79"/>
        <v>FA100-00142679</v>
      </c>
    </row>
    <row r="2528" spans="1:19" hidden="1" x14ac:dyDescent="0.25">
      <c r="A2528" s="1">
        <v>45670</v>
      </c>
      <c r="B2528" t="s">
        <v>12083</v>
      </c>
      <c r="D2528" t="s">
        <v>11166</v>
      </c>
      <c r="E2528" t="s">
        <v>48</v>
      </c>
      <c r="F2528" t="s">
        <v>49</v>
      </c>
      <c r="G2528" t="s">
        <v>3297</v>
      </c>
      <c r="H2528" s="3">
        <v>671995.1</v>
      </c>
      <c r="I2528" s="3">
        <v>671995.1</v>
      </c>
      <c r="J2528" t="s">
        <v>26</v>
      </c>
      <c r="K2528" s="4"/>
      <c r="L2528" t="s">
        <v>10580</v>
      </c>
      <c r="N2528" s="1"/>
      <c r="O2528" s="1">
        <v>45644</v>
      </c>
      <c r="P2528" s="1">
        <v>45664</v>
      </c>
      <c r="Q2528" t="s">
        <v>11167</v>
      </c>
      <c r="R2528" s="8" t="str">
        <f t="shared" si="78"/>
        <v>00084854</v>
      </c>
      <c r="S2528" s="8" t="str">
        <f t="shared" si="79"/>
        <v>FA100-00142659</v>
      </c>
    </row>
    <row r="2529" spans="1:19" hidden="1" x14ac:dyDescent="0.25">
      <c r="A2529" s="1">
        <v>45628</v>
      </c>
      <c r="B2529" t="s">
        <v>12084</v>
      </c>
      <c r="D2529" t="s">
        <v>11166</v>
      </c>
      <c r="E2529" t="s">
        <v>8569</v>
      </c>
      <c r="F2529" t="s">
        <v>8570</v>
      </c>
      <c r="G2529" t="s">
        <v>8572</v>
      </c>
      <c r="H2529" s="3">
        <v>5633044.3099999996</v>
      </c>
      <c r="I2529" s="3">
        <v>83461.8</v>
      </c>
      <c r="J2529" t="s">
        <v>26</v>
      </c>
      <c r="K2529" s="4"/>
      <c r="L2529" t="s">
        <v>8571</v>
      </c>
      <c r="N2529" s="1"/>
      <c r="O2529" s="1">
        <v>45583</v>
      </c>
      <c r="P2529" s="1">
        <v>45582</v>
      </c>
      <c r="Q2529" t="s">
        <v>11167</v>
      </c>
      <c r="R2529" s="8" t="str">
        <f t="shared" si="78"/>
        <v>00083622</v>
      </c>
      <c r="S2529" s="8" t="str">
        <f t="shared" si="79"/>
        <v>FA100-00140937</v>
      </c>
    </row>
    <row r="2530" spans="1:19" hidden="1" x14ac:dyDescent="0.25">
      <c r="A2530" s="1">
        <v>45644</v>
      </c>
      <c r="B2530" t="s">
        <v>12085</v>
      </c>
      <c r="D2530" t="s">
        <v>11166</v>
      </c>
      <c r="E2530" t="s">
        <v>8569</v>
      </c>
      <c r="F2530" t="s">
        <v>8570</v>
      </c>
      <c r="G2530" t="s">
        <v>9041</v>
      </c>
      <c r="H2530" s="3">
        <v>1254535.92</v>
      </c>
      <c r="I2530" s="3">
        <v>1254535.92</v>
      </c>
      <c r="J2530" t="s">
        <v>26</v>
      </c>
      <c r="K2530" s="4"/>
      <c r="L2530" t="s">
        <v>9040</v>
      </c>
      <c r="N2530" s="1"/>
      <c r="O2530" s="1">
        <v>45626</v>
      </c>
      <c r="P2530" s="1">
        <v>45625</v>
      </c>
      <c r="Q2530" t="s">
        <v>11167</v>
      </c>
      <c r="R2530" s="8" t="str">
        <f t="shared" si="78"/>
        <v>00084085</v>
      </c>
      <c r="S2530" s="8" t="str">
        <f t="shared" si="79"/>
        <v>FA100-00142219</v>
      </c>
    </row>
    <row r="2531" spans="1:19" hidden="1" x14ac:dyDescent="0.25">
      <c r="A2531" s="1">
        <v>45663</v>
      </c>
      <c r="B2531" t="s">
        <v>12086</v>
      </c>
      <c r="D2531" t="s">
        <v>11166</v>
      </c>
      <c r="E2531" t="s">
        <v>383</v>
      </c>
      <c r="F2531" t="s">
        <v>384</v>
      </c>
      <c r="G2531" t="s">
        <v>3300</v>
      </c>
      <c r="H2531" s="3">
        <v>464593.12</v>
      </c>
      <c r="I2531" s="3">
        <v>464593.12</v>
      </c>
      <c r="J2531" t="s">
        <v>26</v>
      </c>
      <c r="K2531" s="4"/>
      <c r="L2531" t="s">
        <v>10854</v>
      </c>
      <c r="N2531" s="1"/>
      <c r="O2531" s="1">
        <v>45656</v>
      </c>
      <c r="P2531" s="1">
        <v>45676</v>
      </c>
      <c r="Q2531" t="s">
        <v>11167</v>
      </c>
      <c r="R2531" s="8" t="str">
        <f t="shared" si="78"/>
        <v>00084679</v>
      </c>
      <c r="S2531" s="8" t="str">
        <f t="shared" si="79"/>
        <v>FA100-00143032</v>
      </c>
    </row>
    <row r="2532" spans="1:19" hidden="1" x14ac:dyDescent="0.25">
      <c r="A2532" s="1">
        <v>45663</v>
      </c>
      <c r="B2532" t="s">
        <v>12086</v>
      </c>
      <c r="D2532" t="s">
        <v>11166</v>
      </c>
      <c r="E2532" t="s">
        <v>383</v>
      </c>
      <c r="F2532" t="s">
        <v>384</v>
      </c>
      <c r="G2532" t="s">
        <v>3299</v>
      </c>
      <c r="H2532" s="3">
        <v>-23229.65</v>
      </c>
      <c r="I2532" s="3">
        <v>-23229.65</v>
      </c>
      <c r="J2532" t="s">
        <v>26</v>
      </c>
      <c r="K2532" s="4"/>
      <c r="L2532" t="s">
        <v>10854</v>
      </c>
      <c r="N2532" s="1"/>
      <c r="O2532" s="1">
        <v>45663</v>
      </c>
      <c r="P2532" s="1">
        <v>45663</v>
      </c>
      <c r="Q2532" t="s">
        <v>11167</v>
      </c>
      <c r="R2532" s="8" t="str">
        <f t="shared" si="78"/>
        <v>00084679</v>
      </c>
      <c r="S2532" s="8" t="str">
        <f t="shared" si="79"/>
        <v>CA100-00044131</v>
      </c>
    </row>
    <row r="2533" spans="1:19" hidden="1" x14ac:dyDescent="0.25">
      <c r="A2533" s="1">
        <v>45684</v>
      </c>
      <c r="B2533" t="s">
        <v>12087</v>
      </c>
      <c r="D2533" t="s">
        <v>11166</v>
      </c>
      <c r="E2533" t="s">
        <v>383</v>
      </c>
      <c r="F2533" t="s">
        <v>384</v>
      </c>
      <c r="G2533" t="s">
        <v>3301</v>
      </c>
      <c r="H2533" s="3">
        <v>-12568.9</v>
      </c>
      <c r="I2533" s="3">
        <v>-12568.9</v>
      </c>
      <c r="J2533" t="s">
        <v>368</v>
      </c>
      <c r="K2533" s="4"/>
      <c r="L2533" t="s">
        <v>11104</v>
      </c>
      <c r="N2533" s="1"/>
      <c r="O2533" s="1">
        <v>45684</v>
      </c>
      <c r="P2533" s="1">
        <v>45684</v>
      </c>
      <c r="Q2533" t="s">
        <v>11167</v>
      </c>
      <c r="R2533" s="8" t="str">
        <f t="shared" si="78"/>
        <v>00085156</v>
      </c>
      <c r="S2533" s="8" t="str">
        <f t="shared" si="79"/>
        <v>CA100-00044397</v>
      </c>
    </row>
    <row r="2534" spans="1:19" hidden="1" x14ac:dyDescent="0.25">
      <c r="A2534" s="1">
        <v>45684</v>
      </c>
      <c r="B2534" t="s">
        <v>12087</v>
      </c>
      <c r="D2534" t="s">
        <v>11166</v>
      </c>
      <c r="E2534" t="s">
        <v>383</v>
      </c>
      <c r="F2534" t="s">
        <v>384</v>
      </c>
      <c r="G2534" t="s">
        <v>3302</v>
      </c>
      <c r="H2534" s="3">
        <v>251377.95</v>
      </c>
      <c r="I2534" s="3">
        <v>251377.95</v>
      </c>
      <c r="J2534" t="s">
        <v>368</v>
      </c>
      <c r="K2534" s="4"/>
      <c r="L2534" t="s">
        <v>11104</v>
      </c>
      <c r="N2534" s="1"/>
      <c r="O2534" s="1">
        <v>45680</v>
      </c>
      <c r="P2534" s="1">
        <v>45700</v>
      </c>
      <c r="Q2534" t="s">
        <v>11167</v>
      </c>
      <c r="R2534" s="8" t="str">
        <f t="shared" si="78"/>
        <v>00085156</v>
      </c>
      <c r="S2534" s="8" t="str">
        <f t="shared" si="79"/>
        <v>FA100-00143418</v>
      </c>
    </row>
    <row r="2535" spans="1:19" hidden="1" x14ac:dyDescent="0.25">
      <c r="A2535" s="1">
        <v>45638</v>
      </c>
      <c r="B2535" t="s">
        <v>12088</v>
      </c>
      <c r="D2535" t="s">
        <v>11166</v>
      </c>
      <c r="E2535" t="s">
        <v>1993</v>
      </c>
      <c r="F2535" t="s">
        <v>1994</v>
      </c>
      <c r="G2535" t="s">
        <v>8791</v>
      </c>
      <c r="H2535" s="3">
        <v>4431231.18</v>
      </c>
      <c r="I2535" s="3">
        <v>4431231.18</v>
      </c>
      <c r="J2535" t="s">
        <v>368</v>
      </c>
      <c r="K2535" s="4"/>
      <c r="L2535" t="s">
        <v>8790</v>
      </c>
      <c r="N2535" s="1"/>
      <c r="O2535" s="1">
        <v>45596</v>
      </c>
      <c r="P2535" s="1">
        <v>45616</v>
      </c>
      <c r="Q2535" t="s">
        <v>11296</v>
      </c>
      <c r="R2535" s="8" t="str">
        <f t="shared" si="78"/>
        <v>00083912</v>
      </c>
      <c r="S2535" s="8" t="str">
        <f t="shared" si="79"/>
        <v>FA100-00141249</v>
      </c>
    </row>
    <row r="2536" spans="1:19" hidden="1" x14ac:dyDescent="0.25">
      <c r="A2536" s="1">
        <v>45686</v>
      </c>
      <c r="B2536" t="s">
        <v>12089</v>
      </c>
      <c r="D2536" t="s">
        <v>11166</v>
      </c>
      <c r="E2536" t="s">
        <v>1993</v>
      </c>
      <c r="F2536" t="s">
        <v>1994</v>
      </c>
      <c r="G2536" t="s">
        <v>3304</v>
      </c>
      <c r="H2536" s="3">
        <v>-370501.04</v>
      </c>
      <c r="I2536" s="3">
        <v>-370501.04</v>
      </c>
      <c r="J2536" t="s">
        <v>368</v>
      </c>
      <c r="K2536" s="4"/>
      <c r="L2536" t="s">
        <v>10542</v>
      </c>
      <c r="N2536" s="1"/>
      <c r="O2536" s="1">
        <v>45679</v>
      </c>
      <c r="P2536" s="1">
        <v>45679</v>
      </c>
      <c r="Q2536" t="s">
        <v>11296</v>
      </c>
      <c r="R2536" s="8" t="str">
        <f t="shared" si="78"/>
        <v>00085246</v>
      </c>
      <c r="S2536" s="8" t="str">
        <f t="shared" si="79"/>
        <v>CA100-00044364</v>
      </c>
    </row>
    <row r="2537" spans="1:19" hidden="1" x14ac:dyDescent="0.25">
      <c r="A2537" s="1">
        <v>45686</v>
      </c>
      <c r="B2537" t="s">
        <v>12089</v>
      </c>
      <c r="D2537" t="s">
        <v>11166</v>
      </c>
      <c r="E2537" t="s">
        <v>1993</v>
      </c>
      <c r="F2537" t="s">
        <v>1994</v>
      </c>
      <c r="G2537" t="s">
        <v>3305</v>
      </c>
      <c r="H2537" s="3">
        <v>4365481.01</v>
      </c>
      <c r="I2537" s="3">
        <v>4365481.01</v>
      </c>
      <c r="J2537" t="s">
        <v>368</v>
      </c>
      <c r="K2537" s="4"/>
      <c r="L2537" t="s">
        <v>10542</v>
      </c>
      <c r="N2537" s="1"/>
      <c r="O2537" s="1">
        <v>45642</v>
      </c>
      <c r="P2537" s="1">
        <v>45662</v>
      </c>
      <c r="Q2537" t="s">
        <v>11296</v>
      </c>
      <c r="R2537" s="8" t="str">
        <f t="shared" si="78"/>
        <v>00085246</v>
      </c>
      <c r="S2537" s="8" t="str">
        <f t="shared" si="79"/>
        <v>FA100-00142614</v>
      </c>
    </row>
    <row r="2538" spans="1:19" hidden="1" x14ac:dyDescent="0.25">
      <c r="A2538" s="1">
        <v>45686</v>
      </c>
      <c r="B2538" t="s">
        <v>12089</v>
      </c>
      <c r="D2538" t="s">
        <v>11166</v>
      </c>
      <c r="E2538" t="s">
        <v>1993</v>
      </c>
      <c r="F2538" t="s">
        <v>1994</v>
      </c>
      <c r="G2538" t="s">
        <v>3303</v>
      </c>
      <c r="H2538" s="3">
        <v>3404735.93</v>
      </c>
      <c r="I2538" s="3">
        <v>3404735.93</v>
      </c>
      <c r="J2538" t="s">
        <v>368</v>
      </c>
      <c r="K2538" s="4"/>
      <c r="L2538" t="s">
        <v>10542</v>
      </c>
      <c r="N2538" s="1"/>
      <c r="O2538" s="1">
        <v>45642</v>
      </c>
      <c r="P2538" s="1">
        <v>45662</v>
      </c>
      <c r="Q2538" t="s">
        <v>11296</v>
      </c>
      <c r="R2538" s="8" t="str">
        <f t="shared" si="78"/>
        <v>00085246</v>
      </c>
      <c r="S2538" s="8" t="str">
        <f t="shared" si="79"/>
        <v>FA100-00142615</v>
      </c>
    </row>
    <row r="2539" spans="1:19" hidden="1" x14ac:dyDescent="0.25">
      <c r="A2539" s="1">
        <v>45635</v>
      </c>
      <c r="B2539" t="s">
        <v>12090</v>
      </c>
      <c r="D2539" t="s">
        <v>11166</v>
      </c>
      <c r="E2539" t="s">
        <v>668</v>
      </c>
      <c r="F2539" t="s">
        <v>669</v>
      </c>
      <c r="G2539" t="s">
        <v>10209</v>
      </c>
      <c r="H2539" s="3">
        <v>562560.24</v>
      </c>
      <c r="I2539" s="3">
        <v>562560.24</v>
      </c>
      <c r="J2539" t="s">
        <v>26</v>
      </c>
      <c r="K2539" s="4"/>
      <c r="L2539" t="s">
        <v>10208</v>
      </c>
      <c r="N2539" s="1"/>
      <c r="O2539" s="1">
        <v>45621</v>
      </c>
      <c r="P2539" s="1">
        <v>45647</v>
      </c>
      <c r="Q2539" t="s">
        <v>11167</v>
      </c>
      <c r="R2539" s="8" t="str">
        <f t="shared" si="78"/>
        <v>00083813</v>
      </c>
      <c r="S2539" s="8" t="str">
        <f t="shared" si="79"/>
        <v>FA100-00141963</v>
      </c>
    </row>
    <row r="2540" spans="1:19" hidden="1" x14ac:dyDescent="0.25">
      <c r="A2540" s="1">
        <v>45635</v>
      </c>
      <c r="B2540" t="s">
        <v>12090</v>
      </c>
      <c r="D2540" t="s">
        <v>11166</v>
      </c>
      <c r="E2540" t="s">
        <v>668</v>
      </c>
      <c r="F2540" t="s">
        <v>669</v>
      </c>
      <c r="G2540" t="s">
        <v>10257</v>
      </c>
      <c r="H2540" s="3">
        <v>627267.96</v>
      </c>
      <c r="I2540" s="3">
        <v>627267.96</v>
      </c>
      <c r="J2540" t="s">
        <v>26</v>
      </c>
      <c r="K2540" s="4"/>
      <c r="L2540" t="s">
        <v>10208</v>
      </c>
      <c r="N2540" s="1"/>
      <c r="O2540" s="1">
        <v>45623</v>
      </c>
      <c r="P2540" s="1">
        <v>45649</v>
      </c>
      <c r="Q2540" t="s">
        <v>11167</v>
      </c>
      <c r="R2540" s="8" t="str">
        <f t="shared" si="78"/>
        <v>00083813</v>
      </c>
      <c r="S2540" s="8" t="str">
        <f t="shared" si="79"/>
        <v>FA100-00142042</v>
      </c>
    </row>
    <row r="2541" spans="1:19" hidden="1" x14ac:dyDescent="0.25">
      <c r="A2541" s="1">
        <v>45642</v>
      </c>
      <c r="B2541" t="s">
        <v>12091</v>
      </c>
      <c r="D2541" t="s">
        <v>11166</v>
      </c>
      <c r="E2541" t="s">
        <v>668</v>
      </c>
      <c r="F2541" t="s">
        <v>669</v>
      </c>
      <c r="G2541" t="s">
        <v>10316</v>
      </c>
      <c r="H2541" s="3">
        <v>643745.5</v>
      </c>
      <c r="I2541" s="3">
        <v>643745.5</v>
      </c>
      <c r="J2541" t="s">
        <v>368</v>
      </c>
      <c r="K2541" s="4"/>
      <c r="L2541" t="s">
        <v>10315</v>
      </c>
      <c r="N2541" s="1"/>
      <c r="O2541" s="1">
        <v>45626</v>
      </c>
      <c r="P2541" s="1">
        <v>45652</v>
      </c>
      <c r="Q2541" t="s">
        <v>11167</v>
      </c>
      <c r="R2541" s="8" t="str">
        <f t="shared" si="78"/>
        <v>00084004</v>
      </c>
      <c r="S2541" s="8" t="str">
        <f t="shared" si="79"/>
        <v>FA100-00142237</v>
      </c>
    </row>
    <row r="2542" spans="1:19" hidden="1" x14ac:dyDescent="0.25">
      <c r="A2542" s="1">
        <v>45652</v>
      </c>
      <c r="B2542" t="s">
        <v>12092</v>
      </c>
      <c r="D2542" t="s">
        <v>11166</v>
      </c>
      <c r="E2542" t="s">
        <v>668</v>
      </c>
      <c r="F2542" t="s">
        <v>669</v>
      </c>
      <c r="G2542" t="s">
        <v>5859</v>
      </c>
      <c r="H2542" s="3">
        <v>750080.31</v>
      </c>
      <c r="I2542" s="3">
        <v>750080.31</v>
      </c>
      <c r="J2542" t="s">
        <v>368</v>
      </c>
      <c r="K2542" s="4"/>
      <c r="L2542" t="s">
        <v>10560</v>
      </c>
      <c r="N2542" s="1"/>
      <c r="O2542" s="1">
        <v>45638</v>
      </c>
      <c r="P2542" s="1">
        <v>45664</v>
      </c>
      <c r="Q2542" t="s">
        <v>11167</v>
      </c>
      <c r="R2542" s="8" t="str">
        <f t="shared" si="78"/>
        <v>00084344</v>
      </c>
      <c r="S2542" s="8" t="str">
        <f t="shared" si="79"/>
        <v>FA100-00142521</v>
      </c>
    </row>
    <row r="2543" spans="1:19" hidden="1" x14ac:dyDescent="0.25">
      <c r="A2543" s="1">
        <v>45665</v>
      </c>
      <c r="B2543" t="s">
        <v>12093</v>
      </c>
      <c r="D2543" t="s">
        <v>11166</v>
      </c>
      <c r="E2543" t="s">
        <v>668</v>
      </c>
      <c r="F2543" t="s">
        <v>669</v>
      </c>
      <c r="G2543" t="s">
        <v>3306</v>
      </c>
      <c r="H2543" s="3">
        <v>-45414.48</v>
      </c>
      <c r="I2543" s="3">
        <v>-45414.48</v>
      </c>
      <c r="J2543" t="s">
        <v>26</v>
      </c>
      <c r="K2543" s="4"/>
      <c r="L2543" t="s">
        <v>10916</v>
      </c>
      <c r="N2543" s="1"/>
      <c r="O2543" s="1">
        <v>45665</v>
      </c>
      <c r="P2543" s="1">
        <v>45665</v>
      </c>
      <c r="Q2543" t="s">
        <v>11167</v>
      </c>
      <c r="R2543" s="8" t="str">
        <f t="shared" si="78"/>
        <v>00084765</v>
      </c>
      <c r="S2543" s="8" t="str">
        <f t="shared" si="79"/>
        <v>CA100-00044148</v>
      </c>
    </row>
    <row r="2544" spans="1:19" hidden="1" x14ac:dyDescent="0.25">
      <c r="A2544" s="1">
        <v>45665</v>
      </c>
      <c r="B2544" t="s">
        <v>12093</v>
      </c>
      <c r="D2544" t="s">
        <v>11166</v>
      </c>
      <c r="E2544" t="s">
        <v>668</v>
      </c>
      <c r="F2544" t="s">
        <v>669</v>
      </c>
      <c r="G2544" t="s">
        <v>3307</v>
      </c>
      <c r="H2544" s="3">
        <v>1816579.11</v>
      </c>
      <c r="I2544" s="3">
        <v>1816579.11</v>
      </c>
      <c r="J2544" t="s">
        <v>26</v>
      </c>
      <c r="K2544" s="4"/>
      <c r="L2544" t="s">
        <v>10916</v>
      </c>
      <c r="N2544" s="1"/>
      <c r="O2544" s="1">
        <v>45653</v>
      </c>
      <c r="P2544" s="1">
        <v>45679</v>
      </c>
      <c r="Q2544" t="s">
        <v>11167</v>
      </c>
      <c r="R2544" s="8" t="str">
        <f t="shared" si="78"/>
        <v>00084765</v>
      </c>
      <c r="S2544" s="8" t="str">
        <f t="shared" si="79"/>
        <v>FA100-00142919</v>
      </c>
    </row>
    <row r="2545" spans="1:19" hidden="1" x14ac:dyDescent="0.25">
      <c r="A2545" s="1">
        <v>45635</v>
      </c>
      <c r="B2545" t="s">
        <v>12094</v>
      </c>
      <c r="D2545" t="s">
        <v>11166</v>
      </c>
      <c r="E2545" t="s">
        <v>8963</v>
      </c>
      <c r="F2545" t="s">
        <v>8964</v>
      </c>
      <c r="G2545" t="s">
        <v>9448</v>
      </c>
      <c r="H2545" s="3">
        <v>17053.71</v>
      </c>
      <c r="I2545" s="3">
        <v>17053.71</v>
      </c>
      <c r="J2545" t="s">
        <v>368</v>
      </c>
      <c r="K2545" s="4"/>
      <c r="L2545" t="s">
        <v>8965</v>
      </c>
      <c r="N2545" s="1"/>
      <c r="O2545" s="1">
        <v>45615</v>
      </c>
      <c r="P2545" s="1">
        <v>45635</v>
      </c>
      <c r="Q2545" t="s">
        <v>11167</v>
      </c>
      <c r="R2545" s="8" t="str">
        <f t="shared" si="78"/>
        <v>00083806</v>
      </c>
      <c r="S2545" s="8" t="str">
        <f t="shared" si="79"/>
        <v>FA100-00141739</v>
      </c>
    </row>
    <row r="2546" spans="1:19" hidden="1" x14ac:dyDescent="0.25">
      <c r="A2546" s="1">
        <v>45635</v>
      </c>
      <c r="B2546" t="s">
        <v>12094</v>
      </c>
      <c r="D2546" t="s">
        <v>11166</v>
      </c>
      <c r="E2546" t="s">
        <v>8963</v>
      </c>
      <c r="F2546" t="s">
        <v>8964</v>
      </c>
      <c r="G2546" t="s">
        <v>8966</v>
      </c>
      <c r="H2546" s="3">
        <v>627267.96</v>
      </c>
      <c r="I2546" s="3">
        <v>627267.96</v>
      </c>
      <c r="J2546" t="s">
        <v>368</v>
      </c>
      <c r="K2546" s="4"/>
      <c r="L2546" t="s">
        <v>8965</v>
      </c>
      <c r="N2546" s="1"/>
      <c r="O2546" s="1">
        <v>45603</v>
      </c>
      <c r="P2546" s="1">
        <v>45623</v>
      </c>
      <c r="Q2546" t="s">
        <v>11167</v>
      </c>
      <c r="R2546" s="8" t="str">
        <f t="shared" si="78"/>
        <v>00083806</v>
      </c>
      <c r="S2546" s="8" t="str">
        <f t="shared" si="79"/>
        <v>FA100-00141505</v>
      </c>
    </row>
    <row r="2547" spans="1:19" hidden="1" x14ac:dyDescent="0.25">
      <c r="A2547" s="1">
        <v>45635</v>
      </c>
      <c r="B2547" t="s">
        <v>12094</v>
      </c>
      <c r="D2547" t="s">
        <v>11166</v>
      </c>
      <c r="E2547" t="s">
        <v>8963</v>
      </c>
      <c r="F2547" t="s">
        <v>8964</v>
      </c>
      <c r="G2547" t="s">
        <v>9447</v>
      </c>
      <c r="H2547" s="3">
        <v>167665.19</v>
      </c>
      <c r="I2547" s="3">
        <v>167665.19</v>
      </c>
      <c r="J2547" t="s">
        <v>368</v>
      </c>
      <c r="K2547" s="4"/>
      <c r="L2547" t="s">
        <v>8965</v>
      </c>
      <c r="N2547" s="1"/>
      <c r="O2547" s="1">
        <v>45615</v>
      </c>
      <c r="P2547" s="1">
        <v>45635</v>
      </c>
      <c r="Q2547" t="s">
        <v>11167</v>
      </c>
      <c r="R2547" s="8" t="str">
        <f t="shared" si="78"/>
        <v>00083806</v>
      </c>
      <c r="S2547" s="8" t="str">
        <f t="shared" si="79"/>
        <v>FA100-00141738</v>
      </c>
    </row>
    <row r="2548" spans="1:19" hidden="1" x14ac:dyDescent="0.25">
      <c r="A2548" s="1">
        <v>45653</v>
      </c>
      <c r="B2548" t="s">
        <v>12095</v>
      </c>
      <c r="D2548" t="s">
        <v>11166</v>
      </c>
      <c r="E2548" t="s">
        <v>10244</v>
      </c>
      <c r="F2548" t="s">
        <v>10245</v>
      </c>
      <c r="G2548" t="s">
        <v>4992</v>
      </c>
      <c r="H2548" s="3">
        <v>299364.5</v>
      </c>
      <c r="I2548" s="3">
        <v>299364.5</v>
      </c>
      <c r="J2548" t="s">
        <v>26</v>
      </c>
      <c r="K2548" s="4"/>
      <c r="L2548" t="s">
        <v>10246</v>
      </c>
      <c r="N2548" s="1"/>
      <c r="O2548" s="1">
        <v>45628</v>
      </c>
      <c r="P2548" s="1">
        <v>45648</v>
      </c>
      <c r="Q2548" t="s">
        <v>11167</v>
      </c>
      <c r="R2548" s="8" t="str">
        <f t="shared" si="78"/>
        <v>00084414</v>
      </c>
      <c r="S2548" s="8" t="str">
        <f t="shared" si="79"/>
        <v>FA100-00142294</v>
      </c>
    </row>
    <row r="2549" spans="1:19" hidden="1" x14ac:dyDescent="0.25">
      <c r="A2549" s="1">
        <v>45653</v>
      </c>
      <c r="B2549" t="s">
        <v>12095</v>
      </c>
      <c r="D2549" t="s">
        <v>11166</v>
      </c>
      <c r="E2549" t="s">
        <v>10244</v>
      </c>
      <c r="F2549" t="s">
        <v>10245</v>
      </c>
      <c r="G2549" t="s">
        <v>4991</v>
      </c>
      <c r="H2549" s="3">
        <v>260234.11</v>
      </c>
      <c r="I2549" s="3">
        <v>260234.11</v>
      </c>
      <c r="J2549" t="s">
        <v>26</v>
      </c>
      <c r="K2549" s="4"/>
      <c r="L2549" t="s">
        <v>10246</v>
      </c>
      <c r="N2549" s="1"/>
      <c r="O2549" s="1">
        <v>45628</v>
      </c>
      <c r="P2549" s="1">
        <v>45648</v>
      </c>
      <c r="Q2549" t="s">
        <v>11167</v>
      </c>
      <c r="R2549" s="8" t="str">
        <f t="shared" si="78"/>
        <v>00084414</v>
      </c>
      <c r="S2549" s="8" t="str">
        <f t="shared" si="79"/>
        <v>FA100-00142293</v>
      </c>
    </row>
    <row r="2550" spans="1:19" hidden="1" x14ac:dyDescent="0.25">
      <c r="A2550" s="1">
        <v>45642</v>
      </c>
      <c r="B2550" t="s">
        <v>12096</v>
      </c>
      <c r="D2550" t="s">
        <v>11166</v>
      </c>
      <c r="E2550" t="s">
        <v>9477</v>
      </c>
      <c r="F2550" t="s">
        <v>9478</v>
      </c>
      <c r="G2550" t="s">
        <v>9480</v>
      </c>
      <c r="H2550" s="3">
        <v>1144716.33</v>
      </c>
      <c r="I2550" s="3">
        <v>1144716.33</v>
      </c>
      <c r="J2550" t="s">
        <v>26</v>
      </c>
      <c r="K2550" s="4"/>
      <c r="L2550" t="s">
        <v>9479</v>
      </c>
      <c r="N2550" s="1"/>
      <c r="O2550" s="1">
        <v>45615</v>
      </c>
      <c r="P2550" s="1">
        <v>45635</v>
      </c>
      <c r="Q2550" t="s">
        <v>11167</v>
      </c>
      <c r="R2550" s="8" t="str">
        <f t="shared" si="78"/>
        <v>00084039</v>
      </c>
      <c r="S2550" s="8" t="str">
        <f t="shared" si="79"/>
        <v>FA100-00141765</v>
      </c>
    </row>
    <row r="2551" spans="1:19" hidden="1" x14ac:dyDescent="0.25">
      <c r="A2551" s="1">
        <v>45686</v>
      </c>
      <c r="B2551" t="s">
        <v>12097</v>
      </c>
      <c r="D2551" t="s">
        <v>11166</v>
      </c>
      <c r="E2551" t="s">
        <v>2001</v>
      </c>
      <c r="F2551" t="s">
        <v>2002</v>
      </c>
      <c r="G2551" t="s">
        <v>3309</v>
      </c>
      <c r="H2551" s="3">
        <v>-31507.94</v>
      </c>
      <c r="I2551" s="3">
        <v>-31507.94</v>
      </c>
      <c r="J2551" t="s">
        <v>26</v>
      </c>
      <c r="K2551" s="4"/>
      <c r="L2551" t="s">
        <v>11124</v>
      </c>
      <c r="N2551" s="1"/>
      <c r="O2551" s="1">
        <v>45686</v>
      </c>
      <c r="P2551" s="1">
        <v>45686</v>
      </c>
      <c r="Q2551" t="s">
        <v>11167</v>
      </c>
      <c r="R2551" s="8" t="str">
        <f t="shared" si="78"/>
        <v>00085249</v>
      </c>
      <c r="S2551" s="8" t="str">
        <f t="shared" si="79"/>
        <v>CA100-00044415</v>
      </c>
    </row>
    <row r="2552" spans="1:19" hidden="1" x14ac:dyDescent="0.25">
      <c r="A2552" s="1">
        <v>45686</v>
      </c>
      <c r="B2552" t="s">
        <v>12097</v>
      </c>
      <c r="D2552" t="s">
        <v>11166</v>
      </c>
      <c r="E2552" t="s">
        <v>2001</v>
      </c>
      <c r="F2552" t="s">
        <v>2002</v>
      </c>
      <c r="G2552" t="s">
        <v>3308</v>
      </c>
      <c r="H2552" s="3">
        <v>630158.81000000006</v>
      </c>
      <c r="I2552" s="3">
        <v>630158.81000000006</v>
      </c>
      <c r="J2552" t="s">
        <v>26</v>
      </c>
      <c r="K2552" s="4"/>
      <c r="L2552" t="s">
        <v>11124</v>
      </c>
      <c r="N2552" s="1"/>
      <c r="O2552" s="1">
        <v>45684</v>
      </c>
      <c r="P2552" s="1">
        <v>45704</v>
      </c>
      <c r="Q2552" t="s">
        <v>11167</v>
      </c>
      <c r="R2552" s="8" t="str">
        <f t="shared" si="78"/>
        <v>00085249</v>
      </c>
      <c r="S2552" s="8" t="str">
        <f t="shared" si="79"/>
        <v>FA100-00143542</v>
      </c>
    </row>
    <row r="2553" spans="1:19" hidden="1" x14ac:dyDescent="0.25">
      <c r="A2553" s="1">
        <v>45635</v>
      </c>
      <c r="B2553" t="s">
        <v>12098</v>
      </c>
      <c r="D2553" t="s">
        <v>11166</v>
      </c>
      <c r="E2553" t="s">
        <v>1745</v>
      </c>
      <c r="F2553" t="s">
        <v>1746</v>
      </c>
      <c r="G2553" t="s">
        <v>9208</v>
      </c>
      <c r="H2553" s="3">
        <v>922028.14</v>
      </c>
      <c r="I2553" s="3">
        <v>922028.14</v>
      </c>
      <c r="J2553" t="s">
        <v>368</v>
      </c>
      <c r="K2553" s="4"/>
      <c r="L2553" t="s">
        <v>9207</v>
      </c>
      <c r="N2553" s="1"/>
      <c r="O2553" s="1">
        <v>45610</v>
      </c>
      <c r="P2553" s="1">
        <v>45630</v>
      </c>
      <c r="Q2553" t="s">
        <v>11167</v>
      </c>
      <c r="R2553" s="8" t="str">
        <f t="shared" si="78"/>
        <v>00083803</v>
      </c>
      <c r="S2553" s="8" t="str">
        <f t="shared" si="79"/>
        <v>FA100-00141647</v>
      </c>
    </row>
    <row r="2554" spans="1:19" hidden="1" x14ac:dyDescent="0.25">
      <c r="A2554" s="1">
        <v>45635</v>
      </c>
      <c r="B2554" t="s">
        <v>12098</v>
      </c>
      <c r="D2554" t="s">
        <v>11166</v>
      </c>
      <c r="E2554" t="s">
        <v>1745</v>
      </c>
      <c r="F2554" t="s">
        <v>1746</v>
      </c>
      <c r="G2554" t="s">
        <v>9209</v>
      </c>
      <c r="H2554" s="3">
        <v>590821.03</v>
      </c>
      <c r="I2554" s="3">
        <v>590821.03</v>
      </c>
      <c r="J2554" t="s">
        <v>368</v>
      </c>
      <c r="K2554" s="4"/>
      <c r="L2554" t="s">
        <v>9207</v>
      </c>
      <c r="N2554" s="1"/>
      <c r="O2554" s="1">
        <v>45610</v>
      </c>
      <c r="P2554" s="1">
        <v>45630</v>
      </c>
      <c r="Q2554" t="s">
        <v>11167</v>
      </c>
      <c r="R2554" s="8" t="str">
        <f t="shared" si="78"/>
        <v>00083803</v>
      </c>
      <c r="S2554" s="8" t="str">
        <f t="shared" si="79"/>
        <v>FA100-00141648</v>
      </c>
    </row>
    <row r="2555" spans="1:19" hidden="1" x14ac:dyDescent="0.25">
      <c r="A2555" s="1">
        <v>45656</v>
      </c>
      <c r="B2555" t="s">
        <v>12099</v>
      </c>
      <c r="D2555" t="s">
        <v>11166</v>
      </c>
      <c r="E2555" t="s">
        <v>1745</v>
      </c>
      <c r="F2555" t="s">
        <v>1746</v>
      </c>
      <c r="G2555" t="s">
        <v>5954</v>
      </c>
      <c r="H2555" s="3">
        <v>1809859.95</v>
      </c>
      <c r="I2555" s="3">
        <v>1809859.95</v>
      </c>
      <c r="J2555" t="s">
        <v>26</v>
      </c>
      <c r="K2555" s="4"/>
      <c r="L2555" t="s">
        <v>10476</v>
      </c>
      <c r="N2555" s="1"/>
      <c r="O2555" s="1">
        <v>45639</v>
      </c>
      <c r="P2555" s="1">
        <v>45659</v>
      </c>
      <c r="Q2555" t="s">
        <v>11167</v>
      </c>
      <c r="R2555" s="8" t="str">
        <f t="shared" si="78"/>
        <v>00084482</v>
      </c>
      <c r="S2555" s="8" t="str">
        <f t="shared" si="79"/>
        <v>FA100-00142550</v>
      </c>
    </row>
    <row r="2556" spans="1:19" hidden="1" x14ac:dyDescent="0.25">
      <c r="A2556" s="1">
        <v>45684</v>
      </c>
      <c r="B2556" t="s">
        <v>12100</v>
      </c>
      <c r="D2556" t="s">
        <v>11166</v>
      </c>
      <c r="E2556" t="s">
        <v>1745</v>
      </c>
      <c r="F2556" t="s">
        <v>1746</v>
      </c>
      <c r="G2556" t="s">
        <v>3311</v>
      </c>
      <c r="H2556" s="3">
        <v>823261.65</v>
      </c>
      <c r="I2556" s="3">
        <v>823261.65</v>
      </c>
      <c r="J2556" t="s">
        <v>368</v>
      </c>
      <c r="K2556" s="4"/>
      <c r="L2556" t="s">
        <v>10878</v>
      </c>
      <c r="N2556" s="1"/>
      <c r="O2556" s="1">
        <v>45656</v>
      </c>
      <c r="P2556" s="1">
        <v>45676</v>
      </c>
      <c r="Q2556" t="s">
        <v>11167</v>
      </c>
      <c r="R2556" s="8" t="str">
        <f t="shared" si="78"/>
        <v>00085150</v>
      </c>
      <c r="S2556" s="8" t="str">
        <f t="shared" si="79"/>
        <v>FA100-00142947</v>
      </c>
    </row>
    <row r="2557" spans="1:19" hidden="1" x14ac:dyDescent="0.25">
      <c r="A2557" s="1">
        <v>45684</v>
      </c>
      <c r="B2557" t="s">
        <v>12100</v>
      </c>
      <c r="D2557" t="s">
        <v>11166</v>
      </c>
      <c r="E2557" t="s">
        <v>1745</v>
      </c>
      <c r="F2557" t="s">
        <v>1746</v>
      </c>
      <c r="G2557" t="s">
        <v>3310</v>
      </c>
      <c r="H2557" s="3">
        <v>787294.91</v>
      </c>
      <c r="I2557" s="3">
        <v>787294.91</v>
      </c>
      <c r="J2557" t="s">
        <v>368</v>
      </c>
      <c r="K2557" s="4"/>
      <c r="L2557" t="s">
        <v>10878</v>
      </c>
      <c r="N2557" s="1"/>
      <c r="O2557" s="1">
        <v>45656</v>
      </c>
      <c r="P2557" s="1">
        <v>45676</v>
      </c>
      <c r="Q2557" t="s">
        <v>11167</v>
      </c>
      <c r="R2557" s="8" t="str">
        <f t="shared" si="78"/>
        <v>00085150</v>
      </c>
      <c r="S2557" s="8" t="str">
        <f t="shared" si="79"/>
        <v>FA100-00142946</v>
      </c>
    </row>
    <row r="2558" spans="1:19" hidden="1" x14ac:dyDescent="0.25">
      <c r="A2558" s="1">
        <v>45642</v>
      </c>
      <c r="B2558" t="s">
        <v>12101</v>
      </c>
      <c r="D2558" t="s">
        <v>11166</v>
      </c>
      <c r="E2558" t="s">
        <v>1348</v>
      </c>
      <c r="F2558" t="s">
        <v>1349</v>
      </c>
      <c r="G2558" t="s">
        <v>10021</v>
      </c>
      <c r="H2558" s="3">
        <v>614871.36</v>
      </c>
      <c r="I2558" s="3">
        <v>614871.36</v>
      </c>
      <c r="J2558" t="s">
        <v>26</v>
      </c>
      <c r="K2558" s="4"/>
      <c r="L2558" t="s">
        <v>10020</v>
      </c>
      <c r="N2558" s="1"/>
      <c r="O2558" s="1">
        <v>45625</v>
      </c>
      <c r="P2558" s="1">
        <v>45645</v>
      </c>
      <c r="Q2558" t="s">
        <v>11167</v>
      </c>
      <c r="R2558" s="8" t="str">
        <f t="shared" si="78"/>
        <v>00084041</v>
      </c>
      <c r="S2558" s="8" t="str">
        <f t="shared" si="79"/>
        <v>FA100-00142127</v>
      </c>
    </row>
    <row r="2559" spans="1:19" hidden="1" x14ac:dyDescent="0.25">
      <c r="A2559" s="1">
        <v>45674</v>
      </c>
      <c r="B2559" t="s">
        <v>12102</v>
      </c>
      <c r="D2559" t="s">
        <v>11166</v>
      </c>
      <c r="E2559" t="s">
        <v>1348</v>
      </c>
      <c r="F2559" t="s">
        <v>1349</v>
      </c>
      <c r="G2559" t="s">
        <v>3312</v>
      </c>
      <c r="H2559" s="3">
        <v>4408230.96</v>
      </c>
      <c r="I2559" s="3">
        <v>4408230.96</v>
      </c>
      <c r="J2559" t="s">
        <v>26</v>
      </c>
      <c r="K2559" s="4"/>
      <c r="L2559" t="s">
        <v>10489</v>
      </c>
      <c r="N2559" s="1"/>
      <c r="O2559" s="1">
        <v>45639</v>
      </c>
      <c r="P2559" s="1">
        <v>45659</v>
      </c>
      <c r="Q2559" t="s">
        <v>11167</v>
      </c>
      <c r="R2559" s="8" t="str">
        <f t="shared" si="78"/>
        <v>00085005</v>
      </c>
      <c r="S2559" s="8" t="str">
        <f t="shared" si="79"/>
        <v>FA100-00142571</v>
      </c>
    </row>
    <row r="2560" spans="1:19" hidden="1" x14ac:dyDescent="0.25">
      <c r="A2560" s="1">
        <v>45657</v>
      </c>
      <c r="B2560" t="s">
        <v>12103</v>
      </c>
      <c r="D2560" t="s">
        <v>11166</v>
      </c>
      <c r="E2560" t="s">
        <v>10155</v>
      </c>
      <c r="F2560" t="s">
        <v>10156</v>
      </c>
      <c r="G2560" t="s">
        <v>10190</v>
      </c>
      <c r="H2560" s="3">
        <v>196896.09</v>
      </c>
      <c r="I2560" s="3">
        <v>196896.09</v>
      </c>
      <c r="J2560" t="s">
        <v>26</v>
      </c>
      <c r="K2560" s="4"/>
      <c r="L2560" t="s">
        <v>10189</v>
      </c>
      <c r="N2560" s="1"/>
      <c r="O2560" s="1">
        <v>45626</v>
      </c>
      <c r="P2560" s="1">
        <v>45646</v>
      </c>
      <c r="Q2560" t="s">
        <v>11167</v>
      </c>
      <c r="R2560" s="8" t="str">
        <f t="shared" si="78"/>
        <v>00084537</v>
      </c>
      <c r="S2560" s="8" t="str">
        <f t="shared" si="79"/>
        <v>FA100-00142217</v>
      </c>
    </row>
    <row r="2561" spans="1:19" hidden="1" x14ac:dyDescent="0.25">
      <c r="A2561" s="1">
        <v>45679</v>
      </c>
      <c r="B2561" t="s">
        <v>12104</v>
      </c>
      <c r="D2561" t="s">
        <v>11166</v>
      </c>
      <c r="E2561" t="s">
        <v>1526</v>
      </c>
      <c r="F2561" t="s">
        <v>1527</v>
      </c>
      <c r="G2561" t="s">
        <v>3313</v>
      </c>
      <c r="H2561" s="3">
        <v>613519.91</v>
      </c>
      <c r="I2561" s="3">
        <v>613519.91</v>
      </c>
      <c r="J2561" t="s">
        <v>83</v>
      </c>
      <c r="K2561" s="4"/>
      <c r="L2561" t="s">
        <v>10873</v>
      </c>
      <c r="N2561" s="1"/>
      <c r="O2561" s="1">
        <v>45656</v>
      </c>
      <c r="P2561" s="1">
        <v>45676</v>
      </c>
      <c r="Q2561" t="s">
        <v>11167</v>
      </c>
      <c r="R2561" s="8" t="str">
        <f t="shared" si="78"/>
        <v>00085068</v>
      </c>
      <c r="S2561" s="8" t="str">
        <f t="shared" si="79"/>
        <v>FA100-00143031</v>
      </c>
    </row>
    <row r="2562" spans="1:19" hidden="1" x14ac:dyDescent="0.25">
      <c r="A2562" s="1">
        <v>45686</v>
      </c>
      <c r="B2562" t="s">
        <v>12105</v>
      </c>
      <c r="D2562" t="s">
        <v>11166</v>
      </c>
      <c r="E2562" t="s">
        <v>1988</v>
      </c>
      <c r="F2562" t="s">
        <v>1989</v>
      </c>
      <c r="G2562" t="s">
        <v>3315</v>
      </c>
      <c r="H2562" s="3">
        <v>459511.06</v>
      </c>
      <c r="I2562" s="3">
        <v>459511.06</v>
      </c>
      <c r="J2562" t="s">
        <v>26</v>
      </c>
      <c r="K2562" s="4"/>
      <c r="L2562" t="s">
        <v>10588</v>
      </c>
      <c r="N2562" s="1"/>
      <c r="O2562" s="1">
        <v>45644</v>
      </c>
      <c r="P2562" s="1">
        <v>45664</v>
      </c>
      <c r="Q2562" t="s">
        <v>11167</v>
      </c>
      <c r="R2562" s="8" t="str">
        <f t="shared" si="78"/>
        <v>00085245</v>
      </c>
      <c r="S2562" s="8" t="str">
        <f t="shared" si="79"/>
        <v>FA100-00142653</v>
      </c>
    </row>
    <row r="2563" spans="1:19" hidden="1" x14ac:dyDescent="0.25">
      <c r="A2563" s="1">
        <v>45686</v>
      </c>
      <c r="B2563" t="s">
        <v>12105</v>
      </c>
      <c r="D2563" t="s">
        <v>11166</v>
      </c>
      <c r="E2563" t="s">
        <v>1988</v>
      </c>
      <c r="F2563" t="s">
        <v>1989</v>
      </c>
      <c r="G2563" t="s">
        <v>3314</v>
      </c>
      <c r="H2563" s="3">
        <v>513797.36</v>
      </c>
      <c r="I2563" s="3">
        <v>513797.36</v>
      </c>
      <c r="J2563" t="s">
        <v>26</v>
      </c>
      <c r="K2563" s="4"/>
      <c r="L2563" t="s">
        <v>10588</v>
      </c>
      <c r="N2563" s="1"/>
      <c r="O2563" s="1">
        <v>45644</v>
      </c>
      <c r="P2563" s="1">
        <v>45664</v>
      </c>
      <c r="Q2563" t="s">
        <v>11167</v>
      </c>
      <c r="R2563" s="8" t="str">
        <f t="shared" si="78"/>
        <v>00085245</v>
      </c>
      <c r="S2563" s="8" t="str">
        <f t="shared" si="79"/>
        <v>FA100-00142652</v>
      </c>
    </row>
    <row r="2564" spans="1:19" hidden="1" x14ac:dyDescent="0.25">
      <c r="A2564" s="1">
        <v>45644</v>
      </c>
      <c r="B2564" t="s">
        <v>12106</v>
      </c>
      <c r="D2564" t="s">
        <v>11166</v>
      </c>
      <c r="E2564" t="s">
        <v>9814</v>
      </c>
      <c r="F2564" t="s">
        <v>9815</v>
      </c>
      <c r="G2564" t="s">
        <v>9817</v>
      </c>
      <c r="H2564" s="3">
        <v>483824.72</v>
      </c>
      <c r="I2564" s="3">
        <v>483824.72</v>
      </c>
      <c r="J2564" t="s">
        <v>368</v>
      </c>
      <c r="K2564" s="4"/>
      <c r="L2564" t="s">
        <v>9816</v>
      </c>
      <c r="N2564" s="1"/>
      <c r="O2564" s="1">
        <v>45622</v>
      </c>
      <c r="P2564" s="1">
        <v>45642</v>
      </c>
      <c r="Q2564" t="s">
        <v>11167</v>
      </c>
      <c r="R2564" s="8" t="str">
        <f t="shared" ref="R2564:R2627" si="80">+MID(B2564,7,8)</f>
        <v>00084098</v>
      </c>
      <c r="S2564" s="8" t="str">
        <f t="shared" ref="S2564:S2627" si="81">+MID(G2564,3,20)</f>
        <v>FA100-00141991</v>
      </c>
    </row>
    <row r="2565" spans="1:19" hidden="1" x14ac:dyDescent="0.25">
      <c r="A2565" s="1">
        <v>45644</v>
      </c>
      <c r="B2565" t="s">
        <v>12106</v>
      </c>
      <c r="D2565" t="s">
        <v>11166</v>
      </c>
      <c r="E2565" t="s">
        <v>9814</v>
      </c>
      <c r="F2565" t="s">
        <v>9815</v>
      </c>
      <c r="G2565" t="s">
        <v>9818</v>
      </c>
      <c r="H2565" s="3">
        <v>6866.66</v>
      </c>
      <c r="I2565" s="3">
        <v>6866.66</v>
      </c>
      <c r="J2565" t="s">
        <v>368</v>
      </c>
      <c r="K2565" s="4"/>
      <c r="L2565" t="s">
        <v>9816</v>
      </c>
      <c r="N2565" s="1"/>
      <c r="O2565" s="1">
        <v>45622</v>
      </c>
      <c r="P2565" s="1">
        <v>45642</v>
      </c>
      <c r="Q2565" t="s">
        <v>11167</v>
      </c>
      <c r="R2565" s="8" t="str">
        <f t="shared" si="80"/>
        <v>00084098</v>
      </c>
      <c r="S2565" s="8" t="str">
        <f t="shared" si="81"/>
        <v>FA100-00141992</v>
      </c>
    </row>
    <row r="2566" spans="1:19" hidden="1" x14ac:dyDescent="0.25">
      <c r="A2566" s="1">
        <v>45642</v>
      </c>
      <c r="B2566" t="s">
        <v>12107</v>
      </c>
      <c r="D2566" t="s">
        <v>11166</v>
      </c>
      <c r="E2566" t="s">
        <v>4821</v>
      </c>
      <c r="F2566" t="s">
        <v>4822</v>
      </c>
      <c r="G2566" t="s">
        <v>9470</v>
      </c>
      <c r="H2566" s="3">
        <v>438449.35</v>
      </c>
      <c r="I2566" s="3">
        <v>426662.91</v>
      </c>
      <c r="J2566" t="s">
        <v>368</v>
      </c>
      <c r="K2566" s="4"/>
      <c r="L2566" t="s">
        <v>9468</v>
      </c>
      <c r="N2566" s="1"/>
      <c r="O2566" s="1">
        <v>45615</v>
      </c>
      <c r="P2566" s="1">
        <v>45635</v>
      </c>
      <c r="Q2566" t="s">
        <v>11167</v>
      </c>
      <c r="R2566" s="8" t="str">
        <f t="shared" si="80"/>
        <v>00084003</v>
      </c>
      <c r="S2566" s="8" t="str">
        <f t="shared" si="81"/>
        <v>FA100-00141743</v>
      </c>
    </row>
    <row r="2567" spans="1:19" hidden="1" x14ac:dyDescent="0.25">
      <c r="A2567" s="1">
        <v>45642</v>
      </c>
      <c r="B2567" t="s">
        <v>12107</v>
      </c>
      <c r="D2567" t="s">
        <v>11166</v>
      </c>
      <c r="E2567" t="s">
        <v>4821</v>
      </c>
      <c r="F2567" t="s">
        <v>4822</v>
      </c>
      <c r="G2567" t="s">
        <v>9469</v>
      </c>
      <c r="H2567" s="3">
        <v>1525956.74</v>
      </c>
      <c r="I2567" s="3">
        <v>1525956.74</v>
      </c>
      <c r="J2567" t="s">
        <v>368</v>
      </c>
      <c r="K2567" s="4"/>
      <c r="L2567" t="s">
        <v>9468</v>
      </c>
      <c r="N2567" s="1"/>
      <c r="O2567" s="1">
        <v>45615</v>
      </c>
      <c r="P2567" s="1">
        <v>45635</v>
      </c>
      <c r="Q2567" t="s">
        <v>11167</v>
      </c>
      <c r="R2567" s="8" t="str">
        <f t="shared" si="80"/>
        <v>00084003</v>
      </c>
      <c r="S2567" s="8" t="str">
        <f t="shared" si="81"/>
        <v>FA100-00141742</v>
      </c>
    </row>
    <row r="2568" spans="1:19" hidden="1" x14ac:dyDescent="0.25">
      <c r="A2568" s="1">
        <v>45644</v>
      </c>
      <c r="B2568" t="s">
        <v>12108</v>
      </c>
      <c r="D2568" t="s">
        <v>11166</v>
      </c>
      <c r="E2568" t="s">
        <v>4821</v>
      </c>
      <c r="F2568" t="s">
        <v>4822</v>
      </c>
      <c r="G2568" t="s">
        <v>9470</v>
      </c>
      <c r="H2568" s="3">
        <v>438449.35</v>
      </c>
      <c r="I2568" s="3">
        <v>11786.44</v>
      </c>
      <c r="J2568" t="s">
        <v>26</v>
      </c>
      <c r="K2568" s="4"/>
      <c r="L2568" t="s">
        <v>9486</v>
      </c>
      <c r="N2568" s="1"/>
      <c r="O2568" s="1">
        <v>45615</v>
      </c>
      <c r="P2568" s="1">
        <v>45635</v>
      </c>
      <c r="Q2568" t="s">
        <v>11167</v>
      </c>
      <c r="R2568" s="8" t="str">
        <f t="shared" si="80"/>
        <v>00084073</v>
      </c>
      <c r="S2568" s="8" t="str">
        <f t="shared" si="81"/>
        <v>FA100-00141743</v>
      </c>
    </row>
    <row r="2569" spans="1:19" hidden="1" x14ac:dyDescent="0.25">
      <c r="A2569" s="1">
        <v>45694</v>
      </c>
      <c r="B2569" t="s">
        <v>12109</v>
      </c>
      <c r="D2569" t="s">
        <v>11166</v>
      </c>
      <c r="E2569" t="s">
        <v>4821</v>
      </c>
      <c r="F2569" t="s">
        <v>4822</v>
      </c>
      <c r="G2569" t="s">
        <v>3992</v>
      </c>
      <c r="H2569" s="3">
        <v>267757.08</v>
      </c>
      <c r="I2569" s="3">
        <v>267757.08</v>
      </c>
      <c r="J2569" t="s">
        <v>26</v>
      </c>
      <c r="K2569" s="4"/>
      <c r="L2569" t="s">
        <v>11027</v>
      </c>
      <c r="N2569" s="1"/>
      <c r="O2569" s="1">
        <v>45667</v>
      </c>
      <c r="P2569" s="1">
        <v>45687</v>
      </c>
      <c r="Q2569" t="s">
        <v>11167</v>
      </c>
      <c r="R2569" s="8" t="str">
        <f t="shared" si="80"/>
        <v>00085437</v>
      </c>
      <c r="S2569" s="8" t="str">
        <f t="shared" si="81"/>
        <v>FA100-00143171</v>
      </c>
    </row>
    <row r="2570" spans="1:19" hidden="1" x14ac:dyDescent="0.25">
      <c r="A2570" s="1">
        <v>45694</v>
      </c>
      <c r="B2570" t="s">
        <v>12109</v>
      </c>
      <c r="D2570" t="s">
        <v>11166</v>
      </c>
      <c r="E2570" t="s">
        <v>4821</v>
      </c>
      <c r="F2570" t="s">
        <v>4822</v>
      </c>
      <c r="G2570" t="s">
        <v>3991</v>
      </c>
      <c r="H2570" s="3">
        <v>1566197.92</v>
      </c>
      <c r="I2570" s="3">
        <v>1566197.92</v>
      </c>
      <c r="J2570" t="s">
        <v>26</v>
      </c>
      <c r="K2570" s="4"/>
      <c r="L2570" t="s">
        <v>11027</v>
      </c>
      <c r="N2570" s="1"/>
      <c r="O2570" s="1">
        <v>45667</v>
      </c>
      <c r="P2570" s="1">
        <v>45687</v>
      </c>
      <c r="Q2570" t="s">
        <v>11167</v>
      </c>
      <c r="R2570" s="8" t="str">
        <f t="shared" si="80"/>
        <v>00085437</v>
      </c>
      <c r="S2570" s="8" t="str">
        <f t="shared" si="81"/>
        <v>FA100-00143170</v>
      </c>
    </row>
    <row r="2571" spans="1:19" hidden="1" x14ac:dyDescent="0.25">
      <c r="A2571" s="1">
        <v>45650</v>
      </c>
      <c r="B2571" t="s">
        <v>12110</v>
      </c>
      <c r="D2571" t="s">
        <v>11166</v>
      </c>
      <c r="E2571" t="s">
        <v>1318</v>
      </c>
      <c r="F2571" t="s">
        <v>1319</v>
      </c>
      <c r="G2571" t="s">
        <v>9756</v>
      </c>
      <c r="H2571" s="3">
        <v>892640.7</v>
      </c>
      <c r="I2571" s="3">
        <v>892640.7</v>
      </c>
      <c r="J2571" t="s">
        <v>26</v>
      </c>
      <c r="K2571" s="4"/>
      <c r="L2571" t="s">
        <v>9755</v>
      </c>
      <c r="N2571" s="1"/>
      <c r="O2571" s="1">
        <v>45621</v>
      </c>
      <c r="P2571" s="1">
        <v>45641</v>
      </c>
      <c r="Q2571" t="s">
        <v>11167</v>
      </c>
      <c r="R2571" s="8" t="str">
        <f t="shared" si="80"/>
        <v>00084293</v>
      </c>
      <c r="S2571" s="8" t="str">
        <f t="shared" si="81"/>
        <v>FA100-00141946</v>
      </c>
    </row>
    <row r="2572" spans="1:19" hidden="1" x14ac:dyDescent="0.25">
      <c r="A2572" s="1">
        <v>45674</v>
      </c>
      <c r="B2572" t="s">
        <v>12111</v>
      </c>
      <c r="D2572" t="s">
        <v>11166</v>
      </c>
      <c r="E2572" t="s">
        <v>1318</v>
      </c>
      <c r="F2572" t="s">
        <v>1319</v>
      </c>
      <c r="G2572" t="s">
        <v>3317</v>
      </c>
      <c r="H2572" s="3">
        <v>664910.73</v>
      </c>
      <c r="I2572" s="3">
        <v>664910.73</v>
      </c>
      <c r="J2572" t="s">
        <v>26</v>
      </c>
      <c r="K2572" s="4"/>
      <c r="L2572" t="s">
        <v>10806</v>
      </c>
      <c r="N2572" s="1"/>
      <c r="O2572" s="1">
        <v>45653</v>
      </c>
      <c r="P2572" s="1">
        <v>45673</v>
      </c>
      <c r="Q2572" t="s">
        <v>11167</v>
      </c>
      <c r="R2572" s="8" t="str">
        <f t="shared" si="80"/>
        <v>00084994</v>
      </c>
      <c r="S2572" s="8" t="str">
        <f t="shared" si="81"/>
        <v>FA100-00142901</v>
      </c>
    </row>
    <row r="2573" spans="1:19" hidden="1" x14ac:dyDescent="0.25">
      <c r="A2573" s="1">
        <v>45674</v>
      </c>
      <c r="B2573" t="s">
        <v>12111</v>
      </c>
      <c r="D2573" t="s">
        <v>11166</v>
      </c>
      <c r="E2573" t="s">
        <v>1318</v>
      </c>
      <c r="F2573" t="s">
        <v>1319</v>
      </c>
      <c r="G2573" t="s">
        <v>3316</v>
      </c>
      <c r="H2573" s="3">
        <v>343690.87</v>
      </c>
      <c r="I2573" s="3">
        <v>343690.87</v>
      </c>
      <c r="J2573" t="s">
        <v>26</v>
      </c>
      <c r="K2573" s="4"/>
      <c r="L2573" t="s">
        <v>10806</v>
      </c>
      <c r="N2573" s="1"/>
      <c r="O2573" s="1">
        <v>45653</v>
      </c>
      <c r="P2573" s="1">
        <v>45673</v>
      </c>
      <c r="Q2573" t="s">
        <v>11167</v>
      </c>
      <c r="R2573" s="8" t="str">
        <f t="shared" si="80"/>
        <v>00084994</v>
      </c>
      <c r="S2573" s="8" t="str">
        <f t="shared" si="81"/>
        <v>FA100-00142902</v>
      </c>
    </row>
    <row r="2574" spans="1:19" hidden="1" x14ac:dyDescent="0.25">
      <c r="A2574" s="1">
        <v>45635</v>
      </c>
      <c r="B2574" t="s">
        <v>12112</v>
      </c>
      <c r="D2574" t="s">
        <v>11166</v>
      </c>
      <c r="E2574" t="s">
        <v>393</v>
      </c>
      <c r="F2574" t="s">
        <v>394</v>
      </c>
      <c r="G2574" t="s">
        <v>9134</v>
      </c>
      <c r="H2574" s="3">
        <v>1442029.66</v>
      </c>
      <c r="I2574" s="3">
        <v>1442029.66</v>
      </c>
      <c r="J2574" t="s">
        <v>368</v>
      </c>
      <c r="K2574" s="4"/>
      <c r="L2574" t="s">
        <v>9133</v>
      </c>
      <c r="N2574" s="1"/>
      <c r="O2574" s="1">
        <v>45608</v>
      </c>
      <c r="P2574" s="1">
        <v>45628</v>
      </c>
      <c r="Q2574" t="s">
        <v>11167</v>
      </c>
      <c r="R2574" s="8" t="str">
        <f t="shared" si="80"/>
        <v>00083804</v>
      </c>
      <c r="S2574" s="8" t="str">
        <f t="shared" si="81"/>
        <v>FA100-00141601</v>
      </c>
    </row>
    <row r="2575" spans="1:19" hidden="1" x14ac:dyDescent="0.25">
      <c r="A2575" s="1">
        <v>45663</v>
      </c>
      <c r="B2575" t="s">
        <v>12113</v>
      </c>
      <c r="D2575" t="s">
        <v>11166</v>
      </c>
      <c r="E2575" t="s">
        <v>393</v>
      </c>
      <c r="F2575" t="s">
        <v>394</v>
      </c>
      <c r="G2575" t="s">
        <v>3318</v>
      </c>
      <c r="H2575" s="3">
        <v>1923906.9</v>
      </c>
      <c r="I2575" s="3">
        <v>306294.45</v>
      </c>
      <c r="J2575" t="s">
        <v>26</v>
      </c>
      <c r="K2575" s="4"/>
      <c r="L2575" t="s">
        <v>10095</v>
      </c>
      <c r="N2575" s="1"/>
      <c r="O2575" s="1">
        <v>45629</v>
      </c>
      <c r="P2575" s="1">
        <v>45649</v>
      </c>
      <c r="Q2575" t="s">
        <v>11167</v>
      </c>
      <c r="R2575" s="8" t="str">
        <f t="shared" si="80"/>
        <v>00084681</v>
      </c>
      <c r="S2575" s="8" t="str">
        <f t="shared" si="81"/>
        <v>FA100-00142306</v>
      </c>
    </row>
    <row r="2576" spans="1:19" hidden="1" x14ac:dyDescent="0.25">
      <c r="A2576" s="1">
        <v>45663</v>
      </c>
      <c r="B2576" t="s">
        <v>12113</v>
      </c>
      <c r="D2576" t="s">
        <v>11166</v>
      </c>
      <c r="E2576" t="s">
        <v>393</v>
      </c>
      <c r="F2576" t="s">
        <v>394</v>
      </c>
      <c r="G2576" t="s">
        <v>10097</v>
      </c>
      <c r="H2576" s="3">
        <v>83394.89</v>
      </c>
      <c r="I2576" s="3">
        <v>83394.89</v>
      </c>
      <c r="J2576" t="s">
        <v>26</v>
      </c>
      <c r="K2576" s="4"/>
      <c r="L2576" t="s">
        <v>10095</v>
      </c>
      <c r="N2576" s="1"/>
      <c r="O2576" s="1">
        <v>45625</v>
      </c>
      <c r="P2576" s="1">
        <v>45645</v>
      </c>
      <c r="Q2576" t="s">
        <v>11167</v>
      </c>
      <c r="R2576" s="8" t="str">
        <f t="shared" si="80"/>
        <v>00084681</v>
      </c>
      <c r="S2576" s="8" t="str">
        <f t="shared" si="81"/>
        <v>FA100-00142129</v>
      </c>
    </row>
    <row r="2577" spans="1:19" hidden="1" x14ac:dyDescent="0.25">
      <c r="A2577" s="1">
        <v>45663</v>
      </c>
      <c r="B2577" t="s">
        <v>12113</v>
      </c>
      <c r="D2577" t="s">
        <v>11166</v>
      </c>
      <c r="E2577" t="s">
        <v>393</v>
      </c>
      <c r="F2577" t="s">
        <v>394</v>
      </c>
      <c r="G2577" t="s">
        <v>10096</v>
      </c>
      <c r="H2577" s="3">
        <v>2610310.66</v>
      </c>
      <c r="I2577" s="3">
        <v>2610310.66</v>
      </c>
      <c r="J2577" t="s">
        <v>26</v>
      </c>
      <c r="K2577" s="4"/>
      <c r="L2577" t="s">
        <v>10095</v>
      </c>
      <c r="N2577" s="1"/>
      <c r="O2577" s="1">
        <v>45625</v>
      </c>
      <c r="P2577" s="1">
        <v>45645</v>
      </c>
      <c r="Q2577" t="s">
        <v>11167</v>
      </c>
      <c r="R2577" s="8" t="str">
        <f t="shared" si="80"/>
        <v>00084681</v>
      </c>
      <c r="S2577" s="8" t="str">
        <f t="shared" si="81"/>
        <v>FA100-00142128</v>
      </c>
    </row>
    <row r="2578" spans="1:19" hidden="1" x14ac:dyDescent="0.25">
      <c r="A2578" s="1">
        <v>45670</v>
      </c>
      <c r="B2578" t="s">
        <v>12114</v>
      </c>
      <c r="D2578" t="s">
        <v>11166</v>
      </c>
      <c r="E2578" t="s">
        <v>393</v>
      </c>
      <c r="F2578" t="s">
        <v>394</v>
      </c>
      <c r="G2578" t="s">
        <v>3318</v>
      </c>
      <c r="H2578" s="3">
        <v>1923906.9</v>
      </c>
      <c r="I2578" s="3">
        <v>1617612.45</v>
      </c>
      <c r="J2578" t="s">
        <v>368</v>
      </c>
      <c r="K2578" s="4"/>
      <c r="L2578" t="s">
        <v>10276</v>
      </c>
      <c r="N2578" s="1"/>
      <c r="O2578" s="1">
        <v>45629</v>
      </c>
      <c r="P2578" s="1">
        <v>45649</v>
      </c>
      <c r="Q2578" t="s">
        <v>11167</v>
      </c>
      <c r="R2578" s="8" t="str">
        <f t="shared" si="80"/>
        <v>00084826</v>
      </c>
      <c r="S2578" s="8" t="str">
        <f t="shared" si="81"/>
        <v>FA100-00142306</v>
      </c>
    </row>
    <row r="2579" spans="1:19" hidden="1" x14ac:dyDescent="0.25">
      <c r="A2579" s="1">
        <v>45645</v>
      </c>
      <c r="B2579" t="s">
        <v>12115</v>
      </c>
      <c r="D2579" t="s">
        <v>11166</v>
      </c>
      <c r="E2579" t="s">
        <v>662</v>
      </c>
      <c r="F2579" t="s">
        <v>663</v>
      </c>
      <c r="G2579" t="s">
        <v>9652</v>
      </c>
      <c r="H2579" s="3">
        <v>1640395.44</v>
      </c>
      <c r="I2579" s="3">
        <v>1640395.44</v>
      </c>
      <c r="J2579" t="s">
        <v>26</v>
      </c>
      <c r="K2579" s="4"/>
      <c r="L2579" t="s">
        <v>9651</v>
      </c>
      <c r="N2579" s="1"/>
      <c r="O2579" s="1">
        <v>45618</v>
      </c>
      <c r="P2579" s="1">
        <v>45638</v>
      </c>
      <c r="Q2579" t="s">
        <v>11167</v>
      </c>
      <c r="R2579" s="8" t="str">
        <f t="shared" si="80"/>
        <v>00084185</v>
      </c>
      <c r="S2579" s="8" t="str">
        <f t="shared" si="81"/>
        <v>FA100-00141891</v>
      </c>
    </row>
    <row r="2580" spans="1:19" hidden="1" x14ac:dyDescent="0.25">
      <c r="A2580" s="1">
        <v>45665</v>
      </c>
      <c r="B2580" t="s">
        <v>12116</v>
      </c>
      <c r="D2580" t="s">
        <v>11166</v>
      </c>
      <c r="E2580" t="s">
        <v>662</v>
      </c>
      <c r="F2580" t="s">
        <v>663</v>
      </c>
      <c r="G2580" t="s">
        <v>3319</v>
      </c>
      <c r="H2580" s="3">
        <v>1531975.25</v>
      </c>
      <c r="I2580" s="3">
        <v>1531975.25</v>
      </c>
      <c r="J2580" t="s">
        <v>26</v>
      </c>
      <c r="K2580" s="4"/>
      <c r="L2580" t="s">
        <v>10464</v>
      </c>
      <c r="N2580" s="1"/>
      <c r="O2580" s="1">
        <v>45638</v>
      </c>
      <c r="P2580" s="1">
        <v>45658</v>
      </c>
      <c r="Q2580" t="s">
        <v>11167</v>
      </c>
      <c r="R2580" s="8" t="str">
        <f t="shared" si="80"/>
        <v>00084763</v>
      </c>
      <c r="S2580" s="8" t="str">
        <f t="shared" si="81"/>
        <v>FA100-00142544</v>
      </c>
    </row>
    <row r="2581" spans="1:19" hidden="1" x14ac:dyDescent="0.25">
      <c r="A2581" s="1">
        <v>45674</v>
      </c>
      <c r="B2581" t="s">
        <v>12117</v>
      </c>
      <c r="D2581" t="s">
        <v>11166</v>
      </c>
      <c r="E2581" t="s">
        <v>662</v>
      </c>
      <c r="F2581" t="s">
        <v>663</v>
      </c>
      <c r="G2581" t="s">
        <v>3320</v>
      </c>
      <c r="H2581" s="3">
        <v>905255.77</v>
      </c>
      <c r="I2581" s="3">
        <v>905255.77</v>
      </c>
      <c r="J2581" t="s">
        <v>26</v>
      </c>
      <c r="K2581" s="4"/>
      <c r="L2581" t="s">
        <v>10640</v>
      </c>
      <c r="N2581" s="1"/>
      <c r="O2581" s="1">
        <v>45646</v>
      </c>
      <c r="P2581" s="1">
        <v>45666</v>
      </c>
      <c r="Q2581" t="s">
        <v>11167</v>
      </c>
      <c r="R2581" s="8" t="str">
        <f t="shared" si="80"/>
        <v>00084993</v>
      </c>
      <c r="S2581" s="8" t="str">
        <f t="shared" si="81"/>
        <v>FA100-00142762</v>
      </c>
    </row>
    <row r="2582" spans="1:19" hidden="1" x14ac:dyDescent="0.25">
      <c r="A2582" s="1">
        <v>45693</v>
      </c>
      <c r="B2582" t="s">
        <v>12118</v>
      </c>
      <c r="D2582" t="s">
        <v>11166</v>
      </c>
      <c r="E2582" t="s">
        <v>662</v>
      </c>
      <c r="F2582" t="s">
        <v>663</v>
      </c>
      <c r="G2582" t="s">
        <v>3893</v>
      </c>
      <c r="H2582" s="3">
        <v>1886603.27</v>
      </c>
      <c r="I2582" s="3">
        <v>981347.5</v>
      </c>
      <c r="J2582" t="s">
        <v>26</v>
      </c>
      <c r="K2582" s="4"/>
      <c r="L2582" t="s">
        <v>11008</v>
      </c>
      <c r="N2582" s="1"/>
      <c r="O2582" s="1">
        <v>45666</v>
      </c>
      <c r="P2582" s="1">
        <v>45686</v>
      </c>
      <c r="Q2582" t="s">
        <v>11167</v>
      </c>
      <c r="R2582" s="8" t="str">
        <f t="shared" si="80"/>
        <v>00085407</v>
      </c>
      <c r="S2582" s="8" t="str">
        <f t="shared" si="81"/>
        <v>FA100-00143153</v>
      </c>
    </row>
    <row r="2583" spans="1:19" hidden="1" x14ac:dyDescent="0.25">
      <c r="A2583" s="1">
        <v>45673</v>
      </c>
      <c r="B2583" t="s">
        <v>12119</v>
      </c>
      <c r="D2583" t="s">
        <v>11166</v>
      </c>
      <c r="E2583" t="s">
        <v>1270</v>
      </c>
      <c r="F2583" t="s">
        <v>1271</v>
      </c>
      <c r="G2583" t="s">
        <v>3323</v>
      </c>
      <c r="H2583" s="3">
        <v>53348.45</v>
      </c>
      <c r="I2583" s="3">
        <v>53348.45</v>
      </c>
      <c r="J2583" t="s">
        <v>26</v>
      </c>
      <c r="K2583" s="4"/>
      <c r="L2583" t="s">
        <v>10639</v>
      </c>
      <c r="N2583" s="1"/>
      <c r="O2583" s="1">
        <v>45646</v>
      </c>
      <c r="P2583" s="1">
        <v>45666</v>
      </c>
      <c r="Q2583" t="s">
        <v>11167</v>
      </c>
      <c r="R2583" s="8" t="str">
        <f t="shared" si="80"/>
        <v>00084977</v>
      </c>
      <c r="S2583" s="8" t="str">
        <f t="shared" si="81"/>
        <v>FA100-00142724</v>
      </c>
    </row>
    <row r="2584" spans="1:19" hidden="1" x14ac:dyDescent="0.25">
      <c r="A2584" s="1">
        <v>45673</v>
      </c>
      <c r="B2584" t="s">
        <v>12119</v>
      </c>
      <c r="D2584" t="s">
        <v>11166</v>
      </c>
      <c r="E2584" t="s">
        <v>1270</v>
      </c>
      <c r="F2584" t="s">
        <v>1271</v>
      </c>
      <c r="G2584" t="s">
        <v>3322</v>
      </c>
      <c r="H2584" s="3">
        <v>951009.52</v>
      </c>
      <c r="I2584" s="3">
        <v>951009.52</v>
      </c>
      <c r="J2584" t="s">
        <v>26</v>
      </c>
      <c r="K2584" s="4"/>
      <c r="L2584" t="s">
        <v>10639</v>
      </c>
      <c r="N2584" s="1"/>
      <c r="O2584" s="1">
        <v>45646</v>
      </c>
      <c r="P2584" s="1">
        <v>45666</v>
      </c>
      <c r="Q2584" t="s">
        <v>11167</v>
      </c>
      <c r="R2584" s="8" t="str">
        <f t="shared" si="80"/>
        <v>00084977</v>
      </c>
      <c r="S2584" s="8" t="str">
        <f t="shared" si="81"/>
        <v>FA100-00142723</v>
      </c>
    </row>
    <row r="2585" spans="1:19" hidden="1" x14ac:dyDescent="0.25">
      <c r="A2585" s="1">
        <v>45673</v>
      </c>
      <c r="B2585" t="s">
        <v>12119</v>
      </c>
      <c r="D2585" t="s">
        <v>11166</v>
      </c>
      <c r="E2585" t="s">
        <v>1270</v>
      </c>
      <c r="F2585" t="s">
        <v>1271</v>
      </c>
      <c r="G2585" t="s">
        <v>3321</v>
      </c>
      <c r="H2585" s="3">
        <v>195984.9</v>
      </c>
      <c r="I2585" s="3">
        <v>195984.9</v>
      </c>
      <c r="J2585" t="s">
        <v>26</v>
      </c>
      <c r="K2585" s="4"/>
      <c r="L2585" t="s">
        <v>10639</v>
      </c>
      <c r="N2585" s="1"/>
      <c r="O2585" s="1">
        <v>45652</v>
      </c>
      <c r="P2585" s="1">
        <v>45672</v>
      </c>
      <c r="Q2585" t="s">
        <v>11167</v>
      </c>
      <c r="R2585" s="8" t="str">
        <f t="shared" si="80"/>
        <v>00084977</v>
      </c>
      <c r="S2585" s="8" t="str">
        <f t="shared" si="81"/>
        <v>FA100-00142852</v>
      </c>
    </row>
    <row r="2586" spans="1:19" hidden="1" x14ac:dyDescent="0.25">
      <c r="A2586" s="1">
        <v>45632</v>
      </c>
      <c r="B2586" t="s">
        <v>12120</v>
      </c>
      <c r="D2586" t="s">
        <v>11166</v>
      </c>
      <c r="E2586" t="s">
        <v>2111</v>
      </c>
      <c r="F2586" t="s">
        <v>2112</v>
      </c>
      <c r="G2586" t="s">
        <v>8957</v>
      </c>
      <c r="H2586" s="3">
        <v>50177.72</v>
      </c>
      <c r="I2586" s="3">
        <v>50177.72</v>
      </c>
      <c r="J2586" t="s">
        <v>26</v>
      </c>
      <c r="K2586" s="4"/>
      <c r="L2586" t="s">
        <v>8956</v>
      </c>
      <c r="N2586" s="1"/>
      <c r="O2586" s="1">
        <v>45603</v>
      </c>
      <c r="P2586" s="1">
        <v>45623</v>
      </c>
      <c r="Q2586" t="s">
        <v>11167</v>
      </c>
      <c r="R2586" s="8" t="str">
        <f t="shared" si="80"/>
        <v>00083747</v>
      </c>
      <c r="S2586" s="8" t="str">
        <f t="shared" si="81"/>
        <v>FA100-00141501</v>
      </c>
    </row>
    <row r="2587" spans="1:19" hidden="1" x14ac:dyDescent="0.25">
      <c r="A2587" s="1">
        <v>45632</v>
      </c>
      <c r="B2587" t="s">
        <v>12121</v>
      </c>
      <c r="D2587" t="s">
        <v>11166</v>
      </c>
      <c r="E2587" t="s">
        <v>2111</v>
      </c>
      <c r="F2587" t="s">
        <v>2112</v>
      </c>
      <c r="G2587" t="s">
        <v>8959</v>
      </c>
      <c r="H2587" s="3">
        <v>1007504.96</v>
      </c>
      <c r="I2587" s="3">
        <v>1007504.96</v>
      </c>
      <c r="J2587" t="s">
        <v>26</v>
      </c>
      <c r="K2587" s="4"/>
      <c r="L2587" t="s">
        <v>8958</v>
      </c>
      <c r="N2587" s="1"/>
      <c r="O2587" s="1">
        <v>45603</v>
      </c>
      <c r="P2587" s="1">
        <v>45623</v>
      </c>
      <c r="Q2587" t="s">
        <v>11167</v>
      </c>
      <c r="R2587" s="8" t="str">
        <f t="shared" si="80"/>
        <v>00083746</v>
      </c>
      <c r="S2587" s="8" t="str">
        <f t="shared" si="81"/>
        <v>FA100-00141500</v>
      </c>
    </row>
    <row r="2588" spans="1:19" hidden="1" x14ac:dyDescent="0.25">
      <c r="A2588" s="1">
        <v>45637</v>
      </c>
      <c r="B2588" t="s">
        <v>12122</v>
      </c>
      <c r="D2588" t="s">
        <v>11166</v>
      </c>
      <c r="E2588" t="s">
        <v>2111</v>
      </c>
      <c r="F2588" t="s">
        <v>2112</v>
      </c>
      <c r="G2588" t="s">
        <v>9176</v>
      </c>
      <c r="H2588" s="3">
        <v>764486.76</v>
      </c>
      <c r="I2588" s="3">
        <v>764486.76</v>
      </c>
      <c r="J2588" t="s">
        <v>26</v>
      </c>
      <c r="K2588" s="4"/>
      <c r="L2588" t="s">
        <v>9174</v>
      </c>
      <c r="N2588" s="1"/>
      <c r="O2588" s="1">
        <v>45609</v>
      </c>
      <c r="P2588" s="1">
        <v>45629</v>
      </c>
      <c r="Q2588" t="s">
        <v>11167</v>
      </c>
      <c r="R2588" s="8" t="str">
        <f t="shared" si="80"/>
        <v>00083887</v>
      </c>
      <c r="S2588" s="8" t="str">
        <f t="shared" si="81"/>
        <v>FA100-00141640</v>
      </c>
    </row>
    <row r="2589" spans="1:19" hidden="1" x14ac:dyDescent="0.25">
      <c r="A2589" s="1">
        <v>45637</v>
      </c>
      <c r="B2589" t="s">
        <v>12122</v>
      </c>
      <c r="D2589" t="s">
        <v>11166</v>
      </c>
      <c r="E2589" t="s">
        <v>2111</v>
      </c>
      <c r="F2589" t="s">
        <v>2112</v>
      </c>
      <c r="G2589" t="s">
        <v>9177</v>
      </c>
      <c r="H2589" s="3">
        <v>109763.77</v>
      </c>
      <c r="I2589" s="3">
        <v>109763.77</v>
      </c>
      <c r="J2589" t="s">
        <v>26</v>
      </c>
      <c r="K2589" s="4"/>
      <c r="L2589" t="s">
        <v>9174</v>
      </c>
      <c r="N2589" s="1"/>
      <c r="O2589" s="1">
        <v>45609</v>
      </c>
      <c r="P2589" s="1">
        <v>45629</v>
      </c>
      <c r="Q2589" t="s">
        <v>11167</v>
      </c>
      <c r="R2589" s="8" t="str">
        <f t="shared" si="80"/>
        <v>00083887</v>
      </c>
      <c r="S2589" s="8" t="str">
        <f t="shared" si="81"/>
        <v>FA100-00141641</v>
      </c>
    </row>
    <row r="2590" spans="1:19" hidden="1" x14ac:dyDescent="0.25">
      <c r="A2590" s="1">
        <v>45637</v>
      </c>
      <c r="B2590" t="s">
        <v>12122</v>
      </c>
      <c r="D2590" t="s">
        <v>11166</v>
      </c>
      <c r="E2590" t="s">
        <v>2111</v>
      </c>
      <c r="F2590" t="s">
        <v>2112</v>
      </c>
      <c r="G2590" t="s">
        <v>9175</v>
      </c>
      <c r="H2590" s="3">
        <v>795156.18</v>
      </c>
      <c r="I2590" s="3">
        <v>795156.18</v>
      </c>
      <c r="J2590" t="s">
        <v>26</v>
      </c>
      <c r="K2590" s="4"/>
      <c r="L2590" t="s">
        <v>9174</v>
      </c>
      <c r="N2590" s="1"/>
      <c r="O2590" s="1">
        <v>45609</v>
      </c>
      <c r="P2590" s="1">
        <v>45629</v>
      </c>
      <c r="Q2590" t="s">
        <v>11167</v>
      </c>
      <c r="R2590" s="8" t="str">
        <f t="shared" si="80"/>
        <v>00083887</v>
      </c>
      <c r="S2590" s="8" t="str">
        <f t="shared" si="81"/>
        <v>FA100-00141639</v>
      </c>
    </row>
    <row r="2591" spans="1:19" hidden="1" x14ac:dyDescent="0.25">
      <c r="A2591" s="1">
        <v>45656</v>
      </c>
      <c r="B2591" t="s">
        <v>12123</v>
      </c>
      <c r="D2591" t="s">
        <v>11166</v>
      </c>
      <c r="E2591" t="s">
        <v>2111</v>
      </c>
      <c r="F2591" t="s">
        <v>2112</v>
      </c>
      <c r="G2591" t="s">
        <v>6115</v>
      </c>
      <c r="H2591" s="3">
        <v>640138.57999999996</v>
      </c>
      <c r="I2591" s="3">
        <v>501165.15</v>
      </c>
      <c r="J2591" t="s">
        <v>26</v>
      </c>
      <c r="K2591" s="4"/>
      <c r="L2591" t="s">
        <v>10567</v>
      </c>
      <c r="N2591" s="1"/>
      <c r="O2591" s="1">
        <v>45644</v>
      </c>
      <c r="P2591" s="1">
        <v>45664</v>
      </c>
      <c r="Q2591" t="s">
        <v>11167</v>
      </c>
      <c r="R2591" s="8" t="str">
        <f t="shared" si="80"/>
        <v>00084498</v>
      </c>
      <c r="S2591" s="8" t="str">
        <f t="shared" si="81"/>
        <v>FA100-00142635</v>
      </c>
    </row>
    <row r="2592" spans="1:19" hidden="1" x14ac:dyDescent="0.25">
      <c r="A2592" s="1">
        <v>45656</v>
      </c>
      <c r="B2592" t="s">
        <v>12123</v>
      </c>
      <c r="D2592" t="s">
        <v>11166</v>
      </c>
      <c r="E2592" t="s">
        <v>2111</v>
      </c>
      <c r="F2592" t="s">
        <v>2112</v>
      </c>
      <c r="G2592" t="s">
        <v>6114</v>
      </c>
      <c r="H2592" s="3">
        <v>887478.64</v>
      </c>
      <c r="I2592" s="3">
        <v>887478.64</v>
      </c>
      <c r="J2592" t="s">
        <v>26</v>
      </c>
      <c r="K2592" s="4"/>
      <c r="L2592" t="s">
        <v>10567</v>
      </c>
      <c r="N2592" s="1"/>
      <c r="O2592" s="1">
        <v>45644</v>
      </c>
      <c r="P2592" s="1">
        <v>45664</v>
      </c>
      <c r="Q2592" t="s">
        <v>11167</v>
      </c>
      <c r="R2592" s="8" t="str">
        <f t="shared" si="80"/>
        <v>00084498</v>
      </c>
      <c r="S2592" s="8" t="str">
        <f t="shared" si="81"/>
        <v>FA100-00142634</v>
      </c>
    </row>
    <row r="2593" spans="1:19" hidden="1" x14ac:dyDescent="0.25">
      <c r="A2593" s="1">
        <v>45656</v>
      </c>
      <c r="B2593" t="s">
        <v>12123</v>
      </c>
      <c r="D2593" t="s">
        <v>11166</v>
      </c>
      <c r="E2593" t="s">
        <v>2111</v>
      </c>
      <c r="F2593" t="s">
        <v>2112</v>
      </c>
      <c r="G2593" t="s">
        <v>6113</v>
      </c>
      <c r="H2593" s="3">
        <v>1251836.21</v>
      </c>
      <c r="I2593" s="3">
        <v>1251836.21</v>
      </c>
      <c r="J2593" t="s">
        <v>26</v>
      </c>
      <c r="K2593" s="4"/>
      <c r="L2593" t="s">
        <v>10567</v>
      </c>
      <c r="N2593" s="1"/>
      <c r="O2593" s="1">
        <v>45644</v>
      </c>
      <c r="P2593" s="1">
        <v>45664</v>
      </c>
      <c r="Q2593" t="s">
        <v>11167</v>
      </c>
      <c r="R2593" s="8" t="str">
        <f t="shared" si="80"/>
        <v>00084498</v>
      </c>
      <c r="S2593" s="8" t="str">
        <f t="shared" si="81"/>
        <v>FA100-00142633</v>
      </c>
    </row>
    <row r="2594" spans="1:19" hidden="1" x14ac:dyDescent="0.25">
      <c r="A2594" s="1">
        <v>45657</v>
      </c>
      <c r="B2594" t="s">
        <v>12124</v>
      </c>
      <c r="D2594" t="s">
        <v>11166</v>
      </c>
      <c r="E2594" t="s">
        <v>2111</v>
      </c>
      <c r="F2594" t="s">
        <v>2112</v>
      </c>
      <c r="G2594" t="s">
        <v>6952</v>
      </c>
      <c r="H2594" s="3">
        <v>-69486.320000000007</v>
      </c>
      <c r="I2594" s="3">
        <v>-69486.320000000007</v>
      </c>
      <c r="J2594" t="s">
        <v>26</v>
      </c>
      <c r="K2594" s="4"/>
      <c r="L2594" t="s">
        <v>10569</v>
      </c>
      <c r="N2594" s="1"/>
      <c r="O2594" s="1">
        <v>45657</v>
      </c>
      <c r="P2594" s="1">
        <v>45657</v>
      </c>
      <c r="Q2594" t="s">
        <v>11167</v>
      </c>
      <c r="R2594" s="8" t="str">
        <f t="shared" si="80"/>
        <v>00084548</v>
      </c>
      <c r="S2594" s="8" t="str">
        <f t="shared" si="81"/>
        <v>CA100-00044103</v>
      </c>
    </row>
    <row r="2595" spans="1:19" hidden="1" x14ac:dyDescent="0.25">
      <c r="A2595" s="1">
        <v>45657</v>
      </c>
      <c r="B2595" t="s">
        <v>12124</v>
      </c>
      <c r="D2595" t="s">
        <v>11166</v>
      </c>
      <c r="E2595" t="s">
        <v>2111</v>
      </c>
      <c r="F2595" t="s">
        <v>2112</v>
      </c>
      <c r="G2595" t="s">
        <v>6115</v>
      </c>
      <c r="H2595" s="3">
        <v>640138.57999999996</v>
      </c>
      <c r="I2595" s="3">
        <v>138973.43</v>
      </c>
      <c r="J2595" t="s">
        <v>26</v>
      </c>
      <c r="K2595" s="4"/>
      <c r="L2595" t="s">
        <v>10569</v>
      </c>
      <c r="N2595" s="1"/>
      <c r="O2595" s="1">
        <v>45644</v>
      </c>
      <c r="P2595" s="1">
        <v>45664</v>
      </c>
      <c r="Q2595" t="s">
        <v>11167</v>
      </c>
      <c r="R2595" s="8" t="str">
        <f t="shared" si="80"/>
        <v>00084548</v>
      </c>
      <c r="S2595" s="8" t="str">
        <f t="shared" si="81"/>
        <v>FA100-00142635</v>
      </c>
    </row>
    <row r="2596" spans="1:19" hidden="1" x14ac:dyDescent="0.25">
      <c r="A2596" s="1">
        <v>45657</v>
      </c>
      <c r="B2596" t="s">
        <v>12124</v>
      </c>
      <c r="D2596" t="s">
        <v>11166</v>
      </c>
      <c r="E2596" t="s">
        <v>2111</v>
      </c>
      <c r="F2596" t="s">
        <v>2112</v>
      </c>
      <c r="G2596" t="s">
        <v>6386</v>
      </c>
      <c r="H2596" s="3">
        <v>1295214.27</v>
      </c>
      <c r="I2596" s="3">
        <v>1295214.27</v>
      </c>
      <c r="J2596" t="s">
        <v>26</v>
      </c>
      <c r="K2596" s="4"/>
      <c r="L2596" t="s">
        <v>10569</v>
      </c>
      <c r="N2596" s="1"/>
      <c r="O2596" s="1">
        <v>45649</v>
      </c>
      <c r="P2596" s="1">
        <v>45669</v>
      </c>
      <c r="Q2596" t="s">
        <v>11167</v>
      </c>
      <c r="R2596" s="8" t="str">
        <f t="shared" si="80"/>
        <v>00084548</v>
      </c>
      <c r="S2596" s="8" t="str">
        <f t="shared" si="81"/>
        <v>FA100-00142774</v>
      </c>
    </row>
    <row r="2597" spans="1:19" hidden="1" x14ac:dyDescent="0.25">
      <c r="A2597" s="1">
        <v>45657</v>
      </c>
      <c r="B2597" t="s">
        <v>12124</v>
      </c>
      <c r="D2597" t="s">
        <v>11166</v>
      </c>
      <c r="E2597" t="s">
        <v>2111</v>
      </c>
      <c r="F2597" t="s">
        <v>2112</v>
      </c>
      <c r="G2597" t="s">
        <v>6954</v>
      </c>
      <c r="H2597" s="3">
        <v>-34117.54</v>
      </c>
      <c r="I2597" s="3">
        <v>-34117.54</v>
      </c>
      <c r="J2597" t="s">
        <v>26</v>
      </c>
      <c r="K2597" s="4"/>
      <c r="L2597" t="s">
        <v>10569</v>
      </c>
      <c r="N2597" s="1"/>
      <c r="O2597" s="1">
        <v>45657</v>
      </c>
      <c r="P2597" s="1">
        <v>45657</v>
      </c>
      <c r="Q2597" t="s">
        <v>11167</v>
      </c>
      <c r="R2597" s="8" t="str">
        <f t="shared" si="80"/>
        <v>00084548</v>
      </c>
      <c r="S2597" s="8" t="str">
        <f t="shared" si="81"/>
        <v>CA100-00044104</v>
      </c>
    </row>
    <row r="2598" spans="1:19" hidden="1" x14ac:dyDescent="0.25">
      <c r="A2598" s="1">
        <v>45687</v>
      </c>
      <c r="B2598" t="s">
        <v>12125</v>
      </c>
      <c r="D2598" t="s">
        <v>11166</v>
      </c>
      <c r="E2598" t="s">
        <v>2111</v>
      </c>
      <c r="F2598" t="s">
        <v>2112</v>
      </c>
      <c r="G2598" t="s">
        <v>3324</v>
      </c>
      <c r="H2598" s="3">
        <v>1406152.94</v>
      </c>
      <c r="I2598" s="3">
        <v>1406152.94</v>
      </c>
      <c r="J2598" t="s">
        <v>26</v>
      </c>
      <c r="K2598" s="4"/>
      <c r="L2598" t="s">
        <v>10892</v>
      </c>
      <c r="N2598" s="1"/>
      <c r="O2598" s="1">
        <v>45656</v>
      </c>
      <c r="P2598" s="1">
        <v>45676</v>
      </c>
      <c r="Q2598" t="s">
        <v>11167</v>
      </c>
      <c r="R2598" s="8" t="str">
        <f t="shared" si="80"/>
        <v>00085294</v>
      </c>
      <c r="S2598" s="8" t="str">
        <f t="shared" si="81"/>
        <v>FA100-00143033</v>
      </c>
    </row>
    <row r="2599" spans="1:19" hidden="1" x14ac:dyDescent="0.25">
      <c r="A2599" s="1">
        <v>45687</v>
      </c>
      <c r="B2599" t="s">
        <v>12125</v>
      </c>
      <c r="D2599" t="s">
        <v>11166</v>
      </c>
      <c r="E2599" t="s">
        <v>2111</v>
      </c>
      <c r="F2599" t="s">
        <v>2112</v>
      </c>
      <c r="G2599" t="s">
        <v>3325</v>
      </c>
      <c r="H2599" s="3">
        <v>1161872.8799999999</v>
      </c>
      <c r="I2599" s="3">
        <v>1161872.8799999999</v>
      </c>
      <c r="J2599" t="s">
        <v>26</v>
      </c>
      <c r="K2599" s="4"/>
      <c r="L2599" t="s">
        <v>10892</v>
      </c>
      <c r="N2599" s="1"/>
      <c r="O2599" s="1">
        <v>45656</v>
      </c>
      <c r="P2599" s="1">
        <v>45676</v>
      </c>
      <c r="Q2599" t="s">
        <v>11167</v>
      </c>
      <c r="R2599" s="8" t="str">
        <f t="shared" si="80"/>
        <v>00085294</v>
      </c>
      <c r="S2599" s="8" t="str">
        <f t="shared" si="81"/>
        <v>FA100-00143034</v>
      </c>
    </row>
    <row r="2600" spans="1:19" hidden="1" x14ac:dyDescent="0.25">
      <c r="A2600" s="1">
        <v>45653</v>
      </c>
      <c r="B2600" t="s">
        <v>12126</v>
      </c>
      <c r="D2600" t="s">
        <v>11166</v>
      </c>
      <c r="E2600" t="s">
        <v>863</v>
      </c>
      <c r="F2600" t="s">
        <v>864</v>
      </c>
      <c r="G2600" t="s">
        <v>9848</v>
      </c>
      <c r="H2600" s="3">
        <v>108167.77</v>
      </c>
      <c r="I2600" s="3">
        <v>108167.77</v>
      </c>
      <c r="J2600" t="s">
        <v>26</v>
      </c>
      <c r="K2600" s="4"/>
      <c r="L2600" t="s">
        <v>9847</v>
      </c>
      <c r="N2600" s="1"/>
      <c r="O2600" s="1">
        <v>45622</v>
      </c>
      <c r="P2600" s="1">
        <v>45642</v>
      </c>
      <c r="Q2600" t="s">
        <v>11167</v>
      </c>
      <c r="R2600" s="8" t="str">
        <f t="shared" si="80"/>
        <v>00084409</v>
      </c>
      <c r="S2600" s="8" t="str">
        <f t="shared" si="81"/>
        <v>FA100-00141994</v>
      </c>
    </row>
    <row r="2601" spans="1:19" hidden="1" x14ac:dyDescent="0.25">
      <c r="A2601" s="1">
        <v>45653</v>
      </c>
      <c r="B2601" t="s">
        <v>12126</v>
      </c>
      <c r="D2601" t="s">
        <v>11166</v>
      </c>
      <c r="E2601" t="s">
        <v>863</v>
      </c>
      <c r="F2601" t="s">
        <v>864</v>
      </c>
      <c r="G2601" t="s">
        <v>9849</v>
      </c>
      <c r="H2601" s="3">
        <v>1029761.81</v>
      </c>
      <c r="I2601" s="3">
        <v>1029761.81</v>
      </c>
      <c r="J2601" t="s">
        <v>26</v>
      </c>
      <c r="K2601" s="4"/>
      <c r="L2601" t="s">
        <v>9847</v>
      </c>
      <c r="N2601" s="1"/>
      <c r="O2601" s="1">
        <v>45622</v>
      </c>
      <c r="P2601" s="1">
        <v>45642</v>
      </c>
      <c r="Q2601" t="s">
        <v>11167</v>
      </c>
      <c r="R2601" s="8" t="str">
        <f t="shared" si="80"/>
        <v>00084409</v>
      </c>
      <c r="S2601" s="8" t="str">
        <f t="shared" si="81"/>
        <v>FA100-00141995</v>
      </c>
    </row>
    <row r="2602" spans="1:19" hidden="1" x14ac:dyDescent="0.25">
      <c r="A2602" s="1">
        <v>45677</v>
      </c>
      <c r="B2602" t="s">
        <v>12127</v>
      </c>
      <c r="D2602" t="s">
        <v>11166</v>
      </c>
      <c r="E2602" t="s">
        <v>863</v>
      </c>
      <c r="F2602" t="s">
        <v>864</v>
      </c>
      <c r="G2602" t="s">
        <v>3326</v>
      </c>
      <c r="H2602" s="3">
        <v>1424863.04</v>
      </c>
      <c r="I2602" s="3">
        <v>900000</v>
      </c>
      <c r="J2602" t="s">
        <v>368</v>
      </c>
      <c r="K2602" s="4"/>
      <c r="L2602" t="s">
        <v>10868</v>
      </c>
      <c r="N2602" s="1"/>
      <c r="O2602" s="1">
        <v>45656</v>
      </c>
      <c r="P2602" s="1">
        <v>45676</v>
      </c>
      <c r="Q2602" t="s">
        <v>11167</v>
      </c>
      <c r="R2602" s="8" t="str">
        <f t="shared" si="80"/>
        <v>00085038</v>
      </c>
      <c r="S2602" s="8" t="str">
        <f t="shared" si="81"/>
        <v>FA100-00142945</v>
      </c>
    </row>
    <row r="2603" spans="1:19" hidden="1" x14ac:dyDescent="0.25">
      <c r="A2603" s="1">
        <v>45692</v>
      </c>
      <c r="B2603" t="s">
        <v>12128</v>
      </c>
      <c r="D2603" t="s">
        <v>11166</v>
      </c>
      <c r="E2603" t="s">
        <v>863</v>
      </c>
      <c r="F2603" t="s">
        <v>864</v>
      </c>
      <c r="G2603" t="s">
        <v>3326</v>
      </c>
      <c r="H2603" s="3">
        <v>1424863.04</v>
      </c>
      <c r="I2603" s="3">
        <v>524863.04</v>
      </c>
      <c r="J2603" t="s">
        <v>26</v>
      </c>
      <c r="K2603" s="4"/>
      <c r="L2603" t="s">
        <v>10897</v>
      </c>
      <c r="N2603" s="1"/>
      <c r="O2603" s="1">
        <v>45656</v>
      </c>
      <c r="P2603" s="1">
        <v>45676</v>
      </c>
      <c r="Q2603" t="s">
        <v>11167</v>
      </c>
      <c r="R2603" s="8" t="str">
        <f t="shared" si="80"/>
        <v>00085367</v>
      </c>
      <c r="S2603" s="8" t="str">
        <f t="shared" si="81"/>
        <v>FA100-00142945</v>
      </c>
    </row>
    <row r="2604" spans="1:19" hidden="1" x14ac:dyDescent="0.25">
      <c r="A2604" s="1">
        <v>45642</v>
      </c>
      <c r="B2604" t="s">
        <v>12129</v>
      </c>
      <c r="D2604" t="s">
        <v>11166</v>
      </c>
      <c r="E2604" t="s">
        <v>9104</v>
      </c>
      <c r="F2604" t="s">
        <v>9105</v>
      </c>
      <c r="G2604" t="s">
        <v>9588</v>
      </c>
      <c r="H2604" s="3">
        <v>614871.36</v>
      </c>
      <c r="I2604" s="3">
        <v>614871.36</v>
      </c>
      <c r="J2604" t="s">
        <v>26</v>
      </c>
      <c r="K2604" s="4"/>
      <c r="L2604" t="s">
        <v>9106</v>
      </c>
      <c r="N2604" s="1"/>
      <c r="O2604" s="1">
        <v>45617</v>
      </c>
      <c r="P2604" s="1">
        <v>45637</v>
      </c>
      <c r="Q2604" t="s">
        <v>11313</v>
      </c>
      <c r="R2604" s="8" t="str">
        <f t="shared" si="80"/>
        <v>00084020</v>
      </c>
      <c r="S2604" s="8" t="str">
        <f t="shared" si="81"/>
        <v>FA100-00141848</v>
      </c>
    </row>
    <row r="2605" spans="1:19" hidden="1" x14ac:dyDescent="0.25">
      <c r="A2605" s="1">
        <v>45642</v>
      </c>
      <c r="B2605" t="s">
        <v>12129</v>
      </c>
      <c r="D2605" t="s">
        <v>11166</v>
      </c>
      <c r="E2605" t="s">
        <v>9104</v>
      </c>
      <c r="F2605" t="s">
        <v>9105</v>
      </c>
      <c r="G2605" t="s">
        <v>9107</v>
      </c>
      <c r="H2605" s="3">
        <v>614871.36</v>
      </c>
      <c r="I2605" s="3">
        <v>614871.36</v>
      </c>
      <c r="J2605" t="s">
        <v>26</v>
      </c>
      <c r="K2605" s="4"/>
      <c r="L2605" t="s">
        <v>9106</v>
      </c>
      <c r="N2605" s="1"/>
      <c r="O2605" s="1">
        <v>45607</v>
      </c>
      <c r="P2605" s="1">
        <v>45627</v>
      </c>
      <c r="Q2605" t="s">
        <v>11313</v>
      </c>
      <c r="R2605" s="8" t="str">
        <f t="shared" si="80"/>
        <v>00084020</v>
      </c>
      <c r="S2605" s="8" t="str">
        <f t="shared" si="81"/>
        <v>FA100-00141549</v>
      </c>
    </row>
    <row r="2606" spans="1:19" hidden="1" x14ac:dyDescent="0.25">
      <c r="A2606" s="1">
        <v>45656</v>
      </c>
      <c r="B2606" t="s">
        <v>12130</v>
      </c>
      <c r="D2606" t="s">
        <v>11166</v>
      </c>
      <c r="E2606" t="s">
        <v>9104</v>
      </c>
      <c r="F2606" t="s">
        <v>9105</v>
      </c>
      <c r="G2606" t="s">
        <v>10092</v>
      </c>
      <c r="H2606" s="3">
        <v>1229742.72</v>
      </c>
      <c r="I2606" s="3">
        <v>1229742.72</v>
      </c>
      <c r="J2606" t="s">
        <v>83</v>
      </c>
      <c r="K2606" s="4"/>
      <c r="L2606" t="s">
        <v>10091</v>
      </c>
      <c r="N2606" s="1"/>
      <c r="O2606" s="1">
        <v>45625</v>
      </c>
      <c r="P2606" s="1">
        <v>45645</v>
      </c>
      <c r="Q2606" t="s">
        <v>11313</v>
      </c>
      <c r="R2606" s="8" t="str">
        <f t="shared" si="80"/>
        <v>00084522</v>
      </c>
      <c r="S2606" s="8" t="str">
        <f t="shared" si="81"/>
        <v>FA100-00142183</v>
      </c>
    </row>
    <row r="2607" spans="1:19" hidden="1" x14ac:dyDescent="0.25">
      <c r="A2607" s="1">
        <v>45638</v>
      </c>
      <c r="B2607" t="s">
        <v>12131</v>
      </c>
      <c r="D2607" t="s">
        <v>11166</v>
      </c>
      <c r="E2607" t="s">
        <v>194</v>
      </c>
      <c r="F2607" t="s">
        <v>195</v>
      </c>
      <c r="G2607" t="s">
        <v>9296</v>
      </c>
      <c r="H2607" s="3">
        <v>435655.09</v>
      </c>
      <c r="I2607" s="3">
        <v>435655.09</v>
      </c>
      <c r="J2607" t="s">
        <v>26</v>
      </c>
      <c r="K2607" s="4"/>
      <c r="L2607" t="s">
        <v>9295</v>
      </c>
      <c r="N2607" s="1"/>
      <c r="O2607" s="1">
        <v>45611</v>
      </c>
      <c r="P2607" s="1">
        <v>45631</v>
      </c>
      <c r="Q2607" t="s">
        <v>11167</v>
      </c>
      <c r="R2607" s="8" t="str">
        <f t="shared" si="80"/>
        <v>00083901</v>
      </c>
      <c r="S2607" s="8" t="str">
        <f t="shared" si="81"/>
        <v>FA100-00141715</v>
      </c>
    </row>
    <row r="2608" spans="1:19" hidden="1" x14ac:dyDescent="0.25">
      <c r="A2608" s="1">
        <v>45638</v>
      </c>
      <c r="B2608" t="s">
        <v>12131</v>
      </c>
      <c r="D2608" t="s">
        <v>11166</v>
      </c>
      <c r="E2608" t="s">
        <v>194</v>
      </c>
      <c r="F2608" t="s">
        <v>195</v>
      </c>
      <c r="G2608" t="s">
        <v>9450</v>
      </c>
      <c r="H2608" s="3">
        <v>137705.38</v>
      </c>
      <c r="I2608" s="3">
        <v>137705.38</v>
      </c>
      <c r="J2608" t="s">
        <v>26</v>
      </c>
      <c r="K2608" s="4"/>
      <c r="L2608" t="s">
        <v>9295</v>
      </c>
      <c r="N2608" s="1"/>
      <c r="O2608" s="1">
        <v>45615</v>
      </c>
      <c r="P2608" s="1">
        <v>45635</v>
      </c>
      <c r="Q2608" t="s">
        <v>11167</v>
      </c>
      <c r="R2608" s="8" t="str">
        <f t="shared" si="80"/>
        <v>00083901</v>
      </c>
      <c r="S2608" s="8" t="str">
        <f t="shared" si="81"/>
        <v>FA100-00141754</v>
      </c>
    </row>
    <row r="2609" spans="1:19" hidden="1" x14ac:dyDescent="0.25">
      <c r="A2609" s="1">
        <v>45652</v>
      </c>
      <c r="B2609" t="s">
        <v>12132</v>
      </c>
      <c r="D2609" t="s">
        <v>11166</v>
      </c>
      <c r="E2609" t="s">
        <v>194</v>
      </c>
      <c r="F2609" t="s">
        <v>195</v>
      </c>
      <c r="G2609" t="s">
        <v>9975</v>
      </c>
      <c r="H2609" s="3">
        <v>396586.13</v>
      </c>
      <c r="I2609" s="3">
        <v>396586.13</v>
      </c>
      <c r="J2609" t="s">
        <v>26</v>
      </c>
      <c r="K2609" s="4"/>
      <c r="L2609" t="s">
        <v>9974</v>
      </c>
      <c r="N2609" s="1"/>
      <c r="O2609" s="1">
        <v>45624</v>
      </c>
      <c r="P2609" s="1">
        <v>45644</v>
      </c>
      <c r="Q2609" t="s">
        <v>11167</v>
      </c>
      <c r="R2609" s="8" t="str">
        <f t="shared" si="80"/>
        <v>00084354</v>
      </c>
      <c r="S2609" s="8" t="str">
        <f t="shared" si="81"/>
        <v>FA100-00142061</v>
      </c>
    </row>
    <row r="2610" spans="1:19" hidden="1" x14ac:dyDescent="0.25">
      <c r="A2610" s="1">
        <v>45664</v>
      </c>
      <c r="B2610" t="s">
        <v>12133</v>
      </c>
      <c r="D2610" t="s">
        <v>11166</v>
      </c>
      <c r="E2610" t="s">
        <v>194</v>
      </c>
      <c r="F2610" t="s">
        <v>195</v>
      </c>
      <c r="G2610" t="s">
        <v>3327</v>
      </c>
      <c r="H2610" s="3">
        <v>688977.82</v>
      </c>
      <c r="I2610" s="3">
        <v>688977.82</v>
      </c>
      <c r="J2610" t="s">
        <v>26</v>
      </c>
      <c r="K2610" s="4"/>
      <c r="L2610" t="s">
        <v>10486</v>
      </c>
      <c r="N2610" s="1"/>
      <c r="O2610" s="1">
        <v>45639</v>
      </c>
      <c r="P2610" s="1">
        <v>45659</v>
      </c>
      <c r="Q2610" t="s">
        <v>11167</v>
      </c>
      <c r="R2610" s="8" t="str">
        <f t="shared" si="80"/>
        <v>00084733</v>
      </c>
      <c r="S2610" s="8" t="str">
        <f t="shared" si="81"/>
        <v>FA100-00142560</v>
      </c>
    </row>
    <row r="2611" spans="1:19" hidden="1" x14ac:dyDescent="0.25">
      <c r="A2611" s="1">
        <v>45638</v>
      </c>
      <c r="B2611" t="s">
        <v>12134</v>
      </c>
      <c r="D2611" t="s">
        <v>11166</v>
      </c>
      <c r="E2611" t="s">
        <v>1302</v>
      </c>
      <c r="F2611" t="s">
        <v>1303</v>
      </c>
      <c r="G2611" t="s">
        <v>9457</v>
      </c>
      <c r="H2611" s="3">
        <v>168187.99</v>
      </c>
      <c r="I2611" s="3">
        <v>168187.99</v>
      </c>
      <c r="J2611" t="s">
        <v>26</v>
      </c>
      <c r="K2611" s="4"/>
      <c r="L2611" t="s">
        <v>9456</v>
      </c>
      <c r="N2611" s="1"/>
      <c r="O2611" s="1">
        <v>45615</v>
      </c>
      <c r="P2611" s="1">
        <v>45635</v>
      </c>
      <c r="Q2611" t="s">
        <v>11167</v>
      </c>
      <c r="R2611" s="8" t="str">
        <f t="shared" si="80"/>
        <v>00083909</v>
      </c>
      <c r="S2611" s="8" t="str">
        <f t="shared" si="81"/>
        <v>FA100-00141755</v>
      </c>
    </row>
    <row r="2612" spans="1:19" hidden="1" x14ac:dyDescent="0.25">
      <c r="A2612" s="1">
        <v>45638</v>
      </c>
      <c r="B2612" t="s">
        <v>12134</v>
      </c>
      <c r="D2612" t="s">
        <v>11166</v>
      </c>
      <c r="E2612" t="s">
        <v>1302</v>
      </c>
      <c r="F2612" t="s">
        <v>1303</v>
      </c>
      <c r="G2612" t="s">
        <v>9458</v>
      </c>
      <c r="H2612" s="3">
        <v>27001.85</v>
      </c>
      <c r="I2612" s="3">
        <v>27001.85</v>
      </c>
      <c r="J2612" t="s">
        <v>26</v>
      </c>
      <c r="K2612" s="4"/>
      <c r="L2612" t="s">
        <v>9456</v>
      </c>
      <c r="N2612" s="1"/>
      <c r="O2612" s="1">
        <v>45615</v>
      </c>
      <c r="P2612" s="1">
        <v>45635</v>
      </c>
      <c r="Q2612" t="s">
        <v>11167</v>
      </c>
      <c r="R2612" s="8" t="str">
        <f t="shared" si="80"/>
        <v>00083909</v>
      </c>
      <c r="S2612" s="8" t="str">
        <f t="shared" si="81"/>
        <v>FA100-00141756</v>
      </c>
    </row>
    <row r="2613" spans="1:19" hidden="1" x14ac:dyDescent="0.25">
      <c r="A2613" s="1">
        <v>45656</v>
      </c>
      <c r="B2613" t="s">
        <v>12135</v>
      </c>
      <c r="D2613" t="s">
        <v>11166</v>
      </c>
      <c r="E2613" t="s">
        <v>1302</v>
      </c>
      <c r="F2613" t="s">
        <v>1303</v>
      </c>
      <c r="G2613" t="s">
        <v>5231</v>
      </c>
      <c r="H2613" s="3">
        <v>281512.13</v>
      </c>
      <c r="I2613" s="3">
        <v>281512.13</v>
      </c>
      <c r="J2613" t="s">
        <v>26</v>
      </c>
      <c r="K2613" s="4"/>
      <c r="L2613" t="s">
        <v>10307</v>
      </c>
      <c r="N2613" s="1"/>
      <c r="O2613" s="1">
        <v>45631</v>
      </c>
      <c r="P2613" s="1">
        <v>45651</v>
      </c>
      <c r="Q2613" t="s">
        <v>11167</v>
      </c>
      <c r="R2613" s="8" t="str">
        <f t="shared" si="80"/>
        <v>00084480</v>
      </c>
      <c r="S2613" s="8" t="str">
        <f t="shared" si="81"/>
        <v>FA100-00142369</v>
      </c>
    </row>
    <row r="2614" spans="1:19" hidden="1" x14ac:dyDescent="0.25">
      <c r="A2614" s="1">
        <v>45656</v>
      </c>
      <c r="B2614" t="s">
        <v>12135</v>
      </c>
      <c r="D2614" t="s">
        <v>11166</v>
      </c>
      <c r="E2614" t="s">
        <v>1302</v>
      </c>
      <c r="F2614" t="s">
        <v>1303</v>
      </c>
      <c r="G2614" t="s">
        <v>5232</v>
      </c>
      <c r="H2614" s="3">
        <v>65815.94</v>
      </c>
      <c r="I2614" s="3">
        <v>65815.94</v>
      </c>
      <c r="J2614" t="s">
        <v>26</v>
      </c>
      <c r="K2614" s="4"/>
      <c r="L2614" t="s">
        <v>10307</v>
      </c>
      <c r="N2614" s="1"/>
      <c r="O2614" s="1">
        <v>45631</v>
      </c>
      <c r="P2614" s="1">
        <v>45651</v>
      </c>
      <c r="Q2614" t="s">
        <v>11167</v>
      </c>
      <c r="R2614" s="8" t="str">
        <f t="shared" si="80"/>
        <v>00084480</v>
      </c>
      <c r="S2614" s="8" t="str">
        <f t="shared" si="81"/>
        <v>FA100-00142370</v>
      </c>
    </row>
    <row r="2615" spans="1:19" hidden="1" x14ac:dyDescent="0.25">
      <c r="A2615" s="1">
        <v>45679</v>
      </c>
      <c r="B2615" t="s">
        <v>12136</v>
      </c>
      <c r="D2615" t="s">
        <v>11166</v>
      </c>
      <c r="E2615" t="s">
        <v>1302</v>
      </c>
      <c r="F2615" t="s">
        <v>1303</v>
      </c>
      <c r="G2615" t="s">
        <v>3329</v>
      </c>
      <c r="H2615" s="3">
        <v>263022.71000000002</v>
      </c>
      <c r="I2615" s="3">
        <v>263022.71000000002</v>
      </c>
      <c r="J2615" t="s">
        <v>83</v>
      </c>
      <c r="K2615" s="4"/>
      <c r="L2615" t="s">
        <v>10932</v>
      </c>
      <c r="N2615" s="1"/>
      <c r="O2615" s="1">
        <v>45660</v>
      </c>
      <c r="P2615" s="1">
        <v>45680</v>
      </c>
      <c r="Q2615" t="s">
        <v>11167</v>
      </c>
      <c r="R2615" s="8" t="str">
        <f t="shared" si="80"/>
        <v>00085082</v>
      </c>
      <c r="S2615" s="8" t="str">
        <f t="shared" si="81"/>
        <v>FA100-00143065</v>
      </c>
    </row>
    <row r="2616" spans="1:19" hidden="1" x14ac:dyDescent="0.25">
      <c r="A2616" s="1">
        <v>45679</v>
      </c>
      <c r="B2616" t="s">
        <v>12136</v>
      </c>
      <c r="D2616" t="s">
        <v>11166</v>
      </c>
      <c r="E2616" t="s">
        <v>1302</v>
      </c>
      <c r="F2616" t="s">
        <v>1303</v>
      </c>
      <c r="G2616" t="s">
        <v>3328</v>
      </c>
      <c r="H2616" s="3">
        <v>42521.39</v>
      </c>
      <c r="I2616" s="3">
        <v>42521.39</v>
      </c>
      <c r="J2616" t="s">
        <v>83</v>
      </c>
      <c r="K2616" s="4"/>
      <c r="L2616" t="s">
        <v>10932</v>
      </c>
      <c r="N2616" s="1"/>
      <c r="O2616" s="1">
        <v>45660</v>
      </c>
      <c r="P2616" s="1">
        <v>45680</v>
      </c>
      <c r="Q2616" t="s">
        <v>11167</v>
      </c>
      <c r="R2616" s="8" t="str">
        <f t="shared" si="80"/>
        <v>00085082</v>
      </c>
      <c r="S2616" s="8" t="str">
        <f t="shared" si="81"/>
        <v>FA100-00143066</v>
      </c>
    </row>
    <row r="2617" spans="1:19" hidden="1" x14ac:dyDescent="0.25">
      <c r="A2617" s="1">
        <v>45638</v>
      </c>
      <c r="B2617" t="s">
        <v>12137</v>
      </c>
      <c r="D2617" t="s">
        <v>11166</v>
      </c>
      <c r="E2617" t="s">
        <v>2020</v>
      </c>
      <c r="F2617" t="s">
        <v>2021</v>
      </c>
      <c r="G2617" t="s">
        <v>8793</v>
      </c>
      <c r="H2617" s="3">
        <v>369594.09</v>
      </c>
      <c r="I2617" s="3">
        <v>35258.129999999997</v>
      </c>
      <c r="J2617" t="s">
        <v>26</v>
      </c>
      <c r="K2617" s="4"/>
      <c r="L2617" t="s">
        <v>8792</v>
      </c>
      <c r="N2617" s="1"/>
      <c r="O2617" s="1">
        <v>45617</v>
      </c>
      <c r="P2617" s="1">
        <v>45616</v>
      </c>
      <c r="Q2617" t="s">
        <v>11167</v>
      </c>
      <c r="R2617" s="8" t="str">
        <f t="shared" si="80"/>
        <v>00083930</v>
      </c>
      <c r="S2617" s="8" t="str">
        <f t="shared" si="81"/>
        <v>FA100-00141860</v>
      </c>
    </row>
    <row r="2618" spans="1:19" hidden="1" x14ac:dyDescent="0.25">
      <c r="A2618" s="1">
        <v>45686</v>
      </c>
      <c r="B2618" t="s">
        <v>12138</v>
      </c>
      <c r="D2618" t="s">
        <v>11166</v>
      </c>
      <c r="E2618" t="s">
        <v>2020</v>
      </c>
      <c r="F2618" t="s">
        <v>2021</v>
      </c>
      <c r="G2618" t="s">
        <v>3331</v>
      </c>
      <c r="H2618" s="3">
        <v>572747.80000000005</v>
      </c>
      <c r="I2618" s="3">
        <v>572747.80000000005</v>
      </c>
      <c r="J2618" t="s">
        <v>26</v>
      </c>
      <c r="K2618" s="4"/>
      <c r="L2618" t="s">
        <v>10331</v>
      </c>
      <c r="N2618" s="1"/>
      <c r="O2618" s="1">
        <v>45653</v>
      </c>
      <c r="P2618" s="1">
        <v>45652</v>
      </c>
      <c r="Q2618" t="s">
        <v>11167</v>
      </c>
      <c r="R2618" s="8" t="str">
        <f t="shared" si="80"/>
        <v>00085255</v>
      </c>
      <c r="S2618" s="8" t="str">
        <f t="shared" si="81"/>
        <v>FA100-00142917</v>
      </c>
    </row>
    <row r="2619" spans="1:19" hidden="1" x14ac:dyDescent="0.25">
      <c r="A2619" s="1">
        <v>45686</v>
      </c>
      <c r="B2619" t="s">
        <v>12138</v>
      </c>
      <c r="D2619" t="s">
        <v>11166</v>
      </c>
      <c r="E2619" t="s">
        <v>2020</v>
      </c>
      <c r="F2619" t="s">
        <v>2021</v>
      </c>
      <c r="G2619" t="s">
        <v>3330</v>
      </c>
      <c r="H2619" s="3">
        <v>82322.850000000006</v>
      </c>
      <c r="I2619" s="3">
        <v>61572.95</v>
      </c>
      <c r="J2619" t="s">
        <v>26</v>
      </c>
      <c r="K2619" s="4"/>
      <c r="L2619" t="s">
        <v>10331</v>
      </c>
      <c r="N2619" s="1"/>
      <c r="O2619" s="1">
        <v>45653</v>
      </c>
      <c r="P2619" s="1">
        <v>45652</v>
      </c>
      <c r="Q2619" t="s">
        <v>11167</v>
      </c>
      <c r="R2619" s="8" t="str">
        <f t="shared" si="80"/>
        <v>00085255</v>
      </c>
      <c r="S2619" s="8" t="str">
        <f t="shared" si="81"/>
        <v>FA100-00142918</v>
      </c>
    </row>
    <row r="2620" spans="1:19" hidden="1" x14ac:dyDescent="0.25">
      <c r="A2620" s="1">
        <v>45688</v>
      </c>
      <c r="B2620" t="s">
        <v>12139</v>
      </c>
      <c r="D2620" t="s">
        <v>11166</v>
      </c>
      <c r="E2620" t="s">
        <v>2020</v>
      </c>
      <c r="F2620" t="s">
        <v>2021</v>
      </c>
      <c r="G2620" t="s">
        <v>3330</v>
      </c>
      <c r="H2620" s="3">
        <v>82322.850000000006</v>
      </c>
      <c r="I2620" s="3">
        <v>20749.900000000001</v>
      </c>
      <c r="J2620" t="s">
        <v>26</v>
      </c>
      <c r="K2620" s="4"/>
      <c r="L2620" t="s">
        <v>10332</v>
      </c>
      <c r="N2620" s="1"/>
      <c r="O2620" s="1">
        <v>45653</v>
      </c>
      <c r="P2620" s="1">
        <v>45652</v>
      </c>
      <c r="Q2620" t="s">
        <v>11167</v>
      </c>
      <c r="R2620" s="8" t="str">
        <f t="shared" si="80"/>
        <v>00085311</v>
      </c>
      <c r="S2620" s="8" t="str">
        <f t="shared" si="81"/>
        <v>FA100-00142918</v>
      </c>
    </row>
    <row r="2621" spans="1:19" hidden="1" x14ac:dyDescent="0.25">
      <c r="A2621" s="1">
        <v>45670</v>
      </c>
      <c r="B2621" t="s">
        <v>12140</v>
      </c>
      <c r="D2621" t="s">
        <v>11166</v>
      </c>
      <c r="E2621" t="s">
        <v>853</v>
      </c>
      <c r="F2621" t="s">
        <v>854</v>
      </c>
      <c r="G2621" t="s">
        <v>3332</v>
      </c>
      <c r="H2621" s="3">
        <v>450064.38</v>
      </c>
      <c r="I2621" s="3">
        <v>450064.38</v>
      </c>
      <c r="J2621" t="s">
        <v>368</v>
      </c>
      <c r="K2621" s="4"/>
      <c r="L2621" t="s">
        <v>10686</v>
      </c>
      <c r="N2621" s="1"/>
      <c r="O2621" s="1">
        <v>45649</v>
      </c>
      <c r="P2621" s="1">
        <v>45669</v>
      </c>
      <c r="Q2621" t="s">
        <v>11167</v>
      </c>
      <c r="R2621" s="8" t="str">
        <f t="shared" si="80"/>
        <v>00084831</v>
      </c>
      <c r="S2621" s="8" t="str">
        <f t="shared" si="81"/>
        <v>FA100-00142767</v>
      </c>
    </row>
    <row r="2622" spans="1:19" hidden="1" x14ac:dyDescent="0.25">
      <c r="A2622" s="1">
        <v>45637</v>
      </c>
      <c r="B2622" t="s">
        <v>12141</v>
      </c>
      <c r="D2622" t="s">
        <v>11166</v>
      </c>
      <c r="E2622" t="s">
        <v>388</v>
      </c>
      <c r="F2622" t="s">
        <v>389</v>
      </c>
      <c r="G2622" t="s">
        <v>9219</v>
      </c>
      <c r="H2622" s="3">
        <v>-12452.51</v>
      </c>
      <c r="I2622" s="3">
        <v>-12452.51</v>
      </c>
      <c r="J2622" t="s">
        <v>26</v>
      </c>
      <c r="K2622" s="4"/>
      <c r="L2622" t="s">
        <v>9217</v>
      </c>
      <c r="N2622" s="1"/>
      <c r="O2622" s="1">
        <v>45616</v>
      </c>
      <c r="P2622" s="1">
        <v>45616</v>
      </c>
      <c r="Q2622" t="s">
        <v>11167</v>
      </c>
      <c r="R2622" s="8" t="str">
        <f t="shared" si="80"/>
        <v>00083886</v>
      </c>
      <c r="S2622" s="8" t="str">
        <f t="shared" si="81"/>
        <v>CA100-00043693</v>
      </c>
    </row>
    <row r="2623" spans="1:19" hidden="1" x14ac:dyDescent="0.25">
      <c r="A2623" s="1">
        <v>45637</v>
      </c>
      <c r="B2623" t="s">
        <v>12141</v>
      </c>
      <c r="D2623" t="s">
        <v>11166</v>
      </c>
      <c r="E2623" t="s">
        <v>388</v>
      </c>
      <c r="F2623" t="s">
        <v>389</v>
      </c>
      <c r="G2623" t="s">
        <v>9294</v>
      </c>
      <c r="H2623" s="3">
        <v>355495.9</v>
      </c>
      <c r="I2623" s="3">
        <v>355495.9</v>
      </c>
      <c r="J2623" t="s">
        <v>26</v>
      </c>
      <c r="K2623" s="4"/>
      <c r="L2623" t="s">
        <v>9217</v>
      </c>
      <c r="N2623" s="1"/>
      <c r="O2623" s="1">
        <v>45611</v>
      </c>
      <c r="P2623" s="1">
        <v>45631</v>
      </c>
      <c r="Q2623" t="s">
        <v>11167</v>
      </c>
      <c r="R2623" s="8" t="str">
        <f t="shared" si="80"/>
        <v>00083886</v>
      </c>
      <c r="S2623" s="8" t="str">
        <f t="shared" si="81"/>
        <v>FA100-00141722</v>
      </c>
    </row>
    <row r="2624" spans="1:19" hidden="1" x14ac:dyDescent="0.25">
      <c r="A2624" s="1">
        <v>45637</v>
      </c>
      <c r="B2624" t="s">
        <v>12141</v>
      </c>
      <c r="D2624" t="s">
        <v>11166</v>
      </c>
      <c r="E2624" t="s">
        <v>388</v>
      </c>
      <c r="F2624" t="s">
        <v>389</v>
      </c>
      <c r="G2624" t="s">
        <v>9218</v>
      </c>
      <c r="H2624" s="3">
        <v>1565525.81</v>
      </c>
      <c r="I2624" s="3">
        <v>1565525.81</v>
      </c>
      <c r="J2624" t="s">
        <v>26</v>
      </c>
      <c r="K2624" s="4"/>
      <c r="L2624" t="s">
        <v>9217</v>
      </c>
      <c r="N2624" s="1"/>
      <c r="O2624" s="1">
        <v>45610</v>
      </c>
      <c r="P2624" s="1">
        <v>45630</v>
      </c>
      <c r="Q2624" t="s">
        <v>11167</v>
      </c>
      <c r="R2624" s="8" t="str">
        <f t="shared" si="80"/>
        <v>00083886</v>
      </c>
      <c r="S2624" s="8" t="str">
        <f t="shared" si="81"/>
        <v>FA100-00141679</v>
      </c>
    </row>
    <row r="2625" spans="1:19" hidden="1" x14ac:dyDescent="0.25">
      <c r="A2625" s="1">
        <v>45637</v>
      </c>
      <c r="B2625" t="s">
        <v>12141</v>
      </c>
      <c r="D2625" t="s">
        <v>11166</v>
      </c>
      <c r="E2625" t="s">
        <v>388</v>
      </c>
      <c r="F2625" t="s">
        <v>389</v>
      </c>
      <c r="G2625" t="s">
        <v>9220</v>
      </c>
      <c r="H2625" s="3">
        <v>-2799.18</v>
      </c>
      <c r="I2625" s="3">
        <v>-2799.18</v>
      </c>
      <c r="J2625" t="s">
        <v>26</v>
      </c>
      <c r="K2625" s="4"/>
      <c r="L2625" t="s">
        <v>9217</v>
      </c>
      <c r="N2625" s="1"/>
      <c r="O2625" s="1">
        <v>45616</v>
      </c>
      <c r="P2625" s="1">
        <v>45616</v>
      </c>
      <c r="Q2625" t="s">
        <v>11167</v>
      </c>
      <c r="R2625" s="8" t="str">
        <f t="shared" si="80"/>
        <v>00083886</v>
      </c>
      <c r="S2625" s="8" t="str">
        <f t="shared" si="81"/>
        <v>CA100-00043694</v>
      </c>
    </row>
    <row r="2626" spans="1:19" hidden="1" x14ac:dyDescent="0.25">
      <c r="A2626" s="1">
        <v>45663</v>
      </c>
      <c r="B2626" t="s">
        <v>12142</v>
      </c>
      <c r="D2626" t="s">
        <v>11166</v>
      </c>
      <c r="E2626" t="s">
        <v>388</v>
      </c>
      <c r="F2626" t="s">
        <v>389</v>
      </c>
      <c r="G2626" t="s">
        <v>3333</v>
      </c>
      <c r="H2626" s="3">
        <v>-11563.28</v>
      </c>
      <c r="I2626" s="3">
        <v>-11563.28</v>
      </c>
      <c r="J2626" t="s">
        <v>26</v>
      </c>
      <c r="K2626" s="4"/>
      <c r="L2626" t="s">
        <v>10461</v>
      </c>
      <c r="N2626" s="1"/>
      <c r="O2626" s="1">
        <v>45649</v>
      </c>
      <c r="P2626" s="1">
        <v>45649</v>
      </c>
      <c r="Q2626" t="s">
        <v>11167</v>
      </c>
      <c r="R2626" s="8" t="str">
        <f t="shared" si="80"/>
        <v>00084680</v>
      </c>
      <c r="S2626" s="8" t="str">
        <f t="shared" si="81"/>
        <v>CA100-00044040</v>
      </c>
    </row>
    <row r="2627" spans="1:19" hidden="1" x14ac:dyDescent="0.25">
      <c r="A2627" s="1">
        <v>45663</v>
      </c>
      <c r="B2627" t="s">
        <v>12142</v>
      </c>
      <c r="D2627" t="s">
        <v>11166</v>
      </c>
      <c r="E2627" t="s">
        <v>388</v>
      </c>
      <c r="F2627" t="s">
        <v>389</v>
      </c>
      <c r="G2627" t="s">
        <v>3334</v>
      </c>
      <c r="H2627" s="3">
        <v>1468536.1</v>
      </c>
      <c r="I2627" s="3">
        <v>1468536.1</v>
      </c>
      <c r="J2627" t="s">
        <v>26</v>
      </c>
      <c r="K2627" s="4"/>
      <c r="L2627" t="s">
        <v>10461</v>
      </c>
      <c r="N2627" s="1"/>
      <c r="O2627" s="1">
        <v>45638</v>
      </c>
      <c r="P2627" s="1">
        <v>45658</v>
      </c>
      <c r="Q2627" t="s">
        <v>11167</v>
      </c>
      <c r="R2627" s="8" t="str">
        <f t="shared" si="80"/>
        <v>00084680</v>
      </c>
      <c r="S2627" s="8" t="str">
        <f t="shared" si="81"/>
        <v>FA100-00142543</v>
      </c>
    </row>
    <row r="2628" spans="1:19" hidden="1" x14ac:dyDescent="0.25">
      <c r="A2628" s="1">
        <v>45685</v>
      </c>
      <c r="B2628" t="s">
        <v>12143</v>
      </c>
      <c r="D2628" t="s">
        <v>11166</v>
      </c>
      <c r="E2628" t="s">
        <v>388</v>
      </c>
      <c r="F2628" t="s">
        <v>389</v>
      </c>
      <c r="G2628" t="s">
        <v>3335</v>
      </c>
      <c r="H2628" s="3">
        <v>-6537.44</v>
      </c>
      <c r="I2628" s="3">
        <v>-6537.44</v>
      </c>
      <c r="J2628" t="s">
        <v>26</v>
      </c>
      <c r="K2628" s="4"/>
      <c r="L2628" t="s">
        <v>10816</v>
      </c>
      <c r="N2628" s="1"/>
      <c r="O2628" s="1">
        <v>45663</v>
      </c>
      <c r="P2628" s="1">
        <v>45663</v>
      </c>
      <c r="Q2628" t="s">
        <v>11167</v>
      </c>
      <c r="R2628" s="8" t="str">
        <f t="shared" ref="R2628:R2691" si="82">+MID(B2628,7,8)</f>
        <v>00085218</v>
      </c>
      <c r="S2628" s="8" t="str">
        <f t="shared" ref="S2628:S2691" si="83">+MID(G2628,3,20)</f>
        <v>CA100-00044133</v>
      </c>
    </row>
    <row r="2629" spans="1:19" hidden="1" x14ac:dyDescent="0.25">
      <c r="A2629" s="1">
        <v>45685</v>
      </c>
      <c r="B2629" t="s">
        <v>12143</v>
      </c>
      <c r="D2629" t="s">
        <v>11166</v>
      </c>
      <c r="E2629" t="s">
        <v>388</v>
      </c>
      <c r="F2629" t="s">
        <v>389</v>
      </c>
      <c r="G2629" t="s">
        <v>3336</v>
      </c>
      <c r="H2629" s="3">
        <v>830255.84</v>
      </c>
      <c r="I2629" s="3">
        <v>830255.84</v>
      </c>
      <c r="J2629" t="s">
        <v>26</v>
      </c>
      <c r="K2629" s="4"/>
      <c r="L2629" t="s">
        <v>10816</v>
      </c>
      <c r="N2629" s="1"/>
      <c r="O2629" s="1">
        <v>45653</v>
      </c>
      <c r="P2629" s="1">
        <v>45673</v>
      </c>
      <c r="Q2629" t="s">
        <v>11167</v>
      </c>
      <c r="R2629" s="8" t="str">
        <f t="shared" si="82"/>
        <v>00085218</v>
      </c>
      <c r="S2629" s="8" t="str">
        <f t="shared" si="83"/>
        <v>FA100-00142899</v>
      </c>
    </row>
    <row r="2630" spans="1:19" hidden="1" x14ac:dyDescent="0.25">
      <c r="A2630" s="1">
        <v>45693</v>
      </c>
      <c r="B2630" t="s">
        <v>12144</v>
      </c>
      <c r="D2630" t="s">
        <v>11166</v>
      </c>
      <c r="E2630" t="s">
        <v>388</v>
      </c>
      <c r="F2630" t="s">
        <v>389</v>
      </c>
      <c r="G2630" t="s">
        <v>3988</v>
      </c>
      <c r="H2630" s="3">
        <v>1767898.18</v>
      </c>
      <c r="I2630" s="3">
        <v>1767898.18</v>
      </c>
      <c r="J2630" t="s">
        <v>26</v>
      </c>
      <c r="K2630" s="4"/>
      <c r="L2630" t="s">
        <v>11026</v>
      </c>
      <c r="N2630" s="1"/>
      <c r="O2630" s="1">
        <v>45667</v>
      </c>
      <c r="P2630" s="1">
        <v>45687</v>
      </c>
      <c r="Q2630" t="s">
        <v>11167</v>
      </c>
      <c r="R2630" s="8" t="str">
        <f t="shared" si="82"/>
        <v>00085406</v>
      </c>
      <c r="S2630" s="8" t="str">
        <f t="shared" si="83"/>
        <v>FA100-00143163</v>
      </c>
    </row>
    <row r="2631" spans="1:19" hidden="1" x14ac:dyDescent="0.25">
      <c r="A2631" s="1">
        <v>45649</v>
      </c>
      <c r="B2631" t="s">
        <v>12145</v>
      </c>
      <c r="D2631" t="s">
        <v>11166</v>
      </c>
      <c r="E2631" t="s">
        <v>9693</v>
      </c>
      <c r="F2631" t="s">
        <v>9694</v>
      </c>
      <c r="G2631" t="s">
        <v>9696</v>
      </c>
      <c r="H2631" s="3">
        <v>629747.28</v>
      </c>
      <c r="I2631" s="3">
        <v>629747.28</v>
      </c>
      <c r="J2631" t="s">
        <v>368</v>
      </c>
      <c r="K2631" s="4"/>
      <c r="L2631" t="s">
        <v>9695</v>
      </c>
      <c r="N2631" s="1"/>
      <c r="O2631" s="1">
        <v>45619</v>
      </c>
      <c r="P2631" s="1">
        <v>45639</v>
      </c>
      <c r="Q2631" t="s">
        <v>11167</v>
      </c>
      <c r="R2631" s="8" t="str">
        <f t="shared" si="82"/>
        <v>00084224</v>
      </c>
      <c r="S2631" s="8" t="str">
        <f t="shared" si="83"/>
        <v>FA100-00141932</v>
      </c>
    </row>
    <row r="2632" spans="1:19" hidden="1" x14ac:dyDescent="0.25">
      <c r="A2632" s="1">
        <v>45637</v>
      </c>
      <c r="B2632" t="s">
        <v>12146</v>
      </c>
      <c r="D2632" t="s">
        <v>11166</v>
      </c>
      <c r="E2632" t="s">
        <v>880</v>
      </c>
      <c r="F2632" t="s">
        <v>881</v>
      </c>
      <c r="G2632" t="s">
        <v>9216</v>
      </c>
      <c r="H2632" s="3">
        <v>163333.91</v>
      </c>
      <c r="I2632" s="3">
        <v>163333.91</v>
      </c>
      <c r="J2632" t="s">
        <v>26</v>
      </c>
      <c r="K2632" s="4"/>
      <c r="L2632" t="s">
        <v>9141</v>
      </c>
      <c r="N2632" s="1"/>
      <c r="O2632" s="1">
        <v>45610</v>
      </c>
      <c r="P2632" s="1">
        <v>45630</v>
      </c>
      <c r="Q2632" t="s">
        <v>11167</v>
      </c>
      <c r="R2632" s="8" t="str">
        <f t="shared" si="82"/>
        <v>00083868</v>
      </c>
      <c r="S2632" s="8" t="str">
        <f t="shared" si="83"/>
        <v>FA100-00141670</v>
      </c>
    </row>
    <row r="2633" spans="1:19" hidden="1" x14ac:dyDescent="0.25">
      <c r="A2633" s="1">
        <v>45637</v>
      </c>
      <c r="B2633" t="s">
        <v>12146</v>
      </c>
      <c r="D2633" t="s">
        <v>11166</v>
      </c>
      <c r="E2633" t="s">
        <v>880</v>
      </c>
      <c r="F2633" t="s">
        <v>881</v>
      </c>
      <c r="G2633" t="s">
        <v>9215</v>
      </c>
      <c r="H2633" s="3">
        <v>1793985.2</v>
      </c>
      <c r="I2633" s="3">
        <v>1793985.2</v>
      </c>
      <c r="J2633" t="s">
        <v>26</v>
      </c>
      <c r="K2633" s="4"/>
      <c r="L2633" t="s">
        <v>9141</v>
      </c>
      <c r="N2633" s="1"/>
      <c r="O2633" s="1">
        <v>45610</v>
      </c>
      <c r="P2633" s="1">
        <v>45630</v>
      </c>
      <c r="Q2633" t="s">
        <v>11167</v>
      </c>
      <c r="R2633" s="8" t="str">
        <f t="shared" si="82"/>
        <v>00083868</v>
      </c>
      <c r="S2633" s="8" t="str">
        <f t="shared" si="83"/>
        <v>FA100-00141668</v>
      </c>
    </row>
    <row r="2634" spans="1:19" hidden="1" x14ac:dyDescent="0.25">
      <c r="A2634" s="1">
        <v>45637</v>
      </c>
      <c r="B2634" t="s">
        <v>12146</v>
      </c>
      <c r="D2634" t="s">
        <v>11166</v>
      </c>
      <c r="E2634" t="s">
        <v>880</v>
      </c>
      <c r="F2634" t="s">
        <v>881</v>
      </c>
      <c r="G2634" t="s">
        <v>9142</v>
      </c>
      <c r="H2634" s="3">
        <v>449033.61</v>
      </c>
      <c r="I2634" s="3">
        <v>449033.61</v>
      </c>
      <c r="J2634" t="s">
        <v>26</v>
      </c>
      <c r="K2634" s="4"/>
      <c r="L2634" t="s">
        <v>9141</v>
      </c>
      <c r="N2634" s="1"/>
      <c r="O2634" s="1">
        <v>45608</v>
      </c>
      <c r="P2634" s="1">
        <v>45628</v>
      </c>
      <c r="Q2634" t="s">
        <v>11167</v>
      </c>
      <c r="R2634" s="8" t="str">
        <f t="shared" si="82"/>
        <v>00083868</v>
      </c>
      <c r="S2634" s="8" t="str">
        <f t="shared" si="83"/>
        <v>FA100-00141574</v>
      </c>
    </row>
    <row r="2635" spans="1:19" hidden="1" x14ac:dyDescent="0.25">
      <c r="A2635" s="1">
        <v>45638</v>
      </c>
      <c r="B2635" t="s">
        <v>12147</v>
      </c>
      <c r="D2635" t="s">
        <v>11166</v>
      </c>
      <c r="E2635" t="s">
        <v>880</v>
      </c>
      <c r="F2635" t="s">
        <v>881</v>
      </c>
      <c r="G2635" t="s">
        <v>9222</v>
      </c>
      <c r="H2635" s="3">
        <v>1108855.1299999999</v>
      </c>
      <c r="I2635" s="3">
        <v>1108855.1299999999</v>
      </c>
      <c r="J2635" t="s">
        <v>26</v>
      </c>
      <c r="K2635" s="4"/>
      <c r="L2635" t="s">
        <v>9221</v>
      </c>
      <c r="N2635" s="1"/>
      <c r="O2635" s="1">
        <v>45610</v>
      </c>
      <c r="P2635" s="1">
        <v>45630</v>
      </c>
      <c r="Q2635" t="s">
        <v>11167</v>
      </c>
      <c r="R2635" s="8" t="str">
        <f t="shared" si="82"/>
        <v>00083908</v>
      </c>
      <c r="S2635" s="8" t="str">
        <f t="shared" si="83"/>
        <v>FA100-00141669</v>
      </c>
    </row>
    <row r="2636" spans="1:19" hidden="1" x14ac:dyDescent="0.25">
      <c r="A2636" s="1">
        <v>45638</v>
      </c>
      <c r="B2636" t="s">
        <v>12147</v>
      </c>
      <c r="D2636" t="s">
        <v>11166</v>
      </c>
      <c r="E2636" t="s">
        <v>880</v>
      </c>
      <c r="F2636" t="s">
        <v>881</v>
      </c>
      <c r="G2636" t="s">
        <v>9640</v>
      </c>
      <c r="H2636" s="3">
        <v>480061.62</v>
      </c>
      <c r="I2636" s="3">
        <v>480061.62</v>
      </c>
      <c r="J2636" t="s">
        <v>26</v>
      </c>
      <c r="K2636" s="4"/>
      <c r="L2636" t="s">
        <v>9221</v>
      </c>
      <c r="N2636" s="1"/>
      <c r="O2636" s="1">
        <v>45618</v>
      </c>
      <c r="P2636" s="1">
        <v>45638</v>
      </c>
      <c r="Q2636" t="s">
        <v>11167</v>
      </c>
      <c r="R2636" s="8" t="str">
        <f t="shared" si="82"/>
        <v>00083908</v>
      </c>
      <c r="S2636" s="8" t="str">
        <f t="shared" si="83"/>
        <v>FA100-00141901</v>
      </c>
    </row>
    <row r="2637" spans="1:19" hidden="1" x14ac:dyDescent="0.25">
      <c r="A2637" s="1">
        <v>45670</v>
      </c>
      <c r="B2637" t="s">
        <v>12148</v>
      </c>
      <c r="D2637" t="s">
        <v>11166</v>
      </c>
      <c r="E2637" t="s">
        <v>880</v>
      </c>
      <c r="F2637" t="s">
        <v>881</v>
      </c>
      <c r="G2637" t="s">
        <v>3337</v>
      </c>
      <c r="H2637" s="3">
        <v>857246.02</v>
      </c>
      <c r="I2637" s="3">
        <v>857246.02</v>
      </c>
      <c r="J2637" t="s">
        <v>26</v>
      </c>
      <c r="K2637" s="4"/>
      <c r="L2637" t="s">
        <v>10488</v>
      </c>
      <c r="N2637" s="1"/>
      <c r="O2637" s="1">
        <v>45652</v>
      </c>
      <c r="P2637" s="1">
        <v>45672</v>
      </c>
      <c r="Q2637" t="s">
        <v>11167</v>
      </c>
      <c r="R2637" s="8" t="str">
        <f t="shared" si="82"/>
        <v>00084845</v>
      </c>
      <c r="S2637" s="8" t="str">
        <f t="shared" si="83"/>
        <v>FA100-00142851</v>
      </c>
    </row>
    <row r="2638" spans="1:19" hidden="1" x14ac:dyDescent="0.25">
      <c r="A2638" s="1">
        <v>45670</v>
      </c>
      <c r="B2638" t="s">
        <v>12148</v>
      </c>
      <c r="D2638" t="s">
        <v>11166</v>
      </c>
      <c r="E2638" t="s">
        <v>880</v>
      </c>
      <c r="F2638" t="s">
        <v>881</v>
      </c>
      <c r="G2638" t="s">
        <v>3340</v>
      </c>
      <c r="H2638" s="3">
        <v>573784.25</v>
      </c>
      <c r="I2638" s="3">
        <v>573784.25</v>
      </c>
      <c r="J2638" t="s">
        <v>26</v>
      </c>
      <c r="K2638" s="4"/>
      <c r="L2638" t="s">
        <v>10488</v>
      </c>
      <c r="N2638" s="1"/>
      <c r="O2638" s="1">
        <v>45639</v>
      </c>
      <c r="P2638" s="1">
        <v>45659</v>
      </c>
      <c r="Q2638" t="s">
        <v>11167</v>
      </c>
      <c r="R2638" s="8" t="str">
        <f t="shared" si="82"/>
        <v>00084845</v>
      </c>
      <c r="S2638" s="8" t="str">
        <f t="shared" si="83"/>
        <v>FA100-00142570</v>
      </c>
    </row>
    <row r="2639" spans="1:19" hidden="1" x14ac:dyDescent="0.25">
      <c r="A2639" s="1">
        <v>45670</v>
      </c>
      <c r="B2639" t="s">
        <v>12148</v>
      </c>
      <c r="D2639" t="s">
        <v>11166</v>
      </c>
      <c r="E2639" t="s">
        <v>880</v>
      </c>
      <c r="F2639" t="s">
        <v>881</v>
      </c>
      <c r="G2639" t="s">
        <v>3339</v>
      </c>
      <c r="H2639" s="3">
        <v>1237357.04</v>
      </c>
      <c r="I2639" s="3">
        <v>1237357.04</v>
      </c>
      <c r="J2639" t="s">
        <v>26</v>
      </c>
      <c r="K2639" s="4"/>
      <c r="L2639" t="s">
        <v>10488</v>
      </c>
      <c r="N2639" s="1"/>
      <c r="O2639" s="1">
        <v>45639</v>
      </c>
      <c r="P2639" s="1">
        <v>45659</v>
      </c>
      <c r="Q2639" t="s">
        <v>11167</v>
      </c>
      <c r="R2639" s="8" t="str">
        <f t="shared" si="82"/>
        <v>00084845</v>
      </c>
      <c r="S2639" s="8" t="str">
        <f t="shared" si="83"/>
        <v>FA100-00142569</v>
      </c>
    </row>
    <row r="2640" spans="1:19" hidden="1" x14ac:dyDescent="0.25">
      <c r="A2640" s="1">
        <v>45670</v>
      </c>
      <c r="B2640" t="s">
        <v>12148</v>
      </c>
      <c r="D2640" t="s">
        <v>11166</v>
      </c>
      <c r="E2640" t="s">
        <v>880</v>
      </c>
      <c r="F2640" t="s">
        <v>881</v>
      </c>
      <c r="G2640" t="s">
        <v>3338</v>
      </c>
      <c r="H2640" s="3">
        <v>1774501.93</v>
      </c>
      <c r="I2640" s="3">
        <v>1765112.69</v>
      </c>
      <c r="J2640" t="s">
        <v>26</v>
      </c>
      <c r="K2640" s="4"/>
      <c r="L2640" t="s">
        <v>10488</v>
      </c>
      <c r="N2640" s="1"/>
      <c r="O2640" s="1">
        <v>45639</v>
      </c>
      <c r="P2640" s="1">
        <v>45659</v>
      </c>
      <c r="Q2640" t="s">
        <v>11167</v>
      </c>
      <c r="R2640" s="8" t="str">
        <f t="shared" si="82"/>
        <v>00084845</v>
      </c>
      <c r="S2640" s="8" t="str">
        <f t="shared" si="83"/>
        <v>FA100-00142568</v>
      </c>
    </row>
    <row r="2641" spans="1:19" hidden="1" x14ac:dyDescent="0.25">
      <c r="A2641" s="1">
        <v>45688</v>
      </c>
      <c r="B2641" t="s">
        <v>12149</v>
      </c>
      <c r="D2641" t="s">
        <v>11166</v>
      </c>
      <c r="E2641" t="s">
        <v>880</v>
      </c>
      <c r="F2641" t="s">
        <v>881</v>
      </c>
      <c r="G2641" t="s">
        <v>3338</v>
      </c>
      <c r="H2641" s="3">
        <v>1774501.93</v>
      </c>
      <c r="I2641" s="3">
        <v>9389.24</v>
      </c>
      <c r="J2641" t="s">
        <v>368</v>
      </c>
      <c r="K2641" s="4"/>
      <c r="L2641" t="s">
        <v>10493</v>
      </c>
      <c r="N2641" s="1"/>
      <c r="O2641" s="1">
        <v>45639</v>
      </c>
      <c r="P2641" s="1">
        <v>45659</v>
      </c>
      <c r="Q2641" t="s">
        <v>11167</v>
      </c>
      <c r="R2641" s="8" t="str">
        <f t="shared" si="82"/>
        <v>00085329</v>
      </c>
      <c r="S2641" s="8" t="str">
        <f t="shared" si="83"/>
        <v>FA100-00142568</v>
      </c>
    </row>
    <row r="2642" spans="1:19" hidden="1" x14ac:dyDescent="0.25">
      <c r="A2642" s="1">
        <v>45688</v>
      </c>
      <c r="B2642" t="s">
        <v>12150</v>
      </c>
      <c r="D2642" t="s">
        <v>11166</v>
      </c>
      <c r="E2642" t="s">
        <v>880</v>
      </c>
      <c r="F2642" t="s">
        <v>881</v>
      </c>
      <c r="G2642" t="s">
        <v>3341</v>
      </c>
      <c r="H2642" s="3">
        <v>3191589.64</v>
      </c>
      <c r="I2642" s="3">
        <v>2000000</v>
      </c>
      <c r="J2642" t="s">
        <v>26</v>
      </c>
      <c r="K2642" s="4"/>
      <c r="L2642" t="s">
        <v>11054</v>
      </c>
      <c r="N2642" s="1"/>
      <c r="O2642" s="1">
        <v>45673</v>
      </c>
      <c r="P2642" s="1">
        <v>45693</v>
      </c>
      <c r="Q2642" t="s">
        <v>11167</v>
      </c>
      <c r="R2642" s="8" t="str">
        <f t="shared" si="82"/>
        <v>00085306</v>
      </c>
      <c r="S2642" s="8" t="str">
        <f t="shared" si="83"/>
        <v>FA100-00143241</v>
      </c>
    </row>
    <row r="2643" spans="1:19" hidden="1" x14ac:dyDescent="0.25">
      <c r="A2643" s="1">
        <v>45650</v>
      </c>
      <c r="B2643" t="s">
        <v>12151</v>
      </c>
      <c r="D2643" t="s">
        <v>11166</v>
      </c>
      <c r="E2643" t="s">
        <v>1541</v>
      </c>
      <c r="F2643" t="s">
        <v>1542</v>
      </c>
      <c r="G2643" t="s">
        <v>10177</v>
      </c>
      <c r="H2643" s="3">
        <v>3703986.93</v>
      </c>
      <c r="I2643" s="3">
        <v>3271841.77</v>
      </c>
      <c r="J2643" t="s">
        <v>20</v>
      </c>
      <c r="K2643" s="4"/>
      <c r="L2643" t="s">
        <v>10176</v>
      </c>
      <c r="N2643" s="1"/>
      <c r="O2643" s="1">
        <v>45626</v>
      </c>
      <c r="P2643" s="1">
        <v>45646</v>
      </c>
      <c r="Q2643" t="s">
        <v>11296</v>
      </c>
      <c r="R2643" s="8" t="str">
        <f t="shared" si="82"/>
        <v>00084287</v>
      </c>
      <c r="S2643" s="8" t="str">
        <f t="shared" si="83"/>
        <v>FA100-00142225</v>
      </c>
    </row>
    <row r="2644" spans="1:19" hidden="1" x14ac:dyDescent="0.25">
      <c r="A2644" s="1">
        <v>45653</v>
      </c>
      <c r="B2644" t="s">
        <v>12152</v>
      </c>
      <c r="D2644" t="s">
        <v>11166</v>
      </c>
      <c r="E2644" t="s">
        <v>1541</v>
      </c>
      <c r="F2644" t="s">
        <v>1542</v>
      </c>
      <c r="G2644" t="s">
        <v>6685</v>
      </c>
      <c r="H2644" s="3">
        <v>-554422.27</v>
      </c>
      <c r="I2644" s="3">
        <v>-554422.27</v>
      </c>
      <c r="J2644" t="s">
        <v>368</v>
      </c>
      <c r="K2644" s="4"/>
      <c r="L2644" t="s">
        <v>10179</v>
      </c>
      <c r="N2644" s="1"/>
      <c r="O2644" s="1">
        <v>45653</v>
      </c>
      <c r="P2644" s="1">
        <v>45653</v>
      </c>
      <c r="Q2644" t="s">
        <v>11296</v>
      </c>
      <c r="R2644" s="8" t="str">
        <f t="shared" si="82"/>
        <v>00084395</v>
      </c>
      <c r="S2644" s="8" t="str">
        <f t="shared" si="83"/>
        <v>CA100-00044066</v>
      </c>
    </row>
    <row r="2645" spans="1:19" hidden="1" x14ac:dyDescent="0.25">
      <c r="A2645" s="1">
        <v>45653</v>
      </c>
      <c r="B2645" t="s">
        <v>12152</v>
      </c>
      <c r="D2645" t="s">
        <v>11166</v>
      </c>
      <c r="E2645" t="s">
        <v>1541</v>
      </c>
      <c r="F2645" t="s">
        <v>1542</v>
      </c>
      <c r="G2645" t="s">
        <v>10286</v>
      </c>
      <c r="H2645" s="3">
        <v>9979600.7899999991</v>
      </c>
      <c r="I2645" s="3">
        <v>9979600.7899999991</v>
      </c>
      <c r="J2645" t="s">
        <v>368</v>
      </c>
      <c r="K2645" s="4"/>
      <c r="L2645" t="s">
        <v>10179</v>
      </c>
      <c r="N2645" s="1"/>
      <c r="O2645" s="1">
        <v>45560</v>
      </c>
      <c r="P2645" s="1">
        <v>45650</v>
      </c>
      <c r="Q2645" t="s">
        <v>11296</v>
      </c>
      <c r="R2645" s="8" t="str">
        <f t="shared" si="82"/>
        <v>00084395</v>
      </c>
      <c r="S2645" s="8" t="str">
        <f t="shared" si="83"/>
        <v>FA100-00140342</v>
      </c>
    </row>
    <row r="2646" spans="1:19" hidden="1" x14ac:dyDescent="0.25">
      <c r="A2646" s="1">
        <v>45653</v>
      </c>
      <c r="B2646" t="s">
        <v>12152</v>
      </c>
      <c r="D2646" t="s">
        <v>11166</v>
      </c>
      <c r="E2646" t="s">
        <v>1541</v>
      </c>
      <c r="F2646" t="s">
        <v>1542</v>
      </c>
      <c r="G2646" t="s">
        <v>10180</v>
      </c>
      <c r="H2646" s="3">
        <v>1108844.53</v>
      </c>
      <c r="I2646" s="3">
        <v>1108844.53</v>
      </c>
      <c r="J2646" t="s">
        <v>368</v>
      </c>
      <c r="K2646" s="4"/>
      <c r="L2646" t="s">
        <v>10179</v>
      </c>
      <c r="N2646" s="1"/>
      <c r="O2646" s="1">
        <v>45626</v>
      </c>
      <c r="P2646" s="1">
        <v>45646</v>
      </c>
      <c r="Q2646" t="s">
        <v>11296</v>
      </c>
      <c r="R2646" s="8" t="str">
        <f t="shared" si="82"/>
        <v>00084395</v>
      </c>
      <c r="S2646" s="8" t="str">
        <f t="shared" si="83"/>
        <v>FA100-00142226</v>
      </c>
    </row>
    <row r="2647" spans="1:19" hidden="1" x14ac:dyDescent="0.25">
      <c r="A2647" s="1">
        <v>45679</v>
      </c>
      <c r="B2647" t="s">
        <v>12153</v>
      </c>
      <c r="D2647" t="s">
        <v>11166</v>
      </c>
      <c r="E2647" t="s">
        <v>1541</v>
      </c>
      <c r="F2647" t="s">
        <v>1542</v>
      </c>
      <c r="G2647" t="s">
        <v>3343</v>
      </c>
      <c r="H2647" s="3">
        <v>-162373.48000000001</v>
      </c>
      <c r="I2647" s="3">
        <v>-162373.48000000001</v>
      </c>
      <c r="J2647" t="s">
        <v>368</v>
      </c>
      <c r="K2647" s="4"/>
      <c r="L2647" t="s">
        <v>10198</v>
      </c>
      <c r="N2647" s="1"/>
      <c r="O2647" s="1">
        <v>45665</v>
      </c>
      <c r="P2647" s="1">
        <v>45665</v>
      </c>
      <c r="Q2647" t="s">
        <v>11296</v>
      </c>
      <c r="R2647" s="8" t="str">
        <f t="shared" si="82"/>
        <v>00085071</v>
      </c>
      <c r="S2647" s="8" t="str">
        <f t="shared" si="83"/>
        <v>CA100-00044147</v>
      </c>
    </row>
    <row r="2648" spans="1:19" hidden="1" x14ac:dyDescent="0.25">
      <c r="A2648" s="1">
        <v>45679</v>
      </c>
      <c r="B2648" t="s">
        <v>12153</v>
      </c>
      <c r="D2648" t="s">
        <v>11166</v>
      </c>
      <c r="E2648" t="s">
        <v>1541</v>
      </c>
      <c r="F2648" t="s">
        <v>1542</v>
      </c>
      <c r="G2648" t="s">
        <v>3342</v>
      </c>
      <c r="H2648" s="3">
        <v>-185199.35</v>
      </c>
      <c r="I2648" s="3">
        <v>-185199.35</v>
      </c>
      <c r="J2648" t="s">
        <v>368</v>
      </c>
      <c r="K2648" s="4"/>
      <c r="L2648" t="s">
        <v>10198</v>
      </c>
      <c r="N2648" s="1"/>
      <c r="O2648" s="1">
        <v>45679</v>
      </c>
      <c r="P2648" s="1">
        <v>45679</v>
      </c>
      <c r="Q2648" t="s">
        <v>11296</v>
      </c>
      <c r="R2648" s="8" t="str">
        <f t="shared" si="82"/>
        <v>00085071</v>
      </c>
      <c r="S2648" s="8" t="str">
        <f t="shared" si="83"/>
        <v>CA100-00044361</v>
      </c>
    </row>
    <row r="2649" spans="1:19" hidden="1" x14ac:dyDescent="0.25">
      <c r="A2649" s="1">
        <v>45679</v>
      </c>
      <c r="B2649" t="s">
        <v>12153</v>
      </c>
      <c r="D2649" t="s">
        <v>11166</v>
      </c>
      <c r="E2649" t="s">
        <v>1541</v>
      </c>
      <c r="F2649" t="s">
        <v>1542</v>
      </c>
      <c r="G2649" t="s">
        <v>10177</v>
      </c>
      <c r="H2649" s="3">
        <v>3703986.93</v>
      </c>
      <c r="I2649" s="3">
        <v>369625.23</v>
      </c>
      <c r="J2649" t="s">
        <v>368</v>
      </c>
      <c r="K2649" s="4"/>
      <c r="L2649" t="s">
        <v>10198</v>
      </c>
      <c r="N2649" s="1"/>
      <c r="O2649" s="1">
        <v>45626</v>
      </c>
      <c r="P2649" s="1">
        <v>45646</v>
      </c>
      <c r="Q2649" t="s">
        <v>11296</v>
      </c>
      <c r="R2649" s="8" t="str">
        <f t="shared" si="82"/>
        <v>00085071</v>
      </c>
      <c r="S2649" s="8" t="str">
        <f t="shared" si="83"/>
        <v>FA100-00142225</v>
      </c>
    </row>
    <row r="2650" spans="1:19" hidden="1" x14ac:dyDescent="0.25">
      <c r="A2650" s="1">
        <v>45680</v>
      </c>
      <c r="B2650" t="s">
        <v>12154</v>
      </c>
      <c r="D2650" t="s">
        <v>11166</v>
      </c>
      <c r="E2650" t="s">
        <v>1541</v>
      </c>
      <c r="F2650" t="s">
        <v>1542</v>
      </c>
      <c r="G2650" t="s">
        <v>10177</v>
      </c>
      <c r="H2650" s="3">
        <v>3703986.93</v>
      </c>
      <c r="I2650" s="3">
        <v>62519.93</v>
      </c>
      <c r="J2650" t="s">
        <v>368</v>
      </c>
      <c r="K2650" s="4"/>
      <c r="L2650" t="s">
        <v>10199</v>
      </c>
      <c r="N2650" s="1"/>
      <c r="O2650" s="1">
        <v>45626</v>
      </c>
      <c r="P2650" s="1">
        <v>45646</v>
      </c>
      <c r="Q2650" t="s">
        <v>11296</v>
      </c>
      <c r="R2650" s="8" t="str">
        <f t="shared" si="82"/>
        <v>00085105</v>
      </c>
      <c r="S2650" s="8" t="str">
        <f t="shared" si="83"/>
        <v>FA100-00142225</v>
      </c>
    </row>
    <row r="2651" spans="1:19" hidden="1" x14ac:dyDescent="0.25">
      <c r="A2651" s="1">
        <v>45680</v>
      </c>
      <c r="B2651" t="s">
        <v>12154</v>
      </c>
      <c r="D2651" t="s">
        <v>11166</v>
      </c>
      <c r="E2651" t="s">
        <v>1541</v>
      </c>
      <c r="F2651" t="s">
        <v>1542</v>
      </c>
      <c r="G2651" t="s">
        <v>3344</v>
      </c>
      <c r="H2651" s="3">
        <v>-66000.009999999995</v>
      </c>
      <c r="I2651" s="3">
        <v>-62519.93</v>
      </c>
      <c r="J2651" t="s">
        <v>368</v>
      </c>
      <c r="K2651" s="4"/>
      <c r="L2651" t="s">
        <v>10199</v>
      </c>
      <c r="N2651" s="1"/>
      <c r="O2651" s="1">
        <v>45680</v>
      </c>
      <c r="P2651" s="1">
        <v>45680</v>
      </c>
      <c r="Q2651" t="s">
        <v>11296</v>
      </c>
      <c r="R2651" s="8" t="str">
        <f t="shared" si="82"/>
        <v>00085105</v>
      </c>
      <c r="S2651" s="8" t="str">
        <f t="shared" si="83"/>
        <v>CA100-00044368</v>
      </c>
    </row>
    <row r="2652" spans="1:19" hidden="1" x14ac:dyDescent="0.25">
      <c r="A2652" s="1">
        <v>45670</v>
      </c>
      <c r="B2652" t="s">
        <v>12155</v>
      </c>
      <c r="D2652" t="s">
        <v>11166</v>
      </c>
      <c r="E2652" t="s">
        <v>903</v>
      </c>
      <c r="F2652" t="s">
        <v>904</v>
      </c>
      <c r="G2652" t="s">
        <v>3345</v>
      </c>
      <c r="H2652" s="3">
        <v>2180321.4</v>
      </c>
      <c r="I2652" s="3">
        <v>2180321.4</v>
      </c>
      <c r="J2652" t="s">
        <v>26</v>
      </c>
      <c r="K2652" s="4"/>
      <c r="L2652" t="s">
        <v>10628</v>
      </c>
      <c r="N2652" s="1"/>
      <c r="O2652" s="1">
        <v>45646</v>
      </c>
      <c r="P2652" s="1">
        <v>45666</v>
      </c>
      <c r="Q2652" t="s">
        <v>12156</v>
      </c>
      <c r="R2652" s="8" t="str">
        <f t="shared" si="82"/>
        <v>00084848</v>
      </c>
      <c r="S2652" s="8" t="str">
        <f t="shared" si="83"/>
        <v>FA100-00142759</v>
      </c>
    </row>
    <row r="2653" spans="1:19" hidden="1" x14ac:dyDescent="0.25">
      <c r="A2653" s="1">
        <v>45670</v>
      </c>
      <c r="B2653" t="s">
        <v>12155</v>
      </c>
      <c r="D2653" t="s">
        <v>11166</v>
      </c>
      <c r="E2653" t="s">
        <v>903</v>
      </c>
      <c r="F2653" t="s">
        <v>904</v>
      </c>
      <c r="G2653" t="s">
        <v>3346</v>
      </c>
      <c r="H2653" s="3">
        <v>1376636.26</v>
      </c>
      <c r="I2653" s="3">
        <v>1376636.26</v>
      </c>
      <c r="J2653" t="s">
        <v>26</v>
      </c>
      <c r="K2653" s="4"/>
      <c r="L2653" t="s">
        <v>10628</v>
      </c>
      <c r="N2653" s="1"/>
      <c r="O2653" s="1">
        <v>45646</v>
      </c>
      <c r="P2653" s="1">
        <v>45666</v>
      </c>
      <c r="Q2653" t="s">
        <v>12156</v>
      </c>
      <c r="R2653" s="8" t="str">
        <f t="shared" si="82"/>
        <v>00084848</v>
      </c>
      <c r="S2653" s="8" t="str">
        <f t="shared" si="83"/>
        <v>FA100-00142760</v>
      </c>
    </row>
    <row r="2654" spans="1:19" hidden="1" x14ac:dyDescent="0.25">
      <c r="A2654" s="1">
        <v>45665</v>
      </c>
      <c r="B2654" t="s">
        <v>12157</v>
      </c>
      <c r="D2654" t="s">
        <v>11166</v>
      </c>
      <c r="E2654" t="s">
        <v>693</v>
      </c>
      <c r="F2654" t="s">
        <v>694</v>
      </c>
      <c r="G2654" t="s">
        <v>8552</v>
      </c>
      <c r="H2654" s="3">
        <v>-234132.05</v>
      </c>
      <c r="I2654" s="3">
        <v>-234132.05</v>
      </c>
      <c r="J2654" t="s">
        <v>368</v>
      </c>
      <c r="K2654" s="4"/>
      <c r="L2654" t="s">
        <v>8545</v>
      </c>
      <c r="N2654" s="1"/>
      <c r="O2654" s="1">
        <v>45541</v>
      </c>
      <c r="P2654" s="1">
        <v>45541</v>
      </c>
      <c r="Q2654" t="s">
        <v>12156</v>
      </c>
      <c r="R2654" s="8" t="str">
        <f t="shared" si="82"/>
        <v>00084773</v>
      </c>
      <c r="S2654" s="8" t="str">
        <f t="shared" si="83"/>
        <v>CA100-00042637</v>
      </c>
    </row>
    <row r="2655" spans="1:19" hidden="1" x14ac:dyDescent="0.25">
      <c r="A2655" s="1">
        <v>45665</v>
      </c>
      <c r="B2655" t="s">
        <v>12157</v>
      </c>
      <c r="D2655" t="s">
        <v>11166</v>
      </c>
      <c r="E2655" t="s">
        <v>693</v>
      </c>
      <c r="F2655" t="s">
        <v>694</v>
      </c>
      <c r="G2655" t="s">
        <v>3347</v>
      </c>
      <c r="H2655" s="3">
        <v>-16617632.07</v>
      </c>
      <c r="I2655" s="3">
        <v>-16617632.07</v>
      </c>
      <c r="J2655" t="s">
        <v>368</v>
      </c>
      <c r="K2655" s="4"/>
      <c r="L2655" t="s">
        <v>8545</v>
      </c>
      <c r="N2655" s="1"/>
      <c r="O2655" s="1">
        <v>45665</v>
      </c>
      <c r="P2655" s="1">
        <v>45665</v>
      </c>
      <c r="Q2655" t="s">
        <v>12156</v>
      </c>
      <c r="R2655" s="8" t="str">
        <f t="shared" si="82"/>
        <v>00084773</v>
      </c>
      <c r="S2655" s="8" t="str">
        <f t="shared" si="83"/>
        <v>CA100-00044150</v>
      </c>
    </row>
    <row r="2656" spans="1:19" hidden="1" x14ac:dyDescent="0.25">
      <c r="A2656" s="1">
        <v>45665</v>
      </c>
      <c r="B2656" t="s">
        <v>12157</v>
      </c>
      <c r="D2656" t="s">
        <v>11166</v>
      </c>
      <c r="E2656" t="s">
        <v>693</v>
      </c>
      <c r="F2656" t="s">
        <v>694</v>
      </c>
      <c r="G2656" t="s">
        <v>3348</v>
      </c>
      <c r="H2656" s="3">
        <v>-479536.22</v>
      </c>
      <c r="I2656" s="3">
        <v>-479536.22</v>
      </c>
      <c r="J2656" t="s">
        <v>368</v>
      </c>
      <c r="K2656" s="4"/>
      <c r="L2656" t="s">
        <v>8545</v>
      </c>
      <c r="N2656" s="1"/>
      <c r="O2656" s="1">
        <v>45653</v>
      </c>
      <c r="P2656" s="1">
        <v>45653</v>
      </c>
      <c r="Q2656" t="s">
        <v>12156</v>
      </c>
      <c r="R2656" s="8" t="str">
        <f t="shared" si="82"/>
        <v>00084773</v>
      </c>
      <c r="S2656" s="8" t="str">
        <f t="shared" si="83"/>
        <v>CA100-00044077</v>
      </c>
    </row>
    <row r="2657" spans="1:19" hidden="1" x14ac:dyDescent="0.25">
      <c r="A2657" s="1">
        <v>45665</v>
      </c>
      <c r="B2657" t="s">
        <v>12157</v>
      </c>
      <c r="D2657" t="s">
        <v>11166</v>
      </c>
      <c r="E2657" t="s">
        <v>693</v>
      </c>
      <c r="F2657" t="s">
        <v>694</v>
      </c>
      <c r="G2657" t="s">
        <v>3349</v>
      </c>
      <c r="H2657" s="3">
        <v>-1151846.82</v>
      </c>
      <c r="I2657" s="3">
        <v>-1151846.82</v>
      </c>
      <c r="J2657" t="s">
        <v>368</v>
      </c>
      <c r="K2657" s="4"/>
      <c r="L2657" t="s">
        <v>8545</v>
      </c>
      <c r="N2657" s="1"/>
      <c r="O2657" s="1">
        <v>45653</v>
      </c>
      <c r="P2657" s="1">
        <v>45653</v>
      </c>
      <c r="Q2657" t="s">
        <v>12156</v>
      </c>
      <c r="R2657" s="8" t="str">
        <f t="shared" si="82"/>
        <v>00084773</v>
      </c>
      <c r="S2657" s="8" t="str">
        <f t="shared" si="83"/>
        <v>CA100-00044076</v>
      </c>
    </row>
    <row r="2658" spans="1:19" hidden="1" x14ac:dyDescent="0.25">
      <c r="A2658" s="1">
        <v>45665</v>
      </c>
      <c r="B2658" t="s">
        <v>12157</v>
      </c>
      <c r="D2658" t="s">
        <v>11166</v>
      </c>
      <c r="E2658" t="s">
        <v>693</v>
      </c>
      <c r="F2658" t="s">
        <v>694</v>
      </c>
      <c r="G2658" t="s">
        <v>3350</v>
      </c>
      <c r="H2658" s="3">
        <v>-1105759.8</v>
      </c>
      <c r="I2658" s="3">
        <v>-1105759.8</v>
      </c>
      <c r="J2658" t="s">
        <v>368</v>
      </c>
      <c r="K2658" s="4"/>
      <c r="L2658" t="s">
        <v>8545</v>
      </c>
      <c r="N2658" s="1"/>
      <c r="O2658" s="1">
        <v>45653</v>
      </c>
      <c r="P2658" s="1">
        <v>45653</v>
      </c>
      <c r="Q2658" t="s">
        <v>12156</v>
      </c>
      <c r="R2658" s="8" t="str">
        <f t="shared" si="82"/>
        <v>00084773</v>
      </c>
      <c r="S2658" s="8" t="str">
        <f t="shared" si="83"/>
        <v>CA100-00044075</v>
      </c>
    </row>
    <row r="2659" spans="1:19" hidden="1" x14ac:dyDescent="0.25">
      <c r="A2659" s="1">
        <v>45665</v>
      </c>
      <c r="B2659" t="s">
        <v>12157</v>
      </c>
      <c r="D2659" t="s">
        <v>11166</v>
      </c>
      <c r="E2659" t="s">
        <v>693</v>
      </c>
      <c r="F2659" t="s">
        <v>694</v>
      </c>
      <c r="G2659" t="s">
        <v>3351</v>
      </c>
      <c r="H2659" s="3">
        <v>-1601801.41</v>
      </c>
      <c r="I2659" s="3">
        <v>-1601801.41</v>
      </c>
      <c r="J2659" t="s">
        <v>368</v>
      </c>
      <c r="K2659" s="4"/>
      <c r="L2659" t="s">
        <v>8545</v>
      </c>
      <c r="N2659" s="1"/>
      <c r="O2659" s="1">
        <v>45653</v>
      </c>
      <c r="P2659" s="1">
        <v>45653</v>
      </c>
      <c r="Q2659" t="s">
        <v>12156</v>
      </c>
      <c r="R2659" s="8" t="str">
        <f t="shared" si="82"/>
        <v>00084773</v>
      </c>
      <c r="S2659" s="8" t="str">
        <f t="shared" si="83"/>
        <v>CA100-00044074</v>
      </c>
    </row>
    <row r="2660" spans="1:19" hidden="1" x14ac:dyDescent="0.25">
      <c r="A2660" s="1">
        <v>45665</v>
      </c>
      <c r="B2660" t="s">
        <v>12157</v>
      </c>
      <c r="D2660" t="s">
        <v>11166</v>
      </c>
      <c r="E2660" t="s">
        <v>693</v>
      </c>
      <c r="F2660" t="s">
        <v>694</v>
      </c>
      <c r="G2660" t="s">
        <v>3352</v>
      </c>
      <c r="H2660" s="3">
        <v>-240342.35</v>
      </c>
      <c r="I2660" s="3">
        <v>-240342.35</v>
      </c>
      <c r="J2660" t="s">
        <v>368</v>
      </c>
      <c r="K2660" s="4"/>
      <c r="L2660" t="s">
        <v>8545</v>
      </c>
      <c r="N2660" s="1"/>
      <c r="O2660" s="1">
        <v>45637</v>
      </c>
      <c r="P2660" s="1">
        <v>45637</v>
      </c>
      <c r="Q2660" t="s">
        <v>12156</v>
      </c>
      <c r="R2660" s="8" t="str">
        <f t="shared" si="82"/>
        <v>00084773</v>
      </c>
      <c r="S2660" s="8" t="str">
        <f t="shared" si="83"/>
        <v>CA100-00043964</v>
      </c>
    </row>
    <row r="2661" spans="1:19" hidden="1" x14ac:dyDescent="0.25">
      <c r="A2661" s="1">
        <v>45665</v>
      </c>
      <c r="B2661" t="s">
        <v>12157</v>
      </c>
      <c r="D2661" t="s">
        <v>11166</v>
      </c>
      <c r="E2661" t="s">
        <v>693</v>
      </c>
      <c r="F2661" t="s">
        <v>694</v>
      </c>
      <c r="G2661" t="s">
        <v>3353</v>
      </c>
      <c r="H2661" s="3">
        <v>-6513090.3499999996</v>
      </c>
      <c r="I2661" s="3">
        <v>-6513090.3499999996</v>
      </c>
      <c r="J2661" t="s">
        <v>368</v>
      </c>
      <c r="K2661" s="4"/>
      <c r="L2661" t="s">
        <v>8545</v>
      </c>
      <c r="N2661" s="1"/>
      <c r="O2661" s="1">
        <v>45637</v>
      </c>
      <c r="P2661" s="1">
        <v>45637</v>
      </c>
      <c r="Q2661" t="s">
        <v>12156</v>
      </c>
      <c r="R2661" s="8" t="str">
        <f t="shared" si="82"/>
        <v>00084773</v>
      </c>
      <c r="S2661" s="8" t="str">
        <f t="shared" si="83"/>
        <v>CA100-00043963</v>
      </c>
    </row>
    <row r="2662" spans="1:19" hidden="1" x14ac:dyDescent="0.25">
      <c r="A2662" s="1">
        <v>45665</v>
      </c>
      <c r="B2662" t="s">
        <v>12157</v>
      </c>
      <c r="D2662" t="s">
        <v>11166</v>
      </c>
      <c r="E2662" t="s">
        <v>693</v>
      </c>
      <c r="F2662" t="s">
        <v>694</v>
      </c>
      <c r="G2662" t="s">
        <v>9033</v>
      </c>
      <c r="H2662" s="3">
        <v>2450421.2000000002</v>
      </c>
      <c r="I2662" s="3">
        <v>2450421.2000000002</v>
      </c>
      <c r="J2662" t="s">
        <v>368</v>
      </c>
      <c r="K2662" s="4"/>
      <c r="L2662" t="s">
        <v>8545</v>
      </c>
      <c r="N2662" s="1"/>
      <c r="O2662" s="1">
        <v>45534</v>
      </c>
      <c r="P2662" s="1">
        <v>45624</v>
      </c>
      <c r="Q2662" t="s">
        <v>12156</v>
      </c>
      <c r="R2662" s="8" t="str">
        <f t="shared" si="82"/>
        <v>00084773</v>
      </c>
      <c r="S2662" s="8" t="str">
        <f t="shared" si="83"/>
        <v>FA100-00139742</v>
      </c>
    </row>
    <row r="2663" spans="1:19" hidden="1" x14ac:dyDescent="0.25">
      <c r="A2663" s="1">
        <v>45665</v>
      </c>
      <c r="B2663" t="s">
        <v>12157</v>
      </c>
      <c r="D2663" t="s">
        <v>11166</v>
      </c>
      <c r="E2663" t="s">
        <v>693</v>
      </c>
      <c r="F2663" t="s">
        <v>694</v>
      </c>
      <c r="G2663" t="s">
        <v>8936</v>
      </c>
      <c r="H2663" s="3">
        <v>9888416.3499999996</v>
      </c>
      <c r="I2663" s="3">
        <v>9888416.3499999996</v>
      </c>
      <c r="J2663" t="s">
        <v>368</v>
      </c>
      <c r="K2663" s="4"/>
      <c r="L2663" t="s">
        <v>8545</v>
      </c>
      <c r="N2663" s="1"/>
      <c r="O2663" s="1">
        <v>45602</v>
      </c>
      <c r="P2663" s="1">
        <v>45622</v>
      </c>
      <c r="Q2663" t="s">
        <v>12156</v>
      </c>
      <c r="R2663" s="8" t="str">
        <f t="shared" si="82"/>
        <v>00084773</v>
      </c>
      <c r="S2663" s="8" t="str">
        <f t="shared" si="83"/>
        <v>DA100-00002214</v>
      </c>
    </row>
    <row r="2664" spans="1:19" hidden="1" x14ac:dyDescent="0.25">
      <c r="A2664" s="1">
        <v>45665</v>
      </c>
      <c r="B2664" t="s">
        <v>12157</v>
      </c>
      <c r="D2664" t="s">
        <v>11166</v>
      </c>
      <c r="E2664" t="s">
        <v>693</v>
      </c>
      <c r="F2664" t="s">
        <v>694</v>
      </c>
      <c r="G2664" t="s">
        <v>8611</v>
      </c>
      <c r="H2664" s="3">
        <v>9888416.3499999996</v>
      </c>
      <c r="I2664" s="3">
        <v>9888416.3499999996</v>
      </c>
      <c r="J2664" t="s">
        <v>368</v>
      </c>
      <c r="K2664" s="4"/>
      <c r="L2664" t="s">
        <v>8545</v>
      </c>
      <c r="N2664" s="1"/>
      <c r="O2664" s="1">
        <v>45572</v>
      </c>
      <c r="P2664" s="1">
        <v>45592</v>
      </c>
      <c r="Q2664" t="s">
        <v>12156</v>
      </c>
      <c r="R2664" s="8" t="str">
        <f t="shared" si="82"/>
        <v>00084773</v>
      </c>
      <c r="S2664" s="8" t="str">
        <f t="shared" si="83"/>
        <v>DA100-00002204</v>
      </c>
    </row>
    <row r="2665" spans="1:19" hidden="1" x14ac:dyDescent="0.25">
      <c r="A2665" s="1">
        <v>45665</v>
      </c>
      <c r="B2665" t="s">
        <v>12157</v>
      </c>
      <c r="D2665" t="s">
        <v>11166</v>
      </c>
      <c r="E2665" t="s">
        <v>693</v>
      </c>
      <c r="F2665" t="s">
        <v>694</v>
      </c>
      <c r="G2665" t="s">
        <v>8554</v>
      </c>
      <c r="H2665" s="3">
        <v>-125347.51</v>
      </c>
      <c r="I2665" s="3">
        <v>-125347.51</v>
      </c>
      <c r="J2665" t="s">
        <v>368</v>
      </c>
      <c r="K2665" s="4"/>
      <c r="L2665" t="s">
        <v>8545</v>
      </c>
      <c r="N2665" s="1"/>
      <c r="O2665" s="1">
        <v>45573</v>
      </c>
      <c r="P2665" s="1">
        <v>45573</v>
      </c>
      <c r="Q2665" t="s">
        <v>12156</v>
      </c>
      <c r="R2665" s="8" t="str">
        <f t="shared" si="82"/>
        <v>00084773</v>
      </c>
      <c r="S2665" s="8" t="str">
        <f t="shared" si="83"/>
        <v>CA100-00042988</v>
      </c>
    </row>
    <row r="2666" spans="1:19" hidden="1" x14ac:dyDescent="0.25">
      <c r="A2666" s="1">
        <v>45665</v>
      </c>
      <c r="B2666" t="s">
        <v>12157</v>
      </c>
      <c r="D2666" t="s">
        <v>11166</v>
      </c>
      <c r="E2666" t="s">
        <v>693</v>
      </c>
      <c r="F2666" t="s">
        <v>694</v>
      </c>
      <c r="G2666" t="s">
        <v>8556</v>
      </c>
      <c r="H2666" s="3">
        <v>2322298.23</v>
      </c>
      <c r="I2666" s="3">
        <v>2322298.23</v>
      </c>
      <c r="J2666" t="s">
        <v>368</v>
      </c>
      <c r="K2666" s="4"/>
      <c r="L2666" t="s">
        <v>8545</v>
      </c>
      <c r="N2666" s="1"/>
      <c r="O2666" s="1">
        <v>45534</v>
      </c>
      <c r="P2666" s="1">
        <v>45554</v>
      </c>
      <c r="Q2666" t="s">
        <v>12156</v>
      </c>
      <c r="R2666" s="8" t="str">
        <f t="shared" si="82"/>
        <v>00084773</v>
      </c>
      <c r="S2666" s="8" t="str">
        <f t="shared" si="83"/>
        <v>FA100-00139741</v>
      </c>
    </row>
    <row r="2667" spans="1:19" hidden="1" x14ac:dyDescent="0.25">
      <c r="A2667" s="1">
        <v>45665</v>
      </c>
      <c r="B2667" t="s">
        <v>12157</v>
      </c>
      <c r="D2667" t="s">
        <v>11166</v>
      </c>
      <c r="E2667" t="s">
        <v>693</v>
      </c>
      <c r="F2667" t="s">
        <v>694</v>
      </c>
      <c r="G2667" t="s">
        <v>8555</v>
      </c>
      <c r="H2667" s="3">
        <v>3221630.35</v>
      </c>
      <c r="I2667" s="3">
        <v>3221630.35</v>
      </c>
      <c r="J2667" t="s">
        <v>368</v>
      </c>
      <c r="K2667" s="4"/>
      <c r="L2667" t="s">
        <v>8545</v>
      </c>
      <c r="N2667" s="1"/>
      <c r="O2667" s="1">
        <v>45534</v>
      </c>
      <c r="P2667" s="1">
        <v>45554</v>
      </c>
      <c r="Q2667" t="s">
        <v>12156</v>
      </c>
      <c r="R2667" s="8" t="str">
        <f t="shared" si="82"/>
        <v>00084773</v>
      </c>
      <c r="S2667" s="8" t="str">
        <f t="shared" si="83"/>
        <v>FA100-00139740</v>
      </c>
    </row>
    <row r="2668" spans="1:19" hidden="1" x14ac:dyDescent="0.25">
      <c r="A2668" s="1">
        <v>45665</v>
      </c>
      <c r="B2668" t="s">
        <v>12157</v>
      </c>
      <c r="D2668" t="s">
        <v>11166</v>
      </c>
      <c r="E2668" t="s">
        <v>693</v>
      </c>
      <c r="F2668" t="s">
        <v>694</v>
      </c>
      <c r="G2668" t="s">
        <v>8547</v>
      </c>
      <c r="H2668" s="3">
        <v>5124723.8099999996</v>
      </c>
      <c r="I2668" s="3">
        <v>5124723.8099999996</v>
      </c>
      <c r="J2668" t="s">
        <v>368</v>
      </c>
      <c r="K2668" s="4"/>
      <c r="L2668" t="s">
        <v>8545</v>
      </c>
      <c r="N2668" s="1"/>
      <c r="O2668" s="1">
        <v>45534</v>
      </c>
      <c r="P2668" s="1">
        <v>45554</v>
      </c>
      <c r="Q2668" t="s">
        <v>12156</v>
      </c>
      <c r="R2668" s="8" t="str">
        <f t="shared" si="82"/>
        <v>00084773</v>
      </c>
      <c r="S2668" s="8" t="str">
        <f t="shared" si="83"/>
        <v>FA100-00139739</v>
      </c>
    </row>
    <row r="2669" spans="1:19" hidden="1" x14ac:dyDescent="0.25">
      <c r="A2669" s="1">
        <v>45665</v>
      </c>
      <c r="B2669" t="s">
        <v>12157</v>
      </c>
      <c r="D2669" t="s">
        <v>11166</v>
      </c>
      <c r="E2669" t="s">
        <v>693</v>
      </c>
      <c r="F2669" t="s">
        <v>694</v>
      </c>
      <c r="G2669" t="s">
        <v>8546</v>
      </c>
      <c r="H2669" s="3">
        <v>1715191.72</v>
      </c>
      <c r="I2669" s="3">
        <v>1715191.72</v>
      </c>
      <c r="J2669" t="s">
        <v>368</v>
      </c>
      <c r="K2669" s="4"/>
      <c r="L2669" t="s">
        <v>8545</v>
      </c>
      <c r="N2669" s="1"/>
      <c r="O2669" s="1">
        <v>45534</v>
      </c>
      <c r="P2669" s="1">
        <v>45554</v>
      </c>
      <c r="Q2669" t="s">
        <v>12156</v>
      </c>
      <c r="R2669" s="8" t="str">
        <f t="shared" si="82"/>
        <v>00084773</v>
      </c>
      <c r="S2669" s="8" t="str">
        <f t="shared" si="83"/>
        <v>FA100-00139738</v>
      </c>
    </row>
    <row r="2670" spans="1:19" hidden="1" x14ac:dyDescent="0.25">
      <c r="A2670" s="1">
        <v>45665</v>
      </c>
      <c r="B2670" t="s">
        <v>12157</v>
      </c>
      <c r="D2670" t="s">
        <v>11166</v>
      </c>
      <c r="E2670" t="s">
        <v>693</v>
      </c>
      <c r="F2670" t="s">
        <v>694</v>
      </c>
      <c r="G2670" t="s">
        <v>8553</v>
      </c>
      <c r="H2670" s="3">
        <v>-151670.48000000001</v>
      </c>
      <c r="I2670" s="3">
        <v>-151670.48000000001</v>
      </c>
      <c r="J2670" t="s">
        <v>368</v>
      </c>
      <c r="K2670" s="4"/>
      <c r="L2670" t="s">
        <v>8545</v>
      </c>
      <c r="N2670" s="1"/>
      <c r="O2670" s="1">
        <v>45541</v>
      </c>
      <c r="P2670" s="1">
        <v>45541</v>
      </c>
      <c r="Q2670" t="s">
        <v>12156</v>
      </c>
      <c r="R2670" s="8" t="str">
        <f t="shared" si="82"/>
        <v>00084773</v>
      </c>
      <c r="S2670" s="8" t="str">
        <f t="shared" si="83"/>
        <v>CA100-00042649</v>
      </c>
    </row>
    <row r="2671" spans="1:19" hidden="1" x14ac:dyDescent="0.25">
      <c r="A2671" s="1">
        <v>45665</v>
      </c>
      <c r="B2671" t="s">
        <v>12157</v>
      </c>
      <c r="D2671" t="s">
        <v>11166</v>
      </c>
      <c r="E2671" t="s">
        <v>693</v>
      </c>
      <c r="F2671" t="s">
        <v>694</v>
      </c>
      <c r="G2671" t="s">
        <v>8551</v>
      </c>
      <c r="H2671" s="3">
        <v>-351198.08</v>
      </c>
      <c r="I2671" s="3">
        <v>-351198.08</v>
      </c>
      <c r="J2671" t="s">
        <v>368</v>
      </c>
      <c r="K2671" s="4"/>
      <c r="L2671" t="s">
        <v>8545</v>
      </c>
      <c r="N2671" s="1"/>
      <c r="O2671" s="1">
        <v>45541</v>
      </c>
      <c r="P2671" s="1">
        <v>45541</v>
      </c>
      <c r="Q2671" t="s">
        <v>12156</v>
      </c>
      <c r="R2671" s="8" t="str">
        <f t="shared" si="82"/>
        <v>00084773</v>
      </c>
      <c r="S2671" s="8" t="str">
        <f t="shared" si="83"/>
        <v>CA100-00042620</v>
      </c>
    </row>
    <row r="2672" spans="1:19" hidden="1" x14ac:dyDescent="0.25">
      <c r="A2672" s="1">
        <v>45665</v>
      </c>
      <c r="B2672" t="s">
        <v>12157</v>
      </c>
      <c r="D2672" t="s">
        <v>11166</v>
      </c>
      <c r="E2672" t="s">
        <v>693</v>
      </c>
      <c r="F2672" t="s">
        <v>694</v>
      </c>
      <c r="G2672" t="s">
        <v>8550</v>
      </c>
      <c r="H2672" s="3">
        <v>-36662.410000000003</v>
      </c>
      <c r="I2672" s="3">
        <v>-36662.410000000003</v>
      </c>
      <c r="J2672" t="s">
        <v>368</v>
      </c>
      <c r="K2672" s="4"/>
      <c r="L2672" t="s">
        <v>8545</v>
      </c>
      <c r="N2672" s="1"/>
      <c r="O2672" s="1">
        <v>45539</v>
      </c>
      <c r="P2672" s="1">
        <v>45539</v>
      </c>
      <c r="Q2672" t="s">
        <v>12156</v>
      </c>
      <c r="R2672" s="8" t="str">
        <f t="shared" si="82"/>
        <v>00084773</v>
      </c>
      <c r="S2672" s="8" t="str">
        <f t="shared" si="83"/>
        <v>CA100-00042587</v>
      </c>
    </row>
    <row r="2673" spans="1:19" hidden="1" x14ac:dyDescent="0.25">
      <c r="A2673" s="1">
        <v>45665</v>
      </c>
      <c r="B2673" t="s">
        <v>12157</v>
      </c>
      <c r="D2673" t="s">
        <v>11166</v>
      </c>
      <c r="E2673" t="s">
        <v>693</v>
      </c>
      <c r="F2673" t="s">
        <v>694</v>
      </c>
      <c r="G2673" t="s">
        <v>8549</v>
      </c>
      <c r="H2673" s="3">
        <v>-195415</v>
      </c>
      <c r="I2673" s="3">
        <v>-195415</v>
      </c>
      <c r="J2673" t="s">
        <v>368</v>
      </c>
      <c r="K2673" s="4"/>
      <c r="L2673" t="s">
        <v>8545</v>
      </c>
      <c r="N2673" s="1"/>
      <c r="O2673" s="1">
        <v>45518</v>
      </c>
      <c r="P2673" s="1">
        <v>45518</v>
      </c>
      <c r="Q2673" t="s">
        <v>12156</v>
      </c>
      <c r="R2673" s="8" t="str">
        <f t="shared" si="82"/>
        <v>00084773</v>
      </c>
      <c r="S2673" s="8" t="str">
        <f t="shared" si="83"/>
        <v>CA100-00042441</v>
      </c>
    </row>
    <row r="2674" spans="1:19" hidden="1" x14ac:dyDescent="0.25">
      <c r="A2674" s="1">
        <v>45665</v>
      </c>
      <c r="B2674" t="s">
        <v>12157</v>
      </c>
      <c r="D2674" t="s">
        <v>11166</v>
      </c>
      <c r="E2674" t="s">
        <v>693</v>
      </c>
      <c r="F2674" t="s">
        <v>694</v>
      </c>
      <c r="G2674" t="s">
        <v>8548</v>
      </c>
      <c r="H2674" s="3">
        <v>-151670.48000000001</v>
      </c>
      <c r="I2674" s="3">
        <v>-137612.41</v>
      </c>
      <c r="J2674" t="s">
        <v>368</v>
      </c>
      <c r="K2674" s="4"/>
      <c r="L2674" t="s">
        <v>8545</v>
      </c>
      <c r="N2674" s="1"/>
      <c r="O2674" s="1">
        <v>45516</v>
      </c>
      <c r="P2674" s="1">
        <v>45516</v>
      </c>
      <c r="Q2674" t="s">
        <v>12156</v>
      </c>
      <c r="R2674" s="8" t="str">
        <f t="shared" si="82"/>
        <v>00084773</v>
      </c>
      <c r="S2674" s="8" t="str">
        <f t="shared" si="83"/>
        <v>CA100-00042331</v>
      </c>
    </row>
    <row r="2675" spans="1:19" hidden="1" x14ac:dyDescent="0.25">
      <c r="A2675" s="1">
        <v>45659</v>
      </c>
      <c r="B2675" t="s">
        <v>12158</v>
      </c>
      <c r="D2675" t="s">
        <v>11166</v>
      </c>
      <c r="E2675" t="s">
        <v>43</v>
      </c>
      <c r="F2675" t="s">
        <v>44</v>
      </c>
      <c r="G2675" t="s">
        <v>10192</v>
      </c>
      <c r="H2675" s="3">
        <v>4631773.8</v>
      </c>
      <c r="I2675" s="3">
        <v>4631773.8</v>
      </c>
      <c r="J2675" t="s">
        <v>26</v>
      </c>
      <c r="K2675" s="4"/>
      <c r="L2675" t="s">
        <v>10191</v>
      </c>
      <c r="N2675" s="1"/>
      <c r="O2675" s="1">
        <v>45626</v>
      </c>
      <c r="P2675" s="1">
        <v>45646</v>
      </c>
      <c r="Q2675" t="s">
        <v>11538</v>
      </c>
      <c r="R2675" s="8" t="str">
        <f t="shared" si="82"/>
        <v>00084580</v>
      </c>
      <c r="S2675" s="8" t="str">
        <f t="shared" si="83"/>
        <v>FA100-00142223</v>
      </c>
    </row>
    <row r="2676" spans="1:19" hidden="1" x14ac:dyDescent="0.25">
      <c r="A2676" s="1">
        <v>45659</v>
      </c>
      <c r="B2676" t="s">
        <v>12158</v>
      </c>
      <c r="D2676" t="s">
        <v>11166</v>
      </c>
      <c r="E2676" t="s">
        <v>43</v>
      </c>
      <c r="F2676" t="s">
        <v>44</v>
      </c>
      <c r="G2676" t="s">
        <v>10193</v>
      </c>
      <c r="H2676" s="3">
        <v>443091.88</v>
      </c>
      <c r="I2676" s="3">
        <v>443091.88</v>
      </c>
      <c r="J2676" t="s">
        <v>26</v>
      </c>
      <c r="K2676" s="4"/>
      <c r="L2676" t="s">
        <v>10191</v>
      </c>
      <c r="N2676" s="1"/>
      <c r="O2676" s="1">
        <v>45626</v>
      </c>
      <c r="P2676" s="1">
        <v>45646</v>
      </c>
      <c r="Q2676" t="s">
        <v>11538</v>
      </c>
      <c r="R2676" s="8" t="str">
        <f t="shared" si="82"/>
        <v>00084580</v>
      </c>
      <c r="S2676" s="8" t="str">
        <f t="shared" si="83"/>
        <v>FA100-00142224</v>
      </c>
    </row>
    <row r="2677" spans="1:19" hidden="1" x14ac:dyDescent="0.25">
      <c r="A2677" s="1">
        <v>45660</v>
      </c>
      <c r="B2677" t="s">
        <v>12159</v>
      </c>
      <c r="D2677" t="s">
        <v>11166</v>
      </c>
      <c r="E2677" t="s">
        <v>43</v>
      </c>
      <c r="F2677" t="s">
        <v>44</v>
      </c>
      <c r="G2677" t="s">
        <v>12160</v>
      </c>
      <c r="H2677" s="3">
        <v>-1210</v>
      </c>
      <c r="I2677" s="3">
        <v>-1210</v>
      </c>
      <c r="J2677" t="s">
        <v>20</v>
      </c>
      <c r="K2677" s="4"/>
      <c r="L2677" t="s">
        <v>12161</v>
      </c>
      <c r="N2677" s="1"/>
      <c r="O2677" s="1">
        <v>45562</v>
      </c>
      <c r="P2677" s="1">
        <v>45562</v>
      </c>
      <c r="Q2677" t="s">
        <v>11538</v>
      </c>
      <c r="R2677" s="8" t="str">
        <f t="shared" si="82"/>
        <v>00084621</v>
      </c>
      <c r="S2677" s="8" t="str">
        <f t="shared" si="83"/>
        <v>CA100-00042906</v>
      </c>
    </row>
    <row r="2678" spans="1:19" hidden="1" x14ac:dyDescent="0.25">
      <c r="A2678" s="1">
        <v>45679</v>
      </c>
      <c r="B2678" t="s">
        <v>12162</v>
      </c>
      <c r="D2678" t="s">
        <v>11166</v>
      </c>
      <c r="E2678" t="s">
        <v>43</v>
      </c>
      <c r="F2678" t="s">
        <v>44</v>
      </c>
      <c r="G2678" t="s">
        <v>3354</v>
      </c>
      <c r="H2678" s="3">
        <v>573530.30000000005</v>
      </c>
      <c r="I2678" s="3">
        <v>573530.30000000005</v>
      </c>
      <c r="J2678" t="s">
        <v>83</v>
      </c>
      <c r="K2678" s="4"/>
      <c r="L2678" t="s">
        <v>10699</v>
      </c>
      <c r="N2678" s="1"/>
      <c r="O2678" s="1">
        <v>45649</v>
      </c>
      <c r="P2678" s="1">
        <v>45669</v>
      </c>
      <c r="Q2678" t="s">
        <v>11538</v>
      </c>
      <c r="R2678" s="8" t="str">
        <f t="shared" si="82"/>
        <v>00085080</v>
      </c>
      <c r="S2678" s="8" t="str">
        <f t="shared" si="83"/>
        <v>FA100-00142803</v>
      </c>
    </row>
    <row r="2679" spans="1:19" hidden="1" x14ac:dyDescent="0.25">
      <c r="A2679" s="1">
        <v>45679</v>
      </c>
      <c r="B2679" t="s">
        <v>12162</v>
      </c>
      <c r="D2679" t="s">
        <v>11166</v>
      </c>
      <c r="E2679" t="s">
        <v>43</v>
      </c>
      <c r="F2679" t="s">
        <v>44</v>
      </c>
      <c r="G2679" t="s">
        <v>3355</v>
      </c>
      <c r="H2679" s="3">
        <v>2660157.42</v>
      </c>
      <c r="I2679" s="3">
        <v>2660157.42</v>
      </c>
      <c r="J2679" t="s">
        <v>83</v>
      </c>
      <c r="K2679" s="4"/>
      <c r="L2679" t="s">
        <v>10699</v>
      </c>
      <c r="N2679" s="1"/>
      <c r="O2679" s="1">
        <v>45649</v>
      </c>
      <c r="P2679" s="1">
        <v>45669</v>
      </c>
      <c r="Q2679" t="s">
        <v>11538</v>
      </c>
      <c r="R2679" s="8" t="str">
        <f t="shared" si="82"/>
        <v>00085080</v>
      </c>
      <c r="S2679" s="8" t="str">
        <f t="shared" si="83"/>
        <v>FA100-00142802</v>
      </c>
    </row>
    <row r="2680" spans="1:19" hidden="1" x14ac:dyDescent="0.25">
      <c r="A2680" s="1">
        <v>45685</v>
      </c>
      <c r="B2680" t="s">
        <v>12163</v>
      </c>
      <c r="D2680" t="s">
        <v>11166</v>
      </c>
      <c r="E2680" t="s">
        <v>43</v>
      </c>
      <c r="F2680" t="s">
        <v>44</v>
      </c>
      <c r="G2680" t="s">
        <v>3356</v>
      </c>
      <c r="H2680" s="3">
        <v>419351.5</v>
      </c>
      <c r="I2680" s="3">
        <v>419351.5</v>
      </c>
      <c r="J2680" t="s">
        <v>26</v>
      </c>
      <c r="K2680" s="4"/>
      <c r="L2680" t="s">
        <v>10936</v>
      </c>
      <c r="N2680" s="1"/>
      <c r="O2680" s="1">
        <v>45660</v>
      </c>
      <c r="P2680" s="1">
        <v>45680</v>
      </c>
      <c r="Q2680" t="s">
        <v>11538</v>
      </c>
      <c r="R2680" s="8" t="str">
        <f t="shared" si="82"/>
        <v>00085213</v>
      </c>
      <c r="S2680" s="8" t="str">
        <f t="shared" si="83"/>
        <v>FA100-00143067</v>
      </c>
    </row>
    <row r="2681" spans="1:19" hidden="1" x14ac:dyDescent="0.25">
      <c r="A2681" s="1">
        <v>45628</v>
      </c>
      <c r="B2681" t="s">
        <v>12164</v>
      </c>
      <c r="D2681" t="s">
        <v>11166</v>
      </c>
      <c r="E2681" t="s">
        <v>289</v>
      </c>
      <c r="F2681" t="s">
        <v>290</v>
      </c>
      <c r="G2681" t="s">
        <v>9394</v>
      </c>
      <c r="H2681" s="3">
        <v>691299.55</v>
      </c>
      <c r="I2681" s="3">
        <v>691299.55</v>
      </c>
      <c r="J2681" t="s">
        <v>26</v>
      </c>
      <c r="K2681" s="4"/>
      <c r="L2681" t="s">
        <v>9392</v>
      </c>
      <c r="N2681" s="1"/>
      <c r="O2681" s="1">
        <v>45615</v>
      </c>
      <c r="P2681" s="1">
        <v>45635</v>
      </c>
      <c r="Q2681" t="s">
        <v>12156</v>
      </c>
      <c r="R2681" s="8" t="str">
        <f t="shared" si="82"/>
        <v>00083608</v>
      </c>
      <c r="S2681" s="8" t="str">
        <f t="shared" si="83"/>
        <v>FA100-00141771</v>
      </c>
    </row>
    <row r="2682" spans="1:19" hidden="1" x14ac:dyDescent="0.25">
      <c r="A2682" s="1">
        <v>45628</v>
      </c>
      <c r="B2682" t="s">
        <v>12164</v>
      </c>
      <c r="D2682" t="s">
        <v>11166</v>
      </c>
      <c r="E2682" t="s">
        <v>289</v>
      </c>
      <c r="F2682" t="s">
        <v>290</v>
      </c>
      <c r="G2682" t="s">
        <v>9395</v>
      </c>
      <c r="H2682" s="3">
        <v>117456.26</v>
      </c>
      <c r="I2682" s="3">
        <v>117456.26</v>
      </c>
      <c r="J2682" t="s">
        <v>26</v>
      </c>
      <c r="K2682" s="4"/>
      <c r="L2682" t="s">
        <v>9392</v>
      </c>
      <c r="N2682" s="1"/>
      <c r="O2682" s="1">
        <v>45615</v>
      </c>
      <c r="P2682" s="1">
        <v>45635</v>
      </c>
      <c r="Q2682" t="s">
        <v>12156</v>
      </c>
      <c r="R2682" s="8" t="str">
        <f t="shared" si="82"/>
        <v>00083608</v>
      </c>
      <c r="S2682" s="8" t="str">
        <f t="shared" si="83"/>
        <v>FA100-00141772</v>
      </c>
    </row>
    <row r="2683" spans="1:19" hidden="1" x14ac:dyDescent="0.25">
      <c r="A2683" s="1">
        <v>45628</v>
      </c>
      <c r="B2683" t="s">
        <v>12164</v>
      </c>
      <c r="D2683" t="s">
        <v>11166</v>
      </c>
      <c r="E2683" t="s">
        <v>289</v>
      </c>
      <c r="F2683" t="s">
        <v>290</v>
      </c>
      <c r="G2683" t="s">
        <v>4936</v>
      </c>
      <c r="H2683" s="3">
        <v>-55602.03</v>
      </c>
      <c r="I2683" s="3">
        <v>-55602.03</v>
      </c>
      <c r="J2683" t="s">
        <v>26</v>
      </c>
      <c r="K2683" s="4"/>
      <c r="L2683" t="s">
        <v>9392</v>
      </c>
      <c r="N2683" s="1"/>
      <c r="O2683" s="1">
        <v>45628</v>
      </c>
      <c r="P2683" s="1">
        <v>45628</v>
      </c>
      <c r="Q2683" t="s">
        <v>12156</v>
      </c>
      <c r="R2683" s="8" t="str">
        <f t="shared" si="82"/>
        <v>00083608</v>
      </c>
      <c r="S2683" s="8" t="str">
        <f t="shared" si="83"/>
        <v>CA100-00043776</v>
      </c>
    </row>
    <row r="2684" spans="1:19" hidden="1" x14ac:dyDescent="0.25">
      <c r="A2684" s="1">
        <v>45628</v>
      </c>
      <c r="B2684" t="s">
        <v>12164</v>
      </c>
      <c r="D2684" t="s">
        <v>11166</v>
      </c>
      <c r="E2684" t="s">
        <v>289</v>
      </c>
      <c r="F2684" t="s">
        <v>290</v>
      </c>
      <c r="G2684" t="s">
        <v>9627</v>
      </c>
      <c r="H2684" s="3">
        <v>824691.4</v>
      </c>
      <c r="I2684" s="3">
        <v>824691.4</v>
      </c>
      <c r="J2684" t="s">
        <v>26</v>
      </c>
      <c r="K2684" s="4"/>
      <c r="L2684" t="s">
        <v>9392</v>
      </c>
      <c r="N2684" s="1"/>
      <c r="O2684" s="1">
        <v>45618</v>
      </c>
      <c r="P2684" s="1">
        <v>45638</v>
      </c>
      <c r="Q2684" t="s">
        <v>12156</v>
      </c>
      <c r="R2684" s="8" t="str">
        <f t="shared" si="82"/>
        <v>00083608</v>
      </c>
      <c r="S2684" s="8" t="str">
        <f t="shared" si="83"/>
        <v>FA100-00141894</v>
      </c>
    </row>
    <row r="2685" spans="1:19" hidden="1" x14ac:dyDescent="0.25">
      <c r="A2685" s="1">
        <v>45628</v>
      </c>
      <c r="B2685" t="s">
        <v>12164</v>
      </c>
      <c r="D2685" t="s">
        <v>11166</v>
      </c>
      <c r="E2685" t="s">
        <v>289</v>
      </c>
      <c r="F2685" t="s">
        <v>290</v>
      </c>
      <c r="G2685" t="s">
        <v>9393</v>
      </c>
      <c r="H2685" s="3">
        <v>590633.74</v>
      </c>
      <c r="I2685" s="3">
        <v>590633.74</v>
      </c>
      <c r="J2685" t="s">
        <v>26</v>
      </c>
      <c r="K2685" s="4"/>
      <c r="L2685" t="s">
        <v>9392</v>
      </c>
      <c r="N2685" s="1"/>
      <c r="O2685" s="1">
        <v>45615</v>
      </c>
      <c r="P2685" s="1">
        <v>45635</v>
      </c>
      <c r="Q2685" t="s">
        <v>12156</v>
      </c>
      <c r="R2685" s="8" t="str">
        <f t="shared" si="82"/>
        <v>00083608</v>
      </c>
      <c r="S2685" s="8" t="str">
        <f t="shared" si="83"/>
        <v>FA100-00141770</v>
      </c>
    </row>
    <row r="2686" spans="1:19" hidden="1" x14ac:dyDescent="0.25">
      <c r="A2686" s="1">
        <v>45670</v>
      </c>
      <c r="B2686" t="s">
        <v>12165</v>
      </c>
      <c r="D2686" t="s">
        <v>11166</v>
      </c>
      <c r="E2686" t="s">
        <v>289</v>
      </c>
      <c r="F2686" t="s">
        <v>290</v>
      </c>
      <c r="G2686" t="s">
        <v>3357</v>
      </c>
      <c r="H2686" s="3">
        <v>-55217.3</v>
      </c>
      <c r="I2686" s="3">
        <v>-55217.3</v>
      </c>
      <c r="J2686" t="s">
        <v>26</v>
      </c>
      <c r="K2686" s="4"/>
      <c r="L2686" t="s">
        <v>10688</v>
      </c>
      <c r="N2686" s="1"/>
      <c r="O2686" s="1">
        <v>45670</v>
      </c>
      <c r="P2686" s="1">
        <v>45670</v>
      </c>
      <c r="Q2686" t="s">
        <v>12156</v>
      </c>
      <c r="R2686" s="8" t="str">
        <f t="shared" si="82"/>
        <v>00084861</v>
      </c>
      <c r="S2686" s="8" t="str">
        <f t="shared" si="83"/>
        <v>CA100-00044236</v>
      </c>
    </row>
    <row r="2687" spans="1:19" hidden="1" x14ac:dyDescent="0.25">
      <c r="A2687" s="1">
        <v>45670</v>
      </c>
      <c r="B2687" t="s">
        <v>12165</v>
      </c>
      <c r="D2687" t="s">
        <v>11166</v>
      </c>
      <c r="E2687" t="s">
        <v>289</v>
      </c>
      <c r="F2687" t="s">
        <v>290</v>
      </c>
      <c r="G2687" t="s">
        <v>3358</v>
      </c>
      <c r="H2687" s="3">
        <v>720338.98</v>
      </c>
      <c r="I2687" s="3">
        <v>720338.98</v>
      </c>
      <c r="J2687" t="s">
        <v>26</v>
      </c>
      <c r="K2687" s="4"/>
      <c r="L2687" t="s">
        <v>10688</v>
      </c>
      <c r="N2687" s="1"/>
      <c r="O2687" s="1">
        <v>45649</v>
      </c>
      <c r="P2687" s="1">
        <v>45669</v>
      </c>
      <c r="Q2687" t="s">
        <v>12156</v>
      </c>
      <c r="R2687" s="8" t="str">
        <f t="shared" si="82"/>
        <v>00084861</v>
      </c>
      <c r="S2687" s="8" t="str">
        <f t="shared" si="83"/>
        <v>FA100-00142781</v>
      </c>
    </row>
    <row r="2688" spans="1:19" hidden="1" x14ac:dyDescent="0.25">
      <c r="A2688" s="1">
        <v>45670</v>
      </c>
      <c r="B2688" t="s">
        <v>12165</v>
      </c>
      <c r="D2688" t="s">
        <v>11166</v>
      </c>
      <c r="E2688" t="s">
        <v>289</v>
      </c>
      <c r="F2688" t="s">
        <v>290</v>
      </c>
      <c r="G2688" t="s">
        <v>3359</v>
      </c>
      <c r="H2688" s="3">
        <v>760847.64</v>
      </c>
      <c r="I2688" s="3">
        <v>760847.64</v>
      </c>
      <c r="J2688" t="s">
        <v>26</v>
      </c>
      <c r="K2688" s="4"/>
      <c r="L2688" t="s">
        <v>10688</v>
      </c>
      <c r="N2688" s="1"/>
      <c r="O2688" s="1">
        <v>45649</v>
      </c>
      <c r="P2688" s="1">
        <v>45669</v>
      </c>
      <c r="Q2688" t="s">
        <v>12156</v>
      </c>
      <c r="R2688" s="8" t="str">
        <f t="shared" si="82"/>
        <v>00084861</v>
      </c>
      <c r="S2688" s="8" t="str">
        <f t="shared" si="83"/>
        <v>FA100-00142780</v>
      </c>
    </row>
    <row r="2689" spans="1:19" hidden="1" x14ac:dyDescent="0.25">
      <c r="A2689" s="1">
        <v>45670</v>
      </c>
      <c r="B2689" t="s">
        <v>12165</v>
      </c>
      <c r="D2689" t="s">
        <v>11166</v>
      </c>
      <c r="E2689" t="s">
        <v>289</v>
      </c>
      <c r="F2689" t="s">
        <v>290</v>
      </c>
      <c r="G2689" t="s">
        <v>3360</v>
      </c>
      <c r="H2689" s="3">
        <v>727505.3</v>
      </c>
      <c r="I2689" s="3">
        <v>727505.3</v>
      </c>
      <c r="J2689" t="s">
        <v>26</v>
      </c>
      <c r="K2689" s="4"/>
      <c r="L2689" t="s">
        <v>10688</v>
      </c>
      <c r="N2689" s="1"/>
      <c r="O2689" s="1">
        <v>45649</v>
      </c>
      <c r="P2689" s="1">
        <v>45669</v>
      </c>
      <c r="Q2689" t="s">
        <v>12156</v>
      </c>
      <c r="R2689" s="8" t="str">
        <f t="shared" si="82"/>
        <v>00084861</v>
      </c>
      <c r="S2689" s="8" t="str">
        <f t="shared" si="83"/>
        <v>FA100-00142779</v>
      </c>
    </row>
    <row r="2690" spans="1:19" hidden="1" x14ac:dyDescent="0.25">
      <c r="A2690" s="1">
        <v>45692</v>
      </c>
      <c r="B2690" t="s">
        <v>12166</v>
      </c>
      <c r="D2690" t="s">
        <v>11166</v>
      </c>
      <c r="E2690" t="s">
        <v>289</v>
      </c>
      <c r="F2690" t="s">
        <v>290</v>
      </c>
      <c r="G2690" t="s">
        <v>3363</v>
      </c>
      <c r="H2690" s="3">
        <v>626147</v>
      </c>
      <c r="I2690" s="3">
        <v>626147</v>
      </c>
      <c r="J2690" t="s">
        <v>26</v>
      </c>
      <c r="K2690" s="4"/>
      <c r="L2690" t="s">
        <v>11047</v>
      </c>
      <c r="N2690" s="1"/>
      <c r="O2690" s="1">
        <v>45671</v>
      </c>
      <c r="P2690" s="1">
        <v>45691</v>
      </c>
      <c r="Q2690" t="s">
        <v>12156</v>
      </c>
      <c r="R2690" s="8" t="str">
        <f t="shared" si="82"/>
        <v>00085373</v>
      </c>
      <c r="S2690" s="8" t="str">
        <f t="shared" si="83"/>
        <v>FA100-00143213</v>
      </c>
    </row>
    <row r="2691" spans="1:19" hidden="1" x14ac:dyDescent="0.25">
      <c r="A2691" s="1">
        <v>45692</v>
      </c>
      <c r="B2691" t="s">
        <v>12166</v>
      </c>
      <c r="D2691" t="s">
        <v>11166</v>
      </c>
      <c r="E2691" t="s">
        <v>289</v>
      </c>
      <c r="F2691" t="s">
        <v>290</v>
      </c>
      <c r="G2691" t="s">
        <v>3364</v>
      </c>
      <c r="H2691" s="3">
        <v>311092.64</v>
      </c>
      <c r="I2691" s="3">
        <v>311092.64</v>
      </c>
      <c r="J2691" t="s">
        <v>26</v>
      </c>
      <c r="K2691" s="4"/>
      <c r="L2691" t="s">
        <v>11047</v>
      </c>
      <c r="N2691" s="1"/>
      <c r="O2691" s="1">
        <v>45671</v>
      </c>
      <c r="P2691" s="1">
        <v>45691</v>
      </c>
      <c r="Q2691" t="s">
        <v>12156</v>
      </c>
      <c r="R2691" s="8" t="str">
        <f t="shared" si="82"/>
        <v>00085373</v>
      </c>
      <c r="S2691" s="8" t="str">
        <f t="shared" si="83"/>
        <v>FA100-00143211</v>
      </c>
    </row>
    <row r="2692" spans="1:19" hidden="1" x14ac:dyDescent="0.25">
      <c r="A2692" s="1">
        <v>45692</v>
      </c>
      <c r="B2692" t="s">
        <v>12166</v>
      </c>
      <c r="D2692" t="s">
        <v>11166</v>
      </c>
      <c r="E2692" t="s">
        <v>289</v>
      </c>
      <c r="F2692" t="s">
        <v>290</v>
      </c>
      <c r="G2692" t="s">
        <v>3361</v>
      </c>
      <c r="H2692" s="3">
        <v>356564.1</v>
      </c>
      <c r="I2692" s="3">
        <v>356564.1</v>
      </c>
      <c r="J2692" t="s">
        <v>26</v>
      </c>
      <c r="K2692" s="4"/>
      <c r="L2692" t="s">
        <v>11047</v>
      </c>
      <c r="N2692" s="1"/>
      <c r="O2692" s="1">
        <v>45671</v>
      </c>
      <c r="P2692" s="1">
        <v>45691</v>
      </c>
      <c r="Q2692" t="s">
        <v>12156</v>
      </c>
      <c r="R2692" s="8" t="str">
        <f t="shared" ref="R2692:R2755" si="84">+MID(B2692,7,8)</f>
        <v>00085373</v>
      </c>
      <c r="S2692" s="8" t="str">
        <f t="shared" ref="S2692:S2755" si="85">+MID(G2692,3,20)</f>
        <v>FA100-00143212</v>
      </c>
    </row>
    <row r="2693" spans="1:19" hidden="1" x14ac:dyDescent="0.25">
      <c r="A2693" s="1">
        <v>45692</v>
      </c>
      <c r="B2693" t="s">
        <v>12166</v>
      </c>
      <c r="D2693" t="s">
        <v>11166</v>
      </c>
      <c r="E2693" t="s">
        <v>289</v>
      </c>
      <c r="F2693" t="s">
        <v>290</v>
      </c>
      <c r="G2693" t="s">
        <v>3362</v>
      </c>
      <c r="H2693" s="3">
        <v>-32345.09</v>
      </c>
      <c r="I2693" s="3">
        <v>-32345.09</v>
      </c>
      <c r="J2693" t="s">
        <v>26</v>
      </c>
      <c r="K2693" s="4"/>
      <c r="L2693" t="s">
        <v>11047</v>
      </c>
      <c r="N2693" s="1"/>
      <c r="O2693" s="1">
        <v>45692</v>
      </c>
      <c r="P2693" s="1">
        <v>45692</v>
      </c>
      <c r="Q2693" t="s">
        <v>12156</v>
      </c>
      <c r="R2693" s="8" t="str">
        <f t="shared" si="84"/>
        <v>00085373</v>
      </c>
      <c r="S2693" s="8" t="str">
        <f t="shared" si="85"/>
        <v>CA100-00044456</v>
      </c>
    </row>
    <row r="2694" spans="1:19" hidden="1" x14ac:dyDescent="0.25">
      <c r="A2694" s="1">
        <v>45629</v>
      </c>
      <c r="B2694" t="s">
        <v>12167</v>
      </c>
      <c r="D2694" t="s">
        <v>11166</v>
      </c>
      <c r="E2694" t="s">
        <v>1565</v>
      </c>
      <c r="F2694" t="s">
        <v>1566</v>
      </c>
      <c r="G2694" t="s">
        <v>8766</v>
      </c>
      <c r="H2694" s="3">
        <v>-324957.2</v>
      </c>
      <c r="I2694" s="3">
        <v>-324957.2</v>
      </c>
      <c r="J2694" t="s">
        <v>26</v>
      </c>
      <c r="K2694" s="4"/>
      <c r="L2694" t="s">
        <v>8764</v>
      </c>
      <c r="N2694" s="1"/>
      <c r="O2694" s="1">
        <v>45587</v>
      </c>
      <c r="P2694" s="1">
        <v>45587</v>
      </c>
      <c r="Q2694" t="s">
        <v>11538</v>
      </c>
      <c r="R2694" s="8" t="str">
        <f t="shared" si="84"/>
        <v>00083662</v>
      </c>
      <c r="S2694" s="8" t="str">
        <f t="shared" si="85"/>
        <v>CA100-00043239</v>
      </c>
    </row>
    <row r="2695" spans="1:19" hidden="1" x14ac:dyDescent="0.25">
      <c r="A2695" s="1">
        <v>45629</v>
      </c>
      <c r="B2695" t="s">
        <v>12167</v>
      </c>
      <c r="D2695" t="s">
        <v>11166</v>
      </c>
      <c r="E2695" t="s">
        <v>1565</v>
      </c>
      <c r="F2695" t="s">
        <v>1566</v>
      </c>
      <c r="G2695" t="s">
        <v>8765</v>
      </c>
      <c r="H2695" s="3">
        <v>5037061.76</v>
      </c>
      <c r="I2695" s="3">
        <v>5037061.76</v>
      </c>
      <c r="J2695" t="s">
        <v>26</v>
      </c>
      <c r="K2695" s="4"/>
      <c r="L2695" t="s">
        <v>8764</v>
      </c>
      <c r="N2695" s="1"/>
      <c r="O2695" s="1">
        <v>45596</v>
      </c>
      <c r="P2695" s="1">
        <v>45616</v>
      </c>
      <c r="Q2695" t="s">
        <v>11538</v>
      </c>
      <c r="R2695" s="8" t="str">
        <f t="shared" si="84"/>
        <v>00083662</v>
      </c>
      <c r="S2695" s="8" t="str">
        <f t="shared" si="85"/>
        <v>FA100-00141252</v>
      </c>
    </row>
    <row r="2696" spans="1:19" hidden="1" x14ac:dyDescent="0.25">
      <c r="A2696" s="1">
        <v>45679</v>
      </c>
      <c r="B2696" t="s">
        <v>12168</v>
      </c>
      <c r="D2696" t="s">
        <v>11166</v>
      </c>
      <c r="E2696" t="s">
        <v>1565</v>
      </c>
      <c r="F2696" t="s">
        <v>1566</v>
      </c>
      <c r="G2696" t="s">
        <v>3365</v>
      </c>
      <c r="H2696" s="3">
        <v>7654709.9199999999</v>
      </c>
      <c r="I2696" s="3">
        <v>7654709.9199999999</v>
      </c>
      <c r="J2696" t="s">
        <v>83</v>
      </c>
      <c r="K2696" s="4"/>
      <c r="L2696" t="s">
        <v>10642</v>
      </c>
      <c r="N2696" s="1"/>
      <c r="O2696" s="1">
        <v>45646</v>
      </c>
      <c r="P2696" s="1">
        <v>45666</v>
      </c>
      <c r="Q2696" t="s">
        <v>11538</v>
      </c>
      <c r="R2696" s="8" t="str">
        <f t="shared" si="84"/>
        <v>00085079</v>
      </c>
      <c r="S2696" s="8" t="str">
        <f t="shared" si="85"/>
        <v>FA100-00142743</v>
      </c>
    </row>
    <row r="2697" spans="1:19" hidden="1" x14ac:dyDescent="0.25">
      <c r="A2697" s="1">
        <v>45639</v>
      </c>
      <c r="B2697" t="s">
        <v>12169</v>
      </c>
      <c r="D2697" t="s">
        <v>11166</v>
      </c>
      <c r="E2697" t="s">
        <v>2005</v>
      </c>
      <c r="F2697" t="s">
        <v>2006</v>
      </c>
      <c r="G2697" t="s">
        <v>9231</v>
      </c>
      <c r="H2697" s="3">
        <v>1032015.33</v>
      </c>
      <c r="I2697" s="3">
        <v>1032015.33</v>
      </c>
      <c r="J2697" t="s">
        <v>26</v>
      </c>
      <c r="K2697" s="4"/>
      <c r="L2697" t="s">
        <v>9230</v>
      </c>
      <c r="N2697" s="1"/>
      <c r="O2697" s="1">
        <v>45610</v>
      </c>
      <c r="P2697" s="1">
        <v>45630</v>
      </c>
      <c r="Q2697" t="s">
        <v>11296</v>
      </c>
      <c r="R2697" s="8" t="str">
        <f t="shared" si="84"/>
        <v>00083982</v>
      </c>
      <c r="S2697" s="8" t="str">
        <f t="shared" si="85"/>
        <v>FA100-00141645</v>
      </c>
    </row>
    <row r="2698" spans="1:19" hidden="1" x14ac:dyDescent="0.25">
      <c r="A2698" s="1">
        <v>45686</v>
      </c>
      <c r="B2698" t="s">
        <v>12170</v>
      </c>
      <c r="D2698" t="s">
        <v>11166</v>
      </c>
      <c r="E2698" t="s">
        <v>2005</v>
      </c>
      <c r="F2698" t="s">
        <v>2006</v>
      </c>
      <c r="G2698" t="s">
        <v>3367</v>
      </c>
      <c r="H2698" s="3">
        <v>2135827.06</v>
      </c>
      <c r="I2698" s="3">
        <v>2135827.06</v>
      </c>
      <c r="J2698" t="s">
        <v>26</v>
      </c>
      <c r="K2698" s="4"/>
      <c r="L2698" t="s">
        <v>10787</v>
      </c>
      <c r="N2698" s="1"/>
      <c r="O2698" s="1">
        <v>45652</v>
      </c>
      <c r="P2698" s="1">
        <v>45672</v>
      </c>
      <c r="Q2698" t="s">
        <v>11296</v>
      </c>
      <c r="R2698" s="8" t="str">
        <f t="shared" si="84"/>
        <v>00085250</v>
      </c>
      <c r="S2698" s="8" t="str">
        <f t="shared" si="85"/>
        <v>FA100-00142855</v>
      </c>
    </row>
    <row r="2699" spans="1:19" hidden="1" x14ac:dyDescent="0.25">
      <c r="A2699" s="1">
        <v>45686</v>
      </c>
      <c r="B2699" t="s">
        <v>12170</v>
      </c>
      <c r="D2699" t="s">
        <v>11166</v>
      </c>
      <c r="E2699" t="s">
        <v>2005</v>
      </c>
      <c r="F2699" t="s">
        <v>2006</v>
      </c>
      <c r="G2699" t="s">
        <v>3366</v>
      </c>
      <c r="H2699" s="3">
        <v>1098248.0900000001</v>
      </c>
      <c r="I2699" s="3">
        <v>1098248.0900000001</v>
      </c>
      <c r="J2699" t="s">
        <v>26</v>
      </c>
      <c r="K2699" s="4"/>
      <c r="L2699" t="s">
        <v>10787</v>
      </c>
      <c r="N2699" s="1"/>
      <c r="O2699" s="1">
        <v>45652</v>
      </c>
      <c r="P2699" s="1">
        <v>45672</v>
      </c>
      <c r="Q2699" t="s">
        <v>11296</v>
      </c>
      <c r="R2699" s="8" t="str">
        <f t="shared" si="84"/>
        <v>00085250</v>
      </c>
      <c r="S2699" s="8" t="str">
        <f t="shared" si="85"/>
        <v>FA100-00142854</v>
      </c>
    </row>
    <row r="2700" spans="1:19" hidden="1" x14ac:dyDescent="0.25">
      <c r="A2700" s="1">
        <v>45642</v>
      </c>
      <c r="B2700" t="s">
        <v>12171</v>
      </c>
      <c r="D2700" t="s">
        <v>11166</v>
      </c>
      <c r="E2700" t="s">
        <v>8541</v>
      </c>
      <c r="F2700" t="s">
        <v>8542</v>
      </c>
      <c r="G2700" t="s">
        <v>8544</v>
      </c>
      <c r="H2700" s="3">
        <v>207637.1</v>
      </c>
      <c r="I2700" s="3">
        <v>207637.1</v>
      </c>
      <c r="J2700" t="s">
        <v>26</v>
      </c>
      <c r="K2700" s="4"/>
      <c r="L2700" t="s">
        <v>8543</v>
      </c>
      <c r="N2700" s="1"/>
      <c r="O2700" s="1">
        <v>45534</v>
      </c>
      <c r="P2700" s="1">
        <v>45554</v>
      </c>
      <c r="Q2700" t="s">
        <v>12156</v>
      </c>
      <c r="R2700" s="8" t="str">
        <f t="shared" si="84"/>
        <v>00084010</v>
      </c>
      <c r="S2700" s="8" t="str">
        <f t="shared" si="85"/>
        <v>FA100-00139649</v>
      </c>
    </row>
    <row r="2701" spans="1:19" hidden="1" x14ac:dyDescent="0.25">
      <c r="A2701" s="1">
        <v>45660</v>
      </c>
      <c r="B2701" t="s">
        <v>12172</v>
      </c>
      <c r="D2701" t="s">
        <v>11166</v>
      </c>
      <c r="E2701" t="s">
        <v>174</v>
      </c>
      <c r="F2701" t="s">
        <v>175</v>
      </c>
      <c r="G2701" t="s">
        <v>3368</v>
      </c>
      <c r="H2701" s="3">
        <v>138553.47</v>
      </c>
      <c r="I2701" s="3">
        <v>138553.47</v>
      </c>
      <c r="J2701" t="s">
        <v>20</v>
      </c>
      <c r="K2701" s="4"/>
      <c r="L2701" t="s">
        <v>10482</v>
      </c>
      <c r="N2701" s="1"/>
      <c r="O2701" s="1">
        <v>45639</v>
      </c>
      <c r="P2701" s="1">
        <v>45659</v>
      </c>
      <c r="Q2701" t="s">
        <v>12156</v>
      </c>
      <c r="R2701" s="8" t="str">
        <f t="shared" si="84"/>
        <v>00084639</v>
      </c>
      <c r="S2701" s="8" t="str">
        <f t="shared" si="85"/>
        <v>FA100-00142581</v>
      </c>
    </row>
    <row r="2702" spans="1:19" hidden="1" x14ac:dyDescent="0.25">
      <c r="A2702" s="1">
        <v>45660</v>
      </c>
      <c r="B2702" t="s">
        <v>12172</v>
      </c>
      <c r="D2702" t="s">
        <v>11166</v>
      </c>
      <c r="E2702" t="s">
        <v>174</v>
      </c>
      <c r="F2702" t="s">
        <v>175</v>
      </c>
      <c r="G2702" t="s">
        <v>3370</v>
      </c>
      <c r="H2702" s="3">
        <v>5161043.83</v>
      </c>
      <c r="I2702" s="3">
        <v>5161043.83</v>
      </c>
      <c r="J2702" t="s">
        <v>20</v>
      </c>
      <c r="K2702" s="4"/>
      <c r="L2702" t="s">
        <v>10482</v>
      </c>
      <c r="N2702" s="1"/>
      <c r="O2702" s="1">
        <v>45639</v>
      </c>
      <c r="P2702" s="1">
        <v>45659</v>
      </c>
      <c r="Q2702" t="s">
        <v>12156</v>
      </c>
      <c r="R2702" s="8" t="str">
        <f t="shared" si="84"/>
        <v>00084639</v>
      </c>
      <c r="S2702" s="8" t="str">
        <f t="shared" si="85"/>
        <v>FA100-00142579</v>
      </c>
    </row>
    <row r="2703" spans="1:19" hidden="1" x14ac:dyDescent="0.25">
      <c r="A2703" s="1">
        <v>45660</v>
      </c>
      <c r="B2703" t="s">
        <v>12172</v>
      </c>
      <c r="D2703" t="s">
        <v>11166</v>
      </c>
      <c r="E2703" t="s">
        <v>174</v>
      </c>
      <c r="F2703" t="s">
        <v>175</v>
      </c>
      <c r="G2703" t="s">
        <v>3369</v>
      </c>
      <c r="H2703" s="3">
        <v>3955284.92</v>
      </c>
      <c r="I2703" s="3">
        <v>3955284.92</v>
      </c>
      <c r="J2703" t="s">
        <v>20</v>
      </c>
      <c r="K2703" s="4"/>
      <c r="L2703" t="s">
        <v>10482</v>
      </c>
      <c r="N2703" s="1"/>
      <c r="O2703" s="1">
        <v>45639</v>
      </c>
      <c r="P2703" s="1">
        <v>45659</v>
      </c>
      <c r="Q2703" t="s">
        <v>12156</v>
      </c>
      <c r="R2703" s="8" t="str">
        <f t="shared" si="84"/>
        <v>00084639</v>
      </c>
      <c r="S2703" s="8" t="str">
        <f t="shared" si="85"/>
        <v>FA100-00142578</v>
      </c>
    </row>
    <row r="2704" spans="1:19" hidden="1" x14ac:dyDescent="0.25">
      <c r="A2704" s="1">
        <v>45660</v>
      </c>
      <c r="B2704" t="s">
        <v>12172</v>
      </c>
      <c r="D2704" t="s">
        <v>11166</v>
      </c>
      <c r="E2704" t="s">
        <v>174</v>
      </c>
      <c r="F2704" t="s">
        <v>175</v>
      </c>
      <c r="G2704" t="s">
        <v>3371</v>
      </c>
      <c r="H2704" s="3">
        <v>6746329.2000000002</v>
      </c>
      <c r="I2704" s="3">
        <v>6746329.2000000002</v>
      </c>
      <c r="J2704" t="s">
        <v>20</v>
      </c>
      <c r="K2704" s="4"/>
      <c r="L2704" t="s">
        <v>10482</v>
      </c>
      <c r="N2704" s="1"/>
      <c r="O2704" s="1">
        <v>45639</v>
      </c>
      <c r="P2704" s="1">
        <v>45659</v>
      </c>
      <c r="Q2704" t="s">
        <v>12156</v>
      </c>
      <c r="R2704" s="8" t="str">
        <f t="shared" si="84"/>
        <v>00084639</v>
      </c>
      <c r="S2704" s="8" t="str">
        <f t="shared" si="85"/>
        <v>FA100-00142580</v>
      </c>
    </row>
    <row r="2705" spans="1:19" hidden="1" x14ac:dyDescent="0.25">
      <c r="A2705" s="1">
        <v>45628</v>
      </c>
      <c r="B2705" t="s">
        <v>12173</v>
      </c>
      <c r="D2705" t="s">
        <v>11166</v>
      </c>
      <c r="E2705" t="s">
        <v>1625</v>
      </c>
      <c r="F2705" t="s">
        <v>1626</v>
      </c>
      <c r="G2705" t="s">
        <v>4908</v>
      </c>
      <c r="H2705" s="3">
        <v>-204974.75</v>
      </c>
      <c r="I2705" s="3">
        <v>-204974.75</v>
      </c>
      <c r="J2705" t="s">
        <v>26</v>
      </c>
      <c r="K2705" s="4"/>
      <c r="L2705" t="s">
        <v>9628</v>
      </c>
      <c r="N2705" s="1"/>
      <c r="O2705" s="1">
        <v>45628</v>
      </c>
      <c r="P2705" s="1">
        <v>45628</v>
      </c>
      <c r="Q2705" t="s">
        <v>11396</v>
      </c>
      <c r="R2705" s="8" t="str">
        <f t="shared" si="84"/>
        <v>00083590</v>
      </c>
      <c r="S2705" s="8" t="str">
        <f t="shared" si="85"/>
        <v>CA100-00043771</v>
      </c>
    </row>
    <row r="2706" spans="1:19" hidden="1" x14ac:dyDescent="0.25">
      <c r="A2706" s="1">
        <v>45628</v>
      </c>
      <c r="B2706" t="s">
        <v>12173</v>
      </c>
      <c r="D2706" t="s">
        <v>11166</v>
      </c>
      <c r="E2706" t="s">
        <v>1625</v>
      </c>
      <c r="F2706" t="s">
        <v>1626</v>
      </c>
      <c r="G2706" t="s">
        <v>9630</v>
      </c>
      <c r="H2706" s="3">
        <v>-161352.70000000001</v>
      </c>
      <c r="I2706" s="3">
        <v>-161352.70000000001</v>
      </c>
      <c r="J2706" t="s">
        <v>26</v>
      </c>
      <c r="K2706" s="4"/>
      <c r="L2706" t="s">
        <v>9628</v>
      </c>
      <c r="N2706" s="1"/>
      <c r="O2706" s="1">
        <v>45604</v>
      </c>
      <c r="P2706" s="1">
        <v>45604</v>
      </c>
      <c r="Q2706" t="s">
        <v>11396</v>
      </c>
      <c r="R2706" s="8" t="str">
        <f t="shared" si="84"/>
        <v>00083590</v>
      </c>
      <c r="S2706" s="8" t="str">
        <f t="shared" si="85"/>
        <v>CA100-00043391</v>
      </c>
    </row>
    <row r="2707" spans="1:19" hidden="1" x14ac:dyDescent="0.25">
      <c r="A2707" s="1">
        <v>45628</v>
      </c>
      <c r="B2707" t="s">
        <v>12173</v>
      </c>
      <c r="D2707" t="s">
        <v>11166</v>
      </c>
      <c r="E2707" t="s">
        <v>1625</v>
      </c>
      <c r="F2707" t="s">
        <v>1626</v>
      </c>
      <c r="G2707" t="s">
        <v>9631</v>
      </c>
      <c r="H2707" s="3">
        <v>-158059.78</v>
      </c>
      <c r="I2707" s="3">
        <v>-158059.78</v>
      </c>
      <c r="J2707" t="s">
        <v>26</v>
      </c>
      <c r="K2707" s="4"/>
      <c r="L2707" t="s">
        <v>9628</v>
      </c>
      <c r="N2707" s="1"/>
      <c r="O2707" s="1">
        <v>45604</v>
      </c>
      <c r="P2707" s="1">
        <v>45604</v>
      </c>
      <c r="Q2707" t="s">
        <v>11396</v>
      </c>
      <c r="R2707" s="8" t="str">
        <f t="shared" si="84"/>
        <v>00083590</v>
      </c>
      <c r="S2707" s="8" t="str">
        <f t="shared" si="85"/>
        <v>CA100-00043392</v>
      </c>
    </row>
    <row r="2708" spans="1:19" hidden="1" x14ac:dyDescent="0.25">
      <c r="A2708" s="1">
        <v>45628</v>
      </c>
      <c r="B2708" t="s">
        <v>12173</v>
      </c>
      <c r="D2708" t="s">
        <v>11166</v>
      </c>
      <c r="E2708" t="s">
        <v>1625</v>
      </c>
      <c r="F2708" t="s">
        <v>1626</v>
      </c>
      <c r="G2708" t="s">
        <v>4912</v>
      </c>
      <c r="H2708" s="3">
        <v>-315405.23</v>
      </c>
      <c r="I2708" s="3">
        <v>-315405.23</v>
      </c>
      <c r="J2708" t="s">
        <v>26</v>
      </c>
      <c r="K2708" s="4"/>
      <c r="L2708" t="s">
        <v>9628</v>
      </c>
      <c r="N2708" s="1"/>
      <c r="O2708" s="1">
        <v>45628</v>
      </c>
      <c r="P2708" s="1">
        <v>45628</v>
      </c>
      <c r="Q2708" t="s">
        <v>11396</v>
      </c>
      <c r="R2708" s="8" t="str">
        <f t="shared" si="84"/>
        <v>00083590</v>
      </c>
      <c r="S2708" s="8" t="str">
        <f t="shared" si="85"/>
        <v>CA100-00043772</v>
      </c>
    </row>
    <row r="2709" spans="1:19" hidden="1" x14ac:dyDescent="0.25">
      <c r="A2709" s="1">
        <v>45628</v>
      </c>
      <c r="B2709" t="s">
        <v>12173</v>
      </c>
      <c r="D2709" t="s">
        <v>11166</v>
      </c>
      <c r="E2709" t="s">
        <v>1625</v>
      </c>
      <c r="F2709" t="s">
        <v>1626</v>
      </c>
      <c r="G2709" t="s">
        <v>9629</v>
      </c>
      <c r="H2709" s="3">
        <v>6832491.9500000002</v>
      </c>
      <c r="I2709" s="3">
        <v>6832491.9500000002</v>
      </c>
      <c r="J2709" t="s">
        <v>26</v>
      </c>
      <c r="K2709" s="4"/>
      <c r="L2709" t="s">
        <v>9628</v>
      </c>
      <c r="N2709" s="1"/>
      <c r="O2709" s="1">
        <v>45618</v>
      </c>
      <c r="P2709" s="1">
        <v>45638</v>
      </c>
      <c r="Q2709" t="s">
        <v>11396</v>
      </c>
      <c r="R2709" s="8" t="str">
        <f t="shared" si="84"/>
        <v>00083590</v>
      </c>
      <c r="S2709" s="8" t="str">
        <f t="shared" si="85"/>
        <v>FA100-00141896</v>
      </c>
    </row>
    <row r="2710" spans="1:19" hidden="1" x14ac:dyDescent="0.25">
      <c r="A2710" s="1">
        <v>45629</v>
      </c>
      <c r="B2710" t="s">
        <v>12174</v>
      </c>
      <c r="D2710" t="s">
        <v>11166</v>
      </c>
      <c r="E2710" t="s">
        <v>1625</v>
      </c>
      <c r="F2710" t="s">
        <v>1626</v>
      </c>
      <c r="G2710" t="s">
        <v>9987</v>
      </c>
      <c r="H2710" s="3">
        <v>6252877.9699999997</v>
      </c>
      <c r="I2710" s="3">
        <v>6252877.9699999997</v>
      </c>
      <c r="J2710" t="s">
        <v>83</v>
      </c>
      <c r="K2710" s="4"/>
      <c r="L2710" t="s">
        <v>9984</v>
      </c>
      <c r="N2710" s="1"/>
      <c r="O2710" s="1">
        <v>45625</v>
      </c>
      <c r="P2710" s="1">
        <v>45645</v>
      </c>
      <c r="Q2710" t="s">
        <v>11396</v>
      </c>
      <c r="R2710" s="8" t="str">
        <f t="shared" si="84"/>
        <v>00083665</v>
      </c>
      <c r="S2710" s="8" t="str">
        <f t="shared" si="85"/>
        <v>FA100-00142207</v>
      </c>
    </row>
    <row r="2711" spans="1:19" hidden="1" x14ac:dyDescent="0.25">
      <c r="A2711" s="1">
        <v>45629</v>
      </c>
      <c r="B2711" t="s">
        <v>12174</v>
      </c>
      <c r="D2711" t="s">
        <v>11166</v>
      </c>
      <c r="E2711" t="s">
        <v>1625</v>
      </c>
      <c r="F2711" t="s">
        <v>1626</v>
      </c>
      <c r="G2711" t="s">
        <v>9988</v>
      </c>
      <c r="H2711" s="3">
        <v>9811998.6999999993</v>
      </c>
      <c r="I2711" s="3">
        <v>9811998.6999999993</v>
      </c>
      <c r="J2711" t="s">
        <v>83</v>
      </c>
      <c r="K2711" s="4"/>
      <c r="L2711" t="s">
        <v>9984</v>
      </c>
      <c r="N2711" s="1"/>
      <c r="O2711" s="1">
        <v>45625</v>
      </c>
      <c r="P2711" s="1">
        <v>45645</v>
      </c>
      <c r="Q2711" t="s">
        <v>11396</v>
      </c>
      <c r="R2711" s="8" t="str">
        <f t="shared" si="84"/>
        <v>00083665</v>
      </c>
      <c r="S2711" s="8" t="str">
        <f t="shared" si="85"/>
        <v>FA100-00142208</v>
      </c>
    </row>
    <row r="2712" spans="1:19" hidden="1" x14ac:dyDescent="0.25">
      <c r="A2712" s="1">
        <v>45629</v>
      </c>
      <c r="B2712" t="s">
        <v>12174</v>
      </c>
      <c r="D2712" t="s">
        <v>11166</v>
      </c>
      <c r="E2712" t="s">
        <v>1625</v>
      </c>
      <c r="F2712" t="s">
        <v>1626</v>
      </c>
      <c r="G2712" t="s">
        <v>5078</v>
      </c>
      <c r="H2712" s="3">
        <v>-646885.05000000005</v>
      </c>
      <c r="I2712" s="3">
        <v>-646885.05000000005</v>
      </c>
      <c r="J2712" t="s">
        <v>83</v>
      </c>
      <c r="K2712" s="4"/>
      <c r="L2712" t="s">
        <v>9984</v>
      </c>
      <c r="N2712" s="1"/>
      <c r="O2712" s="1">
        <v>45629</v>
      </c>
      <c r="P2712" s="1">
        <v>45629</v>
      </c>
      <c r="Q2712" t="s">
        <v>11396</v>
      </c>
      <c r="R2712" s="8" t="str">
        <f t="shared" si="84"/>
        <v>00083665</v>
      </c>
      <c r="S2712" s="8" t="str">
        <f t="shared" si="85"/>
        <v>CA100-00043789</v>
      </c>
    </row>
    <row r="2713" spans="1:19" hidden="1" x14ac:dyDescent="0.25">
      <c r="A2713" s="1">
        <v>45629</v>
      </c>
      <c r="B2713" t="s">
        <v>12174</v>
      </c>
      <c r="D2713" t="s">
        <v>11166</v>
      </c>
      <c r="E2713" t="s">
        <v>1625</v>
      </c>
      <c r="F2713" t="s">
        <v>1626</v>
      </c>
      <c r="G2713" t="s">
        <v>5080</v>
      </c>
      <c r="H2713" s="3">
        <v>-1035800.43</v>
      </c>
      <c r="I2713" s="3">
        <v>-1035800.43</v>
      </c>
      <c r="J2713" t="s">
        <v>83</v>
      </c>
      <c r="K2713" s="4"/>
      <c r="L2713" t="s">
        <v>9984</v>
      </c>
      <c r="N2713" s="1"/>
      <c r="O2713" s="1">
        <v>45629</v>
      </c>
      <c r="P2713" s="1">
        <v>45629</v>
      </c>
      <c r="Q2713" t="s">
        <v>11396</v>
      </c>
      <c r="R2713" s="8" t="str">
        <f t="shared" si="84"/>
        <v>00083665</v>
      </c>
      <c r="S2713" s="8" t="str">
        <f t="shared" si="85"/>
        <v>CA100-00043790</v>
      </c>
    </row>
    <row r="2714" spans="1:19" hidden="1" x14ac:dyDescent="0.25">
      <c r="A2714" s="1">
        <v>45629</v>
      </c>
      <c r="B2714" t="s">
        <v>12174</v>
      </c>
      <c r="D2714" t="s">
        <v>11166</v>
      </c>
      <c r="E2714" t="s">
        <v>1625</v>
      </c>
      <c r="F2714" t="s">
        <v>1626</v>
      </c>
      <c r="G2714" t="s">
        <v>9985</v>
      </c>
      <c r="H2714" s="3">
        <v>3548537.95</v>
      </c>
      <c r="I2714" s="3">
        <v>3548537.95</v>
      </c>
      <c r="J2714" t="s">
        <v>83</v>
      </c>
      <c r="K2714" s="4"/>
      <c r="L2714" t="s">
        <v>9984</v>
      </c>
      <c r="N2714" s="1"/>
      <c r="O2714" s="1">
        <v>45625</v>
      </c>
      <c r="P2714" s="1">
        <v>45645</v>
      </c>
      <c r="Q2714" t="s">
        <v>11396</v>
      </c>
      <c r="R2714" s="8" t="str">
        <f t="shared" si="84"/>
        <v>00083665</v>
      </c>
      <c r="S2714" s="8" t="str">
        <f t="shared" si="85"/>
        <v>FA100-00142205</v>
      </c>
    </row>
    <row r="2715" spans="1:19" hidden="1" x14ac:dyDescent="0.25">
      <c r="A2715" s="1">
        <v>45629</v>
      </c>
      <c r="B2715" t="s">
        <v>12174</v>
      </c>
      <c r="D2715" t="s">
        <v>11166</v>
      </c>
      <c r="E2715" t="s">
        <v>1625</v>
      </c>
      <c r="F2715" t="s">
        <v>1626</v>
      </c>
      <c r="G2715" t="s">
        <v>9986</v>
      </c>
      <c r="H2715" s="3">
        <v>1949420.48</v>
      </c>
      <c r="I2715" s="3">
        <v>1949420.48</v>
      </c>
      <c r="J2715" t="s">
        <v>83</v>
      </c>
      <c r="K2715" s="4"/>
      <c r="L2715" t="s">
        <v>9984</v>
      </c>
      <c r="N2715" s="1"/>
      <c r="O2715" s="1">
        <v>45625</v>
      </c>
      <c r="P2715" s="1">
        <v>45645</v>
      </c>
      <c r="Q2715" t="s">
        <v>11396</v>
      </c>
      <c r="R2715" s="8" t="str">
        <f t="shared" si="84"/>
        <v>00083665</v>
      </c>
      <c r="S2715" s="8" t="str">
        <f t="shared" si="85"/>
        <v>FA100-00142206</v>
      </c>
    </row>
    <row r="2716" spans="1:19" hidden="1" x14ac:dyDescent="0.25">
      <c r="A2716" s="1">
        <v>45635</v>
      </c>
      <c r="B2716" t="s">
        <v>12175</v>
      </c>
      <c r="D2716" t="s">
        <v>11166</v>
      </c>
      <c r="E2716" t="s">
        <v>1625</v>
      </c>
      <c r="F2716" t="s">
        <v>1626</v>
      </c>
      <c r="G2716" t="s">
        <v>5506</v>
      </c>
      <c r="H2716" s="3">
        <v>-532520.75</v>
      </c>
      <c r="I2716" s="3">
        <v>-532520.75</v>
      </c>
      <c r="J2716" t="s">
        <v>83</v>
      </c>
      <c r="K2716" s="4"/>
      <c r="L2716" t="s">
        <v>10256</v>
      </c>
      <c r="N2716" s="1"/>
      <c r="O2716" s="1">
        <v>45635</v>
      </c>
      <c r="P2716" s="1">
        <v>45635</v>
      </c>
      <c r="Q2716" t="s">
        <v>11396</v>
      </c>
      <c r="R2716" s="8" t="str">
        <f t="shared" si="84"/>
        <v>00083800</v>
      </c>
      <c r="S2716" s="8" t="str">
        <f t="shared" si="85"/>
        <v>CA100-00043873</v>
      </c>
    </row>
    <row r="2717" spans="1:19" hidden="1" x14ac:dyDescent="0.25">
      <c r="A2717" s="1">
        <v>45635</v>
      </c>
      <c r="B2717" t="s">
        <v>12175</v>
      </c>
      <c r="D2717" t="s">
        <v>11166</v>
      </c>
      <c r="E2717" t="s">
        <v>1625</v>
      </c>
      <c r="F2717" t="s">
        <v>1626</v>
      </c>
      <c r="G2717" t="s">
        <v>5505</v>
      </c>
      <c r="H2717" s="3">
        <v>-329394.74</v>
      </c>
      <c r="I2717" s="3">
        <v>-329394.74</v>
      </c>
      <c r="J2717" t="s">
        <v>83</v>
      </c>
      <c r="K2717" s="4"/>
      <c r="L2717" t="s">
        <v>10256</v>
      </c>
      <c r="N2717" s="1"/>
      <c r="O2717" s="1">
        <v>45635</v>
      </c>
      <c r="P2717" s="1">
        <v>45635</v>
      </c>
      <c r="Q2717" t="s">
        <v>11396</v>
      </c>
      <c r="R2717" s="8" t="str">
        <f t="shared" si="84"/>
        <v>00083800</v>
      </c>
      <c r="S2717" s="8" t="str">
        <f t="shared" si="85"/>
        <v>CA100-00043872</v>
      </c>
    </row>
    <row r="2718" spans="1:19" hidden="1" x14ac:dyDescent="0.25">
      <c r="A2718" s="1">
        <v>45635</v>
      </c>
      <c r="B2718" t="s">
        <v>12175</v>
      </c>
      <c r="D2718" t="s">
        <v>11166</v>
      </c>
      <c r="E2718" t="s">
        <v>1625</v>
      </c>
      <c r="F2718" t="s">
        <v>1626</v>
      </c>
      <c r="G2718" t="s">
        <v>5083</v>
      </c>
      <c r="H2718" s="3">
        <v>7993327.6799999997</v>
      </c>
      <c r="I2718" s="3">
        <v>7993327.6799999997</v>
      </c>
      <c r="J2718" t="s">
        <v>83</v>
      </c>
      <c r="K2718" s="4"/>
      <c r="L2718" t="s">
        <v>10256</v>
      </c>
      <c r="N2718" s="1"/>
      <c r="O2718" s="1">
        <v>45629</v>
      </c>
      <c r="P2718" s="1">
        <v>45649</v>
      </c>
      <c r="Q2718" t="s">
        <v>11396</v>
      </c>
      <c r="R2718" s="8" t="str">
        <f t="shared" si="84"/>
        <v>00083800</v>
      </c>
      <c r="S2718" s="8" t="str">
        <f t="shared" si="85"/>
        <v>FA100-00142320</v>
      </c>
    </row>
    <row r="2719" spans="1:19" hidden="1" x14ac:dyDescent="0.25">
      <c r="A2719" s="1">
        <v>45635</v>
      </c>
      <c r="B2719" t="s">
        <v>12175</v>
      </c>
      <c r="D2719" t="s">
        <v>11166</v>
      </c>
      <c r="E2719" t="s">
        <v>1625</v>
      </c>
      <c r="F2719" t="s">
        <v>1626</v>
      </c>
      <c r="G2719" t="s">
        <v>5082</v>
      </c>
      <c r="H2719" s="3">
        <v>2986481.8</v>
      </c>
      <c r="I2719" s="3">
        <v>2986481.8</v>
      </c>
      <c r="J2719" t="s">
        <v>83</v>
      </c>
      <c r="K2719" s="4"/>
      <c r="L2719" t="s">
        <v>10256</v>
      </c>
      <c r="N2719" s="1"/>
      <c r="O2719" s="1">
        <v>45629</v>
      </c>
      <c r="P2719" s="1">
        <v>45649</v>
      </c>
      <c r="Q2719" t="s">
        <v>11396</v>
      </c>
      <c r="R2719" s="8" t="str">
        <f t="shared" si="84"/>
        <v>00083800</v>
      </c>
      <c r="S2719" s="8" t="str">
        <f t="shared" si="85"/>
        <v>FA100-00142319</v>
      </c>
    </row>
    <row r="2720" spans="1:19" hidden="1" x14ac:dyDescent="0.25">
      <c r="A2720" s="1">
        <v>45688</v>
      </c>
      <c r="B2720" t="s">
        <v>12176</v>
      </c>
      <c r="D2720" t="s">
        <v>11166</v>
      </c>
      <c r="E2720" t="s">
        <v>1625</v>
      </c>
      <c r="F2720" t="s">
        <v>1626</v>
      </c>
      <c r="G2720" t="s">
        <v>3376</v>
      </c>
      <c r="H2720" s="3">
        <v>4457694.09</v>
      </c>
      <c r="I2720" s="3">
        <v>4457694.09</v>
      </c>
      <c r="J2720" t="s">
        <v>26</v>
      </c>
      <c r="K2720" s="4"/>
      <c r="L2720" t="s">
        <v>11132</v>
      </c>
      <c r="N2720" s="1"/>
      <c r="O2720" s="1">
        <v>45686</v>
      </c>
      <c r="P2720" s="1">
        <v>45706</v>
      </c>
      <c r="Q2720" t="s">
        <v>11396</v>
      </c>
      <c r="R2720" s="8" t="str">
        <f t="shared" si="84"/>
        <v>00085332</v>
      </c>
      <c r="S2720" s="8" t="str">
        <f t="shared" si="85"/>
        <v>FA100-00143632</v>
      </c>
    </row>
    <row r="2721" spans="1:19" hidden="1" x14ac:dyDescent="0.25">
      <c r="A2721" s="1">
        <v>45688</v>
      </c>
      <c r="B2721" t="s">
        <v>12176</v>
      </c>
      <c r="D2721" t="s">
        <v>11166</v>
      </c>
      <c r="E2721" t="s">
        <v>1625</v>
      </c>
      <c r="F2721" t="s">
        <v>1626</v>
      </c>
      <c r="G2721" t="s">
        <v>3375</v>
      </c>
      <c r="H2721" s="3">
        <v>3400713.65</v>
      </c>
      <c r="I2721" s="3">
        <v>3400713.65</v>
      </c>
      <c r="J2721" t="s">
        <v>26</v>
      </c>
      <c r="K2721" s="4"/>
      <c r="L2721" t="s">
        <v>11132</v>
      </c>
      <c r="N2721" s="1"/>
      <c r="O2721" s="1">
        <v>45686</v>
      </c>
      <c r="P2721" s="1">
        <v>45706</v>
      </c>
      <c r="Q2721" t="s">
        <v>11396</v>
      </c>
      <c r="R2721" s="8" t="str">
        <f t="shared" si="84"/>
        <v>00085332</v>
      </c>
      <c r="S2721" s="8" t="str">
        <f t="shared" si="85"/>
        <v>FA100-00143631</v>
      </c>
    </row>
    <row r="2722" spans="1:19" hidden="1" x14ac:dyDescent="0.25">
      <c r="A2722" s="1">
        <v>45688</v>
      </c>
      <c r="B2722" t="s">
        <v>12176</v>
      </c>
      <c r="D2722" t="s">
        <v>11166</v>
      </c>
      <c r="E2722" t="s">
        <v>1625</v>
      </c>
      <c r="F2722" t="s">
        <v>1626</v>
      </c>
      <c r="G2722" t="s">
        <v>3372</v>
      </c>
      <c r="H2722" s="3">
        <v>-800626.37</v>
      </c>
      <c r="I2722" s="3">
        <v>-800626.37</v>
      </c>
      <c r="J2722" t="s">
        <v>26</v>
      </c>
      <c r="K2722" s="4"/>
      <c r="L2722" t="s">
        <v>11132</v>
      </c>
      <c r="N2722" s="1"/>
      <c r="O2722" s="1">
        <v>45688</v>
      </c>
      <c r="P2722" s="1">
        <v>45688</v>
      </c>
      <c r="Q2722" t="s">
        <v>11396</v>
      </c>
      <c r="R2722" s="8" t="str">
        <f t="shared" si="84"/>
        <v>00085332</v>
      </c>
      <c r="S2722" s="8" t="str">
        <f t="shared" si="85"/>
        <v>CA100-00044441</v>
      </c>
    </row>
    <row r="2723" spans="1:19" hidden="1" x14ac:dyDescent="0.25">
      <c r="A2723" s="1">
        <v>45688</v>
      </c>
      <c r="B2723" t="s">
        <v>12176</v>
      </c>
      <c r="D2723" t="s">
        <v>11166</v>
      </c>
      <c r="E2723" t="s">
        <v>1625</v>
      </c>
      <c r="F2723" t="s">
        <v>1626</v>
      </c>
      <c r="G2723" t="s">
        <v>3373</v>
      </c>
      <c r="H2723" s="3">
        <v>-960751.66</v>
      </c>
      <c r="I2723" s="3">
        <v>-960751.66</v>
      </c>
      <c r="J2723" t="s">
        <v>26</v>
      </c>
      <c r="K2723" s="4"/>
      <c r="L2723" t="s">
        <v>11132</v>
      </c>
      <c r="N2723" s="1"/>
      <c r="O2723" s="1">
        <v>45688</v>
      </c>
      <c r="P2723" s="1">
        <v>45688</v>
      </c>
      <c r="Q2723" t="s">
        <v>11396</v>
      </c>
      <c r="R2723" s="8" t="str">
        <f t="shared" si="84"/>
        <v>00085332</v>
      </c>
      <c r="S2723" s="8" t="str">
        <f t="shared" si="85"/>
        <v>CA100-00044445</v>
      </c>
    </row>
    <row r="2724" spans="1:19" hidden="1" x14ac:dyDescent="0.25">
      <c r="A2724" s="1">
        <v>45688</v>
      </c>
      <c r="B2724" t="s">
        <v>12176</v>
      </c>
      <c r="D2724" t="s">
        <v>11166</v>
      </c>
      <c r="E2724" t="s">
        <v>1625</v>
      </c>
      <c r="F2724" t="s">
        <v>1626</v>
      </c>
      <c r="G2724" t="s">
        <v>3377</v>
      </c>
      <c r="H2724" s="3">
        <v>1985672.33</v>
      </c>
      <c r="I2724" s="3">
        <v>1985672.33</v>
      </c>
      <c r="J2724" t="s">
        <v>26</v>
      </c>
      <c r="K2724" s="4"/>
      <c r="L2724" t="s">
        <v>11132</v>
      </c>
      <c r="N2724" s="1"/>
      <c r="O2724" s="1">
        <v>45686</v>
      </c>
      <c r="P2724" s="1">
        <v>45706</v>
      </c>
      <c r="Q2724" t="s">
        <v>11396</v>
      </c>
      <c r="R2724" s="8" t="str">
        <f t="shared" si="84"/>
        <v>00085332</v>
      </c>
      <c r="S2724" s="8" t="str">
        <f t="shared" si="85"/>
        <v>FA100-00143633</v>
      </c>
    </row>
    <row r="2725" spans="1:19" hidden="1" x14ac:dyDescent="0.25">
      <c r="A2725" s="1">
        <v>45688</v>
      </c>
      <c r="B2725" t="s">
        <v>12176</v>
      </c>
      <c r="D2725" t="s">
        <v>11166</v>
      </c>
      <c r="E2725" t="s">
        <v>1625</v>
      </c>
      <c r="F2725" t="s">
        <v>1626</v>
      </c>
      <c r="G2725" t="s">
        <v>3374</v>
      </c>
      <c r="H2725" s="3">
        <v>3764117.59</v>
      </c>
      <c r="I2725" s="3">
        <v>3764117.59</v>
      </c>
      <c r="J2725" t="s">
        <v>26</v>
      </c>
      <c r="K2725" s="4"/>
      <c r="L2725" t="s">
        <v>11132</v>
      </c>
      <c r="N2725" s="1"/>
      <c r="O2725" s="1">
        <v>45686</v>
      </c>
      <c r="P2725" s="1">
        <v>45706</v>
      </c>
      <c r="Q2725" t="s">
        <v>11396</v>
      </c>
      <c r="R2725" s="8" t="str">
        <f t="shared" si="84"/>
        <v>00085332</v>
      </c>
      <c r="S2725" s="8" t="str">
        <f t="shared" si="85"/>
        <v>FA100-00143634</v>
      </c>
    </row>
    <row r="2726" spans="1:19" hidden="1" x14ac:dyDescent="0.25">
      <c r="A2726" s="1">
        <v>45688</v>
      </c>
      <c r="B2726" t="s">
        <v>12176</v>
      </c>
      <c r="D2726" t="s">
        <v>11166</v>
      </c>
      <c r="E2726" t="s">
        <v>1625</v>
      </c>
      <c r="F2726" t="s">
        <v>1626</v>
      </c>
      <c r="G2726" t="s">
        <v>3378</v>
      </c>
      <c r="H2726" s="3">
        <v>6407461.9100000001</v>
      </c>
      <c r="I2726" s="3">
        <v>6407461.9100000001</v>
      </c>
      <c r="J2726" t="s">
        <v>26</v>
      </c>
      <c r="K2726" s="4"/>
      <c r="L2726" t="s">
        <v>11132</v>
      </c>
      <c r="N2726" s="1"/>
      <c r="O2726" s="1">
        <v>45686</v>
      </c>
      <c r="P2726" s="1">
        <v>45706</v>
      </c>
      <c r="Q2726" t="s">
        <v>11396</v>
      </c>
      <c r="R2726" s="8" t="str">
        <f t="shared" si="84"/>
        <v>00085332</v>
      </c>
      <c r="S2726" s="8" t="str">
        <f t="shared" si="85"/>
        <v>FA100-00143635</v>
      </c>
    </row>
    <row r="2727" spans="1:19" hidden="1" x14ac:dyDescent="0.25">
      <c r="A2727" s="1">
        <v>45628</v>
      </c>
      <c r="B2727" t="s">
        <v>12177</v>
      </c>
      <c r="D2727" t="s">
        <v>11166</v>
      </c>
      <c r="E2727" t="s">
        <v>76</v>
      </c>
      <c r="F2727" t="s">
        <v>77</v>
      </c>
      <c r="G2727" t="s">
        <v>4989</v>
      </c>
      <c r="H2727" s="3">
        <v>-920457.22</v>
      </c>
      <c r="I2727" s="3">
        <v>-920457.22</v>
      </c>
      <c r="J2727" t="s">
        <v>26</v>
      </c>
      <c r="K2727" s="4"/>
      <c r="L2727" t="s">
        <v>9397</v>
      </c>
      <c r="N2727" s="1"/>
      <c r="O2727" s="1">
        <v>45628</v>
      </c>
      <c r="P2727" s="1">
        <v>45628</v>
      </c>
      <c r="Q2727" t="s">
        <v>12156</v>
      </c>
      <c r="R2727" s="8" t="str">
        <f t="shared" si="84"/>
        <v>00083629</v>
      </c>
      <c r="S2727" s="8" t="str">
        <f t="shared" si="85"/>
        <v>CA100-00043779</v>
      </c>
    </row>
    <row r="2728" spans="1:19" hidden="1" x14ac:dyDescent="0.25">
      <c r="A2728" s="1">
        <v>45628</v>
      </c>
      <c r="B2728" t="s">
        <v>12177</v>
      </c>
      <c r="D2728" t="s">
        <v>11166</v>
      </c>
      <c r="E2728" t="s">
        <v>76</v>
      </c>
      <c r="F2728" t="s">
        <v>77</v>
      </c>
      <c r="G2728" t="s">
        <v>9398</v>
      </c>
      <c r="H2728" s="3">
        <v>6335588.8700000001</v>
      </c>
      <c r="I2728" s="3">
        <v>6335588.8700000001</v>
      </c>
      <c r="J2728" t="s">
        <v>26</v>
      </c>
      <c r="K2728" s="4"/>
      <c r="L2728" t="s">
        <v>9397</v>
      </c>
      <c r="N2728" s="1"/>
      <c r="O2728" s="1">
        <v>45615</v>
      </c>
      <c r="P2728" s="1">
        <v>45635</v>
      </c>
      <c r="Q2728" t="s">
        <v>12156</v>
      </c>
      <c r="R2728" s="8" t="str">
        <f t="shared" si="84"/>
        <v>00083629</v>
      </c>
      <c r="S2728" s="8" t="str">
        <f t="shared" si="85"/>
        <v>FA100-00141777</v>
      </c>
    </row>
    <row r="2729" spans="1:19" hidden="1" x14ac:dyDescent="0.25">
      <c r="A2729" s="1">
        <v>45628</v>
      </c>
      <c r="B2729" t="s">
        <v>12177</v>
      </c>
      <c r="D2729" t="s">
        <v>11166</v>
      </c>
      <c r="E2729" t="s">
        <v>76</v>
      </c>
      <c r="F2729" t="s">
        <v>77</v>
      </c>
      <c r="G2729" t="s">
        <v>9403</v>
      </c>
      <c r="H2729" s="3">
        <v>-200000</v>
      </c>
      <c r="I2729" s="3">
        <v>-200000</v>
      </c>
      <c r="J2729" t="s">
        <v>26</v>
      </c>
      <c r="K2729" s="4"/>
      <c r="L2729" t="s">
        <v>9397</v>
      </c>
      <c r="N2729" s="1"/>
      <c r="O2729" s="1">
        <v>45580</v>
      </c>
      <c r="P2729" s="1">
        <v>45580</v>
      </c>
      <c r="Q2729" t="s">
        <v>12156</v>
      </c>
      <c r="R2729" s="8" t="str">
        <f t="shared" si="84"/>
        <v>00083629</v>
      </c>
      <c r="S2729" s="8" t="str">
        <f t="shared" si="85"/>
        <v>CA100-00043170</v>
      </c>
    </row>
    <row r="2730" spans="1:19" hidden="1" x14ac:dyDescent="0.25">
      <c r="A2730" s="1">
        <v>45628</v>
      </c>
      <c r="B2730" t="s">
        <v>12177</v>
      </c>
      <c r="D2730" t="s">
        <v>11166</v>
      </c>
      <c r="E2730" t="s">
        <v>76</v>
      </c>
      <c r="F2730" t="s">
        <v>77</v>
      </c>
      <c r="G2730" t="s">
        <v>9400</v>
      </c>
      <c r="H2730" s="3">
        <v>-568659.32999999996</v>
      </c>
      <c r="I2730" s="3">
        <v>-568659.32999999996</v>
      </c>
      <c r="J2730" t="s">
        <v>26</v>
      </c>
      <c r="K2730" s="4"/>
      <c r="L2730" t="s">
        <v>9397</v>
      </c>
      <c r="N2730" s="1"/>
      <c r="O2730" s="1">
        <v>45573</v>
      </c>
      <c r="P2730" s="1">
        <v>45573</v>
      </c>
      <c r="Q2730" t="s">
        <v>12156</v>
      </c>
      <c r="R2730" s="8" t="str">
        <f t="shared" si="84"/>
        <v>00083629</v>
      </c>
      <c r="S2730" s="8" t="str">
        <f t="shared" si="85"/>
        <v>CA100-00043063</v>
      </c>
    </row>
    <row r="2731" spans="1:19" hidden="1" x14ac:dyDescent="0.25">
      <c r="A2731" s="1">
        <v>45628</v>
      </c>
      <c r="B2731" t="s">
        <v>12177</v>
      </c>
      <c r="D2731" t="s">
        <v>11166</v>
      </c>
      <c r="E2731" t="s">
        <v>76</v>
      </c>
      <c r="F2731" t="s">
        <v>77</v>
      </c>
      <c r="G2731" t="s">
        <v>9407</v>
      </c>
      <c r="H2731" s="3">
        <v>-560000</v>
      </c>
      <c r="I2731" s="3">
        <v>-560000</v>
      </c>
      <c r="J2731" t="s">
        <v>26</v>
      </c>
      <c r="K2731" s="4"/>
      <c r="L2731" t="s">
        <v>9397</v>
      </c>
      <c r="N2731" s="1"/>
      <c r="O2731" s="1">
        <v>45604</v>
      </c>
      <c r="P2731" s="1">
        <v>45604</v>
      </c>
      <c r="Q2731" t="s">
        <v>12156</v>
      </c>
      <c r="R2731" s="8" t="str">
        <f t="shared" si="84"/>
        <v>00083629</v>
      </c>
      <c r="S2731" s="8" t="str">
        <f t="shared" si="85"/>
        <v>CA100-00043477</v>
      </c>
    </row>
    <row r="2732" spans="1:19" hidden="1" x14ac:dyDescent="0.25">
      <c r="A2732" s="1">
        <v>45628</v>
      </c>
      <c r="B2732" t="s">
        <v>12177</v>
      </c>
      <c r="D2732" t="s">
        <v>11166</v>
      </c>
      <c r="E2732" t="s">
        <v>76</v>
      </c>
      <c r="F2732" t="s">
        <v>77</v>
      </c>
      <c r="G2732" t="s">
        <v>4982</v>
      </c>
      <c r="H2732" s="3">
        <v>-865886.6</v>
      </c>
      <c r="I2732" s="3">
        <v>-865886.6</v>
      </c>
      <c r="J2732" t="s">
        <v>26</v>
      </c>
      <c r="K2732" s="4"/>
      <c r="L2732" t="s">
        <v>9397</v>
      </c>
      <c r="N2732" s="1"/>
      <c r="O2732" s="1">
        <v>45628</v>
      </c>
      <c r="P2732" s="1">
        <v>45628</v>
      </c>
      <c r="Q2732" t="s">
        <v>12156</v>
      </c>
      <c r="R2732" s="8" t="str">
        <f t="shared" si="84"/>
        <v>00083629</v>
      </c>
      <c r="S2732" s="8" t="str">
        <f t="shared" si="85"/>
        <v>CA100-00043778</v>
      </c>
    </row>
    <row r="2733" spans="1:19" hidden="1" x14ac:dyDescent="0.25">
      <c r="A2733" s="1">
        <v>45628</v>
      </c>
      <c r="B2733" t="s">
        <v>12177</v>
      </c>
      <c r="D2733" t="s">
        <v>11166</v>
      </c>
      <c r="E2733" t="s">
        <v>76</v>
      </c>
      <c r="F2733" t="s">
        <v>77</v>
      </c>
      <c r="G2733" t="s">
        <v>9410</v>
      </c>
      <c r="H2733" s="3">
        <v>-105824.08</v>
      </c>
      <c r="I2733" s="3">
        <v>-105824.08</v>
      </c>
      <c r="J2733" t="s">
        <v>26</v>
      </c>
      <c r="K2733" s="4"/>
      <c r="L2733" t="s">
        <v>9397</v>
      </c>
      <c r="N2733" s="1"/>
      <c r="O2733" s="1">
        <v>45604</v>
      </c>
      <c r="P2733" s="1">
        <v>45604</v>
      </c>
      <c r="Q2733" t="s">
        <v>12156</v>
      </c>
      <c r="R2733" s="8" t="str">
        <f t="shared" si="84"/>
        <v>00083629</v>
      </c>
      <c r="S2733" s="8" t="str">
        <f t="shared" si="85"/>
        <v>CA100-00043583</v>
      </c>
    </row>
    <row r="2734" spans="1:19" hidden="1" x14ac:dyDescent="0.25">
      <c r="A2734" s="1">
        <v>45628</v>
      </c>
      <c r="B2734" t="s">
        <v>12177</v>
      </c>
      <c r="D2734" t="s">
        <v>11166</v>
      </c>
      <c r="E2734" t="s">
        <v>76</v>
      </c>
      <c r="F2734" t="s">
        <v>77</v>
      </c>
      <c r="G2734" t="s">
        <v>9408</v>
      </c>
      <c r="H2734" s="3">
        <v>-10000</v>
      </c>
      <c r="I2734" s="3">
        <v>-10000</v>
      </c>
      <c r="J2734" t="s">
        <v>26</v>
      </c>
      <c r="K2734" s="4"/>
      <c r="L2734" t="s">
        <v>9397</v>
      </c>
      <c r="N2734" s="1"/>
      <c r="O2734" s="1">
        <v>45604</v>
      </c>
      <c r="P2734" s="1">
        <v>45604</v>
      </c>
      <c r="Q2734" t="s">
        <v>12156</v>
      </c>
      <c r="R2734" s="8" t="str">
        <f t="shared" si="84"/>
        <v>00083629</v>
      </c>
      <c r="S2734" s="8" t="str">
        <f t="shared" si="85"/>
        <v>CA100-00043548</v>
      </c>
    </row>
    <row r="2735" spans="1:19" hidden="1" x14ac:dyDescent="0.25">
      <c r="A2735" s="1">
        <v>45628</v>
      </c>
      <c r="B2735" t="s">
        <v>12177</v>
      </c>
      <c r="D2735" t="s">
        <v>11166</v>
      </c>
      <c r="E2735" t="s">
        <v>76</v>
      </c>
      <c r="F2735" t="s">
        <v>77</v>
      </c>
      <c r="G2735" t="s">
        <v>9409</v>
      </c>
      <c r="H2735" s="3">
        <v>-40000</v>
      </c>
      <c r="I2735" s="3">
        <v>-40000</v>
      </c>
      <c r="J2735" t="s">
        <v>26</v>
      </c>
      <c r="K2735" s="4"/>
      <c r="L2735" t="s">
        <v>9397</v>
      </c>
      <c r="N2735" s="1"/>
      <c r="O2735" s="1">
        <v>45604</v>
      </c>
      <c r="P2735" s="1">
        <v>45604</v>
      </c>
      <c r="Q2735" t="s">
        <v>12156</v>
      </c>
      <c r="R2735" s="8" t="str">
        <f t="shared" si="84"/>
        <v>00083629</v>
      </c>
      <c r="S2735" s="8" t="str">
        <f t="shared" si="85"/>
        <v>CA100-00043570</v>
      </c>
    </row>
    <row r="2736" spans="1:19" hidden="1" x14ac:dyDescent="0.25">
      <c r="A2736" s="1">
        <v>45628</v>
      </c>
      <c r="B2736" t="s">
        <v>12177</v>
      </c>
      <c r="D2736" t="s">
        <v>11166</v>
      </c>
      <c r="E2736" t="s">
        <v>76</v>
      </c>
      <c r="F2736" t="s">
        <v>77</v>
      </c>
      <c r="G2736" t="s">
        <v>9399</v>
      </c>
      <c r="H2736" s="3">
        <v>-852988.99</v>
      </c>
      <c r="I2736" s="3">
        <v>-852988.99</v>
      </c>
      <c r="J2736" t="s">
        <v>26</v>
      </c>
      <c r="K2736" s="4"/>
      <c r="L2736" t="s">
        <v>9397</v>
      </c>
      <c r="N2736" s="1"/>
      <c r="O2736" s="1">
        <v>45573</v>
      </c>
      <c r="P2736" s="1">
        <v>45573</v>
      </c>
      <c r="Q2736" t="s">
        <v>12156</v>
      </c>
      <c r="R2736" s="8" t="str">
        <f t="shared" si="84"/>
        <v>00083629</v>
      </c>
      <c r="S2736" s="8" t="str">
        <f t="shared" si="85"/>
        <v>CA100-00043047</v>
      </c>
    </row>
    <row r="2737" spans="1:19" hidden="1" x14ac:dyDescent="0.25">
      <c r="A2737" s="1">
        <v>45628</v>
      </c>
      <c r="B2737" t="s">
        <v>12177</v>
      </c>
      <c r="D2737" t="s">
        <v>11166</v>
      </c>
      <c r="E2737" t="s">
        <v>76</v>
      </c>
      <c r="F2737" t="s">
        <v>77</v>
      </c>
      <c r="G2737" t="s">
        <v>9401</v>
      </c>
      <c r="H2737" s="3">
        <v>-133472.57</v>
      </c>
      <c r="I2737" s="3">
        <v>-133472.57</v>
      </c>
      <c r="J2737" t="s">
        <v>26</v>
      </c>
      <c r="K2737" s="4"/>
      <c r="L2737" t="s">
        <v>9397</v>
      </c>
      <c r="N2737" s="1"/>
      <c r="O2737" s="1">
        <v>45580</v>
      </c>
      <c r="P2737" s="1">
        <v>45580</v>
      </c>
      <c r="Q2737" t="s">
        <v>12156</v>
      </c>
      <c r="R2737" s="8" t="str">
        <f t="shared" si="84"/>
        <v>00083629</v>
      </c>
      <c r="S2737" s="8" t="str">
        <f t="shared" si="85"/>
        <v>CA100-00043130</v>
      </c>
    </row>
    <row r="2738" spans="1:19" hidden="1" x14ac:dyDescent="0.25">
      <c r="A2738" s="1">
        <v>45628</v>
      </c>
      <c r="B2738" t="s">
        <v>12177</v>
      </c>
      <c r="D2738" t="s">
        <v>11166</v>
      </c>
      <c r="E2738" t="s">
        <v>76</v>
      </c>
      <c r="F2738" t="s">
        <v>77</v>
      </c>
      <c r="G2738" t="s">
        <v>9402</v>
      </c>
      <c r="H2738" s="3">
        <v>-159999.99</v>
      </c>
      <c r="I2738" s="3">
        <v>-159999.99</v>
      </c>
      <c r="J2738" t="s">
        <v>26</v>
      </c>
      <c r="K2738" s="4"/>
      <c r="L2738" t="s">
        <v>9397</v>
      </c>
      <c r="N2738" s="1"/>
      <c r="O2738" s="1">
        <v>45580</v>
      </c>
      <c r="P2738" s="1">
        <v>45580</v>
      </c>
      <c r="Q2738" t="s">
        <v>12156</v>
      </c>
      <c r="R2738" s="8" t="str">
        <f t="shared" si="84"/>
        <v>00083629</v>
      </c>
      <c r="S2738" s="8" t="str">
        <f t="shared" si="85"/>
        <v>CA100-00043149</v>
      </c>
    </row>
    <row r="2739" spans="1:19" hidden="1" x14ac:dyDescent="0.25">
      <c r="A2739" s="1">
        <v>45628</v>
      </c>
      <c r="B2739" t="s">
        <v>12177</v>
      </c>
      <c r="D2739" t="s">
        <v>11166</v>
      </c>
      <c r="E2739" t="s">
        <v>76</v>
      </c>
      <c r="F2739" t="s">
        <v>77</v>
      </c>
      <c r="G2739" t="s">
        <v>9406</v>
      </c>
      <c r="H2739" s="3">
        <v>-383100</v>
      </c>
      <c r="I2739" s="3">
        <v>-383100</v>
      </c>
      <c r="J2739" t="s">
        <v>26</v>
      </c>
      <c r="K2739" s="4"/>
      <c r="L2739" t="s">
        <v>9397</v>
      </c>
      <c r="N2739" s="1"/>
      <c r="O2739" s="1">
        <v>45604</v>
      </c>
      <c r="P2739" s="1">
        <v>45604</v>
      </c>
      <c r="Q2739" t="s">
        <v>12156</v>
      </c>
      <c r="R2739" s="8" t="str">
        <f t="shared" si="84"/>
        <v>00083629</v>
      </c>
      <c r="S2739" s="8" t="str">
        <f t="shared" si="85"/>
        <v>CA100-00043476</v>
      </c>
    </row>
    <row r="2740" spans="1:19" hidden="1" x14ac:dyDescent="0.25">
      <c r="A2740" s="1">
        <v>45628</v>
      </c>
      <c r="B2740" t="s">
        <v>12177</v>
      </c>
      <c r="D2740" t="s">
        <v>11166</v>
      </c>
      <c r="E2740" t="s">
        <v>76</v>
      </c>
      <c r="F2740" t="s">
        <v>77</v>
      </c>
      <c r="G2740" t="s">
        <v>9405</v>
      </c>
      <c r="H2740" s="3">
        <v>-87000</v>
      </c>
      <c r="I2740" s="3">
        <v>-87000</v>
      </c>
      <c r="J2740" t="s">
        <v>26</v>
      </c>
      <c r="K2740" s="4"/>
      <c r="L2740" t="s">
        <v>9397</v>
      </c>
      <c r="N2740" s="1"/>
      <c r="O2740" s="1">
        <v>45604</v>
      </c>
      <c r="P2740" s="1">
        <v>45604</v>
      </c>
      <c r="Q2740" t="s">
        <v>12156</v>
      </c>
      <c r="R2740" s="8" t="str">
        <f t="shared" si="84"/>
        <v>00083629</v>
      </c>
      <c r="S2740" s="8" t="str">
        <f t="shared" si="85"/>
        <v>CA100-00043475</v>
      </c>
    </row>
    <row r="2741" spans="1:19" hidden="1" x14ac:dyDescent="0.25">
      <c r="A2741" s="1">
        <v>45628</v>
      </c>
      <c r="B2741" t="s">
        <v>12177</v>
      </c>
      <c r="D2741" t="s">
        <v>11166</v>
      </c>
      <c r="E2741" t="s">
        <v>76</v>
      </c>
      <c r="F2741" t="s">
        <v>77</v>
      </c>
      <c r="G2741" t="s">
        <v>9411</v>
      </c>
      <c r="H2741" s="3">
        <v>8529186.2899999991</v>
      </c>
      <c r="I2741" s="3">
        <v>8529186.2899999991</v>
      </c>
      <c r="J2741" t="s">
        <v>26</v>
      </c>
      <c r="K2741" s="4"/>
      <c r="L2741" t="s">
        <v>9397</v>
      </c>
      <c r="N2741" s="1"/>
      <c r="O2741" s="1">
        <v>45615</v>
      </c>
      <c r="P2741" s="1">
        <v>45635</v>
      </c>
      <c r="Q2741" t="s">
        <v>12156</v>
      </c>
      <c r="R2741" s="8" t="str">
        <f t="shared" si="84"/>
        <v>00083629</v>
      </c>
      <c r="S2741" s="8" t="str">
        <f t="shared" si="85"/>
        <v>FA100-00141778</v>
      </c>
    </row>
    <row r="2742" spans="1:19" hidden="1" x14ac:dyDescent="0.25">
      <c r="A2742" s="1">
        <v>45628</v>
      </c>
      <c r="B2742" t="s">
        <v>12177</v>
      </c>
      <c r="D2742" t="s">
        <v>11166</v>
      </c>
      <c r="E2742" t="s">
        <v>76</v>
      </c>
      <c r="F2742" t="s">
        <v>77</v>
      </c>
      <c r="G2742" t="s">
        <v>9412</v>
      </c>
      <c r="H2742" s="3">
        <v>7676900.9100000001</v>
      </c>
      <c r="I2742" s="3">
        <v>7676900.9100000001</v>
      </c>
      <c r="J2742" t="s">
        <v>26</v>
      </c>
      <c r="K2742" s="4"/>
      <c r="L2742" t="s">
        <v>9397</v>
      </c>
      <c r="N2742" s="1"/>
      <c r="O2742" s="1">
        <v>45615</v>
      </c>
      <c r="P2742" s="1">
        <v>45635</v>
      </c>
      <c r="Q2742" t="s">
        <v>12156</v>
      </c>
      <c r="R2742" s="8" t="str">
        <f t="shared" si="84"/>
        <v>00083629</v>
      </c>
      <c r="S2742" s="8" t="str">
        <f t="shared" si="85"/>
        <v>FA100-00141779</v>
      </c>
    </row>
    <row r="2743" spans="1:19" hidden="1" x14ac:dyDescent="0.25">
      <c r="A2743" s="1">
        <v>45628</v>
      </c>
      <c r="B2743" t="s">
        <v>12177</v>
      </c>
      <c r="D2743" t="s">
        <v>11166</v>
      </c>
      <c r="E2743" t="s">
        <v>76</v>
      </c>
      <c r="F2743" t="s">
        <v>77</v>
      </c>
      <c r="G2743" t="s">
        <v>9404</v>
      </c>
      <c r="H2743" s="3">
        <v>-165600</v>
      </c>
      <c r="I2743" s="3">
        <v>-165600</v>
      </c>
      <c r="J2743" t="s">
        <v>26</v>
      </c>
      <c r="K2743" s="4"/>
      <c r="L2743" t="s">
        <v>9397</v>
      </c>
      <c r="N2743" s="1"/>
      <c r="O2743" s="1">
        <v>45604</v>
      </c>
      <c r="P2743" s="1">
        <v>45604</v>
      </c>
      <c r="Q2743" t="s">
        <v>12156</v>
      </c>
      <c r="R2743" s="8" t="str">
        <f t="shared" si="84"/>
        <v>00083629</v>
      </c>
      <c r="S2743" s="8" t="str">
        <f t="shared" si="85"/>
        <v>CA100-00043474</v>
      </c>
    </row>
    <row r="2744" spans="1:19" hidden="1" x14ac:dyDescent="0.25">
      <c r="A2744" s="1">
        <v>45629</v>
      </c>
      <c r="B2744" t="s">
        <v>12178</v>
      </c>
      <c r="D2744" t="s">
        <v>11166</v>
      </c>
      <c r="E2744" t="s">
        <v>76</v>
      </c>
      <c r="F2744" t="s">
        <v>77</v>
      </c>
      <c r="G2744" t="s">
        <v>8671</v>
      </c>
      <c r="H2744" s="3">
        <v>8613910</v>
      </c>
      <c r="I2744" s="3">
        <v>1000178.14</v>
      </c>
      <c r="J2744" t="s">
        <v>26</v>
      </c>
      <c r="K2744" s="4"/>
      <c r="L2744" t="s">
        <v>8672</v>
      </c>
      <c r="N2744" s="1"/>
      <c r="O2744" s="1">
        <v>45590</v>
      </c>
      <c r="P2744" s="1">
        <v>45610</v>
      </c>
      <c r="Q2744" t="s">
        <v>12156</v>
      </c>
      <c r="R2744" s="8" t="str">
        <f t="shared" si="84"/>
        <v>00083639</v>
      </c>
      <c r="S2744" s="8" t="str">
        <f t="shared" si="85"/>
        <v>FA100-00141096</v>
      </c>
    </row>
    <row r="2745" spans="1:19" hidden="1" x14ac:dyDescent="0.25">
      <c r="A2745" s="1">
        <v>45629</v>
      </c>
      <c r="B2745" t="s">
        <v>12178</v>
      </c>
      <c r="D2745" t="s">
        <v>11166</v>
      </c>
      <c r="E2745" t="s">
        <v>76</v>
      </c>
      <c r="F2745" t="s">
        <v>77</v>
      </c>
      <c r="G2745" t="s">
        <v>5009</v>
      </c>
      <c r="H2745" s="3">
        <v>-572334.68999999994</v>
      </c>
      <c r="I2745" s="3">
        <v>-572334.68999999994</v>
      </c>
      <c r="J2745" t="s">
        <v>26</v>
      </c>
      <c r="K2745" s="4"/>
      <c r="L2745" t="s">
        <v>8672</v>
      </c>
      <c r="N2745" s="1"/>
      <c r="O2745" s="1">
        <v>45629</v>
      </c>
      <c r="P2745" s="1">
        <v>45629</v>
      </c>
      <c r="Q2745" t="s">
        <v>12156</v>
      </c>
      <c r="R2745" s="8" t="str">
        <f t="shared" si="84"/>
        <v>00083639</v>
      </c>
      <c r="S2745" s="8" t="str">
        <f t="shared" si="85"/>
        <v>CA100-00043781</v>
      </c>
    </row>
    <row r="2746" spans="1:19" hidden="1" x14ac:dyDescent="0.25">
      <c r="A2746" s="1">
        <v>45629</v>
      </c>
      <c r="B2746" t="s">
        <v>12178</v>
      </c>
      <c r="D2746" t="s">
        <v>11166</v>
      </c>
      <c r="E2746" t="s">
        <v>76</v>
      </c>
      <c r="F2746" t="s">
        <v>77</v>
      </c>
      <c r="G2746" t="s">
        <v>5012</v>
      </c>
      <c r="H2746" s="3">
        <v>-427843.43</v>
      </c>
      <c r="I2746" s="3">
        <v>-427843.43</v>
      </c>
      <c r="J2746" t="s">
        <v>26</v>
      </c>
      <c r="K2746" s="4"/>
      <c r="L2746" t="s">
        <v>8672</v>
      </c>
      <c r="N2746" s="1"/>
      <c r="O2746" s="1">
        <v>45629</v>
      </c>
      <c r="P2746" s="1">
        <v>45629</v>
      </c>
      <c r="Q2746" t="s">
        <v>12156</v>
      </c>
      <c r="R2746" s="8" t="str">
        <f t="shared" si="84"/>
        <v>00083639</v>
      </c>
      <c r="S2746" s="8" t="str">
        <f t="shared" si="85"/>
        <v>CA100-00043782</v>
      </c>
    </row>
    <row r="2747" spans="1:19" hidden="1" x14ac:dyDescent="0.25">
      <c r="A2747" s="1">
        <v>45629</v>
      </c>
      <c r="B2747" t="s">
        <v>12179</v>
      </c>
      <c r="D2747" t="s">
        <v>11166</v>
      </c>
      <c r="E2747" t="s">
        <v>76</v>
      </c>
      <c r="F2747" t="s">
        <v>77</v>
      </c>
      <c r="G2747" t="s">
        <v>9860</v>
      </c>
      <c r="H2747" s="3">
        <v>11252252.73</v>
      </c>
      <c r="I2747" s="3">
        <v>11252252.73</v>
      </c>
      <c r="J2747" t="s">
        <v>26</v>
      </c>
      <c r="K2747" s="4"/>
      <c r="L2747" t="s">
        <v>8670</v>
      </c>
      <c r="N2747" s="1"/>
      <c r="O2747" s="1">
        <v>45623</v>
      </c>
      <c r="P2747" s="1">
        <v>45643</v>
      </c>
      <c r="Q2747" t="s">
        <v>12156</v>
      </c>
      <c r="R2747" s="8" t="str">
        <f t="shared" si="84"/>
        <v>00083636</v>
      </c>
      <c r="S2747" s="8" t="str">
        <f t="shared" si="85"/>
        <v>FA100-00142052</v>
      </c>
    </row>
    <row r="2748" spans="1:19" hidden="1" x14ac:dyDescent="0.25">
      <c r="A2748" s="1">
        <v>45629</v>
      </c>
      <c r="B2748" t="s">
        <v>12179</v>
      </c>
      <c r="D2748" t="s">
        <v>11166</v>
      </c>
      <c r="E2748" t="s">
        <v>76</v>
      </c>
      <c r="F2748" t="s">
        <v>77</v>
      </c>
      <c r="G2748" t="s">
        <v>8759</v>
      </c>
      <c r="H2748" s="3">
        <v>1033106.6</v>
      </c>
      <c r="I2748" s="3">
        <v>1033106.6</v>
      </c>
      <c r="J2748" t="s">
        <v>26</v>
      </c>
      <c r="K2748" s="4"/>
      <c r="L2748" t="s">
        <v>8670</v>
      </c>
      <c r="N2748" s="1"/>
      <c r="O2748" s="1">
        <v>45596</v>
      </c>
      <c r="P2748" s="1">
        <v>45616</v>
      </c>
      <c r="Q2748" t="s">
        <v>12156</v>
      </c>
      <c r="R2748" s="8" t="str">
        <f t="shared" si="84"/>
        <v>00083636</v>
      </c>
      <c r="S2748" s="8" t="str">
        <f t="shared" si="85"/>
        <v>FA100-00141334</v>
      </c>
    </row>
    <row r="2749" spans="1:19" hidden="1" x14ac:dyDescent="0.25">
      <c r="A2749" s="1">
        <v>45629</v>
      </c>
      <c r="B2749" t="s">
        <v>12179</v>
      </c>
      <c r="D2749" t="s">
        <v>11166</v>
      </c>
      <c r="E2749" t="s">
        <v>76</v>
      </c>
      <c r="F2749" t="s">
        <v>77</v>
      </c>
      <c r="G2749" t="s">
        <v>8671</v>
      </c>
      <c r="H2749" s="3">
        <v>8613910</v>
      </c>
      <c r="I2749" s="3">
        <v>7613731.8600000003</v>
      </c>
      <c r="J2749" t="s">
        <v>26</v>
      </c>
      <c r="K2749" s="4"/>
      <c r="L2749" t="s">
        <v>8670</v>
      </c>
      <c r="N2749" s="1"/>
      <c r="O2749" s="1">
        <v>45590</v>
      </c>
      <c r="P2749" s="1">
        <v>45610</v>
      </c>
      <c r="Q2749" t="s">
        <v>12156</v>
      </c>
      <c r="R2749" s="8" t="str">
        <f t="shared" si="84"/>
        <v>00083636</v>
      </c>
      <c r="S2749" s="8" t="str">
        <f t="shared" si="85"/>
        <v>FA100-00141096</v>
      </c>
    </row>
    <row r="2750" spans="1:19" hidden="1" x14ac:dyDescent="0.25">
      <c r="A2750" s="1">
        <v>45653</v>
      </c>
      <c r="B2750" t="s">
        <v>12180</v>
      </c>
      <c r="D2750" t="s">
        <v>11166</v>
      </c>
      <c r="E2750" t="s">
        <v>76</v>
      </c>
      <c r="F2750" t="s">
        <v>77</v>
      </c>
      <c r="G2750" t="s">
        <v>5303</v>
      </c>
      <c r="H2750" s="3">
        <v>-485811.5</v>
      </c>
      <c r="I2750" s="3">
        <v>-485811.5</v>
      </c>
      <c r="J2750" t="s">
        <v>26</v>
      </c>
      <c r="K2750" s="4"/>
      <c r="L2750" t="s">
        <v>10610</v>
      </c>
      <c r="N2750" s="1"/>
      <c r="O2750" s="1">
        <v>45631</v>
      </c>
      <c r="P2750" s="1">
        <v>45631</v>
      </c>
      <c r="Q2750" t="s">
        <v>12156</v>
      </c>
      <c r="R2750" s="8" t="str">
        <f t="shared" si="84"/>
        <v>00084423</v>
      </c>
      <c r="S2750" s="8" t="str">
        <f t="shared" si="85"/>
        <v>CA100-00043818</v>
      </c>
    </row>
    <row r="2751" spans="1:19" hidden="1" x14ac:dyDescent="0.25">
      <c r="A2751" s="1">
        <v>45653</v>
      </c>
      <c r="B2751" t="s">
        <v>12180</v>
      </c>
      <c r="D2751" t="s">
        <v>11166</v>
      </c>
      <c r="E2751" t="s">
        <v>76</v>
      </c>
      <c r="F2751" t="s">
        <v>77</v>
      </c>
      <c r="G2751" t="s">
        <v>6360</v>
      </c>
      <c r="H2751" s="3">
        <v>10805972.939999999</v>
      </c>
      <c r="I2751" s="3">
        <v>10805972.939999999</v>
      </c>
      <c r="J2751" t="s">
        <v>26</v>
      </c>
      <c r="K2751" s="4"/>
      <c r="L2751" t="s">
        <v>10610</v>
      </c>
      <c r="N2751" s="1"/>
      <c r="O2751" s="1">
        <v>45646</v>
      </c>
      <c r="P2751" s="1">
        <v>45666</v>
      </c>
      <c r="Q2751" t="s">
        <v>12156</v>
      </c>
      <c r="R2751" s="8" t="str">
        <f t="shared" si="84"/>
        <v>00084423</v>
      </c>
      <c r="S2751" s="8" t="str">
        <f t="shared" si="85"/>
        <v>FA100-00142757</v>
      </c>
    </row>
    <row r="2752" spans="1:19" hidden="1" x14ac:dyDescent="0.25">
      <c r="A2752" s="1">
        <v>45653</v>
      </c>
      <c r="B2752" t="s">
        <v>12180</v>
      </c>
      <c r="D2752" t="s">
        <v>11166</v>
      </c>
      <c r="E2752" t="s">
        <v>76</v>
      </c>
      <c r="F2752" t="s">
        <v>77</v>
      </c>
      <c r="G2752" t="s">
        <v>6736</v>
      </c>
      <c r="H2752" s="3">
        <v>-1034221.68</v>
      </c>
      <c r="I2752" s="3">
        <v>-1034221.68</v>
      </c>
      <c r="J2752" t="s">
        <v>26</v>
      </c>
      <c r="K2752" s="4"/>
      <c r="L2752" t="s">
        <v>10610</v>
      </c>
      <c r="N2752" s="1"/>
      <c r="O2752" s="1">
        <v>45653</v>
      </c>
      <c r="P2752" s="1">
        <v>45653</v>
      </c>
      <c r="Q2752" t="s">
        <v>12156</v>
      </c>
      <c r="R2752" s="8" t="str">
        <f t="shared" si="84"/>
        <v>00084423</v>
      </c>
      <c r="S2752" s="8" t="str">
        <f t="shared" si="85"/>
        <v>CA100-00044080</v>
      </c>
    </row>
    <row r="2753" spans="1:19" hidden="1" x14ac:dyDescent="0.25">
      <c r="A2753" s="1">
        <v>45653</v>
      </c>
      <c r="B2753" t="s">
        <v>12180</v>
      </c>
      <c r="D2753" t="s">
        <v>11166</v>
      </c>
      <c r="E2753" t="s">
        <v>76</v>
      </c>
      <c r="F2753" t="s">
        <v>77</v>
      </c>
      <c r="G2753" t="s">
        <v>6734</v>
      </c>
      <c r="H2753" s="3">
        <v>-882093.55</v>
      </c>
      <c r="I2753" s="3">
        <v>-882093.55</v>
      </c>
      <c r="J2753" t="s">
        <v>26</v>
      </c>
      <c r="K2753" s="4"/>
      <c r="L2753" t="s">
        <v>10610</v>
      </c>
      <c r="N2753" s="1"/>
      <c r="O2753" s="1">
        <v>45653</v>
      </c>
      <c r="P2753" s="1">
        <v>45653</v>
      </c>
      <c r="Q2753" t="s">
        <v>12156</v>
      </c>
      <c r="R2753" s="8" t="str">
        <f t="shared" si="84"/>
        <v>00084423</v>
      </c>
      <c r="S2753" s="8" t="str">
        <f t="shared" si="85"/>
        <v>CA100-00044079</v>
      </c>
    </row>
    <row r="2754" spans="1:19" hidden="1" x14ac:dyDescent="0.25">
      <c r="A2754" s="1">
        <v>45653</v>
      </c>
      <c r="B2754" t="s">
        <v>12180</v>
      </c>
      <c r="D2754" t="s">
        <v>11166</v>
      </c>
      <c r="E2754" t="s">
        <v>76</v>
      </c>
      <c r="F2754" t="s">
        <v>77</v>
      </c>
      <c r="G2754" t="s">
        <v>6361</v>
      </c>
      <c r="H2754" s="3">
        <v>3442315.71</v>
      </c>
      <c r="I2754" s="3">
        <v>3442315.71</v>
      </c>
      <c r="J2754" t="s">
        <v>26</v>
      </c>
      <c r="K2754" s="4"/>
      <c r="L2754" t="s">
        <v>10610</v>
      </c>
      <c r="N2754" s="1"/>
      <c r="O2754" s="1">
        <v>45646</v>
      </c>
      <c r="P2754" s="1">
        <v>45666</v>
      </c>
      <c r="Q2754" t="s">
        <v>12156</v>
      </c>
      <c r="R2754" s="8" t="str">
        <f t="shared" si="84"/>
        <v>00084423</v>
      </c>
      <c r="S2754" s="8" t="str">
        <f t="shared" si="85"/>
        <v>FA100-00142758</v>
      </c>
    </row>
    <row r="2755" spans="1:19" hidden="1" x14ac:dyDescent="0.25">
      <c r="A2755" s="1">
        <v>45653</v>
      </c>
      <c r="B2755" t="s">
        <v>12180</v>
      </c>
      <c r="D2755" t="s">
        <v>11166</v>
      </c>
      <c r="E2755" t="s">
        <v>76</v>
      </c>
      <c r="F2755" t="s">
        <v>77</v>
      </c>
      <c r="G2755" t="s">
        <v>6359</v>
      </c>
      <c r="H2755" s="3">
        <v>8682034.0800000001</v>
      </c>
      <c r="I2755" s="3">
        <v>8682034.0800000001</v>
      </c>
      <c r="J2755" t="s">
        <v>26</v>
      </c>
      <c r="K2755" s="4"/>
      <c r="L2755" t="s">
        <v>10610</v>
      </c>
      <c r="N2755" s="1"/>
      <c r="O2755" s="1">
        <v>45646</v>
      </c>
      <c r="P2755" s="1">
        <v>45666</v>
      </c>
      <c r="Q2755" t="s">
        <v>12156</v>
      </c>
      <c r="R2755" s="8" t="str">
        <f t="shared" si="84"/>
        <v>00084423</v>
      </c>
      <c r="S2755" s="8" t="str">
        <f t="shared" si="85"/>
        <v>FA100-00142756</v>
      </c>
    </row>
    <row r="2756" spans="1:19" hidden="1" x14ac:dyDescent="0.25">
      <c r="A2756" s="1">
        <v>45659</v>
      </c>
      <c r="B2756" t="s">
        <v>12181</v>
      </c>
      <c r="D2756" t="s">
        <v>11166</v>
      </c>
      <c r="E2756" t="s">
        <v>76</v>
      </c>
      <c r="F2756" t="s">
        <v>77</v>
      </c>
      <c r="G2756" t="s">
        <v>3379</v>
      </c>
      <c r="H2756" s="3">
        <v>9102095.3900000006</v>
      </c>
      <c r="I2756" s="3">
        <v>9102095.3900000006</v>
      </c>
      <c r="J2756" t="s">
        <v>26</v>
      </c>
      <c r="K2756" s="4"/>
      <c r="L2756" t="s">
        <v>10767</v>
      </c>
      <c r="N2756" s="1"/>
      <c r="O2756" s="1">
        <v>45652</v>
      </c>
      <c r="P2756" s="1">
        <v>45672</v>
      </c>
      <c r="Q2756" t="s">
        <v>12156</v>
      </c>
      <c r="R2756" s="8" t="str">
        <f t="shared" ref="R2756:R2819" si="86">+MID(B2756,7,8)</f>
        <v>00084588</v>
      </c>
      <c r="S2756" s="8" t="str">
        <f t="shared" ref="S2756:S2819" si="87">+MID(G2756,3,20)</f>
        <v>FA100-00142867</v>
      </c>
    </row>
    <row r="2757" spans="1:19" hidden="1" x14ac:dyDescent="0.25">
      <c r="A2757" s="1">
        <v>45659</v>
      </c>
      <c r="B2757" t="s">
        <v>12181</v>
      </c>
      <c r="D2757" t="s">
        <v>11166</v>
      </c>
      <c r="E2757" t="s">
        <v>76</v>
      </c>
      <c r="F2757" t="s">
        <v>77</v>
      </c>
      <c r="G2757" t="s">
        <v>3381</v>
      </c>
      <c r="H2757" s="3">
        <v>-423933.7</v>
      </c>
      <c r="I2757" s="3">
        <v>-423933.7</v>
      </c>
      <c r="J2757" t="s">
        <v>26</v>
      </c>
      <c r="K2757" s="4"/>
      <c r="L2757" t="s">
        <v>10767</v>
      </c>
      <c r="N2757" s="1"/>
      <c r="O2757" s="1">
        <v>45659</v>
      </c>
      <c r="P2757" s="1">
        <v>45659</v>
      </c>
      <c r="Q2757" t="s">
        <v>12156</v>
      </c>
      <c r="R2757" s="8" t="str">
        <f t="shared" si="86"/>
        <v>00084588</v>
      </c>
      <c r="S2757" s="8" t="str">
        <f t="shared" si="87"/>
        <v>CA100-00044113</v>
      </c>
    </row>
    <row r="2758" spans="1:19" hidden="1" x14ac:dyDescent="0.25">
      <c r="A2758" s="1">
        <v>45659</v>
      </c>
      <c r="B2758" t="s">
        <v>12181</v>
      </c>
      <c r="D2758" t="s">
        <v>11166</v>
      </c>
      <c r="E2758" t="s">
        <v>76</v>
      </c>
      <c r="F2758" t="s">
        <v>77</v>
      </c>
      <c r="G2758" t="s">
        <v>3380</v>
      </c>
      <c r="H2758" s="3">
        <v>-262227.03999999998</v>
      </c>
      <c r="I2758" s="3">
        <v>-262227.03999999998</v>
      </c>
      <c r="J2758" t="s">
        <v>26</v>
      </c>
      <c r="K2758" s="4"/>
      <c r="L2758" t="s">
        <v>10767</v>
      </c>
      <c r="N2758" s="1"/>
      <c r="O2758" s="1">
        <v>45659</v>
      </c>
      <c r="P2758" s="1">
        <v>45659</v>
      </c>
      <c r="Q2758" t="s">
        <v>12156</v>
      </c>
      <c r="R2758" s="8" t="str">
        <f t="shared" si="86"/>
        <v>00084588</v>
      </c>
      <c r="S2758" s="8" t="str">
        <f t="shared" si="87"/>
        <v>CA100-00044112</v>
      </c>
    </row>
    <row r="2759" spans="1:19" hidden="1" x14ac:dyDescent="0.25">
      <c r="A2759" s="1">
        <v>45660</v>
      </c>
      <c r="B2759" t="s">
        <v>12182</v>
      </c>
      <c r="D2759" t="s">
        <v>11166</v>
      </c>
      <c r="E2759" t="s">
        <v>76</v>
      </c>
      <c r="F2759" t="s">
        <v>77</v>
      </c>
      <c r="G2759" t="s">
        <v>12183</v>
      </c>
      <c r="H2759" s="3">
        <v>-88.41</v>
      </c>
      <c r="I2759" s="3">
        <v>-88.41</v>
      </c>
      <c r="J2759" t="s">
        <v>20</v>
      </c>
      <c r="K2759" s="4"/>
      <c r="L2759" t="s">
        <v>12184</v>
      </c>
      <c r="N2759" s="1"/>
      <c r="O2759" s="1">
        <v>45589</v>
      </c>
      <c r="P2759" s="1">
        <v>45589</v>
      </c>
      <c r="Q2759" t="s">
        <v>12156</v>
      </c>
      <c r="R2759" s="8" t="str">
        <f t="shared" si="86"/>
        <v>00084610</v>
      </c>
      <c r="S2759" s="8" t="str">
        <f t="shared" si="87"/>
        <v>CA100-00043269</v>
      </c>
    </row>
    <row r="2760" spans="1:19" hidden="1" x14ac:dyDescent="0.25">
      <c r="A2760" s="1">
        <v>45693</v>
      </c>
      <c r="B2760" t="s">
        <v>12185</v>
      </c>
      <c r="D2760" t="s">
        <v>11166</v>
      </c>
      <c r="E2760" t="s">
        <v>76</v>
      </c>
      <c r="F2760" t="s">
        <v>77</v>
      </c>
      <c r="G2760" t="s">
        <v>4171</v>
      </c>
      <c r="H2760" s="3">
        <v>8783540.6899999995</v>
      </c>
      <c r="I2760" s="3">
        <v>8783540.6899999995</v>
      </c>
      <c r="J2760" t="s">
        <v>26</v>
      </c>
      <c r="K2760" s="4"/>
      <c r="L2760" t="s">
        <v>11057</v>
      </c>
      <c r="N2760" s="1"/>
      <c r="O2760" s="1">
        <v>45673</v>
      </c>
      <c r="P2760" s="1">
        <v>45693</v>
      </c>
      <c r="Q2760" t="s">
        <v>12156</v>
      </c>
      <c r="R2760" s="8" t="str">
        <f t="shared" si="86"/>
        <v>00085430</v>
      </c>
      <c r="S2760" s="8" t="str">
        <f t="shared" si="87"/>
        <v>FA100-00143259</v>
      </c>
    </row>
    <row r="2761" spans="1:19" hidden="1" x14ac:dyDescent="0.25">
      <c r="A2761" s="1">
        <v>45693</v>
      </c>
      <c r="B2761" t="s">
        <v>12185</v>
      </c>
      <c r="D2761" t="s">
        <v>11166</v>
      </c>
      <c r="E2761" t="s">
        <v>76</v>
      </c>
      <c r="F2761" t="s">
        <v>77</v>
      </c>
      <c r="G2761" t="s">
        <v>8162</v>
      </c>
      <c r="H2761" s="3">
        <v>-616867.01</v>
      </c>
      <c r="I2761" s="3">
        <v>-616867.01</v>
      </c>
      <c r="J2761" t="s">
        <v>26</v>
      </c>
      <c r="K2761" s="4"/>
      <c r="L2761" t="s">
        <v>11057</v>
      </c>
      <c r="N2761" s="1"/>
      <c r="O2761" s="1">
        <v>45693</v>
      </c>
      <c r="P2761" s="1">
        <v>45693</v>
      </c>
      <c r="Q2761" t="s">
        <v>12156</v>
      </c>
      <c r="R2761" s="8" t="str">
        <f t="shared" si="86"/>
        <v>00085430</v>
      </c>
      <c r="S2761" s="8" t="str">
        <f t="shared" si="87"/>
        <v>CA100-00044476</v>
      </c>
    </row>
    <row r="2762" spans="1:19" hidden="1" x14ac:dyDescent="0.25">
      <c r="A2762" s="1">
        <v>45693</v>
      </c>
      <c r="B2762" t="s">
        <v>12185</v>
      </c>
      <c r="D2762" t="s">
        <v>11166</v>
      </c>
      <c r="E2762" t="s">
        <v>76</v>
      </c>
      <c r="F2762" t="s">
        <v>77</v>
      </c>
      <c r="G2762" t="s">
        <v>8169</v>
      </c>
      <c r="H2762" s="3">
        <v>-647187.5</v>
      </c>
      <c r="I2762" s="3">
        <v>-647187.5</v>
      </c>
      <c r="J2762" t="s">
        <v>26</v>
      </c>
      <c r="K2762" s="4"/>
      <c r="L2762" t="s">
        <v>11057</v>
      </c>
      <c r="N2762" s="1"/>
      <c r="O2762" s="1">
        <v>45693</v>
      </c>
      <c r="P2762" s="1">
        <v>45693</v>
      </c>
      <c r="Q2762" t="s">
        <v>12156</v>
      </c>
      <c r="R2762" s="8" t="str">
        <f t="shared" si="86"/>
        <v>00085430</v>
      </c>
      <c r="S2762" s="8" t="str">
        <f t="shared" si="87"/>
        <v>CA100-00044477</v>
      </c>
    </row>
    <row r="2763" spans="1:19" hidden="1" x14ac:dyDescent="0.25">
      <c r="A2763" s="1">
        <v>45693</v>
      </c>
      <c r="B2763" t="s">
        <v>12185</v>
      </c>
      <c r="D2763" t="s">
        <v>11166</v>
      </c>
      <c r="E2763" t="s">
        <v>76</v>
      </c>
      <c r="F2763" t="s">
        <v>77</v>
      </c>
      <c r="G2763" t="s">
        <v>8160</v>
      </c>
      <c r="H2763" s="3">
        <v>-200000</v>
      </c>
      <c r="I2763" s="3">
        <v>-100000</v>
      </c>
      <c r="J2763" t="s">
        <v>26</v>
      </c>
      <c r="K2763" s="4"/>
      <c r="L2763" t="s">
        <v>11057</v>
      </c>
      <c r="N2763" s="1"/>
      <c r="O2763" s="1">
        <v>45693</v>
      </c>
      <c r="P2763" s="1">
        <v>45693</v>
      </c>
      <c r="Q2763" t="s">
        <v>12156</v>
      </c>
      <c r="R2763" s="8" t="str">
        <f t="shared" si="86"/>
        <v>00085430</v>
      </c>
      <c r="S2763" s="8" t="str">
        <f t="shared" si="87"/>
        <v>CA100-00044475</v>
      </c>
    </row>
    <row r="2764" spans="1:19" hidden="1" x14ac:dyDescent="0.25">
      <c r="A2764" s="1">
        <v>45693</v>
      </c>
      <c r="B2764" t="s">
        <v>12185</v>
      </c>
      <c r="D2764" t="s">
        <v>11166</v>
      </c>
      <c r="E2764" t="s">
        <v>76</v>
      </c>
      <c r="F2764" t="s">
        <v>77</v>
      </c>
      <c r="G2764" t="s">
        <v>4099</v>
      </c>
      <c r="H2764" s="3">
        <v>-615225.81000000006</v>
      </c>
      <c r="I2764" s="3">
        <v>-615225.81000000006</v>
      </c>
      <c r="J2764" t="s">
        <v>26</v>
      </c>
      <c r="K2764" s="4"/>
      <c r="L2764" t="s">
        <v>11057</v>
      </c>
      <c r="N2764" s="1"/>
      <c r="O2764" s="1">
        <v>45670</v>
      </c>
      <c r="P2764" s="1">
        <v>45670</v>
      </c>
      <c r="Q2764" t="s">
        <v>12156</v>
      </c>
      <c r="R2764" s="8" t="str">
        <f t="shared" si="86"/>
        <v>00085430</v>
      </c>
      <c r="S2764" s="8" t="str">
        <f t="shared" si="87"/>
        <v>CA100-00044291</v>
      </c>
    </row>
    <row r="2765" spans="1:19" hidden="1" x14ac:dyDescent="0.25">
      <c r="A2765" s="1">
        <v>45693</v>
      </c>
      <c r="B2765" t="s">
        <v>12185</v>
      </c>
      <c r="D2765" t="s">
        <v>11166</v>
      </c>
      <c r="E2765" t="s">
        <v>76</v>
      </c>
      <c r="F2765" t="s">
        <v>77</v>
      </c>
      <c r="G2765" t="s">
        <v>4089</v>
      </c>
      <c r="H2765" s="3">
        <v>-922838.71</v>
      </c>
      <c r="I2765" s="3">
        <v>-922838.71</v>
      </c>
      <c r="J2765" t="s">
        <v>26</v>
      </c>
      <c r="K2765" s="4"/>
      <c r="L2765" t="s">
        <v>11057</v>
      </c>
      <c r="N2765" s="1"/>
      <c r="O2765" s="1">
        <v>45670</v>
      </c>
      <c r="P2765" s="1">
        <v>45670</v>
      </c>
      <c r="Q2765" t="s">
        <v>12156</v>
      </c>
      <c r="R2765" s="8" t="str">
        <f t="shared" si="86"/>
        <v>00085430</v>
      </c>
      <c r="S2765" s="8" t="str">
        <f t="shared" si="87"/>
        <v>CA100-00044273</v>
      </c>
    </row>
    <row r="2766" spans="1:19" hidden="1" x14ac:dyDescent="0.25">
      <c r="A2766" s="1">
        <v>45693</v>
      </c>
      <c r="B2766" t="s">
        <v>12185</v>
      </c>
      <c r="D2766" t="s">
        <v>11166</v>
      </c>
      <c r="E2766" t="s">
        <v>76</v>
      </c>
      <c r="F2766" t="s">
        <v>77</v>
      </c>
      <c r="G2766" t="s">
        <v>4172</v>
      </c>
      <c r="H2766" s="3">
        <v>3012376.33</v>
      </c>
      <c r="I2766" s="3">
        <v>3012376.33</v>
      </c>
      <c r="J2766" t="s">
        <v>26</v>
      </c>
      <c r="K2766" s="4"/>
      <c r="L2766" t="s">
        <v>11057</v>
      </c>
      <c r="N2766" s="1"/>
      <c r="O2766" s="1">
        <v>45673</v>
      </c>
      <c r="P2766" s="1">
        <v>45693</v>
      </c>
      <c r="Q2766" t="s">
        <v>12156</v>
      </c>
      <c r="R2766" s="8" t="str">
        <f t="shared" si="86"/>
        <v>00085430</v>
      </c>
      <c r="S2766" s="8" t="str">
        <f t="shared" si="87"/>
        <v>FA100-00143260</v>
      </c>
    </row>
    <row r="2767" spans="1:19" hidden="1" x14ac:dyDescent="0.25">
      <c r="A2767" s="1">
        <v>45693</v>
      </c>
      <c r="B2767" t="s">
        <v>12185</v>
      </c>
      <c r="D2767" t="s">
        <v>11166</v>
      </c>
      <c r="E2767" t="s">
        <v>76</v>
      </c>
      <c r="F2767" t="s">
        <v>77</v>
      </c>
      <c r="G2767" t="s">
        <v>4173</v>
      </c>
      <c r="H2767" s="3">
        <v>3992949.92</v>
      </c>
      <c r="I2767" s="3">
        <v>3992949.92</v>
      </c>
      <c r="J2767" t="s">
        <v>26</v>
      </c>
      <c r="K2767" s="4"/>
      <c r="L2767" t="s">
        <v>11057</v>
      </c>
      <c r="N2767" s="1"/>
      <c r="O2767" s="1">
        <v>45673</v>
      </c>
      <c r="P2767" s="1">
        <v>45693</v>
      </c>
      <c r="Q2767" t="s">
        <v>12156</v>
      </c>
      <c r="R2767" s="8" t="str">
        <f t="shared" si="86"/>
        <v>00085430</v>
      </c>
      <c r="S2767" s="8" t="str">
        <f t="shared" si="87"/>
        <v>FA100-00143261</v>
      </c>
    </row>
    <row r="2768" spans="1:19" hidden="1" x14ac:dyDescent="0.25">
      <c r="A2768" s="1">
        <v>45693</v>
      </c>
      <c r="B2768" t="s">
        <v>12185</v>
      </c>
      <c r="D2768" t="s">
        <v>11166</v>
      </c>
      <c r="E2768" t="s">
        <v>76</v>
      </c>
      <c r="F2768" t="s">
        <v>77</v>
      </c>
      <c r="G2768" t="s">
        <v>4174</v>
      </c>
      <c r="H2768" s="3">
        <v>270067.40000000002</v>
      </c>
      <c r="I2768" s="3">
        <v>270067.40000000002</v>
      </c>
      <c r="J2768" t="s">
        <v>26</v>
      </c>
      <c r="K2768" s="4"/>
      <c r="L2768" t="s">
        <v>11057</v>
      </c>
      <c r="N2768" s="1"/>
      <c r="O2768" s="1">
        <v>45673</v>
      </c>
      <c r="P2768" s="1">
        <v>45693</v>
      </c>
      <c r="Q2768" t="s">
        <v>12156</v>
      </c>
      <c r="R2768" s="8" t="str">
        <f t="shared" si="86"/>
        <v>00085430</v>
      </c>
      <c r="S2768" s="8" t="str">
        <f t="shared" si="87"/>
        <v>FA100-00143262</v>
      </c>
    </row>
    <row r="2769" spans="1:19" hidden="1" x14ac:dyDescent="0.25">
      <c r="A2769" s="1">
        <v>45685</v>
      </c>
      <c r="B2769" t="s">
        <v>12186</v>
      </c>
      <c r="D2769" t="s">
        <v>11166</v>
      </c>
      <c r="E2769" t="s">
        <v>1924</v>
      </c>
      <c r="F2769" t="s">
        <v>1925</v>
      </c>
      <c r="G2769" t="s">
        <v>3382</v>
      </c>
      <c r="H2769" s="3">
        <v>863805.05</v>
      </c>
      <c r="I2769" s="3">
        <v>863805.05</v>
      </c>
      <c r="J2769" t="s">
        <v>26</v>
      </c>
      <c r="K2769" s="4"/>
      <c r="L2769" t="s">
        <v>10817</v>
      </c>
      <c r="N2769" s="1"/>
      <c r="O2769" s="1">
        <v>45653</v>
      </c>
      <c r="P2769" s="1">
        <v>45673</v>
      </c>
      <c r="Q2769" t="s">
        <v>12156</v>
      </c>
      <c r="R2769" s="8" t="str">
        <f t="shared" si="86"/>
        <v>00085220</v>
      </c>
      <c r="S2769" s="8" t="str">
        <f t="shared" si="87"/>
        <v>FA100-00142897</v>
      </c>
    </row>
    <row r="2770" spans="1:19" hidden="1" x14ac:dyDescent="0.25">
      <c r="A2770" s="1">
        <v>45628</v>
      </c>
      <c r="B2770" t="s">
        <v>12187</v>
      </c>
      <c r="D2770" t="s">
        <v>11166</v>
      </c>
      <c r="E2770" t="s">
        <v>24</v>
      </c>
      <c r="F2770" t="s">
        <v>25</v>
      </c>
      <c r="G2770" t="s">
        <v>8897</v>
      </c>
      <c r="H2770" s="3">
        <v>380553.35</v>
      </c>
      <c r="I2770" s="3">
        <v>380553.35</v>
      </c>
      <c r="J2770" t="s">
        <v>368</v>
      </c>
      <c r="K2770" s="4"/>
      <c r="L2770" t="s">
        <v>8896</v>
      </c>
      <c r="N2770" s="1"/>
      <c r="O2770" s="1">
        <v>45601</v>
      </c>
      <c r="P2770" s="1">
        <v>45621</v>
      </c>
      <c r="Q2770" t="s">
        <v>12156</v>
      </c>
      <c r="R2770" s="8" t="str">
        <f t="shared" si="86"/>
        <v>00083591</v>
      </c>
      <c r="S2770" s="8" t="str">
        <f t="shared" si="87"/>
        <v>FA100-00141451</v>
      </c>
    </row>
    <row r="2771" spans="1:19" hidden="1" x14ac:dyDescent="0.25">
      <c r="A2771" s="1">
        <v>45628</v>
      </c>
      <c r="B2771" t="s">
        <v>12187</v>
      </c>
      <c r="D2771" t="s">
        <v>11166</v>
      </c>
      <c r="E2771" t="s">
        <v>24</v>
      </c>
      <c r="F2771" t="s">
        <v>25</v>
      </c>
      <c r="G2771" t="s">
        <v>8898</v>
      </c>
      <c r="H2771" s="3">
        <v>347541.94</v>
      </c>
      <c r="I2771" s="3">
        <v>347541.94</v>
      </c>
      <c r="J2771" t="s">
        <v>368</v>
      </c>
      <c r="K2771" s="4"/>
      <c r="L2771" t="s">
        <v>8896</v>
      </c>
      <c r="N2771" s="1"/>
      <c r="O2771" s="1">
        <v>45601</v>
      </c>
      <c r="P2771" s="1">
        <v>45621</v>
      </c>
      <c r="Q2771" t="s">
        <v>12156</v>
      </c>
      <c r="R2771" s="8" t="str">
        <f t="shared" si="86"/>
        <v>00083591</v>
      </c>
      <c r="S2771" s="8" t="str">
        <f t="shared" si="87"/>
        <v>FA100-00141452</v>
      </c>
    </row>
    <row r="2772" spans="1:19" hidden="1" x14ac:dyDescent="0.25">
      <c r="A2772" s="1">
        <v>45629</v>
      </c>
      <c r="B2772" t="s">
        <v>12188</v>
      </c>
      <c r="D2772" t="s">
        <v>11166</v>
      </c>
      <c r="E2772" t="s">
        <v>24</v>
      </c>
      <c r="F2772" t="s">
        <v>25</v>
      </c>
      <c r="G2772" t="s">
        <v>8915</v>
      </c>
      <c r="H2772" s="3">
        <v>710868.49</v>
      </c>
      <c r="I2772" s="3">
        <v>710868.49</v>
      </c>
      <c r="J2772" t="s">
        <v>83</v>
      </c>
      <c r="K2772" s="4"/>
      <c r="L2772" t="s">
        <v>8914</v>
      </c>
      <c r="N2772" s="1"/>
      <c r="O2772" s="1">
        <v>45602</v>
      </c>
      <c r="P2772" s="1">
        <v>45622</v>
      </c>
      <c r="Q2772" t="s">
        <v>12156</v>
      </c>
      <c r="R2772" s="8" t="str">
        <f t="shared" si="86"/>
        <v>00083642</v>
      </c>
      <c r="S2772" s="8" t="str">
        <f t="shared" si="87"/>
        <v>FA100-00141474</v>
      </c>
    </row>
    <row r="2773" spans="1:19" hidden="1" x14ac:dyDescent="0.25">
      <c r="A2773" s="1">
        <v>45637</v>
      </c>
      <c r="B2773" t="s">
        <v>12189</v>
      </c>
      <c r="D2773" t="s">
        <v>11166</v>
      </c>
      <c r="E2773" t="s">
        <v>24</v>
      </c>
      <c r="F2773" t="s">
        <v>25</v>
      </c>
      <c r="G2773" t="s">
        <v>9548</v>
      </c>
      <c r="H2773" s="3">
        <v>221247.96</v>
      </c>
      <c r="I2773" s="3">
        <v>221247.96</v>
      </c>
      <c r="J2773" t="s">
        <v>26</v>
      </c>
      <c r="K2773" s="4"/>
      <c r="L2773" t="s">
        <v>9546</v>
      </c>
      <c r="N2773" s="1"/>
      <c r="O2773" s="1">
        <v>45616</v>
      </c>
      <c r="P2773" s="1">
        <v>45636</v>
      </c>
      <c r="Q2773" t="s">
        <v>12156</v>
      </c>
      <c r="R2773" s="8" t="str">
        <f t="shared" si="86"/>
        <v>00083894</v>
      </c>
      <c r="S2773" s="8" t="str">
        <f t="shared" si="87"/>
        <v>FA100-00141822</v>
      </c>
    </row>
    <row r="2774" spans="1:19" hidden="1" x14ac:dyDescent="0.25">
      <c r="A2774" s="1">
        <v>45637</v>
      </c>
      <c r="B2774" t="s">
        <v>12189</v>
      </c>
      <c r="D2774" t="s">
        <v>11166</v>
      </c>
      <c r="E2774" t="s">
        <v>24</v>
      </c>
      <c r="F2774" t="s">
        <v>25</v>
      </c>
      <c r="G2774" t="s">
        <v>9549</v>
      </c>
      <c r="H2774" s="3">
        <v>119999.09</v>
      </c>
      <c r="I2774" s="3">
        <v>119999.09</v>
      </c>
      <c r="J2774" t="s">
        <v>26</v>
      </c>
      <c r="K2774" s="4"/>
      <c r="L2774" t="s">
        <v>9546</v>
      </c>
      <c r="N2774" s="1"/>
      <c r="O2774" s="1">
        <v>45616</v>
      </c>
      <c r="P2774" s="1">
        <v>45636</v>
      </c>
      <c r="Q2774" t="s">
        <v>12156</v>
      </c>
      <c r="R2774" s="8" t="str">
        <f t="shared" si="86"/>
        <v>00083894</v>
      </c>
      <c r="S2774" s="8" t="str">
        <f t="shared" si="87"/>
        <v>FA100-00141823</v>
      </c>
    </row>
    <row r="2775" spans="1:19" hidden="1" x14ac:dyDescent="0.25">
      <c r="A2775" s="1">
        <v>45637</v>
      </c>
      <c r="B2775" t="s">
        <v>12189</v>
      </c>
      <c r="D2775" t="s">
        <v>11166</v>
      </c>
      <c r="E2775" t="s">
        <v>24</v>
      </c>
      <c r="F2775" t="s">
        <v>25</v>
      </c>
      <c r="G2775" t="s">
        <v>9547</v>
      </c>
      <c r="H2775" s="3">
        <v>554376.98</v>
      </c>
      <c r="I2775" s="3">
        <v>554376.98</v>
      </c>
      <c r="J2775" t="s">
        <v>26</v>
      </c>
      <c r="K2775" s="4"/>
      <c r="L2775" t="s">
        <v>9546</v>
      </c>
      <c r="N2775" s="1"/>
      <c r="O2775" s="1">
        <v>45616</v>
      </c>
      <c r="P2775" s="1">
        <v>45636</v>
      </c>
      <c r="Q2775" t="s">
        <v>12156</v>
      </c>
      <c r="R2775" s="8" t="str">
        <f t="shared" si="86"/>
        <v>00083894</v>
      </c>
      <c r="S2775" s="8" t="str">
        <f t="shared" si="87"/>
        <v>FA100-00141821</v>
      </c>
    </row>
    <row r="2776" spans="1:19" hidden="1" x14ac:dyDescent="0.25">
      <c r="A2776" s="1">
        <v>45645</v>
      </c>
      <c r="B2776" t="s">
        <v>12190</v>
      </c>
      <c r="D2776" t="s">
        <v>11166</v>
      </c>
      <c r="E2776" t="s">
        <v>24</v>
      </c>
      <c r="F2776" t="s">
        <v>25</v>
      </c>
      <c r="G2776" t="s">
        <v>9823</v>
      </c>
      <c r="H2776" s="3">
        <v>546705.56999999995</v>
      </c>
      <c r="I2776" s="3">
        <v>546705.56999999995</v>
      </c>
      <c r="J2776" t="s">
        <v>20</v>
      </c>
      <c r="K2776" s="4"/>
      <c r="L2776" t="s">
        <v>9822</v>
      </c>
      <c r="N2776" s="1"/>
      <c r="O2776" s="1">
        <v>45622</v>
      </c>
      <c r="P2776" s="1">
        <v>45642</v>
      </c>
      <c r="Q2776" t="s">
        <v>12156</v>
      </c>
      <c r="R2776" s="8" t="str">
        <f t="shared" si="86"/>
        <v>00084144</v>
      </c>
      <c r="S2776" s="8" t="str">
        <f t="shared" si="87"/>
        <v>FA100-00142003</v>
      </c>
    </row>
    <row r="2777" spans="1:19" hidden="1" x14ac:dyDescent="0.25">
      <c r="A2777" s="1">
        <v>45645</v>
      </c>
      <c r="B2777" t="s">
        <v>12190</v>
      </c>
      <c r="D2777" t="s">
        <v>11166</v>
      </c>
      <c r="E2777" t="s">
        <v>24</v>
      </c>
      <c r="F2777" t="s">
        <v>25</v>
      </c>
      <c r="G2777" t="s">
        <v>9824</v>
      </c>
      <c r="H2777" s="3">
        <v>163665.97</v>
      </c>
      <c r="I2777" s="3">
        <v>163665.97</v>
      </c>
      <c r="J2777" t="s">
        <v>20</v>
      </c>
      <c r="K2777" s="4"/>
      <c r="L2777" t="s">
        <v>9822</v>
      </c>
      <c r="N2777" s="1"/>
      <c r="O2777" s="1">
        <v>45622</v>
      </c>
      <c r="P2777" s="1">
        <v>45642</v>
      </c>
      <c r="Q2777" t="s">
        <v>12156</v>
      </c>
      <c r="R2777" s="8" t="str">
        <f t="shared" si="86"/>
        <v>00084144</v>
      </c>
      <c r="S2777" s="8" t="str">
        <f t="shared" si="87"/>
        <v>FA100-00142004</v>
      </c>
    </row>
    <row r="2778" spans="1:19" x14ac:dyDescent="0.25">
      <c r="A2778" s="1">
        <v>45659</v>
      </c>
      <c r="B2778" t="s">
        <v>12191</v>
      </c>
      <c r="D2778" t="s">
        <v>11166</v>
      </c>
      <c r="E2778" t="s">
        <v>24</v>
      </c>
      <c r="F2778" t="s">
        <v>25</v>
      </c>
      <c r="G2778" t="s">
        <v>3383</v>
      </c>
      <c r="H2778" s="3">
        <v>522066.98</v>
      </c>
      <c r="I2778" s="3">
        <v>522066.98</v>
      </c>
      <c r="J2778" t="s">
        <v>26</v>
      </c>
      <c r="K2778" s="4"/>
      <c r="L2778" t="s">
        <v>10432</v>
      </c>
      <c r="N2778" s="1"/>
      <c r="O2778" s="1">
        <v>45637</v>
      </c>
      <c r="P2778" s="1">
        <v>45657</v>
      </c>
      <c r="Q2778" t="s">
        <v>12156</v>
      </c>
      <c r="R2778" s="8" t="str">
        <f t="shared" si="86"/>
        <v>00084576</v>
      </c>
      <c r="S2778" s="8" t="str">
        <f t="shared" si="87"/>
        <v>FA100-00142506</v>
      </c>
    </row>
    <row r="2779" spans="1:19" hidden="1" x14ac:dyDescent="0.25">
      <c r="A2779" s="1">
        <v>45659</v>
      </c>
      <c r="B2779" t="s">
        <v>12191</v>
      </c>
      <c r="D2779" t="s">
        <v>11166</v>
      </c>
      <c r="E2779" t="s">
        <v>24</v>
      </c>
      <c r="F2779" t="s">
        <v>25</v>
      </c>
      <c r="G2779" t="s">
        <v>3384</v>
      </c>
      <c r="H2779" s="3">
        <v>229762.24</v>
      </c>
      <c r="I2779" s="3">
        <v>229762.24</v>
      </c>
      <c r="J2779" t="s">
        <v>26</v>
      </c>
      <c r="K2779" s="4"/>
      <c r="L2779" t="s">
        <v>10432</v>
      </c>
      <c r="N2779" s="1"/>
      <c r="O2779" s="1">
        <v>45637</v>
      </c>
      <c r="P2779" s="1">
        <v>45657</v>
      </c>
      <c r="Q2779" t="s">
        <v>12156</v>
      </c>
      <c r="R2779" s="8" t="str">
        <f t="shared" si="86"/>
        <v>00084576</v>
      </c>
      <c r="S2779" s="8" t="str">
        <f t="shared" si="87"/>
        <v>FA100-00142507</v>
      </c>
    </row>
    <row r="2780" spans="1:19" hidden="1" x14ac:dyDescent="0.25">
      <c r="A2780" s="1">
        <v>45659</v>
      </c>
      <c r="B2780" t="s">
        <v>12191</v>
      </c>
      <c r="D2780" t="s">
        <v>11166</v>
      </c>
      <c r="E2780" t="s">
        <v>24</v>
      </c>
      <c r="F2780" t="s">
        <v>25</v>
      </c>
      <c r="G2780" t="s">
        <v>3385</v>
      </c>
      <c r="H2780" s="3">
        <v>434952.15</v>
      </c>
      <c r="I2780" s="3">
        <v>434952.15</v>
      </c>
      <c r="J2780" t="s">
        <v>26</v>
      </c>
      <c r="K2780" s="4"/>
      <c r="L2780" t="s">
        <v>10432</v>
      </c>
      <c r="N2780" s="1"/>
      <c r="O2780" s="1">
        <v>45637</v>
      </c>
      <c r="P2780" s="1">
        <v>45657</v>
      </c>
      <c r="Q2780" t="s">
        <v>12156</v>
      </c>
      <c r="R2780" s="8" t="str">
        <f t="shared" si="86"/>
        <v>00084576</v>
      </c>
      <c r="S2780" s="8" t="str">
        <f t="shared" si="87"/>
        <v>FA100-00142505</v>
      </c>
    </row>
    <row r="2781" spans="1:19" hidden="1" x14ac:dyDescent="0.25">
      <c r="A2781" s="1">
        <v>45660</v>
      </c>
      <c r="B2781" t="s">
        <v>12192</v>
      </c>
      <c r="D2781" t="s">
        <v>11166</v>
      </c>
      <c r="E2781" t="s">
        <v>24</v>
      </c>
      <c r="F2781" t="s">
        <v>25</v>
      </c>
      <c r="G2781" t="s">
        <v>12193</v>
      </c>
      <c r="H2781" s="3">
        <v>-6539.69</v>
      </c>
      <c r="I2781" s="3">
        <v>-6539.69</v>
      </c>
      <c r="J2781" t="s">
        <v>20</v>
      </c>
      <c r="K2781" s="4"/>
      <c r="L2781" t="s">
        <v>12194</v>
      </c>
      <c r="N2781" s="1"/>
      <c r="O2781" s="1">
        <v>45574</v>
      </c>
      <c r="P2781" s="1">
        <v>45574</v>
      </c>
      <c r="Q2781" t="s">
        <v>12156</v>
      </c>
      <c r="R2781" s="8" t="str">
        <f t="shared" si="86"/>
        <v>00084619</v>
      </c>
      <c r="S2781" s="8" t="str">
        <f t="shared" si="87"/>
        <v>CA100-00043083</v>
      </c>
    </row>
    <row r="2782" spans="1:19" hidden="1" x14ac:dyDescent="0.25">
      <c r="A2782" s="1">
        <v>45672</v>
      </c>
      <c r="B2782" t="s">
        <v>12195</v>
      </c>
      <c r="D2782" t="s">
        <v>11166</v>
      </c>
      <c r="E2782" t="s">
        <v>24</v>
      </c>
      <c r="F2782" t="s">
        <v>25</v>
      </c>
      <c r="G2782" t="s">
        <v>3387</v>
      </c>
      <c r="H2782" s="3">
        <v>468686.56</v>
      </c>
      <c r="I2782" s="3">
        <v>468686.56</v>
      </c>
      <c r="J2782" t="s">
        <v>368</v>
      </c>
      <c r="K2782" s="4"/>
      <c r="L2782" t="s">
        <v>10692</v>
      </c>
      <c r="N2782" s="1"/>
      <c r="O2782" s="1">
        <v>45649</v>
      </c>
      <c r="P2782" s="1">
        <v>45669</v>
      </c>
      <c r="Q2782" t="s">
        <v>12156</v>
      </c>
      <c r="R2782" s="8" t="str">
        <f t="shared" si="86"/>
        <v>00084939</v>
      </c>
      <c r="S2782" s="8" t="str">
        <f t="shared" si="87"/>
        <v>FA100-00142769</v>
      </c>
    </row>
    <row r="2783" spans="1:19" hidden="1" x14ac:dyDescent="0.25">
      <c r="A2783" s="1">
        <v>45672</v>
      </c>
      <c r="B2783" t="s">
        <v>12195</v>
      </c>
      <c r="D2783" t="s">
        <v>11166</v>
      </c>
      <c r="E2783" t="s">
        <v>24</v>
      </c>
      <c r="F2783" t="s">
        <v>25</v>
      </c>
      <c r="G2783" t="s">
        <v>3388</v>
      </c>
      <c r="H2783" s="3">
        <v>27440.95</v>
      </c>
      <c r="I2783" s="3">
        <v>27440.95</v>
      </c>
      <c r="J2783" t="s">
        <v>368</v>
      </c>
      <c r="K2783" s="4"/>
      <c r="L2783" t="s">
        <v>10692</v>
      </c>
      <c r="N2783" s="1"/>
      <c r="O2783" s="1">
        <v>45649</v>
      </c>
      <c r="P2783" s="1">
        <v>45669</v>
      </c>
      <c r="Q2783" t="s">
        <v>12156</v>
      </c>
      <c r="R2783" s="8" t="str">
        <f t="shared" si="86"/>
        <v>00084939</v>
      </c>
      <c r="S2783" s="8" t="str">
        <f t="shared" si="87"/>
        <v>FA100-00142771</v>
      </c>
    </row>
    <row r="2784" spans="1:19" hidden="1" x14ac:dyDescent="0.25">
      <c r="A2784" s="1">
        <v>45672</v>
      </c>
      <c r="B2784" t="s">
        <v>12195</v>
      </c>
      <c r="D2784" t="s">
        <v>11166</v>
      </c>
      <c r="E2784" t="s">
        <v>24</v>
      </c>
      <c r="F2784" t="s">
        <v>25</v>
      </c>
      <c r="G2784" t="s">
        <v>3386</v>
      </c>
      <c r="H2784" s="3">
        <v>381221.46</v>
      </c>
      <c r="I2784" s="3">
        <v>381221.46</v>
      </c>
      <c r="J2784" t="s">
        <v>368</v>
      </c>
      <c r="K2784" s="4"/>
      <c r="L2784" t="s">
        <v>10692</v>
      </c>
      <c r="N2784" s="1"/>
      <c r="O2784" s="1">
        <v>45649</v>
      </c>
      <c r="P2784" s="1">
        <v>45669</v>
      </c>
      <c r="Q2784" t="s">
        <v>12156</v>
      </c>
      <c r="R2784" s="8" t="str">
        <f t="shared" si="86"/>
        <v>00084939</v>
      </c>
      <c r="S2784" s="8" t="str">
        <f t="shared" si="87"/>
        <v>FA100-00142770</v>
      </c>
    </row>
    <row r="2785" spans="1:19" hidden="1" x14ac:dyDescent="0.25">
      <c r="A2785" s="1">
        <v>45635</v>
      </c>
      <c r="B2785" t="s">
        <v>12196</v>
      </c>
      <c r="D2785" t="s">
        <v>11166</v>
      </c>
      <c r="E2785" t="s">
        <v>1362</v>
      </c>
      <c r="F2785" t="s">
        <v>1363</v>
      </c>
      <c r="G2785" t="s">
        <v>8879</v>
      </c>
      <c r="H2785" s="3">
        <v>4005554.18</v>
      </c>
      <c r="I2785" s="3">
        <v>4005554.18</v>
      </c>
      <c r="J2785" t="s">
        <v>26</v>
      </c>
      <c r="K2785" s="4"/>
      <c r="L2785" t="s">
        <v>8878</v>
      </c>
      <c r="N2785" s="1"/>
      <c r="O2785" s="1">
        <v>45600</v>
      </c>
      <c r="P2785" s="1">
        <v>45620</v>
      </c>
      <c r="Q2785" t="s">
        <v>12156</v>
      </c>
      <c r="R2785" s="8" t="str">
        <f t="shared" si="86"/>
        <v>00083811</v>
      </c>
      <c r="S2785" s="8" t="str">
        <f t="shared" si="87"/>
        <v>FA100-00141430</v>
      </c>
    </row>
    <row r="2786" spans="1:19" hidden="1" x14ac:dyDescent="0.25">
      <c r="A2786" s="1">
        <v>45635</v>
      </c>
      <c r="B2786" t="s">
        <v>12196</v>
      </c>
      <c r="D2786" t="s">
        <v>11166</v>
      </c>
      <c r="E2786" t="s">
        <v>1362</v>
      </c>
      <c r="F2786" t="s">
        <v>1363</v>
      </c>
      <c r="G2786" t="s">
        <v>8880</v>
      </c>
      <c r="H2786" s="3">
        <v>5863627.3300000001</v>
      </c>
      <c r="I2786" s="3">
        <v>5863627.3300000001</v>
      </c>
      <c r="J2786" t="s">
        <v>26</v>
      </c>
      <c r="K2786" s="4"/>
      <c r="L2786" t="s">
        <v>8878</v>
      </c>
      <c r="N2786" s="1"/>
      <c r="O2786" s="1">
        <v>45600</v>
      </c>
      <c r="P2786" s="1">
        <v>45620</v>
      </c>
      <c r="Q2786" t="s">
        <v>12156</v>
      </c>
      <c r="R2786" s="8" t="str">
        <f t="shared" si="86"/>
        <v>00083811</v>
      </c>
      <c r="S2786" s="8" t="str">
        <f t="shared" si="87"/>
        <v>FA100-00141431</v>
      </c>
    </row>
    <row r="2787" spans="1:19" hidden="1" x14ac:dyDescent="0.25">
      <c r="A2787" s="1">
        <v>45635</v>
      </c>
      <c r="B2787" t="s">
        <v>12196</v>
      </c>
      <c r="D2787" t="s">
        <v>11166</v>
      </c>
      <c r="E2787" t="s">
        <v>1362</v>
      </c>
      <c r="F2787" t="s">
        <v>1363</v>
      </c>
      <c r="G2787" t="s">
        <v>8881</v>
      </c>
      <c r="H2787" s="3">
        <v>2195246.9500000002</v>
      </c>
      <c r="I2787" s="3">
        <v>2195246.9500000002</v>
      </c>
      <c r="J2787" t="s">
        <v>26</v>
      </c>
      <c r="K2787" s="4"/>
      <c r="L2787" t="s">
        <v>8878</v>
      </c>
      <c r="N2787" s="1"/>
      <c r="O2787" s="1">
        <v>45600</v>
      </c>
      <c r="P2787" s="1">
        <v>45620</v>
      </c>
      <c r="Q2787" t="s">
        <v>12156</v>
      </c>
      <c r="R2787" s="8" t="str">
        <f t="shared" si="86"/>
        <v>00083811</v>
      </c>
      <c r="S2787" s="8" t="str">
        <f t="shared" si="87"/>
        <v>FA100-00141432</v>
      </c>
    </row>
    <row r="2788" spans="1:19" hidden="1" x14ac:dyDescent="0.25">
      <c r="A2788" s="1">
        <v>45680</v>
      </c>
      <c r="B2788" t="s">
        <v>12197</v>
      </c>
      <c r="D2788" t="s">
        <v>11166</v>
      </c>
      <c r="E2788" t="s">
        <v>1362</v>
      </c>
      <c r="F2788" t="s">
        <v>1363</v>
      </c>
      <c r="G2788" t="s">
        <v>10539</v>
      </c>
      <c r="H2788" s="3">
        <v>-14999.99</v>
      </c>
      <c r="I2788" s="3">
        <v>-14999.99</v>
      </c>
      <c r="J2788" t="s">
        <v>83</v>
      </c>
      <c r="K2788" s="4"/>
      <c r="L2788" t="s">
        <v>10538</v>
      </c>
      <c r="N2788" s="1"/>
      <c r="O2788" s="1">
        <v>45604</v>
      </c>
      <c r="P2788" s="1">
        <v>45604</v>
      </c>
      <c r="Q2788" t="s">
        <v>12156</v>
      </c>
      <c r="R2788" s="8" t="str">
        <f t="shared" si="86"/>
        <v>00085123</v>
      </c>
      <c r="S2788" s="8" t="str">
        <f t="shared" si="87"/>
        <v>CA100-00043559</v>
      </c>
    </row>
    <row r="2789" spans="1:19" hidden="1" x14ac:dyDescent="0.25">
      <c r="A2789" s="1">
        <v>45680</v>
      </c>
      <c r="B2789" t="s">
        <v>12197</v>
      </c>
      <c r="D2789" t="s">
        <v>11166</v>
      </c>
      <c r="E2789" t="s">
        <v>1362</v>
      </c>
      <c r="F2789" t="s">
        <v>1363</v>
      </c>
      <c r="G2789" t="s">
        <v>3394</v>
      </c>
      <c r="H2789" s="3">
        <v>997953.94</v>
      </c>
      <c r="I2789" s="3">
        <v>997953.94</v>
      </c>
      <c r="J2789" t="s">
        <v>83</v>
      </c>
      <c r="K2789" s="4"/>
      <c r="L2789" t="s">
        <v>10538</v>
      </c>
      <c r="N2789" s="1"/>
      <c r="O2789" s="1">
        <v>45642</v>
      </c>
      <c r="P2789" s="1">
        <v>45662</v>
      </c>
      <c r="Q2789" t="s">
        <v>12156</v>
      </c>
      <c r="R2789" s="8" t="str">
        <f t="shared" si="86"/>
        <v>00085123</v>
      </c>
      <c r="S2789" s="8" t="str">
        <f t="shared" si="87"/>
        <v>FA100-00142628</v>
      </c>
    </row>
    <row r="2790" spans="1:19" hidden="1" x14ac:dyDescent="0.25">
      <c r="A2790" s="1">
        <v>45680</v>
      </c>
      <c r="B2790" t="s">
        <v>12197</v>
      </c>
      <c r="D2790" t="s">
        <v>11166</v>
      </c>
      <c r="E2790" t="s">
        <v>1362</v>
      </c>
      <c r="F2790" t="s">
        <v>1363</v>
      </c>
      <c r="G2790" t="s">
        <v>3389</v>
      </c>
      <c r="H2790" s="3">
        <v>-599915.36</v>
      </c>
      <c r="I2790" s="3">
        <v>-599915.36</v>
      </c>
      <c r="J2790" t="s">
        <v>83</v>
      </c>
      <c r="K2790" s="4"/>
      <c r="L2790" t="s">
        <v>10538</v>
      </c>
      <c r="N2790" s="1"/>
      <c r="O2790" s="1">
        <v>45667</v>
      </c>
      <c r="P2790" s="1">
        <v>45667</v>
      </c>
      <c r="Q2790" t="s">
        <v>12156</v>
      </c>
      <c r="R2790" s="8" t="str">
        <f t="shared" si="86"/>
        <v>00085123</v>
      </c>
      <c r="S2790" s="8" t="str">
        <f t="shared" si="87"/>
        <v>CA100-00044219</v>
      </c>
    </row>
    <row r="2791" spans="1:19" hidden="1" x14ac:dyDescent="0.25">
      <c r="A2791" s="1">
        <v>45680</v>
      </c>
      <c r="B2791" t="s">
        <v>12197</v>
      </c>
      <c r="D2791" t="s">
        <v>11166</v>
      </c>
      <c r="E2791" t="s">
        <v>1362</v>
      </c>
      <c r="F2791" t="s">
        <v>1363</v>
      </c>
      <c r="G2791" t="s">
        <v>3390</v>
      </c>
      <c r="H2791" s="3">
        <v>-341548.87</v>
      </c>
      <c r="I2791" s="3">
        <v>-341548.87</v>
      </c>
      <c r="J2791" t="s">
        <v>83</v>
      </c>
      <c r="K2791" s="4"/>
      <c r="L2791" t="s">
        <v>10538</v>
      </c>
      <c r="N2791" s="1"/>
      <c r="O2791" s="1">
        <v>45670</v>
      </c>
      <c r="P2791" s="1">
        <v>45670</v>
      </c>
      <c r="Q2791" t="s">
        <v>12156</v>
      </c>
      <c r="R2791" s="8" t="str">
        <f t="shared" si="86"/>
        <v>00085123</v>
      </c>
      <c r="S2791" s="8" t="str">
        <f t="shared" si="87"/>
        <v>CA100-00044275</v>
      </c>
    </row>
    <row r="2792" spans="1:19" hidden="1" x14ac:dyDescent="0.25">
      <c r="A2792" s="1">
        <v>45680</v>
      </c>
      <c r="B2792" t="s">
        <v>12197</v>
      </c>
      <c r="D2792" t="s">
        <v>11166</v>
      </c>
      <c r="E2792" t="s">
        <v>1362</v>
      </c>
      <c r="F2792" t="s">
        <v>1363</v>
      </c>
      <c r="G2792" t="s">
        <v>3391</v>
      </c>
      <c r="H2792" s="3">
        <v>5434653.8200000003</v>
      </c>
      <c r="I2792" s="3">
        <v>5434653.8200000003</v>
      </c>
      <c r="J2792" t="s">
        <v>83</v>
      </c>
      <c r="K2792" s="4"/>
      <c r="L2792" t="s">
        <v>10538</v>
      </c>
      <c r="N2792" s="1"/>
      <c r="O2792" s="1">
        <v>45652</v>
      </c>
      <c r="P2792" s="1">
        <v>45672</v>
      </c>
      <c r="Q2792" t="s">
        <v>12156</v>
      </c>
      <c r="R2792" s="8" t="str">
        <f t="shared" si="86"/>
        <v>00085123</v>
      </c>
      <c r="S2792" s="8" t="str">
        <f t="shared" si="87"/>
        <v>FA100-00142844</v>
      </c>
    </row>
    <row r="2793" spans="1:19" hidden="1" x14ac:dyDescent="0.25">
      <c r="A2793" s="1">
        <v>45680</v>
      </c>
      <c r="B2793" t="s">
        <v>12197</v>
      </c>
      <c r="D2793" t="s">
        <v>11166</v>
      </c>
      <c r="E2793" t="s">
        <v>1362</v>
      </c>
      <c r="F2793" t="s">
        <v>1363</v>
      </c>
      <c r="G2793" t="s">
        <v>3392</v>
      </c>
      <c r="H2793" s="3">
        <v>1620507.75</v>
      </c>
      <c r="I2793" s="3">
        <v>1620507.75</v>
      </c>
      <c r="J2793" t="s">
        <v>83</v>
      </c>
      <c r="K2793" s="4"/>
      <c r="L2793" t="s">
        <v>10538</v>
      </c>
      <c r="N2793" s="1"/>
      <c r="O2793" s="1">
        <v>45642</v>
      </c>
      <c r="P2793" s="1">
        <v>45662</v>
      </c>
      <c r="Q2793" t="s">
        <v>12156</v>
      </c>
      <c r="R2793" s="8" t="str">
        <f t="shared" si="86"/>
        <v>00085123</v>
      </c>
      <c r="S2793" s="8" t="str">
        <f t="shared" si="87"/>
        <v>FA100-00142626</v>
      </c>
    </row>
    <row r="2794" spans="1:19" hidden="1" x14ac:dyDescent="0.25">
      <c r="A2794" s="1">
        <v>45680</v>
      </c>
      <c r="B2794" t="s">
        <v>12197</v>
      </c>
      <c r="D2794" t="s">
        <v>11166</v>
      </c>
      <c r="E2794" t="s">
        <v>1362</v>
      </c>
      <c r="F2794" t="s">
        <v>1363</v>
      </c>
      <c r="G2794" t="s">
        <v>3393</v>
      </c>
      <c r="H2794" s="3">
        <v>-339487.4</v>
      </c>
      <c r="I2794" s="3">
        <v>-339487.4</v>
      </c>
      <c r="J2794" t="s">
        <v>83</v>
      </c>
      <c r="K2794" s="4"/>
      <c r="L2794" t="s">
        <v>10538</v>
      </c>
      <c r="N2794" s="1"/>
      <c r="O2794" s="1">
        <v>45635</v>
      </c>
      <c r="P2794" s="1">
        <v>45635</v>
      </c>
      <c r="Q2794" t="s">
        <v>12156</v>
      </c>
      <c r="R2794" s="8" t="str">
        <f t="shared" si="86"/>
        <v>00085123</v>
      </c>
      <c r="S2794" s="8" t="str">
        <f t="shared" si="87"/>
        <v>CA100-00043885</v>
      </c>
    </row>
    <row r="2795" spans="1:19" hidden="1" x14ac:dyDescent="0.25">
      <c r="A2795" s="1">
        <v>45680</v>
      </c>
      <c r="B2795" t="s">
        <v>12197</v>
      </c>
      <c r="D2795" t="s">
        <v>11166</v>
      </c>
      <c r="E2795" t="s">
        <v>1362</v>
      </c>
      <c r="F2795" t="s">
        <v>1363</v>
      </c>
      <c r="G2795" t="s">
        <v>3395</v>
      </c>
      <c r="H2795" s="3">
        <v>4084571.67</v>
      </c>
      <c r="I2795" s="3">
        <v>4084571.67</v>
      </c>
      <c r="J2795" t="s">
        <v>83</v>
      </c>
      <c r="K2795" s="4"/>
      <c r="L2795" t="s">
        <v>10538</v>
      </c>
      <c r="N2795" s="1"/>
      <c r="O2795" s="1">
        <v>45642</v>
      </c>
      <c r="P2795" s="1">
        <v>45662</v>
      </c>
      <c r="Q2795" t="s">
        <v>12156</v>
      </c>
      <c r="R2795" s="8" t="str">
        <f t="shared" si="86"/>
        <v>00085123</v>
      </c>
      <c r="S2795" s="8" t="str">
        <f t="shared" si="87"/>
        <v>FA100-00142627</v>
      </c>
    </row>
    <row r="2796" spans="1:19" hidden="1" x14ac:dyDescent="0.25">
      <c r="A2796" s="1">
        <v>45638</v>
      </c>
      <c r="B2796" t="s">
        <v>12198</v>
      </c>
      <c r="D2796" t="s">
        <v>11166</v>
      </c>
      <c r="E2796" t="s">
        <v>375</v>
      </c>
      <c r="F2796" t="s">
        <v>376</v>
      </c>
      <c r="G2796" t="s">
        <v>9455</v>
      </c>
      <c r="H2796" s="3">
        <v>275039.23</v>
      </c>
      <c r="I2796" s="3">
        <v>275039.23</v>
      </c>
      <c r="J2796" t="s">
        <v>26</v>
      </c>
      <c r="K2796" s="4"/>
      <c r="L2796" t="s">
        <v>9451</v>
      </c>
      <c r="N2796" s="1"/>
      <c r="O2796" s="1">
        <v>45615</v>
      </c>
      <c r="P2796" s="1">
        <v>45635</v>
      </c>
      <c r="Q2796" t="s">
        <v>12156</v>
      </c>
      <c r="R2796" s="8" t="str">
        <f t="shared" si="86"/>
        <v>00083903</v>
      </c>
      <c r="S2796" s="8" t="str">
        <f t="shared" si="87"/>
        <v>FA100-00141769</v>
      </c>
    </row>
    <row r="2797" spans="1:19" hidden="1" x14ac:dyDescent="0.25">
      <c r="A2797" s="1">
        <v>45638</v>
      </c>
      <c r="B2797" t="s">
        <v>12198</v>
      </c>
      <c r="D2797" t="s">
        <v>11166</v>
      </c>
      <c r="E2797" t="s">
        <v>375</v>
      </c>
      <c r="F2797" t="s">
        <v>376</v>
      </c>
      <c r="G2797" t="s">
        <v>9452</v>
      </c>
      <c r="H2797" s="3">
        <v>698275.59</v>
      </c>
      <c r="I2797" s="3">
        <v>698275.59</v>
      </c>
      <c r="J2797" t="s">
        <v>26</v>
      </c>
      <c r="K2797" s="4"/>
      <c r="L2797" t="s">
        <v>9451</v>
      </c>
      <c r="N2797" s="1"/>
      <c r="O2797" s="1">
        <v>45615</v>
      </c>
      <c r="P2797" s="1">
        <v>45635</v>
      </c>
      <c r="Q2797" t="s">
        <v>12156</v>
      </c>
      <c r="R2797" s="8" t="str">
        <f t="shared" si="86"/>
        <v>00083903</v>
      </c>
      <c r="S2797" s="8" t="str">
        <f t="shared" si="87"/>
        <v>FA100-00141768</v>
      </c>
    </row>
    <row r="2798" spans="1:19" hidden="1" x14ac:dyDescent="0.25">
      <c r="A2798" s="1">
        <v>45645</v>
      </c>
      <c r="B2798" t="s">
        <v>12199</v>
      </c>
      <c r="D2798" t="s">
        <v>11166</v>
      </c>
      <c r="E2798" t="s">
        <v>375</v>
      </c>
      <c r="F2798" t="s">
        <v>376</v>
      </c>
      <c r="G2798" t="s">
        <v>9830</v>
      </c>
      <c r="H2798" s="3">
        <v>1205366.54</v>
      </c>
      <c r="I2798" s="3">
        <v>1205366.54</v>
      </c>
      <c r="J2798" t="s">
        <v>20</v>
      </c>
      <c r="K2798" s="4"/>
      <c r="L2798" t="s">
        <v>9829</v>
      </c>
      <c r="N2798" s="1"/>
      <c r="O2798" s="1">
        <v>45622</v>
      </c>
      <c r="P2798" s="1">
        <v>45642</v>
      </c>
      <c r="Q2798" t="s">
        <v>12156</v>
      </c>
      <c r="R2798" s="8" t="str">
        <f t="shared" si="86"/>
        <v>00084160</v>
      </c>
      <c r="S2798" s="8" t="str">
        <f t="shared" si="87"/>
        <v>FA100-00142005</v>
      </c>
    </row>
    <row r="2799" spans="1:19" hidden="1" x14ac:dyDescent="0.25">
      <c r="A2799" s="1">
        <v>45663</v>
      </c>
      <c r="B2799" t="s">
        <v>12200</v>
      </c>
      <c r="D2799" t="s">
        <v>11166</v>
      </c>
      <c r="E2799" t="s">
        <v>375</v>
      </c>
      <c r="F2799" t="s">
        <v>376</v>
      </c>
      <c r="G2799" t="s">
        <v>3397</v>
      </c>
      <c r="H2799" s="3">
        <v>1031417.61</v>
      </c>
      <c r="I2799" s="3">
        <v>1031417.61</v>
      </c>
      <c r="J2799" t="s">
        <v>26</v>
      </c>
      <c r="K2799" s="4"/>
      <c r="L2799" t="s">
        <v>10438</v>
      </c>
      <c r="N2799" s="1"/>
      <c r="O2799" s="1">
        <v>45637</v>
      </c>
      <c r="P2799" s="1">
        <v>45657</v>
      </c>
      <c r="Q2799" t="s">
        <v>12156</v>
      </c>
      <c r="R2799" s="8" t="str">
        <f t="shared" si="86"/>
        <v>00084677</v>
      </c>
      <c r="S2799" s="8" t="str">
        <f t="shared" si="87"/>
        <v>FA100-00142490</v>
      </c>
    </row>
    <row r="2800" spans="1:19" hidden="1" x14ac:dyDescent="0.25">
      <c r="A2800" s="1">
        <v>45663</v>
      </c>
      <c r="B2800" t="s">
        <v>12200</v>
      </c>
      <c r="D2800" t="s">
        <v>11166</v>
      </c>
      <c r="E2800" t="s">
        <v>375</v>
      </c>
      <c r="F2800" t="s">
        <v>376</v>
      </c>
      <c r="G2800" t="s">
        <v>3396</v>
      </c>
      <c r="H2800" s="3">
        <v>542230.35</v>
      </c>
      <c r="I2800" s="3">
        <v>542230.35</v>
      </c>
      <c r="J2800" t="s">
        <v>26</v>
      </c>
      <c r="K2800" s="4"/>
      <c r="L2800" t="s">
        <v>10438</v>
      </c>
      <c r="N2800" s="1"/>
      <c r="O2800" s="1">
        <v>45637</v>
      </c>
      <c r="P2800" s="1">
        <v>45657</v>
      </c>
      <c r="Q2800" t="s">
        <v>12156</v>
      </c>
      <c r="R2800" s="8" t="str">
        <f t="shared" si="86"/>
        <v>00084677</v>
      </c>
      <c r="S2800" s="8" t="str">
        <f t="shared" si="87"/>
        <v>FA100-00142491</v>
      </c>
    </row>
    <row r="2801" spans="1:19" hidden="1" x14ac:dyDescent="0.25">
      <c r="A2801" s="1">
        <v>45685</v>
      </c>
      <c r="B2801" t="s">
        <v>12201</v>
      </c>
      <c r="D2801" t="s">
        <v>11166</v>
      </c>
      <c r="E2801" t="s">
        <v>375</v>
      </c>
      <c r="F2801" t="s">
        <v>376</v>
      </c>
      <c r="G2801" t="s">
        <v>3399</v>
      </c>
      <c r="H2801" s="3">
        <v>1095679.46</v>
      </c>
      <c r="I2801" s="3">
        <v>1023679.46</v>
      </c>
      <c r="J2801" t="s">
        <v>26</v>
      </c>
      <c r="K2801" s="4"/>
      <c r="L2801" t="s">
        <v>10815</v>
      </c>
      <c r="N2801" s="1"/>
      <c r="O2801" s="1">
        <v>45653</v>
      </c>
      <c r="P2801" s="1">
        <v>45673</v>
      </c>
      <c r="Q2801" t="s">
        <v>12156</v>
      </c>
      <c r="R2801" s="8" t="str">
        <f t="shared" si="86"/>
        <v>00085200</v>
      </c>
      <c r="S2801" s="8" t="str">
        <f t="shared" si="87"/>
        <v>FA100-00142889</v>
      </c>
    </row>
    <row r="2802" spans="1:19" hidden="1" x14ac:dyDescent="0.25">
      <c r="A2802" s="1">
        <v>45685</v>
      </c>
      <c r="B2802" t="s">
        <v>12201</v>
      </c>
      <c r="D2802" t="s">
        <v>11166</v>
      </c>
      <c r="E2802" t="s">
        <v>375</v>
      </c>
      <c r="F2802" t="s">
        <v>376</v>
      </c>
      <c r="G2802" t="s">
        <v>3398</v>
      </c>
      <c r="H2802" s="3">
        <v>880785.97</v>
      </c>
      <c r="I2802" s="3">
        <v>880785.97</v>
      </c>
      <c r="J2802" t="s">
        <v>26</v>
      </c>
      <c r="K2802" s="4"/>
      <c r="L2802" t="s">
        <v>10815</v>
      </c>
      <c r="N2802" s="1"/>
      <c r="O2802" s="1">
        <v>45653</v>
      </c>
      <c r="P2802" s="1">
        <v>45673</v>
      </c>
      <c r="Q2802" t="s">
        <v>12156</v>
      </c>
      <c r="R2802" s="8" t="str">
        <f t="shared" si="86"/>
        <v>00085200</v>
      </c>
      <c r="S2802" s="8" t="str">
        <f t="shared" si="87"/>
        <v>FA100-00142888</v>
      </c>
    </row>
    <row r="2803" spans="1:19" hidden="1" x14ac:dyDescent="0.25">
      <c r="A2803" s="1">
        <v>45686</v>
      </c>
      <c r="B2803" t="s">
        <v>12202</v>
      </c>
      <c r="D2803" t="s">
        <v>11166</v>
      </c>
      <c r="E2803" t="s">
        <v>375</v>
      </c>
      <c r="F2803" t="s">
        <v>376</v>
      </c>
      <c r="G2803" t="s">
        <v>3400</v>
      </c>
      <c r="H2803" s="3">
        <v>72000</v>
      </c>
      <c r="I2803" s="3">
        <v>72000</v>
      </c>
      <c r="J2803" t="s">
        <v>26</v>
      </c>
      <c r="K2803" s="4"/>
      <c r="L2803" t="s">
        <v>10819</v>
      </c>
      <c r="N2803" s="1"/>
      <c r="O2803" s="1">
        <v>45685</v>
      </c>
      <c r="P2803" s="1">
        <v>45705</v>
      </c>
      <c r="Q2803" t="s">
        <v>12156</v>
      </c>
      <c r="R2803" s="8" t="str">
        <f t="shared" si="86"/>
        <v>00085251</v>
      </c>
      <c r="S2803" s="8" t="str">
        <f t="shared" si="87"/>
        <v>DA100-00002280</v>
      </c>
    </row>
    <row r="2804" spans="1:19" hidden="1" x14ac:dyDescent="0.25">
      <c r="A2804" s="1">
        <v>45686</v>
      </c>
      <c r="B2804" t="s">
        <v>12202</v>
      </c>
      <c r="D2804" t="s">
        <v>11166</v>
      </c>
      <c r="E2804" t="s">
        <v>375</v>
      </c>
      <c r="F2804" t="s">
        <v>376</v>
      </c>
      <c r="G2804" t="s">
        <v>3399</v>
      </c>
      <c r="H2804" s="3">
        <v>1095679.46</v>
      </c>
      <c r="I2804" s="3">
        <v>72000</v>
      </c>
      <c r="J2804" t="s">
        <v>26</v>
      </c>
      <c r="K2804" s="4"/>
      <c r="L2804" t="s">
        <v>10819</v>
      </c>
      <c r="N2804" s="1"/>
      <c r="O2804" s="1">
        <v>45653</v>
      </c>
      <c r="P2804" s="1">
        <v>45673</v>
      </c>
      <c r="Q2804" t="s">
        <v>12156</v>
      </c>
      <c r="R2804" s="8" t="str">
        <f t="shared" si="86"/>
        <v>00085251</v>
      </c>
      <c r="S2804" s="8" t="str">
        <f t="shared" si="87"/>
        <v>FA100-00142889</v>
      </c>
    </row>
    <row r="2805" spans="1:19" hidden="1" x14ac:dyDescent="0.25">
      <c r="A2805" s="1">
        <v>45694</v>
      </c>
      <c r="B2805" t="s">
        <v>12203</v>
      </c>
      <c r="D2805" t="s">
        <v>11166</v>
      </c>
      <c r="E2805" t="s">
        <v>375</v>
      </c>
      <c r="F2805" t="s">
        <v>376</v>
      </c>
      <c r="G2805" t="s">
        <v>4126</v>
      </c>
      <c r="H2805" s="3">
        <v>817309.85</v>
      </c>
      <c r="I2805" s="3">
        <v>817309.85</v>
      </c>
      <c r="J2805" t="s">
        <v>26</v>
      </c>
      <c r="K2805" s="4"/>
      <c r="L2805" t="s">
        <v>11049</v>
      </c>
      <c r="N2805" s="1"/>
      <c r="O2805" s="1">
        <v>45671</v>
      </c>
      <c r="P2805" s="1">
        <v>45691</v>
      </c>
      <c r="Q2805" t="s">
        <v>12156</v>
      </c>
      <c r="R2805" s="8" t="str">
        <f t="shared" si="86"/>
        <v>00085440</v>
      </c>
      <c r="S2805" s="8" t="str">
        <f t="shared" si="87"/>
        <v>FA100-00143209</v>
      </c>
    </row>
    <row r="2806" spans="1:19" hidden="1" x14ac:dyDescent="0.25">
      <c r="A2806" s="1">
        <v>45694</v>
      </c>
      <c r="B2806" t="s">
        <v>12203</v>
      </c>
      <c r="D2806" t="s">
        <v>11166</v>
      </c>
      <c r="E2806" t="s">
        <v>375</v>
      </c>
      <c r="F2806" t="s">
        <v>376</v>
      </c>
      <c r="G2806" t="s">
        <v>4125</v>
      </c>
      <c r="H2806" s="3">
        <v>950530.66</v>
      </c>
      <c r="I2806" s="3">
        <v>950530.66</v>
      </c>
      <c r="J2806" t="s">
        <v>26</v>
      </c>
      <c r="K2806" s="4"/>
      <c r="L2806" t="s">
        <v>11049</v>
      </c>
      <c r="N2806" s="1"/>
      <c r="O2806" s="1">
        <v>45671</v>
      </c>
      <c r="P2806" s="1">
        <v>45691</v>
      </c>
      <c r="Q2806" t="s">
        <v>12156</v>
      </c>
      <c r="R2806" s="8" t="str">
        <f t="shared" si="86"/>
        <v>00085440</v>
      </c>
      <c r="S2806" s="8" t="str">
        <f t="shared" si="87"/>
        <v>FA100-00143208</v>
      </c>
    </row>
    <row r="2807" spans="1:19" hidden="1" x14ac:dyDescent="0.25">
      <c r="A2807" s="1">
        <v>45694</v>
      </c>
      <c r="B2807" t="s">
        <v>12203</v>
      </c>
      <c r="D2807" t="s">
        <v>11166</v>
      </c>
      <c r="E2807" t="s">
        <v>375</v>
      </c>
      <c r="F2807" t="s">
        <v>376</v>
      </c>
      <c r="G2807" t="s">
        <v>4127</v>
      </c>
      <c r="H2807" s="3">
        <v>342096.15</v>
      </c>
      <c r="I2807" s="3">
        <v>342096.15</v>
      </c>
      <c r="J2807" t="s">
        <v>26</v>
      </c>
      <c r="K2807" s="4"/>
      <c r="L2807" t="s">
        <v>11049</v>
      </c>
      <c r="N2807" s="1"/>
      <c r="O2807" s="1">
        <v>45671</v>
      </c>
      <c r="P2807" s="1">
        <v>45691</v>
      </c>
      <c r="Q2807" t="s">
        <v>12156</v>
      </c>
      <c r="R2807" s="8" t="str">
        <f t="shared" si="86"/>
        <v>00085440</v>
      </c>
      <c r="S2807" s="8" t="str">
        <f t="shared" si="87"/>
        <v>FA100-00143210</v>
      </c>
    </row>
    <row r="2808" spans="1:19" hidden="1" x14ac:dyDescent="0.25">
      <c r="A2808" s="1">
        <v>45642</v>
      </c>
      <c r="B2808" t="s">
        <v>12204</v>
      </c>
      <c r="D2808" t="s">
        <v>11166</v>
      </c>
      <c r="E2808" t="s">
        <v>277</v>
      </c>
      <c r="F2808" t="s">
        <v>278</v>
      </c>
      <c r="G2808" t="s">
        <v>3401</v>
      </c>
      <c r="H2808" s="3">
        <v>7440881.3099999996</v>
      </c>
      <c r="I2808" s="3">
        <v>3752104.99</v>
      </c>
      <c r="J2808" t="s">
        <v>26</v>
      </c>
      <c r="K2808" s="4"/>
      <c r="L2808" t="s">
        <v>10421</v>
      </c>
      <c r="N2808" s="1"/>
      <c r="O2808" s="1">
        <v>45637</v>
      </c>
      <c r="P2808" s="1">
        <v>45657</v>
      </c>
      <c r="Q2808" t="s">
        <v>11538</v>
      </c>
      <c r="R2808" s="8" t="str">
        <f t="shared" si="86"/>
        <v>00084024</v>
      </c>
      <c r="S2808" s="8" t="str">
        <f t="shared" si="87"/>
        <v>DA100-00002254</v>
      </c>
    </row>
    <row r="2809" spans="1:19" hidden="1" x14ac:dyDescent="0.25">
      <c r="A2809" s="1">
        <v>45663</v>
      </c>
      <c r="B2809" t="s">
        <v>12205</v>
      </c>
      <c r="D2809" t="s">
        <v>11166</v>
      </c>
      <c r="E2809" t="s">
        <v>277</v>
      </c>
      <c r="F2809" t="s">
        <v>278</v>
      </c>
      <c r="G2809" t="s">
        <v>3401</v>
      </c>
      <c r="H2809" s="3">
        <v>7440881.3099999996</v>
      </c>
      <c r="I2809" s="3">
        <v>95581.68</v>
      </c>
      <c r="J2809" t="s">
        <v>26</v>
      </c>
      <c r="K2809" s="4"/>
      <c r="L2809" t="s">
        <v>10440</v>
      </c>
      <c r="N2809" s="1"/>
      <c r="O2809" s="1">
        <v>45637</v>
      </c>
      <c r="P2809" s="1">
        <v>45657</v>
      </c>
      <c r="Q2809" t="s">
        <v>11538</v>
      </c>
      <c r="R2809" s="8" t="str">
        <f t="shared" si="86"/>
        <v>00084693</v>
      </c>
      <c r="S2809" s="8" t="str">
        <f t="shared" si="87"/>
        <v>DA100-00002254</v>
      </c>
    </row>
    <row r="2810" spans="1:19" hidden="1" x14ac:dyDescent="0.25">
      <c r="A2810" s="1">
        <v>45663</v>
      </c>
      <c r="B2810" t="s">
        <v>12206</v>
      </c>
      <c r="D2810" t="s">
        <v>11166</v>
      </c>
      <c r="E2810" t="s">
        <v>277</v>
      </c>
      <c r="F2810" t="s">
        <v>278</v>
      </c>
      <c r="G2810" t="s">
        <v>3401</v>
      </c>
      <c r="H2810" s="3">
        <v>7440881.3099999996</v>
      </c>
      <c r="I2810" s="3">
        <v>3289418.98</v>
      </c>
      <c r="J2810" t="s">
        <v>26</v>
      </c>
      <c r="K2810" s="4"/>
      <c r="L2810" t="s">
        <v>10439</v>
      </c>
      <c r="N2810" s="1"/>
      <c r="O2810" s="1">
        <v>45637</v>
      </c>
      <c r="P2810" s="1">
        <v>45657</v>
      </c>
      <c r="Q2810" t="s">
        <v>11538</v>
      </c>
      <c r="R2810" s="8" t="str">
        <f t="shared" si="86"/>
        <v>00084692</v>
      </c>
      <c r="S2810" s="8" t="str">
        <f t="shared" si="87"/>
        <v>DA100-00002254</v>
      </c>
    </row>
    <row r="2811" spans="1:19" hidden="1" x14ac:dyDescent="0.25">
      <c r="A2811" s="1">
        <v>45666</v>
      </c>
      <c r="B2811" t="s">
        <v>12207</v>
      </c>
      <c r="D2811" t="s">
        <v>11166</v>
      </c>
      <c r="E2811" t="s">
        <v>277</v>
      </c>
      <c r="F2811" t="s">
        <v>278</v>
      </c>
      <c r="G2811" t="s">
        <v>9680</v>
      </c>
      <c r="H2811" s="3">
        <v>7075167.8899999997</v>
      </c>
      <c r="I2811" s="3">
        <v>3790748.94</v>
      </c>
      <c r="J2811" t="s">
        <v>26</v>
      </c>
      <c r="K2811" s="4"/>
      <c r="L2811" t="s">
        <v>9679</v>
      </c>
      <c r="N2811" s="1"/>
      <c r="O2811" s="1">
        <v>45618</v>
      </c>
      <c r="P2811" s="1">
        <v>45638</v>
      </c>
      <c r="Q2811" t="s">
        <v>11538</v>
      </c>
      <c r="R2811" s="8" t="str">
        <f t="shared" si="86"/>
        <v>00084791</v>
      </c>
      <c r="S2811" s="8" t="str">
        <f t="shared" si="87"/>
        <v>FA100-00141928</v>
      </c>
    </row>
    <row r="2812" spans="1:19" hidden="1" x14ac:dyDescent="0.25">
      <c r="A2812" s="1">
        <v>45670</v>
      </c>
      <c r="B2812" t="s">
        <v>12208</v>
      </c>
      <c r="D2812" t="s">
        <v>11166</v>
      </c>
      <c r="E2812" t="s">
        <v>277</v>
      </c>
      <c r="F2812" t="s">
        <v>278</v>
      </c>
      <c r="G2812" t="s">
        <v>9680</v>
      </c>
      <c r="H2812" s="3">
        <v>7075167.8899999997</v>
      </c>
      <c r="I2812" s="3">
        <v>2197246.2799999998</v>
      </c>
      <c r="J2812" t="s">
        <v>26</v>
      </c>
      <c r="K2812" s="4"/>
      <c r="L2812" t="s">
        <v>9681</v>
      </c>
      <c r="N2812" s="1"/>
      <c r="O2812" s="1">
        <v>45618</v>
      </c>
      <c r="P2812" s="1">
        <v>45638</v>
      </c>
      <c r="Q2812" t="s">
        <v>11538</v>
      </c>
      <c r="R2812" s="8" t="str">
        <f t="shared" si="86"/>
        <v>00084838</v>
      </c>
      <c r="S2812" s="8" t="str">
        <f t="shared" si="87"/>
        <v>FA100-00141928</v>
      </c>
    </row>
    <row r="2813" spans="1:19" hidden="1" x14ac:dyDescent="0.25">
      <c r="A2813" s="1">
        <v>45636</v>
      </c>
      <c r="B2813" t="s">
        <v>12209</v>
      </c>
      <c r="D2813" t="s">
        <v>11166</v>
      </c>
      <c r="E2813" t="s">
        <v>837</v>
      </c>
      <c r="F2813" t="s">
        <v>838</v>
      </c>
      <c r="G2813" t="s">
        <v>9542</v>
      </c>
      <c r="H2813" s="3">
        <v>670515.25</v>
      </c>
      <c r="I2813" s="3">
        <v>670515.25</v>
      </c>
      <c r="J2813" t="s">
        <v>26</v>
      </c>
      <c r="K2813" s="4"/>
      <c r="L2813" t="s">
        <v>9541</v>
      </c>
      <c r="N2813" s="1"/>
      <c r="O2813" s="1">
        <v>45616</v>
      </c>
      <c r="P2813" s="1">
        <v>45636</v>
      </c>
      <c r="Q2813" t="s">
        <v>12156</v>
      </c>
      <c r="R2813" s="8" t="str">
        <f t="shared" si="86"/>
        <v>00083853</v>
      </c>
      <c r="S2813" s="8" t="str">
        <f t="shared" si="87"/>
        <v>FA100-00141825</v>
      </c>
    </row>
    <row r="2814" spans="1:19" hidden="1" x14ac:dyDescent="0.25">
      <c r="A2814" s="1">
        <v>45636</v>
      </c>
      <c r="B2814" t="s">
        <v>12209</v>
      </c>
      <c r="D2814" t="s">
        <v>11166</v>
      </c>
      <c r="E2814" t="s">
        <v>837</v>
      </c>
      <c r="F2814" t="s">
        <v>838</v>
      </c>
      <c r="G2814" t="s">
        <v>9543</v>
      </c>
      <c r="H2814" s="3">
        <v>720478.81</v>
      </c>
      <c r="I2814" s="3">
        <v>720478.81</v>
      </c>
      <c r="J2814" t="s">
        <v>26</v>
      </c>
      <c r="K2814" s="4"/>
      <c r="L2814" t="s">
        <v>9541</v>
      </c>
      <c r="N2814" s="1"/>
      <c r="O2814" s="1">
        <v>45616</v>
      </c>
      <c r="P2814" s="1">
        <v>45636</v>
      </c>
      <c r="Q2814" t="s">
        <v>12156</v>
      </c>
      <c r="R2814" s="8" t="str">
        <f t="shared" si="86"/>
        <v>00083853</v>
      </c>
      <c r="S2814" s="8" t="str">
        <f t="shared" si="87"/>
        <v>FA100-00141826</v>
      </c>
    </row>
    <row r="2815" spans="1:19" hidden="1" x14ac:dyDescent="0.25">
      <c r="A2815" s="1">
        <v>45636</v>
      </c>
      <c r="B2815" t="s">
        <v>12209</v>
      </c>
      <c r="D2815" t="s">
        <v>11166</v>
      </c>
      <c r="E2815" t="s">
        <v>837</v>
      </c>
      <c r="F2815" t="s">
        <v>838</v>
      </c>
      <c r="G2815" t="s">
        <v>9544</v>
      </c>
      <c r="H2815" s="3">
        <v>459750.48</v>
      </c>
      <c r="I2815" s="3">
        <v>459750.48</v>
      </c>
      <c r="J2815" t="s">
        <v>26</v>
      </c>
      <c r="K2815" s="4"/>
      <c r="L2815" t="s">
        <v>9541</v>
      </c>
      <c r="N2815" s="1"/>
      <c r="O2815" s="1">
        <v>45616</v>
      </c>
      <c r="P2815" s="1">
        <v>45636</v>
      </c>
      <c r="Q2815" t="s">
        <v>12156</v>
      </c>
      <c r="R2815" s="8" t="str">
        <f t="shared" si="86"/>
        <v>00083853</v>
      </c>
      <c r="S2815" s="8" t="str">
        <f t="shared" si="87"/>
        <v>FA100-00141827</v>
      </c>
    </row>
    <row r="2816" spans="1:19" hidden="1" x14ac:dyDescent="0.25">
      <c r="A2816" s="1">
        <v>45650</v>
      </c>
      <c r="B2816" t="s">
        <v>12210</v>
      </c>
      <c r="D2816" t="s">
        <v>11166</v>
      </c>
      <c r="E2816" t="s">
        <v>837</v>
      </c>
      <c r="F2816" t="s">
        <v>838</v>
      </c>
      <c r="G2816" t="s">
        <v>5489</v>
      </c>
      <c r="H2816" s="3">
        <v>143418.63</v>
      </c>
      <c r="I2816" s="3">
        <v>143418.63</v>
      </c>
      <c r="J2816" t="s">
        <v>83</v>
      </c>
      <c r="K2816" s="4"/>
      <c r="L2816" t="s">
        <v>10366</v>
      </c>
      <c r="N2816" s="1"/>
      <c r="O2816" s="1">
        <v>45635</v>
      </c>
      <c r="P2816" s="1">
        <v>45655</v>
      </c>
      <c r="Q2816" t="s">
        <v>12156</v>
      </c>
      <c r="R2816" s="8" t="str">
        <f t="shared" si="86"/>
        <v>00084299</v>
      </c>
      <c r="S2816" s="8" t="str">
        <f t="shared" si="87"/>
        <v>FA100-00142433</v>
      </c>
    </row>
    <row r="2817" spans="1:19" hidden="1" x14ac:dyDescent="0.25">
      <c r="A2817" s="1">
        <v>45650</v>
      </c>
      <c r="B2817" t="s">
        <v>12210</v>
      </c>
      <c r="D2817" t="s">
        <v>11166</v>
      </c>
      <c r="E2817" t="s">
        <v>837</v>
      </c>
      <c r="F2817" t="s">
        <v>838</v>
      </c>
      <c r="G2817" t="s">
        <v>5493</v>
      </c>
      <c r="H2817" s="3">
        <v>309334.28999999998</v>
      </c>
      <c r="I2817" s="3">
        <v>309334.28999999998</v>
      </c>
      <c r="J2817" t="s">
        <v>83</v>
      </c>
      <c r="K2817" s="4"/>
      <c r="L2817" t="s">
        <v>10366</v>
      </c>
      <c r="N2817" s="1"/>
      <c r="O2817" s="1">
        <v>45635</v>
      </c>
      <c r="P2817" s="1">
        <v>45655</v>
      </c>
      <c r="Q2817" t="s">
        <v>12156</v>
      </c>
      <c r="R2817" s="8" t="str">
        <f t="shared" si="86"/>
        <v>00084299</v>
      </c>
      <c r="S2817" s="8" t="str">
        <f t="shared" si="87"/>
        <v>FA100-00142434</v>
      </c>
    </row>
    <row r="2818" spans="1:19" hidden="1" x14ac:dyDescent="0.25">
      <c r="A2818" s="1">
        <v>45670</v>
      </c>
      <c r="B2818" t="s">
        <v>12211</v>
      </c>
      <c r="D2818" t="s">
        <v>11166</v>
      </c>
      <c r="E2818" t="s">
        <v>837</v>
      </c>
      <c r="F2818" t="s">
        <v>838</v>
      </c>
      <c r="G2818" t="s">
        <v>3402</v>
      </c>
      <c r="H2818" s="3">
        <v>1152590.97</v>
      </c>
      <c r="I2818" s="3">
        <v>1152590.97</v>
      </c>
      <c r="J2818" t="s">
        <v>368</v>
      </c>
      <c r="K2818" s="4"/>
      <c r="L2818" t="s">
        <v>10624</v>
      </c>
      <c r="N2818" s="1"/>
      <c r="O2818" s="1">
        <v>45646</v>
      </c>
      <c r="P2818" s="1">
        <v>45666</v>
      </c>
      <c r="Q2818" t="s">
        <v>12156</v>
      </c>
      <c r="R2818" s="8" t="str">
        <f t="shared" si="86"/>
        <v>00084825</v>
      </c>
      <c r="S2818" s="8" t="str">
        <f t="shared" si="87"/>
        <v>FA100-00142733</v>
      </c>
    </row>
    <row r="2819" spans="1:19" hidden="1" x14ac:dyDescent="0.25">
      <c r="A2819" s="1">
        <v>45670</v>
      </c>
      <c r="B2819" t="s">
        <v>12211</v>
      </c>
      <c r="D2819" t="s">
        <v>11166</v>
      </c>
      <c r="E2819" t="s">
        <v>837</v>
      </c>
      <c r="F2819" t="s">
        <v>838</v>
      </c>
      <c r="G2819" t="s">
        <v>3403</v>
      </c>
      <c r="H2819" s="3">
        <v>331020.23</v>
      </c>
      <c r="I2819" s="3">
        <v>331020.23</v>
      </c>
      <c r="J2819" t="s">
        <v>368</v>
      </c>
      <c r="K2819" s="4"/>
      <c r="L2819" t="s">
        <v>10624</v>
      </c>
      <c r="N2819" s="1"/>
      <c r="O2819" s="1">
        <v>45646</v>
      </c>
      <c r="P2819" s="1">
        <v>45666</v>
      </c>
      <c r="Q2819" t="s">
        <v>12156</v>
      </c>
      <c r="R2819" s="8" t="str">
        <f t="shared" si="86"/>
        <v>00084825</v>
      </c>
      <c r="S2819" s="8" t="str">
        <f t="shared" si="87"/>
        <v>FA100-00142734</v>
      </c>
    </row>
    <row r="2820" spans="1:19" hidden="1" x14ac:dyDescent="0.25">
      <c r="A2820" s="1">
        <v>45677</v>
      </c>
      <c r="B2820" t="s">
        <v>12212</v>
      </c>
      <c r="D2820" t="s">
        <v>11166</v>
      </c>
      <c r="E2820" t="s">
        <v>837</v>
      </c>
      <c r="F2820" t="s">
        <v>838</v>
      </c>
      <c r="G2820" t="s">
        <v>3405</v>
      </c>
      <c r="H2820" s="3">
        <v>2053915.05</v>
      </c>
      <c r="I2820" s="3">
        <v>2053915.05</v>
      </c>
      <c r="J2820" t="s">
        <v>368</v>
      </c>
      <c r="K2820" s="4"/>
      <c r="L2820" t="s">
        <v>11013</v>
      </c>
      <c r="N2820" s="1"/>
      <c r="O2820" s="1">
        <v>45667</v>
      </c>
      <c r="P2820" s="1">
        <v>45687</v>
      </c>
      <c r="Q2820" t="s">
        <v>12156</v>
      </c>
      <c r="R2820" s="8" t="str">
        <f t="shared" ref="R2820:R2883" si="88">+MID(B2820,7,8)</f>
        <v>00085039</v>
      </c>
      <c r="S2820" s="8" t="str">
        <f t="shared" ref="S2820:S2883" si="89">+MID(G2820,3,20)</f>
        <v>FA100-00143158</v>
      </c>
    </row>
    <row r="2821" spans="1:19" hidden="1" x14ac:dyDescent="0.25">
      <c r="A2821" s="1">
        <v>45677</v>
      </c>
      <c r="B2821" t="s">
        <v>12213</v>
      </c>
      <c r="D2821" t="s">
        <v>11166</v>
      </c>
      <c r="E2821" t="s">
        <v>837</v>
      </c>
      <c r="F2821" t="s">
        <v>838</v>
      </c>
      <c r="G2821" t="s">
        <v>3404</v>
      </c>
      <c r="H2821" s="3">
        <v>553052.21</v>
      </c>
      <c r="I2821" s="3">
        <v>553052.21</v>
      </c>
      <c r="J2821" t="s">
        <v>368</v>
      </c>
      <c r="K2821" s="4"/>
      <c r="L2821" t="s">
        <v>10809</v>
      </c>
      <c r="N2821" s="1"/>
      <c r="O2821" s="1">
        <v>45653</v>
      </c>
      <c r="P2821" s="1">
        <v>45673</v>
      </c>
      <c r="Q2821" t="s">
        <v>12156</v>
      </c>
      <c r="R2821" s="8" t="str">
        <f t="shared" si="88"/>
        <v>00085007</v>
      </c>
      <c r="S2821" s="8" t="str">
        <f t="shared" si="89"/>
        <v>FA100-00142907</v>
      </c>
    </row>
    <row r="2822" spans="1:19" hidden="1" x14ac:dyDescent="0.25">
      <c r="A2822" s="1">
        <v>45677</v>
      </c>
      <c r="B2822" t="s">
        <v>12212</v>
      </c>
      <c r="D2822" t="s">
        <v>11166</v>
      </c>
      <c r="E2822" t="s">
        <v>837</v>
      </c>
      <c r="F2822" t="s">
        <v>838</v>
      </c>
      <c r="G2822" t="s">
        <v>3406</v>
      </c>
      <c r="H2822" s="3">
        <v>1128702.6399999999</v>
      </c>
      <c r="I2822" s="3">
        <v>1128702.6399999999</v>
      </c>
      <c r="J2822" t="s">
        <v>368</v>
      </c>
      <c r="K2822" s="4"/>
      <c r="L2822" t="s">
        <v>11013</v>
      </c>
      <c r="N2822" s="1"/>
      <c r="O2822" s="1">
        <v>45667</v>
      </c>
      <c r="P2822" s="1">
        <v>45687</v>
      </c>
      <c r="Q2822" t="s">
        <v>12156</v>
      </c>
      <c r="R2822" s="8" t="str">
        <f t="shared" si="88"/>
        <v>00085039</v>
      </c>
      <c r="S2822" s="8" t="str">
        <f t="shared" si="89"/>
        <v>FA100-00143159</v>
      </c>
    </row>
    <row r="2823" spans="1:19" hidden="1" x14ac:dyDescent="0.25">
      <c r="A2823" s="1">
        <v>45628</v>
      </c>
      <c r="B2823" t="s">
        <v>12214</v>
      </c>
      <c r="D2823" t="s">
        <v>11166</v>
      </c>
      <c r="E2823" t="s">
        <v>1432</v>
      </c>
      <c r="F2823" t="s">
        <v>1433</v>
      </c>
      <c r="G2823" t="s">
        <v>8939</v>
      </c>
      <c r="H2823" s="3">
        <v>85408.95</v>
      </c>
      <c r="I2823" s="3">
        <v>85408.95</v>
      </c>
      <c r="J2823" t="s">
        <v>26</v>
      </c>
      <c r="K2823" s="4"/>
      <c r="L2823" t="s">
        <v>8937</v>
      </c>
      <c r="N2823" s="1"/>
      <c r="O2823" s="1">
        <v>45603</v>
      </c>
      <c r="P2823" s="1">
        <v>45623</v>
      </c>
      <c r="Q2823" t="s">
        <v>11538</v>
      </c>
      <c r="R2823" s="8" t="str">
        <f t="shared" si="88"/>
        <v>00083606</v>
      </c>
      <c r="S2823" s="8" t="str">
        <f t="shared" si="89"/>
        <v>FA100-00141489</v>
      </c>
    </row>
    <row r="2824" spans="1:19" hidden="1" x14ac:dyDescent="0.25">
      <c r="A2824" s="1">
        <v>45628</v>
      </c>
      <c r="B2824" t="s">
        <v>12214</v>
      </c>
      <c r="D2824" t="s">
        <v>11166</v>
      </c>
      <c r="E2824" t="s">
        <v>1432</v>
      </c>
      <c r="F2824" t="s">
        <v>1433</v>
      </c>
      <c r="G2824" t="s">
        <v>8938</v>
      </c>
      <c r="H2824" s="3">
        <v>1457197.53</v>
      </c>
      <c r="I2824" s="3">
        <v>1457197.53</v>
      </c>
      <c r="J2824" t="s">
        <v>26</v>
      </c>
      <c r="K2824" s="4"/>
      <c r="L2824" t="s">
        <v>8937</v>
      </c>
      <c r="N2824" s="1"/>
      <c r="O2824" s="1">
        <v>45603</v>
      </c>
      <c r="P2824" s="1">
        <v>45623</v>
      </c>
      <c r="Q2824" t="s">
        <v>11538</v>
      </c>
      <c r="R2824" s="8" t="str">
        <f t="shared" si="88"/>
        <v>00083606</v>
      </c>
      <c r="S2824" s="8" t="str">
        <f t="shared" si="89"/>
        <v>FA100-00141488</v>
      </c>
    </row>
    <row r="2825" spans="1:19" hidden="1" x14ac:dyDescent="0.25">
      <c r="A2825" s="1">
        <v>45656</v>
      </c>
      <c r="B2825" t="s">
        <v>12215</v>
      </c>
      <c r="D2825" t="s">
        <v>11166</v>
      </c>
      <c r="E2825" t="s">
        <v>1432</v>
      </c>
      <c r="F2825" t="s">
        <v>1433</v>
      </c>
      <c r="G2825" t="s">
        <v>5305</v>
      </c>
      <c r="H2825" s="3">
        <v>-200000</v>
      </c>
      <c r="I2825" s="3">
        <v>-200000</v>
      </c>
      <c r="J2825" t="s">
        <v>26</v>
      </c>
      <c r="K2825" s="4"/>
      <c r="L2825" t="s">
        <v>10247</v>
      </c>
      <c r="N2825" s="1"/>
      <c r="O2825" s="1">
        <v>45631</v>
      </c>
      <c r="P2825" s="1">
        <v>45631</v>
      </c>
      <c r="Q2825" t="s">
        <v>11538</v>
      </c>
      <c r="R2825" s="8" t="str">
        <f t="shared" si="88"/>
        <v>00084477</v>
      </c>
      <c r="S2825" s="8" t="str">
        <f t="shared" si="89"/>
        <v>CA100-00043819</v>
      </c>
    </row>
    <row r="2826" spans="1:19" hidden="1" x14ac:dyDescent="0.25">
      <c r="A2826" s="1">
        <v>45656</v>
      </c>
      <c r="B2826" t="s">
        <v>12215</v>
      </c>
      <c r="D2826" t="s">
        <v>11166</v>
      </c>
      <c r="E2826" t="s">
        <v>1432</v>
      </c>
      <c r="F2826" t="s">
        <v>1433</v>
      </c>
      <c r="G2826" t="s">
        <v>4947</v>
      </c>
      <c r="H2826" s="3">
        <v>1648701.88</v>
      </c>
      <c r="I2826" s="3">
        <v>1648701.88</v>
      </c>
      <c r="J2826" t="s">
        <v>26</v>
      </c>
      <c r="K2826" s="4"/>
      <c r="L2826" t="s">
        <v>10247</v>
      </c>
      <c r="N2826" s="1"/>
      <c r="O2826" s="1">
        <v>45628</v>
      </c>
      <c r="P2826" s="1">
        <v>45648</v>
      </c>
      <c r="Q2826" t="s">
        <v>11538</v>
      </c>
      <c r="R2826" s="8" t="str">
        <f t="shared" si="88"/>
        <v>00084477</v>
      </c>
      <c r="S2826" s="8" t="str">
        <f t="shared" si="89"/>
        <v>FA100-00142271</v>
      </c>
    </row>
    <row r="2827" spans="1:19" hidden="1" x14ac:dyDescent="0.25">
      <c r="A2827" s="1">
        <v>45656</v>
      </c>
      <c r="B2827" t="s">
        <v>12215</v>
      </c>
      <c r="D2827" t="s">
        <v>11166</v>
      </c>
      <c r="E2827" t="s">
        <v>1432</v>
      </c>
      <c r="F2827" t="s">
        <v>1433</v>
      </c>
      <c r="G2827" t="s">
        <v>4945</v>
      </c>
      <c r="H2827" s="3">
        <v>2361886.12</v>
      </c>
      <c r="I2827" s="3">
        <v>2361886.12</v>
      </c>
      <c r="J2827" t="s">
        <v>26</v>
      </c>
      <c r="K2827" s="4"/>
      <c r="L2827" t="s">
        <v>10247</v>
      </c>
      <c r="N2827" s="1"/>
      <c r="O2827" s="1">
        <v>45628</v>
      </c>
      <c r="P2827" s="1">
        <v>45648</v>
      </c>
      <c r="Q2827" t="s">
        <v>11538</v>
      </c>
      <c r="R2827" s="8" t="str">
        <f t="shared" si="88"/>
        <v>00084477</v>
      </c>
      <c r="S2827" s="8" t="str">
        <f t="shared" si="89"/>
        <v>FA100-00142269</v>
      </c>
    </row>
    <row r="2828" spans="1:19" hidden="1" x14ac:dyDescent="0.25">
      <c r="A2828" s="1">
        <v>45656</v>
      </c>
      <c r="B2828" t="s">
        <v>12215</v>
      </c>
      <c r="D2828" t="s">
        <v>11166</v>
      </c>
      <c r="E2828" t="s">
        <v>1432</v>
      </c>
      <c r="F2828" t="s">
        <v>1433</v>
      </c>
      <c r="G2828" t="s">
        <v>4946</v>
      </c>
      <c r="H2828" s="3">
        <v>826814.06</v>
      </c>
      <c r="I2828" s="3">
        <v>826814.06</v>
      </c>
      <c r="J2828" t="s">
        <v>26</v>
      </c>
      <c r="K2828" s="4"/>
      <c r="L2828" t="s">
        <v>10247</v>
      </c>
      <c r="N2828" s="1"/>
      <c r="O2828" s="1">
        <v>45628</v>
      </c>
      <c r="P2828" s="1">
        <v>45648</v>
      </c>
      <c r="Q2828" t="s">
        <v>11538</v>
      </c>
      <c r="R2828" s="8" t="str">
        <f t="shared" si="88"/>
        <v>00084477</v>
      </c>
      <c r="S2828" s="8" t="str">
        <f t="shared" si="89"/>
        <v>FA100-00142270</v>
      </c>
    </row>
    <row r="2829" spans="1:19" hidden="1" x14ac:dyDescent="0.25">
      <c r="A2829" s="1">
        <v>45677</v>
      </c>
      <c r="B2829" t="s">
        <v>12216</v>
      </c>
      <c r="D2829" t="s">
        <v>11166</v>
      </c>
      <c r="E2829" t="s">
        <v>1432</v>
      </c>
      <c r="F2829" t="s">
        <v>1433</v>
      </c>
      <c r="G2829" t="s">
        <v>3408</v>
      </c>
      <c r="H2829" s="3">
        <v>2946336.85</v>
      </c>
      <c r="I2829" s="3">
        <v>2946336.85</v>
      </c>
      <c r="J2829" t="s">
        <v>368</v>
      </c>
      <c r="K2829" s="4"/>
      <c r="L2829" t="s">
        <v>10698</v>
      </c>
      <c r="N2829" s="1"/>
      <c r="O2829" s="1">
        <v>45649</v>
      </c>
      <c r="P2829" s="1">
        <v>45669</v>
      </c>
      <c r="Q2829" t="s">
        <v>11538</v>
      </c>
      <c r="R2829" s="8" t="str">
        <f t="shared" si="88"/>
        <v>00085032</v>
      </c>
      <c r="S2829" s="8" t="str">
        <f t="shared" si="89"/>
        <v>FA100-00142805</v>
      </c>
    </row>
    <row r="2830" spans="1:19" hidden="1" x14ac:dyDescent="0.25">
      <c r="A2830" s="1">
        <v>45677</v>
      </c>
      <c r="B2830" t="s">
        <v>12216</v>
      </c>
      <c r="D2830" t="s">
        <v>11166</v>
      </c>
      <c r="E2830" t="s">
        <v>1432</v>
      </c>
      <c r="F2830" t="s">
        <v>1433</v>
      </c>
      <c r="G2830" t="s">
        <v>3409</v>
      </c>
      <c r="H2830" s="3">
        <v>193523.44</v>
      </c>
      <c r="I2830" s="3">
        <v>193523.44</v>
      </c>
      <c r="J2830" t="s">
        <v>368</v>
      </c>
      <c r="K2830" s="4"/>
      <c r="L2830" t="s">
        <v>10698</v>
      </c>
      <c r="N2830" s="1"/>
      <c r="O2830" s="1">
        <v>45649</v>
      </c>
      <c r="P2830" s="1">
        <v>45669</v>
      </c>
      <c r="Q2830" t="s">
        <v>11538</v>
      </c>
      <c r="R2830" s="8" t="str">
        <f t="shared" si="88"/>
        <v>00085032</v>
      </c>
      <c r="S2830" s="8" t="str">
        <f t="shared" si="89"/>
        <v>FA100-00142807</v>
      </c>
    </row>
    <row r="2831" spans="1:19" hidden="1" x14ac:dyDescent="0.25">
      <c r="A2831" s="1">
        <v>45677</v>
      </c>
      <c r="B2831" t="s">
        <v>12216</v>
      </c>
      <c r="D2831" t="s">
        <v>11166</v>
      </c>
      <c r="E2831" t="s">
        <v>1432</v>
      </c>
      <c r="F2831" t="s">
        <v>1433</v>
      </c>
      <c r="G2831" t="s">
        <v>3407</v>
      </c>
      <c r="H2831" s="3">
        <v>2074723.38</v>
      </c>
      <c r="I2831" s="3">
        <v>2074723.38</v>
      </c>
      <c r="J2831" t="s">
        <v>368</v>
      </c>
      <c r="K2831" s="4"/>
      <c r="L2831" t="s">
        <v>10698</v>
      </c>
      <c r="N2831" s="1"/>
      <c r="O2831" s="1">
        <v>45649</v>
      </c>
      <c r="P2831" s="1">
        <v>45669</v>
      </c>
      <c r="Q2831" t="s">
        <v>11538</v>
      </c>
      <c r="R2831" s="8" t="str">
        <f t="shared" si="88"/>
        <v>00085032</v>
      </c>
      <c r="S2831" s="8" t="str">
        <f t="shared" si="89"/>
        <v>FA100-00142806</v>
      </c>
    </row>
    <row r="2832" spans="1:19" hidden="1" x14ac:dyDescent="0.25">
      <c r="A2832" s="1">
        <v>45629</v>
      </c>
      <c r="B2832" t="s">
        <v>12217</v>
      </c>
      <c r="D2832" t="s">
        <v>11166</v>
      </c>
      <c r="E2832" t="s">
        <v>543</v>
      </c>
      <c r="F2832" t="s">
        <v>544</v>
      </c>
      <c r="G2832" t="s">
        <v>8920</v>
      </c>
      <c r="H2832" s="3">
        <v>2072483.94</v>
      </c>
      <c r="I2832" s="3">
        <v>2072483.94</v>
      </c>
      <c r="J2832" t="s">
        <v>26</v>
      </c>
      <c r="K2832" s="4"/>
      <c r="L2832" t="s">
        <v>8919</v>
      </c>
      <c r="N2832" s="1"/>
      <c r="O2832" s="1">
        <v>45602</v>
      </c>
      <c r="P2832" s="1">
        <v>45622</v>
      </c>
      <c r="Q2832" t="s">
        <v>11396</v>
      </c>
      <c r="R2832" s="8" t="str">
        <f t="shared" si="88"/>
        <v>00083661</v>
      </c>
      <c r="S2832" s="8" t="str">
        <f t="shared" si="89"/>
        <v>FA100-00141467</v>
      </c>
    </row>
    <row r="2833" spans="1:19" hidden="1" x14ac:dyDescent="0.25">
      <c r="A2833" s="1">
        <v>45652</v>
      </c>
      <c r="B2833" t="s">
        <v>12218</v>
      </c>
      <c r="D2833" t="s">
        <v>11166</v>
      </c>
      <c r="E2833" t="s">
        <v>543</v>
      </c>
      <c r="F2833" t="s">
        <v>544</v>
      </c>
      <c r="G2833" t="s">
        <v>9840</v>
      </c>
      <c r="H2833" s="3">
        <v>2886500.28</v>
      </c>
      <c r="I2833" s="3">
        <v>2886500.28</v>
      </c>
      <c r="J2833" t="s">
        <v>83</v>
      </c>
      <c r="K2833" s="4"/>
      <c r="L2833" t="s">
        <v>9839</v>
      </c>
      <c r="N2833" s="1"/>
      <c r="O2833" s="1">
        <v>45622</v>
      </c>
      <c r="P2833" s="1">
        <v>45642</v>
      </c>
      <c r="Q2833" t="s">
        <v>11396</v>
      </c>
      <c r="R2833" s="8" t="str">
        <f t="shared" si="88"/>
        <v>00084323</v>
      </c>
      <c r="S2833" s="8" t="str">
        <f t="shared" si="89"/>
        <v>FA100-00142001</v>
      </c>
    </row>
    <row r="2834" spans="1:19" hidden="1" x14ac:dyDescent="0.25">
      <c r="A2834" s="1">
        <v>45652</v>
      </c>
      <c r="B2834" t="s">
        <v>12218</v>
      </c>
      <c r="D2834" t="s">
        <v>11166</v>
      </c>
      <c r="E2834" t="s">
        <v>543</v>
      </c>
      <c r="F2834" t="s">
        <v>544</v>
      </c>
      <c r="G2834" t="s">
        <v>9921</v>
      </c>
      <c r="H2834" s="3">
        <v>458160.5</v>
      </c>
      <c r="I2834" s="3">
        <v>458160.5</v>
      </c>
      <c r="J2834" t="s">
        <v>83</v>
      </c>
      <c r="K2834" s="4"/>
      <c r="L2834" t="s">
        <v>9839</v>
      </c>
      <c r="N2834" s="1"/>
      <c r="O2834" s="1">
        <v>45623</v>
      </c>
      <c r="P2834" s="1">
        <v>45643</v>
      </c>
      <c r="Q2834" t="s">
        <v>11396</v>
      </c>
      <c r="R2834" s="8" t="str">
        <f t="shared" si="88"/>
        <v>00084323</v>
      </c>
      <c r="S2834" s="8" t="str">
        <f t="shared" si="89"/>
        <v>FA100-00142051</v>
      </c>
    </row>
    <row r="2835" spans="1:19" hidden="1" x14ac:dyDescent="0.25">
      <c r="A2835" s="1">
        <v>45664</v>
      </c>
      <c r="B2835" t="s">
        <v>12219</v>
      </c>
      <c r="D2835" t="s">
        <v>11166</v>
      </c>
      <c r="E2835" t="s">
        <v>543</v>
      </c>
      <c r="F2835" t="s">
        <v>544</v>
      </c>
      <c r="G2835" t="s">
        <v>3410</v>
      </c>
      <c r="H2835" s="3">
        <v>3238798.9</v>
      </c>
      <c r="I2835" s="3">
        <v>1200000</v>
      </c>
      <c r="J2835" t="s">
        <v>26</v>
      </c>
      <c r="K2835" s="4"/>
      <c r="L2835" t="s">
        <v>10410</v>
      </c>
      <c r="N2835" s="1"/>
      <c r="O2835" s="1">
        <v>45636</v>
      </c>
      <c r="P2835" s="1">
        <v>45656</v>
      </c>
      <c r="Q2835" t="s">
        <v>11396</v>
      </c>
      <c r="R2835" s="8" t="str">
        <f t="shared" si="88"/>
        <v>00084725</v>
      </c>
      <c r="S2835" s="8" t="str">
        <f t="shared" si="89"/>
        <v>FA100-00142475</v>
      </c>
    </row>
    <row r="2836" spans="1:19" hidden="1" x14ac:dyDescent="0.25">
      <c r="A2836" s="1">
        <v>45672</v>
      </c>
      <c r="B2836" t="s">
        <v>12220</v>
      </c>
      <c r="D2836" t="s">
        <v>11166</v>
      </c>
      <c r="E2836" t="s">
        <v>543</v>
      </c>
      <c r="F2836" t="s">
        <v>544</v>
      </c>
      <c r="G2836" t="s">
        <v>3410</v>
      </c>
      <c r="H2836" s="3">
        <v>3238798.9</v>
      </c>
      <c r="I2836" s="3">
        <v>1000000</v>
      </c>
      <c r="J2836" t="s">
        <v>26</v>
      </c>
      <c r="K2836" s="4"/>
      <c r="L2836" t="s">
        <v>10416</v>
      </c>
      <c r="N2836" s="1"/>
      <c r="O2836" s="1">
        <v>45636</v>
      </c>
      <c r="P2836" s="1">
        <v>45656</v>
      </c>
      <c r="Q2836" t="s">
        <v>11396</v>
      </c>
      <c r="R2836" s="8" t="str">
        <f t="shared" si="88"/>
        <v>00084943</v>
      </c>
      <c r="S2836" s="8" t="str">
        <f t="shared" si="89"/>
        <v>FA100-00142475</v>
      </c>
    </row>
    <row r="2837" spans="1:19" hidden="1" x14ac:dyDescent="0.25">
      <c r="A2837" s="1">
        <v>45685</v>
      </c>
      <c r="B2837" t="s">
        <v>12221</v>
      </c>
      <c r="D2837" t="s">
        <v>11166</v>
      </c>
      <c r="E2837" t="s">
        <v>543</v>
      </c>
      <c r="F2837" t="s">
        <v>544</v>
      </c>
      <c r="G2837" t="s">
        <v>3410</v>
      </c>
      <c r="H2837" s="3">
        <v>3238798.9</v>
      </c>
      <c r="I2837" s="3">
        <v>38798.9</v>
      </c>
      <c r="J2837" t="s">
        <v>26</v>
      </c>
      <c r="K2837" s="4"/>
      <c r="L2837" t="s">
        <v>10419</v>
      </c>
      <c r="N2837" s="1"/>
      <c r="O2837" s="1">
        <v>45636</v>
      </c>
      <c r="P2837" s="1">
        <v>45656</v>
      </c>
      <c r="Q2837" t="s">
        <v>11396</v>
      </c>
      <c r="R2837" s="8" t="str">
        <f t="shared" si="88"/>
        <v>00085211</v>
      </c>
      <c r="S2837" s="8" t="str">
        <f t="shared" si="89"/>
        <v>FA100-00142475</v>
      </c>
    </row>
    <row r="2838" spans="1:19" hidden="1" x14ac:dyDescent="0.25">
      <c r="A2838" s="1">
        <v>45685</v>
      </c>
      <c r="B2838" t="s">
        <v>12222</v>
      </c>
      <c r="D2838" t="s">
        <v>11166</v>
      </c>
      <c r="E2838" t="s">
        <v>543</v>
      </c>
      <c r="F2838" t="s">
        <v>544</v>
      </c>
      <c r="G2838" t="s">
        <v>3410</v>
      </c>
      <c r="H2838" s="3">
        <v>3238798.9</v>
      </c>
      <c r="I2838" s="3">
        <v>1000000</v>
      </c>
      <c r="J2838" t="s">
        <v>26</v>
      </c>
      <c r="K2838" s="4"/>
      <c r="L2838" t="s">
        <v>10418</v>
      </c>
      <c r="N2838" s="1"/>
      <c r="O2838" s="1">
        <v>45636</v>
      </c>
      <c r="P2838" s="1">
        <v>45656</v>
      </c>
      <c r="Q2838" t="s">
        <v>11396</v>
      </c>
      <c r="R2838" s="8" t="str">
        <f t="shared" si="88"/>
        <v>00085198</v>
      </c>
      <c r="S2838" s="8" t="str">
        <f t="shared" si="89"/>
        <v>FA100-00142475</v>
      </c>
    </row>
    <row r="2839" spans="1:19" hidden="1" x14ac:dyDescent="0.25">
      <c r="A2839" s="1">
        <v>45685</v>
      </c>
      <c r="B2839" t="s">
        <v>12221</v>
      </c>
      <c r="D2839" t="s">
        <v>11166</v>
      </c>
      <c r="E2839" t="s">
        <v>543</v>
      </c>
      <c r="F2839" t="s">
        <v>544</v>
      </c>
      <c r="G2839" t="s">
        <v>3411</v>
      </c>
      <c r="H2839" s="3">
        <v>3874510.82</v>
      </c>
      <c r="I2839" s="3">
        <v>2461201.1</v>
      </c>
      <c r="J2839" t="s">
        <v>26</v>
      </c>
      <c r="K2839" s="4"/>
      <c r="L2839" t="s">
        <v>10419</v>
      </c>
      <c r="N2839" s="1"/>
      <c r="O2839" s="1">
        <v>45653</v>
      </c>
      <c r="P2839" s="1">
        <v>45673</v>
      </c>
      <c r="Q2839" t="s">
        <v>11396</v>
      </c>
      <c r="R2839" s="8" t="str">
        <f t="shared" si="88"/>
        <v>00085211</v>
      </c>
      <c r="S2839" s="8" t="str">
        <f t="shared" si="89"/>
        <v>FA100-00142905</v>
      </c>
    </row>
    <row r="2840" spans="1:19" hidden="1" x14ac:dyDescent="0.25">
      <c r="A2840" s="1">
        <v>45687</v>
      </c>
      <c r="B2840" t="s">
        <v>12223</v>
      </c>
      <c r="D2840" t="s">
        <v>11166</v>
      </c>
      <c r="E2840" t="s">
        <v>543</v>
      </c>
      <c r="F2840" t="s">
        <v>544</v>
      </c>
      <c r="G2840" t="s">
        <v>3411</v>
      </c>
      <c r="H2840" s="3">
        <v>3874510.82</v>
      </c>
      <c r="I2840" s="3">
        <v>1413309.72</v>
      </c>
      <c r="J2840" t="s">
        <v>26</v>
      </c>
      <c r="K2840" s="4"/>
      <c r="L2840" t="s">
        <v>10822</v>
      </c>
      <c r="N2840" s="1"/>
      <c r="O2840" s="1">
        <v>45653</v>
      </c>
      <c r="P2840" s="1">
        <v>45673</v>
      </c>
      <c r="Q2840" t="s">
        <v>11396</v>
      </c>
      <c r="R2840" s="8" t="str">
        <f t="shared" si="88"/>
        <v>00085290</v>
      </c>
      <c r="S2840" s="8" t="str">
        <f t="shared" si="89"/>
        <v>FA100-00142905</v>
      </c>
    </row>
    <row r="2841" spans="1:19" hidden="1" x14ac:dyDescent="0.25">
      <c r="A2841" s="1">
        <v>45687</v>
      </c>
      <c r="B2841" t="s">
        <v>12223</v>
      </c>
      <c r="D2841" t="s">
        <v>11166</v>
      </c>
      <c r="E2841" t="s">
        <v>543</v>
      </c>
      <c r="F2841" t="s">
        <v>544</v>
      </c>
      <c r="G2841" t="s">
        <v>3412</v>
      </c>
      <c r="H2841" s="3">
        <v>1292597.5900000001</v>
      </c>
      <c r="I2841" s="3">
        <v>86690.28</v>
      </c>
      <c r="J2841" t="s">
        <v>26</v>
      </c>
      <c r="K2841" s="4"/>
      <c r="L2841" t="s">
        <v>10822</v>
      </c>
      <c r="N2841" s="1"/>
      <c r="O2841" s="1">
        <v>45653</v>
      </c>
      <c r="P2841" s="1">
        <v>45673</v>
      </c>
      <c r="Q2841" t="s">
        <v>11396</v>
      </c>
      <c r="R2841" s="8" t="str">
        <f t="shared" si="88"/>
        <v>00085290</v>
      </c>
      <c r="S2841" s="8" t="str">
        <f t="shared" si="89"/>
        <v>FA100-00142906</v>
      </c>
    </row>
    <row r="2842" spans="1:19" hidden="1" x14ac:dyDescent="0.25">
      <c r="A2842" s="1">
        <v>45692</v>
      </c>
      <c r="B2842" t="s">
        <v>12224</v>
      </c>
      <c r="D2842" t="s">
        <v>11166</v>
      </c>
      <c r="E2842" t="s">
        <v>543</v>
      </c>
      <c r="F2842" t="s">
        <v>544</v>
      </c>
      <c r="G2842" t="s">
        <v>3412</v>
      </c>
      <c r="H2842" s="3">
        <v>1292597.5900000001</v>
      </c>
      <c r="I2842" s="3">
        <v>1205907.31</v>
      </c>
      <c r="J2842" t="s">
        <v>26</v>
      </c>
      <c r="K2842" s="4"/>
      <c r="L2842" t="s">
        <v>10823</v>
      </c>
      <c r="N2842" s="1"/>
      <c r="O2842" s="1">
        <v>45653</v>
      </c>
      <c r="P2842" s="1">
        <v>45673</v>
      </c>
      <c r="Q2842" t="s">
        <v>11396</v>
      </c>
      <c r="R2842" s="8" t="str">
        <f t="shared" si="88"/>
        <v>00085374</v>
      </c>
      <c r="S2842" s="8" t="str">
        <f t="shared" si="89"/>
        <v>FA100-00142906</v>
      </c>
    </row>
    <row r="2843" spans="1:19" hidden="1" x14ac:dyDescent="0.25">
      <c r="A2843" s="1">
        <v>45630</v>
      </c>
      <c r="B2843" t="s">
        <v>12225</v>
      </c>
      <c r="D2843" t="s">
        <v>11166</v>
      </c>
      <c r="E2843" t="s">
        <v>9520</v>
      </c>
      <c r="F2843" t="s">
        <v>9521</v>
      </c>
      <c r="G2843" t="s">
        <v>10122</v>
      </c>
      <c r="H2843" s="3">
        <v>4402041.25</v>
      </c>
      <c r="I2843" s="3">
        <v>4402041.25</v>
      </c>
      <c r="J2843" t="s">
        <v>26</v>
      </c>
      <c r="K2843" s="4"/>
      <c r="L2843" t="s">
        <v>10116</v>
      </c>
      <c r="N2843" s="1"/>
      <c r="O2843" s="1">
        <v>45626</v>
      </c>
      <c r="P2843" s="1">
        <v>45646</v>
      </c>
      <c r="Q2843" t="s">
        <v>11396</v>
      </c>
      <c r="R2843" s="8" t="str">
        <f t="shared" si="88"/>
        <v>00083685</v>
      </c>
      <c r="S2843" s="8" t="str">
        <f t="shared" si="89"/>
        <v>FA100-00142265</v>
      </c>
    </row>
    <row r="2844" spans="1:19" hidden="1" x14ac:dyDescent="0.25">
      <c r="A2844" s="1">
        <v>45630</v>
      </c>
      <c r="B2844" t="s">
        <v>12225</v>
      </c>
      <c r="D2844" t="s">
        <v>11166</v>
      </c>
      <c r="E2844" t="s">
        <v>9520</v>
      </c>
      <c r="F2844" t="s">
        <v>9521</v>
      </c>
      <c r="G2844" t="s">
        <v>10120</v>
      </c>
      <c r="H2844" s="3">
        <v>1131920.8400000001</v>
      </c>
      <c r="I2844" s="3">
        <v>1131920.8400000001</v>
      </c>
      <c r="J2844" t="s">
        <v>26</v>
      </c>
      <c r="K2844" s="4"/>
      <c r="L2844" t="s">
        <v>10116</v>
      </c>
      <c r="N2844" s="1"/>
      <c r="O2844" s="1">
        <v>45626</v>
      </c>
      <c r="P2844" s="1">
        <v>45646</v>
      </c>
      <c r="Q2844" t="s">
        <v>11396</v>
      </c>
      <c r="R2844" s="8" t="str">
        <f t="shared" si="88"/>
        <v>00083685</v>
      </c>
      <c r="S2844" s="8" t="str">
        <f t="shared" si="89"/>
        <v>FA100-00142263</v>
      </c>
    </row>
    <row r="2845" spans="1:19" hidden="1" x14ac:dyDescent="0.25">
      <c r="A2845" s="1">
        <v>45630</v>
      </c>
      <c r="B2845" t="s">
        <v>12225</v>
      </c>
      <c r="D2845" t="s">
        <v>11166</v>
      </c>
      <c r="E2845" t="s">
        <v>9520</v>
      </c>
      <c r="F2845" t="s">
        <v>9521</v>
      </c>
      <c r="G2845" t="s">
        <v>10119</v>
      </c>
      <c r="H2845" s="3">
        <v>1587330.51</v>
      </c>
      <c r="I2845" s="3">
        <v>1587330.51</v>
      </c>
      <c r="J2845" t="s">
        <v>26</v>
      </c>
      <c r="K2845" s="4"/>
      <c r="L2845" t="s">
        <v>10116</v>
      </c>
      <c r="N2845" s="1"/>
      <c r="O2845" s="1">
        <v>45626</v>
      </c>
      <c r="P2845" s="1">
        <v>45646</v>
      </c>
      <c r="Q2845" t="s">
        <v>11396</v>
      </c>
      <c r="R2845" s="8" t="str">
        <f t="shared" si="88"/>
        <v>00083685</v>
      </c>
      <c r="S2845" s="8" t="str">
        <f t="shared" si="89"/>
        <v>FA100-00142262</v>
      </c>
    </row>
    <row r="2846" spans="1:19" hidden="1" x14ac:dyDescent="0.25">
      <c r="A2846" s="1">
        <v>45630</v>
      </c>
      <c r="B2846" t="s">
        <v>12225</v>
      </c>
      <c r="D2846" t="s">
        <v>11166</v>
      </c>
      <c r="E2846" t="s">
        <v>9520</v>
      </c>
      <c r="F2846" t="s">
        <v>9521</v>
      </c>
      <c r="G2846" t="s">
        <v>10117</v>
      </c>
      <c r="H2846" s="3">
        <v>3362336.41</v>
      </c>
      <c r="I2846" s="3">
        <v>3362336.41</v>
      </c>
      <c r="J2846" t="s">
        <v>26</v>
      </c>
      <c r="K2846" s="4"/>
      <c r="L2846" t="s">
        <v>10116</v>
      </c>
      <c r="N2846" s="1"/>
      <c r="O2846" s="1">
        <v>45626</v>
      </c>
      <c r="P2846" s="1">
        <v>45646</v>
      </c>
      <c r="Q2846" t="s">
        <v>11396</v>
      </c>
      <c r="R2846" s="8" t="str">
        <f t="shared" si="88"/>
        <v>00083685</v>
      </c>
      <c r="S2846" s="8" t="str">
        <f t="shared" si="89"/>
        <v>FA100-00142261</v>
      </c>
    </row>
    <row r="2847" spans="1:19" hidden="1" x14ac:dyDescent="0.25">
      <c r="A2847" s="1">
        <v>45630</v>
      </c>
      <c r="B2847" t="s">
        <v>12225</v>
      </c>
      <c r="D2847" t="s">
        <v>11166</v>
      </c>
      <c r="E2847" t="s">
        <v>9520</v>
      </c>
      <c r="F2847" t="s">
        <v>9521</v>
      </c>
      <c r="G2847" t="s">
        <v>10123</v>
      </c>
      <c r="H2847" s="3">
        <v>2047914.54</v>
      </c>
      <c r="I2847" s="3">
        <v>2047914.54</v>
      </c>
      <c r="J2847" t="s">
        <v>26</v>
      </c>
      <c r="K2847" s="4"/>
      <c r="L2847" t="s">
        <v>10116</v>
      </c>
      <c r="N2847" s="1"/>
      <c r="O2847" s="1">
        <v>45626</v>
      </c>
      <c r="P2847" s="1">
        <v>45646</v>
      </c>
      <c r="Q2847" t="s">
        <v>11396</v>
      </c>
      <c r="R2847" s="8" t="str">
        <f t="shared" si="88"/>
        <v>00083685</v>
      </c>
      <c r="S2847" s="8" t="str">
        <f t="shared" si="89"/>
        <v>FA100-00142266</v>
      </c>
    </row>
    <row r="2848" spans="1:19" hidden="1" x14ac:dyDescent="0.25">
      <c r="A2848" s="1">
        <v>45630</v>
      </c>
      <c r="B2848" t="s">
        <v>12225</v>
      </c>
      <c r="D2848" t="s">
        <v>11166</v>
      </c>
      <c r="E2848" t="s">
        <v>9520</v>
      </c>
      <c r="F2848" t="s">
        <v>9521</v>
      </c>
      <c r="G2848" t="s">
        <v>10124</v>
      </c>
      <c r="H2848" s="3">
        <v>1311185.19</v>
      </c>
      <c r="I2848" s="3">
        <v>357048.38</v>
      </c>
      <c r="J2848" t="s">
        <v>26</v>
      </c>
      <c r="K2848" s="4"/>
      <c r="L2848" t="s">
        <v>10116</v>
      </c>
      <c r="N2848" s="1"/>
      <c r="O2848" s="1">
        <v>45626</v>
      </c>
      <c r="P2848" s="1">
        <v>45646</v>
      </c>
      <c r="Q2848" t="s">
        <v>11396</v>
      </c>
      <c r="R2848" s="8" t="str">
        <f t="shared" si="88"/>
        <v>00083685</v>
      </c>
      <c r="S2848" s="8" t="str">
        <f t="shared" si="89"/>
        <v>FA100-00142267</v>
      </c>
    </row>
    <row r="2849" spans="1:19" hidden="1" x14ac:dyDescent="0.25">
      <c r="A2849" s="1">
        <v>45630</v>
      </c>
      <c r="B2849" t="s">
        <v>12225</v>
      </c>
      <c r="D2849" t="s">
        <v>11166</v>
      </c>
      <c r="E2849" t="s">
        <v>9520</v>
      </c>
      <c r="F2849" t="s">
        <v>9521</v>
      </c>
      <c r="G2849" t="s">
        <v>10118</v>
      </c>
      <c r="H2849" s="3">
        <v>-590608.11</v>
      </c>
      <c r="I2849" s="3">
        <v>-590608.11</v>
      </c>
      <c r="J2849" t="s">
        <v>26</v>
      </c>
      <c r="K2849" s="4"/>
      <c r="L2849" t="s">
        <v>10116</v>
      </c>
      <c r="N2849" s="1"/>
      <c r="O2849" s="1">
        <v>45618</v>
      </c>
      <c r="P2849" s="1">
        <v>45618</v>
      </c>
      <c r="Q2849" t="s">
        <v>11396</v>
      </c>
      <c r="R2849" s="8" t="str">
        <f t="shared" si="88"/>
        <v>00083685</v>
      </c>
      <c r="S2849" s="8" t="str">
        <f t="shared" si="89"/>
        <v>CA100-00043716</v>
      </c>
    </row>
    <row r="2850" spans="1:19" hidden="1" x14ac:dyDescent="0.25">
      <c r="A2850" s="1">
        <v>45630</v>
      </c>
      <c r="B2850" t="s">
        <v>12225</v>
      </c>
      <c r="D2850" t="s">
        <v>11166</v>
      </c>
      <c r="E2850" t="s">
        <v>9520</v>
      </c>
      <c r="F2850" t="s">
        <v>9521</v>
      </c>
      <c r="G2850" t="s">
        <v>10121</v>
      </c>
      <c r="H2850" s="3">
        <v>4058764.08</v>
      </c>
      <c r="I2850" s="3">
        <v>4058764.08</v>
      </c>
      <c r="J2850" t="s">
        <v>26</v>
      </c>
      <c r="K2850" s="4"/>
      <c r="L2850" t="s">
        <v>10116</v>
      </c>
      <c r="N2850" s="1"/>
      <c r="O2850" s="1">
        <v>45626</v>
      </c>
      <c r="P2850" s="1">
        <v>45646</v>
      </c>
      <c r="Q2850" t="s">
        <v>11396</v>
      </c>
      <c r="R2850" s="8" t="str">
        <f t="shared" si="88"/>
        <v>00083685</v>
      </c>
      <c r="S2850" s="8" t="str">
        <f t="shared" si="89"/>
        <v>FA100-00142264</v>
      </c>
    </row>
    <row r="2851" spans="1:19" hidden="1" x14ac:dyDescent="0.25">
      <c r="A2851" s="1">
        <v>45639</v>
      </c>
      <c r="B2851" t="s">
        <v>12226</v>
      </c>
      <c r="D2851" t="s">
        <v>11166</v>
      </c>
      <c r="E2851" t="s">
        <v>9520</v>
      </c>
      <c r="F2851" t="s">
        <v>9521</v>
      </c>
      <c r="G2851" t="s">
        <v>5983</v>
      </c>
      <c r="H2851" s="3">
        <v>-891206.83</v>
      </c>
      <c r="I2851" s="3">
        <v>-891206.83</v>
      </c>
      <c r="J2851" t="s">
        <v>26</v>
      </c>
      <c r="K2851" s="4"/>
      <c r="L2851" t="s">
        <v>10149</v>
      </c>
      <c r="N2851" s="1"/>
      <c r="O2851" s="1">
        <v>45639</v>
      </c>
      <c r="P2851" s="1">
        <v>45639</v>
      </c>
      <c r="Q2851" t="s">
        <v>11396</v>
      </c>
      <c r="R2851" s="8" t="str">
        <f t="shared" si="88"/>
        <v>00083997</v>
      </c>
      <c r="S2851" s="8" t="str">
        <f t="shared" si="89"/>
        <v>CA100-00043982</v>
      </c>
    </row>
    <row r="2852" spans="1:19" hidden="1" x14ac:dyDescent="0.25">
      <c r="A2852" s="1">
        <v>45639</v>
      </c>
      <c r="B2852" t="s">
        <v>12226</v>
      </c>
      <c r="D2852" t="s">
        <v>11166</v>
      </c>
      <c r="E2852" t="s">
        <v>9520</v>
      </c>
      <c r="F2852" t="s">
        <v>9521</v>
      </c>
      <c r="G2852" t="s">
        <v>10124</v>
      </c>
      <c r="H2852" s="3">
        <v>1311185.19</v>
      </c>
      <c r="I2852" s="3">
        <v>857562.92</v>
      </c>
      <c r="J2852" t="s">
        <v>26</v>
      </c>
      <c r="K2852" s="4"/>
      <c r="L2852" t="s">
        <v>10149</v>
      </c>
      <c r="N2852" s="1"/>
      <c r="O2852" s="1">
        <v>45626</v>
      </c>
      <c r="P2852" s="1">
        <v>45646</v>
      </c>
      <c r="Q2852" t="s">
        <v>11396</v>
      </c>
      <c r="R2852" s="8" t="str">
        <f t="shared" si="88"/>
        <v>00083997</v>
      </c>
      <c r="S2852" s="8" t="str">
        <f t="shared" si="89"/>
        <v>FA100-00142267</v>
      </c>
    </row>
    <row r="2853" spans="1:19" hidden="1" x14ac:dyDescent="0.25">
      <c r="A2853" s="1">
        <v>45639</v>
      </c>
      <c r="B2853" t="s">
        <v>12227</v>
      </c>
      <c r="D2853" t="s">
        <v>11166</v>
      </c>
      <c r="E2853" t="s">
        <v>9520</v>
      </c>
      <c r="F2853" t="s">
        <v>9521</v>
      </c>
      <c r="G2853" t="s">
        <v>10124</v>
      </c>
      <c r="H2853" s="3">
        <v>1311185.19</v>
      </c>
      <c r="I2853" s="3">
        <v>96573.89</v>
      </c>
      <c r="J2853" t="s">
        <v>26</v>
      </c>
      <c r="K2853" s="4"/>
      <c r="L2853" t="s">
        <v>10148</v>
      </c>
      <c r="N2853" s="1"/>
      <c r="O2853" s="1">
        <v>45626</v>
      </c>
      <c r="P2853" s="1">
        <v>45646</v>
      </c>
      <c r="Q2853" t="s">
        <v>11396</v>
      </c>
      <c r="R2853" s="8" t="str">
        <f t="shared" si="88"/>
        <v>00083996</v>
      </c>
      <c r="S2853" s="8" t="str">
        <f t="shared" si="89"/>
        <v>FA100-00142267</v>
      </c>
    </row>
    <row r="2854" spans="1:19" hidden="1" x14ac:dyDescent="0.25">
      <c r="A2854" s="1">
        <v>45657</v>
      </c>
      <c r="B2854" t="s">
        <v>12228</v>
      </c>
      <c r="D2854" t="s">
        <v>11166</v>
      </c>
      <c r="E2854" t="s">
        <v>9520</v>
      </c>
      <c r="F2854" t="s">
        <v>9521</v>
      </c>
      <c r="G2854" t="s">
        <v>6628</v>
      </c>
      <c r="H2854" s="3">
        <v>3973244.08</v>
      </c>
      <c r="I2854" s="3">
        <v>3973244.08</v>
      </c>
      <c r="J2854" t="s">
        <v>26</v>
      </c>
      <c r="K2854" s="4"/>
      <c r="L2854" t="s">
        <v>10766</v>
      </c>
      <c r="N2854" s="1"/>
      <c r="O2854" s="1">
        <v>45652</v>
      </c>
      <c r="P2854" s="1">
        <v>45672</v>
      </c>
      <c r="Q2854" t="s">
        <v>11396</v>
      </c>
      <c r="R2854" s="8" t="str">
        <f t="shared" si="88"/>
        <v>00084572</v>
      </c>
      <c r="S2854" s="8" t="str">
        <f t="shared" si="89"/>
        <v>FA100-00142870</v>
      </c>
    </row>
    <row r="2855" spans="1:19" hidden="1" x14ac:dyDescent="0.25">
      <c r="A2855" s="1">
        <v>45657</v>
      </c>
      <c r="B2855" t="s">
        <v>12228</v>
      </c>
      <c r="D2855" t="s">
        <v>11166</v>
      </c>
      <c r="E2855" t="s">
        <v>9520</v>
      </c>
      <c r="F2855" t="s">
        <v>9521</v>
      </c>
      <c r="G2855" t="s">
        <v>6981</v>
      </c>
      <c r="H2855" s="3">
        <v>-1226731.96</v>
      </c>
      <c r="I2855" s="3">
        <v>-1226731.96</v>
      </c>
      <c r="J2855" t="s">
        <v>26</v>
      </c>
      <c r="K2855" s="4"/>
      <c r="L2855" t="s">
        <v>10766</v>
      </c>
      <c r="N2855" s="1"/>
      <c r="O2855" s="1">
        <v>45657</v>
      </c>
      <c r="P2855" s="1">
        <v>45657</v>
      </c>
      <c r="Q2855" t="s">
        <v>11396</v>
      </c>
      <c r="R2855" s="8" t="str">
        <f t="shared" si="88"/>
        <v>00084572</v>
      </c>
      <c r="S2855" s="8" t="str">
        <f t="shared" si="89"/>
        <v>CA100-00044108</v>
      </c>
    </row>
    <row r="2856" spans="1:19" hidden="1" x14ac:dyDescent="0.25">
      <c r="A2856" s="1">
        <v>45657</v>
      </c>
      <c r="B2856" t="s">
        <v>12228</v>
      </c>
      <c r="D2856" t="s">
        <v>11166</v>
      </c>
      <c r="E2856" t="s">
        <v>9520</v>
      </c>
      <c r="F2856" t="s">
        <v>9521</v>
      </c>
      <c r="G2856" t="s">
        <v>6637</v>
      </c>
      <c r="H2856" s="3">
        <v>295577.71999999997</v>
      </c>
      <c r="I2856" s="3">
        <v>295577.71999999997</v>
      </c>
      <c r="J2856" t="s">
        <v>26</v>
      </c>
      <c r="K2856" s="4"/>
      <c r="L2856" t="s">
        <v>10766</v>
      </c>
      <c r="N2856" s="1"/>
      <c r="O2856" s="1">
        <v>45652</v>
      </c>
      <c r="P2856" s="1">
        <v>45672</v>
      </c>
      <c r="Q2856" t="s">
        <v>11396</v>
      </c>
      <c r="R2856" s="8" t="str">
        <f t="shared" si="88"/>
        <v>00084572</v>
      </c>
      <c r="S2856" s="8" t="str">
        <f t="shared" si="89"/>
        <v>FA100-00142879</v>
      </c>
    </row>
    <row r="2857" spans="1:19" hidden="1" x14ac:dyDescent="0.25">
      <c r="A2857" s="1">
        <v>45657</v>
      </c>
      <c r="B2857" t="s">
        <v>12228</v>
      </c>
      <c r="D2857" t="s">
        <v>11166</v>
      </c>
      <c r="E2857" t="s">
        <v>9520</v>
      </c>
      <c r="F2857" t="s">
        <v>9521</v>
      </c>
      <c r="G2857" t="s">
        <v>6636</v>
      </c>
      <c r="H2857" s="3">
        <v>4017167.67</v>
      </c>
      <c r="I2857" s="3">
        <v>4017167.67</v>
      </c>
      <c r="J2857" t="s">
        <v>26</v>
      </c>
      <c r="K2857" s="4"/>
      <c r="L2857" t="s">
        <v>10766</v>
      </c>
      <c r="N2857" s="1"/>
      <c r="O2857" s="1">
        <v>45652</v>
      </c>
      <c r="P2857" s="1">
        <v>45672</v>
      </c>
      <c r="Q2857" t="s">
        <v>11396</v>
      </c>
      <c r="R2857" s="8" t="str">
        <f t="shared" si="88"/>
        <v>00084572</v>
      </c>
      <c r="S2857" s="8" t="str">
        <f t="shared" si="89"/>
        <v>FA100-00142878</v>
      </c>
    </row>
    <row r="2858" spans="1:19" hidden="1" x14ac:dyDescent="0.25">
      <c r="A2858" s="1">
        <v>45657</v>
      </c>
      <c r="B2858" t="s">
        <v>12228</v>
      </c>
      <c r="D2858" t="s">
        <v>11166</v>
      </c>
      <c r="E2858" t="s">
        <v>9520</v>
      </c>
      <c r="F2858" t="s">
        <v>9521</v>
      </c>
      <c r="G2858" t="s">
        <v>6635</v>
      </c>
      <c r="H2858" s="3">
        <v>3061067.83</v>
      </c>
      <c r="I2858" s="3">
        <v>3061067.83</v>
      </c>
      <c r="J2858" t="s">
        <v>26</v>
      </c>
      <c r="K2858" s="4"/>
      <c r="L2858" t="s">
        <v>10766</v>
      </c>
      <c r="N2858" s="1"/>
      <c r="O2858" s="1">
        <v>45652</v>
      </c>
      <c r="P2858" s="1">
        <v>45672</v>
      </c>
      <c r="Q2858" t="s">
        <v>11396</v>
      </c>
      <c r="R2858" s="8" t="str">
        <f t="shared" si="88"/>
        <v>00084572</v>
      </c>
      <c r="S2858" s="8" t="str">
        <f t="shared" si="89"/>
        <v>FA100-00142877</v>
      </c>
    </row>
    <row r="2859" spans="1:19" hidden="1" x14ac:dyDescent="0.25">
      <c r="A2859" s="1">
        <v>45657</v>
      </c>
      <c r="B2859" t="s">
        <v>12228</v>
      </c>
      <c r="D2859" t="s">
        <v>11166</v>
      </c>
      <c r="E2859" t="s">
        <v>9520</v>
      </c>
      <c r="F2859" t="s">
        <v>9521</v>
      </c>
      <c r="G2859" t="s">
        <v>6634</v>
      </c>
      <c r="H2859" s="3">
        <v>996245.64</v>
      </c>
      <c r="I2859" s="3">
        <v>996245.64</v>
      </c>
      <c r="J2859" t="s">
        <v>26</v>
      </c>
      <c r="K2859" s="4"/>
      <c r="L2859" t="s">
        <v>10766</v>
      </c>
      <c r="N2859" s="1"/>
      <c r="O2859" s="1">
        <v>45652</v>
      </c>
      <c r="P2859" s="1">
        <v>45672</v>
      </c>
      <c r="Q2859" t="s">
        <v>11396</v>
      </c>
      <c r="R2859" s="8" t="str">
        <f t="shared" si="88"/>
        <v>00084572</v>
      </c>
      <c r="S2859" s="8" t="str">
        <f t="shared" si="89"/>
        <v>FA100-00142876</v>
      </c>
    </row>
    <row r="2860" spans="1:19" hidden="1" x14ac:dyDescent="0.25">
      <c r="A2860" s="1">
        <v>45657</v>
      </c>
      <c r="B2860" t="s">
        <v>12228</v>
      </c>
      <c r="D2860" t="s">
        <v>11166</v>
      </c>
      <c r="E2860" t="s">
        <v>9520</v>
      </c>
      <c r="F2860" t="s">
        <v>9521</v>
      </c>
      <c r="G2860" t="s">
        <v>6633</v>
      </c>
      <c r="H2860" s="3">
        <v>3565802.35</v>
      </c>
      <c r="I2860" s="3">
        <v>3565802.35</v>
      </c>
      <c r="J2860" t="s">
        <v>26</v>
      </c>
      <c r="K2860" s="4"/>
      <c r="L2860" t="s">
        <v>10766</v>
      </c>
      <c r="N2860" s="1"/>
      <c r="O2860" s="1">
        <v>45652</v>
      </c>
      <c r="P2860" s="1">
        <v>45672</v>
      </c>
      <c r="Q2860" t="s">
        <v>11396</v>
      </c>
      <c r="R2860" s="8" t="str">
        <f t="shared" si="88"/>
        <v>00084572</v>
      </c>
      <c r="S2860" s="8" t="str">
        <f t="shared" si="89"/>
        <v>FA100-00142875</v>
      </c>
    </row>
    <row r="2861" spans="1:19" hidden="1" x14ac:dyDescent="0.25">
      <c r="A2861" s="1">
        <v>45657</v>
      </c>
      <c r="B2861" t="s">
        <v>12228</v>
      </c>
      <c r="D2861" t="s">
        <v>11166</v>
      </c>
      <c r="E2861" t="s">
        <v>9520</v>
      </c>
      <c r="F2861" t="s">
        <v>9521</v>
      </c>
      <c r="G2861" t="s">
        <v>6632</v>
      </c>
      <c r="H2861" s="3">
        <v>1973934.19</v>
      </c>
      <c r="I2861" s="3">
        <v>1973934.19</v>
      </c>
      <c r="J2861" t="s">
        <v>26</v>
      </c>
      <c r="K2861" s="4"/>
      <c r="L2861" t="s">
        <v>10766</v>
      </c>
      <c r="N2861" s="1"/>
      <c r="O2861" s="1">
        <v>45652</v>
      </c>
      <c r="P2861" s="1">
        <v>45672</v>
      </c>
      <c r="Q2861" t="s">
        <v>11396</v>
      </c>
      <c r="R2861" s="8" t="str">
        <f t="shared" si="88"/>
        <v>00084572</v>
      </c>
      <c r="S2861" s="8" t="str">
        <f t="shared" si="89"/>
        <v>FA100-00142874</v>
      </c>
    </row>
    <row r="2862" spans="1:19" hidden="1" x14ac:dyDescent="0.25">
      <c r="A2862" s="1">
        <v>45657</v>
      </c>
      <c r="B2862" t="s">
        <v>12228</v>
      </c>
      <c r="D2862" t="s">
        <v>11166</v>
      </c>
      <c r="E2862" t="s">
        <v>9520</v>
      </c>
      <c r="F2862" t="s">
        <v>9521</v>
      </c>
      <c r="G2862" t="s">
        <v>6631</v>
      </c>
      <c r="H2862" s="3">
        <v>1462466.43</v>
      </c>
      <c r="I2862" s="3">
        <v>1462466.43</v>
      </c>
      <c r="J2862" t="s">
        <v>26</v>
      </c>
      <c r="K2862" s="4"/>
      <c r="L2862" t="s">
        <v>10766</v>
      </c>
      <c r="N2862" s="1"/>
      <c r="O2862" s="1">
        <v>45652</v>
      </c>
      <c r="P2862" s="1">
        <v>45672</v>
      </c>
      <c r="Q2862" t="s">
        <v>11396</v>
      </c>
      <c r="R2862" s="8" t="str">
        <f t="shared" si="88"/>
        <v>00084572</v>
      </c>
      <c r="S2862" s="8" t="str">
        <f t="shared" si="89"/>
        <v>FA100-00142873</v>
      </c>
    </row>
    <row r="2863" spans="1:19" hidden="1" x14ac:dyDescent="0.25">
      <c r="A2863" s="1">
        <v>45657</v>
      </c>
      <c r="B2863" t="s">
        <v>12228</v>
      </c>
      <c r="D2863" t="s">
        <v>11166</v>
      </c>
      <c r="E2863" t="s">
        <v>9520</v>
      </c>
      <c r="F2863" t="s">
        <v>9521</v>
      </c>
      <c r="G2863" t="s">
        <v>6630</v>
      </c>
      <c r="H2863" s="3">
        <v>2198000.5699999998</v>
      </c>
      <c r="I2863" s="3">
        <v>2198000.5699999998</v>
      </c>
      <c r="J2863" t="s">
        <v>26</v>
      </c>
      <c r="K2863" s="4"/>
      <c r="L2863" t="s">
        <v>10766</v>
      </c>
      <c r="N2863" s="1"/>
      <c r="O2863" s="1">
        <v>45652</v>
      </c>
      <c r="P2863" s="1">
        <v>45672</v>
      </c>
      <c r="Q2863" t="s">
        <v>11396</v>
      </c>
      <c r="R2863" s="8" t="str">
        <f t="shared" si="88"/>
        <v>00084572</v>
      </c>
      <c r="S2863" s="8" t="str">
        <f t="shared" si="89"/>
        <v>FA100-00142872</v>
      </c>
    </row>
    <row r="2864" spans="1:19" hidden="1" x14ac:dyDescent="0.25">
      <c r="A2864" s="1">
        <v>45657</v>
      </c>
      <c r="B2864" t="s">
        <v>12228</v>
      </c>
      <c r="D2864" t="s">
        <v>11166</v>
      </c>
      <c r="E2864" t="s">
        <v>9520</v>
      </c>
      <c r="F2864" t="s">
        <v>9521</v>
      </c>
      <c r="G2864" t="s">
        <v>6629</v>
      </c>
      <c r="H2864" s="3">
        <v>2991132.91</v>
      </c>
      <c r="I2864" s="3">
        <v>2991132.91</v>
      </c>
      <c r="J2864" t="s">
        <v>26</v>
      </c>
      <c r="K2864" s="4"/>
      <c r="L2864" t="s">
        <v>10766</v>
      </c>
      <c r="N2864" s="1"/>
      <c r="O2864" s="1">
        <v>45652</v>
      </c>
      <c r="P2864" s="1">
        <v>45672</v>
      </c>
      <c r="Q2864" t="s">
        <v>11396</v>
      </c>
      <c r="R2864" s="8" t="str">
        <f t="shared" si="88"/>
        <v>00084572</v>
      </c>
      <c r="S2864" s="8" t="str">
        <f t="shared" si="89"/>
        <v>FA100-00142871</v>
      </c>
    </row>
    <row r="2865" spans="1:19" hidden="1" x14ac:dyDescent="0.25">
      <c r="A2865" s="1">
        <v>45653</v>
      </c>
      <c r="B2865" t="s">
        <v>12229</v>
      </c>
      <c r="D2865" t="s">
        <v>11166</v>
      </c>
      <c r="E2865" t="s">
        <v>1934</v>
      </c>
      <c r="F2865" t="s">
        <v>1935</v>
      </c>
      <c r="G2865" t="s">
        <v>9939</v>
      </c>
      <c r="H2865" s="3">
        <v>-115755.51</v>
      </c>
      <c r="I2865" s="3">
        <v>-115755.51</v>
      </c>
      <c r="J2865" t="s">
        <v>26</v>
      </c>
      <c r="K2865" s="4"/>
      <c r="L2865" t="s">
        <v>9928</v>
      </c>
      <c r="N2865" s="1"/>
      <c r="O2865" s="1">
        <v>45604</v>
      </c>
      <c r="P2865" s="1">
        <v>45604</v>
      </c>
      <c r="Q2865" t="s">
        <v>11396</v>
      </c>
      <c r="R2865" s="8" t="str">
        <f t="shared" si="88"/>
        <v>00084407</v>
      </c>
      <c r="S2865" s="8" t="str">
        <f t="shared" si="89"/>
        <v>CA100-00043437</v>
      </c>
    </row>
    <row r="2866" spans="1:19" hidden="1" x14ac:dyDescent="0.25">
      <c r="A2866" s="1">
        <v>45653</v>
      </c>
      <c r="B2866" t="s">
        <v>12229</v>
      </c>
      <c r="D2866" t="s">
        <v>11166</v>
      </c>
      <c r="E2866" t="s">
        <v>1934</v>
      </c>
      <c r="F2866" t="s">
        <v>1935</v>
      </c>
      <c r="G2866" t="s">
        <v>9938</v>
      </c>
      <c r="H2866" s="3">
        <v>-90000.01</v>
      </c>
      <c r="I2866" s="3">
        <v>-90000.01</v>
      </c>
      <c r="J2866" t="s">
        <v>26</v>
      </c>
      <c r="K2866" s="4"/>
      <c r="L2866" t="s">
        <v>9928</v>
      </c>
      <c r="N2866" s="1"/>
      <c r="O2866" s="1">
        <v>45604</v>
      </c>
      <c r="P2866" s="1">
        <v>45604</v>
      </c>
      <c r="Q2866" t="s">
        <v>11396</v>
      </c>
      <c r="R2866" s="8" t="str">
        <f t="shared" si="88"/>
        <v>00084407</v>
      </c>
      <c r="S2866" s="8" t="str">
        <f t="shared" si="89"/>
        <v>CA100-00043384</v>
      </c>
    </row>
    <row r="2867" spans="1:19" hidden="1" x14ac:dyDescent="0.25">
      <c r="A2867" s="1">
        <v>45653</v>
      </c>
      <c r="B2867" t="s">
        <v>12229</v>
      </c>
      <c r="D2867" t="s">
        <v>11166</v>
      </c>
      <c r="E2867" t="s">
        <v>1934</v>
      </c>
      <c r="F2867" t="s">
        <v>1935</v>
      </c>
      <c r="G2867" t="s">
        <v>9930</v>
      </c>
      <c r="H2867" s="3">
        <v>-41140</v>
      </c>
      <c r="I2867" s="3">
        <v>-41140</v>
      </c>
      <c r="J2867" t="s">
        <v>26</v>
      </c>
      <c r="K2867" s="4"/>
      <c r="L2867" t="s">
        <v>9928</v>
      </c>
      <c r="N2867" s="1"/>
      <c r="O2867" s="1">
        <v>45518</v>
      </c>
      <c r="P2867" s="1">
        <v>45518</v>
      </c>
      <c r="Q2867" t="s">
        <v>11396</v>
      </c>
      <c r="R2867" s="8" t="str">
        <f t="shared" si="88"/>
        <v>00084407</v>
      </c>
      <c r="S2867" s="8" t="str">
        <f t="shared" si="89"/>
        <v>CA100-00042446</v>
      </c>
    </row>
    <row r="2868" spans="1:19" hidden="1" x14ac:dyDescent="0.25">
      <c r="A2868" s="1">
        <v>45653</v>
      </c>
      <c r="B2868" t="s">
        <v>12229</v>
      </c>
      <c r="D2868" t="s">
        <v>11166</v>
      </c>
      <c r="E2868" t="s">
        <v>1934</v>
      </c>
      <c r="F2868" t="s">
        <v>1935</v>
      </c>
      <c r="G2868" t="s">
        <v>9931</v>
      </c>
      <c r="H2868" s="3">
        <v>-103033.47</v>
      </c>
      <c r="I2868" s="3">
        <v>-103033.47</v>
      </c>
      <c r="J2868" t="s">
        <v>26</v>
      </c>
      <c r="K2868" s="4"/>
      <c r="L2868" t="s">
        <v>9928</v>
      </c>
      <c r="N2868" s="1"/>
      <c r="O2868" s="1">
        <v>45541</v>
      </c>
      <c r="P2868" s="1">
        <v>45541</v>
      </c>
      <c r="Q2868" t="s">
        <v>11396</v>
      </c>
      <c r="R2868" s="8" t="str">
        <f t="shared" si="88"/>
        <v>00084407</v>
      </c>
      <c r="S2868" s="8" t="str">
        <f t="shared" si="89"/>
        <v>CA100-00042644</v>
      </c>
    </row>
    <row r="2869" spans="1:19" hidden="1" x14ac:dyDescent="0.25">
      <c r="A2869" s="1">
        <v>45653</v>
      </c>
      <c r="B2869" t="s">
        <v>12229</v>
      </c>
      <c r="D2869" t="s">
        <v>11166</v>
      </c>
      <c r="E2869" t="s">
        <v>1934</v>
      </c>
      <c r="F2869" t="s">
        <v>1935</v>
      </c>
      <c r="G2869" t="s">
        <v>9932</v>
      </c>
      <c r="H2869" s="3">
        <v>-68688.98</v>
      </c>
      <c r="I2869" s="3">
        <v>-68688.98</v>
      </c>
      <c r="J2869" t="s">
        <v>26</v>
      </c>
      <c r="K2869" s="4"/>
      <c r="L2869" t="s">
        <v>9928</v>
      </c>
      <c r="N2869" s="1"/>
      <c r="O2869" s="1">
        <v>45541</v>
      </c>
      <c r="P2869" s="1">
        <v>45541</v>
      </c>
      <c r="Q2869" t="s">
        <v>11396</v>
      </c>
      <c r="R2869" s="8" t="str">
        <f t="shared" si="88"/>
        <v>00084407</v>
      </c>
      <c r="S2869" s="8" t="str">
        <f t="shared" si="89"/>
        <v>CA100-00042657</v>
      </c>
    </row>
    <row r="2870" spans="1:19" hidden="1" x14ac:dyDescent="0.25">
      <c r="A2870" s="1">
        <v>45653</v>
      </c>
      <c r="B2870" t="s">
        <v>12229</v>
      </c>
      <c r="D2870" t="s">
        <v>11166</v>
      </c>
      <c r="E2870" t="s">
        <v>1934</v>
      </c>
      <c r="F2870" t="s">
        <v>1935</v>
      </c>
      <c r="G2870" t="s">
        <v>9933</v>
      </c>
      <c r="H2870" s="3">
        <v>-115000</v>
      </c>
      <c r="I2870" s="3">
        <v>-115000</v>
      </c>
      <c r="J2870" t="s">
        <v>26</v>
      </c>
      <c r="K2870" s="4"/>
      <c r="L2870" t="s">
        <v>9928</v>
      </c>
      <c r="N2870" s="1"/>
      <c r="O2870" s="1">
        <v>45544</v>
      </c>
      <c r="P2870" s="1">
        <v>45544</v>
      </c>
      <c r="Q2870" t="s">
        <v>11396</v>
      </c>
      <c r="R2870" s="8" t="str">
        <f t="shared" si="88"/>
        <v>00084407</v>
      </c>
      <c r="S2870" s="8" t="str">
        <f t="shared" si="89"/>
        <v>CA100-00042685</v>
      </c>
    </row>
    <row r="2871" spans="1:19" hidden="1" x14ac:dyDescent="0.25">
      <c r="A2871" s="1">
        <v>45653</v>
      </c>
      <c r="B2871" t="s">
        <v>12229</v>
      </c>
      <c r="D2871" t="s">
        <v>11166</v>
      </c>
      <c r="E2871" t="s">
        <v>1934</v>
      </c>
      <c r="F2871" t="s">
        <v>1935</v>
      </c>
      <c r="G2871" t="s">
        <v>9934</v>
      </c>
      <c r="H2871" s="3">
        <v>-80000</v>
      </c>
      <c r="I2871" s="3">
        <v>-80000</v>
      </c>
      <c r="J2871" t="s">
        <v>26</v>
      </c>
      <c r="K2871" s="4"/>
      <c r="L2871" t="s">
        <v>9928</v>
      </c>
      <c r="N2871" s="1"/>
      <c r="O2871" s="1">
        <v>45573</v>
      </c>
      <c r="P2871" s="1">
        <v>45573</v>
      </c>
      <c r="Q2871" t="s">
        <v>11396</v>
      </c>
      <c r="R2871" s="8" t="str">
        <f t="shared" si="88"/>
        <v>00084407</v>
      </c>
      <c r="S2871" s="8" t="str">
        <f t="shared" si="89"/>
        <v>CA100-00042992</v>
      </c>
    </row>
    <row r="2872" spans="1:19" hidden="1" x14ac:dyDescent="0.25">
      <c r="A2872" s="1">
        <v>45653</v>
      </c>
      <c r="B2872" t="s">
        <v>12229</v>
      </c>
      <c r="D2872" t="s">
        <v>11166</v>
      </c>
      <c r="E2872" t="s">
        <v>1934</v>
      </c>
      <c r="F2872" t="s">
        <v>1935</v>
      </c>
      <c r="G2872" t="s">
        <v>9935</v>
      </c>
      <c r="H2872" s="3">
        <v>-59110.35</v>
      </c>
      <c r="I2872" s="3">
        <v>-59110.35</v>
      </c>
      <c r="J2872" t="s">
        <v>26</v>
      </c>
      <c r="K2872" s="4"/>
      <c r="L2872" t="s">
        <v>9928</v>
      </c>
      <c r="N2872" s="1"/>
      <c r="O2872" s="1">
        <v>45573</v>
      </c>
      <c r="P2872" s="1">
        <v>45573</v>
      </c>
      <c r="Q2872" t="s">
        <v>11396</v>
      </c>
      <c r="R2872" s="8" t="str">
        <f t="shared" si="88"/>
        <v>00084407</v>
      </c>
      <c r="S2872" s="8" t="str">
        <f t="shared" si="89"/>
        <v>CA100-00043049</v>
      </c>
    </row>
    <row r="2873" spans="1:19" hidden="1" x14ac:dyDescent="0.25">
      <c r="A2873" s="1">
        <v>45653</v>
      </c>
      <c r="B2873" t="s">
        <v>12229</v>
      </c>
      <c r="D2873" t="s">
        <v>11166</v>
      </c>
      <c r="E2873" t="s">
        <v>1934</v>
      </c>
      <c r="F2873" t="s">
        <v>1935</v>
      </c>
      <c r="G2873" t="s">
        <v>9936</v>
      </c>
      <c r="H2873" s="3">
        <v>-39406.89</v>
      </c>
      <c r="I2873" s="3">
        <v>-39406.89</v>
      </c>
      <c r="J2873" t="s">
        <v>26</v>
      </c>
      <c r="K2873" s="4"/>
      <c r="L2873" t="s">
        <v>9928</v>
      </c>
      <c r="N2873" s="1"/>
      <c r="O2873" s="1">
        <v>45573</v>
      </c>
      <c r="P2873" s="1">
        <v>45573</v>
      </c>
      <c r="Q2873" t="s">
        <v>11396</v>
      </c>
      <c r="R2873" s="8" t="str">
        <f t="shared" si="88"/>
        <v>00084407</v>
      </c>
      <c r="S2873" s="8" t="str">
        <f t="shared" si="89"/>
        <v>CA100-00043064</v>
      </c>
    </row>
    <row r="2874" spans="1:19" hidden="1" x14ac:dyDescent="0.25">
      <c r="A2874" s="1">
        <v>45653</v>
      </c>
      <c r="B2874" t="s">
        <v>12229</v>
      </c>
      <c r="D2874" t="s">
        <v>11166</v>
      </c>
      <c r="E2874" t="s">
        <v>1934</v>
      </c>
      <c r="F2874" t="s">
        <v>1935</v>
      </c>
      <c r="G2874" t="s">
        <v>9937</v>
      </c>
      <c r="H2874" s="3">
        <v>-115000</v>
      </c>
      <c r="I2874" s="3">
        <v>-115000</v>
      </c>
      <c r="J2874" t="s">
        <v>26</v>
      </c>
      <c r="K2874" s="4"/>
      <c r="L2874" t="s">
        <v>9928</v>
      </c>
      <c r="N2874" s="1"/>
      <c r="O2874" s="1">
        <v>45580</v>
      </c>
      <c r="P2874" s="1">
        <v>45580</v>
      </c>
      <c r="Q2874" t="s">
        <v>11396</v>
      </c>
      <c r="R2874" s="8" t="str">
        <f t="shared" si="88"/>
        <v>00084407</v>
      </c>
      <c r="S2874" s="8" t="str">
        <f t="shared" si="89"/>
        <v>CA100-00043153</v>
      </c>
    </row>
    <row r="2875" spans="1:19" hidden="1" x14ac:dyDescent="0.25">
      <c r="A2875" s="1">
        <v>45653</v>
      </c>
      <c r="B2875" t="s">
        <v>12229</v>
      </c>
      <c r="D2875" t="s">
        <v>11166</v>
      </c>
      <c r="E2875" t="s">
        <v>1934</v>
      </c>
      <c r="F2875" t="s">
        <v>1935</v>
      </c>
      <c r="G2875" t="s">
        <v>4967</v>
      </c>
      <c r="H2875" s="3">
        <v>1464219.74</v>
      </c>
      <c r="I2875" s="3">
        <v>1464219.74</v>
      </c>
      <c r="J2875" t="s">
        <v>26</v>
      </c>
      <c r="K2875" s="4"/>
      <c r="L2875" t="s">
        <v>9928</v>
      </c>
      <c r="N2875" s="1"/>
      <c r="O2875" s="1">
        <v>45628</v>
      </c>
      <c r="P2875" s="1">
        <v>45648</v>
      </c>
      <c r="Q2875" t="s">
        <v>11396</v>
      </c>
      <c r="R2875" s="8" t="str">
        <f t="shared" si="88"/>
        <v>00084407</v>
      </c>
      <c r="S2875" s="8" t="str">
        <f t="shared" si="89"/>
        <v>FAC100-00008909</v>
      </c>
    </row>
    <row r="2876" spans="1:19" hidden="1" x14ac:dyDescent="0.25">
      <c r="A2876" s="1">
        <v>45653</v>
      </c>
      <c r="B2876" t="s">
        <v>12229</v>
      </c>
      <c r="D2876" t="s">
        <v>11166</v>
      </c>
      <c r="E2876" t="s">
        <v>1934</v>
      </c>
      <c r="F2876" t="s">
        <v>1935</v>
      </c>
      <c r="G2876" t="s">
        <v>4970</v>
      </c>
      <c r="H2876" s="3">
        <v>553327.94999999995</v>
      </c>
      <c r="I2876" s="3">
        <v>553327.94999999995</v>
      </c>
      <c r="J2876" t="s">
        <v>26</v>
      </c>
      <c r="K2876" s="4"/>
      <c r="L2876" t="s">
        <v>9928</v>
      </c>
      <c r="N2876" s="1"/>
      <c r="O2876" s="1">
        <v>45628</v>
      </c>
      <c r="P2876" s="1">
        <v>45648</v>
      </c>
      <c r="Q2876" t="s">
        <v>11396</v>
      </c>
      <c r="R2876" s="8" t="str">
        <f t="shared" si="88"/>
        <v>00084407</v>
      </c>
      <c r="S2876" s="8" t="str">
        <f t="shared" si="89"/>
        <v>FA100-00142284</v>
      </c>
    </row>
    <row r="2877" spans="1:19" hidden="1" x14ac:dyDescent="0.25">
      <c r="A2877" s="1">
        <v>45653</v>
      </c>
      <c r="B2877" t="s">
        <v>12229</v>
      </c>
      <c r="D2877" t="s">
        <v>11166</v>
      </c>
      <c r="E2877" t="s">
        <v>1934</v>
      </c>
      <c r="F2877" t="s">
        <v>1935</v>
      </c>
      <c r="G2877" t="s">
        <v>4969</v>
      </c>
      <c r="H2877" s="3">
        <v>990604.92</v>
      </c>
      <c r="I2877" s="3">
        <v>990604.92</v>
      </c>
      <c r="J2877" t="s">
        <v>26</v>
      </c>
      <c r="K2877" s="4"/>
      <c r="L2877" t="s">
        <v>9928</v>
      </c>
      <c r="N2877" s="1"/>
      <c r="O2877" s="1">
        <v>45628</v>
      </c>
      <c r="P2877" s="1">
        <v>45648</v>
      </c>
      <c r="Q2877" t="s">
        <v>11396</v>
      </c>
      <c r="R2877" s="8" t="str">
        <f t="shared" si="88"/>
        <v>00084407</v>
      </c>
      <c r="S2877" s="8" t="str">
        <f t="shared" si="89"/>
        <v>FA100-00142283</v>
      </c>
    </row>
    <row r="2878" spans="1:19" hidden="1" x14ac:dyDescent="0.25">
      <c r="A2878" s="1">
        <v>45653</v>
      </c>
      <c r="B2878" t="s">
        <v>12229</v>
      </c>
      <c r="D2878" t="s">
        <v>11166</v>
      </c>
      <c r="E2878" t="s">
        <v>1934</v>
      </c>
      <c r="F2878" t="s">
        <v>1935</v>
      </c>
      <c r="G2878" t="s">
        <v>9929</v>
      </c>
      <c r="H2878" s="3">
        <v>1006187.99</v>
      </c>
      <c r="I2878" s="3">
        <v>1006187.99</v>
      </c>
      <c r="J2878" t="s">
        <v>26</v>
      </c>
      <c r="K2878" s="4"/>
      <c r="L2878" t="s">
        <v>9928</v>
      </c>
      <c r="N2878" s="1"/>
      <c r="O2878" s="1">
        <v>45623</v>
      </c>
      <c r="P2878" s="1">
        <v>45643</v>
      </c>
      <c r="Q2878" t="s">
        <v>11396</v>
      </c>
      <c r="R2878" s="8" t="str">
        <f t="shared" si="88"/>
        <v>00084407</v>
      </c>
      <c r="S2878" s="8" t="str">
        <f t="shared" si="89"/>
        <v>FA100-00142013</v>
      </c>
    </row>
    <row r="2879" spans="1:19" hidden="1" x14ac:dyDescent="0.25">
      <c r="A2879" s="1">
        <v>45653</v>
      </c>
      <c r="B2879" t="s">
        <v>12229</v>
      </c>
      <c r="D2879" t="s">
        <v>11166</v>
      </c>
      <c r="E2879" t="s">
        <v>1934</v>
      </c>
      <c r="F2879" t="s">
        <v>1935</v>
      </c>
      <c r="G2879" t="s">
        <v>9941</v>
      </c>
      <c r="H2879" s="3">
        <v>-1500</v>
      </c>
      <c r="I2879" s="3">
        <v>-1500</v>
      </c>
      <c r="J2879" t="s">
        <v>26</v>
      </c>
      <c r="K2879" s="4"/>
      <c r="L2879" t="s">
        <v>9928</v>
      </c>
      <c r="N2879" s="1"/>
      <c r="O2879" s="1">
        <v>45604</v>
      </c>
      <c r="P2879" s="1">
        <v>45604</v>
      </c>
      <c r="Q2879" t="s">
        <v>11396</v>
      </c>
      <c r="R2879" s="8" t="str">
        <f t="shared" si="88"/>
        <v>00084407</v>
      </c>
      <c r="S2879" s="8" t="str">
        <f t="shared" si="89"/>
        <v>CA100-00043560</v>
      </c>
    </row>
    <row r="2880" spans="1:19" hidden="1" x14ac:dyDescent="0.25">
      <c r="A2880" s="1">
        <v>45653</v>
      </c>
      <c r="B2880" t="s">
        <v>12229</v>
      </c>
      <c r="D2880" t="s">
        <v>11166</v>
      </c>
      <c r="E2880" t="s">
        <v>1934</v>
      </c>
      <c r="F2880" t="s">
        <v>1935</v>
      </c>
      <c r="G2880" t="s">
        <v>9940</v>
      </c>
      <c r="H2880" s="3">
        <v>-38585.17</v>
      </c>
      <c r="I2880" s="3">
        <v>-38585.17</v>
      </c>
      <c r="J2880" t="s">
        <v>26</v>
      </c>
      <c r="K2880" s="4"/>
      <c r="L2880" t="s">
        <v>9928</v>
      </c>
      <c r="N2880" s="1"/>
      <c r="O2880" s="1">
        <v>45604</v>
      </c>
      <c r="P2880" s="1">
        <v>45604</v>
      </c>
      <c r="Q2880" t="s">
        <v>11396</v>
      </c>
      <c r="R2880" s="8" t="str">
        <f t="shared" si="88"/>
        <v>00084407</v>
      </c>
      <c r="S2880" s="8" t="str">
        <f t="shared" si="89"/>
        <v>CA100-00043460</v>
      </c>
    </row>
    <row r="2881" spans="1:19" hidden="1" x14ac:dyDescent="0.25">
      <c r="A2881" s="1">
        <v>45657</v>
      </c>
      <c r="B2881" t="s">
        <v>12230</v>
      </c>
      <c r="D2881" t="s">
        <v>11166</v>
      </c>
      <c r="E2881" t="s">
        <v>1934</v>
      </c>
      <c r="F2881" t="s">
        <v>1935</v>
      </c>
      <c r="G2881" t="s">
        <v>4968</v>
      </c>
      <c r="H2881" s="3">
        <v>808057.31</v>
      </c>
      <c r="I2881" s="3">
        <v>808057.31</v>
      </c>
      <c r="J2881" t="s">
        <v>20</v>
      </c>
      <c r="K2881" s="4"/>
      <c r="L2881" t="s">
        <v>10249</v>
      </c>
      <c r="N2881" s="1"/>
      <c r="O2881" s="1">
        <v>45628</v>
      </c>
      <c r="P2881" s="1">
        <v>45648</v>
      </c>
      <c r="Q2881" t="s">
        <v>11396</v>
      </c>
      <c r="R2881" s="8" t="str">
        <f t="shared" si="88"/>
        <v>00084566</v>
      </c>
      <c r="S2881" s="8" t="str">
        <f t="shared" si="89"/>
        <v>FA100-00142282</v>
      </c>
    </row>
    <row r="2882" spans="1:19" hidden="1" x14ac:dyDescent="0.25">
      <c r="A2882" s="1">
        <v>45685</v>
      </c>
      <c r="B2882" t="s">
        <v>12231</v>
      </c>
      <c r="D2882" t="s">
        <v>11166</v>
      </c>
      <c r="E2882" t="s">
        <v>1934</v>
      </c>
      <c r="F2882" t="s">
        <v>1935</v>
      </c>
      <c r="G2882" t="s">
        <v>3415</v>
      </c>
      <c r="H2882" s="3">
        <v>-18000</v>
      </c>
      <c r="I2882" s="3">
        <v>-18000</v>
      </c>
      <c r="J2882" t="s">
        <v>26</v>
      </c>
      <c r="K2882" s="4"/>
      <c r="L2882" t="s">
        <v>10918</v>
      </c>
      <c r="N2882" s="1"/>
      <c r="O2882" s="1">
        <v>45666</v>
      </c>
      <c r="P2882" s="1">
        <v>45666</v>
      </c>
      <c r="Q2882" t="s">
        <v>11396</v>
      </c>
      <c r="R2882" s="8" t="str">
        <f t="shared" si="88"/>
        <v>00085223</v>
      </c>
      <c r="S2882" s="8" t="str">
        <f t="shared" si="89"/>
        <v>CA100-00044173</v>
      </c>
    </row>
    <row r="2883" spans="1:19" hidden="1" x14ac:dyDescent="0.25">
      <c r="A2883" s="1">
        <v>45685</v>
      </c>
      <c r="B2883" t="s">
        <v>12231</v>
      </c>
      <c r="D2883" t="s">
        <v>11166</v>
      </c>
      <c r="E2883" t="s">
        <v>1934</v>
      </c>
      <c r="F2883" t="s">
        <v>1935</v>
      </c>
      <c r="G2883" t="s">
        <v>3413</v>
      </c>
      <c r="H2883" s="3">
        <v>1634190.33</v>
      </c>
      <c r="I2883" s="3">
        <v>1634190.33</v>
      </c>
      <c r="J2883" t="s">
        <v>26</v>
      </c>
      <c r="K2883" s="4"/>
      <c r="L2883" t="s">
        <v>10918</v>
      </c>
      <c r="N2883" s="1"/>
      <c r="O2883" s="1">
        <v>45659</v>
      </c>
      <c r="P2883" s="1">
        <v>45679</v>
      </c>
      <c r="Q2883" t="s">
        <v>11396</v>
      </c>
      <c r="R2883" s="8" t="str">
        <f t="shared" si="88"/>
        <v>00085223</v>
      </c>
      <c r="S2883" s="8" t="str">
        <f t="shared" si="89"/>
        <v>FAC100-00009006</v>
      </c>
    </row>
    <row r="2884" spans="1:19" hidden="1" x14ac:dyDescent="0.25">
      <c r="A2884" s="1">
        <v>45685</v>
      </c>
      <c r="B2884" t="s">
        <v>12231</v>
      </c>
      <c r="D2884" t="s">
        <v>11166</v>
      </c>
      <c r="E2884" t="s">
        <v>1934</v>
      </c>
      <c r="F2884" t="s">
        <v>1935</v>
      </c>
      <c r="G2884" t="s">
        <v>3416</v>
      </c>
      <c r="H2884" s="3">
        <v>-72150.22</v>
      </c>
      <c r="I2884" s="3">
        <v>-72150.22</v>
      </c>
      <c r="J2884" t="s">
        <v>26</v>
      </c>
      <c r="K2884" s="4"/>
      <c r="L2884" t="s">
        <v>10918</v>
      </c>
      <c r="N2884" s="1"/>
      <c r="O2884" s="1">
        <v>45670</v>
      </c>
      <c r="P2884" s="1">
        <v>45670</v>
      </c>
      <c r="Q2884" t="s">
        <v>11396</v>
      </c>
      <c r="R2884" s="8" t="str">
        <f t="shared" ref="R2884:R2947" si="90">+MID(B2884,7,8)</f>
        <v>00085223</v>
      </c>
      <c r="S2884" s="8" t="str">
        <f t="shared" ref="S2884:S2947" si="91">+MID(G2884,3,20)</f>
        <v>CA100-00044292</v>
      </c>
    </row>
    <row r="2885" spans="1:19" hidden="1" x14ac:dyDescent="0.25">
      <c r="A2885" s="1">
        <v>45685</v>
      </c>
      <c r="B2885" t="s">
        <v>12231</v>
      </c>
      <c r="D2885" t="s">
        <v>11166</v>
      </c>
      <c r="E2885" t="s">
        <v>1934</v>
      </c>
      <c r="F2885" t="s">
        <v>1935</v>
      </c>
      <c r="G2885" t="s">
        <v>3414</v>
      </c>
      <c r="H2885" s="3">
        <v>-108225.33</v>
      </c>
      <c r="I2885" s="3">
        <v>-108225.33</v>
      </c>
      <c r="J2885" t="s">
        <v>26</v>
      </c>
      <c r="K2885" s="4"/>
      <c r="L2885" t="s">
        <v>10918</v>
      </c>
      <c r="N2885" s="1"/>
      <c r="O2885" s="1">
        <v>45670</v>
      </c>
      <c r="P2885" s="1">
        <v>45670</v>
      </c>
      <c r="Q2885" t="s">
        <v>11396</v>
      </c>
      <c r="R2885" s="8" t="str">
        <f t="shared" si="90"/>
        <v>00085223</v>
      </c>
      <c r="S2885" s="8" t="str">
        <f t="shared" si="91"/>
        <v>CA100-00044277</v>
      </c>
    </row>
    <row r="2886" spans="1:19" hidden="1" x14ac:dyDescent="0.25">
      <c r="A2886" s="1">
        <v>45628</v>
      </c>
      <c r="B2886" t="s">
        <v>12232</v>
      </c>
      <c r="D2886" t="s">
        <v>11166</v>
      </c>
      <c r="E2886" t="s">
        <v>1735</v>
      </c>
      <c r="F2886" t="s">
        <v>1736</v>
      </c>
      <c r="G2886" t="s">
        <v>8747</v>
      </c>
      <c r="H2886" s="3">
        <v>-80000</v>
      </c>
      <c r="I2886" s="3">
        <v>-80000</v>
      </c>
      <c r="J2886" t="s">
        <v>20</v>
      </c>
      <c r="K2886" s="4"/>
      <c r="L2886" t="s">
        <v>8739</v>
      </c>
      <c r="N2886" s="1"/>
      <c r="O2886" s="1">
        <v>45604</v>
      </c>
      <c r="P2886" s="1">
        <v>45604</v>
      </c>
      <c r="Q2886" t="s">
        <v>11396</v>
      </c>
      <c r="R2886" s="8" t="str">
        <f t="shared" si="90"/>
        <v>00083597</v>
      </c>
      <c r="S2886" s="8" t="str">
        <f t="shared" si="91"/>
        <v>CA100-00043386</v>
      </c>
    </row>
    <row r="2887" spans="1:19" hidden="1" x14ac:dyDescent="0.25">
      <c r="A2887" s="1">
        <v>45628</v>
      </c>
      <c r="B2887" t="s">
        <v>12232</v>
      </c>
      <c r="D2887" t="s">
        <v>11166</v>
      </c>
      <c r="E2887" t="s">
        <v>1735</v>
      </c>
      <c r="F2887" t="s">
        <v>1736</v>
      </c>
      <c r="G2887" t="s">
        <v>8745</v>
      </c>
      <c r="H2887" s="3">
        <v>-159999.99</v>
      </c>
      <c r="I2887" s="3">
        <v>-159999.99</v>
      </c>
      <c r="J2887" t="s">
        <v>20</v>
      </c>
      <c r="K2887" s="4"/>
      <c r="L2887" t="s">
        <v>8739</v>
      </c>
      <c r="N2887" s="1"/>
      <c r="O2887" s="1">
        <v>45580</v>
      </c>
      <c r="P2887" s="1">
        <v>45580</v>
      </c>
      <c r="Q2887" t="s">
        <v>11396</v>
      </c>
      <c r="R2887" s="8" t="str">
        <f t="shared" si="90"/>
        <v>00083597</v>
      </c>
      <c r="S2887" s="8" t="str">
        <f t="shared" si="91"/>
        <v>CA100-00043152</v>
      </c>
    </row>
    <row r="2888" spans="1:19" hidden="1" x14ac:dyDescent="0.25">
      <c r="A2888" s="1">
        <v>45628</v>
      </c>
      <c r="B2888" t="s">
        <v>12232</v>
      </c>
      <c r="D2888" t="s">
        <v>11166</v>
      </c>
      <c r="E2888" t="s">
        <v>1735</v>
      </c>
      <c r="F2888" t="s">
        <v>1736</v>
      </c>
      <c r="G2888" t="s">
        <v>8744</v>
      </c>
      <c r="H2888" s="3">
        <v>-66234.52</v>
      </c>
      <c r="I2888" s="3">
        <v>-66234.52</v>
      </c>
      <c r="J2888" t="s">
        <v>20</v>
      </c>
      <c r="K2888" s="4"/>
      <c r="L2888" t="s">
        <v>8739</v>
      </c>
      <c r="N2888" s="1"/>
      <c r="O2888" s="1">
        <v>45580</v>
      </c>
      <c r="P2888" s="1">
        <v>45580</v>
      </c>
      <c r="Q2888" t="s">
        <v>11396</v>
      </c>
      <c r="R2888" s="8" t="str">
        <f t="shared" si="90"/>
        <v>00083597</v>
      </c>
      <c r="S2888" s="8" t="str">
        <f t="shared" si="91"/>
        <v>CA100-00043131</v>
      </c>
    </row>
    <row r="2889" spans="1:19" hidden="1" x14ac:dyDescent="0.25">
      <c r="A2889" s="1">
        <v>45628</v>
      </c>
      <c r="B2889" t="s">
        <v>12232</v>
      </c>
      <c r="D2889" t="s">
        <v>11166</v>
      </c>
      <c r="E2889" t="s">
        <v>1735</v>
      </c>
      <c r="F2889" t="s">
        <v>1736</v>
      </c>
      <c r="G2889" t="s">
        <v>8743</v>
      </c>
      <c r="H2889" s="3">
        <v>-284556.65999999997</v>
      </c>
      <c r="I2889" s="3">
        <v>-284556.65999999997</v>
      </c>
      <c r="J2889" t="s">
        <v>20</v>
      </c>
      <c r="K2889" s="4"/>
      <c r="L2889" t="s">
        <v>8739</v>
      </c>
      <c r="N2889" s="1"/>
      <c r="O2889" s="1">
        <v>45573</v>
      </c>
      <c r="P2889" s="1">
        <v>45573</v>
      </c>
      <c r="Q2889" t="s">
        <v>11396</v>
      </c>
      <c r="R2889" s="8" t="str">
        <f t="shared" si="90"/>
        <v>00083597</v>
      </c>
      <c r="S2889" s="8" t="str">
        <f t="shared" si="91"/>
        <v>CA100-00043065</v>
      </c>
    </row>
    <row r="2890" spans="1:19" hidden="1" x14ac:dyDescent="0.25">
      <c r="A2890" s="1">
        <v>45628</v>
      </c>
      <c r="B2890" t="s">
        <v>12232</v>
      </c>
      <c r="D2890" t="s">
        <v>11166</v>
      </c>
      <c r="E2890" t="s">
        <v>1735</v>
      </c>
      <c r="F2890" t="s">
        <v>1736</v>
      </c>
      <c r="G2890" t="s">
        <v>8742</v>
      </c>
      <c r="H2890" s="3">
        <v>-426834.99</v>
      </c>
      <c r="I2890" s="3">
        <v>-426834.99</v>
      </c>
      <c r="J2890" t="s">
        <v>20</v>
      </c>
      <c r="K2890" s="4"/>
      <c r="L2890" t="s">
        <v>8739</v>
      </c>
      <c r="N2890" s="1"/>
      <c r="O2890" s="1">
        <v>45573</v>
      </c>
      <c r="P2890" s="1">
        <v>45573</v>
      </c>
      <c r="Q2890" t="s">
        <v>11396</v>
      </c>
      <c r="R2890" s="8" t="str">
        <f t="shared" si="90"/>
        <v>00083597</v>
      </c>
      <c r="S2890" s="8" t="str">
        <f t="shared" si="91"/>
        <v>CA100-00043050</v>
      </c>
    </row>
    <row r="2891" spans="1:19" hidden="1" x14ac:dyDescent="0.25">
      <c r="A2891" s="1">
        <v>45628</v>
      </c>
      <c r="B2891" t="s">
        <v>12232</v>
      </c>
      <c r="D2891" t="s">
        <v>11166</v>
      </c>
      <c r="E2891" t="s">
        <v>1735</v>
      </c>
      <c r="F2891" t="s">
        <v>1736</v>
      </c>
      <c r="G2891" t="s">
        <v>8749</v>
      </c>
      <c r="H2891" s="3">
        <v>-401468.71</v>
      </c>
      <c r="I2891" s="3">
        <v>-401468.71</v>
      </c>
      <c r="J2891" t="s">
        <v>20</v>
      </c>
      <c r="K2891" s="4"/>
      <c r="L2891" t="s">
        <v>8739</v>
      </c>
      <c r="N2891" s="1"/>
      <c r="O2891" s="1">
        <v>45604</v>
      </c>
      <c r="P2891" s="1">
        <v>45604</v>
      </c>
      <c r="Q2891" t="s">
        <v>11396</v>
      </c>
      <c r="R2891" s="8" t="str">
        <f t="shared" si="90"/>
        <v>00083597</v>
      </c>
      <c r="S2891" s="8" t="str">
        <f t="shared" si="91"/>
        <v>CA100-00043438</v>
      </c>
    </row>
    <row r="2892" spans="1:19" hidden="1" x14ac:dyDescent="0.25">
      <c r="A2892" s="1">
        <v>45628</v>
      </c>
      <c r="B2892" t="s">
        <v>12232</v>
      </c>
      <c r="D2892" t="s">
        <v>11166</v>
      </c>
      <c r="E2892" t="s">
        <v>1735</v>
      </c>
      <c r="F2892" t="s">
        <v>1736</v>
      </c>
      <c r="G2892" t="s">
        <v>8750</v>
      </c>
      <c r="H2892" s="3">
        <v>-267645.8</v>
      </c>
      <c r="I2892" s="3">
        <v>-267645.8</v>
      </c>
      <c r="J2892" t="s">
        <v>20</v>
      </c>
      <c r="K2892" s="4"/>
      <c r="L2892" t="s">
        <v>8739</v>
      </c>
      <c r="N2892" s="1"/>
      <c r="O2892" s="1">
        <v>45604</v>
      </c>
      <c r="P2892" s="1">
        <v>45604</v>
      </c>
      <c r="Q2892" t="s">
        <v>11396</v>
      </c>
      <c r="R2892" s="8" t="str">
        <f t="shared" si="90"/>
        <v>00083597</v>
      </c>
      <c r="S2892" s="8" t="str">
        <f t="shared" si="91"/>
        <v>CA100-00043451</v>
      </c>
    </row>
    <row r="2893" spans="1:19" hidden="1" x14ac:dyDescent="0.25">
      <c r="A2893" s="1">
        <v>45628</v>
      </c>
      <c r="B2893" t="s">
        <v>12232</v>
      </c>
      <c r="D2893" t="s">
        <v>11166</v>
      </c>
      <c r="E2893" t="s">
        <v>1735</v>
      </c>
      <c r="F2893" t="s">
        <v>1736</v>
      </c>
      <c r="G2893" t="s">
        <v>8751</v>
      </c>
      <c r="H2893" s="3">
        <v>-96000</v>
      </c>
      <c r="I2893" s="3">
        <v>-96000</v>
      </c>
      <c r="J2893" t="s">
        <v>20</v>
      </c>
      <c r="K2893" s="4"/>
      <c r="L2893" t="s">
        <v>8739</v>
      </c>
      <c r="N2893" s="1"/>
      <c r="O2893" s="1">
        <v>45604</v>
      </c>
      <c r="P2893" s="1">
        <v>45604</v>
      </c>
      <c r="Q2893" t="s">
        <v>11396</v>
      </c>
      <c r="R2893" s="8" t="str">
        <f t="shared" si="90"/>
        <v>00083597</v>
      </c>
      <c r="S2893" s="8" t="str">
        <f t="shared" si="91"/>
        <v>CA100-00043482</v>
      </c>
    </row>
    <row r="2894" spans="1:19" hidden="1" x14ac:dyDescent="0.25">
      <c r="A2894" s="1">
        <v>45628</v>
      </c>
      <c r="B2894" t="s">
        <v>12232</v>
      </c>
      <c r="D2894" t="s">
        <v>11166</v>
      </c>
      <c r="E2894" t="s">
        <v>1735</v>
      </c>
      <c r="F2894" t="s">
        <v>1736</v>
      </c>
      <c r="G2894" t="s">
        <v>8752</v>
      </c>
      <c r="H2894" s="3">
        <v>-90000.01</v>
      </c>
      <c r="I2894" s="3">
        <v>-90000.01</v>
      </c>
      <c r="J2894" t="s">
        <v>20</v>
      </c>
      <c r="K2894" s="4"/>
      <c r="L2894" t="s">
        <v>8739</v>
      </c>
      <c r="N2894" s="1"/>
      <c r="O2894" s="1">
        <v>45604</v>
      </c>
      <c r="P2894" s="1">
        <v>45604</v>
      </c>
      <c r="Q2894" t="s">
        <v>11396</v>
      </c>
      <c r="R2894" s="8" t="str">
        <f t="shared" si="90"/>
        <v>00083597</v>
      </c>
      <c r="S2894" s="8" t="str">
        <f t="shared" si="91"/>
        <v>CA100-00043483</v>
      </c>
    </row>
    <row r="2895" spans="1:19" hidden="1" x14ac:dyDescent="0.25">
      <c r="A2895" s="1">
        <v>45628</v>
      </c>
      <c r="B2895" t="s">
        <v>12232</v>
      </c>
      <c r="D2895" t="s">
        <v>11166</v>
      </c>
      <c r="E2895" t="s">
        <v>1735</v>
      </c>
      <c r="F2895" t="s">
        <v>1736</v>
      </c>
      <c r="G2895" t="s">
        <v>8753</v>
      </c>
      <c r="H2895" s="3">
        <v>-93000</v>
      </c>
      <c r="I2895" s="3">
        <v>-93000</v>
      </c>
      <c r="J2895" t="s">
        <v>20</v>
      </c>
      <c r="K2895" s="4"/>
      <c r="L2895" t="s">
        <v>8739</v>
      </c>
      <c r="N2895" s="1"/>
      <c r="O2895" s="1">
        <v>45604</v>
      </c>
      <c r="P2895" s="1">
        <v>45604</v>
      </c>
      <c r="Q2895" t="s">
        <v>11396</v>
      </c>
      <c r="R2895" s="8" t="str">
        <f t="shared" si="90"/>
        <v>00083597</v>
      </c>
      <c r="S2895" s="8" t="str">
        <f t="shared" si="91"/>
        <v>CA100-00043484</v>
      </c>
    </row>
    <row r="2896" spans="1:19" hidden="1" x14ac:dyDescent="0.25">
      <c r="A2896" s="1">
        <v>45628</v>
      </c>
      <c r="B2896" t="s">
        <v>12232</v>
      </c>
      <c r="D2896" t="s">
        <v>11166</v>
      </c>
      <c r="E2896" t="s">
        <v>1735</v>
      </c>
      <c r="F2896" t="s">
        <v>1736</v>
      </c>
      <c r="G2896" t="s">
        <v>8754</v>
      </c>
      <c r="H2896" s="3">
        <v>-92000</v>
      </c>
      <c r="I2896" s="3">
        <v>-92000</v>
      </c>
      <c r="J2896" t="s">
        <v>20</v>
      </c>
      <c r="K2896" s="4"/>
      <c r="L2896" t="s">
        <v>8739</v>
      </c>
      <c r="N2896" s="1"/>
      <c r="O2896" s="1">
        <v>45604</v>
      </c>
      <c r="P2896" s="1">
        <v>45604</v>
      </c>
      <c r="Q2896" t="s">
        <v>11396</v>
      </c>
      <c r="R2896" s="8" t="str">
        <f t="shared" si="90"/>
        <v>00083597</v>
      </c>
      <c r="S2896" s="8" t="str">
        <f t="shared" si="91"/>
        <v>CA100-00043485</v>
      </c>
    </row>
    <row r="2897" spans="1:19" hidden="1" x14ac:dyDescent="0.25">
      <c r="A2897" s="1">
        <v>45628</v>
      </c>
      <c r="B2897" t="s">
        <v>12232</v>
      </c>
      <c r="D2897" t="s">
        <v>11166</v>
      </c>
      <c r="E2897" t="s">
        <v>1735</v>
      </c>
      <c r="F2897" t="s">
        <v>1736</v>
      </c>
      <c r="G2897" t="s">
        <v>8755</v>
      </c>
      <c r="H2897" s="3">
        <v>-76000</v>
      </c>
      <c r="I2897" s="3">
        <v>-76000</v>
      </c>
      <c r="J2897" t="s">
        <v>20</v>
      </c>
      <c r="K2897" s="4"/>
      <c r="L2897" t="s">
        <v>8739</v>
      </c>
      <c r="N2897" s="1"/>
      <c r="O2897" s="1">
        <v>45604</v>
      </c>
      <c r="P2897" s="1">
        <v>45604</v>
      </c>
      <c r="Q2897" t="s">
        <v>11396</v>
      </c>
      <c r="R2897" s="8" t="str">
        <f t="shared" si="90"/>
        <v>00083597</v>
      </c>
      <c r="S2897" s="8" t="str">
        <f t="shared" si="91"/>
        <v>CA100-00043543</v>
      </c>
    </row>
    <row r="2898" spans="1:19" hidden="1" x14ac:dyDescent="0.25">
      <c r="A2898" s="1">
        <v>45628</v>
      </c>
      <c r="B2898" t="s">
        <v>12232</v>
      </c>
      <c r="D2898" t="s">
        <v>11166</v>
      </c>
      <c r="E2898" t="s">
        <v>1735</v>
      </c>
      <c r="F2898" t="s">
        <v>1736</v>
      </c>
      <c r="G2898" t="s">
        <v>8740</v>
      </c>
      <c r="H2898" s="3">
        <v>5511715.0499999998</v>
      </c>
      <c r="I2898" s="3">
        <v>5511715.0499999998</v>
      </c>
      <c r="J2898" t="s">
        <v>20</v>
      </c>
      <c r="K2898" s="4"/>
      <c r="L2898" t="s">
        <v>8739</v>
      </c>
      <c r="N2898" s="1"/>
      <c r="O2898" s="1">
        <v>45596</v>
      </c>
      <c r="P2898" s="1">
        <v>45616</v>
      </c>
      <c r="Q2898" t="s">
        <v>11396</v>
      </c>
      <c r="R2898" s="8" t="str">
        <f t="shared" si="90"/>
        <v>00083597</v>
      </c>
      <c r="S2898" s="8" t="str">
        <f t="shared" si="91"/>
        <v>FA100-00141363</v>
      </c>
    </row>
    <row r="2899" spans="1:19" hidden="1" x14ac:dyDescent="0.25">
      <c r="A2899" s="1">
        <v>45628</v>
      </c>
      <c r="B2899" t="s">
        <v>12232</v>
      </c>
      <c r="D2899" t="s">
        <v>11166</v>
      </c>
      <c r="E2899" t="s">
        <v>1735</v>
      </c>
      <c r="F2899" t="s">
        <v>1736</v>
      </c>
      <c r="G2899" t="s">
        <v>8756</v>
      </c>
      <c r="H2899" s="3">
        <v>3007588.6</v>
      </c>
      <c r="I2899" s="3">
        <v>3007588.6</v>
      </c>
      <c r="J2899" t="s">
        <v>20</v>
      </c>
      <c r="K2899" s="4"/>
      <c r="L2899" t="s">
        <v>8739</v>
      </c>
      <c r="N2899" s="1"/>
      <c r="O2899" s="1">
        <v>45596</v>
      </c>
      <c r="P2899" s="1">
        <v>45616</v>
      </c>
      <c r="Q2899" t="s">
        <v>11396</v>
      </c>
      <c r="R2899" s="8" t="str">
        <f t="shared" si="90"/>
        <v>00083597</v>
      </c>
      <c r="S2899" s="8" t="str">
        <f t="shared" si="91"/>
        <v>FA100-00141364</v>
      </c>
    </row>
    <row r="2900" spans="1:19" hidden="1" x14ac:dyDescent="0.25">
      <c r="A2900" s="1">
        <v>45628</v>
      </c>
      <c r="B2900" t="s">
        <v>12232</v>
      </c>
      <c r="D2900" t="s">
        <v>11166</v>
      </c>
      <c r="E2900" t="s">
        <v>1735</v>
      </c>
      <c r="F2900" t="s">
        <v>1736</v>
      </c>
      <c r="G2900" t="s">
        <v>8757</v>
      </c>
      <c r="H2900" s="3">
        <v>2985754.53</v>
      </c>
      <c r="I2900" s="3">
        <v>2985754.53</v>
      </c>
      <c r="J2900" t="s">
        <v>20</v>
      </c>
      <c r="K2900" s="4"/>
      <c r="L2900" t="s">
        <v>8739</v>
      </c>
      <c r="N2900" s="1"/>
      <c r="O2900" s="1">
        <v>45596</v>
      </c>
      <c r="P2900" s="1">
        <v>45616</v>
      </c>
      <c r="Q2900" t="s">
        <v>11396</v>
      </c>
      <c r="R2900" s="8" t="str">
        <f t="shared" si="90"/>
        <v>00083597</v>
      </c>
      <c r="S2900" s="8" t="str">
        <f t="shared" si="91"/>
        <v>FA100-00141365</v>
      </c>
    </row>
    <row r="2901" spans="1:19" hidden="1" x14ac:dyDescent="0.25">
      <c r="A2901" s="1">
        <v>45628</v>
      </c>
      <c r="B2901" t="s">
        <v>12232</v>
      </c>
      <c r="D2901" t="s">
        <v>11166</v>
      </c>
      <c r="E2901" t="s">
        <v>1735</v>
      </c>
      <c r="F2901" t="s">
        <v>1736</v>
      </c>
      <c r="G2901" t="s">
        <v>8758</v>
      </c>
      <c r="H2901" s="3">
        <v>2762011.61</v>
      </c>
      <c r="I2901" s="3">
        <v>2670656.61</v>
      </c>
      <c r="J2901" t="s">
        <v>20</v>
      </c>
      <c r="K2901" s="4"/>
      <c r="L2901" t="s">
        <v>8739</v>
      </c>
      <c r="N2901" s="1"/>
      <c r="O2901" s="1">
        <v>45596</v>
      </c>
      <c r="P2901" s="1">
        <v>45616</v>
      </c>
      <c r="Q2901" t="s">
        <v>11396</v>
      </c>
      <c r="R2901" s="8" t="str">
        <f t="shared" si="90"/>
        <v>00083597</v>
      </c>
      <c r="S2901" s="8" t="str">
        <f t="shared" si="91"/>
        <v>FA100-00141366</v>
      </c>
    </row>
    <row r="2902" spans="1:19" hidden="1" x14ac:dyDescent="0.25">
      <c r="A2902" s="1">
        <v>45628</v>
      </c>
      <c r="B2902" t="s">
        <v>12232</v>
      </c>
      <c r="D2902" t="s">
        <v>11166</v>
      </c>
      <c r="E2902" t="s">
        <v>1735</v>
      </c>
      <c r="F2902" t="s">
        <v>1736</v>
      </c>
      <c r="G2902" t="s">
        <v>8741</v>
      </c>
      <c r="H2902" s="3">
        <v>-55000.01</v>
      </c>
      <c r="I2902" s="3">
        <v>-55000.01</v>
      </c>
      <c r="J2902" t="s">
        <v>20</v>
      </c>
      <c r="K2902" s="4"/>
      <c r="L2902" t="s">
        <v>8739</v>
      </c>
      <c r="N2902" s="1"/>
      <c r="O2902" s="1">
        <v>45573</v>
      </c>
      <c r="P2902" s="1">
        <v>45573</v>
      </c>
      <c r="Q2902" t="s">
        <v>11396</v>
      </c>
      <c r="R2902" s="8" t="str">
        <f t="shared" si="90"/>
        <v>00083597</v>
      </c>
      <c r="S2902" s="8" t="str">
        <f t="shared" si="91"/>
        <v>CA100-00042993</v>
      </c>
    </row>
    <row r="2903" spans="1:19" hidden="1" x14ac:dyDescent="0.25">
      <c r="A2903" s="1">
        <v>45628</v>
      </c>
      <c r="B2903" t="s">
        <v>12232</v>
      </c>
      <c r="D2903" t="s">
        <v>11166</v>
      </c>
      <c r="E2903" t="s">
        <v>1735</v>
      </c>
      <c r="F2903" t="s">
        <v>1736</v>
      </c>
      <c r="G2903" t="s">
        <v>8748</v>
      </c>
      <c r="H2903" s="3">
        <v>-231285</v>
      </c>
      <c r="I2903" s="3">
        <v>-231285</v>
      </c>
      <c r="J2903" t="s">
        <v>20</v>
      </c>
      <c r="K2903" s="4"/>
      <c r="L2903" t="s">
        <v>8739</v>
      </c>
      <c r="N2903" s="1"/>
      <c r="O2903" s="1">
        <v>45604</v>
      </c>
      <c r="P2903" s="1">
        <v>45604</v>
      </c>
      <c r="Q2903" t="s">
        <v>11396</v>
      </c>
      <c r="R2903" s="8" t="str">
        <f t="shared" si="90"/>
        <v>00083597</v>
      </c>
      <c r="S2903" s="8" t="str">
        <f t="shared" si="91"/>
        <v>CA100-00043387</v>
      </c>
    </row>
    <row r="2904" spans="1:19" hidden="1" x14ac:dyDescent="0.25">
      <c r="A2904" s="1">
        <v>45628</v>
      </c>
      <c r="B2904" t="s">
        <v>12232</v>
      </c>
      <c r="D2904" t="s">
        <v>11166</v>
      </c>
      <c r="E2904" t="s">
        <v>1735</v>
      </c>
      <c r="F2904" t="s">
        <v>1736</v>
      </c>
      <c r="G2904" t="s">
        <v>8746</v>
      </c>
      <c r="H2904" s="3">
        <v>-70000</v>
      </c>
      <c r="I2904" s="3">
        <v>-70000</v>
      </c>
      <c r="J2904" t="s">
        <v>20</v>
      </c>
      <c r="K2904" s="4"/>
      <c r="L2904" t="s">
        <v>8739</v>
      </c>
      <c r="N2904" s="1"/>
      <c r="O2904" s="1">
        <v>45580</v>
      </c>
      <c r="P2904" s="1">
        <v>45580</v>
      </c>
      <c r="Q2904" t="s">
        <v>11396</v>
      </c>
      <c r="R2904" s="8" t="str">
        <f t="shared" si="90"/>
        <v>00083597</v>
      </c>
      <c r="S2904" s="8" t="str">
        <f t="shared" si="91"/>
        <v>CA100-00043172</v>
      </c>
    </row>
    <row r="2905" spans="1:19" hidden="1" x14ac:dyDescent="0.25">
      <c r="A2905" s="1">
        <v>45642</v>
      </c>
      <c r="B2905" t="s">
        <v>12233</v>
      </c>
      <c r="D2905" t="s">
        <v>11166</v>
      </c>
      <c r="E2905" t="s">
        <v>1735</v>
      </c>
      <c r="F2905" t="s">
        <v>1736</v>
      </c>
      <c r="G2905" t="s">
        <v>8758</v>
      </c>
      <c r="H2905" s="3">
        <v>2762011.61</v>
      </c>
      <c r="I2905" s="3">
        <v>91355</v>
      </c>
      <c r="J2905" t="s">
        <v>26</v>
      </c>
      <c r="K2905" s="4"/>
      <c r="L2905" t="s">
        <v>8798</v>
      </c>
      <c r="N2905" s="1"/>
      <c r="O2905" s="1">
        <v>45596</v>
      </c>
      <c r="P2905" s="1">
        <v>45616</v>
      </c>
      <c r="Q2905" t="s">
        <v>11396</v>
      </c>
      <c r="R2905" s="8" t="str">
        <f t="shared" si="90"/>
        <v>00084026</v>
      </c>
      <c r="S2905" s="8" t="str">
        <f t="shared" si="91"/>
        <v>FA100-00141366</v>
      </c>
    </row>
    <row r="2906" spans="1:19" hidden="1" x14ac:dyDescent="0.25">
      <c r="A2906" s="1">
        <v>45645</v>
      </c>
      <c r="B2906" t="s">
        <v>12234</v>
      </c>
      <c r="D2906" t="s">
        <v>11166</v>
      </c>
      <c r="E2906" t="s">
        <v>1735</v>
      </c>
      <c r="F2906" t="s">
        <v>1736</v>
      </c>
      <c r="G2906" t="s">
        <v>9598</v>
      </c>
      <c r="H2906" s="3">
        <v>8546968.2899999991</v>
      </c>
      <c r="I2906" s="3">
        <v>8546968.2899999991</v>
      </c>
      <c r="J2906" t="s">
        <v>26</v>
      </c>
      <c r="K2906" s="4"/>
      <c r="L2906" t="s">
        <v>9597</v>
      </c>
      <c r="N2906" s="1"/>
      <c r="O2906" s="1">
        <v>45617</v>
      </c>
      <c r="P2906" s="1">
        <v>45637</v>
      </c>
      <c r="Q2906" t="s">
        <v>11396</v>
      </c>
      <c r="R2906" s="8" t="str">
        <f t="shared" si="90"/>
        <v>00084183</v>
      </c>
      <c r="S2906" s="8" t="str">
        <f t="shared" si="91"/>
        <v>FA100-00141876</v>
      </c>
    </row>
    <row r="2907" spans="1:19" hidden="1" x14ac:dyDescent="0.25">
      <c r="A2907" s="1">
        <v>45645</v>
      </c>
      <c r="B2907" t="s">
        <v>12234</v>
      </c>
      <c r="D2907" t="s">
        <v>11166</v>
      </c>
      <c r="E2907" t="s">
        <v>1735</v>
      </c>
      <c r="F2907" t="s">
        <v>1736</v>
      </c>
      <c r="G2907" t="s">
        <v>5299</v>
      </c>
      <c r="H2907" s="3">
        <v>-450000</v>
      </c>
      <c r="I2907" s="3">
        <v>-450000</v>
      </c>
      <c r="J2907" t="s">
        <v>26</v>
      </c>
      <c r="K2907" s="4"/>
      <c r="L2907" t="s">
        <v>9597</v>
      </c>
      <c r="N2907" s="1"/>
      <c r="O2907" s="1">
        <v>45631</v>
      </c>
      <c r="P2907" s="1">
        <v>45631</v>
      </c>
      <c r="Q2907" t="s">
        <v>11396</v>
      </c>
      <c r="R2907" s="8" t="str">
        <f t="shared" si="90"/>
        <v>00084183</v>
      </c>
      <c r="S2907" s="8" t="str">
        <f t="shared" si="91"/>
        <v>CA100-00043815</v>
      </c>
    </row>
    <row r="2908" spans="1:19" hidden="1" x14ac:dyDescent="0.25">
      <c r="A2908" s="1">
        <v>45684</v>
      </c>
      <c r="B2908" t="s">
        <v>12235</v>
      </c>
      <c r="D2908" t="s">
        <v>11166</v>
      </c>
      <c r="E2908" t="s">
        <v>1735</v>
      </c>
      <c r="F2908" t="s">
        <v>1736</v>
      </c>
      <c r="G2908" t="s">
        <v>3418</v>
      </c>
      <c r="H2908" s="3">
        <v>4317500.7300000004</v>
      </c>
      <c r="I2908" s="3">
        <v>4317500.7300000004</v>
      </c>
      <c r="J2908" t="s">
        <v>368</v>
      </c>
      <c r="K2908" s="4"/>
      <c r="L2908" t="s">
        <v>10877</v>
      </c>
      <c r="N2908" s="1"/>
      <c r="O2908" s="1">
        <v>45656</v>
      </c>
      <c r="P2908" s="1">
        <v>45676</v>
      </c>
      <c r="Q2908" t="s">
        <v>11396</v>
      </c>
      <c r="R2908" s="8" t="str">
        <f t="shared" si="90"/>
        <v>00085147</v>
      </c>
      <c r="S2908" s="8" t="str">
        <f t="shared" si="91"/>
        <v>FA100-00142950</v>
      </c>
    </row>
    <row r="2909" spans="1:19" hidden="1" x14ac:dyDescent="0.25">
      <c r="A2909" s="1">
        <v>45684</v>
      </c>
      <c r="B2909" t="s">
        <v>12235</v>
      </c>
      <c r="D2909" t="s">
        <v>11166</v>
      </c>
      <c r="E2909" t="s">
        <v>1735</v>
      </c>
      <c r="F2909" t="s">
        <v>1736</v>
      </c>
      <c r="G2909" t="s">
        <v>3417</v>
      </c>
      <c r="H2909" s="3">
        <v>5615499.79</v>
      </c>
      <c r="I2909" s="3">
        <v>5615499.79</v>
      </c>
      <c r="J2909" t="s">
        <v>368</v>
      </c>
      <c r="K2909" s="4"/>
      <c r="L2909" t="s">
        <v>10877</v>
      </c>
      <c r="N2909" s="1"/>
      <c r="O2909" s="1">
        <v>45656</v>
      </c>
      <c r="P2909" s="1">
        <v>45676</v>
      </c>
      <c r="Q2909" t="s">
        <v>11396</v>
      </c>
      <c r="R2909" s="8" t="str">
        <f t="shared" si="90"/>
        <v>00085147</v>
      </c>
      <c r="S2909" s="8" t="str">
        <f t="shared" si="91"/>
        <v>FA100-00142951</v>
      </c>
    </row>
    <row r="2910" spans="1:19" hidden="1" x14ac:dyDescent="0.25">
      <c r="A2910" s="1">
        <v>45645</v>
      </c>
      <c r="B2910" t="s">
        <v>12236</v>
      </c>
      <c r="D2910" t="s">
        <v>11166</v>
      </c>
      <c r="E2910" t="s">
        <v>969</v>
      </c>
      <c r="F2910" t="s">
        <v>970</v>
      </c>
      <c r="G2910" t="s">
        <v>9896</v>
      </c>
      <c r="H2910" s="3">
        <v>-91923.22</v>
      </c>
      <c r="I2910" s="3">
        <v>-91923.22</v>
      </c>
      <c r="J2910" t="s">
        <v>20</v>
      </c>
      <c r="K2910" s="4"/>
      <c r="L2910" t="s">
        <v>9891</v>
      </c>
      <c r="N2910" s="1"/>
      <c r="O2910" s="1">
        <v>45604</v>
      </c>
      <c r="P2910" s="1">
        <v>45604</v>
      </c>
      <c r="Q2910" t="s">
        <v>12156</v>
      </c>
      <c r="R2910" s="8" t="str">
        <f t="shared" si="90"/>
        <v>00084145</v>
      </c>
      <c r="S2910" s="8" t="str">
        <f t="shared" si="91"/>
        <v>CA100-00043439</v>
      </c>
    </row>
    <row r="2911" spans="1:19" hidden="1" x14ac:dyDescent="0.25">
      <c r="A2911" s="1">
        <v>45645</v>
      </c>
      <c r="B2911" t="s">
        <v>12236</v>
      </c>
      <c r="D2911" t="s">
        <v>11166</v>
      </c>
      <c r="E2911" t="s">
        <v>969</v>
      </c>
      <c r="F2911" t="s">
        <v>970</v>
      </c>
      <c r="G2911" t="s">
        <v>9895</v>
      </c>
      <c r="H2911" s="3">
        <v>-9925.68</v>
      </c>
      <c r="I2911" s="3">
        <v>-9925.68</v>
      </c>
      <c r="J2911" t="s">
        <v>20</v>
      </c>
      <c r="K2911" s="4"/>
      <c r="L2911" t="s">
        <v>9891</v>
      </c>
      <c r="N2911" s="1"/>
      <c r="O2911" s="1">
        <v>45588</v>
      </c>
      <c r="P2911" s="1">
        <v>45588</v>
      </c>
      <c r="Q2911" t="s">
        <v>12156</v>
      </c>
      <c r="R2911" s="8" t="str">
        <f t="shared" si="90"/>
        <v>00084145</v>
      </c>
      <c r="S2911" s="8" t="str">
        <f t="shared" si="91"/>
        <v>CA100-00043247</v>
      </c>
    </row>
    <row r="2912" spans="1:19" hidden="1" x14ac:dyDescent="0.25">
      <c r="A2912" s="1">
        <v>45645</v>
      </c>
      <c r="B2912" t="s">
        <v>12236</v>
      </c>
      <c r="D2912" t="s">
        <v>11166</v>
      </c>
      <c r="E2912" t="s">
        <v>969</v>
      </c>
      <c r="F2912" t="s">
        <v>970</v>
      </c>
      <c r="G2912" t="s">
        <v>9894</v>
      </c>
      <c r="H2912" s="3">
        <v>-143359.20000000001</v>
      </c>
      <c r="I2912" s="3">
        <v>-143359.20000000001</v>
      </c>
      <c r="J2912" t="s">
        <v>20</v>
      </c>
      <c r="K2912" s="4"/>
      <c r="L2912" t="s">
        <v>9891</v>
      </c>
      <c r="N2912" s="1"/>
      <c r="O2912" s="1">
        <v>45588</v>
      </c>
      <c r="P2912" s="1">
        <v>45588</v>
      </c>
      <c r="Q2912" t="s">
        <v>12156</v>
      </c>
      <c r="R2912" s="8" t="str">
        <f t="shared" si="90"/>
        <v>00084145</v>
      </c>
      <c r="S2912" s="8" t="str">
        <f t="shared" si="91"/>
        <v>CA100-00043246</v>
      </c>
    </row>
    <row r="2913" spans="1:19" hidden="1" x14ac:dyDescent="0.25">
      <c r="A2913" s="1">
        <v>45645</v>
      </c>
      <c r="B2913" t="s">
        <v>12236</v>
      </c>
      <c r="D2913" t="s">
        <v>11166</v>
      </c>
      <c r="E2913" t="s">
        <v>969</v>
      </c>
      <c r="F2913" t="s">
        <v>970</v>
      </c>
      <c r="G2913" t="s">
        <v>9893</v>
      </c>
      <c r="H2913" s="3">
        <v>-139592.28</v>
      </c>
      <c r="I2913" s="3">
        <v>-139592.28</v>
      </c>
      <c r="J2913" t="s">
        <v>20</v>
      </c>
      <c r="K2913" s="4"/>
      <c r="L2913" t="s">
        <v>9891</v>
      </c>
      <c r="N2913" s="1"/>
      <c r="O2913" s="1">
        <v>45588</v>
      </c>
      <c r="P2913" s="1">
        <v>45588</v>
      </c>
      <c r="Q2913" t="s">
        <v>12156</v>
      </c>
      <c r="R2913" s="8" t="str">
        <f t="shared" si="90"/>
        <v>00084145</v>
      </c>
      <c r="S2913" s="8" t="str">
        <f t="shared" si="91"/>
        <v>CA100-00043245</v>
      </c>
    </row>
    <row r="2914" spans="1:19" hidden="1" x14ac:dyDescent="0.25">
      <c r="A2914" s="1">
        <v>45645</v>
      </c>
      <c r="B2914" t="s">
        <v>12236</v>
      </c>
      <c r="D2914" t="s">
        <v>11166</v>
      </c>
      <c r="E2914" t="s">
        <v>969</v>
      </c>
      <c r="F2914" t="s">
        <v>970</v>
      </c>
      <c r="G2914" t="s">
        <v>9892</v>
      </c>
      <c r="H2914" s="3">
        <v>9641182.9299999997</v>
      </c>
      <c r="I2914" s="3">
        <v>9641182.9299999997</v>
      </c>
      <c r="J2914" t="s">
        <v>20</v>
      </c>
      <c r="K2914" s="4"/>
      <c r="L2914" t="s">
        <v>9891</v>
      </c>
      <c r="N2914" s="1"/>
      <c r="O2914" s="1">
        <v>45623</v>
      </c>
      <c r="P2914" s="1">
        <v>45643</v>
      </c>
      <c r="Q2914" t="s">
        <v>12156</v>
      </c>
      <c r="R2914" s="8" t="str">
        <f t="shared" si="90"/>
        <v>00084145</v>
      </c>
      <c r="S2914" s="8" t="str">
        <f t="shared" si="91"/>
        <v>FA100-00142017</v>
      </c>
    </row>
    <row r="2915" spans="1:19" hidden="1" x14ac:dyDescent="0.25">
      <c r="A2915" s="1">
        <v>45645</v>
      </c>
      <c r="B2915" t="s">
        <v>12236</v>
      </c>
      <c r="D2915" t="s">
        <v>11166</v>
      </c>
      <c r="E2915" t="s">
        <v>969</v>
      </c>
      <c r="F2915" t="s">
        <v>970</v>
      </c>
      <c r="G2915" t="s">
        <v>9898</v>
      </c>
      <c r="H2915" s="3">
        <v>4727873.9800000004</v>
      </c>
      <c r="I2915" s="3">
        <v>4727873.9800000004</v>
      </c>
      <c r="J2915" t="s">
        <v>20</v>
      </c>
      <c r="K2915" s="4"/>
      <c r="L2915" t="s">
        <v>9891</v>
      </c>
      <c r="N2915" s="1"/>
      <c r="O2915" s="1">
        <v>45623</v>
      </c>
      <c r="P2915" s="1">
        <v>45643</v>
      </c>
      <c r="Q2915" t="s">
        <v>12156</v>
      </c>
      <c r="R2915" s="8" t="str">
        <f t="shared" si="90"/>
        <v>00084145</v>
      </c>
      <c r="S2915" s="8" t="str">
        <f t="shared" si="91"/>
        <v>FA100-00142029</v>
      </c>
    </row>
    <row r="2916" spans="1:19" hidden="1" x14ac:dyDescent="0.25">
      <c r="A2916" s="1">
        <v>45645</v>
      </c>
      <c r="B2916" t="s">
        <v>12236</v>
      </c>
      <c r="D2916" t="s">
        <v>11166</v>
      </c>
      <c r="E2916" t="s">
        <v>969</v>
      </c>
      <c r="F2916" t="s">
        <v>970</v>
      </c>
      <c r="G2916" t="s">
        <v>9899</v>
      </c>
      <c r="H2916" s="3">
        <v>1205061.74</v>
      </c>
      <c r="I2916" s="3">
        <v>1205061.74</v>
      </c>
      <c r="J2916" t="s">
        <v>20</v>
      </c>
      <c r="K2916" s="4"/>
      <c r="L2916" t="s">
        <v>9891</v>
      </c>
      <c r="N2916" s="1"/>
      <c r="O2916" s="1">
        <v>45623</v>
      </c>
      <c r="P2916" s="1">
        <v>45643</v>
      </c>
      <c r="Q2916" t="s">
        <v>12156</v>
      </c>
      <c r="R2916" s="8" t="str">
        <f t="shared" si="90"/>
        <v>00084145</v>
      </c>
      <c r="S2916" s="8" t="str">
        <f t="shared" si="91"/>
        <v>FA100-00142030</v>
      </c>
    </row>
    <row r="2917" spans="1:19" hidden="1" x14ac:dyDescent="0.25">
      <c r="A2917" s="1">
        <v>45645</v>
      </c>
      <c r="B2917" t="s">
        <v>12236</v>
      </c>
      <c r="D2917" t="s">
        <v>11166</v>
      </c>
      <c r="E2917" t="s">
        <v>969</v>
      </c>
      <c r="F2917" t="s">
        <v>970</v>
      </c>
      <c r="G2917" t="s">
        <v>5818</v>
      </c>
      <c r="H2917" s="3">
        <v>-347238.61</v>
      </c>
      <c r="I2917" s="3">
        <v>-347238.61</v>
      </c>
      <c r="J2917" t="s">
        <v>20</v>
      </c>
      <c r="K2917" s="4"/>
      <c r="L2917" t="s">
        <v>9891</v>
      </c>
      <c r="N2917" s="1"/>
      <c r="O2917" s="1">
        <v>45637</v>
      </c>
      <c r="P2917" s="1">
        <v>45637</v>
      </c>
      <c r="Q2917" t="s">
        <v>12156</v>
      </c>
      <c r="R2917" s="8" t="str">
        <f t="shared" si="90"/>
        <v>00084145</v>
      </c>
      <c r="S2917" s="8" t="str">
        <f t="shared" si="91"/>
        <v>CA100-00043959</v>
      </c>
    </row>
    <row r="2918" spans="1:19" hidden="1" x14ac:dyDescent="0.25">
      <c r="A2918" s="1">
        <v>45645</v>
      </c>
      <c r="B2918" t="s">
        <v>12236</v>
      </c>
      <c r="D2918" t="s">
        <v>11166</v>
      </c>
      <c r="E2918" t="s">
        <v>969</v>
      </c>
      <c r="F2918" t="s">
        <v>970</v>
      </c>
      <c r="G2918" t="s">
        <v>5584</v>
      </c>
      <c r="H2918" s="3">
        <v>-23518.14</v>
      </c>
      <c r="I2918" s="3">
        <v>-23518.14</v>
      </c>
      <c r="J2918" t="s">
        <v>20</v>
      </c>
      <c r="K2918" s="4"/>
      <c r="L2918" t="s">
        <v>9891</v>
      </c>
      <c r="N2918" s="1"/>
      <c r="O2918" s="1">
        <v>45635</v>
      </c>
      <c r="P2918" s="1">
        <v>45635</v>
      </c>
      <c r="Q2918" t="s">
        <v>12156</v>
      </c>
      <c r="R2918" s="8" t="str">
        <f t="shared" si="90"/>
        <v>00084145</v>
      </c>
      <c r="S2918" s="8" t="str">
        <f t="shared" si="91"/>
        <v>CA100-00043905</v>
      </c>
    </row>
    <row r="2919" spans="1:19" hidden="1" x14ac:dyDescent="0.25">
      <c r="A2919" s="1">
        <v>45645</v>
      </c>
      <c r="B2919" t="s">
        <v>12236</v>
      </c>
      <c r="D2919" t="s">
        <v>11166</v>
      </c>
      <c r="E2919" t="s">
        <v>969</v>
      </c>
      <c r="F2919" t="s">
        <v>970</v>
      </c>
      <c r="G2919" t="s">
        <v>5553</v>
      </c>
      <c r="H2919" s="3">
        <v>-35277.21</v>
      </c>
      <c r="I2919" s="3">
        <v>-35277.21</v>
      </c>
      <c r="J2919" t="s">
        <v>20</v>
      </c>
      <c r="K2919" s="4"/>
      <c r="L2919" t="s">
        <v>9891</v>
      </c>
      <c r="N2919" s="1"/>
      <c r="O2919" s="1">
        <v>45635</v>
      </c>
      <c r="P2919" s="1">
        <v>45635</v>
      </c>
      <c r="Q2919" t="s">
        <v>12156</v>
      </c>
      <c r="R2919" s="8" t="str">
        <f t="shared" si="90"/>
        <v>00084145</v>
      </c>
      <c r="S2919" s="8" t="str">
        <f t="shared" si="91"/>
        <v>CA100-00043887</v>
      </c>
    </row>
    <row r="2920" spans="1:19" hidden="1" x14ac:dyDescent="0.25">
      <c r="A2920" s="1">
        <v>45645</v>
      </c>
      <c r="B2920" t="s">
        <v>12236</v>
      </c>
      <c r="D2920" t="s">
        <v>11166</v>
      </c>
      <c r="E2920" t="s">
        <v>969</v>
      </c>
      <c r="F2920" t="s">
        <v>970</v>
      </c>
      <c r="G2920" t="s">
        <v>9897</v>
      </c>
      <c r="H2920" s="3">
        <v>-61282.14</v>
      </c>
      <c r="I2920" s="3">
        <v>-61282.14</v>
      </c>
      <c r="J2920" t="s">
        <v>20</v>
      </c>
      <c r="K2920" s="4"/>
      <c r="L2920" t="s">
        <v>9891</v>
      </c>
      <c r="N2920" s="1"/>
      <c r="O2920" s="1">
        <v>45604</v>
      </c>
      <c r="P2920" s="1">
        <v>45604</v>
      </c>
      <c r="Q2920" t="s">
        <v>12156</v>
      </c>
      <c r="R2920" s="8" t="str">
        <f t="shared" si="90"/>
        <v>00084145</v>
      </c>
      <c r="S2920" s="8" t="str">
        <f t="shared" si="91"/>
        <v>CA100-00043452</v>
      </c>
    </row>
    <row r="2921" spans="1:19" hidden="1" x14ac:dyDescent="0.25">
      <c r="A2921" s="1">
        <v>45670</v>
      </c>
      <c r="B2921" t="s">
        <v>12237</v>
      </c>
      <c r="D2921" t="s">
        <v>11166</v>
      </c>
      <c r="E2921" t="s">
        <v>969</v>
      </c>
      <c r="F2921" t="s">
        <v>970</v>
      </c>
      <c r="G2921" t="s">
        <v>3423</v>
      </c>
      <c r="H2921" s="3">
        <v>566926.43999999994</v>
      </c>
      <c r="I2921" s="3">
        <v>566926.43999999994</v>
      </c>
      <c r="J2921" t="s">
        <v>26</v>
      </c>
      <c r="K2921" s="4"/>
      <c r="L2921" t="s">
        <v>10631</v>
      </c>
      <c r="N2921" s="1"/>
      <c r="O2921" s="1">
        <v>45656</v>
      </c>
      <c r="P2921" s="1">
        <v>45676</v>
      </c>
      <c r="Q2921" t="s">
        <v>12156</v>
      </c>
      <c r="R2921" s="8" t="str">
        <f t="shared" si="90"/>
        <v>00084880</v>
      </c>
      <c r="S2921" s="8" t="str">
        <f t="shared" si="91"/>
        <v>FA100-00142943</v>
      </c>
    </row>
    <row r="2922" spans="1:19" hidden="1" x14ac:dyDescent="0.25">
      <c r="A2922" s="1">
        <v>45670</v>
      </c>
      <c r="B2922" t="s">
        <v>12237</v>
      </c>
      <c r="D2922" t="s">
        <v>11166</v>
      </c>
      <c r="E2922" t="s">
        <v>969</v>
      </c>
      <c r="F2922" t="s">
        <v>970</v>
      </c>
      <c r="G2922" t="s">
        <v>3422</v>
      </c>
      <c r="H2922" s="3">
        <v>1716957.14</v>
      </c>
      <c r="I2922" s="3">
        <v>1716957.14</v>
      </c>
      <c r="J2922" t="s">
        <v>26</v>
      </c>
      <c r="K2922" s="4"/>
      <c r="L2922" t="s">
        <v>10631</v>
      </c>
      <c r="N2922" s="1"/>
      <c r="O2922" s="1">
        <v>45653</v>
      </c>
      <c r="P2922" s="1">
        <v>45673</v>
      </c>
      <c r="Q2922" t="s">
        <v>12156</v>
      </c>
      <c r="R2922" s="8" t="str">
        <f t="shared" si="90"/>
        <v>00084880</v>
      </c>
      <c r="S2922" s="8" t="str">
        <f t="shared" si="91"/>
        <v>FA100-00142908</v>
      </c>
    </row>
    <row r="2923" spans="1:19" hidden="1" x14ac:dyDescent="0.25">
      <c r="A2923" s="1">
        <v>45670</v>
      </c>
      <c r="B2923" t="s">
        <v>12237</v>
      </c>
      <c r="D2923" t="s">
        <v>11166</v>
      </c>
      <c r="E2923" t="s">
        <v>969</v>
      </c>
      <c r="F2923" t="s">
        <v>970</v>
      </c>
      <c r="G2923" t="s">
        <v>3420</v>
      </c>
      <c r="H2923" s="3">
        <v>150917.9</v>
      </c>
      <c r="I2923" s="3">
        <v>150917.9</v>
      </c>
      <c r="J2923" t="s">
        <v>26</v>
      </c>
      <c r="K2923" s="4"/>
      <c r="L2923" t="s">
        <v>10631</v>
      </c>
      <c r="N2923" s="1"/>
      <c r="O2923" s="1">
        <v>45646</v>
      </c>
      <c r="P2923" s="1">
        <v>45666</v>
      </c>
      <c r="Q2923" t="s">
        <v>12156</v>
      </c>
      <c r="R2923" s="8" t="str">
        <f t="shared" si="90"/>
        <v>00084880</v>
      </c>
      <c r="S2923" s="8" t="str">
        <f t="shared" si="91"/>
        <v>FA100-00142726</v>
      </c>
    </row>
    <row r="2924" spans="1:19" hidden="1" x14ac:dyDescent="0.25">
      <c r="A2924" s="1">
        <v>45670</v>
      </c>
      <c r="B2924" t="s">
        <v>12237</v>
      </c>
      <c r="D2924" t="s">
        <v>11166</v>
      </c>
      <c r="E2924" t="s">
        <v>969</v>
      </c>
      <c r="F2924" t="s">
        <v>970</v>
      </c>
      <c r="G2924" t="s">
        <v>3419</v>
      </c>
      <c r="H2924" s="3">
        <v>1338010.27</v>
      </c>
      <c r="I2924" s="3">
        <v>1338010.27</v>
      </c>
      <c r="J2924" t="s">
        <v>26</v>
      </c>
      <c r="K2924" s="4"/>
      <c r="L2924" t="s">
        <v>10631</v>
      </c>
      <c r="N2924" s="1"/>
      <c r="O2924" s="1">
        <v>45646</v>
      </c>
      <c r="P2924" s="1">
        <v>45666</v>
      </c>
      <c r="Q2924" t="s">
        <v>12156</v>
      </c>
      <c r="R2924" s="8" t="str">
        <f t="shared" si="90"/>
        <v>00084880</v>
      </c>
      <c r="S2924" s="8" t="str">
        <f t="shared" si="91"/>
        <v>FA100-00142725</v>
      </c>
    </row>
    <row r="2925" spans="1:19" hidden="1" x14ac:dyDescent="0.25">
      <c r="A2925" s="1">
        <v>45670</v>
      </c>
      <c r="B2925" t="s">
        <v>12237</v>
      </c>
      <c r="D2925" t="s">
        <v>11166</v>
      </c>
      <c r="E2925" t="s">
        <v>969</v>
      </c>
      <c r="F2925" t="s">
        <v>970</v>
      </c>
      <c r="G2925" t="s">
        <v>3421</v>
      </c>
      <c r="H2925" s="3">
        <v>604571.56999999995</v>
      </c>
      <c r="I2925" s="3">
        <v>604571.56999999995</v>
      </c>
      <c r="J2925" t="s">
        <v>26</v>
      </c>
      <c r="K2925" s="4"/>
      <c r="L2925" t="s">
        <v>10631</v>
      </c>
      <c r="N2925" s="1"/>
      <c r="O2925" s="1">
        <v>45653</v>
      </c>
      <c r="P2925" s="1">
        <v>45673</v>
      </c>
      <c r="Q2925" t="s">
        <v>12156</v>
      </c>
      <c r="R2925" s="8" t="str">
        <f t="shared" si="90"/>
        <v>00084880</v>
      </c>
      <c r="S2925" s="8" t="str">
        <f t="shared" si="91"/>
        <v>FA100-00142909</v>
      </c>
    </row>
    <row r="2926" spans="1:19" hidden="1" x14ac:dyDescent="0.25">
      <c r="A2926" s="1">
        <v>45681</v>
      </c>
      <c r="B2926" t="s">
        <v>12238</v>
      </c>
      <c r="D2926" t="s">
        <v>11166</v>
      </c>
      <c r="E2926" t="s">
        <v>969</v>
      </c>
      <c r="F2926" t="s">
        <v>970</v>
      </c>
      <c r="G2926" t="s">
        <v>3426</v>
      </c>
      <c r="H2926" s="3">
        <v>5034237.46</v>
      </c>
      <c r="I2926" s="3">
        <v>5034237.46</v>
      </c>
      <c r="J2926" t="s">
        <v>83</v>
      </c>
      <c r="K2926" s="4"/>
      <c r="L2926" t="s">
        <v>10444</v>
      </c>
      <c r="N2926" s="1"/>
      <c r="O2926" s="1">
        <v>45637</v>
      </c>
      <c r="P2926" s="1">
        <v>45657</v>
      </c>
      <c r="Q2926" t="s">
        <v>12156</v>
      </c>
      <c r="R2926" s="8" t="str">
        <f t="shared" si="90"/>
        <v>00085130</v>
      </c>
      <c r="S2926" s="8" t="str">
        <f t="shared" si="91"/>
        <v>FA100-00142519</v>
      </c>
    </row>
    <row r="2927" spans="1:19" hidden="1" x14ac:dyDescent="0.25">
      <c r="A2927" s="1">
        <v>45681</v>
      </c>
      <c r="B2927" t="s">
        <v>12238</v>
      </c>
      <c r="D2927" t="s">
        <v>11166</v>
      </c>
      <c r="E2927" t="s">
        <v>969</v>
      </c>
      <c r="F2927" t="s">
        <v>970</v>
      </c>
      <c r="G2927" t="s">
        <v>3425</v>
      </c>
      <c r="H2927" s="3">
        <v>-184399.99</v>
      </c>
      <c r="I2927" s="3">
        <v>-184399.99</v>
      </c>
      <c r="J2927" t="s">
        <v>83</v>
      </c>
      <c r="K2927" s="4"/>
      <c r="L2927" t="s">
        <v>10444</v>
      </c>
      <c r="N2927" s="1"/>
      <c r="O2927" s="1">
        <v>45666</v>
      </c>
      <c r="P2927" s="1">
        <v>45666</v>
      </c>
      <c r="Q2927" t="s">
        <v>12156</v>
      </c>
      <c r="R2927" s="8" t="str">
        <f t="shared" si="90"/>
        <v>00085130</v>
      </c>
      <c r="S2927" s="8" t="str">
        <f t="shared" si="91"/>
        <v>CA100-00044177</v>
      </c>
    </row>
    <row r="2928" spans="1:19" hidden="1" x14ac:dyDescent="0.25">
      <c r="A2928" s="1">
        <v>45681</v>
      </c>
      <c r="B2928" t="s">
        <v>12238</v>
      </c>
      <c r="D2928" t="s">
        <v>11166</v>
      </c>
      <c r="E2928" t="s">
        <v>969</v>
      </c>
      <c r="F2928" t="s">
        <v>970</v>
      </c>
      <c r="G2928" t="s">
        <v>3424</v>
      </c>
      <c r="H2928" s="3">
        <v>-126005.54</v>
      </c>
      <c r="I2928" s="3">
        <v>-126005.54</v>
      </c>
      <c r="J2928" t="s">
        <v>83</v>
      </c>
      <c r="K2928" s="4"/>
      <c r="L2928" t="s">
        <v>10444</v>
      </c>
      <c r="N2928" s="1"/>
      <c r="O2928" s="1">
        <v>45670</v>
      </c>
      <c r="P2928" s="1">
        <v>45670</v>
      </c>
      <c r="Q2928" t="s">
        <v>12156</v>
      </c>
      <c r="R2928" s="8" t="str">
        <f t="shared" si="90"/>
        <v>00085130</v>
      </c>
      <c r="S2928" s="8" t="str">
        <f t="shared" si="91"/>
        <v>CA100-00044280</v>
      </c>
    </row>
    <row r="2929" spans="1:19" hidden="1" x14ac:dyDescent="0.25">
      <c r="A2929" s="1">
        <v>45650</v>
      </c>
      <c r="B2929" t="s">
        <v>12239</v>
      </c>
      <c r="D2929" t="s">
        <v>11166</v>
      </c>
      <c r="E2929" t="s">
        <v>1495</v>
      </c>
      <c r="F2929" t="s">
        <v>1496</v>
      </c>
      <c r="G2929" t="s">
        <v>4984</v>
      </c>
      <c r="H2929" s="3">
        <v>498177.53</v>
      </c>
      <c r="I2929" s="3">
        <v>498177.53</v>
      </c>
      <c r="J2929" t="s">
        <v>83</v>
      </c>
      <c r="K2929" s="4"/>
      <c r="L2929" t="s">
        <v>10241</v>
      </c>
      <c r="N2929" s="1"/>
      <c r="O2929" s="1">
        <v>45628</v>
      </c>
      <c r="P2929" s="1">
        <v>45648</v>
      </c>
      <c r="Q2929" t="s">
        <v>12156</v>
      </c>
      <c r="R2929" s="8" t="str">
        <f t="shared" si="90"/>
        <v>00084298</v>
      </c>
      <c r="S2929" s="8" t="str">
        <f t="shared" si="91"/>
        <v>FA100-00142288</v>
      </c>
    </row>
    <row r="2930" spans="1:19" hidden="1" x14ac:dyDescent="0.25">
      <c r="A2930" s="1">
        <v>45650</v>
      </c>
      <c r="B2930" t="s">
        <v>12239</v>
      </c>
      <c r="D2930" t="s">
        <v>11166</v>
      </c>
      <c r="E2930" t="s">
        <v>1495</v>
      </c>
      <c r="F2930" t="s">
        <v>1496</v>
      </c>
      <c r="G2930" t="s">
        <v>5018</v>
      </c>
      <c r="H2930" s="3">
        <v>300178.17</v>
      </c>
      <c r="I2930" s="3">
        <v>300178.17</v>
      </c>
      <c r="J2930" t="s">
        <v>83</v>
      </c>
      <c r="K2930" s="4"/>
      <c r="L2930" t="s">
        <v>10241</v>
      </c>
      <c r="N2930" s="1"/>
      <c r="O2930" s="1">
        <v>45629</v>
      </c>
      <c r="P2930" s="1">
        <v>45649</v>
      </c>
      <c r="Q2930" t="s">
        <v>12156</v>
      </c>
      <c r="R2930" s="8" t="str">
        <f t="shared" si="90"/>
        <v>00084298</v>
      </c>
      <c r="S2930" s="8" t="str">
        <f t="shared" si="91"/>
        <v>FA100-00142304</v>
      </c>
    </row>
    <row r="2931" spans="1:19" hidden="1" x14ac:dyDescent="0.25">
      <c r="A2931" s="1">
        <v>45650</v>
      </c>
      <c r="B2931" t="s">
        <v>12239</v>
      </c>
      <c r="D2931" t="s">
        <v>11166</v>
      </c>
      <c r="E2931" t="s">
        <v>1495</v>
      </c>
      <c r="F2931" t="s">
        <v>1496</v>
      </c>
      <c r="G2931" t="s">
        <v>5017</v>
      </c>
      <c r="H2931" s="3">
        <v>240572.65</v>
      </c>
      <c r="I2931" s="3">
        <v>240572.65</v>
      </c>
      <c r="J2931" t="s">
        <v>83</v>
      </c>
      <c r="K2931" s="4"/>
      <c r="L2931" t="s">
        <v>10241</v>
      </c>
      <c r="N2931" s="1"/>
      <c r="O2931" s="1">
        <v>45629</v>
      </c>
      <c r="P2931" s="1">
        <v>45649</v>
      </c>
      <c r="Q2931" t="s">
        <v>12156</v>
      </c>
      <c r="R2931" s="8" t="str">
        <f t="shared" si="90"/>
        <v>00084298</v>
      </c>
      <c r="S2931" s="8" t="str">
        <f t="shared" si="91"/>
        <v>FA100-00142303</v>
      </c>
    </row>
    <row r="2932" spans="1:19" hidden="1" x14ac:dyDescent="0.25">
      <c r="A2932" s="1">
        <v>45650</v>
      </c>
      <c r="B2932" t="s">
        <v>12239</v>
      </c>
      <c r="D2932" t="s">
        <v>11166</v>
      </c>
      <c r="E2932" t="s">
        <v>1495</v>
      </c>
      <c r="F2932" t="s">
        <v>1496</v>
      </c>
      <c r="G2932" t="s">
        <v>5016</v>
      </c>
      <c r="H2932" s="3">
        <v>577287.56000000006</v>
      </c>
      <c r="I2932" s="3">
        <v>577287.56000000006</v>
      </c>
      <c r="J2932" t="s">
        <v>83</v>
      </c>
      <c r="K2932" s="4"/>
      <c r="L2932" t="s">
        <v>10241</v>
      </c>
      <c r="N2932" s="1"/>
      <c r="O2932" s="1">
        <v>45629</v>
      </c>
      <c r="P2932" s="1">
        <v>45649</v>
      </c>
      <c r="Q2932" t="s">
        <v>12156</v>
      </c>
      <c r="R2932" s="8" t="str">
        <f t="shared" si="90"/>
        <v>00084298</v>
      </c>
      <c r="S2932" s="8" t="str">
        <f t="shared" si="91"/>
        <v>FA100-00142302</v>
      </c>
    </row>
    <row r="2933" spans="1:19" hidden="1" x14ac:dyDescent="0.25">
      <c r="A2933" s="1">
        <v>45650</v>
      </c>
      <c r="B2933" t="s">
        <v>12239</v>
      </c>
      <c r="D2933" t="s">
        <v>11166</v>
      </c>
      <c r="E2933" t="s">
        <v>1495</v>
      </c>
      <c r="F2933" t="s">
        <v>1496</v>
      </c>
      <c r="G2933" t="s">
        <v>5015</v>
      </c>
      <c r="H2933" s="3">
        <v>737341.01</v>
      </c>
      <c r="I2933" s="3">
        <v>737341.01</v>
      </c>
      <c r="J2933" t="s">
        <v>83</v>
      </c>
      <c r="K2933" s="4"/>
      <c r="L2933" t="s">
        <v>10241</v>
      </c>
      <c r="N2933" s="1"/>
      <c r="O2933" s="1">
        <v>45629</v>
      </c>
      <c r="P2933" s="1">
        <v>45649</v>
      </c>
      <c r="Q2933" t="s">
        <v>12156</v>
      </c>
      <c r="R2933" s="8" t="str">
        <f t="shared" si="90"/>
        <v>00084298</v>
      </c>
      <c r="S2933" s="8" t="str">
        <f t="shared" si="91"/>
        <v>FA100-00142301</v>
      </c>
    </row>
    <row r="2934" spans="1:19" hidden="1" x14ac:dyDescent="0.25">
      <c r="A2934" s="1">
        <v>45650</v>
      </c>
      <c r="B2934" t="s">
        <v>12239</v>
      </c>
      <c r="D2934" t="s">
        <v>11166</v>
      </c>
      <c r="E2934" t="s">
        <v>1495</v>
      </c>
      <c r="F2934" t="s">
        <v>1496</v>
      </c>
      <c r="G2934" t="s">
        <v>5582</v>
      </c>
      <c r="H2934" s="3">
        <v>-30948.400000000001</v>
      </c>
      <c r="I2934" s="3">
        <v>-30948.400000000001</v>
      </c>
      <c r="J2934" t="s">
        <v>83</v>
      </c>
      <c r="K2934" s="4"/>
      <c r="L2934" t="s">
        <v>10241</v>
      </c>
      <c r="N2934" s="1"/>
      <c r="O2934" s="1">
        <v>45635</v>
      </c>
      <c r="P2934" s="1">
        <v>45635</v>
      </c>
      <c r="Q2934" t="s">
        <v>12156</v>
      </c>
      <c r="R2934" s="8" t="str">
        <f t="shared" si="90"/>
        <v>00084298</v>
      </c>
      <c r="S2934" s="8" t="str">
        <f t="shared" si="91"/>
        <v>CA100-00043904</v>
      </c>
    </row>
    <row r="2935" spans="1:19" hidden="1" x14ac:dyDescent="0.25">
      <c r="A2935" s="1">
        <v>45650</v>
      </c>
      <c r="B2935" t="s">
        <v>12239</v>
      </c>
      <c r="D2935" t="s">
        <v>11166</v>
      </c>
      <c r="E2935" t="s">
        <v>1495</v>
      </c>
      <c r="F2935" t="s">
        <v>1496</v>
      </c>
      <c r="G2935" t="s">
        <v>5551</v>
      </c>
      <c r="H2935" s="3">
        <v>-46422.59</v>
      </c>
      <c r="I2935" s="3">
        <v>-46422.59</v>
      </c>
      <c r="J2935" t="s">
        <v>83</v>
      </c>
      <c r="K2935" s="4"/>
      <c r="L2935" t="s">
        <v>10241</v>
      </c>
      <c r="N2935" s="1"/>
      <c r="O2935" s="1">
        <v>45635</v>
      </c>
      <c r="P2935" s="1">
        <v>45635</v>
      </c>
      <c r="Q2935" t="s">
        <v>12156</v>
      </c>
      <c r="R2935" s="8" t="str">
        <f t="shared" si="90"/>
        <v>00084298</v>
      </c>
      <c r="S2935" s="8" t="str">
        <f t="shared" si="91"/>
        <v>CA100-00043886</v>
      </c>
    </row>
    <row r="2936" spans="1:19" hidden="1" x14ac:dyDescent="0.25">
      <c r="A2936" s="1">
        <v>45678</v>
      </c>
      <c r="B2936" t="s">
        <v>12240</v>
      </c>
      <c r="D2936" t="s">
        <v>11166</v>
      </c>
      <c r="E2936" t="s">
        <v>1495</v>
      </c>
      <c r="F2936" t="s">
        <v>1496</v>
      </c>
      <c r="G2936" t="s">
        <v>3429</v>
      </c>
      <c r="H2936" s="3">
        <v>-51114.97</v>
      </c>
      <c r="I2936" s="3">
        <v>-51114.97</v>
      </c>
      <c r="J2936" t="s">
        <v>83</v>
      </c>
      <c r="K2936" s="4"/>
      <c r="L2936" t="s">
        <v>10870</v>
      </c>
      <c r="N2936" s="1"/>
      <c r="O2936" s="1">
        <v>45670</v>
      </c>
      <c r="P2936" s="1">
        <v>45670</v>
      </c>
      <c r="Q2936" t="s">
        <v>12156</v>
      </c>
      <c r="R2936" s="8" t="str">
        <f t="shared" si="90"/>
        <v>00085055</v>
      </c>
      <c r="S2936" s="8" t="str">
        <f t="shared" si="91"/>
        <v>CA100-00044293</v>
      </c>
    </row>
    <row r="2937" spans="1:19" hidden="1" x14ac:dyDescent="0.25">
      <c r="A2937" s="1">
        <v>45678</v>
      </c>
      <c r="B2937" t="s">
        <v>12240</v>
      </c>
      <c r="D2937" t="s">
        <v>11166</v>
      </c>
      <c r="E2937" t="s">
        <v>1495</v>
      </c>
      <c r="F2937" t="s">
        <v>1496</v>
      </c>
      <c r="G2937" t="s">
        <v>3427</v>
      </c>
      <c r="H2937" s="3">
        <v>-85200</v>
      </c>
      <c r="I2937" s="3">
        <v>-85200</v>
      </c>
      <c r="J2937" t="s">
        <v>83</v>
      </c>
      <c r="K2937" s="4"/>
      <c r="L2937" t="s">
        <v>10870</v>
      </c>
      <c r="N2937" s="1"/>
      <c r="O2937" s="1">
        <v>45666</v>
      </c>
      <c r="P2937" s="1">
        <v>45666</v>
      </c>
      <c r="Q2937" t="s">
        <v>12156</v>
      </c>
      <c r="R2937" s="8" t="str">
        <f t="shared" si="90"/>
        <v>00085055</v>
      </c>
      <c r="S2937" s="8" t="str">
        <f t="shared" si="91"/>
        <v>CA100-00044176</v>
      </c>
    </row>
    <row r="2938" spans="1:19" hidden="1" x14ac:dyDescent="0.25">
      <c r="A2938" s="1">
        <v>45678</v>
      </c>
      <c r="B2938" t="s">
        <v>12240</v>
      </c>
      <c r="D2938" t="s">
        <v>11166</v>
      </c>
      <c r="E2938" t="s">
        <v>1495</v>
      </c>
      <c r="F2938" t="s">
        <v>1496</v>
      </c>
      <c r="G2938" t="s">
        <v>3430</v>
      </c>
      <c r="H2938" s="3">
        <v>-76672.460000000006</v>
      </c>
      <c r="I2938" s="3">
        <v>-76672.460000000006</v>
      </c>
      <c r="J2938" t="s">
        <v>83</v>
      </c>
      <c r="K2938" s="4"/>
      <c r="L2938" t="s">
        <v>10870</v>
      </c>
      <c r="N2938" s="1"/>
      <c r="O2938" s="1">
        <v>45670</v>
      </c>
      <c r="P2938" s="1">
        <v>45670</v>
      </c>
      <c r="Q2938" t="s">
        <v>12156</v>
      </c>
      <c r="R2938" s="8" t="str">
        <f t="shared" si="90"/>
        <v>00085055</v>
      </c>
      <c r="S2938" s="8" t="str">
        <f t="shared" si="91"/>
        <v>CA100-00044279</v>
      </c>
    </row>
    <row r="2939" spans="1:19" hidden="1" x14ac:dyDescent="0.25">
      <c r="A2939" s="1">
        <v>45678</v>
      </c>
      <c r="B2939" t="s">
        <v>12240</v>
      </c>
      <c r="D2939" t="s">
        <v>11166</v>
      </c>
      <c r="E2939" t="s">
        <v>1495</v>
      </c>
      <c r="F2939" t="s">
        <v>1496</v>
      </c>
      <c r="G2939" t="s">
        <v>3428</v>
      </c>
      <c r="H2939" s="3">
        <v>763734.91</v>
      </c>
      <c r="I2939" s="3">
        <v>763734.91</v>
      </c>
      <c r="J2939" t="s">
        <v>83</v>
      </c>
      <c r="K2939" s="4"/>
      <c r="L2939" t="s">
        <v>10870</v>
      </c>
      <c r="N2939" s="1"/>
      <c r="O2939" s="1">
        <v>45656</v>
      </c>
      <c r="P2939" s="1">
        <v>45676</v>
      </c>
      <c r="Q2939" t="s">
        <v>12156</v>
      </c>
      <c r="R2939" s="8" t="str">
        <f t="shared" si="90"/>
        <v>00085055</v>
      </c>
      <c r="S2939" s="8" t="str">
        <f t="shared" si="91"/>
        <v>FA100-00142944</v>
      </c>
    </row>
    <row r="2940" spans="1:19" hidden="1" x14ac:dyDescent="0.25">
      <c r="A2940" s="1">
        <v>45664</v>
      </c>
      <c r="B2940" t="s">
        <v>12241</v>
      </c>
      <c r="D2940" t="s">
        <v>11166</v>
      </c>
      <c r="E2940" t="s">
        <v>338</v>
      </c>
      <c r="F2940" t="s">
        <v>339</v>
      </c>
      <c r="G2940" t="s">
        <v>3434</v>
      </c>
      <c r="H2940" s="3">
        <v>-35030.32</v>
      </c>
      <c r="I2940" s="3">
        <v>-35030.32</v>
      </c>
      <c r="J2940" t="s">
        <v>26</v>
      </c>
      <c r="K2940" s="4"/>
      <c r="L2940" t="s">
        <v>10098</v>
      </c>
      <c r="N2940" s="1"/>
      <c r="O2940" s="1">
        <v>45631</v>
      </c>
      <c r="P2940" s="1">
        <v>45631</v>
      </c>
      <c r="Q2940" t="s">
        <v>11396</v>
      </c>
      <c r="R2940" s="8" t="str">
        <f t="shared" si="90"/>
        <v>00084708</v>
      </c>
      <c r="S2940" s="8" t="str">
        <f t="shared" si="91"/>
        <v>CA100-00043816</v>
      </c>
    </row>
    <row r="2941" spans="1:19" hidden="1" x14ac:dyDescent="0.25">
      <c r="A2941" s="1">
        <v>45664</v>
      </c>
      <c r="B2941" t="s">
        <v>12241</v>
      </c>
      <c r="D2941" t="s">
        <v>11166</v>
      </c>
      <c r="E2941" t="s">
        <v>338</v>
      </c>
      <c r="F2941" t="s">
        <v>339</v>
      </c>
      <c r="G2941" t="s">
        <v>3435</v>
      </c>
      <c r="H2941" s="3">
        <v>-18770.95</v>
      </c>
      <c r="I2941" s="3">
        <v>-18770.95</v>
      </c>
      <c r="J2941" t="s">
        <v>26</v>
      </c>
      <c r="K2941" s="4"/>
      <c r="L2941" t="s">
        <v>10098</v>
      </c>
      <c r="N2941" s="1"/>
      <c r="O2941" s="1">
        <v>45631</v>
      </c>
      <c r="P2941" s="1">
        <v>45631</v>
      </c>
      <c r="Q2941" t="s">
        <v>11396</v>
      </c>
      <c r="R2941" s="8" t="str">
        <f t="shared" si="90"/>
        <v>00084708</v>
      </c>
      <c r="S2941" s="8" t="str">
        <f t="shared" si="91"/>
        <v>CA100-00043817</v>
      </c>
    </row>
    <row r="2942" spans="1:19" hidden="1" x14ac:dyDescent="0.25">
      <c r="A2942" s="1">
        <v>45664</v>
      </c>
      <c r="B2942" t="s">
        <v>12241</v>
      </c>
      <c r="D2942" t="s">
        <v>11166</v>
      </c>
      <c r="E2942" t="s">
        <v>338</v>
      </c>
      <c r="F2942" t="s">
        <v>339</v>
      </c>
      <c r="G2942" t="s">
        <v>3431</v>
      </c>
      <c r="H2942" s="3">
        <v>-133858.51999999999</v>
      </c>
      <c r="I2942" s="3">
        <v>-133858.51999999999</v>
      </c>
      <c r="J2942" t="s">
        <v>26</v>
      </c>
      <c r="K2942" s="4"/>
      <c r="L2942" t="s">
        <v>10098</v>
      </c>
      <c r="N2942" s="1"/>
      <c r="O2942" s="1">
        <v>45635</v>
      </c>
      <c r="P2942" s="1">
        <v>45635</v>
      </c>
      <c r="Q2942" t="s">
        <v>11396</v>
      </c>
      <c r="R2942" s="8" t="str">
        <f t="shared" si="90"/>
        <v>00084708</v>
      </c>
      <c r="S2942" s="8" t="str">
        <f t="shared" si="91"/>
        <v>CA100-00043888</v>
      </c>
    </row>
    <row r="2943" spans="1:19" hidden="1" x14ac:dyDescent="0.25">
      <c r="A2943" s="1">
        <v>45664</v>
      </c>
      <c r="B2943" t="s">
        <v>12241</v>
      </c>
      <c r="D2943" t="s">
        <v>11166</v>
      </c>
      <c r="E2943" t="s">
        <v>338</v>
      </c>
      <c r="F2943" t="s">
        <v>339</v>
      </c>
      <c r="G2943" t="s">
        <v>10101</v>
      </c>
      <c r="H2943" s="3">
        <v>-128315.35</v>
      </c>
      <c r="I2943" s="3">
        <v>-128315.35</v>
      </c>
      <c r="J2943" t="s">
        <v>26</v>
      </c>
      <c r="K2943" s="4"/>
      <c r="L2943" t="s">
        <v>10098</v>
      </c>
      <c r="N2943" s="1"/>
      <c r="O2943" s="1">
        <v>45604</v>
      </c>
      <c r="P2943" s="1">
        <v>45604</v>
      </c>
      <c r="Q2943" t="s">
        <v>11396</v>
      </c>
      <c r="R2943" s="8" t="str">
        <f t="shared" si="90"/>
        <v>00084708</v>
      </c>
      <c r="S2943" s="8" t="str">
        <f t="shared" si="91"/>
        <v>CA100-00043453</v>
      </c>
    </row>
    <row r="2944" spans="1:19" hidden="1" x14ac:dyDescent="0.25">
      <c r="A2944" s="1">
        <v>45664</v>
      </c>
      <c r="B2944" t="s">
        <v>12241</v>
      </c>
      <c r="D2944" t="s">
        <v>11166</v>
      </c>
      <c r="E2944" t="s">
        <v>338</v>
      </c>
      <c r="F2944" t="s">
        <v>339</v>
      </c>
      <c r="G2944" t="s">
        <v>10100</v>
      </c>
      <c r="H2944" s="3">
        <v>-192473.01</v>
      </c>
      <c r="I2944" s="3">
        <v>-192473.01</v>
      </c>
      <c r="J2944" t="s">
        <v>26</v>
      </c>
      <c r="K2944" s="4"/>
      <c r="L2944" t="s">
        <v>10098</v>
      </c>
      <c r="N2944" s="1"/>
      <c r="O2944" s="1">
        <v>45604</v>
      </c>
      <c r="P2944" s="1">
        <v>45604</v>
      </c>
      <c r="Q2944" t="s">
        <v>11396</v>
      </c>
      <c r="R2944" s="8" t="str">
        <f t="shared" si="90"/>
        <v>00084708</v>
      </c>
      <c r="S2944" s="8" t="str">
        <f t="shared" si="91"/>
        <v>CA100-00043441</v>
      </c>
    </row>
    <row r="2945" spans="1:19" hidden="1" x14ac:dyDescent="0.25">
      <c r="A2945" s="1">
        <v>45664</v>
      </c>
      <c r="B2945" t="s">
        <v>12241</v>
      </c>
      <c r="D2945" t="s">
        <v>11166</v>
      </c>
      <c r="E2945" t="s">
        <v>338</v>
      </c>
      <c r="F2945" t="s">
        <v>339</v>
      </c>
      <c r="G2945" t="s">
        <v>10102</v>
      </c>
      <c r="H2945" s="3">
        <v>-16000</v>
      </c>
      <c r="I2945" s="3">
        <v>-16000</v>
      </c>
      <c r="J2945" t="s">
        <v>26</v>
      </c>
      <c r="K2945" s="4"/>
      <c r="L2945" t="s">
        <v>10098</v>
      </c>
      <c r="N2945" s="1"/>
      <c r="O2945" s="1">
        <v>45604</v>
      </c>
      <c r="P2945" s="1">
        <v>45604</v>
      </c>
      <c r="Q2945" t="s">
        <v>11396</v>
      </c>
      <c r="R2945" s="8" t="str">
        <f t="shared" si="90"/>
        <v>00084708</v>
      </c>
      <c r="S2945" s="8" t="str">
        <f t="shared" si="91"/>
        <v>CA100-00043562</v>
      </c>
    </row>
    <row r="2946" spans="1:19" hidden="1" x14ac:dyDescent="0.25">
      <c r="A2946" s="1">
        <v>45664</v>
      </c>
      <c r="B2946" t="s">
        <v>12241</v>
      </c>
      <c r="D2946" t="s">
        <v>11166</v>
      </c>
      <c r="E2946" t="s">
        <v>338</v>
      </c>
      <c r="F2946" t="s">
        <v>339</v>
      </c>
      <c r="G2946" t="s">
        <v>3433</v>
      </c>
      <c r="H2946" s="3">
        <v>-110000</v>
      </c>
      <c r="I2946" s="3">
        <v>-110000</v>
      </c>
      <c r="J2946" t="s">
        <v>26</v>
      </c>
      <c r="K2946" s="4"/>
      <c r="L2946" t="s">
        <v>10098</v>
      </c>
      <c r="N2946" s="1"/>
      <c r="O2946" s="1">
        <v>45631</v>
      </c>
      <c r="P2946" s="1">
        <v>45631</v>
      </c>
      <c r="Q2946" t="s">
        <v>11396</v>
      </c>
      <c r="R2946" s="8" t="str">
        <f t="shared" si="90"/>
        <v>00084708</v>
      </c>
      <c r="S2946" s="8" t="str">
        <f t="shared" si="91"/>
        <v>CA100-00043813</v>
      </c>
    </row>
    <row r="2947" spans="1:19" hidden="1" x14ac:dyDescent="0.25">
      <c r="A2947" s="1">
        <v>45664</v>
      </c>
      <c r="B2947" t="s">
        <v>12241</v>
      </c>
      <c r="D2947" t="s">
        <v>11166</v>
      </c>
      <c r="E2947" t="s">
        <v>338</v>
      </c>
      <c r="F2947" t="s">
        <v>339</v>
      </c>
      <c r="G2947" t="s">
        <v>10104</v>
      </c>
      <c r="H2947" s="3">
        <v>999425.85</v>
      </c>
      <c r="I2947" s="3">
        <v>999425.85</v>
      </c>
      <c r="J2947" t="s">
        <v>26</v>
      </c>
      <c r="K2947" s="4"/>
      <c r="L2947" t="s">
        <v>10098</v>
      </c>
      <c r="N2947" s="1"/>
      <c r="O2947" s="1">
        <v>45625</v>
      </c>
      <c r="P2947" s="1">
        <v>45645</v>
      </c>
      <c r="Q2947" t="s">
        <v>11396</v>
      </c>
      <c r="R2947" s="8" t="str">
        <f t="shared" si="90"/>
        <v>00084708</v>
      </c>
      <c r="S2947" s="8" t="str">
        <f t="shared" si="91"/>
        <v>FA100-00142115</v>
      </c>
    </row>
    <row r="2948" spans="1:19" hidden="1" x14ac:dyDescent="0.25">
      <c r="A2948" s="1">
        <v>45664</v>
      </c>
      <c r="B2948" t="s">
        <v>12241</v>
      </c>
      <c r="D2948" t="s">
        <v>11166</v>
      </c>
      <c r="E2948" t="s">
        <v>338</v>
      </c>
      <c r="F2948" t="s">
        <v>339</v>
      </c>
      <c r="G2948" t="s">
        <v>10105</v>
      </c>
      <c r="H2948" s="3">
        <v>353408.73</v>
      </c>
      <c r="I2948" s="3">
        <v>353408.73</v>
      </c>
      <c r="J2948" t="s">
        <v>26</v>
      </c>
      <c r="K2948" s="4"/>
      <c r="L2948" t="s">
        <v>10098</v>
      </c>
      <c r="N2948" s="1"/>
      <c r="O2948" s="1">
        <v>45625</v>
      </c>
      <c r="P2948" s="1">
        <v>45645</v>
      </c>
      <c r="Q2948" t="s">
        <v>11396</v>
      </c>
      <c r="R2948" s="8" t="str">
        <f t="shared" ref="R2948:R3011" si="92">+MID(B2948,7,8)</f>
        <v>00084708</v>
      </c>
      <c r="S2948" s="8" t="str">
        <f t="shared" ref="S2948:S3011" si="93">+MID(G2948,3,20)</f>
        <v>FA100-00142116</v>
      </c>
    </row>
    <row r="2949" spans="1:19" hidden="1" x14ac:dyDescent="0.25">
      <c r="A2949" s="1">
        <v>45664</v>
      </c>
      <c r="B2949" t="s">
        <v>12241</v>
      </c>
      <c r="D2949" t="s">
        <v>11166</v>
      </c>
      <c r="E2949" t="s">
        <v>338</v>
      </c>
      <c r="F2949" t="s">
        <v>339</v>
      </c>
      <c r="G2949" t="s">
        <v>10106</v>
      </c>
      <c r="H2949" s="3">
        <v>881825.96</v>
      </c>
      <c r="I2949" s="3">
        <v>881825.96</v>
      </c>
      <c r="J2949" t="s">
        <v>26</v>
      </c>
      <c r="K2949" s="4"/>
      <c r="L2949" t="s">
        <v>10098</v>
      </c>
      <c r="N2949" s="1"/>
      <c r="O2949" s="1">
        <v>45625</v>
      </c>
      <c r="P2949" s="1">
        <v>45645</v>
      </c>
      <c r="Q2949" t="s">
        <v>11396</v>
      </c>
      <c r="R2949" s="8" t="str">
        <f t="shared" si="92"/>
        <v>00084708</v>
      </c>
      <c r="S2949" s="8" t="str">
        <f t="shared" si="93"/>
        <v>FA100-00142117</v>
      </c>
    </row>
    <row r="2950" spans="1:19" hidden="1" x14ac:dyDescent="0.25">
      <c r="A2950" s="1">
        <v>45664</v>
      </c>
      <c r="B2950" t="s">
        <v>12241</v>
      </c>
      <c r="D2950" t="s">
        <v>11166</v>
      </c>
      <c r="E2950" t="s">
        <v>338</v>
      </c>
      <c r="F2950" t="s">
        <v>339</v>
      </c>
      <c r="G2950" t="s">
        <v>3432</v>
      </c>
      <c r="H2950" s="3">
        <v>-89239.01</v>
      </c>
      <c r="I2950" s="3">
        <v>-89239.01</v>
      </c>
      <c r="J2950" t="s">
        <v>26</v>
      </c>
      <c r="K2950" s="4"/>
      <c r="L2950" t="s">
        <v>10098</v>
      </c>
      <c r="N2950" s="1"/>
      <c r="O2950" s="1">
        <v>45635</v>
      </c>
      <c r="P2950" s="1">
        <v>45635</v>
      </c>
      <c r="Q2950" t="s">
        <v>11396</v>
      </c>
      <c r="R2950" s="8" t="str">
        <f t="shared" si="92"/>
        <v>00084708</v>
      </c>
      <c r="S2950" s="8" t="str">
        <f t="shared" si="93"/>
        <v>CA100-00043906</v>
      </c>
    </row>
    <row r="2951" spans="1:19" hidden="1" x14ac:dyDescent="0.25">
      <c r="A2951" s="1">
        <v>45664</v>
      </c>
      <c r="B2951" t="s">
        <v>12241</v>
      </c>
      <c r="D2951" t="s">
        <v>11166</v>
      </c>
      <c r="E2951" t="s">
        <v>338</v>
      </c>
      <c r="F2951" t="s">
        <v>339</v>
      </c>
      <c r="G2951" t="s">
        <v>10099</v>
      </c>
      <c r="H2951" s="3">
        <v>1398814.23</v>
      </c>
      <c r="I2951" s="3">
        <v>1398814.23</v>
      </c>
      <c r="J2951" t="s">
        <v>26</v>
      </c>
      <c r="K2951" s="4"/>
      <c r="L2951" t="s">
        <v>10098</v>
      </c>
      <c r="N2951" s="1"/>
      <c r="O2951" s="1">
        <v>45625</v>
      </c>
      <c r="P2951" s="1">
        <v>45645</v>
      </c>
      <c r="Q2951" t="s">
        <v>11396</v>
      </c>
      <c r="R2951" s="8" t="str">
        <f t="shared" si="92"/>
        <v>00084708</v>
      </c>
      <c r="S2951" s="8" t="str">
        <f t="shared" si="93"/>
        <v>FA100-00142113</v>
      </c>
    </row>
    <row r="2952" spans="1:19" hidden="1" x14ac:dyDescent="0.25">
      <c r="A2952" s="1">
        <v>45664</v>
      </c>
      <c r="B2952" t="s">
        <v>12241</v>
      </c>
      <c r="D2952" t="s">
        <v>11166</v>
      </c>
      <c r="E2952" t="s">
        <v>338</v>
      </c>
      <c r="F2952" t="s">
        <v>339</v>
      </c>
      <c r="G2952" t="s">
        <v>10103</v>
      </c>
      <c r="H2952" s="3">
        <v>1086605.23</v>
      </c>
      <c r="I2952" s="3">
        <v>1086605.23</v>
      </c>
      <c r="J2952" t="s">
        <v>26</v>
      </c>
      <c r="K2952" s="4"/>
      <c r="L2952" t="s">
        <v>10098</v>
      </c>
      <c r="N2952" s="1"/>
      <c r="O2952" s="1">
        <v>45625</v>
      </c>
      <c r="P2952" s="1">
        <v>45645</v>
      </c>
      <c r="Q2952" t="s">
        <v>11396</v>
      </c>
      <c r="R2952" s="8" t="str">
        <f t="shared" si="92"/>
        <v>00084708</v>
      </c>
      <c r="S2952" s="8" t="str">
        <f t="shared" si="93"/>
        <v>FA100-00142114</v>
      </c>
    </row>
    <row r="2953" spans="1:19" hidden="1" x14ac:dyDescent="0.25">
      <c r="A2953" s="1">
        <v>45671</v>
      </c>
      <c r="B2953" t="s">
        <v>12242</v>
      </c>
      <c r="D2953" t="s">
        <v>11166</v>
      </c>
      <c r="E2953" t="s">
        <v>1112</v>
      </c>
      <c r="F2953" t="s">
        <v>1113</v>
      </c>
      <c r="G2953" t="s">
        <v>11041</v>
      </c>
      <c r="H2953" s="3">
        <v>-100000</v>
      </c>
      <c r="I2953" s="3">
        <v>-100000</v>
      </c>
      <c r="J2953" t="s">
        <v>368</v>
      </c>
      <c r="K2953" s="4"/>
      <c r="L2953" t="s">
        <v>11040</v>
      </c>
      <c r="N2953" s="1"/>
      <c r="O2953" s="1">
        <v>45580</v>
      </c>
      <c r="P2953" s="1">
        <v>45580</v>
      </c>
      <c r="Q2953" t="s">
        <v>11396</v>
      </c>
      <c r="R2953" s="8" t="str">
        <f t="shared" si="92"/>
        <v>00084918</v>
      </c>
      <c r="S2953" s="8" t="str">
        <f t="shared" si="93"/>
        <v>CA100-00043173</v>
      </c>
    </row>
    <row r="2954" spans="1:19" hidden="1" x14ac:dyDescent="0.25">
      <c r="A2954" s="1">
        <v>45671</v>
      </c>
      <c r="B2954" t="s">
        <v>12242</v>
      </c>
      <c r="D2954" t="s">
        <v>11166</v>
      </c>
      <c r="E2954" t="s">
        <v>1112</v>
      </c>
      <c r="F2954" t="s">
        <v>1113</v>
      </c>
      <c r="G2954" t="s">
        <v>3436</v>
      </c>
      <c r="H2954" s="3">
        <v>100000</v>
      </c>
      <c r="I2954" s="3">
        <v>100000</v>
      </c>
      <c r="J2954" t="s">
        <v>368</v>
      </c>
      <c r="K2954" s="4"/>
      <c r="L2954" t="s">
        <v>11040</v>
      </c>
      <c r="N2954" s="1"/>
      <c r="O2954" s="1">
        <v>45671</v>
      </c>
      <c r="P2954" s="1">
        <v>45691</v>
      </c>
      <c r="Q2954" t="s">
        <v>11396</v>
      </c>
      <c r="R2954" s="8" t="str">
        <f t="shared" si="92"/>
        <v>00084918</v>
      </c>
      <c r="S2954" s="8" t="str">
        <f t="shared" si="93"/>
        <v>FA100-00143221</v>
      </c>
    </row>
    <row r="2955" spans="1:19" hidden="1" x14ac:dyDescent="0.25">
      <c r="A2955" s="1">
        <v>45653</v>
      </c>
      <c r="B2955" t="s">
        <v>12243</v>
      </c>
      <c r="D2955" t="s">
        <v>11166</v>
      </c>
      <c r="E2955" t="s">
        <v>8573</v>
      </c>
      <c r="F2955" t="s">
        <v>8574</v>
      </c>
      <c r="G2955" t="s">
        <v>8576</v>
      </c>
      <c r="H2955" s="3">
        <v>47267.78</v>
      </c>
      <c r="I2955" s="3">
        <v>47267.78</v>
      </c>
      <c r="J2955" t="s">
        <v>26</v>
      </c>
      <c r="K2955" s="4"/>
      <c r="L2955" t="s">
        <v>8575</v>
      </c>
      <c r="N2955" s="1"/>
      <c r="O2955" s="1">
        <v>45583</v>
      </c>
      <c r="P2955" s="1">
        <v>45582</v>
      </c>
      <c r="Q2955" t="s">
        <v>12156</v>
      </c>
      <c r="R2955" s="8" t="str">
        <f t="shared" si="92"/>
        <v>00084408</v>
      </c>
      <c r="S2955" s="8" t="str">
        <f t="shared" si="93"/>
        <v>FA100-00140919</v>
      </c>
    </row>
    <row r="2956" spans="1:19" hidden="1" x14ac:dyDescent="0.25">
      <c r="A2956" s="1">
        <v>45628</v>
      </c>
      <c r="B2956" t="s">
        <v>12244</v>
      </c>
      <c r="D2956" t="s">
        <v>11166</v>
      </c>
      <c r="E2956" t="s">
        <v>9518</v>
      </c>
      <c r="F2956" t="s">
        <v>9519</v>
      </c>
      <c r="G2956" t="s">
        <v>9626</v>
      </c>
      <c r="H2956" s="3">
        <v>1769685.22</v>
      </c>
      <c r="I2956" s="3">
        <v>1769685.22</v>
      </c>
      <c r="J2956" t="s">
        <v>368</v>
      </c>
      <c r="K2956" s="4"/>
      <c r="L2956" t="s">
        <v>9625</v>
      </c>
      <c r="N2956" s="1"/>
      <c r="O2956" s="1">
        <v>45618</v>
      </c>
      <c r="P2956" s="1">
        <v>45638</v>
      </c>
      <c r="Q2956" t="s">
        <v>12156</v>
      </c>
      <c r="R2956" s="8" t="str">
        <f t="shared" si="92"/>
        <v>00083566</v>
      </c>
      <c r="S2956" s="8" t="str">
        <f t="shared" si="93"/>
        <v>FA100-00141902</v>
      </c>
    </row>
    <row r="2957" spans="1:19" hidden="1" x14ac:dyDescent="0.25">
      <c r="A2957" s="1">
        <v>45628</v>
      </c>
      <c r="B2957" t="s">
        <v>12244</v>
      </c>
      <c r="D2957" t="s">
        <v>11166</v>
      </c>
      <c r="E2957" t="s">
        <v>9518</v>
      </c>
      <c r="F2957" t="s">
        <v>9519</v>
      </c>
      <c r="G2957" t="s">
        <v>4880</v>
      </c>
      <c r="H2957" s="3">
        <v>-88484.26</v>
      </c>
      <c r="I2957" s="3">
        <v>-88484.26</v>
      </c>
      <c r="J2957" t="s">
        <v>368</v>
      </c>
      <c r="K2957" s="4"/>
      <c r="L2957" t="s">
        <v>9625</v>
      </c>
      <c r="N2957" s="1"/>
      <c r="O2957" s="1">
        <v>45628</v>
      </c>
      <c r="P2957" s="1">
        <v>45628</v>
      </c>
      <c r="Q2957" t="s">
        <v>12156</v>
      </c>
      <c r="R2957" s="8" t="str">
        <f t="shared" si="92"/>
        <v>00083566</v>
      </c>
      <c r="S2957" s="8" t="str">
        <f t="shared" si="93"/>
        <v>CA100-00043766</v>
      </c>
    </row>
    <row r="2958" spans="1:19" hidden="1" x14ac:dyDescent="0.25">
      <c r="A2958" s="1">
        <v>45629</v>
      </c>
      <c r="B2958" t="s">
        <v>12245</v>
      </c>
      <c r="D2958" t="s">
        <v>11166</v>
      </c>
      <c r="E2958" t="s">
        <v>426</v>
      </c>
      <c r="F2958" t="s">
        <v>427</v>
      </c>
      <c r="G2958" t="s">
        <v>9081</v>
      </c>
      <c r="H2958" s="3">
        <v>5376509.5</v>
      </c>
      <c r="I2958" s="3">
        <v>5376509.5</v>
      </c>
      <c r="J2958" t="s">
        <v>26</v>
      </c>
      <c r="K2958" s="4"/>
      <c r="L2958" t="s">
        <v>9080</v>
      </c>
      <c r="N2958" s="1"/>
      <c r="O2958" s="1">
        <v>45607</v>
      </c>
      <c r="P2958" s="1">
        <v>45627</v>
      </c>
      <c r="Q2958" t="s">
        <v>11468</v>
      </c>
      <c r="R2958" s="8" t="str">
        <f t="shared" si="92"/>
        <v>00083644</v>
      </c>
      <c r="S2958" s="8" t="str">
        <f t="shared" si="93"/>
        <v>FA100-00141540</v>
      </c>
    </row>
    <row r="2959" spans="1:19" hidden="1" x14ac:dyDescent="0.25">
      <c r="A2959" s="1">
        <v>45642</v>
      </c>
      <c r="B2959" t="s">
        <v>12246</v>
      </c>
      <c r="D2959" t="s">
        <v>11166</v>
      </c>
      <c r="E2959" t="s">
        <v>426</v>
      </c>
      <c r="F2959" t="s">
        <v>427</v>
      </c>
      <c r="G2959" t="s">
        <v>9472</v>
      </c>
      <c r="H2959" s="3">
        <v>660627.68000000005</v>
      </c>
      <c r="I2959" s="3">
        <v>660627.68000000005</v>
      </c>
      <c r="J2959" t="s">
        <v>26</v>
      </c>
      <c r="K2959" s="4"/>
      <c r="L2959" t="s">
        <v>9471</v>
      </c>
      <c r="N2959" s="1"/>
      <c r="O2959" s="1">
        <v>45615</v>
      </c>
      <c r="P2959" s="1">
        <v>45635</v>
      </c>
      <c r="Q2959" t="s">
        <v>11468</v>
      </c>
      <c r="R2959" s="8" t="str">
        <f t="shared" si="92"/>
        <v>00084025</v>
      </c>
      <c r="S2959" s="8" t="str">
        <f t="shared" si="93"/>
        <v>FA100-00141758</v>
      </c>
    </row>
    <row r="2960" spans="1:19" hidden="1" x14ac:dyDescent="0.25">
      <c r="A2960" s="1">
        <v>45663</v>
      </c>
      <c r="B2960" t="s">
        <v>12247</v>
      </c>
      <c r="D2960" t="s">
        <v>11166</v>
      </c>
      <c r="E2960" t="s">
        <v>426</v>
      </c>
      <c r="F2960" t="s">
        <v>427</v>
      </c>
      <c r="G2960" t="s">
        <v>3437</v>
      </c>
      <c r="H2960" s="3">
        <v>672384.26</v>
      </c>
      <c r="I2960" s="3">
        <v>672384.26</v>
      </c>
      <c r="J2960" t="s">
        <v>26</v>
      </c>
      <c r="K2960" s="4"/>
      <c r="L2960" t="s">
        <v>10529</v>
      </c>
      <c r="N2960" s="1"/>
      <c r="O2960" s="1">
        <v>45642</v>
      </c>
      <c r="P2960" s="1">
        <v>45662</v>
      </c>
      <c r="Q2960" t="s">
        <v>11468</v>
      </c>
      <c r="R2960" s="8" t="str">
        <f t="shared" si="92"/>
        <v>00084690</v>
      </c>
      <c r="S2960" s="8" t="str">
        <f t="shared" si="93"/>
        <v>FA100-00142624</v>
      </c>
    </row>
    <row r="2961" spans="1:19" hidden="1" x14ac:dyDescent="0.25">
      <c r="A2961" s="1">
        <v>45685</v>
      </c>
      <c r="B2961" t="s">
        <v>12248</v>
      </c>
      <c r="D2961" t="s">
        <v>11166</v>
      </c>
      <c r="E2961" t="s">
        <v>426</v>
      </c>
      <c r="F2961" t="s">
        <v>427</v>
      </c>
      <c r="G2961" t="s">
        <v>3438</v>
      </c>
      <c r="H2961" s="3">
        <v>742585.6</v>
      </c>
      <c r="I2961" s="3">
        <v>742585.6</v>
      </c>
      <c r="J2961" t="s">
        <v>26</v>
      </c>
      <c r="K2961" s="4"/>
      <c r="L2961" t="s">
        <v>10979</v>
      </c>
      <c r="N2961" s="1"/>
      <c r="O2961" s="1">
        <v>45664</v>
      </c>
      <c r="P2961" s="1">
        <v>45684</v>
      </c>
      <c r="Q2961" t="s">
        <v>11468</v>
      </c>
      <c r="R2961" s="8" t="str">
        <f t="shared" si="92"/>
        <v>00085209</v>
      </c>
      <c r="S2961" s="8" t="str">
        <f t="shared" si="93"/>
        <v>FA100-00143105</v>
      </c>
    </row>
    <row r="2962" spans="1:19" hidden="1" x14ac:dyDescent="0.25">
      <c r="A2962" s="1">
        <v>45637</v>
      </c>
      <c r="B2962" t="s">
        <v>12249</v>
      </c>
      <c r="D2962" t="s">
        <v>11166</v>
      </c>
      <c r="E2962" t="s">
        <v>508</v>
      </c>
      <c r="F2962" t="s">
        <v>509</v>
      </c>
      <c r="G2962" t="s">
        <v>5799</v>
      </c>
      <c r="H2962" s="3">
        <v>-79905.600000000006</v>
      </c>
      <c r="I2962" s="3">
        <v>-79905.600000000006</v>
      </c>
      <c r="J2962" t="s">
        <v>26</v>
      </c>
      <c r="K2962" s="4"/>
      <c r="L2962" t="s">
        <v>10356</v>
      </c>
      <c r="N2962" s="1"/>
      <c r="O2962" s="1">
        <v>45637</v>
      </c>
      <c r="P2962" s="1">
        <v>45637</v>
      </c>
      <c r="Q2962" t="s">
        <v>11468</v>
      </c>
      <c r="R2962" s="8" t="str">
        <f t="shared" si="92"/>
        <v>00083883</v>
      </c>
      <c r="S2962" s="8" t="str">
        <f t="shared" si="93"/>
        <v>CA100-00043956</v>
      </c>
    </row>
    <row r="2963" spans="1:19" hidden="1" x14ac:dyDescent="0.25">
      <c r="A2963" s="1">
        <v>45637</v>
      </c>
      <c r="B2963" t="s">
        <v>12249</v>
      </c>
      <c r="D2963" t="s">
        <v>11166</v>
      </c>
      <c r="E2963" t="s">
        <v>508</v>
      </c>
      <c r="F2963" t="s">
        <v>509</v>
      </c>
      <c r="G2963" t="s">
        <v>5525</v>
      </c>
      <c r="H2963" s="3">
        <v>1598112.02</v>
      </c>
      <c r="I2963" s="3">
        <v>1598112.02</v>
      </c>
      <c r="J2963" t="s">
        <v>26</v>
      </c>
      <c r="K2963" s="4"/>
      <c r="L2963" t="s">
        <v>10356</v>
      </c>
      <c r="N2963" s="1"/>
      <c r="O2963" s="1">
        <v>45635</v>
      </c>
      <c r="P2963" s="1">
        <v>45655</v>
      </c>
      <c r="Q2963" t="s">
        <v>11468</v>
      </c>
      <c r="R2963" s="8" t="str">
        <f t="shared" si="92"/>
        <v>00083883</v>
      </c>
      <c r="S2963" s="8" t="str">
        <f t="shared" si="93"/>
        <v>FA100-00142439</v>
      </c>
    </row>
    <row r="2964" spans="1:19" hidden="1" x14ac:dyDescent="0.25">
      <c r="A2964" s="1">
        <v>45657</v>
      </c>
      <c r="B2964" t="s">
        <v>12250</v>
      </c>
      <c r="D2964" t="s">
        <v>11166</v>
      </c>
      <c r="E2964" t="s">
        <v>508</v>
      </c>
      <c r="F2964" t="s">
        <v>509</v>
      </c>
      <c r="G2964" t="s">
        <v>6938</v>
      </c>
      <c r="H2964" s="3">
        <v>-89601.09</v>
      </c>
      <c r="I2964" s="3">
        <v>-89601.09</v>
      </c>
      <c r="J2964" t="s">
        <v>26</v>
      </c>
      <c r="K2964" s="4"/>
      <c r="L2964" t="s">
        <v>10797</v>
      </c>
      <c r="N2964" s="1"/>
      <c r="O2964" s="1">
        <v>45657</v>
      </c>
      <c r="P2964" s="1">
        <v>45657</v>
      </c>
      <c r="Q2964" t="s">
        <v>11468</v>
      </c>
      <c r="R2964" s="8" t="str">
        <f t="shared" si="92"/>
        <v>00084536</v>
      </c>
      <c r="S2964" s="8" t="str">
        <f t="shared" si="93"/>
        <v>CA100-00044101</v>
      </c>
    </row>
    <row r="2965" spans="1:19" hidden="1" x14ac:dyDescent="0.25">
      <c r="A2965" s="1">
        <v>45657</v>
      </c>
      <c r="B2965" t="s">
        <v>12251</v>
      </c>
      <c r="D2965" t="s">
        <v>11166</v>
      </c>
      <c r="E2965" t="s">
        <v>508</v>
      </c>
      <c r="F2965" t="s">
        <v>509</v>
      </c>
      <c r="G2965" t="s">
        <v>6936</v>
      </c>
      <c r="H2965" s="3">
        <v>-223963.85</v>
      </c>
      <c r="I2965" s="3">
        <v>-223963.85</v>
      </c>
      <c r="J2965" t="s">
        <v>26</v>
      </c>
      <c r="K2965" s="4"/>
      <c r="L2965" t="s">
        <v>10568</v>
      </c>
      <c r="N2965" s="1"/>
      <c r="O2965" s="1">
        <v>45657</v>
      </c>
      <c r="P2965" s="1">
        <v>45657</v>
      </c>
      <c r="Q2965" t="s">
        <v>11468</v>
      </c>
      <c r="R2965" s="8" t="str">
        <f t="shared" si="92"/>
        <v>00084535</v>
      </c>
      <c r="S2965" s="8" t="str">
        <f t="shared" si="93"/>
        <v>CA100-00044100</v>
      </c>
    </row>
    <row r="2966" spans="1:19" hidden="1" x14ac:dyDescent="0.25">
      <c r="A2966" s="1">
        <v>45657</v>
      </c>
      <c r="B2966" t="s">
        <v>12251</v>
      </c>
      <c r="D2966" t="s">
        <v>11166</v>
      </c>
      <c r="E2966" t="s">
        <v>508</v>
      </c>
      <c r="F2966" t="s">
        <v>509</v>
      </c>
      <c r="G2966" t="s">
        <v>6181</v>
      </c>
      <c r="H2966" s="3">
        <v>4479277.01</v>
      </c>
      <c r="I2966" s="3">
        <v>4479277.01</v>
      </c>
      <c r="J2966" t="s">
        <v>26</v>
      </c>
      <c r="K2966" s="4"/>
      <c r="L2966" t="s">
        <v>10568</v>
      </c>
      <c r="N2966" s="1"/>
      <c r="O2966" s="1">
        <v>45644</v>
      </c>
      <c r="P2966" s="1">
        <v>45664</v>
      </c>
      <c r="Q2966" t="s">
        <v>11468</v>
      </c>
      <c r="R2966" s="8" t="str">
        <f t="shared" si="92"/>
        <v>00084535</v>
      </c>
      <c r="S2966" s="8" t="str">
        <f t="shared" si="93"/>
        <v>FA100-00142658</v>
      </c>
    </row>
    <row r="2967" spans="1:19" hidden="1" x14ac:dyDescent="0.25">
      <c r="A2967" s="1">
        <v>45657</v>
      </c>
      <c r="B2967" t="s">
        <v>12250</v>
      </c>
      <c r="D2967" t="s">
        <v>11166</v>
      </c>
      <c r="E2967" t="s">
        <v>508</v>
      </c>
      <c r="F2967" t="s">
        <v>509</v>
      </c>
      <c r="G2967" t="s">
        <v>6678</v>
      </c>
      <c r="H2967" s="3">
        <v>1792021.82</v>
      </c>
      <c r="I2967" s="3">
        <v>1792021.82</v>
      </c>
      <c r="J2967" t="s">
        <v>26</v>
      </c>
      <c r="K2967" s="4"/>
      <c r="L2967" t="s">
        <v>10797</v>
      </c>
      <c r="N2967" s="1"/>
      <c r="O2967" s="1">
        <v>45653</v>
      </c>
      <c r="P2967" s="1">
        <v>45673</v>
      </c>
      <c r="Q2967" t="s">
        <v>11468</v>
      </c>
      <c r="R2967" s="8" t="str">
        <f t="shared" si="92"/>
        <v>00084536</v>
      </c>
      <c r="S2967" s="8" t="str">
        <f t="shared" si="93"/>
        <v>FA100-00142911</v>
      </c>
    </row>
    <row r="2968" spans="1:19" hidden="1" x14ac:dyDescent="0.25">
      <c r="A2968" s="1">
        <v>45664</v>
      </c>
      <c r="B2968" t="s">
        <v>12252</v>
      </c>
      <c r="D2968" t="s">
        <v>11166</v>
      </c>
      <c r="E2968" t="s">
        <v>508</v>
      </c>
      <c r="F2968" t="s">
        <v>509</v>
      </c>
      <c r="G2968" t="s">
        <v>3439</v>
      </c>
      <c r="H2968" s="3">
        <v>1568554.8</v>
      </c>
      <c r="I2968" s="3">
        <v>1568554.8</v>
      </c>
      <c r="J2968" t="s">
        <v>26</v>
      </c>
      <c r="K2968" s="4"/>
      <c r="L2968" t="s">
        <v>10926</v>
      </c>
      <c r="N2968" s="1"/>
      <c r="O2968" s="1">
        <v>45660</v>
      </c>
      <c r="P2968" s="1">
        <v>45680</v>
      </c>
      <c r="Q2968" t="s">
        <v>11468</v>
      </c>
      <c r="R2968" s="8" t="str">
        <f t="shared" si="92"/>
        <v>00084715</v>
      </c>
      <c r="S2968" s="8" t="str">
        <f t="shared" si="93"/>
        <v>FA100-00143076</v>
      </c>
    </row>
    <row r="2969" spans="1:19" hidden="1" x14ac:dyDescent="0.25">
      <c r="A2969" s="1">
        <v>45664</v>
      </c>
      <c r="B2969" t="s">
        <v>12252</v>
      </c>
      <c r="D2969" t="s">
        <v>11166</v>
      </c>
      <c r="E2969" t="s">
        <v>508</v>
      </c>
      <c r="F2969" t="s">
        <v>509</v>
      </c>
      <c r="G2969" t="s">
        <v>3440</v>
      </c>
      <c r="H2969" s="3">
        <v>-238901.17</v>
      </c>
      <c r="I2969" s="3">
        <v>-238901.17</v>
      </c>
      <c r="J2969" t="s">
        <v>26</v>
      </c>
      <c r="K2969" s="4"/>
      <c r="L2969" t="s">
        <v>10926</v>
      </c>
      <c r="N2969" s="1"/>
      <c r="O2969" s="1">
        <v>45664</v>
      </c>
      <c r="P2969" s="1">
        <v>45664</v>
      </c>
      <c r="Q2969" t="s">
        <v>11468</v>
      </c>
      <c r="R2969" s="8" t="str">
        <f t="shared" si="92"/>
        <v>00084715</v>
      </c>
      <c r="S2969" s="8" t="str">
        <f t="shared" si="93"/>
        <v>CA100-00044137</v>
      </c>
    </row>
    <row r="2970" spans="1:19" hidden="1" x14ac:dyDescent="0.25">
      <c r="A2970" s="1">
        <v>45664</v>
      </c>
      <c r="B2970" t="s">
        <v>12252</v>
      </c>
      <c r="D2970" t="s">
        <v>11166</v>
      </c>
      <c r="E2970" t="s">
        <v>508</v>
      </c>
      <c r="F2970" t="s">
        <v>509</v>
      </c>
      <c r="G2970" t="s">
        <v>3441</v>
      </c>
      <c r="H2970" s="3">
        <v>107992.8</v>
      </c>
      <c r="I2970" s="3">
        <v>107992.8</v>
      </c>
      <c r="J2970" t="s">
        <v>26</v>
      </c>
      <c r="K2970" s="4"/>
      <c r="L2970" t="s">
        <v>10926</v>
      </c>
      <c r="N2970" s="1"/>
      <c r="O2970" s="1">
        <v>45660</v>
      </c>
      <c r="P2970" s="1">
        <v>45680</v>
      </c>
      <c r="Q2970" t="s">
        <v>11468</v>
      </c>
      <c r="R2970" s="8" t="str">
        <f t="shared" si="92"/>
        <v>00084715</v>
      </c>
      <c r="S2970" s="8" t="str">
        <f t="shared" si="93"/>
        <v>FA100-00143077</v>
      </c>
    </row>
    <row r="2971" spans="1:19" hidden="1" x14ac:dyDescent="0.25">
      <c r="A2971" s="1">
        <v>45664</v>
      </c>
      <c r="B2971" t="s">
        <v>12252</v>
      </c>
      <c r="D2971" t="s">
        <v>11166</v>
      </c>
      <c r="E2971" t="s">
        <v>508</v>
      </c>
      <c r="F2971" t="s">
        <v>509</v>
      </c>
      <c r="G2971" t="s">
        <v>3442</v>
      </c>
      <c r="H2971" s="3">
        <v>3101475.73</v>
      </c>
      <c r="I2971" s="3">
        <v>3101475.73</v>
      </c>
      <c r="J2971" t="s">
        <v>26</v>
      </c>
      <c r="K2971" s="4"/>
      <c r="L2971" t="s">
        <v>10926</v>
      </c>
      <c r="N2971" s="1"/>
      <c r="O2971" s="1">
        <v>45660</v>
      </c>
      <c r="P2971" s="1">
        <v>45680</v>
      </c>
      <c r="Q2971" t="s">
        <v>11468</v>
      </c>
      <c r="R2971" s="8" t="str">
        <f t="shared" si="92"/>
        <v>00084715</v>
      </c>
      <c r="S2971" s="8" t="str">
        <f t="shared" si="93"/>
        <v>FA100-00143075</v>
      </c>
    </row>
    <row r="2972" spans="1:19" hidden="1" x14ac:dyDescent="0.25">
      <c r="A2972" s="1">
        <v>45684</v>
      </c>
      <c r="B2972" t="s">
        <v>12253</v>
      </c>
      <c r="D2972" t="s">
        <v>11166</v>
      </c>
      <c r="E2972" t="s">
        <v>508</v>
      </c>
      <c r="F2972" t="s">
        <v>509</v>
      </c>
      <c r="G2972" t="s">
        <v>3446</v>
      </c>
      <c r="H2972" s="3">
        <v>-134572.70000000001</v>
      </c>
      <c r="I2972" s="3">
        <v>-134572.70000000001</v>
      </c>
      <c r="J2972" t="s">
        <v>368</v>
      </c>
      <c r="K2972" s="4"/>
      <c r="L2972" t="s">
        <v>11090</v>
      </c>
      <c r="N2972" s="1"/>
      <c r="O2972" s="1">
        <v>45684</v>
      </c>
      <c r="P2972" s="1">
        <v>45684</v>
      </c>
      <c r="Q2972" t="s">
        <v>11468</v>
      </c>
      <c r="R2972" s="8" t="str">
        <f t="shared" si="92"/>
        <v>00085187</v>
      </c>
      <c r="S2972" s="8" t="str">
        <f t="shared" si="93"/>
        <v>CA100-00044401</v>
      </c>
    </row>
    <row r="2973" spans="1:19" hidden="1" x14ac:dyDescent="0.25">
      <c r="A2973" s="1">
        <v>45684</v>
      </c>
      <c r="B2973" t="s">
        <v>12253</v>
      </c>
      <c r="D2973" t="s">
        <v>11166</v>
      </c>
      <c r="E2973" t="s">
        <v>508</v>
      </c>
      <c r="F2973" t="s">
        <v>509</v>
      </c>
      <c r="G2973" t="s">
        <v>3445</v>
      </c>
      <c r="H2973" s="3">
        <v>743778.13</v>
      </c>
      <c r="I2973" s="3">
        <v>743778.13</v>
      </c>
      <c r="J2973" t="s">
        <v>368</v>
      </c>
      <c r="K2973" s="4"/>
      <c r="L2973" t="s">
        <v>11090</v>
      </c>
      <c r="N2973" s="1"/>
      <c r="O2973" s="1">
        <v>45678</v>
      </c>
      <c r="P2973" s="1">
        <v>45698</v>
      </c>
      <c r="Q2973" t="s">
        <v>11468</v>
      </c>
      <c r="R2973" s="8" t="str">
        <f t="shared" si="92"/>
        <v>00085187</v>
      </c>
      <c r="S2973" s="8" t="str">
        <f t="shared" si="93"/>
        <v>FA100-00143339</v>
      </c>
    </row>
    <row r="2974" spans="1:19" hidden="1" x14ac:dyDescent="0.25">
      <c r="A2974" s="1">
        <v>45684</v>
      </c>
      <c r="B2974" t="s">
        <v>12253</v>
      </c>
      <c r="D2974" t="s">
        <v>11166</v>
      </c>
      <c r="E2974" t="s">
        <v>508</v>
      </c>
      <c r="F2974" t="s">
        <v>509</v>
      </c>
      <c r="G2974" t="s">
        <v>3443</v>
      </c>
      <c r="H2974" s="3">
        <v>1969087.27</v>
      </c>
      <c r="I2974" s="3">
        <v>1969087.27</v>
      </c>
      <c r="J2974" t="s">
        <v>368</v>
      </c>
      <c r="K2974" s="4"/>
      <c r="L2974" t="s">
        <v>11090</v>
      </c>
      <c r="N2974" s="1"/>
      <c r="O2974" s="1">
        <v>45678</v>
      </c>
      <c r="P2974" s="1">
        <v>45698</v>
      </c>
      <c r="Q2974" t="s">
        <v>11468</v>
      </c>
      <c r="R2974" s="8" t="str">
        <f t="shared" si="92"/>
        <v>00085187</v>
      </c>
      <c r="S2974" s="8" t="str">
        <f t="shared" si="93"/>
        <v>FA100-00143338</v>
      </c>
    </row>
    <row r="2975" spans="1:19" hidden="1" x14ac:dyDescent="0.25">
      <c r="A2975" s="1">
        <v>45684</v>
      </c>
      <c r="B2975" t="s">
        <v>12253</v>
      </c>
      <c r="D2975" t="s">
        <v>11166</v>
      </c>
      <c r="E2975" t="s">
        <v>508</v>
      </c>
      <c r="F2975" t="s">
        <v>509</v>
      </c>
      <c r="G2975" t="s">
        <v>3444</v>
      </c>
      <c r="H2975" s="3">
        <v>-21411.24</v>
      </c>
      <c r="I2975" s="3">
        <v>-21411.24</v>
      </c>
      <c r="J2975" t="s">
        <v>368</v>
      </c>
      <c r="K2975" s="4"/>
      <c r="L2975" t="s">
        <v>11090</v>
      </c>
      <c r="N2975" s="1"/>
      <c r="O2975" s="1">
        <v>45666</v>
      </c>
      <c r="P2975" s="1">
        <v>45666</v>
      </c>
      <c r="Q2975" t="s">
        <v>11468</v>
      </c>
      <c r="R2975" s="8" t="str">
        <f t="shared" si="92"/>
        <v>00085187</v>
      </c>
      <c r="S2975" s="8" t="str">
        <f t="shared" si="93"/>
        <v>CA100-00044198</v>
      </c>
    </row>
    <row r="2976" spans="1:19" hidden="1" x14ac:dyDescent="0.25">
      <c r="A2976" s="1">
        <v>45685</v>
      </c>
      <c r="B2976" t="s">
        <v>12254</v>
      </c>
      <c r="D2976" t="s">
        <v>11166</v>
      </c>
      <c r="E2976" t="s">
        <v>508</v>
      </c>
      <c r="F2976" t="s">
        <v>509</v>
      </c>
      <c r="G2976" t="s">
        <v>3448</v>
      </c>
      <c r="H2976" s="3">
        <v>3551670.41</v>
      </c>
      <c r="I2976" s="3">
        <v>3551670.41</v>
      </c>
      <c r="J2976" t="s">
        <v>26</v>
      </c>
      <c r="K2976" s="4"/>
      <c r="L2976" t="s">
        <v>11106</v>
      </c>
      <c r="N2976" s="1"/>
      <c r="O2976" s="1">
        <v>45680</v>
      </c>
      <c r="P2976" s="1">
        <v>45700</v>
      </c>
      <c r="Q2976" t="s">
        <v>11468</v>
      </c>
      <c r="R2976" s="8" t="str">
        <f t="shared" si="92"/>
        <v>00085212</v>
      </c>
      <c r="S2976" s="8" t="str">
        <f t="shared" si="93"/>
        <v>FA100-00143432</v>
      </c>
    </row>
    <row r="2977" spans="1:19" hidden="1" x14ac:dyDescent="0.25">
      <c r="A2977" s="1">
        <v>45685</v>
      </c>
      <c r="B2977" t="s">
        <v>12254</v>
      </c>
      <c r="D2977" t="s">
        <v>11166</v>
      </c>
      <c r="E2977" t="s">
        <v>508</v>
      </c>
      <c r="F2977" t="s">
        <v>509</v>
      </c>
      <c r="G2977" t="s">
        <v>3447</v>
      </c>
      <c r="H2977" s="3">
        <v>-177583.52</v>
      </c>
      <c r="I2977" s="3">
        <v>-177583.52</v>
      </c>
      <c r="J2977" t="s">
        <v>26</v>
      </c>
      <c r="K2977" s="4"/>
      <c r="L2977" t="s">
        <v>11106</v>
      </c>
      <c r="N2977" s="1"/>
      <c r="O2977" s="1">
        <v>45685</v>
      </c>
      <c r="P2977" s="1">
        <v>45685</v>
      </c>
      <c r="Q2977" t="s">
        <v>11468</v>
      </c>
      <c r="R2977" s="8" t="str">
        <f t="shared" si="92"/>
        <v>00085212</v>
      </c>
      <c r="S2977" s="8" t="str">
        <f t="shared" si="93"/>
        <v>CA100-00044404</v>
      </c>
    </row>
    <row r="2978" spans="1:19" hidden="1" x14ac:dyDescent="0.25">
      <c r="A2978" s="1">
        <v>45687</v>
      </c>
      <c r="B2978" t="s">
        <v>12255</v>
      </c>
      <c r="D2978" t="s">
        <v>11166</v>
      </c>
      <c r="E2978" t="s">
        <v>508</v>
      </c>
      <c r="F2978" t="s">
        <v>509</v>
      </c>
      <c r="G2978" t="s">
        <v>3450</v>
      </c>
      <c r="H2978" s="3">
        <v>-66051.820000000007</v>
      </c>
      <c r="I2978" s="3">
        <v>-66051.820000000007</v>
      </c>
      <c r="J2978" t="s">
        <v>26</v>
      </c>
      <c r="K2978" s="4"/>
      <c r="L2978" t="s">
        <v>11125</v>
      </c>
      <c r="N2978" s="1"/>
      <c r="O2978" s="1">
        <v>45687</v>
      </c>
      <c r="P2978" s="1">
        <v>45687</v>
      </c>
      <c r="Q2978" t="s">
        <v>11468</v>
      </c>
      <c r="R2978" s="8" t="str">
        <f t="shared" si="92"/>
        <v>00085295</v>
      </c>
      <c r="S2978" s="8" t="str">
        <f t="shared" si="93"/>
        <v>CA100-00044426</v>
      </c>
    </row>
    <row r="2979" spans="1:19" hidden="1" x14ac:dyDescent="0.25">
      <c r="A2979" s="1">
        <v>45687</v>
      </c>
      <c r="B2979" t="s">
        <v>12255</v>
      </c>
      <c r="D2979" t="s">
        <v>11166</v>
      </c>
      <c r="E2979" t="s">
        <v>508</v>
      </c>
      <c r="F2979" t="s">
        <v>509</v>
      </c>
      <c r="G2979" t="s">
        <v>3449</v>
      </c>
      <c r="H2979" s="3">
        <v>1321036.44</v>
      </c>
      <c r="I2979" s="3">
        <v>1321036.44</v>
      </c>
      <c r="J2979" t="s">
        <v>26</v>
      </c>
      <c r="K2979" s="4"/>
      <c r="L2979" t="s">
        <v>11125</v>
      </c>
      <c r="N2979" s="1"/>
      <c r="O2979" s="1">
        <v>45684</v>
      </c>
      <c r="P2979" s="1">
        <v>45704</v>
      </c>
      <c r="Q2979" t="s">
        <v>11468</v>
      </c>
      <c r="R2979" s="8" t="str">
        <f t="shared" si="92"/>
        <v>00085295</v>
      </c>
      <c r="S2979" s="8" t="str">
        <f t="shared" si="93"/>
        <v>FA100-00143518</v>
      </c>
    </row>
    <row r="2980" spans="1:19" hidden="1" x14ac:dyDescent="0.25">
      <c r="A2980" s="1">
        <v>45691</v>
      </c>
      <c r="B2980" t="s">
        <v>12256</v>
      </c>
      <c r="D2980" t="s">
        <v>11166</v>
      </c>
      <c r="E2980" t="s">
        <v>508</v>
      </c>
      <c r="F2980" t="s">
        <v>509</v>
      </c>
      <c r="G2980" t="s">
        <v>3452</v>
      </c>
      <c r="H2980" s="3">
        <v>-84975.89</v>
      </c>
      <c r="I2980" s="3">
        <v>-84975.89</v>
      </c>
      <c r="J2980" t="s">
        <v>26</v>
      </c>
      <c r="K2980" s="4"/>
      <c r="L2980" t="s">
        <v>11134</v>
      </c>
      <c r="N2980" s="1"/>
      <c r="O2980" s="1">
        <v>45691</v>
      </c>
      <c r="P2980" s="1">
        <v>45691</v>
      </c>
      <c r="Q2980" t="s">
        <v>11468</v>
      </c>
      <c r="R2980" s="8" t="str">
        <f t="shared" si="92"/>
        <v>00085361</v>
      </c>
      <c r="S2980" s="8" t="str">
        <f t="shared" si="93"/>
        <v>CA100-00044452</v>
      </c>
    </row>
    <row r="2981" spans="1:19" hidden="1" x14ac:dyDescent="0.25">
      <c r="A2981" s="1">
        <v>45691</v>
      </c>
      <c r="B2981" t="s">
        <v>12256</v>
      </c>
      <c r="D2981" t="s">
        <v>11166</v>
      </c>
      <c r="E2981" t="s">
        <v>508</v>
      </c>
      <c r="F2981" t="s">
        <v>509</v>
      </c>
      <c r="G2981" t="s">
        <v>3451</v>
      </c>
      <c r="H2981" s="3">
        <v>1699517.86</v>
      </c>
      <c r="I2981" s="3">
        <v>1699517.86</v>
      </c>
      <c r="J2981" t="s">
        <v>26</v>
      </c>
      <c r="K2981" s="4"/>
      <c r="L2981" t="s">
        <v>11134</v>
      </c>
      <c r="N2981" s="1"/>
      <c r="O2981" s="1">
        <v>45686</v>
      </c>
      <c r="P2981" s="1">
        <v>45706</v>
      </c>
      <c r="Q2981" t="s">
        <v>11468</v>
      </c>
      <c r="R2981" s="8" t="str">
        <f t="shared" si="92"/>
        <v>00085361</v>
      </c>
      <c r="S2981" s="8" t="str">
        <f t="shared" si="93"/>
        <v>FA100-00143613</v>
      </c>
    </row>
    <row r="2982" spans="1:19" hidden="1" x14ac:dyDescent="0.25">
      <c r="A2982" s="1">
        <v>45653</v>
      </c>
      <c r="B2982" t="s">
        <v>12257</v>
      </c>
      <c r="D2982" t="s">
        <v>11166</v>
      </c>
      <c r="E2982" t="s">
        <v>9697</v>
      </c>
      <c r="F2982" t="s">
        <v>9698</v>
      </c>
      <c r="G2982" t="s">
        <v>9704</v>
      </c>
      <c r="H2982" s="3">
        <v>2540906.0099999998</v>
      </c>
      <c r="I2982" s="3">
        <v>2540906.0099999998</v>
      </c>
      <c r="J2982" t="s">
        <v>83</v>
      </c>
      <c r="K2982" s="4"/>
      <c r="L2982" t="s">
        <v>9699</v>
      </c>
      <c r="N2982" s="1"/>
      <c r="O2982" s="1">
        <v>45619</v>
      </c>
      <c r="P2982" s="1">
        <v>45639</v>
      </c>
      <c r="Q2982" t="s">
        <v>11371</v>
      </c>
      <c r="R2982" s="8" t="str">
        <f t="shared" si="92"/>
        <v>00084434</v>
      </c>
      <c r="S2982" s="8" t="str">
        <f t="shared" si="93"/>
        <v>FA100-00141939</v>
      </c>
    </row>
    <row r="2983" spans="1:19" hidden="1" x14ac:dyDescent="0.25">
      <c r="A2983" s="1">
        <v>45653</v>
      </c>
      <c r="B2983" t="s">
        <v>12257</v>
      </c>
      <c r="D2983" t="s">
        <v>11166</v>
      </c>
      <c r="E2983" t="s">
        <v>9697</v>
      </c>
      <c r="F2983" t="s">
        <v>9698</v>
      </c>
      <c r="G2983" t="s">
        <v>6748</v>
      </c>
      <c r="H2983" s="3">
        <v>-248936.04</v>
      </c>
      <c r="I2983" s="3">
        <v>-248936.04</v>
      </c>
      <c r="J2983" t="s">
        <v>83</v>
      </c>
      <c r="K2983" s="4"/>
      <c r="L2983" t="s">
        <v>9699</v>
      </c>
      <c r="N2983" s="1"/>
      <c r="O2983" s="1">
        <v>45653</v>
      </c>
      <c r="P2983" s="1">
        <v>45653</v>
      </c>
      <c r="Q2983" t="s">
        <v>11371</v>
      </c>
      <c r="R2983" s="8" t="str">
        <f t="shared" si="92"/>
        <v>00084434</v>
      </c>
      <c r="S2983" s="8" t="str">
        <f t="shared" si="93"/>
        <v>CA100-00044081</v>
      </c>
    </row>
    <row r="2984" spans="1:19" hidden="1" x14ac:dyDescent="0.25">
      <c r="A2984" s="1">
        <v>45653</v>
      </c>
      <c r="B2984" t="s">
        <v>12257</v>
      </c>
      <c r="D2984" t="s">
        <v>11166</v>
      </c>
      <c r="E2984" t="s">
        <v>9697</v>
      </c>
      <c r="F2984" t="s">
        <v>9698</v>
      </c>
      <c r="G2984" t="s">
        <v>5519</v>
      </c>
      <c r="H2984" s="3">
        <v>-955537.12</v>
      </c>
      <c r="I2984" s="3">
        <v>-955537.12</v>
      </c>
      <c r="J2984" t="s">
        <v>83</v>
      </c>
      <c r="K2984" s="4"/>
      <c r="L2984" t="s">
        <v>9699</v>
      </c>
      <c r="N2984" s="1"/>
      <c r="O2984" s="1">
        <v>45635</v>
      </c>
      <c r="P2984" s="1">
        <v>45635</v>
      </c>
      <c r="Q2984" t="s">
        <v>11371</v>
      </c>
      <c r="R2984" s="8" t="str">
        <f t="shared" si="92"/>
        <v>00084434</v>
      </c>
      <c r="S2984" s="8" t="str">
        <f t="shared" si="93"/>
        <v>CA100-00043877</v>
      </c>
    </row>
    <row r="2985" spans="1:19" hidden="1" x14ac:dyDescent="0.25">
      <c r="A2985" s="1">
        <v>45653</v>
      </c>
      <c r="B2985" t="s">
        <v>12257</v>
      </c>
      <c r="D2985" t="s">
        <v>11166</v>
      </c>
      <c r="E2985" t="s">
        <v>9697</v>
      </c>
      <c r="F2985" t="s">
        <v>9698</v>
      </c>
      <c r="G2985" t="s">
        <v>9705</v>
      </c>
      <c r="H2985" s="3">
        <v>1.28</v>
      </c>
      <c r="I2985" s="3">
        <v>1.28</v>
      </c>
      <c r="J2985" t="s">
        <v>83</v>
      </c>
      <c r="K2985" s="4"/>
      <c r="L2985" t="s">
        <v>9699</v>
      </c>
      <c r="N2985" s="1"/>
      <c r="O2985" s="1">
        <v>45619</v>
      </c>
      <c r="P2985" s="1">
        <v>45639</v>
      </c>
      <c r="Q2985" t="s">
        <v>11371</v>
      </c>
      <c r="R2985" s="8" t="str">
        <f t="shared" si="92"/>
        <v>00084434</v>
      </c>
      <c r="S2985" s="8" t="str">
        <f t="shared" si="93"/>
        <v>FA100-00141940</v>
      </c>
    </row>
    <row r="2986" spans="1:19" hidden="1" x14ac:dyDescent="0.25">
      <c r="A2986" s="1">
        <v>45653</v>
      </c>
      <c r="B2986" t="s">
        <v>12257</v>
      </c>
      <c r="D2986" t="s">
        <v>11166</v>
      </c>
      <c r="E2986" t="s">
        <v>9697</v>
      </c>
      <c r="F2986" t="s">
        <v>9698</v>
      </c>
      <c r="G2986" t="s">
        <v>9700</v>
      </c>
      <c r="H2986" s="3">
        <v>1159984.02</v>
      </c>
      <c r="I2986" s="3">
        <v>1159984.02</v>
      </c>
      <c r="J2986" t="s">
        <v>83</v>
      </c>
      <c r="K2986" s="4"/>
      <c r="L2986" t="s">
        <v>9699</v>
      </c>
      <c r="N2986" s="1"/>
      <c r="O2986" s="1">
        <v>45619</v>
      </c>
      <c r="P2986" s="1">
        <v>45639</v>
      </c>
      <c r="Q2986" t="s">
        <v>11371</v>
      </c>
      <c r="R2986" s="8" t="str">
        <f t="shared" si="92"/>
        <v>00084434</v>
      </c>
      <c r="S2986" s="8" t="str">
        <f t="shared" si="93"/>
        <v>FA100-00141935</v>
      </c>
    </row>
    <row r="2987" spans="1:19" hidden="1" x14ac:dyDescent="0.25">
      <c r="A2987" s="1">
        <v>45653</v>
      </c>
      <c r="B2987" t="s">
        <v>12257</v>
      </c>
      <c r="D2987" t="s">
        <v>11166</v>
      </c>
      <c r="E2987" t="s">
        <v>9697</v>
      </c>
      <c r="F2987" t="s">
        <v>9698</v>
      </c>
      <c r="G2987" t="s">
        <v>9703</v>
      </c>
      <c r="H2987" s="3">
        <v>6388171.4199999999</v>
      </c>
      <c r="I2987" s="3">
        <v>6388171.4199999999</v>
      </c>
      <c r="J2987" t="s">
        <v>83</v>
      </c>
      <c r="K2987" s="4"/>
      <c r="L2987" t="s">
        <v>9699</v>
      </c>
      <c r="N2987" s="1"/>
      <c r="O2987" s="1">
        <v>45619</v>
      </c>
      <c r="P2987" s="1">
        <v>45639</v>
      </c>
      <c r="Q2987" t="s">
        <v>11371</v>
      </c>
      <c r="R2987" s="8" t="str">
        <f t="shared" si="92"/>
        <v>00084434</v>
      </c>
      <c r="S2987" s="8" t="str">
        <f t="shared" si="93"/>
        <v>FA100-00141938</v>
      </c>
    </row>
    <row r="2988" spans="1:19" hidden="1" x14ac:dyDescent="0.25">
      <c r="A2988" s="1">
        <v>45653</v>
      </c>
      <c r="B2988" t="s">
        <v>12257</v>
      </c>
      <c r="D2988" t="s">
        <v>11166</v>
      </c>
      <c r="E2988" t="s">
        <v>9697</v>
      </c>
      <c r="F2988" t="s">
        <v>9698</v>
      </c>
      <c r="G2988" t="s">
        <v>9702</v>
      </c>
      <c r="H2988" s="3">
        <v>6748231.0099999998</v>
      </c>
      <c r="I2988" s="3">
        <v>6748231.0099999998</v>
      </c>
      <c r="J2988" t="s">
        <v>83</v>
      </c>
      <c r="K2988" s="4"/>
      <c r="L2988" t="s">
        <v>9699</v>
      </c>
      <c r="N2988" s="1"/>
      <c r="O2988" s="1">
        <v>45619</v>
      </c>
      <c r="P2988" s="1">
        <v>45639</v>
      </c>
      <c r="Q2988" t="s">
        <v>11371</v>
      </c>
      <c r="R2988" s="8" t="str">
        <f t="shared" si="92"/>
        <v>00084434</v>
      </c>
      <c r="S2988" s="8" t="str">
        <f t="shared" si="93"/>
        <v>FA100-00141937</v>
      </c>
    </row>
    <row r="2989" spans="1:19" hidden="1" x14ac:dyDescent="0.25">
      <c r="A2989" s="1">
        <v>45653</v>
      </c>
      <c r="B2989" t="s">
        <v>12257</v>
      </c>
      <c r="D2989" t="s">
        <v>11166</v>
      </c>
      <c r="E2989" t="s">
        <v>9697</v>
      </c>
      <c r="F2989" t="s">
        <v>9698</v>
      </c>
      <c r="G2989" t="s">
        <v>9701</v>
      </c>
      <c r="H2989" s="3">
        <v>3433434.12</v>
      </c>
      <c r="I2989" s="3">
        <v>3433434.12</v>
      </c>
      <c r="J2989" t="s">
        <v>83</v>
      </c>
      <c r="K2989" s="4"/>
      <c r="L2989" t="s">
        <v>9699</v>
      </c>
      <c r="N2989" s="1"/>
      <c r="O2989" s="1">
        <v>45619</v>
      </c>
      <c r="P2989" s="1">
        <v>45639</v>
      </c>
      <c r="Q2989" t="s">
        <v>11371</v>
      </c>
      <c r="R2989" s="8" t="str">
        <f t="shared" si="92"/>
        <v>00084434</v>
      </c>
      <c r="S2989" s="8" t="str">
        <f t="shared" si="93"/>
        <v>FA100-00141936</v>
      </c>
    </row>
    <row r="2990" spans="1:19" hidden="1" x14ac:dyDescent="0.25">
      <c r="A2990" s="1">
        <v>45639</v>
      </c>
      <c r="B2990" t="s">
        <v>12258</v>
      </c>
      <c r="D2990" t="s">
        <v>11166</v>
      </c>
      <c r="E2990" t="s">
        <v>141</v>
      </c>
      <c r="F2990" t="s">
        <v>142</v>
      </c>
      <c r="G2990" t="s">
        <v>9234</v>
      </c>
      <c r="H2990" s="3">
        <v>1222575.8</v>
      </c>
      <c r="I2990" s="3">
        <v>1222575.8</v>
      </c>
      <c r="J2990" t="s">
        <v>83</v>
      </c>
      <c r="K2990" s="4"/>
      <c r="L2990" t="s">
        <v>9232</v>
      </c>
      <c r="N2990" s="1"/>
      <c r="O2990" s="1">
        <v>45610</v>
      </c>
      <c r="P2990" s="1">
        <v>45630</v>
      </c>
      <c r="Q2990" t="s">
        <v>11371</v>
      </c>
      <c r="R2990" s="8" t="str">
        <f t="shared" si="92"/>
        <v>00083984</v>
      </c>
      <c r="S2990" s="8" t="str">
        <f t="shared" si="93"/>
        <v>FA100-00141644</v>
      </c>
    </row>
    <row r="2991" spans="1:19" hidden="1" x14ac:dyDescent="0.25">
      <c r="A2991" s="1">
        <v>45639</v>
      </c>
      <c r="B2991" t="s">
        <v>12258</v>
      </c>
      <c r="D2991" t="s">
        <v>11166</v>
      </c>
      <c r="E2991" t="s">
        <v>141</v>
      </c>
      <c r="F2991" t="s">
        <v>142</v>
      </c>
      <c r="G2991" t="s">
        <v>5967</v>
      </c>
      <c r="H2991" s="3">
        <v>-30884.16</v>
      </c>
      <c r="I2991" s="3">
        <v>-30884.16</v>
      </c>
      <c r="J2991" t="s">
        <v>83</v>
      </c>
      <c r="K2991" s="4"/>
      <c r="L2991" t="s">
        <v>9232</v>
      </c>
      <c r="N2991" s="1"/>
      <c r="O2991" s="1">
        <v>45639</v>
      </c>
      <c r="P2991" s="1">
        <v>45639</v>
      </c>
      <c r="Q2991" t="s">
        <v>11371</v>
      </c>
      <c r="R2991" s="8" t="str">
        <f t="shared" si="92"/>
        <v>00083984</v>
      </c>
      <c r="S2991" s="8" t="str">
        <f t="shared" si="93"/>
        <v>CA100-00043985</v>
      </c>
    </row>
    <row r="2992" spans="1:19" hidden="1" x14ac:dyDescent="0.25">
      <c r="A2992" s="1">
        <v>45639</v>
      </c>
      <c r="B2992" t="s">
        <v>12258</v>
      </c>
      <c r="D2992" t="s">
        <v>11166</v>
      </c>
      <c r="E2992" t="s">
        <v>141</v>
      </c>
      <c r="F2992" t="s">
        <v>142</v>
      </c>
      <c r="G2992" t="s">
        <v>9233</v>
      </c>
      <c r="H2992" s="3">
        <v>1019885.62</v>
      </c>
      <c r="I2992" s="3">
        <v>1019885.62</v>
      </c>
      <c r="J2992" t="s">
        <v>83</v>
      </c>
      <c r="K2992" s="4"/>
      <c r="L2992" t="s">
        <v>9232</v>
      </c>
      <c r="N2992" s="1"/>
      <c r="O2992" s="1">
        <v>45610</v>
      </c>
      <c r="P2992" s="1">
        <v>45630</v>
      </c>
      <c r="Q2992" t="s">
        <v>11371</v>
      </c>
      <c r="R2992" s="8" t="str">
        <f t="shared" si="92"/>
        <v>00083984</v>
      </c>
      <c r="S2992" s="8" t="str">
        <f t="shared" si="93"/>
        <v>FA100-00141643</v>
      </c>
    </row>
    <row r="2993" spans="1:19" hidden="1" x14ac:dyDescent="0.25">
      <c r="A2993" s="1">
        <v>45639</v>
      </c>
      <c r="B2993" t="s">
        <v>12258</v>
      </c>
      <c r="D2993" t="s">
        <v>11166</v>
      </c>
      <c r="E2993" t="s">
        <v>141</v>
      </c>
      <c r="F2993" t="s">
        <v>142</v>
      </c>
      <c r="G2993" t="s">
        <v>5968</v>
      </c>
      <c r="H2993" s="3">
        <v>-259.2</v>
      </c>
      <c r="I2993" s="3">
        <v>-259.2</v>
      </c>
      <c r="J2993" t="s">
        <v>83</v>
      </c>
      <c r="K2993" s="4"/>
      <c r="L2993" t="s">
        <v>9232</v>
      </c>
      <c r="N2993" s="1"/>
      <c r="O2993" s="1">
        <v>45639</v>
      </c>
      <c r="P2993" s="1">
        <v>45639</v>
      </c>
      <c r="Q2993" t="s">
        <v>11371</v>
      </c>
      <c r="R2993" s="8" t="str">
        <f t="shared" si="92"/>
        <v>00083984</v>
      </c>
      <c r="S2993" s="8" t="str">
        <f t="shared" si="93"/>
        <v>CA100-00043986</v>
      </c>
    </row>
    <row r="2994" spans="1:19" hidden="1" x14ac:dyDescent="0.25">
      <c r="A2994" s="1">
        <v>45653</v>
      </c>
      <c r="B2994" t="s">
        <v>12259</v>
      </c>
      <c r="D2994" t="s">
        <v>11166</v>
      </c>
      <c r="E2994" t="s">
        <v>141</v>
      </c>
      <c r="F2994" t="s">
        <v>142</v>
      </c>
      <c r="G2994" t="s">
        <v>6672</v>
      </c>
      <c r="H2994" s="3">
        <v>-836</v>
      </c>
      <c r="I2994" s="3">
        <v>-836</v>
      </c>
      <c r="J2994" t="s">
        <v>83</v>
      </c>
      <c r="K2994" s="4"/>
      <c r="L2994" t="s">
        <v>9500</v>
      </c>
      <c r="N2994" s="1"/>
      <c r="O2994" s="1">
        <v>45653</v>
      </c>
      <c r="P2994" s="1">
        <v>45653</v>
      </c>
      <c r="Q2994" t="s">
        <v>11371</v>
      </c>
      <c r="R2994" s="8" t="str">
        <f t="shared" si="92"/>
        <v>00084385</v>
      </c>
      <c r="S2994" s="8" t="str">
        <f t="shared" si="93"/>
        <v>CA100-00044082</v>
      </c>
    </row>
    <row r="2995" spans="1:19" hidden="1" x14ac:dyDescent="0.25">
      <c r="A2995" s="1">
        <v>45653</v>
      </c>
      <c r="B2995" t="s">
        <v>12259</v>
      </c>
      <c r="D2995" t="s">
        <v>11166</v>
      </c>
      <c r="E2995" t="s">
        <v>141</v>
      </c>
      <c r="F2995" t="s">
        <v>142</v>
      </c>
      <c r="G2995" t="s">
        <v>10178</v>
      </c>
      <c r="H2995" s="3">
        <v>1286068.9099999999</v>
      </c>
      <c r="I2995" s="3">
        <v>1286068.9099999999</v>
      </c>
      <c r="J2995" t="s">
        <v>83</v>
      </c>
      <c r="K2995" s="4"/>
      <c r="L2995" t="s">
        <v>9500</v>
      </c>
      <c r="N2995" s="1"/>
      <c r="O2995" s="1">
        <v>45626</v>
      </c>
      <c r="P2995" s="1">
        <v>45646</v>
      </c>
      <c r="Q2995" t="s">
        <v>11371</v>
      </c>
      <c r="R2995" s="8" t="str">
        <f t="shared" si="92"/>
        <v>00084385</v>
      </c>
      <c r="S2995" s="8" t="str">
        <f t="shared" si="93"/>
        <v>FA100-00142234</v>
      </c>
    </row>
    <row r="2996" spans="1:19" hidden="1" x14ac:dyDescent="0.25">
      <c r="A2996" s="1">
        <v>45653</v>
      </c>
      <c r="B2996" t="s">
        <v>12259</v>
      </c>
      <c r="D2996" t="s">
        <v>11166</v>
      </c>
      <c r="E2996" t="s">
        <v>141</v>
      </c>
      <c r="F2996" t="s">
        <v>142</v>
      </c>
      <c r="G2996" t="s">
        <v>9673</v>
      </c>
      <c r="H2996" s="3">
        <v>57625.98</v>
      </c>
      <c r="I2996" s="3">
        <v>57625.98</v>
      </c>
      <c r="J2996" t="s">
        <v>83</v>
      </c>
      <c r="K2996" s="4"/>
      <c r="L2996" t="s">
        <v>9500</v>
      </c>
      <c r="N2996" s="1"/>
      <c r="O2996" s="1">
        <v>45618</v>
      </c>
      <c r="P2996" s="1">
        <v>45638</v>
      </c>
      <c r="Q2996" t="s">
        <v>11371</v>
      </c>
      <c r="R2996" s="8" t="str">
        <f t="shared" si="92"/>
        <v>00084385</v>
      </c>
      <c r="S2996" s="8" t="str">
        <f t="shared" si="93"/>
        <v>FA100-00141898</v>
      </c>
    </row>
    <row r="2997" spans="1:19" hidden="1" x14ac:dyDescent="0.25">
      <c r="A2997" s="1">
        <v>45653</v>
      </c>
      <c r="B2997" t="s">
        <v>12259</v>
      </c>
      <c r="D2997" t="s">
        <v>11166</v>
      </c>
      <c r="E2997" t="s">
        <v>141</v>
      </c>
      <c r="F2997" t="s">
        <v>142</v>
      </c>
      <c r="G2997" t="s">
        <v>9501</v>
      </c>
      <c r="H2997" s="3">
        <v>167389.75</v>
      </c>
      <c r="I2997" s="3">
        <v>167389.75</v>
      </c>
      <c r="J2997" t="s">
        <v>83</v>
      </c>
      <c r="K2997" s="4"/>
      <c r="L2997" t="s">
        <v>9500</v>
      </c>
      <c r="N2997" s="1"/>
      <c r="O2997" s="1">
        <v>45615</v>
      </c>
      <c r="P2997" s="1">
        <v>45635</v>
      </c>
      <c r="Q2997" t="s">
        <v>11371</v>
      </c>
      <c r="R2997" s="8" t="str">
        <f t="shared" si="92"/>
        <v>00084385</v>
      </c>
      <c r="S2997" s="8" t="str">
        <f t="shared" si="93"/>
        <v>FA100-00141763</v>
      </c>
    </row>
    <row r="2998" spans="1:19" hidden="1" x14ac:dyDescent="0.25">
      <c r="A2998" s="1">
        <v>45653</v>
      </c>
      <c r="B2998" t="s">
        <v>12259</v>
      </c>
      <c r="D2998" t="s">
        <v>11166</v>
      </c>
      <c r="E2998" t="s">
        <v>141</v>
      </c>
      <c r="F2998" t="s">
        <v>142</v>
      </c>
      <c r="G2998" t="s">
        <v>6665</v>
      </c>
      <c r="H2998" s="3">
        <v>-6609.6</v>
      </c>
      <c r="I2998" s="3">
        <v>-6609.6</v>
      </c>
      <c r="J2998" t="s">
        <v>83</v>
      </c>
      <c r="K2998" s="4"/>
      <c r="L2998" t="s">
        <v>9500</v>
      </c>
      <c r="N2998" s="1"/>
      <c r="O2998" s="1">
        <v>45653</v>
      </c>
      <c r="P2998" s="1">
        <v>45653</v>
      </c>
      <c r="Q2998" t="s">
        <v>11371</v>
      </c>
      <c r="R2998" s="8" t="str">
        <f t="shared" si="92"/>
        <v>00084385</v>
      </c>
      <c r="S2998" s="8" t="str">
        <f t="shared" si="93"/>
        <v>A17-00016377</v>
      </c>
    </row>
    <row r="2999" spans="1:19" hidden="1" x14ac:dyDescent="0.25">
      <c r="A2999" s="1">
        <v>45660</v>
      </c>
      <c r="B2999" t="s">
        <v>12260</v>
      </c>
      <c r="D2999" t="s">
        <v>11166</v>
      </c>
      <c r="E2999" t="s">
        <v>141</v>
      </c>
      <c r="F2999" t="s">
        <v>142</v>
      </c>
      <c r="G2999" t="s">
        <v>12261</v>
      </c>
      <c r="H2999" s="3">
        <v>-10498.3</v>
      </c>
      <c r="I2999" s="3">
        <v>-305.77999999999997</v>
      </c>
      <c r="J2999" t="s">
        <v>20</v>
      </c>
      <c r="K2999" s="4"/>
      <c r="L2999" t="s">
        <v>12262</v>
      </c>
      <c r="N2999" s="1"/>
      <c r="O2999" s="1">
        <v>45449</v>
      </c>
      <c r="P2999" s="1">
        <v>45449</v>
      </c>
      <c r="Q2999" t="s">
        <v>11475</v>
      </c>
      <c r="R2999" s="8" t="str">
        <f t="shared" si="92"/>
        <v>00084607</v>
      </c>
      <c r="S2999" s="8" t="str">
        <f t="shared" si="93"/>
        <v>CA100-00041949</v>
      </c>
    </row>
    <row r="3000" spans="1:19" hidden="1" x14ac:dyDescent="0.25">
      <c r="A3000" s="1">
        <v>45657</v>
      </c>
      <c r="B3000" t="s">
        <v>12263</v>
      </c>
      <c r="D3000" t="s">
        <v>11166</v>
      </c>
      <c r="E3000" t="s">
        <v>273</v>
      </c>
      <c r="F3000" t="s">
        <v>274</v>
      </c>
      <c r="G3000" t="s">
        <v>5020</v>
      </c>
      <c r="H3000" s="3">
        <v>1176343.05</v>
      </c>
      <c r="I3000" s="3">
        <v>1176343.05</v>
      </c>
      <c r="J3000" t="s">
        <v>26</v>
      </c>
      <c r="K3000" s="4"/>
      <c r="L3000" t="s">
        <v>10272</v>
      </c>
      <c r="N3000" s="1"/>
      <c r="O3000" s="1">
        <v>45629</v>
      </c>
      <c r="P3000" s="1">
        <v>45649</v>
      </c>
      <c r="Q3000" t="s">
        <v>11468</v>
      </c>
      <c r="R3000" s="8" t="str">
        <f t="shared" si="92"/>
        <v>00084540</v>
      </c>
      <c r="S3000" s="8" t="str">
        <f t="shared" si="93"/>
        <v>FA100-00142308</v>
      </c>
    </row>
    <row r="3001" spans="1:19" hidden="1" x14ac:dyDescent="0.25">
      <c r="A3001" s="1">
        <v>45657</v>
      </c>
      <c r="B3001" t="s">
        <v>12263</v>
      </c>
      <c r="D3001" t="s">
        <v>11166</v>
      </c>
      <c r="E3001" t="s">
        <v>273</v>
      </c>
      <c r="F3001" t="s">
        <v>274</v>
      </c>
      <c r="G3001" t="s">
        <v>3453</v>
      </c>
      <c r="H3001" s="3">
        <v>989944.79</v>
      </c>
      <c r="I3001" s="3">
        <v>323656.95</v>
      </c>
      <c r="J3001" t="s">
        <v>26</v>
      </c>
      <c r="K3001" s="4"/>
      <c r="L3001" t="s">
        <v>10272</v>
      </c>
      <c r="N3001" s="1"/>
      <c r="O3001" s="1">
        <v>45629</v>
      </c>
      <c r="P3001" s="1">
        <v>45649</v>
      </c>
      <c r="Q3001" t="s">
        <v>11468</v>
      </c>
      <c r="R3001" s="8" t="str">
        <f t="shared" si="92"/>
        <v>00084540</v>
      </c>
      <c r="S3001" s="8" t="str">
        <f t="shared" si="93"/>
        <v>FA100-00142309</v>
      </c>
    </row>
    <row r="3002" spans="1:19" hidden="1" x14ac:dyDescent="0.25">
      <c r="A3002" s="1">
        <v>45660</v>
      </c>
      <c r="B3002" t="s">
        <v>12264</v>
      </c>
      <c r="D3002" t="s">
        <v>11166</v>
      </c>
      <c r="E3002" t="s">
        <v>273</v>
      </c>
      <c r="F3002" t="s">
        <v>274</v>
      </c>
      <c r="G3002" t="s">
        <v>3453</v>
      </c>
      <c r="H3002" s="3">
        <v>989944.79</v>
      </c>
      <c r="I3002" s="3">
        <v>666287.84</v>
      </c>
      <c r="J3002" t="s">
        <v>26</v>
      </c>
      <c r="K3002" s="4"/>
      <c r="L3002" t="s">
        <v>10274</v>
      </c>
      <c r="N3002" s="1"/>
      <c r="O3002" s="1">
        <v>45629</v>
      </c>
      <c r="P3002" s="1">
        <v>45649</v>
      </c>
      <c r="Q3002" t="s">
        <v>11468</v>
      </c>
      <c r="R3002" s="8" t="str">
        <f t="shared" si="92"/>
        <v>00084646</v>
      </c>
      <c r="S3002" s="8" t="str">
        <f t="shared" si="93"/>
        <v>FA100-00142309</v>
      </c>
    </row>
    <row r="3003" spans="1:19" hidden="1" x14ac:dyDescent="0.25">
      <c r="A3003" s="1">
        <v>45649</v>
      </c>
      <c r="B3003" t="s">
        <v>12265</v>
      </c>
      <c r="D3003" t="s">
        <v>11166</v>
      </c>
      <c r="E3003" t="s">
        <v>1398</v>
      </c>
      <c r="F3003" t="s">
        <v>1399</v>
      </c>
      <c r="G3003" t="s">
        <v>9669</v>
      </c>
      <c r="H3003" s="3">
        <v>498097.76</v>
      </c>
      <c r="I3003" s="3">
        <v>498097.76</v>
      </c>
      <c r="J3003" t="s">
        <v>26</v>
      </c>
      <c r="K3003" s="4"/>
      <c r="L3003" t="s">
        <v>9666</v>
      </c>
      <c r="N3003" s="1"/>
      <c r="O3003" s="1">
        <v>45618</v>
      </c>
      <c r="P3003" s="1">
        <v>45638</v>
      </c>
      <c r="Q3003" t="s">
        <v>11468</v>
      </c>
      <c r="R3003" s="8" t="str">
        <f t="shared" si="92"/>
        <v>00084256</v>
      </c>
      <c r="S3003" s="8" t="str">
        <f t="shared" si="93"/>
        <v>FA100-00141915</v>
      </c>
    </row>
    <row r="3004" spans="1:19" hidden="1" x14ac:dyDescent="0.25">
      <c r="A3004" s="1">
        <v>45649</v>
      </c>
      <c r="B3004" t="s">
        <v>12265</v>
      </c>
      <c r="D3004" t="s">
        <v>11166</v>
      </c>
      <c r="E3004" t="s">
        <v>1398</v>
      </c>
      <c r="F3004" t="s">
        <v>1399</v>
      </c>
      <c r="G3004" t="s">
        <v>9670</v>
      </c>
      <c r="H3004" s="3">
        <v>1153071.17</v>
      </c>
      <c r="I3004" s="3">
        <v>1153071.17</v>
      </c>
      <c r="J3004" t="s">
        <v>26</v>
      </c>
      <c r="K3004" s="4"/>
      <c r="L3004" t="s">
        <v>9666</v>
      </c>
      <c r="N3004" s="1"/>
      <c r="O3004" s="1">
        <v>45618</v>
      </c>
      <c r="P3004" s="1">
        <v>45638</v>
      </c>
      <c r="Q3004" t="s">
        <v>11468</v>
      </c>
      <c r="R3004" s="8" t="str">
        <f t="shared" si="92"/>
        <v>00084256</v>
      </c>
      <c r="S3004" s="8" t="str">
        <f t="shared" si="93"/>
        <v>FA100-00141916</v>
      </c>
    </row>
    <row r="3005" spans="1:19" hidden="1" x14ac:dyDescent="0.25">
      <c r="A3005" s="1">
        <v>45649</v>
      </c>
      <c r="B3005" t="s">
        <v>12265</v>
      </c>
      <c r="D3005" t="s">
        <v>11166</v>
      </c>
      <c r="E3005" t="s">
        <v>1398</v>
      </c>
      <c r="F3005" t="s">
        <v>1399</v>
      </c>
      <c r="G3005" t="s">
        <v>9667</v>
      </c>
      <c r="H3005" s="3">
        <v>1043958.16</v>
      </c>
      <c r="I3005" s="3">
        <v>1043958.16</v>
      </c>
      <c r="J3005" t="s">
        <v>26</v>
      </c>
      <c r="K3005" s="4"/>
      <c r="L3005" t="s">
        <v>9666</v>
      </c>
      <c r="N3005" s="1"/>
      <c r="O3005" s="1">
        <v>45618</v>
      </c>
      <c r="P3005" s="1">
        <v>45638</v>
      </c>
      <c r="Q3005" t="s">
        <v>11468</v>
      </c>
      <c r="R3005" s="8" t="str">
        <f t="shared" si="92"/>
        <v>00084256</v>
      </c>
      <c r="S3005" s="8" t="str">
        <f t="shared" si="93"/>
        <v>FA100-00141913</v>
      </c>
    </row>
    <row r="3006" spans="1:19" hidden="1" x14ac:dyDescent="0.25">
      <c r="A3006" s="1">
        <v>45649</v>
      </c>
      <c r="B3006" t="s">
        <v>12265</v>
      </c>
      <c r="D3006" t="s">
        <v>11166</v>
      </c>
      <c r="E3006" t="s">
        <v>1398</v>
      </c>
      <c r="F3006" t="s">
        <v>1399</v>
      </c>
      <c r="G3006" t="s">
        <v>9668</v>
      </c>
      <c r="H3006" s="3">
        <v>3054619.9</v>
      </c>
      <c r="I3006" s="3">
        <v>3054619.9</v>
      </c>
      <c r="J3006" t="s">
        <v>26</v>
      </c>
      <c r="K3006" s="4"/>
      <c r="L3006" t="s">
        <v>9666</v>
      </c>
      <c r="N3006" s="1"/>
      <c r="O3006" s="1">
        <v>45618</v>
      </c>
      <c r="P3006" s="1">
        <v>45638</v>
      </c>
      <c r="Q3006" t="s">
        <v>11468</v>
      </c>
      <c r="R3006" s="8" t="str">
        <f t="shared" si="92"/>
        <v>00084256</v>
      </c>
      <c r="S3006" s="8" t="str">
        <f t="shared" si="93"/>
        <v>FA100-00141914</v>
      </c>
    </row>
    <row r="3007" spans="1:19" hidden="1" x14ac:dyDescent="0.25">
      <c r="A3007" s="1">
        <v>45677</v>
      </c>
      <c r="B3007" t="s">
        <v>12266</v>
      </c>
      <c r="D3007" t="s">
        <v>11166</v>
      </c>
      <c r="E3007" t="s">
        <v>1398</v>
      </c>
      <c r="F3007" t="s">
        <v>1399</v>
      </c>
      <c r="G3007" t="s">
        <v>3454</v>
      </c>
      <c r="H3007" s="3">
        <v>-7438.03</v>
      </c>
      <c r="I3007" s="3">
        <v>-7438.03</v>
      </c>
      <c r="J3007" t="s">
        <v>368</v>
      </c>
      <c r="K3007" s="4"/>
      <c r="L3007" t="s">
        <v>10641</v>
      </c>
      <c r="N3007" s="1"/>
      <c r="O3007" s="1">
        <v>45665</v>
      </c>
      <c r="P3007" s="1">
        <v>45665</v>
      </c>
      <c r="Q3007" t="s">
        <v>11468</v>
      </c>
      <c r="R3007" s="8" t="str">
        <f t="shared" si="92"/>
        <v>00085046</v>
      </c>
      <c r="S3007" s="8" t="str">
        <f t="shared" si="93"/>
        <v>CA100-00044155</v>
      </c>
    </row>
    <row r="3008" spans="1:19" hidden="1" x14ac:dyDescent="0.25">
      <c r="A3008" s="1">
        <v>45677</v>
      </c>
      <c r="B3008" t="s">
        <v>12266</v>
      </c>
      <c r="D3008" t="s">
        <v>11166</v>
      </c>
      <c r="E3008" t="s">
        <v>1398</v>
      </c>
      <c r="F3008" t="s">
        <v>1399</v>
      </c>
      <c r="G3008" t="s">
        <v>3455</v>
      </c>
      <c r="H3008" s="3">
        <v>2357008.41</v>
      </c>
      <c r="I3008" s="3">
        <v>2357008.41</v>
      </c>
      <c r="J3008" t="s">
        <v>368</v>
      </c>
      <c r="K3008" s="4"/>
      <c r="L3008" t="s">
        <v>10641</v>
      </c>
      <c r="N3008" s="1"/>
      <c r="O3008" s="1">
        <v>45646</v>
      </c>
      <c r="P3008" s="1">
        <v>45666</v>
      </c>
      <c r="Q3008" t="s">
        <v>11468</v>
      </c>
      <c r="R3008" s="8" t="str">
        <f t="shared" si="92"/>
        <v>00085046</v>
      </c>
      <c r="S3008" s="8" t="str">
        <f t="shared" si="93"/>
        <v>FA100-00142745</v>
      </c>
    </row>
    <row r="3009" spans="1:19" hidden="1" x14ac:dyDescent="0.25">
      <c r="A3009" s="1">
        <v>45677</v>
      </c>
      <c r="B3009" t="s">
        <v>12266</v>
      </c>
      <c r="D3009" t="s">
        <v>11166</v>
      </c>
      <c r="E3009" t="s">
        <v>1398</v>
      </c>
      <c r="F3009" t="s">
        <v>1399</v>
      </c>
      <c r="G3009" t="s">
        <v>3458</v>
      </c>
      <c r="H3009" s="3">
        <v>2480836.7799999998</v>
      </c>
      <c r="I3009" s="3">
        <v>2480836.7799999998</v>
      </c>
      <c r="J3009" t="s">
        <v>368</v>
      </c>
      <c r="K3009" s="4"/>
      <c r="L3009" t="s">
        <v>10641</v>
      </c>
      <c r="N3009" s="1"/>
      <c r="O3009" s="1">
        <v>45646</v>
      </c>
      <c r="P3009" s="1">
        <v>45666</v>
      </c>
      <c r="Q3009" t="s">
        <v>11468</v>
      </c>
      <c r="R3009" s="8" t="str">
        <f t="shared" si="92"/>
        <v>00085046</v>
      </c>
      <c r="S3009" s="8" t="str">
        <f t="shared" si="93"/>
        <v>FA100-00142748</v>
      </c>
    </row>
    <row r="3010" spans="1:19" hidden="1" x14ac:dyDescent="0.25">
      <c r="A3010" s="1">
        <v>45677</v>
      </c>
      <c r="B3010" t="s">
        <v>12266</v>
      </c>
      <c r="D3010" t="s">
        <v>11166</v>
      </c>
      <c r="E3010" t="s">
        <v>1398</v>
      </c>
      <c r="F3010" t="s">
        <v>1399</v>
      </c>
      <c r="G3010" t="s">
        <v>3457</v>
      </c>
      <c r="H3010" s="3">
        <v>957509.71</v>
      </c>
      <c r="I3010" s="3">
        <v>957509.71</v>
      </c>
      <c r="J3010" t="s">
        <v>368</v>
      </c>
      <c r="K3010" s="4"/>
      <c r="L3010" t="s">
        <v>10641</v>
      </c>
      <c r="N3010" s="1"/>
      <c r="O3010" s="1">
        <v>45646</v>
      </c>
      <c r="P3010" s="1">
        <v>45666</v>
      </c>
      <c r="Q3010" t="s">
        <v>11468</v>
      </c>
      <c r="R3010" s="8" t="str">
        <f t="shared" si="92"/>
        <v>00085046</v>
      </c>
      <c r="S3010" s="8" t="str">
        <f t="shared" si="93"/>
        <v>FA100-00142747</v>
      </c>
    </row>
    <row r="3011" spans="1:19" hidden="1" x14ac:dyDescent="0.25">
      <c r="A3011" s="1">
        <v>45677</v>
      </c>
      <c r="B3011" t="s">
        <v>12266</v>
      </c>
      <c r="D3011" t="s">
        <v>11166</v>
      </c>
      <c r="E3011" t="s">
        <v>1398</v>
      </c>
      <c r="F3011" t="s">
        <v>1399</v>
      </c>
      <c r="G3011" t="s">
        <v>3456</v>
      </c>
      <c r="H3011" s="3">
        <v>3109957.32</v>
      </c>
      <c r="I3011" s="3">
        <v>3109957.32</v>
      </c>
      <c r="J3011" t="s">
        <v>368</v>
      </c>
      <c r="K3011" s="4"/>
      <c r="L3011" t="s">
        <v>10641</v>
      </c>
      <c r="N3011" s="1"/>
      <c r="O3011" s="1">
        <v>45646</v>
      </c>
      <c r="P3011" s="1">
        <v>45666</v>
      </c>
      <c r="Q3011" t="s">
        <v>11468</v>
      </c>
      <c r="R3011" s="8" t="str">
        <f t="shared" si="92"/>
        <v>00085046</v>
      </c>
      <c r="S3011" s="8" t="str">
        <f t="shared" si="93"/>
        <v>FA100-00142746</v>
      </c>
    </row>
    <row r="3012" spans="1:19" hidden="1" x14ac:dyDescent="0.25">
      <c r="A3012" s="1">
        <v>45650</v>
      </c>
      <c r="B3012" t="s">
        <v>12267</v>
      </c>
      <c r="D3012" t="s">
        <v>11166</v>
      </c>
      <c r="E3012" t="s">
        <v>1510</v>
      </c>
      <c r="F3012" t="s">
        <v>1511</v>
      </c>
      <c r="G3012" t="s">
        <v>8801</v>
      </c>
      <c r="H3012" s="3">
        <v>-118023.22</v>
      </c>
      <c r="I3012" s="3">
        <v>-50328.95</v>
      </c>
      <c r="J3012" t="s">
        <v>20</v>
      </c>
      <c r="K3012" s="4"/>
      <c r="L3012" t="s">
        <v>8799</v>
      </c>
      <c r="N3012" s="1"/>
      <c r="O3012" s="1">
        <v>45544</v>
      </c>
      <c r="P3012" s="1">
        <v>45544</v>
      </c>
      <c r="Q3012" t="s">
        <v>11296</v>
      </c>
      <c r="R3012" s="8" t="str">
        <f t="shared" ref="R3012:R3075" si="94">+MID(B3012,7,8)</f>
        <v>00084302</v>
      </c>
      <c r="S3012" s="8" t="str">
        <f t="shared" ref="S3012:S3075" si="95">+MID(G3012,3,20)</f>
        <v>CA100-00042707</v>
      </c>
    </row>
    <row r="3013" spans="1:19" hidden="1" x14ac:dyDescent="0.25">
      <c r="A3013" s="1">
        <v>45650</v>
      </c>
      <c r="B3013" t="s">
        <v>12267</v>
      </c>
      <c r="D3013" t="s">
        <v>11166</v>
      </c>
      <c r="E3013" t="s">
        <v>1510</v>
      </c>
      <c r="F3013" t="s">
        <v>1511</v>
      </c>
      <c r="G3013" t="s">
        <v>8800</v>
      </c>
      <c r="H3013" s="3">
        <v>32857552.100000001</v>
      </c>
      <c r="I3013" s="3">
        <v>31099338.84</v>
      </c>
      <c r="J3013" t="s">
        <v>20</v>
      </c>
      <c r="K3013" s="4"/>
      <c r="L3013" t="s">
        <v>8799</v>
      </c>
      <c r="N3013" s="1"/>
      <c r="O3013" s="1">
        <v>45596</v>
      </c>
      <c r="P3013" s="1">
        <v>45616</v>
      </c>
      <c r="Q3013" t="s">
        <v>11296</v>
      </c>
      <c r="R3013" s="8" t="str">
        <f t="shared" si="94"/>
        <v>00084302</v>
      </c>
      <c r="S3013" s="8" t="str">
        <f t="shared" si="95"/>
        <v>FA100-00141358</v>
      </c>
    </row>
    <row r="3014" spans="1:19" hidden="1" x14ac:dyDescent="0.25">
      <c r="A3014" s="1">
        <v>45650</v>
      </c>
      <c r="B3014" t="s">
        <v>12268</v>
      </c>
      <c r="D3014" t="s">
        <v>11166</v>
      </c>
      <c r="E3014" t="s">
        <v>1510</v>
      </c>
      <c r="F3014" t="s">
        <v>1511</v>
      </c>
      <c r="G3014" t="s">
        <v>8803</v>
      </c>
      <c r="H3014" s="3">
        <v>9793693.9700000007</v>
      </c>
      <c r="I3014" s="3">
        <v>9769289.0399999991</v>
      </c>
      <c r="J3014" t="s">
        <v>20</v>
      </c>
      <c r="K3014" s="4"/>
      <c r="L3014" t="s">
        <v>8802</v>
      </c>
      <c r="N3014" s="1"/>
      <c r="O3014" s="1">
        <v>45596</v>
      </c>
      <c r="P3014" s="1">
        <v>45616</v>
      </c>
      <c r="Q3014" t="s">
        <v>11296</v>
      </c>
      <c r="R3014" s="8" t="str">
        <f t="shared" si="94"/>
        <v>00084303</v>
      </c>
      <c r="S3014" s="8" t="str">
        <f t="shared" si="95"/>
        <v>FA100-00141329</v>
      </c>
    </row>
    <row r="3015" spans="1:19" hidden="1" x14ac:dyDescent="0.25">
      <c r="A3015" s="1">
        <v>45652</v>
      </c>
      <c r="B3015" t="s">
        <v>12269</v>
      </c>
      <c r="D3015" t="s">
        <v>11166</v>
      </c>
      <c r="E3015" t="s">
        <v>1510</v>
      </c>
      <c r="F3015" t="s">
        <v>1511</v>
      </c>
      <c r="G3015" t="s">
        <v>8807</v>
      </c>
      <c r="H3015" s="3">
        <v>2430998.21</v>
      </c>
      <c r="I3015" s="3">
        <v>2430998.21</v>
      </c>
      <c r="J3015" t="s">
        <v>20</v>
      </c>
      <c r="K3015" s="4"/>
      <c r="L3015" t="s">
        <v>8806</v>
      </c>
      <c r="N3015" s="1"/>
      <c r="O3015" s="1">
        <v>45596</v>
      </c>
      <c r="P3015" s="1">
        <v>45616</v>
      </c>
      <c r="Q3015" t="s">
        <v>11296</v>
      </c>
      <c r="R3015" s="8" t="str">
        <f t="shared" si="94"/>
        <v>00084341</v>
      </c>
      <c r="S3015" s="8" t="str">
        <f t="shared" si="95"/>
        <v>FA100-00141327</v>
      </c>
    </row>
    <row r="3016" spans="1:19" hidden="1" x14ac:dyDescent="0.25">
      <c r="A3016" s="1">
        <v>45652</v>
      </c>
      <c r="B3016" t="s">
        <v>12269</v>
      </c>
      <c r="D3016" t="s">
        <v>11166</v>
      </c>
      <c r="E3016" t="s">
        <v>1510</v>
      </c>
      <c r="F3016" t="s">
        <v>1511</v>
      </c>
      <c r="G3016" t="s">
        <v>8808</v>
      </c>
      <c r="H3016" s="3">
        <v>2185332.59</v>
      </c>
      <c r="I3016" s="3">
        <v>2010824.41</v>
      </c>
      <c r="J3016" t="s">
        <v>20</v>
      </c>
      <c r="K3016" s="4"/>
      <c r="L3016" t="s">
        <v>8806</v>
      </c>
      <c r="N3016" s="1"/>
      <c r="O3016" s="1">
        <v>45596</v>
      </c>
      <c r="P3016" s="1">
        <v>45616</v>
      </c>
      <c r="Q3016" t="s">
        <v>11296</v>
      </c>
      <c r="R3016" s="8" t="str">
        <f t="shared" si="94"/>
        <v>00084341</v>
      </c>
      <c r="S3016" s="8" t="str">
        <f t="shared" si="95"/>
        <v>FA100-00141328</v>
      </c>
    </row>
    <row r="3017" spans="1:19" hidden="1" x14ac:dyDescent="0.25">
      <c r="A3017" s="1">
        <v>45652</v>
      </c>
      <c r="B3017" t="s">
        <v>12270</v>
      </c>
      <c r="D3017" t="s">
        <v>11166</v>
      </c>
      <c r="E3017" t="s">
        <v>1510</v>
      </c>
      <c r="F3017" t="s">
        <v>1511</v>
      </c>
      <c r="G3017" t="s">
        <v>8805</v>
      </c>
      <c r="H3017" s="3">
        <v>3880615.35</v>
      </c>
      <c r="I3017" s="3">
        <v>3799156.55</v>
      </c>
      <c r="J3017" t="s">
        <v>20</v>
      </c>
      <c r="K3017" s="4"/>
      <c r="L3017" t="s">
        <v>8804</v>
      </c>
      <c r="N3017" s="1"/>
      <c r="O3017" s="1">
        <v>45596</v>
      </c>
      <c r="P3017" s="1">
        <v>45616</v>
      </c>
      <c r="Q3017" t="s">
        <v>11296</v>
      </c>
      <c r="R3017" s="8" t="str">
        <f t="shared" si="94"/>
        <v>00084340</v>
      </c>
      <c r="S3017" s="8" t="str">
        <f t="shared" si="95"/>
        <v>FA100-00141330</v>
      </c>
    </row>
    <row r="3018" spans="1:19" hidden="1" x14ac:dyDescent="0.25">
      <c r="A3018" s="1">
        <v>45678</v>
      </c>
      <c r="B3018" t="s">
        <v>12271</v>
      </c>
      <c r="D3018" t="s">
        <v>11166</v>
      </c>
      <c r="E3018" t="s">
        <v>1510</v>
      </c>
      <c r="F3018" t="s">
        <v>1511</v>
      </c>
      <c r="G3018" t="s">
        <v>3459</v>
      </c>
      <c r="H3018" s="3">
        <v>7648260.4500000002</v>
      </c>
      <c r="I3018" s="3">
        <v>5647061.0599999996</v>
      </c>
      <c r="J3018" t="s">
        <v>368</v>
      </c>
      <c r="K3018" s="4"/>
      <c r="L3018" t="s">
        <v>10491</v>
      </c>
      <c r="N3018" s="1"/>
      <c r="O3018" s="1">
        <v>45639</v>
      </c>
      <c r="P3018" s="1">
        <v>45659</v>
      </c>
      <c r="Q3018" t="s">
        <v>11296</v>
      </c>
      <c r="R3018" s="8" t="str">
        <f t="shared" si="94"/>
        <v>00085061</v>
      </c>
      <c r="S3018" s="8" t="str">
        <f t="shared" si="95"/>
        <v>FA100-00142575</v>
      </c>
    </row>
    <row r="3019" spans="1:19" hidden="1" x14ac:dyDescent="0.25">
      <c r="A3019" s="1">
        <v>45681</v>
      </c>
      <c r="B3019" t="s">
        <v>12272</v>
      </c>
      <c r="D3019" t="s">
        <v>11166</v>
      </c>
      <c r="E3019" t="s">
        <v>1510</v>
      </c>
      <c r="F3019" t="s">
        <v>1511</v>
      </c>
      <c r="G3019" t="s">
        <v>8808</v>
      </c>
      <c r="H3019" s="3">
        <v>2185332.59</v>
      </c>
      <c r="I3019" s="3">
        <v>174508.18</v>
      </c>
      <c r="J3019" t="s">
        <v>368</v>
      </c>
      <c r="K3019" s="4"/>
      <c r="L3019" t="s">
        <v>8812</v>
      </c>
      <c r="N3019" s="1"/>
      <c r="O3019" s="1">
        <v>45596</v>
      </c>
      <c r="P3019" s="1">
        <v>45616</v>
      </c>
      <c r="Q3019" t="s">
        <v>11296</v>
      </c>
      <c r="R3019" s="8" t="str">
        <f t="shared" si="94"/>
        <v>00085140</v>
      </c>
      <c r="S3019" s="8" t="str">
        <f t="shared" si="95"/>
        <v>FA100-00141328</v>
      </c>
    </row>
    <row r="3020" spans="1:19" hidden="1" x14ac:dyDescent="0.25">
      <c r="A3020" s="1">
        <v>45681</v>
      </c>
      <c r="B3020" t="s">
        <v>12273</v>
      </c>
      <c r="D3020" t="s">
        <v>11166</v>
      </c>
      <c r="E3020" t="s">
        <v>1510</v>
      </c>
      <c r="F3020" t="s">
        <v>1511</v>
      </c>
      <c r="G3020" t="s">
        <v>8800</v>
      </c>
      <c r="H3020" s="3">
        <v>32857552.100000001</v>
      </c>
      <c r="I3020" s="3">
        <v>1758213.26</v>
      </c>
      <c r="J3020" t="s">
        <v>368</v>
      </c>
      <c r="K3020" s="4"/>
      <c r="L3020" t="s">
        <v>8811</v>
      </c>
      <c r="N3020" s="1"/>
      <c r="O3020" s="1">
        <v>45596</v>
      </c>
      <c r="P3020" s="1">
        <v>45616</v>
      </c>
      <c r="Q3020" t="s">
        <v>11296</v>
      </c>
      <c r="R3020" s="8" t="str">
        <f t="shared" si="94"/>
        <v>00085139</v>
      </c>
      <c r="S3020" s="8" t="str">
        <f t="shared" si="95"/>
        <v>FA100-00141358</v>
      </c>
    </row>
    <row r="3021" spans="1:19" hidden="1" x14ac:dyDescent="0.25">
      <c r="A3021" s="1">
        <v>45681</v>
      </c>
      <c r="B3021" t="s">
        <v>12272</v>
      </c>
      <c r="D3021" t="s">
        <v>11166</v>
      </c>
      <c r="E3021" t="s">
        <v>1510</v>
      </c>
      <c r="F3021" t="s">
        <v>1511</v>
      </c>
      <c r="G3021" t="s">
        <v>3460</v>
      </c>
      <c r="H3021" s="3">
        <v>-81458.81</v>
      </c>
      <c r="I3021" s="3">
        <v>-81458.81</v>
      </c>
      <c r="J3021" t="s">
        <v>368</v>
      </c>
      <c r="K3021" s="4"/>
      <c r="L3021" t="s">
        <v>8812</v>
      </c>
      <c r="N3021" s="1"/>
      <c r="O3021" s="1">
        <v>45681</v>
      </c>
      <c r="P3021" s="1">
        <v>45681</v>
      </c>
      <c r="Q3021" t="s">
        <v>11296</v>
      </c>
      <c r="R3021" s="8" t="str">
        <f t="shared" si="94"/>
        <v>00085140</v>
      </c>
      <c r="S3021" s="8" t="str">
        <f t="shared" si="95"/>
        <v>CA100-00044394</v>
      </c>
    </row>
    <row r="3022" spans="1:19" hidden="1" x14ac:dyDescent="0.25">
      <c r="A3022" s="1">
        <v>45681</v>
      </c>
      <c r="B3022" t="s">
        <v>12272</v>
      </c>
      <c r="D3022" t="s">
        <v>11166</v>
      </c>
      <c r="E3022" t="s">
        <v>1510</v>
      </c>
      <c r="F3022" t="s">
        <v>1511</v>
      </c>
      <c r="G3022" t="s">
        <v>3463</v>
      </c>
      <c r="H3022" s="3">
        <v>-24404.93</v>
      </c>
      <c r="I3022" s="3">
        <v>-24404.93</v>
      </c>
      <c r="J3022" t="s">
        <v>368</v>
      </c>
      <c r="K3022" s="4"/>
      <c r="L3022" t="s">
        <v>8812</v>
      </c>
      <c r="N3022" s="1"/>
      <c r="O3022" s="1">
        <v>45681</v>
      </c>
      <c r="P3022" s="1">
        <v>45681</v>
      </c>
      <c r="Q3022" t="s">
        <v>11296</v>
      </c>
      <c r="R3022" s="8" t="str">
        <f t="shared" si="94"/>
        <v>00085140</v>
      </c>
      <c r="S3022" s="8" t="str">
        <f t="shared" si="95"/>
        <v>CA100-00044392</v>
      </c>
    </row>
    <row r="3023" spans="1:19" hidden="1" x14ac:dyDescent="0.25">
      <c r="A3023" s="1">
        <v>45681</v>
      </c>
      <c r="B3023" t="s">
        <v>12272</v>
      </c>
      <c r="D3023" t="s">
        <v>11166</v>
      </c>
      <c r="E3023" t="s">
        <v>1510</v>
      </c>
      <c r="F3023" t="s">
        <v>1511</v>
      </c>
      <c r="G3023" t="s">
        <v>3462</v>
      </c>
      <c r="H3023" s="3">
        <v>-174508.21</v>
      </c>
      <c r="I3023" s="3">
        <v>-174508.21</v>
      </c>
      <c r="J3023" t="s">
        <v>368</v>
      </c>
      <c r="K3023" s="4"/>
      <c r="L3023" t="s">
        <v>8812</v>
      </c>
      <c r="N3023" s="1"/>
      <c r="O3023" s="1">
        <v>45681</v>
      </c>
      <c r="P3023" s="1">
        <v>45681</v>
      </c>
      <c r="Q3023" t="s">
        <v>11296</v>
      </c>
      <c r="R3023" s="8" t="str">
        <f t="shared" si="94"/>
        <v>00085140</v>
      </c>
      <c r="S3023" s="8" t="str">
        <f t="shared" si="95"/>
        <v>CA100-00044391</v>
      </c>
    </row>
    <row r="3024" spans="1:19" hidden="1" x14ac:dyDescent="0.25">
      <c r="A3024" s="1">
        <v>45681</v>
      </c>
      <c r="B3024" t="s">
        <v>12272</v>
      </c>
      <c r="D3024" t="s">
        <v>11166</v>
      </c>
      <c r="E3024" t="s">
        <v>1510</v>
      </c>
      <c r="F3024" t="s">
        <v>1511</v>
      </c>
      <c r="G3024" t="s">
        <v>8805</v>
      </c>
      <c r="H3024" s="3">
        <v>3880615.35</v>
      </c>
      <c r="I3024" s="3">
        <v>81458.8</v>
      </c>
      <c r="J3024" t="s">
        <v>368</v>
      </c>
      <c r="K3024" s="4"/>
      <c r="L3024" t="s">
        <v>8812</v>
      </c>
      <c r="N3024" s="1"/>
      <c r="O3024" s="1">
        <v>45596</v>
      </c>
      <c r="P3024" s="1">
        <v>45616</v>
      </c>
      <c r="Q3024" t="s">
        <v>11296</v>
      </c>
      <c r="R3024" s="8" t="str">
        <f t="shared" si="94"/>
        <v>00085140</v>
      </c>
      <c r="S3024" s="8" t="str">
        <f t="shared" si="95"/>
        <v>FA100-00141330</v>
      </c>
    </row>
    <row r="3025" spans="1:19" hidden="1" x14ac:dyDescent="0.25">
      <c r="A3025" s="1">
        <v>45681</v>
      </c>
      <c r="B3025" t="s">
        <v>12272</v>
      </c>
      <c r="D3025" t="s">
        <v>11166</v>
      </c>
      <c r="E3025" t="s">
        <v>1510</v>
      </c>
      <c r="F3025" t="s">
        <v>1511</v>
      </c>
      <c r="G3025" t="s">
        <v>8803</v>
      </c>
      <c r="H3025" s="3">
        <v>9793693.9700000007</v>
      </c>
      <c r="I3025" s="3">
        <v>24404.93</v>
      </c>
      <c r="J3025" t="s">
        <v>368</v>
      </c>
      <c r="K3025" s="4"/>
      <c r="L3025" t="s">
        <v>8812</v>
      </c>
      <c r="N3025" s="1"/>
      <c r="O3025" s="1">
        <v>45596</v>
      </c>
      <c r="P3025" s="1">
        <v>45616</v>
      </c>
      <c r="Q3025" t="s">
        <v>11296</v>
      </c>
      <c r="R3025" s="8" t="str">
        <f t="shared" si="94"/>
        <v>00085140</v>
      </c>
      <c r="S3025" s="8" t="str">
        <f t="shared" si="95"/>
        <v>FA100-00141329</v>
      </c>
    </row>
    <row r="3026" spans="1:19" hidden="1" x14ac:dyDescent="0.25">
      <c r="A3026" s="1">
        <v>45681</v>
      </c>
      <c r="B3026" t="s">
        <v>12273</v>
      </c>
      <c r="D3026" t="s">
        <v>11166</v>
      </c>
      <c r="E3026" t="s">
        <v>1510</v>
      </c>
      <c r="F3026" t="s">
        <v>1511</v>
      </c>
      <c r="G3026" t="s">
        <v>3461</v>
      </c>
      <c r="H3026" s="3">
        <v>-1758213.26</v>
      </c>
      <c r="I3026" s="3">
        <v>-1758213.26</v>
      </c>
      <c r="J3026" t="s">
        <v>368</v>
      </c>
      <c r="K3026" s="4"/>
      <c r="L3026" t="s">
        <v>8811</v>
      </c>
      <c r="N3026" s="1"/>
      <c r="O3026" s="1">
        <v>45681</v>
      </c>
      <c r="P3026" s="1">
        <v>45681</v>
      </c>
      <c r="Q3026" t="s">
        <v>11296</v>
      </c>
      <c r="R3026" s="8" t="str">
        <f t="shared" si="94"/>
        <v>00085139</v>
      </c>
      <c r="S3026" s="8" t="str">
        <f t="shared" si="95"/>
        <v>CA100-00044393</v>
      </c>
    </row>
    <row r="3027" spans="1:19" hidden="1" x14ac:dyDescent="0.25">
      <c r="A3027" s="1">
        <v>45638</v>
      </c>
      <c r="B3027" t="s">
        <v>12274</v>
      </c>
      <c r="D3027" t="s">
        <v>11166</v>
      </c>
      <c r="E3027" t="s">
        <v>973</v>
      </c>
      <c r="F3027" t="s">
        <v>974</v>
      </c>
      <c r="G3027" t="s">
        <v>10648</v>
      </c>
      <c r="H3027" s="3">
        <v>22657102.379999999</v>
      </c>
      <c r="I3027" s="3">
        <v>22657102.379999999</v>
      </c>
      <c r="J3027" t="s">
        <v>368</v>
      </c>
      <c r="K3027" s="4"/>
      <c r="L3027" t="s">
        <v>10646</v>
      </c>
      <c r="N3027" s="1"/>
      <c r="O3027" s="1">
        <v>45607</v>
      </c>
      <c r="P3027" s="1">
        <v>45667</v>
      </c>
      <c r="Q3027" t="s">
        <v>11171</v>
      </c>
      <c r="R3027" s="8" t="str">
        <f t="shared" si="94"/>
        <v>00083929</v>
      </c>
      <c r="S3027" s="8" t="str">
        <f t="shared" si="95"/>
        <v>FAC100-00008759</v>
      </c>
    </row>
    <row r="3028" spans="1:19" hidden="1" x14ac:dyDescent="0.25">
      <c r="A3028" s="1">
        <v>45638</v>
      </c>
      <c r="B3028" t="s">
        <v>12274</v>
      </c>
      <c r="D3028" t="s">
        <v>11166</v>
      </c>
      <c r="E3028" t="s">
        <v>973</v>
      </c>
      <c r="F3028" t="s">
        <v>974</v>
      </c>
      <c r="G3028" t="s">
        <v>10647</v>
      </c>
      <c r="H3028" s="3">
        <v>5320177.6900000004</v>
      </c>
      <c r="I3028" s="3">
        <v>5320177.6900000004</v>
      </c>
      <c r="J3028" t="s">
        <v>368</v>
      </c>
      <c r="K3028" s="4"/>
      <c r="L3028" t="s">
        <v>10646</v>
      </c>
      <c r="N3028" s="1"/>
      <c r="O3028" s="1">
        <v>45607</v>
      </c>
      <c r="P3028" s="1">
        <v>45667</v>
      </c>
      <c r="Q3028" t="s">
        <v>11171</v>
      </c>
      <c r="R3028" s="8" t="str">
        <f t="shared" si="94"/>
        <v>00083929</v>
      </c>
      <c r="S3028" s="8" t="str">
        <f t="shared" si="95"/>
        <v>FAC100-00008758</v>
      </c>
    </row>
    <row r="3029" spans="1:19" hidden="1" x14ac:dyDescent="0.25">
      <c r="A3029" s="1">
        <v>45638</v>
      </c>
      <c r="B3029" t="s">
        <v>12275</v>
      </c>
      <c r="D3029" t="s">
        <v>11166</v>
      </c>
      <c r="E3029" t="s">
        <v>973</v>
      </c>
      <c r="F3029" t="s">
        <v>974</v>
      </c>
      <c r="G3029" t="s">
        <v>10361</v>
      </c>
      <c r="H3029" s="3">
        <v>6047255.0300000003</v>
      </c>
      <c r="I3029" s="3">
        <v>6047255.0300000003</v>
      </c>
      <c r="J3029" t="s">
        <v>368</v>
      </c>
      <c r="K3029" s="4"/>
      <c r="L3029" t="s">
        <v>10360</v>
      </c>
      <c r="N3029" s="1"/>
      <c r="O3029" s="1">
        <v>45595</v>
      </c>
      <c r="P3029" s="1">
        <v>45655</v>
      </c>
      <c r="Q3029" t="s">
        <v>11171</v>
      </c>
      <c r="R3029" s="8" t="str">
        <f t="shared" si="94"/>
        <v>00083941</v>
      </c>
      <c r="S3029" s="8" t="str">
        <f t="shared" si="95"/>
        <v>FAC100-00008653</v>
      </c>
    </row>
    <row r="3030" spans="1:19" hidden="1" x14ac:dyDescent="0.25">
      <c r="A3030" s="1">
        <v>45638</v>
      </c>
      <c r="B3030" t="s">
        <v>12276</v>
      </c>
      <c r="D3030" t="s">
        <v>11166</v>
      </c>
      <c r="E3030" t="s">
        <v>973</v>
      </c>
      <c r="F3030" t="s">
        <v>974</v>
      </c>
      <c r="G3030" t="s">
        <v>10359</v>
      </c>
      <c r="H3030" s="3">
        <v>2888750.77</v>
      </c>
      <c r="I3030" s="3">
        <v>2888750.77</v>
      </c>
      <c r="J3030" t="s">
        <v>368</v>
      </c>
      <c r="K3030" s="4"/>
      <c r="L3030" t="s">
        <v>10357</v>
      </c>
      <c r="N3030" s="1"/>
      <c r="O3030" s="1">
        <v>45595</v>
      </c>
      <c r="P3030" s="1">
        <v>45655</v>
      </c>
      <c r="Q3030" t="s">
        <v>11171</v>
      </c>
      <c r="R3030" s="8" t="str">
        <f t="shared" si="94"/>
        <v>00083938</v>
      </c>
      <c r="S3030" s="8" t="str">
        <f t="shared" si="95"/>
        <v>FAC100-00008651</v>
      </c>
    </row>
    <row r="3031" spans="1:19" hidden="1" x14ac:dyDescent="0.25">
      <c r="A3031" s="1">
        <v>45638</v>
      </c>
      <c r="B3031" t="s">
        <v>12276</v>
      </c>
      <c r="D3031" t="s">
        <v>11166</v>
      </c>
      <c r="E3031" t="s">
        <v>973</v>
      </c>
      <c r="F3031" t="s">
        <v>974</v>
      </c>
      <c r="G3031" t="s">
        <v>10358</v>
      </c>
      <c r="H3031" s="3">
        <v>2477137.4300000002</v>
      </c>
      <c r="I3031" s="3">
        <v>2477137.4300000002</v>
      </c>
      <c r="J3031" t="s">
        <v>368</v>
      </c>
      <c r="K3031" s="4"/>
      <c r="L3031" t="s">
        <v>10357</v>
      </c>
      <c r="N3031" s="1"/>
      <c r="O3031" s="1">
        <v>45595</v>
      </c>
      <c r="P3031" s="1">
        <v>45655</v>
      </c>
      <c r="Q3031" t="s">
        <v>11171</v>
      </c>
      <c r="R3031" s="8" t="str">
        <f t="shared" si="94"/>
        <v>00083938</v>
      </c>
      <c r="S3031" s="8" t="str">
        <f t="shared" si="95"/>
        <v>FAC100-00008650</v>
      </c>
    </row>
    <row r="3032" spans="1:19" hidden="1" x14ac:dyDescent="0.25">
      <c r="A3032" s="1">
        <v>45638</v>
      </c>
      <c r="B3032" t="s">
        <v>12274</v>
      </c>
      <c r="D3032" t="s">
        <v>11166</v>
      </c>
      <c r="E3032" t="s">
        <v>973</v>
      </c>
      <c r="F3032" t="s">
        <v>974</v>
      </c>
      <c r="G3032" t="s">
        <v>10650</v>
      </c>
      <c r="H3032" s="3">
        <v>2073531.27</v>
      </c>
      <c r="I3032" s="3">
        <v>2073531.27</v>
      </c>
      <c r="J3032" t="s">
        <v>368</v>
      </c>
      <c r="K3032" s="4"/>
      <c r="L3032" t="s">
        <v>10646</v>
      </c>
      <c r="N3032" s="1"/>
      <c r="O3032" s="1">
        <v>45607</v>
      </c>
      <c r="P3032" s="1">
        <v>45667</v>
      </c>
      <c r="Q3032" t="s">
        <v>11171</v>
      </c>
      <c r="R3032" s="8" t="str">
        <f t="shared" si="94"/>
        <v>00083929</v>
      </c>
      <c r="S3032" s="8" t="str">
        <f t="shared" si="95"/>
        <v>FAC100-00008761</v>
      </c>
    </row>
    <row r="3033" spans="1:19" hidden="1" x14ac:dyDescent="0.25">
      <c r="A3033" s="1">
        <v>45638</v>
      </c>
      <c r="B3033" t="s">
        <v>12274</v>
      </c>
      <c r="D3033" t="s">
        <v>11166</v>
      </c>
      <c r="E3033" t="s">
        <v>973</v>
      </c>
      <c r="F3033" t="s">
        <v>974</v>
      </c>
      <c r="G3033" t="s">
        <v>10649</v>
      </c>
      <c r="H3033" s="3">
        <v>1676370.97</v>
      </c>
      <c r="I3033" s="3">
        <v>1676370.97</v>
      </c>
      <c r="J3033" t="s">
        <v>368</v>
      </c>
      <c r="K3033" s="4"/>
      <c r="L3033" t="s">
        <v>10646</v>
      </c>
      <c r="N3033" s="1"/>
      <c r="O3033" s="1">
        <v>45607</v>
      </c>
      <c r="P3033" s="1">
        <v>45667</v>
      </c>
      <c r="Q3033" t="s">
        <v>11171</v>
      </c>
      <c r="R3033" s="8" t="str">
        <f t="shared" si="94"/>
        <v>00083929</v>
      </c>
      <c r="S3033" s="8" t="str">
        <f t="shared" si="95"/>
        <v>FAC100-00008760</v>
      </c>
    </row>
    <row r="3034" spans="1:19" hidden="1" x14ac:dyDescent="0.25">
      <c r="A3034" s="1">
        <v>45639</v>
      </c>
      <c r="B3034" t="s">
        <v>12277</v>
      </c>
      <c r="D3034" t="s">
        <v>11166</v>
      </c>
      <c r="E3034" t="s">
        <v>973</v>
      </c>
      <c r="F3034" t="s">
        <v>974</v>
      </c>
      <c r="G3034" t="s">
        <v>8524</v>
      </c>
      <c r="H3034" s="3">
        <v>10933542.810000001</v>
      </c>
      <c r="I3034" s="3">
        <v>266599.58</v>
      </c>
      <c r="J3034" t="s">
        <v>368</v>
      </c>
      <c r="K3034" s="4"/>
      <c r="L3034" t="s">
        <v>8528</v>
      </c>
      <c r="N3034" s="1"/>
      <c r="O3034" s="1">
        <v>45468</v>
      </c>
      <c r="P3034" s="1">
        <v>45513</v>
      </c>
      <c r="Q3034" t="s">
        <v>11171</v>
      </c>
      <c r="R3034" s="8" t="str">
        <f t="shared" si="94"/>
        <v>00083960</v>
      </c>
      <c r="S3034" s="8" t="str">
        <f t="shared" si="95"/>
        <v>FAC100-00008060</v>
      </c>
    </row>
    <row r="3035" spans="1:19" hidden="1" x14ac:dyDescent="0.25">
      <c r="A3035" s="1">
        <v>45639</v>
      </c>
      <c r="B3035" t="s">
        <v>12278</v>
      </c>
      <c r="D3035" t="s">
        <v>11166</v>
      </c>
      <c r="E3035" t="s">
        <v>973</v>
      </c>
      <c r="F3035" t="s">
        <v>974</v>
      </c>
      <c r="G3035" t="s">
        <v>8527</v>
      </c>
      <c r="H3035" s="3">
        <v>5603171.3700000001</v>
      </c>
      <c r="I3035" s="3">
        <v>5305597.6500000004</v>
      </c>
      <c r="J3035" t="s">
        <v>368</v>
      </c>
      <c r="K3035" s="4"/>
      <c r="L3035" t="s">
        <v>8525</v>
      </c>
      <c r="N3035" s="1"/>
      <c r="O3035" s="1">
        <v>45468</v>
      </c>
      <c r="P3035" s="1">
        <v>45513</v>
      </c>
      <c r="Q3035" t="s">
        <v>11171</v>
      </c>
      <c r="R3035" s="8" t="str">
        <f t="shared" si="94"/>
        <v>00083959</v>
      </c>
      <c r="S3035" s="8" t="str">
        <f t="shared" si="95"/>
        <v>FAC100-00008059</v>
      </c>
    </row>
    <row r="3036" spans="1:19" hidden="1" x14ac:dyDescent="0.25">
      <c r="A3036" s="1">
        <v>45639</v>
      </c>
      <c r="B3036" t="s">
        <v>12278</v>
      </c>
      <c r="D3036" t="s">
        <v>11166</v>
      </c>
      <c r="E3036" t="s">
        <v>973</v>
      </c>
      <c r="F3036" t="s">
        <v>974</v>
      </c>
      <c r="G3036" t="s">
        <v>8526</v>
      </c>
      <c r="H3036" s="3">
        <v>6579662.2999999998</v>
      </c>
      <c r="I3036" s="3">
        <v>6579662.2999999998</v>
      </c>
      <c r="J3036" t="s">
        <v>368</v>
      </c>
      <c r="K3036" s="4"/>
      <c r="L3036" t="s">
        <v>8525</v>
      </c>
      <c r="N3036" s="1"/>
      <c r="O3036" s="1">
        <v>45468</v>
      </c>
      <c r="P3036" s="1">
        <v>45513</v>
      </c>
      <c r="Q3036" t="s">
        <v>11171</v>
      </c>
      <c r="R3036" s="8" t="str">
        <f t="shared" si="94"/>
        <v>00083959</v>
      </c>
      <c r="S3036" s="8" t="str">
        <f t="shared" si="95"/>
        <v>FAC100-00008058</v>
      </c>
    </row>
    <row r="3037" spans="1:19" hidden="1" x14ac:dyDescent="0.25">
      <c r="A3037" s="1">
        <v>45639</v>
      </c>
      <c r="B3037" t="s">
        <v>12279</v>
      </c>
      <c r="D3037" t="s">
        <v>11166</v>
      </c>
      <c r="E3037" t="s">
        <v>973</v>
      </c>
      <c r="F3037" t="s">
        <v>974</v>
      </c>
      <c r="G3037" t="s">
        <v>8527</v>
      </c>
      <c r="H3037" s="3">
        <v>5603171.3700000001</v>
      </c>
      <c r="I3037" s="3">
        <v>297573.71999999997</v>
      </c>
      <c r="J3037" t="s">
        <v>368</v>
      </c>
      <c r="K3037" s="4"/>
      <c r="L3037" t="s">
        <v>8529</v>
      </c>
      <c r="N3037" s="1"/>
      <c r="O3037" s="1">
        <v>45468</v>
      </c>
      <c r="P3037" s="1">
        <v>45513</v>
      </c>
      <c r="Q3037" t="s">
        <v>11171</v>
      </c>
      <c r="R3037" s="8" t="str">
        <f t="shared" si="94"/>
        <v>00083961</v>
      </c>
      <c r="S3037" s="8" t="str">
        <f t="shared" si="95"/>
        <v>FAC100-00008059</v>
      </c>
    </row>
    <row r="3038" spans="1:19" hidden="1" x14ac:dyDescent="0.25">
      <c r="A3038" s="1">
        <v>45639</v>
      </c>
      <c r="B3038" t="s">
        <v>12280</v>
      </c>
      <c r="D3038" t="s">
        <v>11166</v>
      </c>
      <c r="E3038" t="s">
        <v>973</v>
      </c>
      <c r="F3038" t="s">
        <v>974</v>
      </c>
      <c r="G3038" t="s">
        <v>8524</v>
      </c>
      <c r="H3038" s="3">
        <v>10933542.810000001</v>
      </c>
      <c r="I3038" s="3">
        <v>10666943.23</v>
      </c>
      <c r="J3038" t="s">
        <v>368</v>
      </c>
      <c r="K3038" s="4"/>
      <c r="L3038" t="s">
        <v>8523</v>
      </c>
      <c r="N3038" s="1"/>
      <c r="O3038" s="1">
        <v>45468</v>
      </c>
      <c r="P3038" s="1">
        <v>45513</v>
      </c>
      <c r="Q3038" t="s">
        <v>11171</v>
      </c>
      <c r="R3038" s="8" t="str">
        <f t="shared" si="94"/>
        <v>00083958</v>
      </c>
      <c r="S3038" s="8" t="str">
        <f t="shared" si="95"/>
        <v>FAC100-00008060</v>
      </c>
    </row>
    <row r="3039" spans="1:19" hidden="1" x14ac:dyDescent="0.25">
      <c r="A3039" s="1">
        <v>45644</v>
      </c>
      <c r="B3039" t="s">
        <v>12281</v>
      </c>
      <c r="D3039" t="s">
        <v>11166</v>
      </c>
      <c r="E3039" t="s">
        <v>973</v>
      </c>
      <c r="F3039" t="s">
        <v>974</v>
      </c>
      <c r="G3039" t="s">
        <v>10843</v>
      </c>
      <c r="H3039" s="3">
        <v>1635898.33</v>
      </c>
      <c r="I3039" s="3">
        <v>1635898.33</v>
      </c>
      <c r="J3039" t="s">
        <v>368</v>
      </c>
      <c r="K3039" s="4"/>
      <c r="L3039" t="s">
        <v>10842</v>
      </c>
      <c r="N3039" s="1"/>
      <c r="O3039" s="1">
        <v>45615</v>
      </c>
      <c r="P3039" s="1">
        <v>45675</v>
      </c>
      <c r="Q3039" t="s">
        <v>11171</v>
      </c>
      <c r="R3039" s="8" t="str">
        <f t="shared" si="94"/>
        <v>00084128</v>
      </c>
      <c r="S3039" s="8" t="str">
        <f t="shared" si="95"/>
        <v>FAC100-00008794</v>
      </c>
    </row>
    <row r="3040" spans="1:19" hidden="1" x14ac:dyDescent="0.25">
      <c r="A3040" s="1">
        <v>45644</v>
      </c>
      <c r="B3040" t="s">
        <v>12281</v>
      </c>
      <c r="D3040" t="s">
        <v>11166</v>
      </c>
      <c r="E3040" t="s">
        <v>973</v>
      </c>
      <c r="F3040" t="s">
        <v>974</v>
      </c>
      <c r="G3040" t="s">
        <v>10844</v>
      </c>
      <c r="H3040" s="3">
        <v>41799646.020000003</v>
      </c>
      <c r="I3040" s="3">
        <v>36931273.740000002</v>
      </c>
      <c r="J3040" t="s">
        <v>368</v>
      </c>
      <c r="K3040" s="4"/>
      <c r="L3040" t="s">
        <v>10842</v>
      </c>
      <c r="N3040" s="1"/>
      <c r="O3040" s="1">
        <v>45615</v>
      </c>
      <c r="P3040" s="1">
        <v>45675</v>
      </c>
      <c r="Q3040" t="s">
        <v>11171</v>
      </c>
      <c r="R3040" s="8" t="str">
        <f t="shared" si="94"/>
        <v>00084128</v>
      </c>
      <c r="S3040" s="8" t="str">
        <f t="shared" si="95"/>
        <v>FAC100-00008795</v>
      </c>
    </row>
    <row r="3041" spans="1:19" hidden="1" x14ac:dyDescent="0.25">
      <c r="A3041" s="1">
        <v>45631</v>
      </c>
      <c r="B3041" t="s">
        <v>12282</v>
      </c>
      <c r="D3041" t="s">
        <v>11166</v>
      </c>
      <c r="E3041" t="s">
        <v>818</v>
      </c>
      <c r="F3041" t="s">
        <v>819</v>
      </c>
      <c r="G3041" t="s">
        <v>8677</v>
      </c>
      <c r="H3041" s="3">
        <v>7845724.8499999996</v>
      </c>
      <c r="I3041" s="3">
        <v>7453282.7400000002</v>
      </c>
      <c r="J3041" t="s">
        <v>26</v>
      </c>
      <c r="K3041" s="4"/>
      <c r="L3041" t="s">
        <v>8676</v>
      </c>
      <c r="N3041" s="1"/>
      <c r="O3041" s="1">
        <v>45590</v>
      </c>
      <c r="P3041" s="1">
        <v>45610</v>
      </c>
      <c r="Q3041" t="s">
        <v>11296</v>
      </c>
      <c r="R3041" s="8" t="str">
        <f t="shared" si="94"/>
        <v>00083731</v>
      </c>
      <c r="S3041" s="8" t="str">
        <f t="shared" si="95"/>
        <v>FA100-00141094</v>
      </c>
    </row>
    <row r="3042" spans="1:19" hidden="1" x14ac:dyDescent="0.25">
      <c r="A3042" s="1">
        <v>45631</v>
      </c>
      <c r="B3042" t="s">
        <v>12283</v>
      </c>
      <c r="D3042" t="s">
        <v>11166</v>
      </c>
      <c r="E3042" t="s">
        <v>818</v>
      </c>
      <c r="F3042" t="s">
        <v>819</v>
      </c>
      <c r="G3042" t="s">
        <v>10753</v>
      </c>
      <c r="H3042" s="3">
        <v>14483564.039999999</v>
      </c>
      <c r="I3042" s="3">
        <v>13759078.289999999</v>
      </c>
      <c r="J3042" t="s">
        <v>26</v>
      </c>
      <c r="K3042" s="4"/>
      <c r="L3042" t="s">
        <v>10752</v>
      </c>
      <c r="N3042" s="1"/>
      <c r="O3042" s="1">
        <v>45582</v>
      </c>
      <c r="P3042" s="1">
        <v>45672</v>
      </c>
      <c r="Q3042" t="s">
        <v>11296</v>
      </c>
      <c r="R3042" s="8" t="str">
        <f t="shared" si="94"/>
        <v>00083732</v>
      </c>
      <c r="S3042" s="8" t="str">
        <f t="shared" si="95"/>
        <v>FA100-00140897</v>
      </c>
    </row>
    <row r="3043" spans="1:19" hidden="1" x14ac:dyDescent="0.25">
      <c r="A3043" s="1">
        <v>45631</v>
      </c>
      <c r="B3043" t="s">
        <v>12283</v>
      </c>
      <c r="D3043" t="s">
        <v>11166</v>
      </c>
      <c r="E3043" t="s">
        <v>818</v>
      </c>
      <c r="F3043" t="s">
        <v>819</v>
      </c>
      <c r="G3043" t="s">
        <v>10754</v>
      </c>
      <c r="H3043" s="3">
        <v>-200000</v>
      </c>
      <c r="I3043" s="3">
        <v>-200000</v>
      </c>
      <c r="J3043" t="s">
        <v>26</v>
      </c>
      <c r="K3043" s="4"/>
      <c r="L3043" t="s">
        <v>10752</v>
      </c>
      <c r="N3043" s="1"/>
      <c r="O3043" s="1">
        <v>45516</v>
      </c>
      <c r="P3043" s="1">
        <v>45516</v>
      </c>
      <c r="Q3043" t="s">
        <v>11296</v>
      </c>
      <c r="R3043" s="8" t="str">
        <f t="shared" si="94"/>
        <v>00083732</v>
      </c>
      <c r="S3043" s="8" t="str">
        <f t="shared" si="95"/>
        <v>CA100-00042318</v>
      </c>
    </row>
    <row r="3044" spans="1:19" hidden="1" x14ac:dyDescent="0.25">
      <c r="A3044" s="1">
        <v>45631</v>
      </c>
      <c r="B3044" t="s">
        <v>12283</v>
      </c>
      <c r="D3044" t="s">
        <v>11166</v>
      </c>
      <c r="E3044" t="s">
        <v>818</v>
      </c>
      <c r="F3044" t="s">
        <v>819</v>
      </c>
      <c r="G3044" t="s">
        <v>10755</v>
      </c>
      <c r="H3044" s="3">
        <v>-200000</v>
      </c>
      <c r="I3044" s="3">
        <v>-200000</v>
      </c>
      <c r="J3044" t="s">
        <v>26</v>
      </c>
      <c r="K3044" s="4"/>
      <c r="L3044" t="s">
        <v>10752</v>
      </c>
      <c r="N3044" s="1"/>
      <c r="O3044" s="1">
        <v>45541</v>
      </c>
      <c r="P3044" s="1">
        <v>45541</v>
      </c>
      <c r="Q3044" t="s">
        <v>11296</v>
      </c>
      <c r="R3044" s="8" t="str">
        <f t="shared" si="94"/>
        <v>00083732</v>
      </c>
      <c r="S3044" s="8" t="str">
        <f t="shared" si="95"/>
        <v>CA100-00042646</v>
      </c>
    </row>
    <row r="3045" spans="1:19" hidden="1" x14ac:dyDescent="0.25">
      <c r="A3045" s="1">
        <v>45656</v>
      </c>
      <c r="B3045" t="s">
        <v>12284</v>
      </c>
      <c r="D3045" t="s">
        <v>11166</v>
      </c>
      <c r="E3045" t="s">
        <v>818</v>
      </c>
      <c r="F3045" t="s">
        <v>819</v>
      </c>
      <c r="G3045" t="s">
        <v>6818</v>
      </c>
      <c r="H3045" s="3">
        <v>-392286.25</v>
      </c>
      <c r="I3045" s="3">
        <v>-392286.25</v>
      </c>
      <c r="J3045" t="s">
        <v>20</v>
      </c>
      <c r="K3045" s="4"/>
      <c r="L3045" t="s">
        <v>8687</v>
      </c>
      <c r="N3045" s="1"/>
      <c r="O3045" s="1">
        <v>45656</v>
      </c>
      <c r="P3045" s="1">
        <v>45656</v>
      </c>
      <c r="Q3045" t="s">
        <v>11296</v>
      </c>
      <c r="R3045" s="8" t="str">
        <f t="shared" si="94"/>
        <v>00084483</v>
      </c>
      <c r="S3045" s="8" t="str">
        <f t="shared" si="95"/>
        <v>CA100-00044084</v>
      </c>
    </row>
    <row r="3046" spans="1:19" hidden="1" x14ac:dyDescent="0.25">
      <c r="A3046" s="1">
        <v>45656</v>
      </c>
      <c r="B3046" t="s">
        <v>12284</v>
      </c>
      <c r="D3046" t="s">
        <v>11166</v>
      </c>
      <c r="E3046" t="s">
        <v>818</v>
      </c>
      <c r="F3046" t="s">
        <v>819</v>
      </c>
      <c r="G3046" t="s">
        <v>8677</v>
      </c>
      <c r="H3046" s="3">
        <v>7845724.8499999996</v>
      </c>
      <c r="I3046" s="3">
        <v>392442.11</v>
      </c>
      <c r="J3046" t="s">
        <v>20</v>
      </c>
      <c r="K3046" s="4"/>
      <c r="L3046" t="s">
        <v>8687</v>
      </c>
      <c r="N3046" s="1"/>
      <c r="O3046" s="1">
        <v>45590</v>
      </c>
      <c r="P3046" s="1">
        <v>45610</v>
      </c>
      <c r="Q3046" t="s">
        <v>11296</v>
      </c>
      <c r="R3046" s="8" t="str">
        <f t="shared" si="94"/>
        <v>00084483</v>
      </c>
      <c r="S3046" s="8" t="str">
        <f t="shared" si="95"/>
        <v>FA100-00141094</v>
      </c>
    </row>
    <row r="3047" spans="1:19" hidden="1" x14ac:dyDescent="0.25">
      <c r="A3047" s="1">
        <v>45667</v>
      </c>
      <c r="B3047" t="s">
        <v>12285</v>
      </c>
      <c r="D3047" t="s">
        <v>11166</v>
      </c>
      <c r="E3047" t="s">
        <v>818</v>
      </c>
      <c r="F3047" t="s">
        <v>819</v>
      </c>
      <c r="G3047" t="s">
        <v>10753</v>
      </c>
      <c r="H3047" s="3">
        <v>14483564.039999999</v>
      </c>
      <c r="I3047" s="3">
        <v>724485.75</v>
      </c>
      <c r="J3047" t="s">
        <v>26</v>
      </c>
      <c r="K3047" s="4"/>
      <c r="L3047" t="s">
        <v>10770</v>
      </c>
      <c r="N3047" s="1"/>
      <c r="O3047" s="1">
        <v>45582</v>
      </c>
      <c r="P3047" s="1">
        <v>45672</v>
      </c>
      <c r="Q3047" t="s">
        <v>11296</v>
      </c>
      <c r="R3047" s="8" t="str">
        <f t="shared" si="94"/>
        <v>00084818</v>
      </c>
      <c r="S3047" s="8" t="str">
        <f t="shared" si="95"/>
        <v>FA100-00140897</v>
      </c>
    </row>
    <row r="3048" spans="1:19" hidden="1" x14ac:dyDescent="0.25">
      <c r="A3048" s="1">
        <v>45667</v>
      </c>
      <c r="B3048" t="s">
        <v>12285</v>
      </c>
      <c r="D3048" t="s">
        <v>11166</v>
      </c>
      <c r="E3048" t="s">
        <v>818</v>
      </c>
      <c r="F3048" t="s">
        <v>819</v>
      </c>
      <c r="G3048" t="s">
        <v>3464</v>
      </c>
      <c r="H3048" s="3">
        <v>-725148.95</v>
      </c>
      <c r="I3048" s="3">
        <v>-725148.95</v>
      </c>
      <c r="J3048" t="s">
        <v>26</v>
      </c>
      <c r="K3048" s="4"/>
      <c r="L3048" t="s">
        <v>10770</v>
      </c>
      <c r="N3048" s="1"/>
      <c r="O3048" s="1">
        <v>45667</v>
      </c>
      <c r="P3048" s="1">
        <v>45667</v>
      </c>
      <c r="Q3048" t="s">
        <v>11296</v>
      </c>
      <c r="R3048" s="8" t="str">
        <f t="shared" si="94"/>
        <v>00084818</v>
      </c>
      <c r="S3048" s="8" t="str">
        <f t="shared" si="95"/>
        <v>CA100-00044210</v>
      </c>
    </row>
    <row r="3049" spans="1:19" hidden="1" x14ac:dyDescent="0.25">
      <c r="A3049" s="1">
        <v>45631</v>
      </c>
      <c r="B3049" t="s">
        <v>12286</v>
      </c>
      <c r="D3049" t="s">
        <v>11166</v>
      </c>
      <c r="E3049" t="s">
        <v>512</v>
      </c>
      <c r="F3049" t="s">
        <v>513</v>
      </c>
      <c r="G3049" t="s">
        <v>8875</v>
      </c>
      <c r="H3049" s="3">
        <v>1195816.44</v>
      </c>
      <c r="I3049" s="3">
        <v>1195816.44</v>
      </c>
      <c r="J3049" t="s">
        <v>26</v>
      </c>
      <c r="K3049" s="4"/>
      <c r="L3049" t="s">
        <v>8874</v>
      </c>
      <c r="N3049" s="1"/>
      <c r="O3049" s="1">
        <v>45600</v>
      </c>
      <c r="P3049" s="1">
        <v>45620</v>
      </c>
      <c r="Q3049" t="s">
        <v>11468</v>
      </c>
      <c r="R3049" s="8" t="str">
        <f t="shared" si="94"/>
        <v>00083734</v>
      </c>
      <c r="S3049" s="8" t="str">
        <f t="shared" si="95"/>
        <v>FA100-00141419</v>
      </c>
    </row>
    <row r="3050" spans="1:19" hidden="1" x14ac:dyDescent="0.25">
      <c r="A3050" s="1">
        <v>45631</v>
      </c>
      <c r="B3050" t="s">
        <v>12286</v>
      </c>
      <c r="D3050" t="s">
        <v>11166</v>
      </c>
      <c r="E3050" t="s">
        <v>512</v>
      </c>
      <c r="F3050" t="s">
        <v>513</v>
      </c>
      <c r="G3050" t="s">
        <v>8877</v>
      </c>
      <c r="H3050" s="3">
        <v>-68492.62</v>
      </c>
      <c r="I3050" s="3">
        <v>-68492.62</v>
      </c>
      <c r="J3050" t="s">
        <v>26</v>
      </c>
      <c r="K3050" s="4"/>
      <c r="L3050" t="s">
        <v>8874</v>
      </c>
      <c r="N3050" s="1"/>
      <c r="O3050" s="1">
        <v>45604</v>
      </c>
      <c r="P3050" s="1">
        <v>45604</v>
      </c>
      <c r="Q3050" t="s">
        <v>11468</v>
      </c>
      <c r="R3050" s="8" t="str">
        <f t="shared" si="94"/>
        <v>00083734</v>
      </c>
      <c r="S3050" s="8" t="str">
        <f t="shared" si="95"/>
        <v>CA100-00043403</v>
      </c>
    </row>
    <row r="3051" spans="1:19" hidden="1" x14ac:dyDescent="0.25">
      <c r="A3051" s="1">
        <v>45631</v>
      </c>
      <c r="B3051" t="s">
        <v>12286</v>
      </c>
      <c r="D3051" t="s">
        <v>11166</v>
      </c>
      <c r="E3051" t="s">
        <v>512</v>
      </c>
      <c r="F3051" t="s">
        <v>513</v>
      </c>
      <c r="G3051" t="s">
        <v>8876</v>
      </c>
      <c r="H3051" s="3">
        <v>-90319.82</v>
      </c>
      <c r="I3051" s="3">
        <v>-90319.82</v>
      </c>
      <c r="J3051" t="s">
        <v>26</v>
      </c>
      <c r="K3051" s="4"/>
      <c r="L3051" t="s">
        <v>8874</v>
      </c>
      <c r="N3051" s="1"/>
      <c r="O3051" s="1">
        <v>45604</v>
      </c>
      <c r="P3051" s="1">
        <v>45604</v>
      </c>
      <c r="Q3051" t="s">
        <v>11468</v>
      </c>
      <c r="R3051" s="8" t="str">
        <f t="shared" si="94"/>
        <v>00083734</v>
      </c>
      <c r="S3051" s="8" t="str">
        <f t="shared" si="95"/>
        <v>CA100-00043402</v>
      </c>
    </row>
    <row r="3052" spans="1:19" hidden="1" x14ac:dyDescent="0.25">
      <c r="A3052" s="1">
        <v>45632</v>
      </c>
      <c r="B3052" t="s">
        <v>12287</v>
      </c>
      <c r="D3052" t="s">
        <v>11166</v>
      </c>
      <c r="E3052" t="s">
        <v>512</v>
      </c>
      <c r="F3052" t="s">
        <v>513</v>
      </c>
      <c r="G3052" t="s">
        <v>9089</v>
      </c>
      <c r="H3052" s="3">
        <v>1199990.8799999999</v>
      </c>
      <c r="I3052" s="3">
        <v>1199990.8799999999</v>
      </c>
      <c r="J3052" t="s">
        <v>26</v>
      </c>
      <c r="K3052" s="4"/>
      <c r="L3052" t="s">
        <v>9088</v>
      </c>
      <c r="N3052" s="1"/>
      <c r="O3052" s="1">
        <v>45607</v>
      </c>
      <c r="P3052" s="1">
        <v>45627</v>
      </c>
      <c r="Q3052" t="s">
        <v>11468</v>
      </c>
      <c r="R3052" s="8" t="str">
        <f t="shared" si="94"/>
        <v>00083754</v>
      </c>
      <c r="S3052" s="8" t="str">
        <f t="shared" si="95"/>
        <v>FA100-00141543</v>
      </c>
    </row>
    <row r="3053" spans="1:19" hidden="1" x14ac:dyDescent="0.25">
      <c r="A3053" s="1">
        <v>45650</v>
      </c>
      <c r="B3053" t="s">
        <v>12288</v>
      </c>
      <c r="D3053" t="s">
        <v>11166</v>
      </c>
      <c r="E3053" t="s">
        <v>512</v>
      </c>
      <c r="F3053" t="s">
        <v>513</v>
      </c>
      <c r="G3053" t="s">
        <v>5322</v>
      </c>
      <c r="H3053" s="3">
        <v>-30539.4</v>
      </c>
      <c r="I3053" s="3">
        <v>-30539.4</v>
      </c>
      <c r="J3053" t="s">
        <v>26</v>
      </c>
      <c r="K3053" s="4"/>
      <c r="L3053" t="s">
        <v>9453</v>
      </c>
      <c r="N3053" s="1"/>
      <c r="O3053" s="1">
        <v>45631</v>
      </c>
      <c r="P3053" s="1">
        <v>45631</v>
      </c>
      <c r="Q3053" t="s">
        <v>11468</v>
      </c>
      <c r="R3053" s="8" t="str">
        <f t="shared" si="94"/>
        <v>00084277</v>
      </c>
      <c r="S3053" s="8" t="str">
        <f t="shared" si="95"/>
        <v>CA100-00043828</v>
      </c>
    </row>
    <row r="3054" spans="1:19" hidden="1" x14ac:dyDescent="0.25">
      <c r="A3054" s="1">
        <v>45650</v>
      </c>
      <c r="B3054" t="s">
        <v>12288</v>
      </c>
      <c r="D3054" t="s">
        <v>11166</v>
      </c>
      <c r="E3054" t="s">
        <v>512</v>
      </c>
      <c r="F3054" t="s">
        <v>513</v>
      </c>
      <c r="G3054" t="s">
        <v>9454</v>
      </c>
      <c r="H3054" s="3">
        <v>1328935.73</v>
      </c>
      <c r="I3054" s="3">
        <v>1328935.73</v>
      </c>
      <c r="J3054" t="s">
        <v>26</v>
      </c>
      <c r="K3054" s="4"/>
      <c r="L3054" t="s">
        <v>9453</v>
      </c>
      <c r="N3054" s="1"/>
      <c r="O3054" s="1">
        <v>45615</v>
      </c>
      <c r="P3054" s="1">
        <v>45635</v>
      </c>
      <c r="Q3054" t="s">
        <v>11468</v>
      </c>
      <c r="R3054" s="8" t="str">
        <f t="shared" si="94"/>
        <v>00084277</v>
      </c>
      <c r="S3054" s="8" t="str">
        <f t="shared" si="95"/>
        <v>FA100-00141745</v>
      </c>
    </row>
    <row r="3055" spans="1:19" hidden="1" x14ac:dyDescent="0.25">
      <c r="A3055" s="1">
        <v>45664</v>
      </c>
      <c r="B3055" t="s">
        <v>12289</v>
      </c>
      <c r="D3055" t="s">
        <v>11166</v>
      </c>
      <c r="E3055" t="s">
        <v>512</v>
      </c>
      <c r="F3055" t="s">
        <v>513</v>
      </c>
      <c r="G3055" t="s">
        <v>3465</v>
      </c>
      <c r="H3055" s="3">
        <v>2364944.54</v>
      </c>
      <c r="I3055" s="3">
        <v>1000000</v>
      </c>
      <c r="J3055" t="s">
        <v>26</v>
      </c>
      <c r="K3055" s="4"/>
      <c r="L3055" t="s">
        <v>10391</v>
      </c>
      <c r="N3055" s="1"/>
      <c r="O3055" s="1">
        <v>45635</v>
      </c>
      <c r="P3055" s="1">
        <v>45655</v>
      </c>
      <c r="Q3055" t="s">
        <v>11468</v>
      </c>
      <c r="R3055" s="8" t="str">
        <f t="shared" si="94"/>
        <v>00084716</v>
      </c>
      <c r="S3055" s="8" t="str">
        <f t="shared" si="95"/>
        <v>FA100-00142435</v>
      </c>
    </row>
    <row r="3056" spans="1:19" hidden="1" x14ac:dyDescent="0.25">
      <c r="A3056" s="1">
        <v>45665</v>
      </c>
      <c r="B3056" t="s">
        <v>12290</v>
      </c>
      <c r="D3056" t="s">
        <v>11166</v>
      </c>
      <c r="E3056" t="s">
        <v>512</v>
      </c>
      <c r="F3056" t="s">
        <v>513</v>
      </c>
      <c r="G3056" t="s">
        <v>3465</v>
      </c>
      <c r="H3056" s="3">
        <v>2364944.54</v>
      </c>
      <c r="I3056" s="3">
        <v>1364944.54</v>
      </c>
      <c r="J3056" t="s">
        <v>26</v>
      </c>
      <c r="K3056" s="4"/>
      <c r="L3056" t="s">
        <v>10392</v>
      </c>
      <c r="N3056" s="1"/>
      <c r="O3056" s="1">
        <v>45635</v>
      </c>
      <c r="P3056" s="1">
        <v>45655</v>
      </c>
      <c r="Q3056" t="s">
        <v>11468</v>
      </c>
      <c r="R3056" s="8" t="str">
        <f t="shared" si="94"/>
        <v>00084754</v>
      </c>
      <c r="S3056" s="8" t="str">
        <f t="shared" si="95"/>
        <v>FA100-00142435</v>
      </c>
    </row>
    <row r="3057" spans="1:19" hidden="1" x14ac:dyDescent="0.25">
      <c r="A3057" s="1">
        <v>45684</v>
      </c>
      <c r="B3057" t="s">
        <v>12291</v>
      </c>
      <c r="D3057" t="s">
        <v>11166</v>
      </c>
      <c r="E3057" t="s">
        <v>512</v>
      </c>
      <c r="F3057" t="s">
        <v>513</v>
      </c>
      <c r="G3057" t="s">
        <v>3466</v>
      </c>
      <c r="H3057" s="3">
        <v>2291339.2400000002</v>
      </c>
      <c r="I3057" s="3">
        <v>1000000</v>
      </c>
      <c r="J3057" t="s">
        <v>368</v>
      </c>
      <c r="K3057" s="4"/>
      <c r="L3057" t="s">
        <v>10784</v>
      </c>
      <c r="N3057" s="1"/>
      <c r="O3057" s="1">
        <v>45652</v>
      </c>
      <c r="P3057" s="1">
        <v>45672</v>
      </c>
      <c r="Q3057" t="s">
        <v>11468</v>
      </c>
      <c r="R3057" s="8" t="str">
        <f t="shared" si="94"/>
        <v>00085149</v>
      </c>
      <c r="S3057" s="8" t="str">
        <f t="shared" si="95"/>
        <v>FA100-00142862</v>
      </c>
    </row>
    <row r="3058" spans="1:19" hidden="1" x14ac:dyDescent="0.25">
      <c r="A3058" s="1">
        <v>45685</v>
      </c>
      <c r="B3058" t="s">
        <v>12292</v>
      </c>
      <c r="D3058" t="s">
        <v>11166</v>
      </c>
      <c r="E3058" t="s">
        <v>512</v>
      </c>
      <c r="F3058" t="s">
        <v>513</v>
      </c>
      <c r="G3058" t="s">
        <v>3467</v>
      </c>
      <c r="H3058" s="3">
        <v>2.04</v>
      </c>
      <c r="I3058" s="3">
        <v>2.04</v>
      </c>
      <c r="J3058" t="s">
        <v>26</v>
      </c>
      <c r="K3058" s="4"/>
      <c r="L3058" t="s">
        <v>10786</v>
      </c>
      <c r="N3058" s="1"/>
      <c r="O3058" s="1">
        <v>45652</v>
      </c>
      <c r="P3058" s="1">
        <v>45672</v>
      </c>
      <c r="Q3058" t="s">
        <v>11468</v>
      </c>
      <c r="R3058" s="8" t="str">
        <f t="shared" si="94"/>
        <v>00085226</v>
      </c>
      <c r="S3058" s="8" t="str">
        <f t="shared" si="95"/>
        <v>FA100-00142863</v>
      </c>
    </row>
    <row r="3059" spans="1:19" hidden="1" x14ac:dyDescent="0.25">
      <c r="A3059" s="1">
        <v>45685</v>
      </c>
      <c r="B3059" t="s">
        <v>12293</v>
      </c>
      <c r="D3059" t="s">
        <v>11166</v>
      </c>
      <c r="E3059" t="s">
        <v>512</v>
      </c>
      <c r="F3059" t="s">
        <v>513</v>
      </c>
      <c r="G3059" t="s">
        <v>3466</v>
      </c>
      <c r="H3059" s="3">
        <v>2291339.2400000002</v>
      </c>
      <c r="I3059" s="3">
        <v>1291339.24</v>
      </c>
      <c r="J3059" t="s">
        <v>26</v>
      </c>
      <c r="K3059" s="4"/>
      <c r="L3059" t="s">
        <v>10785</v>
      </c>
      <c r="N3059" s="1"/>
      <c r="O3059" s="1">
        <v>45652</v>
      </c>
      <c r="P3059" s="1">
        <v>45672</v>
      </c>
      <c r="Q3059" t="s">
        <v>11468</v>
      </c>
      <c r="R3059" s="8" t="str">
        <f t="shared" si="94"/>
        <v>00085225</v>
      </c>
      <c r="S3059" s="8" t="str">
        <f t="shared" si="95"/>
        <v>FA100-00142862</v>
      </c>
    </row>
    <row r="3060" spans="1:19" hidden="1" x14ac:dyDescent="0.25">
      <c r="A3060" s="1">
        <v>45628</v>
      </c>
      <c r="B3060" t="s">
        <v>12294</v>
      </c>
      <c r="D3060" t="s">
        <v>11166</v>
      </c>
      <c r="E3060" t="s">
        <v>258</v>
      </c>
      <c r="F3060" t="s">
        <v>259</v>
      </c>
      <c r="G3060" t="s">
        <v>8942</v>
      </c>
      <c r="H3060" s="3">
        <v>15086030.41</v>
      </c>
      <c r="I3060" s="3">
        <v>12738222.5</v>
      </c>
      <c r="J3060" t="s">
        <v>26</v>
      </c>
      <c r="K3060" s="4"/>
      <c r="L3060" t="s">
        <v>8940</v>
      </c>
      <c r="N3060" s="1"/>
      <c r="O3060" s="1">
        <v>45593</v>
      </c>
      <c r="P3060" s="1">
        <v>45623</v>
      </c>
      <c r="Q3060" t="s">
        <v>11468</v>
      </c>
      <c r="R3060" s="8" t="str">
        <f t="shared" si="94"/>
        <v>00083619</v>
      </c>
      <c r="S3060" s="8" t="str">
        <f t="shared" si="95"/>
        <v>FA100-00141178</v>
      </c>
    </row>
    <row r="3061" spans="1:19" hidden="1" x14ac:dyDescent="0.25">
      <c r="A3061" s="1">
        <v>45628</v>
      </c>
      <c r="B3061" t="s">
        <v>12294</v>
      </c>
      <c r="D3061" t="s">
        <v>11166</v>
      </c>
      <c r="E3061" t="s">
        <v>258</v>
      </c>
      <c r="F3061" t="s">
        <v>259</v>
      </c>
      <c r="G3061" t="s">
        <v>4948</v>
      </c>
      <c r="H3061" s="3">
        <v>-530058.63</v>
      </c>
      <c r="I3061" s="3">
        <v>-530058.63</v>
      </c>
      <c r="J3061" t="s">
        <v>26</v>
      </c>
      <c r="K3061" s="4"/>
      <c r="L3061" t="s">
        <v>8940</v>
      </c>
      <c r="N3061" s="1"/>
      <c r="O3061" s="1">
        <v>45628</v>
      </c>
      <c r="P3061" s="1">
        <v>45628</v>
      </c>
      <c r="Q3061" t="s">
        <v>11468</v>
      </c>
      <c r="R3061" s="8" t="str">
        <f t="shared" si="94"/>
        <v>00083619</v>
      </c>
      <c r="S3061" s="8" t="str">
        <f t="shared" si="95"/>
        <v>CA100-00043777</v>
      </c>
    </row>
    <row r="3062" spans="1:19" hidden="1" x14ac:dyDescent="0.25">
      <c r="A3062" s="1">
        <v>45628</v>
      </c>
      <c r="B3062" t="s">
        <v>12294</v>
      </c>
      <c r="D3062" t="s">
        <v>11166</v>
      </c>
      <c r="E3062" t="s">
        <v>258</v>
      </c>
      <c r="F3062" t="s">
        <v>259</v>
      </c>
      <c r="G3062" t="s">
        <v>8941</v>
      </c>
      <c r="H3062" s="3">
        <v>43</v>
      </c>
      <c r="I3062" s="3">
        <v>43</v>
      </c>
      <c r="J3062" t="s">
        <v>26</v>
      </c>
      <c r="K3062" s="4"/>
      <c r="L3062" t="s">
        <v>8940</v>
      </c>
      <c r="N3062" s="1"/>
      <c r="O3062" s="1">
        <v>45593</v>
      </c>
      <c r="P3062" s="1">
        <v>45623</v>
      </c>
      <c r="Q3062" t="s">
        <v>11468</v>
      </c>
      <c r="R3062" s="8" t="str">
        <f t="shared" si="94"/>
        <v>00083619</v>
      </c>
      <c r="S3062" s="8" t="str">
        <f t="shared" si="95"/>
        <v>FA100-00141177</v>
      </c>
    </row>
    <row r="3063" spans="1:19" hidden="1" x14ac:dyDescent="0.25">
      <c r="A3063" s="1">
        <v>45632</v>
      </c>
      <c r="B3063" t="s">
        <v>12295</v>
      </c>
      <c r="D3063" t="s">
        <v>11166</v>
      </c>
      <c r="E3063" t="s">
        <v>258</v>
      </c>
      <c r="F3063" t="s">
        <v>259</v>
      </c>
      <c r="G3063" t="s">
        <v>8942</v>
      </c>
      <c r="H3063" s="3">
        <v>15086030.41</v>
      </c>
      <c r="I3063" s="3">
        <v>2347807.91</v>
      </c>
      <c r="J3063" t="s">
        <v>26</v>
      </c>
      <c r="K3063" s="4"/>
      <c r="L3063" t="s">
        <v>8960</v>
      </c>
      <c r="N3063" s="1"/>
      <c r="O3063" s="1">
        <v>45593</v>
      </c>
      <c r="P3063" s="1">
        <v>45623</v>
      </c>
      <c r="Q3063" t="s">
        <v>11468</v>
      </c>
      <c r="R3063" s="8" t="str">
        <f t="shared" si="94"/>
        <v>00083750</v>
      </c>
      <c r="S3063" s="8" t="str">
        <f t="shared" si="95"/>
        <v>FA100-00141178</v>
      </c>
    </row>
    <row r="3064" spans="1:19" hidden="1" x14ac:dyDescent="0.25">
      <c r="A3064" s="1">
        <v>45632</v>
      </c>
      <c r="B3064" t="s">
        <v>12295</v>
      </c>
      <c r="D3064" t="s">
        <v>11166</v>
      </c>
      <c r="E3064" t="s">
        <v>258</v>
      </c>
      <c r="F3064" t="s">
        <v>259</v>
      </c>
      <c r="G3064" t="s">
        <v>5405</v>
      </c>
      <c r="H3064" s="3">
        <v>-1700358.89</v>
      </c>
      <c r="I3064" s="3">
        <v>-1700358.89</v>
      </c>
      <c r="J3064" t="s">
        <v>26</v>
      </c>
      <c r="K3064" s="4"/>
      <c r="L3064" t="s">
        <v>8960</v>
      </c>
      <c r="N3064" s="1"/>
      <c r="O3064" s="1">
        <v>45632</v>
      </c>
      <c r="P3064" s="1">
        <v>45632</v>
      </c>
      <c r="Q3064" t="s">
        <v>11468</v>
      </c>
      <c r="R3064" s="8" t="str">
        <f t="shared" si="94"/>
        <v>00083750</v>
      </c>
      <c r="S3064" s="8" t="str">
        <f t="shared" si="95"/>
        <v>CA100-00043858</v>
      </c>
    </row>
    <row r="3065" spans="1:19" hidden="1" x14ac:dyDescent="0.25">
      <c r="A3065" s="1">
        <v>45632</v>
      </c>
      <c r="B3065" t="s">
        <v>12295</v>
      </c>
      <c r="D3065" t="s">
        <v>11166</v>
      </c>
      <c r="E3065" t="s">
        <v>258</v>
      </c>
      <c r="F3065" t="s">
        <v>259</v>
      </c>
      <c r="G3065" t="s">
        <v>5407</v>
      </c>
      <c r="H3065" s="3">
        <v>-530058.63</v>
      </c>
      <c r="I3065" s="3">
        <v>-530058.63</v>
      </c>
      <c r="J3065" t="s">
        <v>26</v>
      </c>
      <c r="K3065" s="4"/>
      <c r="L3065" t="s">
        <v>8960</v>
      </c>
      <c r="N3065" s="1"/>
      <c r="O3065" s="1">
        <v>45632</v>
      </c>
      <c r="P3065" s="1">
        <v>45632</v>
      </c>
      <c r="Q3065" t="s">
        <v>11468</v>
      </c>
      <c r="R3065" s="8" t="str">
        <f t="shared" si="94"/>
        <v>00083750</v>
      </c>
      <c r="S3065" s="8" t="str">
        <f t="shared" si="95"/>
        <v>CA100-00043859</v>
      </c>
    </row>
    <row r="3066" spans="1:19" hidden="1" x14ac:dyDescent="0.25">
      <c r="A3066" s="1">
        <v>45645</v>
      </c>
      <c r="B3066" t="s">
        <v>12296</v>
      </c>
      <c r="D3066" t="s">
        <v>11166</v>
      </c>
      <c r="E3066" t="s">
        <v>258</v>
      </c>
      <c r="F3066" t="s">
        <v>259</v>
      </c>
      <c r="G3066" t="s">
        <v>5326</v>
      </c>
      <c r="H3066" s="3">
        <v>-1775292.8</v>
      </c>
      <c r="I3066" s="3">
        <v>-1775292.8</v>
      </c>
      <c r="J3066" t="s">
        <v>26</v>
      </c>
      <c r="K3066" s="4"/>
      <c r="L3066" t="s">
        <v>9688</v>
      </c>
      <c r="N3066" s="1"/>
      <c r="O3066" s="1">
        <v>45631</v>
      </c>
      <c r="P3066" s="1">
        <v>45631</v>
      </c>
      <c r="Q3066" t="s">
        <v>11468</v>
      </c>
      <c r="R3066" s="8" t="str">
        <f t="shared" si="94"/>
        <v>00084152</v>
      </c>
      <c r="S3066" s="8" t="str">
        <f t="shared" si="95"/>
        <v>CA100-00043830</v>
      </c>
    </row>
    <row r="3067" spans="1:19" hidden="1" x14ac:dyDescent="0.25">
      <c r="A3067" s="1">
        <v>45645</v>
      </c>
      <c r="B3067" t="s">
        <v>12296</v>
      </c>
      <c r="D3067" t="s">
        <v>11166</v>
      </c>
      <c r="E3067" t="s">
        <v>258</v>
      </c>
      <c r="F3067" t="s">
        <v>259</v>
      </c>
      <c r="G3067" t="s">
        <v>9689</v>
      </c>
      <c r="H3067" s="3">
        <v>20244334.960000001</v>
      </c>
      <c r="I3067" s="3">
        <v>20244334.960000001</v>
      </c>
      <c r="J3067" t="s">
        <v>26</v>
      </c>
      <c r="K3067" s="4"/>
      <c r="L3067" t="s">
        <v>9688</v>
      </c>
      <c r="N3067" s="1"/>
      <c r="O3067" s="1">
        <v>45609</v>
      </c>
      <c r="P3067" s="1">
        <v>45639</v>
      </c>
      <c r="Q3067" t="s">
        <v>11468</v>
      </c>
      <c r="R3067" s="8" t="str">
        <f t="shared" si="94"/>
        <v>00084152</v>
      </c>
      <c r="S3067" s="8" t="str">
        <f t="shared" si="95"/>
        <v>FA100-00141628</v>
      </c>
    </row>
    <row r="3068" spans="1:19" hidden="1" x14ac:dyDescent="0.25">
      <c r="A3068" s="1">
        <v>45660</v>
      </c>
      <c r="B3068" t="s">
        <v>12297</v>
      </c>
      <c r="D3068" t="s">
        <v>11166</v>
      </c>
      <c r="E3068" t="s">
        <v>258</v>
      </c>
      <c r="F3068" t="s">
        <v>259</v>
      </c>
      <c r="G3068" t="s">
        <v>10340</v>
      </c>
      <c r="H3068" s="3">
        <v>16613691.609999999</v>
      </c>
      <c r="I3068" s="3">
        <v>730811.51</v>
      </c>
      <c r="J3068" t="s">
        <v>26</v>
      </c>
      <c r="K3068" s="4"/>
      <c r="L3068" t="s">
        <v>10339</v>
      </c>
      <c r="N3068" s="1"/>
      <c r="O3068" s="1">
        <v>45623</v>
      </c>
      <c r="P3068" s="1">
        <v>45653</v>
      </c>
      <c r="Q3068" t="s">
        <v>11468</v>
      </c>
      <c r="R3068" s="8" t="str">
        <f t="shared" si="94"/>
        <v>00084653</v>
      </c>
      <c r="S3068" s="8" t="str">
        <f t="shared" si="95"/>
        <v>FA100-00142031</v>
      </c>
    </row>
    <row r="3069" spans="1:19" hidden="1" x14ac:dyDescent="0.25">
      <c r="A3069" s="1">
        <v>45660</v>
      </c>
      <c r="B3069" t="s">
        <v>12298</v>
      </c>
      <c r="D3069" t="s">
        <v>11166</v>
      </c>
      <c r="E3069" t="s">
        <v>258</v>
      </c>
      <c r="F3069" t="s">
        <v>259</v>
      </c>
      <c r="G3069" t="s">
        <v>10340</v>
      </c>
      <c r="H3069" s="3">
        <v>16613691.609999999</v>
      </c>
      <c r="I3069" s="3">
        <v>15882880.1</v>
      </c>
      <c r="J3069" t="s">
        <v>26</v>
      </c>
      <c r="K3069" s="4"/>
      <c r="L3069" t="s">
        <v>10342</v>
      </c>
      <c r="N3069" s="1"/>
      <c r="O3069" s="1">
        <v>45623</v>
      </c>
      <c r="P3069" s="1">
        <v>45653</v>
      </c>
      <c r="Q3069" t="s">
        <v>11468</v>
      </c>
      <c r="R3069" s="8" t="str">
        <f t="shared" si="94"/>
        <v>00084642</v>
      </c>
      <c r="S3069" s="8" t="str">
        <f t="shared" si="95"/>
        <v>FA100-00142031</v>
      </c>
    </row>
    <row r="3070" spans="1:19" hidden="1" x14ac:dyDescent="0.25">
      <c r="A3070" s="1">
        <v>45660</v>
      </c>
      <c r="B3070" t="s">
        <v>12297</v>
      </c>
      <c r="D3070" t="s">
        <v>11166</v>
      </c>
      <c r="E3070" t="s">
        <v>258</v>
      </c>
      <c r="F3070" t="s">
        <v>259</v>
      </c>
      <c r="G3070" t="s">
        <v>10341</v>
      </c>
      <c r="H3070" s="3">
        <v>555168.84</v>
      </c>
      <c r="I3070" s="3">
        <v>555168.84</v>
      </c>
      <c r="J3070" t="s">
        <v>26</v>
      </c>
      <c r="K3070" s="4"/>
      <c r="L3070" t="s">
        <v>10339</v>
      </c>
      <c r="N3070" s="1"/>
      <c r="O3070" s="1">
        <v>45623</v>
      </c>
      <c r="P3070" s="1">
        <v>45653</v>
      </c>
      <c r="Q3070" t="s">
        <v>11468</v>
      </c>
      <c r="R3070" s="8" t="str">
        <f t="shared" si="94"/>
        <v>00084653</v>
      </c>
      <c r="S3070" s="8" t="str">
        <f t="shared" si="95"/>
        <v>FA100-00142032</v>
      </c>
    </row>
    <row r="3071" spans="1:19" hidden="1" x14ac:dyDescent="0.25">
      <c r="A3071" s="1">
        <v>45670</v>
      </c>
      <c r="B3071" t="s">
        <v>12299</v>
      </c>
      <c r="D3071" t="s">
        <v>11166</v>
      </c>
      <c r="E3071" t="s">
        <v>258</v>
      </c>
      <c r="F3071" t="s">
        <v>259</v>
      </c>
      <c r="G3071" t="s">
        <v>3468</v>
      </c>
      <c r="H3071" s="3">
        <v>18962606.52</v>
      </c>
      <c r="I3071" s="3">
        <v>17434328.109999999</v>
      </c>
      <c r="J3071" t="s">
        <v>26</v>
      </c>
      <c r="K3071" s="4"/>
      <c r="L3071" t="s">
        <v>10596</v>
      </c>
      <c r="N3071" s="1"/>
      <c r="O3071" s="1">
        <v>45635</v>
      </c>
      <c r="P3071" s="1">
        <v>45665</v>
      </c>
      <c r="Q3071" t="s">
        <v>11468</v>
      </c>
      <c r="R3071" s="8" t="str">
        <f t="shared" si="94"/>
        <v>00084859</v>
      </c>
      <c r="S3071" s="8" t="str">
        <f t="shared" si="95"/>
        <v>FA100-00142458</v>
      </c>
    </row>
    <row r="3072" spans="1:19" hidden="1" x14ac:dyDescent="0.25">
      <c r="A3072" s="1">
        <v>45672</v>
      </c>
      <c r="B3072" t="s">
        <v>12300</v>
      </c>
      <c r="D3072" t="s">
        <v>11166</v>
      </c>
      <c r="E3072" t="s">
        <v>258</v>
      </c>
      <c r="F3072" t="s">
        <v>259</v>
      </c>
      <c r="G3072" t="s">
        <v>3468</v>
      </c>
      <c r="H3072" s="3">
        <v>18962606.52</v>
      </c>
      <c r="I3072" s="3">
        <v>794959.35999999999</v>
      </c>
      <c r="J3072" t="s">
        <v>26</v>
      </c>
      <c r="K3072" s="4"/>
      <c r="L3072" t="s">
        <v>10597</v>
      </c>
      <c r="N3072" s="1"/>
      <c r="O3072" s="1">
        <v>45635</v>
      </c>
      <c r="P3072" s="1">
        <v>45665</v>
      </c>
      <c r="Q3072" t="s">
        <v>11468</v>
      </c>
      <c r="R3072" s="8" t="str">
        <f t="shared" si="94"/>
        <v>00084930</v>
      </c>
      <c r="S3072" s="8" t="str">
        <f t="shared" si="95"/>
        <v>FA100-00142458</v>
      </c>
    </row>
    <row r="3073" spans="1:19" hidden="1" x14ac:dyDescent="0.25">
      <c r="A3073" s="1">
        <v>45672</v>
      </c>
      <c r="B3073" t="s">
        <v>12300</v>
      </c>
      <c r="D3073" t="s">
        <v>11166</v>
      </c>
      <c r="E3073" t="s">
        <v>258</v>
      </c>
      <c r="F3073" t="s">
        <v>259</v>
      </c>
      <c r="G3073" t="s">
        <v>3469</v>
      </c>
      <c r="H3073" s="3">
        <v>-794959.35999999999</v>
      </c>
      <c r="I3073" s="3">
        <v>-794959.35999999999</v>
      </c>
      <c r="J3073" t="s">
        <v>26</v>
      </c>
      <c r="K3073" s="4"/>
      <c r="L3073" t="s">
        <v>10597</v>
      </c>
      <c r="N3073" s="1"/>
      <c r="O3073" s="1">
        <v>45672</v>
      </c>
      <c r="P3073" s="1">
        <v>45672</v>
      </c>
      <c r="Q3073" t="s">
        <v>11468</v>
      </c>
      <c r="R3073" s="8" t="str">
        <f t="shared" si="94"/>
        <v>00084930</v>
      </c>
      <c r="S3073" s="8" t="str">
        <f t="shared" si="95"/>
        <v>CA100-00044319</v>
      </c>
    </row>
    <row r="3074" spans="1:19" hidden="1" x14ac:dyDescent="0.25">
      <c r="A3074" s="1">
        <v>45673</v>
      </c>
      <c r="B3074" t="s">
        <v>12301</v>
      </c>
      <c r="D3074" t="s">
        <v>11166</v>
      </c>
      <c r="E3074" t="s">
        <v>258</v>
      </c>
      <c r="F3074" t="s">
        <v>259</v>
      </c>
      <c r="G3074" t="s">
        <v>3468</v>
      </c>
      <c r="H3074" s="3">
        <v>18962606.52</v>
      </c>
      <c r="I3074" s="3">
        <v>733319.05</v>
      </c>
      <c r="J3074" t="s">
        <v>26</v>
      </c>
      <c r="K3074" s="4"/>
      <c r="L3074" t="s">
        <v>10598</v>
      </c>
      <c r="N3074" s="1"/>
      <c r="O3074" s="1">
        <v>45635</v>
      </c>
      <c r="P3074" s="1">
        <v>45665</v>
      </c>
      <c r="Q3074" t="s">
        <v>11468</v>
      </c>
      <c r="R3074" s="8" t="str">
        <f t="shared" si="94"/>
        <v>00084964</v>
      </c>
      <c r="S3074" s="8" t="str">
        <f t="shared" si="95"/>
        <v>FA100-00142458</v>
      </c>
    </row>
    <row r="3075" spans="1:19" hidden="1" x14ac:dyDescent="0.25">
      <c r="A3075" s="1">
        <v>45673</v>
      </c>
      <c r="B3075" t="s">
        <v>12302</v>
      </c>
      <c r="D3075" t="s">
        <v>11166</v>
      </c>
      <c r="E3075" t="s">
        <v>258</v>
      </c>
      <c r="F3075" t="s">
        <v>259</v>
      </c>
      <c r="G3075" t="s">
        <v>3471</v>
      </c>
      <c r="H3075" s="3">
        <v>18045214.989999998</v>
      </c>
      <c r="I3075" s="3">
        <v>17188951.879999999</v>
      </c>
      <c r="J3075" t="s">
        <v>26</v>
      </c>
      <c r="K3075" s="4"/>
      <c r="L3075" t="s">
        <v>10661</v>
      </c>
      <c r="N3075" s="1"/>
      <c r="O3075" s="1">
        <v>45637</v>
      </c>
      <c r="P3075" s="1">
        <v>45667</v>
      </c>
      <c r="Q3075" t="s">
        <v>11468</v>
      </c>
      <c r="R3075" s="8" t="str">
        <f t="shared" si="94"/>
        <v>00084980</v>
      </c>
      <c r="S3075" s="8" t="str">
        <f t="shared" si="95"/>
        <v>FA100-00142517</v>
      </c>
    </row>
    <row r="3076" spans="1:19" hidden="1" x14ac:dyDescent="0.25">
      <c r="A3076" s="1">
        <v>45673</v>
      </c>
      <c r="B3076" t="s">
        <v>12301</v>
      </c>
      <c r="D3076" t="s">
        <v>11166</v>
      </c>
      <c r="E3076" t="s">
        <v>258</v>
      </c>
      <c r="F3076" t="s">
        <v>259</v>
      </c>
      <c r="G3076" t="s">
        <v>3470</v>
      </c>
      <c r="H3076" s="3">
        <v>-2366840.2400000002</v>
      </c>
      <c r="I3076" s="3">
        <v>-733319.05</v>
      </c>
      <c r="J3076" t="s">
        <v>26</v>
      </c>
      <c r="K3076" s="4"/>
      <c r="L3076" t="s">
        <v>10598</v>
      </c>
      <c r="N3076" s="1"/>
      <c r="O3076" s="1">
        <v>45666</v>
      </c>
      <c r="P3076" s="1">
        <v>45666</v>
      </c>
      <c r="Q3076" t="s">
        <v>11468</v>
      </c>
      <c r="R3076" s="8" t="str">
        <f t="shared" ref="R3076:R3139" si="96">+MID(B3076,7,8)</f>
        <v>00084964</v>
      </c>
      <c r="S3076" s="8" t="str">
        <f t="shared" ref="S3076:S3139" si="97">+MID(G3076,3,20)</f>
        <v>CA100-00044197</v>
      </c>
    </row>
    <row r="3077" spans="1:19" hidden="1" x14ac:dyDescent="0.25">
      <c r="A3077" s="1">
        <v>45677</v>
      </c>
      <c r="B3077" t="s">
        <v>12303</v>
      </c>
      <c r="D3077" t="s">
        <v>11166</v>
      </c>
      <c r="E3077" t="s">
        <v>258</v>
      </c>
      <c r="F3077" t="s">
        <v>259</v>
      </c>
      <c r="G3077" t="s">
        <v>3471</v>
      </c>
      <c r="H3077" s="3">
        <v>18045214.989999998</v>
      </c>
      <c r="I3077" s="3">
        <v>856263.11</v>
      </c>
      <c r="J3077" t="s">
        <v>368</v>
      </c>
      <c r="K3077" s="4"/>
      <c r="L3077" t="s">
        <v>10662</v>
      </c>
      <c r="N3077" s="1"/>
      <c r="O3077" s="1">
        <v>45637</v>
      </c>
      <c r="P3077" s="1">
        <v>45667</v>
      </c>
      <c r="Q3077" t="s">
        <v>11468</v>
      </c>
      <c r="R3077" s="8" t="str">
        <f t="shared" si="96"/>
        <v>00085048</v>
      </c>
      <c r="S3077" s="8" t="str">
        <f t="shared" si="97"/>
        <v>FA100-00142517</v>
      </c>
    </row>
    <row r="3078" spans="1:19" hidden="1" x14ac:dyDescent="0.25">
      <c r="A3078" s="1">
        <v>45677</v>
      </c>
      <c r="B3078" t="s">
        <v>12303</v>
      </c>
      <c r="D3078" t="s">
        <v>11166</v>
      </c>
      <c r="E3078" t="s">
        <v>258</v>
      </c>
      <c r="F3078" t="s">
        <v>259</v>
      </c>
      <c r="G3078" t="s">
        <v>3470</v>
      </c>
      <c r="H3078" s="3">
        <v>-2366840.2400000002</v>
      </c>
      <c r="I3078" s="3">
        <v>-856263.11</v>
      </c>
      <c r="J3078" t="s">
        <v>368</v>
      </c>
      <c r="K3078" s="4"/>
      <c r="L3078" t="s">
        <v>10662</v>
      </c>
      <c r="N3078" s="1"/>
      <c r="O3078" s="1">
        <v>45666</v>
      </c>
      <c r="P3078" s="1">
        <v>45666</v>
      </c>
      <c r="Q3078" t="s">
        <v>11468</v>
      </c>
      <c r="R3078" s="8" t="str">
        <f t="shared" si="96"/>
        <v>00085048</v>
      </c>
      <c r="S3078" s="8" t="str">
        <f t="shared" si="97"/>
        <v>CA100-00044197</v>
      </c>
    </row>
    <row r="3079" spans="1:19" hidden="1" x14ac:dyDescent="0.25">
      <c r="A3079" s="1">
        <v>45684</v>
      </c>
      <c r="B3079" t="s">
        <v>12304</v>
      </c>
      <c r="D3079" t="s">
        <v>11166</v>
      </c>
      <c r="E3079" t="s">
        <v>258</v>
      </c>
      <c r="F3079" t="s">
        <v>259</v>
      </c>
      <c r="G3079" t="s">
        <v>3472</v>
      </c>
      <c r="H3079" s="3">
        <v>8257803.3600000003</v>
      </c>
      <c r="I3079" s="3">
        <v>7426281.2300000004</v>
      </c>
      <c r="J3079" t="s">
        <v>368</v>
      </c>
      <c r="K3079" s="4"/>
      <c r="L3079" t="s">
        <v>10882</v>
      </c>
      <c r="N3079" s="1"/>
      <c r="O3079" s="1">
        <v>45646</v>
      </c>
      <c r="P3079" s="1">
        <v>45676</v>
      </c>
      <c r="Q3079" t="s">
        <v>11468</v>
      </c>
      <c r="R3079" s="8" t="str">
        <f t="shared" si="96"/>
        <v>00085190</v>
      </c>
      <c r="S3079" s="8" t="str">
        <f t="shared" si="97"/>
        <v>FA100-00142744</v>
      </c>
    </row>
    <row r="3080" spans="1:19" hidden="1" x14ac:dyDescent="0.25">
      <c r="A3080" s="1">
        <v>45688</v>
      </c>
      <c r="B3080" t="s">
        <v>12305</v>
      </c>
      <c r="D3080" t="s">
        <v>11166</v>
      </c>
      <c r="E3080" t="s">
        <v>258</v>
      </c>
      <c r="F3080" t="s">
        <v>259</v>
      </c>
      <c r="G3080" t="s">
        <v>3472</v>
      </c>
      <c r="H3080" s="3">
        <v>8257803.3600000003</v>
      </c>
      <c r="I3080" s="3">
        <v>831522.13</v>
      </c>
      <c r="J3080" t="s">
        <v>26</v>
      </c>
      <c r="K3080" s="4"/>
      <c r="L3080" t="s">
        <v>10894</v>
      </c>
      <c r="N3080" s="1"/>
      <c r="O3080" s="1">
        <v>45646</v>
      </c>
      <c r="P3080" s="1">
        <v>45676</v>
      </c>
      <c r="Q3080" t="s">
        <v>11468</v>
      </c>
      <c r="R3080" s="8" t="str">
        <f t="shared" si="96"/>
        <v>00085317</v>
      </c>
      <c r="S3080" s="8" t="str">
        <f t="shared" si="97"/>
        <v>FA100-00142744</v>
      </c>
    </row>
    <row r="3081" spans="1:19" hidden="1" x14ac:dyDescent="0.25">
      <c r="A3081" s="1">
        <v>45688</v>
      </c>
      <c r="B3081" t="s">
        <v>12305</v>
      </c>
      <c r="D3081" t="s">
        <v>11166</v>
      </c>
      <c r="E3081" t="s">
        <v>258</v>
      </c>
      <c r="F3081" t="s">
        <v>259</v>
      </c>
      <c r="G3081" t="s">
        <v>3473</v>
      </c>
      <c r="H3081" s="3">
        <v>-462821.85</v>
      </c>
      <c r="I3081" s="3">
        <v>-29635.89</v>
      </c>
      <c r="J3081" t="s">
        <v>26</v>
      </c>
      <c r="K3081" s="4"/>
      <c r="L3081" t="s">
        <v>10894</v>
      </c>
      <c r="N3081" s="1"/>
      <c r="O3081" s="1">
        <v>45687</v>
      </c>
      <c r="P3081" s="1">
        <v>45687</v>
      </c>
      <c r="Q3081" t="s">
        <v>11468</v>
      </c>
      <c r="R3081" s="8" t="str">
        <f t="shared" si="96"/>
        <v>00085317</v>
      </c>
      <c r="S3081" s="8" t="str">
        <f t="shared" si="97"/>
        <v>CA100-00044429</v>
      </c>
    </row>
    <row r="3082" spans="1:19" hidden="1" x14ac:dyDescent="0.25">
      <c r="A3082" s="1">
        <v>45688</v>
      </c>
      <c r="B3082" t="s">
        <v>12305</v>
      </c>
      <c r="D3082" t="s">
        <v>11166</v>
      </c>
      <c r="E3082" t="s">
        <v>258</v>
      </c>
      <c r="F3082" t="s">
        <v>259</v>
      </c>
      <c r="G3082" t="s">
        <v>3470</v>
      </c>
      <c r="H3082" s="3">
        <v>-2366840.2400000002</v>
      </c>
      <c r="I3082" s="3">
        <v>-777258.08</v>
      </c>
      <c r="J3082" t="s">
        <v>26</v>
      </c>
      <c r="K3082" s="4"/>
      <c r="L3082" t="s">
        <v>10894</v>
      </c>
      <c r="N3082" s="1"/>
      <c r="O3082" s="1">
        <v>45666</v>
      </c>
      <c r="P3082" s="1">
        <v>45666</v>
      </c>
      <c r="Q3082" t="s">
        <v>11468</v>
      </c>
      <c r="R3082" s="8" t="str">
        <f t="shared" si="96"/>
        <v>00085317</v>
      </c>
      <c r="S3082" s="8" t="str">
        <f t="shared" si="97"/>
        <v>CA100-00044197</v>
      </c>
    </row>
    <row r="3083" spans="1:19" hidden="1" x14ac:dyDescent="0.25">
      <c r="A3083" s="1">
        <v>45692</v>
      </c>
      <c r="B3083" t="s">
        <v>12306</v>
      </c>
      <c r="D3083" t="s">
        <v>11166</v>
      </c>
      <c r="E3083" t="s">
        <v>258</v>
      </c>
      <c r="F3083" t="s">
        <v>259</v>
      </c>
      <c r="G3083" t="s">
        <v>3474</v>
      </c>
      <c r="H3083" s="3">
        <v>4614066.0599999996</v>
      </c>
      <c r="I3083" s="3">
        <v>3970712.3</v>
      </c>
      <c r="J3083" t="s">
        <v>26</v>
      </c>
      <c r="K3083" s="4"/>
      <c r="L3083" t="s">
        <v>11006</v>
      </c>
      <c r="N3083" s="1"/>
      <c r="O3083" s="1">
        <v>45656</v>
      </c>
      <c r="P3083" s="1">
        <v>45686</v>
      </c>
      <c r="Q3083" t="s">
        <v>11468</v>
      </c>
      <c r="R3083" s="8" t="str">
        <f t="shared" si="96"/>
        <v>00085402</v>
      </c>
      <c r="S3083" s="8" t="str">
        <f t="shared" si="97"/>
        <v>FA100-00142953</v>
      </c>
    </row>
    <row r="3084" spans="1:19" hidden="1" x14ac:dyDescent="0.25">
      <c r="A3084" s="1">
        <v>45670</v>
      </c>
      <c r="B3084" t="s">
        <v>12307</v>
      </c>
      <c r="D3084" t="s">
        <v>11166</v>
      </c>
      <c r="E3084" t="s">
        <v>876</v>
      </c>
      <c r="F3084" t="s">
        <v>877</v>
      </c>
      <c r="G3084" t="s">
        <v>3475</v>
      </c>
      <c r="H3084" s="3">
        <v>8467100.0700000003</v>
      </c>
      <c r="I3084" s="3">
        <v>8467100.0700000003</v>
      </c>
      <c r="J3084" t="s">
        <v>26</v>
      </c>
      <c r="K3084" s="4"/>
      <c r="L3084" t="s">
        <v>10771</v>
      </c>
      <c r="N3084" s="1"/>
      <c r="O3084" s="1">
        <v>45652</v>
      </c>
      <c r="P3084" s="1">
        <v>45672</v>
      </c>
      <c r="Q3084" t="s">
        <v>11468</v>
      </c>
      <c r="R3084" s="8" t="str">
        <f t="shared" si="96"/>
        <v>00084839</v>
      </c>
      <c r="S3084" s="8" t="str">
        <f t="shared" si="97"/>
        <v>FA100-00142849</v>
      </c>
    </row>
    <row r="3085" spans="1:19" hidden="1" x14ac:dyDescent="0.25">
      <c r="A3085" s="1">
        <v>45670</v>
      </c>
      <c r="B3085" t="s">
        <v>12307</v>
      </c>
      <c r="D3085" t="s">
        <v>11166</v>
      </c>
      <c r="E3085" t="s">
        <v>876</v>
      </c>
      <c r="F3085" t="s">
        <v>877</v>
      </c>
      <c r="G3085" t="s">
        <v>3478</v>
      </c>
      <c r="H3085" s="3">
        <v>4734413</v>
      </c>
      <c r="I3085" s="3">
        <v>4734413</v>
      </c>
      <c r="J3085" t="s">
        <v>26</v>
      </c>
      <c r="K3085" s="4"/>
      <c r="L3085" t="s">
        <v>10771</v>
      </c>
      <c r="N3085" s="1"/>
      <c r="O3085" s="1">
        <v>45652</v>
      </c>
      <c r="P3085" s="1">
        <v>45672</v>
      </c>
      <c r="Q3085" t="s">
        <v>11468</v>
      </c>
      <c r="R3085" s="8" t="str">
        <f t="shared" si="96"/>
        <v>00084839</v>
      </c>
      <c r="S3085" s="8" t="str">
        <f t="shared" si="97"/>
        <v>FA100-00142850</v>
      </c>
    </row>
    <row r="3086" spans="1:19" hidden="1" x14ac:dyDescent="0.25">
      <c r="A3086" s="1">
        <v>45670</v>
      </c>
      <c r="B3086" t="s">
        <v>12307</v>
      </c>
      <c r="D3086" t="s">
        <v>11166</v>
      </c>
      <c r="E3086" t="s">
        <v>876</v>
      </c>
      <c r="F3086" t="s">
        <v>877</v>
      </c>
      <c r="G3086" t="s">
        <v>3477</v>
      </c>
      <c r="H3086" s="3">
        <v>5853929.7000000002</v>
      </c>
      <c r="I3086" s="3">
        <v>5853929.7000000002</v>
      </c>
      <c r="J3086" t="s">
        <v>26</v>
      </c>
      <c r="K3086" s="4"/>
      <c r="L3086" t="s">
        <v>10771</v>
      </c>
      <c r="N3086" s="1"/>
      <c r="O3086" s="1">
        <v>45652</v>
      </c>
      <c r="P3086" s="1">
        <v>45672</v>
      </c>
      <c r="Q3086" t="s">
        <v>11468</v>
      </c>
      <c r="R3086" s="8" t="str">
        <f t="shared" si="96"/>
        <v>00084839</v>
      </c>
      <c r="S3086" s="8" t="str">
        <f t="shared" si="97"/>
        <v>FA100-00142847</v>
      </c>
    </row>
    <row r="3087" spans="1:19" hidden="1" x14ac:dyDescent="0.25">
      <c r="A3087" s="1">
        <v>45670</v>
      </c>
      <c r="B3087" t="s">
        <v>12307</v>
      </c>
      <c r="D3087" t="s">
        <v>11166</v>
      </c>
      <c r="E3087" t="s">
        <v>876</v>
      </c>
      <c r="F3087" t="s">
        <v>877</v>
      </c>
      <c r="G3087" t="s">
        <v>3476</v>
      </c>
      <c r="H3087" s="3">
        <v>6944901.7199999997</v>
      </c>
      <c r="I3087" s="3">
        <v>6944901.7199999997</v>
      </c>
      <c r="J3087" t="s">
        <v>26</v>
      </c>
      <c r="K3087" s="4"/>
      <c r="L3087" t="s">
        <v>10771</v>
      </c>
      <c r="N3087" s="1"/>
      <c r="O3087" s="1">
        <v>45652</v>
      </c>
      <c r="P3087" s="1">
        <v>45672</v>
      </c>
      <c r="Q3087" t="s">
        <v>11468</v>
      </c>
      <c r="R3087" s="8" t="str">
        <f t="shared" si="96"/>
        <v>00084839</v>
      </c>
      <c r="S3087" s="8" t="str">
        <f t="shared" si="97"/>
        <v>FA100-00142848</v>
      </c>
    </row>
    <row r="3088" spans="1:19" hidden="1" x14ac:dyDescent="0.25">
      <c r="A3088" s="1">
        <v>45646</v>
      </c>
      <c r="B3088" t="s">
        <v>12308</v>
      </c>
      <c r="D3088" t="s">
        <v>11166</v>
      </c>
      <c r="E3088" t="s">
        <v>8532</v>
      </c>
      <c r="F3088" t="s">
        <v>8533</v>
      </c>
      <c r="G3088" t="s">
        <v>6334</v>
      </c>
      <c r="H3088" s="3">
        <v>-7553415.25</v>
      </c>
      <c r="I3088" s="3">
        <v>-7553415.25</v>
      </c>
      <c r="J3088" t="s">
        <v>368</v>
      </c>
      <c r="K3088" s="4"/>
      <c r="L3088" t="s">
        <v>9246</v>
      </c>
      <c r="N3088" s="1"/>
      <c r="O3088" s="1">
        <v>45646</v>
      </c>
      <c r="P3088" s="1">
        <v>45646</v>
      </c>
      <c r="Q3088" t="s">
        <v>11468</v>
      </c>
      <c r="R3088" s="8" t="str">
        <f t="shared" si="96"/>
        <v>00084206</v>
      </c>
      <c r="S3088" s="8" t="str">
        <f t="shared" si="97"/>
        <v>CA100-00044029</v>
      </c>
    </row>
    <row r="3089" spans="1:19" hidden="1" x14ac:dyDescent="0.25">
      <c r="A3089" s="1">
        <v>45646</v>
      </c>
      <c r="B3089" t="s">
        <v>12308</v>
      </c>
      <c r="D3089" t="s">
        <v>11166</v>
      </c>
      <c r="E3089" t="s">
        <v>8532</v>
      </c>
      <c r="F3089" t="s">
        <v>8533</v>
      </c>
      <c r="G3089" t="s">
        <v>9247</v>
      </c>
      <c r="H3089" s="3">
        <v>11758541.720000001</v>
      </c>
      <c r="I3089" s="3">
        <v>11616725.4</v>
      </c>
      <c r="J3089" t="s">
        <v>368</v>
      </c>
      <c r="K3089" s="4"/>
      <c r="L3089" t="s">
        <v>9246</v>
      </c>
      <c r="N3089" s="1"/>
      <c r="O3089" s="1">
        <v>45610</v>
      </c>
      <c r="P3089" s="1">
        <v>45630</v>
      </c>
      <c r="Q3089" t="s">
        <v>11468</v>
      </c>
      <c r="R3089" s="8" t="str">
        <f t="shared" si="96"/>
        <v>00084206</v>
      </c>
      <c r="S3089" s="8" t="str">
        <f t="shared" si="97"/>
        <v>FA100-00141659</v>
      </c>
    </row>
    <row r="3090" spans="1:19" hidden="1" x14ac:dyDescent="0.25">
      <c r="A3090" s="1">
        <v>45649</v>
      </c>
      <c r="B3090" t="s">
        <v>12309</v>
      </c>
      <c r="D3090" t="s">
        <v>11166</v>
      </c>
      <c r="E3090" t="s">
        <v>8532</v>
      </c>
      <c r="F3090" t="s">
        <v>8533</v>
      </c>
      <c r="G3090" t="s">
        <v>9963</v>
      </c>
      <c r="H3090" s="3">
        <v>3422950.29</v>
      </c>
      <c r="I3090" s="3">
        <v>3422950.29</v>
      </c>
      <c r="J3090" t="s">
        <v>26</v>
      </c>
      <c r="K3090" s="4"/>
      <c r="L3090" t="s">
        <v>9961</v>
      </c>
      <c r="N3090" s="1"/>
      <c r="O3090" s="1">
        <v>45624</v>
      </c>
      <c r="P3090" s="1">
        <v>45644</v>
      </c>
      <c r="Q3090" t="s">
        <v>11468</v>
      </c>
      <c r="R3090" s="8" t="str">
        <f t="shared" si="96"/>
        <v>00084259</v>
      </c>
      <c r="S3090" s="8" t="str">
        <f t="shared" si="97"/>
        <v>FA100-00142093</v>
      </c>
    </row>
    <row r="3091" spans="1:19" hidden="1" x14ac:dyDescent="0.25">
      <c r="A3091" s="1">
        <v>45649</v>
      </c>
      <c r="B3091" t="s">
        <v>12309</v>
      </c>
      <c r="D3091" t="s">
        <v>11166</v>
      </c>
      <c r="E3091" t="s">
        <v>8532</v>
      </c>
      <c r="F3091" t="s">
        <v>8533</v>
      </c>
      <c r="G3091" t="s">
        <v>9965</v>
      </c>
      <c r="H3091" s="3">
        <v>6911100.21</v>
      </c>
      <c r="I3091" s="3">
        <v>6911100.21</v>
      </c>
      <c r="J3091" t="s">
        <v>26</v>
      </c>
      <c r="K3091" s="4"/>
      <c r="L3091" t="s">
        <v>9961</v>
      </c>
      <c r="N3091" s="1"/>
      <c r="O3091" s="1">
        <v>45624</v>
      </c>
      <c r="P3091" s="1">
        <v>45644</v>
      </c>
      <c r="Q3091" t="s">
        <v>11468</v>
      </c>
      <c r="R3091" s="8" t="str">
        <f t="shared" si="96"/>
        <v>00084259</v>
      </c>
      <c r="S3091" s="8" t="str">
        <f t="shared" si="97"/>
        <v>FA100-00142095</v>
      </c>
    </row>
    <row r="3092" spans="1:19" hidden="1" x14ac:dyDescent="0.25">
      <c r="A3092" s="1">
        <v>45649</v>
      </c>
      <c r="B3092" t="s">
        <v>12309</v>
      </c>
      <c r="D3092" t="s">
        <v>11166</v>
      </c>
      <c r="E3092" t="s">
        <v>8532</v>
      </c>
      <c r="F3092" t="s">
        <v>8533</v>
      </c>
      <c r="G3092" t="s">
        <v>9962</v>
      </c>
      <c r="H3092" s="3">
        <v>6635470.2800000003</v>
      </c>
      <c r="I3092" s="3">
        <v>6635470.2800000003</v>
      </c>
      <c r="J3092" t="s">
        <v>26</v>
      </c>
      <c r="K3092" s="4"/>
      <c r="L3092" t="s">
        <v>9961</v>
      </c>
      <c r="N3092" s="1"/>
      <c r="O3092" s="1">
        <v>45624</v>
      </c>
      <c r="P3092" s="1">
        <v>45644</v>
      </c>
      <c r="Q3092" t="s">
        <v>11468</v>
      </c>
      <c r="R3092" s="8" t="str">
        <f t="shared" si="96"/>
        <v>00084259</v>
      </c>
      <c r="S3092" s="8" t="str">
        <f t="shared" si="97"/>
        <v>FA100-00142092</v>
      </c>
    </row>
    <row r="3093" spans="1:19" hidden="1" x14ac:dyDescent="0.25">
      <c r="A3093" s="1">
        <v>45649</v>
      </c>
      <c r="B3093" t="s">
        <v>12309</v>
      </c>
      <c r="D3093" t="s">
        <v>11166</v>
      </c>
      <c r="E3093" t="s">
        <v>8532</v>
      </c>
      <c r="F3093" t="s">
        <v>8533</v>
      </c>
      <c r="G3093" t="s">
        <v>9964</v>
      </c>
      <c r="H3093" s="3">
        <v>1964470.38</v>
      </c>
      <c r="I3093" s="3">
        <v>1964470.38</v>
      </c>
      <c r="J3093" t="s">
        <v>26</v>
      </c>
      <c r="K3093" s="4"/>
      <c r="L3093" t="s">
        <v>9961</v>
      </c>
      <c r="N3093" s="1"/>
      <c r="O3093" s="1">
        <v>45624</v>
      </c>
      <c r="P3093" s="1">
        <v>45644</v>
      </c>
      <c r="Q3093" t="s">
        <v>11468</v>
      </c>
      <c r="R3093" s="8" t="str">
        <f t="shared" si="96"/>
        <v>00084259</v>
      </c>
      <c r="S3093" s="8" t="str">
        <f t="shared" si="97"/>
        <v>FA100-00142094</v>
      </c>
    </row>
    <row r="3094" spans="1:19" hidden="1" x14ac:dyDescent="0.25">
      <c r="A3094" s="1">
        <v>45650</v>
      </c>
      <c r="B3094" t="s">
        <v>12310</v>
      </c>
      <c r="D3094" t="s">
        <v>11166</v>
      </c>
      <c r="E3094" t="s">
        <v>8532</v>
      </c>
      <c r="F3094" t="s">
        <v>8533</v>
      </c>
      <c r="G3094" t="s">
        <v>9252</v>
      </c>
      <c r="H3094" s="3">
        <v>-325000</v>
      </c>
      <c r="I3094" s="3">
        <v>-325000</v>
      </c>
      <c r="J3094" t="s">
        <v>26</v>
      </c>
      <c r="K3094" s="4"/>
      <c r="L3094" t="s">
        <v>9251</v>
      </c>
      <c r="N3094" s="1"/>
      <c r="O3094" s="1">
        <v>45541</v>
      </c>
      <c r="P3094" s="1">
        <v>45541</v>
      </c>
      <c r="Q3094" t="s">
        <v>11468</v>
      </c>
      <c r="R3094" s="8" t="str">
        <f t="shared" si="96"/>
        <v>00084273</v>
      </c>
      <c r="S3094" s="8" t="str">
        <f t="shared" si="97"/>
        <v>CA100-00042653</v>
      </c>
    </row>
    <row r="3095" spans="1:19" hidden="1" x14ac:dyDescent="0.25">
      <c r="A3095" s="1">
        <v>45650</v>
      </c>
      <c r="B3095" t="s">
        <v>12310</v>
      </c>
      <c r="D3095" t="s">
        <v>11166</v>
      </c>
      <c r="E3095" t="s">
        <v>8532</v>
      </c>
      <c r="F3095" t="s">
        <v>8533</v>
      </c>
      <c r="G3095" t="s">
        <v>9247</v>
      </c>
      <c r="H3095" s="3">
        <v>11758541.720000001</v>
      </c>
      <c r="I3095" s="3">
        <v>141816.32000000001</v>
      </c>
      <c r="J3095" t="s">
        <v>26</v>
      </c>
      <c r="K3095" s="4"/>
      <c r="L3095" t="s">
        <v>9251</v>
      </c>
      <c r="N3095" s="1"/>
      <c r="O3095" s="1">
        <v>45610</v>
      </c>
      <c r="P3095" s="1">
        <v>45630</v>
      </c>
      <c r="Q3095" t="s">
        <v>11468</v>
      </c>
      <c r="R3095" s="8" t="str">
        <f t="shared" si="96"/>
        <v>00084273</v>
      </c>
      <c r="S3095" s="8" t="str">
        <f t="shared" si="97"/>
        <v>FA100-00141659</v>
      </c>
    </row>
    <row r="3096" spans="1:19" hidden="1" x14ac:dyDescent="0.25">
      <c r="A3096" s="1">
        <v>45653</v>
      </c>
      <c r="B3096" t="s">
        <v>12311</v>
      </c>
      <c r="D3096" t="s">
        <v>11166</v>
      </c>
      <c r="E3096" t="s">
        <v>10519</v>
      </c>
      <c r="F3096" t="s">
        <v>10520</v>
      </c>
      <c r="G3096" t="s">
        <v>6073</v>
      </c>
      <c r="H3096" s="3">
        <v>436088.69</v>
      </c>
      <c r="I3096" s="3">
        <v>436088.69</v>
      </c>
      <c r="J3096" t="s">
        <v>26</v>
      </c>
      <c r="K3096" s="4"/>
      <c r="L3096" t="s">
        <v>10521</v>
      </c>
      <c r="N3096" s="1"/>
      <c r="O3096" s="1">
        <v>45642</v>
      </c>
      <c r="P3096" s="1">
        <v>45662</v>
      </c>
      <c r="Q3096" t="s">
        <v>11468</v>
      </c>
      <c r="R3096" s="8" t="str">
        <f t="shared" si="96"/>
        <v>00084406</v>
      </c>
      <c r="S3096" s="8" t="str">
        <f t="shared" si="97"/>
        <v>FA100-00142613</v>
      </c>
    </row>
    <row r="3097" spans="1:19" hidden="1" x14ac:dyDescent="0.25">
      <c r="A3097" s="1">
        <v>45635</v>
      </c>
      <c r="B3097" t="s">
        <v>12312</v>
      </c>
      <c r="D3097" t="s">
        <v>11166</v>
      </c>
      <c r="E3097" t="s">
        <v>34</v>
      </c>
      <c r="F3097" t="s">
        <v>35</v>
      </c>
      <c r="G3097" t="s">
        <v>8769</v>
      </c>
      <c r="H3097" s="3">
        <v>955916.72</v>
      </c>
      <c r="I3097" s="3">
        <v>955916.72</v>
      </c>
      <c r="J3097" t="s">
        <v>26</v>
      </c>
      <c r="K3097" s="4"/>
      <c r="L3097" t="s">
        <v>8768</v>
      </c>
      <c r="N3097" s="1"/>
      <c r="O3097" s="1">
        <v>45596</v>
      </c>
      <c r="P3097" s="1">
        <v>45616</v>
      </c>
      <c r="Q3097" t="s">
        <v>11468</v>
      </c>
      <c r="R3097" s="8" t="str">
        <f t="shared" si="96"/>
        <v>00083826</v>
      </c>
      <c r="S3097" s="8" t="str">
        <f t="shared" si="97"/>
        <v>FA100-00141319</v>
      </c>
    </row>
    <row r="3098" spans="1:19" hidden="1" x14ac:dyDescent="0.25">
      <c r="A3098" s="1">
        <v>45635</v>
      </c>
      <c r="B3098" t="s">
        <v>12312</v>
      </c>
      <c r="D3098" t="s">
        <v>11166</v>
      </c>
      <c r="E3098" t="s">
        <v>34</v>
      </c>
      <c r="F3098" t="s">
        <v>35</v>
      </c>
      <c r="G3098" t="s">
        <v>8770</v>
      </c>
      <c r="H3098" s="3">
        <v>2854536.73</v>
      </c>
      <c r="I3098" s="3">
        <v>2854536.73</v>
      </c>
      <c r="J3098" t="s">
        <v>26</v>
      </c>
      <c r="K3098" s="4"/>
      <c r="L3098" t="s">
        <v>8768</v>
      </c>
      <c r="N3098" s="1"/>
      <c r="O3098" s="1">
        <v>45596</v>
      </c>
      <c r="P3098" s="1">
        <v>45616</v>
      </c>
      <c r="Q3098" t="s">
        <v>11468</v>
      </c>
      <c r="R3098" s="8" t="str">
        <f t="shared" si="96"/>
        <v>00083826</v>
      </c>
      <c r="S3098" s="8" t="str">
        <f t="shared" si="97"/>
        <v>FA100-00141320</v>
      </c>
    </row>
    <row r="3099" spans="1:19" hidden="1" x14ac:dyDescent="0.25">
      <c r="A3099" s="1">
        <v>45635</v>
      </c>
      <c r="B3099" t="s">
        <v>12312</v>
      </c>
      <c r="D3099" t="s">
        <v>11166</v>
      </c>
      <c r="E3099" t="s">
        <v>34</v>
      </c>
      <c r="F3099" t="s">
        <v>35</v>
      </c>
      <c r="G3099" t="s">
        <v>8771</v>
      </c>
      <c r="H3099" s="3">
        <v>309122.15000000002</v>
      </c>
      <c r="I3099" s="3">
        <v>309122.15000000002</v>
      </c>
      <c r="J3099" t="s">
        <v>26</v>
      </c>
      <c r="K3099" s="4"/>
      <c r="L3099" t="s">
        <v>8768</v>
      </c>
      <c r="N3099" s="1"/>
      <c r="O3099" s="1">
        <v>45596</v>
      </c>
      <c r="P3099" s="1">
        <v>45616</v>
      </c>
      <c r="Q3099" t="s">
        <v>11468</v>
      </c>
      <c r="R3099" s="8" t="str">
        <f t="shared" si="96"/>
        <v>00083826</v>
      </c>
      <c r="S3099" s="8" t="str">
        <f t="shared" si="97"/>
        <v>FA100-00141321</v>
      </c>
    </row>
    <row r="3100" spans="1:19" hidden="1" x14ac:dyDescent="0.25">
      <c r="A3100" s="1">
        <v>45635</v>
      </c>
      <c r="B3100" t="s">
        <v>12312</v>
      </c>
      <c r="D3100" t="s">
        <v>11166</v>
      </c>
      <c r="E3100" t="s">
        <v>34</v>
      </c>
      <c r="F3100" t="s">
        <v>35</v>
      </c>
      <c r="G3100" t="s">
        <v>8772</v>
      </c>
      <c r="H3100" s="3">
        <v>7991508.7999999998</v>
      </c>
      <c r="I3100" s="3">
        <v>3380424.4</v>
      </c>
      <c r="J3100" t="s">
        <v>26</v>
      </c>
      <c r="K3100" s="4"/>
      <c r="L3100" t="s">
        <v>8768</v>
      </c>
      <c r="N3100" s="1"/>
      <c r="O3100" s="1">
        <v>45596</v>
      </c>
      <c r="P3100" s="1">
        <v>45616</v>
      </c>
      <c r="Q3100" t="s">
        <v>11468</v>
      </c>
      <c r="R3100" s="8" t="str">
        <f t="shared" si="96"/>
        <v>00083826</v>
      </c>
      <c r="S3100" s="8" t="str">
        <f t="shared" si="97"/>
        <v>FA100-00141322</v>
      </c>
    </row>
    <row r="3101" spans="1:19" hidden="1" x14ac:dyDescent="0.25">
      <c r="A3101" s="1">
        <v>45660</v>
      </c>
      <c r="B3101" t="s">
        <v>12313</v>
      </c>
      <c r="D3101" t="s">
        <v>11166</v>
      </c>
      <c r="E3101" t="s">
        <v>34</v>
      </c>
      <c r="F3101" t="s">
        <v>35</v>
      </c>
      <c r="G3101" t="s">
        <v>8810</v>
      </c>
      <c r="H3101" s="3">
        <v>-35000</v>
      </c>
      <c r="I3101" s="3">
        <v>-35000</v>
      </c>
      <c r="J3101" t="s">
        <v>26</v>
      </c>
      <c r="K3101" s="4"/>
      <c r="L3101" t="s">
        <v>8809</v>
      </c>
      <c r="N3101" s="1"/>
      <c r="O3101" s="1">
        <v>45604</v>
      </c>
      <c r="P3101" s="1">
        <v>45604</v>
      </c>
      <c r="Q3101" t="s">
        <v>11468</v>
      </c>
      <c r="R3101" s="8" t="str">
        <f t="shared" si="96"/>
        <v>00084631</v>
      </c>
      <c r="S3101" s="8" t="str">
        <f t="shared" si="97"/>
        <v>CA100-00043558</v>
      </c>
    </row>
    <row r="3102" spans="1:19" hidden="1" x14ac:dyDescent="0.25">
      <c r="A3102" s="1">
        <v>45660</v>
      </c>
      <c r="B3102" t="s">
        <v>12313</v>
      </c>
      <c r="D3102" t="s">
        <v>11166</v>
      </c>
      <c r="E3102" t="s">
        <v>34</v>
      </c>
      <c r="F3102" t="s">
        <v>35</v>
      </c>
      <c r="G3102" t="s">
        <v>8772</v>
      </c>
      <c r="H3102" s="3">
        <v>7991508.7999999998</v>
      </c>
      <c r="I3102" s="3">
        <v>4611084.4000000004</v>
      </c>
      <c r="J3102" t="s">
        <v>26</v>
      </c>
      <c r="K3102" s="4"/>
      <c r="L3102" t="s">
        <v>8809</v>
      </c>
      <c r="N3102" s="1"/>
      <c r="O3102" s="1">
        <v>45596</v>
      </c>
      <c r="P3102" s="1">
        <v>45616</v>
      </c>
      <c r="Q3102" t="s">
        <v>11468</v>
      </c>
      <c r="R3102" s="8" t="str">
        <f t="shared" si="96"/>
        <v>00084631</v>
      </c>
      <c r="S3102" s="8" t="str">
        <f t="shared" si="97"/>
        <v>FA100-00141322</v>
      </c>
    </row>
    <row r="3103" spans="1:19" hidden="1" x14ac:dyDescent="0.25">
      <c r="A3103" s="1">
        <v>45684</v>
      </c>
      <c r="B3103" t="s">
        <v>12314</v>
      </c>
      <c r="D3103" t="s">
        <v>11166</v>
      </c>
      <c r="E3103" t="s">
        <v>1751</v>
      </c>
      <c r="F3103" t="s">
        <v>1752</v>
      </c>
      <c r="G3103" t="s">
        <v>3480</v>
      </c>
      <c r="H3103" s="3">
        <v>-440573.86</v>
      </c>
      <c r="I3103" s="3">
        <v>-440573.86</v>
      </c>
      <c r="J3103" t="s">
        <v>368</v>
      </c>
      <c r="K3103" s="4"/>
      <c r="L3103" t="s">
        <v>10812</v>
      </c>
      <c r="N3103" s="1"/>
      <c r="O3103" s="1">
        <v>45677</v>
      </c>
      <c r="P3103" s="1">
        <v>45677</v>
      </c>
      <c r="Q3103" t="s">
        <v>11468</v>
      </c>
      <c r="R3103" s="8" t="str">
        <f t="shared" si="96"/>
        <v>00085152</v>
      </c>
      <c r="S3103" s="8" t="str">
        <f t="shared" si="97"/>
        <v>CA100-00044353</v>
      </c>
    </row>
    <row r="3104" spans="1:19" hidden="1" x14ac:dyDescent="0.25">
      <c r="A3104" s="1">
        <v>45684</v>
      </c>
      <c r="B3104" t="s">
        <v>12314</v>
      </c>
      <c r="D3104" t="s">
        <v>11166</v>
      </c>
      <c r="E3104" t="s">
        <v>1751</v>
      </c>
      <c r="F3104" t="s">
        <v>1752</v>
      </c>
      <c r="G3104" t="s">
        <v>3482</v>
      </c>
      <c r="H3104" s="3">
        <v>11651540.210000001</v>
      </c>
      <c r="I3104" s="3">
        <v>11651540.210000001</v>
      </c>
      <c r="J3104" t="s">
        <v>368</v>
      </c>
      <c r="K3104" s="4"/>
      <c r="L3104" t="s">
        <v>10812</v>
      </c>
      <c r="N3104" s="1"/>
      <c r="O3104" s="1">
        <v>45653</v>
      </c>
      <c r="P3104" s="1">
        <v>45673</v>
      </c>
      <c r="Q3104" t="s">
        <v>11468</v>
      </c>
      <c r="R3104" s="8" t="str">
        <f t="shared" si="96"/>
        <v>00085152</v>
      </c>
      <c r="S3104" s="8" t="str">
        <f t="shared" si="97"/>
        <v>FA100-00142893</v>
      </c>
    </row>
    <row r="3105" spans="1:19" hidden="1" x14ac:dyDescent="0.25">
      <c r="A3105" s="1">
        <v>45684</v>
      </c>
      <c r="B3105" t="s">
        <v>12314</v>
      </c>
      <c r="D3105" t="s">
        <v>11166</v>
      </c>
      <c r="E3105" t="s">
        <v>1751</v>
      </c>
      <c r="F3105" t="s">
        <v>1752</v>
      </c>
      <c r="G3105" t="s">
        <v>3479</v>
      </c>
      <c r="H3105" s="3">
        <v>624226.67000000004</v>
      </c>
      <c r="I3105" s="3">
        <v>624226.67000000004</v>
      </c>
      <c r="J3105" t="s">
        <v>368</v>
      </c>
      <c r="K3105" s="4"/>
      <c r="L3105" t="s">
        <v>10812</v>
      </c>
      <c r="N3105" s="1"/>
      <c r="O3105" s="1">
        <v>45653</v>
      </c>
      <c r="P3105" s="1">
        <v>45673</v>
      </c>
      <c r="Q3105" t="s">
        <v>11468</v>
      </c>
      <c r="R3105" s="8" t="str">
        <f t="shared" si="96"/>
        <v>00085152</v>
      </c>
      <c r="S3105" s="8" t="str">
        <f t="shared" si="97"/>
        <v>FA100-00142894</v>
      </c>
    </row>
    <row r="3106" spans="1:19" hidden="1" x14ac:dyDescent="0.25">
      <c r="A3106" s="1">
        <v>45684</v>
      </c>
      <c r="B3106" t="s">
        <v>12314</v>
      </c>
      <c r="D3106" t="s">
        <v>11166</v>
      </c>
      <c r="E3106" t="s">
        <v>1751</v>
      </c>
      <c r="F3106" t="s">
        <v>1752</v>
      </c>
      <c r="G3106" t="s">
        <v>3481</v>
      </c>
      <c r="H3106" s="3">
        <v>-23603.57</v>
      </c>
      <c r="I3106" s="3">
        <v>-23603.57</v>
      </c>
      <c r="J3106" t="s">
        <v>368</v>
      </c>
      <c r="K3106" s="4"/>
      <c r="L3106" t="s">
        <v>10812</v>
      </c>
      <c r="N3106" s="1"/>
      <c r="O3106" s="1">
        <v>45677</v>
      </c>
      <c r="P3106" s="1">
        <v>45677</v>
      </c>
      <c r="Q3106" t="s">
        <v>11468</v>
      </c>
      <c r="R3106" s="8" t="str">
        <f t="shared" si="96"/>
        <v>00085152</v>
      </c>
      <c r="S3106" s="8" t="str">
        <f t="shared" si="97"/>
        <v>CA100-00044354</v>
      </c>
    </row>
    <row r="3107" spans="1:19" hidden="1" x14ac:dyDescent="0.25">
      <c r="A3107" s="1">
        <v>45679</v>
      </c>
      <c r="B3107" t="s">
        <v>12315</v>
      </c>
      <c r="D3107" t="s">
        <v>11166</v>
      </c>
      <c r="E3107" t="s">
        <v>1601</v>
      </c>
      <c r="F3107" t="s">
        <v>1602</v>
      </c>
      <c r="G3107" t="s">
        <v>10344</v>
      </c>
      <c r="H3107" s="3">
        <v>23367936.489999998</v>
      </c>
      <c r="I3107" s="3">
        <v>23367936.489999998</v>
      </c>
      <c r="J3107" t="s">
        <v>368</v>
      </c>
      <c r="K3107" s="4"/>
      <c r="L3107" t="s">
        <v>10343</v>
      </c>
      <c r="N3107" s="1"/>
      <c r="O3107" s="1">
        <v>45623</v>
      </c>
      <c r="P3107" s="1">
        <v>45653</v>
      </c>
      <c r="Q3107" t="s">
        <v>11468</v>
      </c>
      <c r="R3107" s="8" t="str">
        <f t="shared" si="96"/>
        <v>00085093</v>
      </c>
      <c r="S3107" s="8" t="str">
        <f t="shared" si="97"/>
        <v>FA100-00142057</v>
      </c>
    </row>
    <row r="3108" spans="1:19" hidden="1" x14ac:dyDescent="0.25">
      <c r="A3108" s="1">
        <v>45679</v>
      </c>
      <c r="B3108" t="s">
        <v>12315</v>
      </c>
      <c r="D3108" t="s">
        <v>11166</v>
      </c>
      <c r="E3108" t="s">
        <v>1601</v>
      </c>
      <c r="F3108" t="s">
        <v>1602</v>
      </c>
      <c r="G3108" t="s">
        <v>3483</v>
      </c>
      <c r="H3108" s="3">
        <v>-670785.47</v>
      </c>
      <c r="I3108" s="3">
        <v>-670785.47</v>
      </c>
      <c r="J3108" t="s">
        <v>368</v>
      </c>
      <c r="K3108" s="4"/>
      <c r="L3108" t="s">
        <v>10343</v>
      </c>
      <c r="N3108" s="1"/>
      <c r="O3108" s="1">
        <v>45667</v>
      </c>
      <c r="P3108" s="1">
        <v>45667</v>
      </c>
      <c r="Q3108" t="s">
        <v>11468</v>
      </c>
      <c r="R3108" s="8" t="str">
        <f t="shared" si="96"/>
        <v>00085093</v>
      </c>
      <c r="S3108" s="8" t="str">
        <f t="shared" si="97"/>
        <v>CA100-00044211</v>
      </c>
    </row>
    <row r="3109" spans="1:19" hidden="1" x14ac:dyDescent="0.25">
      <c r="A3109" s="1">
        <v>45679</v>
      </c>
      <c r="B3109" t="s">
        <v>12315</v>
      </c>
      <c r="D3109" t="s">
        <v>11166</v>
      </c>
      <c r="E3109" t="s">
        <v>1601</v>
      </c>
      <c r="F3109" t="s">
        <v>1602</v>
      </c>
      <c r="G3109" t="s">
        <v>10355</v>
      </c>
      <c r="H3109" s="3">
        <v>17962796.719999999</v>
      </c>
      <c r="I3109" s="3">
        <v>17962796.719999999</v>
      </c>
      <c r="J3109" t="s">
        <v>368</v>
      </c>
      <c r="K3109" s="4"/>
      <c r="L3109" t="s">
        <v>10343</v>
      </c>
      <c r="N3109" s="1"/>
      <c r="O3109" s="1">
        <v>45624</v>
      </c>
      <c r="P3109" s="1">
        <v>45654</v>
      </c>
      <c r="Q3109" t="s">
        <v>11468</v>
      </c>
      <c r="R3109" s="8" t="str">
        <f t="shared" si="96"/>
        <v>00085093</v>
      </c>
      <c r="S3109" s="8" t="str">
        <f t="shared" si="97"/>
        <v>FA100-00142076</v>
      </c>
    </row>
    <row r="3110" spans="1:19" hidden="1" x14ac:dyDescent="0.25">
      <c r="A3110" s="1">
        <v>45679</v>
      </c>
      <c r="B3110" t="s">
        <v>12315</v>
      </c>
      <c r="D3110" t="s">
        <v>11166</v>
      </c>
      <c r="E3110" t="s">
        <v>1601</v>
      </c>
      <c r="F3110" t="s">
        <v>1602</v>
      </c>
      <c r="G3110" t="s">
        <v>10417</v>
      </c>
      <c r="H3110" s="3">
        <v>5242813.41</v>
      </c>
      <c r="I3110" s="3">
        <v>5242813.41</v>
      </c>
      <c r="J3110" t="s">
        <v>368</v>
      </c>
      <c r="K3110" s="4"/>
      <c r="L3110" t="s">
        <v>10343</v>
      </c>
      <c r="N3110" s="1"/>
      <c r="O3110" s="1">
        <v>45626</v>
      </c>
      <c r="P3110" s="1">
        <v>45656</v>
      </c>
      <c r="Q3110" t="s">
        <v>11468</v>
      </c>
      <c r="R3110" s="8" t="str">
        <f t="shared" si="96"/>
        <v>00085093</v>
      </c>
      <c r="S3110" s="8" t="str">
        <f t="shared" si="97"/>
        <v>FA100-00142245</v>
      </c>
    </row>
    <row r="3111" spans="1:19" hidden="1" x14ac:dyDescent="0.25">
      <c r="A3111" s="1">
        <v>45679</v>
      </c>
      <c r="B3111" t="s">
        <v>12315</v>
      </c>
      <c r="D3111" t="s">
        <v>11166</v>
      </c>
      <c r="E3111" t="s">
        <v>1601</v>
      </c>
      <c r="F3111" t="s">
        <v>1602</v>
      </c>
      <c r="G3111" t="s">
        <v>3487</v>
      </c>
      <c r="H3111" s="3">
        <v>-4657354.6500000004</v>
      </c>
      <c r="I3111" s="3">
        <v>-4657354.6500000004</v>
      </c>
      <c r="J3111" t="s">
        <v>368</v>
      </c>
      <c r="K3111" s="4"/>
      <c r="L3111" t="s">
        <v>10343</v>
      </c>
      <c r="N3111" s="1"/>
      <c r="O3111" s="1">
        <v>45678</v>
      </c>
      <c r="P3111" s="1">
        <v>45678</v>
      </c>
      <c r="Q3111" t="s">
        <v>11468</v>
      </c>
      <c r="R3111" s="8" t="str">
        <f t="shared" si="96"/>
        <v>00085093</v>
      </c>
      <c r="S3111" s="8" t="str">
        <f t="shared" si="97"/>
        <v>CA100-00044358</v>
      </c>
    </row>
    <row r="3112" spans="1:19" hidden="1" x14ac:dyDescent="0.25">
      <c r="A3112" s="1">
        <v>45679</v>
      </c>
      <c r="B3112" t="s">
        <v>12315</v>
      </c>
      <c r="D3112" t="s">
        <v>11166</v>
      </c>
      <c r="E3112" t="s">
        <v>1601</v>
      </c>
      <c r="F3112" t="s">
        <v>1602</v>
      </c>
      <c r="G3112" t="s">
        <v>3486</v>
      </c>
      <c r="H3112" s="3">
        <v>-2328677.3199999998</v>
      </c>
      <c r="I3112" s="3">
        <v>-2328677.3199999998</v>
      </c>
      <c r="J3112" t="s">
        <v>368</v>
      </c>
      <c r="K3112" s="4"/>
      <c r="L3112" t="s">
        <v>10343</v>
      </c>
      <c r="N3112" s="1"/>
      <c r="O3112" s="1">
        <v>45674</v>
      </c>
      <c r="P3112" s="1">
        <v>45674</v>
      </c>
      <c r="Q3112" t="s">
        <v>11468</v>
      </c>
      <c r="R3112" s="8" t="str">
        <f t="shared" si="96"/>
        <v>00085093</v>
      </c>
      <c r="S3112" s="8" t="str">
        <f t="shared" si="97"/>
        <v>CA100-00044334</v>
      </c>
    </row>
    <row r="3113" spans="1:19" hidden="1" x14ac:dyDescent="0.25">
      <c r="A3113" s="1">
        <v>45679</v>
      </c>
      <c r="B3113" t="s">
        <v>12315</v>
      </c>
      <c r="D3113" t="s">
        <v>11166</v>
      </c>
      <c r="E3113" t="s">
        <v>1601</v>
      </c>
      <c r="F3113" t="s">
        <v>1602</v>
      </c>
      <c r="G3113" t="s">
        <v>3485</v>
      </c>
      <c r="H3113" s="3">
        <v>-2024780.73</v>
      </c>
      <c r="I3113" s="3">
        <v>-2024780.73</v>
      </c>
      <c r="J3113" t="s">
        <v>368</v>
      </c>
      <c r="K3113" s="4"/>
      <c r="L3113" t="s">
        <v>10343</v>
      </c>
      <c r="N3113" s="1"/>
      <c r="O3113" s="1">
        <v>45667</v>
      </c>
      <c r="P3113" s="1">
        <v>45667</v>
      </c>
      <c r="Q3113" t="s">
        <v>11468</v>
      </c>
      <c r="R3113" s="8" t="str">
        <f t="shared" si="96"/>
        <v>00085093</v>
      </c>
      <c r="S3113" s="8" t="str">
        <f t="shared" si="97"/>
        <v>CA100-00044213</v>
      </c>
    </row>
    <row r="3114" spans="1:19" hidden="1" x14ac:dyDescent="0.25">
      <c r="A3114" s="1">
        <v>45679</v>
      </c>
      <c r="B3114" t="s">
        <v>12315</v>
      </c>
      <c r="D3114" t="s">
        <v>11166</v>
      </c>
      <c r="E3114" t="s">
        <v>1601</v>
      </c>
      <c r="F3114" t="s">
        <v>1602</v>
      </c>
      <c r="G3114" t="s">
        <v>3484</v>
      </c>
      <c r="H3114" s="3">
        <v>-1163458.3999999999</v>
      </c>
      <c r="I3114" s="3">
        <v>-1163458.3999999999</v>
      </c>
      <c r="J3114" t="s">
        <v>368</v>
      </c>
      <c r="K3114" s="4"/>
      <c r="L3114" t="s">
        <v>10343</v>
      </c>
      <c r="N3114" s="1"/>
      <c r="O3114" s="1">
        <v>45667</v>
      </c>
      <c r="P3114" s="1">
        <v>45667</v>
      </c>
      <c r="Q3114" t="s">
        <v>11468</v>
      </c>
      <c r="R3114" s="8" t="str">
        <f t="shared" si="96"/>
        <v>00085093</v>
      </c>
      <c r="S3114" s="8" t="str">
        <f t="shared" si="97"/>
        <v>CA100-00044212</v>
      </c>
    </row>
    <row r="3115" spans="1:19" hidden="1" x14ac:dyDescent="0.25">
      <c r="A3115" s="1">
        <v>45664</v>
      </c>
      <c r="B3115" t="s">
        <v>12316</v>
      </c>
      <c r="D3115" t="s">
        <v>11166</v>
      </c>
      <c r="E3115" t="s">
        <v>304</v>
      </c>
      <c r="F3115" t="s">
        <v>305</v>
      </c>
      <c r="G3115" t="s">
        <v>3488</v>
      </c>
      <c r="H3115" s="3">
        <v>-78763.11</v>
      </c>
      <c r="I3115" s="3">
        <v>-78763.11</v>
      </c>
      <c r="J3115" t="s">
        <v>26</v>
      </c>
      <c r="K3115" s="4"/>
      <c r="L3115" t="s">
        <v>10927</v>
      </c>
      <c r="N3115" s="1"/>
      <c r="O3115" s="1">
        <v>45664</v>
      </c>
      <c r="P3115" s="1">
        <v>45664</v>
      </c>
      <c r="Q3115" t="s">
        <v>11468</v>
      </c>
      <c r="R3115" s="8" t="str">
        <f t="shared" si="96"/>
        <v>00084731</v>
      </c>
      <c r="S3115" s="8" t="str">
        <f t="shared" si="97"/>
        <v>CA100-00044146</v>
      </c>
    </row>
    <row r="3116" spans="1:19" hidden="1" x14ac:dyDescent="0.25">
      <c r="A3116" s="1">
        <v>45664</v>
      </c>
      <c r="B3116" t="s">
        <v>12316</v>
      </c>
      <c r="D3116" t="s">
        <v>11166</v>
      </c>
      <c r="E3116" t="s">
        <v>304</v>
      </c>
      <c r="F3116" t="s">
        <v>305</v>
      </c>
      <c r="G3116" t="s">
        <v>3489</v>
      </c>
      <c r="H3116" s="3">
        <v>1575262.17</v>
      </c>
      <c r="I3116" s="3">
        <v>1575262.17</v>
      </c>
      <c r="J3116" t="s">
        <v>26</v>
      </c>
      <c r="K3116" s="4"/>
      <c r="L3116" t="s">
        <v>10927</v>
      </c>
      <c r="N3116" s="1"/>
      <c r="O3116" s="1">
        <v>45660</v>
      </c>
      <c r="P3116" s="1">
        <v>45680</v>
      </c>
      <c r="Q3116" t="s">
        <v>11468</v>
      </c>
      <c r="R3116" s="8" t="str">
        <f t="shared" si="96"/>
        <v>00084731</v>
      </c>
      <c r="S3116" s="8" t="str">
        <f t="shared" si="97"/>
        <v>FA100-00143068</v>
      </c>
    </row>
    <row r="3117" spans="1:19" hidden="1" x14ac:dyDescent="0.25">
      <c r="A3117" s="1">
        <v>45635</v>
      </c>
      <c r="B3117" t="s">
        <v>12317</v>
      </c>
      <c r="D3117" t="s">
        <v>11166</v>
      </c>
      <c r="E3117" t="s">
        <v>2316</v>
      </c>
      <c r="F3117" t="s">
        <v>2317</v>
      </c>
      <c r="G3117" t="s">
        <v>9283</v>
      </c>
      <c r="H3117" s="3">
        <v>592480.26</v>
      </c>
      <c r="I3117" s="3">
        <v>592480.26</v>
      </c>
      <c r="J3117" t="s">
        <v>26</v>
      </c>
      <c r="K3117" s="4"/>
      <c r="L3117" t="s">
        <v>9282</v>
      </c>
      <c r="N3117" s="1"/>
      <c r="O3117" s="1">
        <v>45611</v>
      </c>
      <c r="P3117" s="1">
        <v>45631</v>
      </c>
      <c r="Q3117" t="s">
        <v>11167</v>
      </c>
      <c r="R3117" s="8" t="str">
        <f t="shared" si="96"/>
        <v>00083814</v>
      </c>
      <c r="S3117" s="8" t="str">
        <f t="shared" si="97"/>
        <v>FA100-00141725</v>
      </c>
    </row>
    <row r="3118" spans="1:19" hidden="1" x14ac:dyDescent="0.25">
      <c r="A3118" s="1">
        <v>45635</v>
      </c>
      <c r="B3118" t="s">
        <v>12317</v>
      </c>
      <c r="D3118" t="s">
        <v>11166</v>
      </c>
      <c r="E3118" t="s">
        <v>2316</v>
      </c>
      <c r="F3118" t="s">
        <v>2317</v>
      </c>
      <c r="G3118" t="s">
        <v>9284</v>
      </c>
      <c r="H3118" s="3">
        <v>417048.7</v>
      </c>
      <c r="I3118" s="3">
        <v>417048.7</v>
      </c>
      <c r="J3118" t="s">
        <v>26</v>
      </c>
      <c r="K3118" s="4"/>
      <c r="L3118" t="s">
        <v>9282</v>
      </c>
      <c r="N3118" s="1"/>
      <c r="O3118" s="1">
        <v>45611</v>
      </c>
      <c r="P3118" s="1">
        <v>45631</v>
      </c>
      <c r="Q3118" t="s">
        <v>11167</v>
      </c>
      <c r="R3118" s="8" t="str">
        <f t="shared" si="96"/>
        <v>00083814</v>
      </c>
      <c r="S3118" s="8" t="str">
        <f t="shared" si="97"/>
        <v>FA100-00141726</v>
      </c>
    </row>
    <row r="3119" spans="1:19" hidden="1" x14ac:dyDescent="0.25">
      <c r="A3119" s="1">
        <v>45635</v>
      </c>
      <c r="B3119" t="s">
        <v>12317</v>
      </c>
      <c r="D3119" t="s">
        <v>11166</v>
      </c>
      <c r="E3119" t="s">
        <v>2316</v>
      </c>
      <c r="F3119" t="s">
        <v>2317</v>
      </c>
      <c r="G3119" t="s">
        <v>9285</v>
      </c>
      <c r="H3119" s="3">
        <v>662086.29</v>
      </c>
      <c r="I3119" s="3">
        <v>662086.29</v>
      </c>
      <c r="J3119" t="s">
        <v>26</v>
      </c>
      <c r="K3119" s="4"/>
      <c r="L3119" t="s">
        <v>9282</v>
      </c>
      <c r="N3119" s="1"/>
      <c r="O3119" s="1">
        <v>45611</v>
      </c>
      <c r="P3119" s="1">
        <v>45631</v>
      </c>
      <c r="Q3119" t="s">
        <v>11167</v>
      </c>
      <c r="R3119" s="8" t="str">
        <f t="shared" si="96"/>
        <v>00083814</v>
      </c>
      <c r="S3119" s="8" t="str">
        <f t="shared" si="97"/>
        <v>FA100-00141727</v>
      </c>
    </row>
    <row r="3120" spans="1:19" hidden="1" x14ac:dyDescent="0.25">
      <c r="A3120" s="1">
        <v>45656</v>
      </c>
      <c r="B3120" t="s">
        <v>12318</v>
      </c>
      <c r="D3120" t="s">
        <v>11166</v>
      </c>
      <c r="E3120" t="s">
        <v>2316</v>
      </c>
      <c r="F3120" t="s">
        <v>2317</v>
      </c>
      <c r="G3120" t="s">
        <v>5135</v>
      </c>
      <c r="H3120" s="3">
        <v>360723.62</v>
      </c>
      <c r="I3120" s="3">
        <v>360723.62</v>
      </c>
      <c r="J3120" t="s">
        <v>26</v>
      </c>
      <c r="K3120" s="4"/>
      <c r="L3120" t="s">
        <v>10290</v>
      </c>
      <c r="N3120" s="1"/>
      <c r="O3120" s="1">
        <v>45630</v>
      </c>
      <c r="P3120" s="1">
        <v>45650</v>
      </c>
      <c r="Q3120" t="s">
        <v>11167</v>
      </c>
      <c r="R3120" s="8" t="str">
        <f t="shared" si="96"/>
        <v>00084496</v>
      </c>
      <c r="S3120" s="8" t="str">
        <f t="shared" si="97"/>
        <v>FA100-00142329</v>
      </c>
    </row>
    <row r="3121" spans="1:19" hidden="1" x14ac:dyDescent="0.25">
      <c r="A3121" s="1">
        <v>45656</v>
      </c>
      <c r="B3121" t="s">
        <v>12318</v>
      </c>
      <c r="D3121" t="s">
        <v>11166</v>
      </c>
      <c r="E3121" t="s">
        <v>2316</v>
      </c>
      <c r="F3121" t="s">
        <v>2317</v>
      </c>
      <c r="G3121" t="s">
        <v>5134</v>
      </c>
      <c r="H3121" s="3">
        <v>945689.88</v>
      </c>
      <c r="I3121" s="3">
        <v>945689.88</v>
      </c>
      <c r="J3121" t="s">
        <v>26</v>
      </c>
      <c r="K3121" s="4"/>
      <c r="L3121" t="s">
        <v>10290</v>
      </c>
      <c r="N3121" s="1"/>
      <c r="O3121" s="1">
        <v>45630</v>
      </c>
      <c r="P3121" s="1">
        <v>45650</v>
      </c>
      <c r="Q3121" t="s">
        <v>11167</v>
      </c>
      <c r="R3121" s="8" t="str">
        <f t="shared" si="96"/>
        <v>00084496</v>
      </c>
      <c r="S3121" s="8" t="str">
        <f t="shared" si="97"/>
        <v>FA100-00142328</v>
      </c>
    </row>
    <row r="3122" spans="1:19" hidden="1" x14ac:dyDescent="0.25">
      <c r="A3122" s="1">
        <v>45692</v>
      </c>
      <c r="B3122" t="s">
        <v>12319</v>
      </c>
      <c r="D3122" t="s">
        <v>11166</v>
      </c>
      <c r="E3122" t="s">
        <v>2316</v>
      </c>
      <c r="F3122" t="s">
        <v>2317</v>
      </c>
      <c r="G3122" t="s">
        <v>3492</v>
      </c>
      <c r="H3122" s="3">
        <v>1017731.45</v>
      </c>
      <c r="I3122" s="3">
        <v>1017731.45</v>
      </c>
      <c r="J3122" t="s">
        <v>26</v>
      </c>
      <c r="K3122" s="4"/>
      <c r="L3122" t="s">
        <v>11056</v>
      </c>
      <c r="N3122" s="1"/>
      <c r="O3122" s="1">
        <v>45673</v>
      </c>
      <c r="P3122" s="1">
        <v>45693</v>
      </c>
      <c r="Q3122" t="s">
        <v>11167</v>
      </c>
      <c r="R3122" s="8" t="str">
        <f t="shared" si="96"/>
        <v>00085372</v>
      </c>
      <c r="S3122" s="8" t="str">
        <f t="shared" si="97"/>
        <v>FA100-00143250</v>
      </c>
    </row>
    <row r="3123" spans="1:19" hidden="1" x14ac:dyDescent="0.25">
      <c r="A3123" s="1">
        <v>45692</v>
      </c>
      <c r="B3123" t="s">
        <v>12319</v>
      </c>
      <c r="D3123" t="s">
        <v>11166</v>
      </c>
      <c r="E3123" t="s">
        <v>2316</v>
      </c>
      <c r="F3123" t="s">
        <v>2317</v>
      </c>
      <c r="G3123" t="s">
        <v>3491</v>
      </c>
      <c r="H3123" s="3">
        <v>1026373.24</v>
      </c>
      <c r="I3123" s="3">
        <v>1026373.24</v>
      </c>
      <c r="J3123" t="s">
        <v>26</v>
      </c>
      <c r="K3123" s="4"/>
      <c r="L3123" t="s">
        <v>11056</v>
      </c>
      <c r="N3123" s="1"/>
      <c r="O3123" s="1">
        <v>45673</v>
      </c>
      <c r="P3123" s="1">
        <v>45693</v>
      </c>
      <c r="Q3123" t="s">
        <v>11167</v>
      </c>
      <c r="R3123" s="8" t="str">
        <f t="shared" si="96"/>
        <v>00085372</v>
      </c>
      <c r="S3123" s="8" t="str">
        <f t="shared" si="97"/>
        <v>FA100-00143248</v>
      </c>
    </row>
    <row r="3124" spans="1:19" hidden="1" x14ac:dyDescent="0.25">
      <c r="A3124" s="1">
        <v>45692</v>
      </c>
      <c r="B3124" t="s">
        <v>12319</v>
      </c>
      <c r="D3124" t="s">
        <v>11166</v>
      </c>
      <c r="E3124" t="s">
        <v>2316</v>
      </c>
      <c r="F3124" t="s">
        <v>2317</v>
      </c>
      <c r="G3124" t="s">
        <v>3490</v>
      </c>
      <c r="H3124" s="3">
        <v>462862.39</v>
      </c>
      <c r="I3124" s="3">
        <v>462862.39</v>
      </c>
      <c r="J3124" t="s">
        <v>26</v>
      </c>
      <c r="K3124" s="4"/>
      <c r="L3124" t="s">
        <v>11056</v>
      </c>
      <c r="N3124" s="1"/>
      <c r="O3124" s="1">
        <v>45673</v>
      </c>
      <c r="P3124" s="1">
        <v>45693</v>
      </c>
      <c r="Q3124" t="s">
        <v>11167</v>
      </c>
      <c r="R3124" s="8" t="str">
        <f t="shared" si="96"/>
        <v>00085372</v>
      </c>
      <c r="S3124" s="8" t="str">
        <f t="shared" si="97"/>
        <v>FA100-00143249</v>
      </c>
    </row>
    <row r="3125" spans="1:19" hidden="1" x14ac:dyDescent="0.25">
      <c r="A3125" s="1">
        <v>45692</v>
      </c>
      <c r="B3125" t="s">
        <v>12319</v>
      </c>
      <c r="D3125" t="s">
        <v>11166</v>
      </c>
      <c r="E3125" t="s">
        <v>2316</v>
      </c>
      <c r="F3125" t="s">
        <v>2317</v>
      </c>
      <c r="G3125" t="s">
        <v>3493</v>
      </c>
      <c r="H3125" s="3">
        <v>312998.69</v>
      </c>
      <c r="I3125" s="3">
        <v>312998.69</v>
      </c>
      <c r="J3125" t="s">
        <v>26</v>
      </c>
      <c r="K3125" s="4"/>
      <c r="L3125" t="s">
        <v>11056</v>
      </c>
      <c r="N3125" s="1"/>
      <c r="O3125" s="1">
        <v>45673</v>
      </c>
      <c r="P3125" s="1">
        <v>45693</v>
      </c>
      <c r="Q3125" t="s">
        <v>11167</v>
      </c>
      <c r="R3125" s="8" t="str">
        <f t="shared" si="96"/>
        <v>00085372</v>
      </c>
      <c r="S3125" s="8" t="str">
        <f t="shared" si="97"/>
        <v>FA100-00143251</v>
      </c>
    </row>
    <row r="3126" spans="1:19" hidden="1" x14ac:dyDescent="0.25">
      <c r="A3126" s="1">
        <v>45635</v>
      </c>
      <c r="B3126" t="s">
        <v>12320</v>
      </c>
      <c r="D3126" t="s">
        <v>11166</v>
      </c>
      <c r="E3126" t="s">
        <v>9130</v>
      </c>
      <c r="F3126" t="s">
        <v>9131</v>
      </c>
      <c r="G3126" t="s">
        <v>5019</v>
      </c>
      <c r="H3126" s="3">
        <v>210110.97</v>
      </c>
      <c r="I3126" s="3">
        <v>210110.97</v>
      </c>
      <c r="J3126" t="s">
        <v>368</v>
      </c>
      <c r="K3126" s="4"/>
      <c r="L3126" t="s">
        <v>9132</v>
      </c>
      <c r="N3126" s="1"/>
      <c r="O3126" s="1">
        <v>45629</v>
      </c>
      <c r="P3126" s="1">
        <v>45628</v>
      </c>
      <c r="Q3126" t="s">
        <v>11167</v>
      </c>
      <c r="R3126" s="8" t="str">
        <f t="shared" si="96"/>
        <v>00083786</v>
      </c>
      <c r="S3126" s="8" t="str">
        <f t="shared" si="97"/>
        <v>FA100-00142307</v>
      </c>
    </row>
    <row r="3127" spans="1:19" hidden="1" x14ac:dyDescent="0.25">
      <c r="A3127" s="1">
        <v>45630</v>
      </c>
      <c r="B3127" t="s">
        <v>12321</v>
      </c>
      <c r="D3127" t="s">
        <v>11166</v>
      </c>
      <c r="E3127" t="s">
        <v>242</v>
      </c>
      <c r="F3127" t="s">
        <v>243</v>
      </c>
      <c r="G3127" t="s">
        <v>8907</v>
      </c>
      <c r="H3127" s="3">
        <v>979393.09</v>
      </c>
      <c r="I3127" s="3">
        <v>979393.09</v>
      </c>
      <c r="J3127" t="s">
        <v>26</v>
      </c>
      <c r="K3127" s="4"/>
      <c r="L3127" t="s">
        <v>8905</v>
      </c>
      <c r="N3127" s="1"/>
      <c r="O3127" s="1">
        <v>45601</v>
      </c>
      <c r="P3127" s="1">
        <v>45621</v>
      </c>
      <c r="Q3127" t="s">
        <v>11468</v>
      </c>
      <c r="R3127" s="8" t="str">
        <f t="shared" si="96"/>
        <v>00083704</v>
      </c>
      <c r="S3127" s="8" t="str">
        <f t="shared" si="97"/>
        <v>FA100-00141458</v>
      </c>
    </row>
    <row r="3128" spans="1:19" hidden="1" x14ac:dyDescent="0.25">
      <c r="A3128" s="1">
        <v>45630</v>
      </c>
      <c r="B3128" t="s">
        <v>12321</v>
      </c>
      <c r="D3128" t="s">
        <v>11166</v>
      </c>
      <c r="E3128" t="s">
        <v>242</v>
      </c>
      <c r="F3128" t="s">
        <v>243</v>
      </c>
      <c r="G3128" t="s">
        <v>9632</v>
      </c>
      <c r="H3128" s="3">
        <v>348168.44</v>
      </c>
      <c r="I3128" s="3">
        <v>348168.44</v>
      </c>
      <c r="J3128" t="s">
        <v>26</v>
      </c>
      <c r="K3128" s="4"/>
      <c r="L3128" t="s">
        <v>8905</v>
      </c>
      <c r="N3128" s="1"/>
      <c r="O3128" s="1">
        <v>45618</v>
      </c>
      <c r="P3128" s="1">
        <v>45638</v>
      </c>
      <c r="Q3128" t="s">
        <v>11468</v>
      </c>
      <c r="R3128" s="8" t="str">
        <f t="shared" si="96"/>
        <v>00083704</v>
      </c>
      <c r="S3128" s="8" t="str">
        <f t="shared" si="97"/>
        <v>FA100-00141892</v>
      </c>
    </row>
    <row r="3129" spans="1:19" hidden="1" x14ac:dyDescent="0.25">
      <c r="A3129" s="1">
        <v>45630</v>
      </c>
      <c r="B3129" t="s">
        <v>12321</v>
      </c>
      <c r="D3129" t="s">
        <v>11166</v>
      </c>
      <c r="E3129" t="s">
        <v>242</v>
      </c>
      <c r="F3129" t="s">
        <v>243</v>
      </c>
      <c r="G3129" t="s">
        <v>8906</v>
      </c>
      <c r="H3129" s="3">
        <v>1181603.32</v>
      </c>
      <c r="I3129" s="3">
        <v>1181603.32</v>
      </c>
      <c r="J3129" t="s">
        <v>26</v>
      </c>
      <c r="K3129" s="4"/>
      <c r="L3129" t="s">
        <v>8905</v>
      </c>
      <c r="N3129" s="1"/>
      <c r="O3129" s="1">
        <v>45601</v>
      </c>
      <c r="P3129" s="1">
        <v>45621</v>
      </c>
      <c r="Q3129" t="s">
        <v>11468</v>
      </c>
      <c r="R3129" s="8" t="str">
        <f t="shared" si="96"/>
        <v>00083704</v>
      </c>
      <c r="S3129" s="8" t="str">
        <f t="shared" si="97"/>
        <v>FA100-00141456</v>
      </c>
    </row>
    <row r="3130" spans="1:19" hidden="1" x14ac:dyDescent="0.25">
      <c r="A3130" s="1">
        <v>45660</v>
      </c>
      <c r="B3130" t="s">
        <v>12322</v>
      </c>
      <c r="D3130" t="s">
        <v>11166</v>
      </c>
      <c r="E3130" t="s">
        <v>242</v>
      </c>
      <c r="F3130" t="s">
        <v>243</v>
      </c>
      <c r="G3130" t="s">
        <v>3494</v>
      </c>
      <c r="H3130" s="3">
        <v>38011.82</v>
      </c>
      <c r="I3130" s="3">
        <v>38011.82</v>
      </c>
      <c r="J3130" t="s">
        <v>26</v>
      </c>
      <c r="K3130" s="4"/>
      <c r="L3130" t="s">
        <v>10310</v>
      </c>
      <c r="N3130" s="1"/>
      <c r="O3130" s="1">
        <v>45631</v>
      </c>
      <c r="P3130" s="1">
        <v>45651</v>
      </c>
      <c r="Q3130" t="s">
        <v>11468</v>
      </c>
      <c r="R3130" s="8" t="str">
        <f t="shared" si="96"/>
        <v>00084637</v>
      </c>
      <c r="S3130" s="8" t="str">
        <f t="shared" si="97"/>
        <v>FA100-00142372</v>
      </c>
    </row>
    <row r="3131" spans="1:19" hidden="1" x14ac:dyDescent="0.25">
      <c r="A3131" s="1">
        <v>45660</v>
      </c>
      <c r="B3131" t="s">
        <v>12322</v>
      </c>
      <c r="D3131" t="s">
        <v>11166</v>
      </c>
      <c r="E3131" t="s">
        <v>242</v>
      </c>
      <c r="F3131" t="s">
        <v>243</v>
      </c>
      <c r="G3131" t="s">
        <v>3495</v>
      </c>
      <c r="H3131" s="3">
        <v>1477147.95</v>
      </c>
      <c r="I3131" s="3">
        <v>1477147.95</v>
      </c>
      <c r="J3131" t="s">
        <v>26</v>
      </c>
      <c r="K3131" s="4"/>
      <c r="L3131" t="s">
        <v>10310</v>
      </c>
      <c r="N3131" s="1"/>
      <c r="O3131" s="1">
        <v>45631</v>
      </c>
      <c r="P3131" s="1">
        <v>45651</v>
      </c>
      <c r="Q3131" t="s">
        <v>11468</v>
      </c>
      <c r="R3131" s="8" t="str">
        <f t="shared" si="96"/>
        <v>00084637</v>
      </c>
      <c r="S3131" s="8" t="str">
        <f t="shared" si="97"/>
        <v>FA100-00142371</v>
      </c>
    </row>
    <row r="3132" spans="1:19" hidden="1" x14ac:dyDescent="0.25">
      <c r="A3132" s="1">
        <v>45630</v>
      </c>
      <c r="B3132" t="s">
        <v>12323</v>
      </c>
      <c r="D3132" t="s">
        <v>11166</v>
      </c>
      <c r="E3132" t="s">
        <v>457</v>
      </c>
      <c r="F3132" t="s">
        <v>458</v>
      </c>
      <c r="G3132" t="s">
        <v>8953</v>
      </c>
      <c r="H3132" s="3">
        <v>2518996.7400000002</v>
      </c>
      <c r="I3132" s="3">
        <v>2518996.7400000002</v>
      </c>
      <c r="J3132" t="s">
        <v>20</v>
      </c>
      <c r="K3132" s="4"/>
      <c r="L3132" t="s">
        <v>8925</v>
      </c>
      <c r="N3132" s="1"/>
      <c r="O3132" s="1">
        <v>45622</v>
      </c>
      <c r="P3132" s="1">
        <v>45623</v>
      </c>
      <c r="Q3132" t="s">
        <v>11468</v>
      </c>
      <c r="R3132" s="8" t="str">
        <f t="shared" si="96"/>
        <v>00083703</v>
      </c>
      <c r="S3132" s="8" t="str">
        <f t="shared" si="97"/>
        <v>FA100-00142008</v>
      </c>
    </row>
    <row r="3133" spans="1:19" hidden="1" x14ac:dyDescent="0.25">
      <c r="A3133" s="1">
        <v>45630</v>
      </c>
      <c r="B3133" t="s">
        <v>12323</v>
      </c>
      <c r="D3133" t="s">
        <v>11166</v>
      </c>
      <c r="E3133" t="s">
        <v>457</v>
      </c>
      <c r="F3133" t="s">
        <v>458</v>
      </c>
      <c r="G3133" t="s">
        <v>8927</v>
      </c>
      <c r="H3133" s="3">
        <v>1153165.3999999999</v>
      </c>
      <c r="I3133" s="3">
        <v>1153165.3999999999</v>
      </c>
      <c r="J3133" t="s">
        <v>20</v>
      </c>
      <c r="K3133" s="4"/>
      <c r="L3133" t="s">
        <v>8925</v>
      </c>
      <c r="N3133" s="1"/>
      <c r="O3133" s="1">
        <v>45621</v>
      </c>
      <c r="P3133" s="1">
        <v>45622</v>
      </c>
      <c r="Q3133" t="s">
        <v>11468</v>
      </c>
      <c r="R3133" s="8" t="str">
        <f t="shared" si="96"/>
        <v>00083703</v>
      </c>
      <c r="S3133" s="8" t="str">
        <f t="shared" si="97"/>
        <v>FA100-00141942</v>
      </c>
    </row>
    <row r="3134" spans="1:19" hidden="1" x14ac:dyDescent="0.25">
      <c r="A3134" s="1">
        <v>45630</v>
      </c>
      <c r="B3134" t="s">
        <v>12323</v>
      </c>
      <c r="D3134" t="s">
        <v>11166</v>
      </c>
      <c r="E3134" t="s">
        <v>457</v>
      </c>
      <c r="F3134" t="s">
        <v>458</v>
      </c>
      <c r="G3134" t="s">
        <v>8926</v>
      </c>
      <c r="H3134" s="3">
        <v>2694422.88</v>
      </c>
      <c r="I3134" s="3">
        <v>2694422.88</v>
      </c>
      <c r="J3134" t="s">
        <v>20</v>
      </c>
      <c r="K3134" s="4"/>
      <c r="L3134" t="s">
        <v>8925</v>
      </c>
      <c r="N3134" s="1"/>
      <c r="O3134" s="1">
        <v>45621</v>
      </c>
      <c r="P3134" s="1">
        <v>45622</v>
      </c>
      <c r="Q3134" t="s">
        <v>11468</v>
      </c>
      <c r="R3134" s="8" t="str">
        <f t="shared" si="96"/>
        <v>00083703</v>
      </c>
      <c r="S3134" s="8" t="str">
        <f t="shared" si="97"/>
        <v>FA100-00141941</v>
      </c>
    </row>
    <row r="3135" spans="1:19" hidden="1" x14ac:dyDescent="0.25">
      <c r="A3135" s="1">
        <v>45663</v>
      </c>
      <c r="B3135" t="s">
        <v>12324</v>
      </c>
      <c r="D3135" t="s">
        <v>11166</v>
      </c>
      <c r="E3135" t="s">
        <v>457</v>
      </c>
      <c r="F3135" t="s">
        <v>458</v>
      </c>
      <c r="G3135" t="s">
        <v>3497</v>
      </c>
      <c r="H3135" s="3">
        <v>1887171.8</v>
      </c>
      <c r="I3135" s="3">
        <v>1887171.8</v>
      </c>
      <c r="J3135" t="s">
        <v>26</v>
      </c>
      <c r="K3135" s="4"/>
      <c r="L3135" t="s">
        <v>10441</v>
      </c>
      <c r="N3135" s="1"/>
      <c r="O3135" s="1">
        <v>45656</v>
      </c>
      <c r="P3135" s="1">
        <v>45657</v>
      </c>
      <c r="Q3135" t="s">
        <v>11468</v>
      </c>
      <c r="R3135" s="8" t="str">
        <f t="shared" si="96"/>
        <v>00084699</v>
      </c>
      <c r="S3135" s="8" t="str">
        <f t="shared" si="97"/>
        <v>FA100-00142965</v>
      </c>
    </row>
    <row r="3136" spans="1:19" hidden="1" x14ac:dyDescent="0.25">
      <c r="A3136" s="1">
        <v>45663</v>
      </c>
      <c r="B3136" t="s">
        <v>12324</v>
      </c>
      <c r="D3136" t="s">
        <v>11166</v>
      </c>
      <c r="E3136" t="s">
        <v>457</v>
      </c>
      <c r="F3136" t="s">
        <v>458</v>
      </c>
      <c r="G3136" t="s">
        <v>3496</v>
      </c>
      <c r="H3136" s="3">
        <v>1791933.22</v>
      </c>
      <c r="I3136" s="3">
        <v>1791933.22</v>
      </c>
      <c r="J3136" t="s">
        <v>26</v>
      </c>
      <c r="K3136" s="4"/>
      <c r="L3136" t="s">
        <v>10441</v>
      </c>
      <c r="N3136" s="1"/>
      <c r="O3136" s="1">
        <v>45656</v>
      </c>
      <c r="P3136" s="1">
        <v>45657</v>
      </c>
      <c r="Q3136" t="s">
        <v>11468</v>
      </c>
      <c r="R3136" s="8" t="str">
        <f t="shared" si="96"/>
        <v>00084699</v>
      </c>
      <c r="S3136" s="8" t="str">
        <f t="shared" si="97"/>
        <v>FA100-00142964</v>
      </c>
    </row>
    <row r="3137" spans="1:19" hidden="1" x14ac:dyDescent="0.25">
      <c r="A3137" s="1">
        <v>45636</v>
      </c>
      <c r="B3137" t="s">
        <v>12325</v>
      </c>
      <c r="D3137" t="s">
        <v>11166</v>
      </c>
      <c r="E3137" t="s">
        <v>1257</v>
      </c>
      <c r="F3137" t="s">
        <v>1258</v>
      </c>
      <c r="G3137" t="s">
        <v>5675</v>
      </c>
      <c r="H3137" s="3">
        <v>1097583.44</v>
      </c>
      <c r="I3137" s="3">
        <v>1097583.44</v>
      </c>
      <c r="J3137" t="s">
        <v>26</v>
      </c>
      <c r="K3137" s="4"/>
      <c r="L3137" t="s">
        <v>9449</v>
      </c>
      <c r="N3137" s="1"/>
      <c r="O3137" s="1">
        <v>45636</v>
      </c>
      <c r="P3137" s="1">
        <v>45635</v>
      </c>
      <c r="Q3137" t="s">
        <v>11468</v>
      </c>
      <c r="R3137" s="8" t="str">
        <f t="shared" si="96"/>
        <v>00083843</v>
      </c>
      <c r="S3137" s="8" t="str">
        <f t="shared" si="97"/>
        <v>FA100-00142474</v>
      </c>
    </row>
    <row r="3138" spans="1:19" hidden="1" x14ac:dyDescent="0.25">
      <c r="A3138" s="1">
        <v>45657</v>
      </c>
      <c r="B3138" t="s">
        <v>12326</v>
      </c>
      <c r="D3138" t="s">
        <v>11166</v>
      </c>
      <c r="E3138" t="s">
        <v>1257</v>
      </c>
      <c r="F3138" t="s">
        <v>1258</v>
      </c>
      <c r="G3138" t="s">
        <v>6870</v>
      </c>
      <c r="H3138" s="3">
        <v>2046852.49</v>
      </c>
      <c r="I3138" s="3">
        <v>2046852.49</v>
      </c>
      <c r="J3138" t="s">
        <v>26</v>
      </c>
      <c r="K3138" s="4"/>
      <c r="L3138" t="s">
        <v>10376</v>
      </c>
      <c r="N3138" s="1"/>
      <c r="O3138" s="1">
        <v>45656</v>
      </c>
      <c r="P3138" s="1">
        <v>45655</v>
      </c>
      <c r="Q3138" t="s">
        <v>11468</v>
      </c>
      <c r="R3138" s="8" t="str">
        <f t="shared" si="96"/>
        <v>00084538</v>
      </c>
      <c r="S3138" s="8" t="str">
        <f t="shared" si="97"/>
        <v>FA100-00142981</v>
      </c>
    </row>
    <row r="3139" spans="1:19" hidden="1" x14ac:dyDescent="0.25">
      <c r="A3139" s="1">
        <v>45657</v>
      </c>
      <c r="B3139" t="s">
        <v>12326</v>
      </c>
      <c r="D3139" t="s">
        <v>11166</v>
      </c>
      <c r="E3139" t="s">
        <v>1257</v>
      </c>
      <c r="F3139" t="s">
        <v>1258</v>
      </c>
      <c r="G3139" t="s">
        <v>6871</v>
      </c>
      <c r="H3139" s="3">
        <v>356733.28</v>
      </c>
      <c r="I3139" s="3">
        <v>356733.28</v>
      </c>
      <c r="J3139" t="s">
        <v>26</v>
      </c>
      <c r="K3139" s="4"/>
      <c r="L3139" t="s">
        <v>10376</v>
      </c>
      <c r="N3139" s="1"/>
      <c r="O3139" s="1">
        <v>45656</v>
      </c>
      <c r="P3139" s="1">
        <v>45655</v>
      </c>
      <c r="Q3139" t="s">
        <v>11468</v>
      </c>
      <c r="R3139" s="8" t="str">
        <f t="shared" si="96"/>
        <v>00084538</v>
      </c>
      <c r="S3139" s="8" t="str">
        <f t="shared" si="97"/>
        <v>FA100-00142982</v>
      </c>
    </row>
    <row r="3140" spans="1:19" hidden="1" x14ac:dyDescent="0.25">
      <c r="A3140" s="1">
        <v>45677</v>
      </c>
      <c r="B3140" t="s">
        <v>12327</v>
      </c>
      <c r="D3140" t="s">
        <v>11166</v>
      </c>
      <c r="E3140" t="s">
        <v>1257</v>
      </c>
      <c r="F3140" t="s">
        <v>1258</v>
      </c>
      <c r="G3140" t="s">
        <v>3498</v>
      </c>
      <c r="H3140" s="3">
        <v>1793877.65</v>
      </c>
      <c r="I3140" s="3">
        <v>1793877.65</v>
      </c>
      <c r="J3140" t="s">
        <v>368</v>
      </c>
      <c r="K3140" s="4"/>
      <c r="L3140" t="s">
        <v>10835</v>
      </c>
      <c r="N3140" s="1"/>
      <c r="O3140" s="1">
        <v>45675</v>
      </c>
      <c r="P3140" s="1">
        <v>45674</v>
      </c>
      <c r="Q3140" t="s">
        <v>11468</v>
      </c>
      <c r="R3140" s="8" t="str">
        <f t="shared" ref="R3140:R3203" si="98">+MID(B3140,7,8)</f>
        <v>00085047</v>
      </c>
      <c r="S3140" s="8" t="str">
        <f t="shared" ref="S3140:S3203" si="99">+MID(G3140,3,20)</f>
        <v>FA100-00143290</v>
      </c>
    </row>
    <row r="3141" spans="1:19" hidden="1" x14ac:dyDescent="0.25">
      <c r="A3141" s="1">
        <v>45684</v>
      </c>
      <c r="B3141" t="s">
        <v>12328</v>
      </c>
      <c r="D3141" t="s">
        <v>11166</v>
      </c>
      <c r="E3141" t="s">
        <v>1257</v>
      </c>
      <c r="F3141" t="s">
        <v>1258</v>
      </c>
      <c r="G3141" t="s">
        <v>3500</v>
      </c>
      <c r="H3141" s="3">
        <v>1011112.45</v>
      </c>
      <c r="I3141" s="3">
        <v>1011112.45</v>
      </c>
      <c r="J3141" t="s">
        <v>368</v>
      </c>
      <c r="K3141" s="4"/>
      <c r="L3141" t="s">
        <v>10935</v>
      </c>
      <c r="N3141" s="1"/>
      <c r="O3141" s="1">
        <v>45681</v>
      </c>
      <c r="P3141" s="1">
        <v>45680</v>
      </c>
      <c r="Q3141" t="s">
        <v>11468</v>
      </c>
      <c r="R3141" s="8" t="str">
        <f t="shared" si="98"/>
        <v>00085162</v>
      </c>
      <c r="S3141" s="8" t="str">
        <f t="shared" si="99"/>
        <v>FA100-00143495</v>
      </c>
    </row>
    <row r="3142" spans="1:19" hidden="1" x14ac:dyDescent="0.25">
      <c r="A3142" s="1">
        <v>45684</v>
      </c>
      <c r="B3142" t="s">
        <v>12328</v>
      </c>
      <c r="D3142" t="s">
        <v>11166</v>
      </c>
      <c r="E3142" t="s">
        <v>1257</v>
      </c>
      <c r="F3142" t="s">
        <v>1258</v>
      </c>
      <c r="G3142" t="s">
        <v>3499</v>
      </c>
      <c r="H3142" s="3">
        <v>1572968.59</v>
      </c>
      <c r="I3142" s="3">
        <v>1572968.59</v>
      </c>
      <c r="J3142" t="s">
        <v>368</v>
      </c>
      <c r="K3142" s="4"/>
      <c r="L3142" t="s">
        <v>10935</v>
      </c>
      <c r="N3142" s="1"/>
      <c r="O3142" s="1">
        <v>45681</v>
      </c>
      <c r="P3142" s="1">
        <v>45680</v>
      </c>
      <c r="Q3142" t="s">
        <v>11468</v>
      </c>
      <c r="R3142" s="8" t="str">
        <f t="shared" si="98"/>
        <v>00085162</v>
      </c>
      <c r="S3142" s="8" t="str">
        <f t="shared" si="99"/>
        <v>FA100-00143494</v>
      </c>
    </row>
    <row r="3143" spans="1:19" hidden="1" x14ac:dyDescent="0.25">
      <c r="A3143" s="1">
        <v>45642</v>
      </c>
      <c r="B3143" t="s">
        <v>12329</v>
      </c>
      <c r="D3143" t="s">
        <v>11166</v>
      </c>
      <c r="E3143" t="s">
        <v>1816</v>
      </c>
      <c r="F3143" t="s">
        <v>1817</v>
      </c>
      <c r="G3143" t="s">
        <v>9646</v>
      </c>
      <c r="H3143" s="3">
        <v>3956414.42</v>
      </c>
      <c r="I3143" s="3">
        <v>3956414.42</v>
      </c>
      <c r="J3143" t="s">
        <v>26</v>
      </c>
      <c r="K3143" s="4"/>
      <c r="L3143" t="s">
        <v>9645</v>
      </c>
      <c r="N3143" s="1"/>
      <c r="O3143" s="1">
        <v>45618</v>
      </c>
      <c r="P3143" s="1">
        <v>45638</v>
      </c>
      <c r="Q3143" t="s">
        <v>11468</v>
      </c>
      <c r="R3143" s="8" t="str">
        <f t="shared" si="98"/>
        <v>00084037</v>
      </c>
      <c r="S3143" s="8" t="str">
        <f t="shared" si="99"/>
        <v>FA100-00141909</v>
      </c>
    </row>
    <row r="3144" spans="1:19" hidden="1" x14ac:dyDescent="0.25">
      <c r="A3144" s="1">
        <v>45642</v>
      </c>
      <c r="B3144" t="s">
        <v>12329</v>
      </c>
      <c r="D3144" t="s">
        <v>11166</v>
      </c>
      <c r="E3144" t="s">
        <v>1816</v>
      </c>
      <c r="F3144" t="s">
        <v>1817</v>
      </c>
      <c r="G3144" t="s">
        <v>9647</v>
      </c>
      <c r="H3144" s="3">
        <v>3014838.77</v>
      </c>
      <c r="I3144" s="3">
        <v>3014838.77</v>
      </c>
      <c r="J3144" t="s">
        <v>26</v>
      </c>
      <c r="K3144" s="4"/>
      <c r="L3144" t="s">
        <v>9645</v>
      </c>
      <c r="N3144" s="1"/>
      <c r="O3144" s="1">
        <v>45618</v>
      </c>
      <c r="P3144" s="1">
        <v>45638</v>
      </c>
      <c r="Q3144" t="s">
        <v>11468</v>
      </c>
      <c r="R3144" s="8" t="str">
        <f t="shared" si="98"/>
        <v>00084037</v>
      </c>
      <c r="S3144" s="8" t="str">
        <f t="shared" si="99"/>
        <v>FA100-00141910</v>
      </c>
    </row>
    <row r="3145" spans="1:19" hidden="1" x14ac:dyDescent="0.25">
      <c r="A3145" s="1">
        <v>45642</v>
      </c>
      <c r="B3145" t="s">
        <v>12329</v>
      </c>
      <c r="D3145" t="s">
        <v>11166</v>
      </c>
      <c r="E3145" t="s">
        <v>1816</v>
      </c>
      <c r="F3145" t="s">
        <v>1817</v>
      </c>
      <c r="G3145" t="s">
        <v>9648</v>
      </c>
      <c r="H3145" s="3">
        <v>6747806.6799999997</v>
      </c>
      <c r="I3145" s="3">
        <v>6747806.6799999997</v>
      </c>
      <c r="J3145" t="s">
        <v>26</v>
      </c>
      <c r="K3145" s="4"/>
      <c r="L3145" t="s">
        <v>9645</v>
      </c>
      <c r="N3145" s="1"/>
      <c r="O3145" s="1">
        <v>45618</v>
      </c>
      <c r="P3145" s="1">
        <v>45638</v>
      </c>
      <c r="Q3145" t="s">
        <v>11468</v>
      </c>
      <c r="R3145" s="8" t="str">
        <f t="shared" si="98"/>
        <v>00084037</v>
      </c>
      <c r="S3145" s="8" t="str">
        <f t="shared" si="99"/>
        <v>FA100-00141911</v>
      </c>
    </row>
    <row r="3146" spans="1:19" hidden="1" x14ac:dyDescent="0.25">
      <c r="A3146" s="1">
        <v>45645</v>
      </c>
      <c r="B3146" t="s">
        <v>12330</v>
      </c>
      <c r="D3146" t="s">
        <v>11166</v>
      </c>
      <c r="E3146" t="s">
        <v>1816</v>
      </c>
      <c r="F3146" t="s">
        <v>1817</v>
      </c>
      <c r="G3146" t="s">
        <v>9656</v>
      </c>
      <c r="H3146" s="3">
        <v>4.91</v>
      </c>
      <c r="I3146" s="3">
        <v>4.91</v>
      </c>
      <c r="J3146" t="s">
        <v>368</v>
      </c>
      <c r="K3146" s="4"/>
      <c r="L3146" t="s">
        <v>9655</v>
      </c>
      <c r="N3146" s="1"/>
      <c r="O3146" s="1">
        <v>45618</v>
      </c>
      <c r="P3146" s="1">
        <v>45638</v>
      </c>
      <c r="Q3146" t="s">
        <v>11468</v>
      </c>
      <c r="R3146" s="8" t="str">
        <f t="shared" si="98"/>
        <v>00084189</v>
      </c>
      <c r="S3146" s="8" t="str">
        <f t="shared" si="99"/>
        <v>FA100-00141912</v>
      </c>
    </row>
    <row r="3147" spans="1:19" hidden="1" x14ac:dyDescent="0.25">
      <c r="A3147" s="1">
        <v>45684</v>
      </c>
      <c r="B3147" t="s">
        <v>12331</v>
      </c>
      <c r="D3147" t="s">
        <v>11166</v>
      </c>
      <c r="E3147" t="s">
        <v>1816</v>
      </c>
      <c r="F3147" t="s">
        <v>1817</v>
      </c>
      <c r="G3147" t="s">
        <v>3501</v>
      </c>
      <c r="H3147" s="3">
        <v>13415.61</v>
      </c>
      <c r="I3147" s="3">
        <v>13415.61</v>
      </c>
      <c r="J3147" t="s">
        <v>62</v>
      </c>
      <c r="K3147" s="4"/>
      <c r="L3147" t="s">
        <v>10445</v>
      </c>
      <c r="N3147" s="1"/>
      <c r="O3147" s="1">
        <v>45637</v>
      </c>
      <c r="P3147" s="1">
        <v>45657</v>
      </c>
      <c r="Q3147" t="s">
        <v>11468</v>
      </c>
      <c r="R3147" s="8" t="str">
        <f t="shared" si="98"/>
        <v>00085178</v>
      </c>
      <c r="S3147" s="8" t="str">
        <f t="shared" si="99"/>
        <v>FA100-00142518</v>
      </c>
    </row>
    <row r="3148" spans="1:19" hidden="1" x14ac:dyDescent="0.25">
      <c r="A3148" s="1">
        <v>45635</v>
      </c>
      <c r="B3148" t="s">
        <v>12332</v>
      </c>
      <c r="D3148" t="s">
        <v>11166</v>
      </c>
      <c r="E3148" t="s">
        <v>1352</v>
      </c>
      <c r="F3148" t="s">
        <v>1353</v>
      </c>
      <c r="G3148" t="s">
        <v>5270</v>
      </c>
      <c r="H3148" s="3">
        <v>366380.63</v>
      </c>
      <c r="I3148" s="3">
        <v>366380.63</v>
      </c>
      <c r="J3148" t="s">
        <v>26</v>
      </c>
      <c r="K3148" s="4"/>
      <c r="L3148" t="s">
        <v>9210</v>
      </c>
      <c r="N3148" s="1"/>
      <c r="O3148" s="1">
        <v>45631</v>
      </c>
      <c r="P3148" s="1">
        <v>45630</v>
      </c>
      <c r="Q3148" t="s">
        <v>11468</v>
      </c>
      <c r="R3148" s="8" t="str">
        <f t="shared" si="98"/>
        <v>00083824</v>
      </c>
      <c r="S3148" s="8" t="str">
        <f t="shared" si="99"/>
        <v>FA100-00142389</v>
      </c>
    </row>
    <row r="3149" spans="1:19" hidden="1" x14ac:dyDescent="0.25">
      <c r="A3149" s="1">
        <v>45635</v>
      </c>
      <c r="B3149" t="s">
        <v>12332</v>
      </c>
      <c r="D3149" t="s">
        <v>11166</v>
      </c>
      <c r="E3149" t="s">
        <v>1352</v>
      </c>
      <c r="F3149" t="s">
        <v>1353</v>
      </c>
      <c r="G3149" t="s">
        <v>5271</v>
      </c>
      <c r="H3149" s="3">
        <v>239248.54</v>
      </c>
      <c r="I3149" s="3">
        <v>239248.54</v>
      </c>
      <c r="J3149" t="s">
        <v>26</v>
      </c>
      <c r="K3149" s="4"/>
      <c r="L3149" t="s">
        <v>9210</v>
      </c>
      <c r="N3149" s="1"/>
      <c r="O3149" s="1">
        <v>45631</v>
      </c>
      <c r="P3149" s="1">
        <v>45630</v>
      </c>
      <c r="Q3149" t="s">
        <v>11468</v>
      </c>
      <c r="R3149" s="8" t="str">
        <f t="shared" si="98"/>
        <v>00083824</v>
      </c>
      <c r="S3149" s="8" t="str">
        <f t="shared" si="99"/>
        <v>FA100-00142390</v>
      </c>
    </row>
    <row r="3150" spans="1:19" hidden="1" x14ac:dyDescent="0.25">
      <c r="A3150" s="1">
        <v>45677</v>
      </c>
      <c r="B3150" t="s">
        <v>12333</v>
      </c>
      <c r="D3150" t="s">
        <v>11166</v>
      </c>
      <c r="E3150" t="s">
        <v>1352</v>
      </c>
      <c r="F3150" t="s">
        <v>1353</v>
      </c>
      <c r="G3150" t="s">
        <v>3503</v>
      </c>
      <c r="H3150" s="3">
        <v>356648.21</v>
      </c>
      <c r="I3150" s="3">
        <v>356648.21</v>
      </c>
      <c r="J3150" t="s">
        <v>368</v>
      </c>
      <c r="K3150" s="4"/>
      <c r="L3150" t="s">
        <v>10836</v>
      </c>
      <c r="N3150" s="1"/>
      <c r="O3150" s="1">
        <v>45675</v>
      </c>
      <c r="P3150" s="1">
        <v>45674</v>
      </c>
      <c r="Q3150" t="s">
        <v>11468</v>
      </c>
      <c r="R3150" s="8" t="str">
        <f t="shared" si="98"/>
        <v>00085050</v>
      </c>
      <c r="S3150" s="8" t="str">
        <f t="shared" si="99"/>
        <v>FA100-00143289</v>
      </c>
    </row>
    <row r="3151" spans="1:19" hidden="1" x14ac:dyDescent="0.25">
      <c r="A3151" s="1">
        <v>45677</v>
      </c>
      <c r="B3151" t="s">
        <v>12333</v>
      </c>
      <c r="D3151" t="s">
        <v>11166</v>
      </c>
      <c r="E3151" t="s">
        <v>1352</v>
      </c>
      <c r="F3151" t="s">
        <v>1353</v>
      </c>
      <c r="G3151" t="s">
        <v>3502</v>
      </c>
      <c r="H3151" s="3">
        <v>609322.79</v>
      </c>
      <c r="I3151" s="3">
        <v>609322.79</v>
      </c>
      <c r="J3151" t="s">
        <v>368</v>
      </c>
      <c r="K3151" s="4"/>
      <c r="L3151" t="s">
        <v>10836</v>
      </c>
      <c r="N3151" s="1"/>
      <c r="O3151" s="1">
        <v>45675</v>
      </c>
      <c r="P3151" s="1">
        <v>45674</v>
      </c>
      <c r="Q3151" t="s">
        <v>11468</v>
      </c>
      <c r="R3151" s="8" t="str">
        <f t="shared" si="98"/>
        <v>00085050</v>
      </c>
      <c r="S3151" s="8" t="str">
        <f t="shared" si="99"/>
        <v>FA100-00143288</v>
      </c>
    </row>
    <row r="3152" spans="1:19" hidden="1" x14ac:dyDescent="0.25">
      <c r="A3152" s="1">
        <v>45665</v>
      </c>
      <c r="B3152" t="s">
        <v>12334</v>
      </c>
      <c r="D3152" t="s">
        <v>11166</v>
      </c>
      <c r="E3152" t="s">
        <v>416</v>
      </c>
      <c r="F3152" t="s">
        <v>417</v>
      </c>
      <c r="G3152" t="s">
        <v>3505</v>
      </c>
      <c r="H3152" s="3">
        <v>1699042.24</v>
      </c>
      <c r="I3152" s="3">
        <v>1698078.44</v>
      </c>
      <c r="J3152" t="s">
        <v>26</v>
      </c>
      <c r="K3152" s="4"/>
      <c r="L3152" t="s">
        <v>10577</v>
      </c>
      <c r="N3152" s="1"/>
      <c r="O3152" s="1">
        <v>45665</v>
      </c>
      <c r="P3152" s="1">
        <v>45664</v>
      </c>
      <c r="Q3152" t="s">
        <v>11468</v>
      </c>
      <c r="R3152" s="8" t="str">
        <f t="shared" si="98"/>
        <v>00084759</v>
      </c>
      <c r="S3152" s="8" t="str">
        <f t="shared" si="99"/>
        <v>FA100-00143127</v>
      </c>
    </row>
    <row r="3153" spans="1:19" hidden="1" x14ac:dyDescent="0.25">
      <c r="A3153" s="1">
        <v>45665</v>
      </c>
      <c r="B3153" t="s">
        <v>12334</v>
      </c>
      <c r="D3153" t="s">
        <v>11166</v>
      </c>
      <c r="E3153" t="s">
        <v>416</v>
      </c>
      <c r="F3153" t="s">
        <v>417</v>
      </c>
      <c r="G3153" t="s">
        <v>3504</v>
      </c>
      <c r="H3153" s="3">
        <v>2823921.56</v>
      </c>
      <c r="I3153" s="3">
        <v>2823921.56</v>
      </c>
      <c r="J3153" t="s">
        <v>26</v>
      </c>
      <c r="K3153" s="4"/>
      <c r="L3153" t="s">
        <v>10577</v>
      </c>
      <c r="N3153" s="1"/>
      <c r="O3153" s="1">
        <v>45665</v>
      </c>
      <c r="P3153" s="1">
        <v>45664</v>
      </c>
      <c r="Q3153" t="s">
        <v>11468</v>
      </c>
      <c r="R3153" s="8" t="str">
        <f t="shared" si="98"/>
        <v>00084759</v>
      </c>
      <c r="S3153" s="8" t="str">
        <f t="shared" si="99"/>
        <v>FA100-00143126</v>
      </c>
    </row>
    <row r="3154" spans="1:19" hidden="1" x14ac:dyDescent="0.25">
      <c r="A3154" s="1">
        <v>45672</v>
      </c>
      <c r="B3154" t="s">
        <v>12335</v>
      </c>
      <c r="D3154" t="s">
        <v>11166</v>
      </c>
      <c r="E3154" t="s">
        <v>416</v>
      </c>
      <c r="F3154" t="s">
        <v>417</v>
      </c>
      <c r="G3154" t="s">
        <v>3505</v>
      </c>
      <c r="H3154" s="3">
        <v>1699042.24</v>
      </c>
      <c r="I3154" s="3">
        <v>963.8</v>
      </c>
      <c r="J3154" t="s">
        <v>26</v>
      </c>
      <c r="K3154" s="4"/>
      <c r="L3154" t="s">
        <v>10583</v>
      </c>
      <c r="N3154" s="1"/>
      <c r="O3154" s="1">
        <v>45665</v>
      </c>
      <c r="P3154" s="1">
        <v>45664</v>
      </c>
      <c r="Q3154" t="s">
        <v>11468</v>
      </c>
      <c r="R3154" s="8" t="str">
        <f t="shared" si="98"/>
        <v>00084958</v>
      </c>
      <c r="S3154" s="8" t="str">
        <f t="shared" si="99"/>
        <v>FA100-00143127</v>
      </c>
    </row>
    <row r="3155" spans="1:19" hidden="1" x14ac:dyDescent="0.25">
      <c r="A3155" s="1">
        <v>45630</v>
      </c>
      <c r="B3155" t="s">
        <v>12336</v>
      </c>
      <c r="D3155" t="s">
        <v>11166</v>
      </c>
      <c r="E3155" t="s">
        <v>2208</v>
      </c>
      <c r="F3155" t="s">
        <v>2209</v>
      </c>
      <c r="G3155" s="11" t="s">
        <v>8955</v>
      </c>
      <c r="H3155" s="3">
        <v>1101108.23</v>
      </c>
      <c r="I3155" s="3">
        <v>500000</v>
      </c>
      <c r="J3155" t="s">
        <v>83</v>
      </c>
      <c r="K3155" s="4"/>
      <c r="L3155" s="11" t="s">
        <v>8954</v>
      </c>
      <c r="N3155" s="1"/>
      <c r="O3155" s="1">
        <v>45603</v>
      </c>
      <c r="P3155" s="1">
        <v>45623</v>
      </c>
      <c r="Q3155" t="s">
        <v>11313</v>
      </c>
      <c r="R3155" s="8" t="str">
        <f t="shared" si="98"/>
        <v>00083712</v>
      </c>
      <c r="S3155" s="8" t="str">
        <f t="shared" si="99"/>
        <v>FA100-00141480</v>
      </c>
    </row>
    <row r="3156" spans="1:19" hidden="1" x14ac:dyDescent="0.25">
      <c r="A3156" s="1">
        <v>45652</v>
      </c>
      <c r="B3156" t="s">
        <v>12337</v>
      </c>
      <c r="D3156" t="s">
        <v>11166</v>
      </c>
      <c r="E3156" t="s">
        <v>2208</v>
      </c>
      <c r="F3156" t="s">
        <v>2209</v>
      </c>
      <c r="G3156" t="s">
        <v>8993</v>
      </c>
      <c r="H3156" s="3">
        <v>1277342.6200000001</v>
      </c>
      <c r="I3156" s="3">
        <v>699391.77</v>
      </c>
      <c r="J3156" t="s">
        <v>368</v>
      </c>
      <c r="K3156" s="4"/>
      <c r="L3156" t="s">
        <v>8992</v>
      </c>
      <c r="N3156" s="1"/>
      <c r="O3156" s="1">
        <v>45603</v>
      </c>
      <c r="P3156" s="1">
        <v>45623</v>
      </c>
      <c r="Q3156" t="s">
        <v>11313</v>
      </c>
      <c r="R3156" s="8" t="str">
        <f t="shared" si="98"/>
        <v>00084339</v>
      </c>
      <c r="S3156" s="8" t="str">
        <f t="shared" si="99"/>
        <v>FA100-00141481</v>
      </c>
    </row>
    <row r="3157" spans="1:19" hidden="1" x14ac:dyDescent="0.25">
      <c r="A3157" s="1">
        <v>45652</v>
      </c>
      <c r="B3157" t="s">
        <v>12337</v>
      </c>
      <c r="D3157" t="s">
        <v>11166</v>
      </c>
      <c r="E3157" t="s">
        <v>2208</v>
      </c>
      <c r="F3157" t="s">
        <v>2209</v>
      </c>
      <c r="G3157" t="s">
        <v>8955</v>
      </c>
      <c r="H3157" s="3">
        <v>1101108.23</v>
      </c>
      <c r="I3157" s="3">
        <v>601108.23</v>
      </c>
      <c r="J3157" t="s">
        <v>368</v>
      </c>
      <c r="K3157" s="4"/>
      <c r="L3157" t="s">
        <v>8992</v>
      </c>
      <c r="N3157" s="1"/>
      <c r="O3157" s="1">
        <v>45603</v>
      </c>
      <c r="P3157" s="1">
        <v>45623</v>
      </c>
      <c r="Q3157" t="s">
        <v>11313</v>
      </c>
      <c r="R3157" s="8" t="str">
        <f t="shared" si="98"/>
        <v>00084339</v>
      </c>
      <c r="S3157" s="8" t="str">
        <f t="shared" si="99"/>
        <v>FA100-00141480</v>
      </c>
    </row>
    <row r="3158" spans="1:19" hidden="1" x14ac:dyDescent="0.25">
      <c r="A3158" s="1">
        <v>45657</v>
      </c>
      <c r="B3158" t="s">
        <v>12338</v>
      </c>
      <c r="D3158" t="s">
        <v>11166</v>
      </c>
      <c r="E3158" t="s">
        <v>2208</v>
      </c>
      <c r="F3158" t="s">
        <v>2209</v>
      </c>
      <c r="G3158" t="s">
        <v>8993</v>
      </c>
      <c r="H3158" s="3">
        <v>1277342.6200000001</v>
      </c>
      <c r="I3158" s="3">
        <v>577950.85</v>
      </c>
      <c r="J3158" t="s">
        <v>83</v>
      </c>
      <c r="K3158" s="4"/>
      <c r="L3158" t="s">
        <v>8994</v>
      </c>
      <c r="N3158" s="1"/>
      <c r="O3158" s="1">
        <v>45603</v>
      </c>
      <c r="P3158" s="1">
        <v>45623</v>
      </c>
      <c r="Q3158" t="s">
        <v>11313</v>
      </c>
      <c r="R3158" s="8" t="str">
        <f t="shared" si="98"/>
        <v>00084533</v>
      </c>
      <c r="S3158" s="8" t="str">
        <f t="shared" si="99"/>
        <v>FA100-00141481</v>
      </c>
    </row>
    <row r="3159" spans="1:19" hidden="1" x14ac:dyDescent="0.25">
      <c r="A3159" s="1">
        <v>45688</v>
      </c>
      <c r="B3159" t="s">
        <v>12339</v>
      </c>
      <c r="D3159" t="s">
        <v>11166</v>
      </c>
      <c r="E3159" t="s">
        <v>2208</v>
      </c>
      <c r="F3159" t="s">
        <v>2209</v>
      </c>
      <c r="G3159" t="s">
        <v>3506</v>
      </c>
      <c r="H3159" s="3">
        <v>1342229.09</v>
      </c>
      <c r="I3159" s="3">
        <v>300000</v>
      </c>
      <c r="J3159" t="s">
        <v>83</v>
      </c>
      <c r="K3159" s="4"/>
      <c r="L3159" t="s">
        <v>10981</v>
      </c>
      <c r="N3159" s="1"/>
      <c r="O3159" s="1">
        <v>45664</v>
      </c>
      <c r="P3159" s="1">
        <v>45684</v>
      </c>
      <c r="Q3159" t="s">
        <v>11313</v>
      </c>
      <c r="R3159" s="8" t="str">
        <f t="shared" si="98"/>
        <v>00085331</v>
      </c>
      <c r="S3159" s="8" t="str">
        <f t="shared" si="99"/>
        <v>FA100-00143101</v>
      </c>
    </row>
    <row r="3160" spans="1:19" hidden="1" x14ac:dyDescent="0.25">
      <c r="A3160" s="1">
        <v>45692</v>
      </c>
      <c r="B3160" t="s">
        <v>12340</v>
      </c>
      <c r="D3160" t="s">
        <v>11166</v>
      </c>
      <c r="E3160" t="s">
        <v>2208</v>
      </c>
      <c r="F3160" t="s">
        <v>2209</v>
      </c>
      <c r="G3160" t="s">
        <v>3506</v>
      </c>
      <c r="H3160" s="3">
        <v>1342229.09</v>
      </c>
      <c r="I3160" s="3">
        <v>1042229.09</v>
      </c>
      <c r="J3160" t="s">
        <v>368</v>
      </c>
      <c r="K3160" s="4"/>
      <c r="L3160" t="s">
        <v>10982</v>
      </c>
      <c r="N3160" s="1"/>
      <c r="O3160" s="1">
        <v>45664</v>
      </c>
      <c r="P3160" s="1">
        <v>45684</v>
      </c>
      <c r="Q3160" t="s">
        <v>11313</v>
      </c>
      <c r="R3160" s="8" t="str">
        <f t="shared" si="98"/>
        <v>00085368</v>
      </c>
      <c r="S3160" s="8" t="str">
        <f t="shared" si="99"/>
        <v>FA100-00143101</v>
      </c>
    </row>
    <row r="3161" spans="1:19" hidden="1" x14ac:dyDescent="0.25">
      <c r="A3161" s="1">
        <v>45692</v>
      </c>
      <c r="B3161" t="s">
        <v>12340</v>
      </c>
      <c r="D3161" t="s">
        <v>11166</v>
      </c>
      <c r="E3161" t="s">
        <v>2208</v>
      </c>
      <c r="F3161" t="s">
        <v>2209</v>
      </c>
      <c r="G3161" t="s">
        <v>3507</v>
      </c>
      <c r="H3161" s="3">
        <v>230503.62</v>
      </c>
      <c r="I3161" s="3">
        <v>70</v>
      </c>
      <c r="J3161" t="s">
        <v>368</v>
      </c>
      <c r="K3161" s="4"/>
      <c r="L3161" t="s">
        <v>10982</v>
      </c>
      <c r="N3161" s="1"/>
      <c r="O3161" s="1">
        <v>45671</v>
      </c>
      <c r="P3161" s="1">
        <v>45691</v>
      </c>
      <c r="Q3161" t="s">
        <v>11313</v>
      </c>
      <c r="R3161" s="8" t="str">
        <f t="shared" si="98"/>
        <v>00085368</v>
      </c>
      <c r="S3161" s="8" t="str">
        <f t="shared" si="99"/>
        <v>FA100-00143205</v>
      </c>
    </row>
    <row r="3162" spans="1:19" hidden="1" x14ac:dyDescent="0.25">
      <c r="A3162" s="1">
        <v>45639</v>
      </c>
      <c r="B3162" t="s">
        <v>12341</v>
      </c>
      <c r="D3162" t="s">
        <v>11166</v>
      </c>
      <c r="E3162" t="s">
        <v>10013</v>
      </c>
      <c r="F3162" t="s">
        <v>10014</v>
      </c>
      <c r="G3162" t="s">
        <v>10016</v>
      </c>
      <c r="H3162" s="3">
        <v>204398.54</v>
      </c>
      <c r="I3162" s="3">
        <v>204398.54</v>
      </c>
      <c r="J3162" t="s">
        <v>26</v>
      </c>
      <c r="K3162" s="4"/>
      <c r="L3162" t="s">
        <v>10015</v>
      </c>
      <c r="N3162" s="1"/>
      <c r="O3162" s="1">
        <v>45625</v>
      </c>
      <c r="P3162" s="1">
        <v>45645</v>
      </c>
      <c r="Q3162" t="s">
        <v>11396</v>
      </c>
      <c r="R3162" s="8" t="str">
        <f t="shared" si="98"/>
        <v>00083979</v>
      </c>
      <c r="S3162" s="8" t="str">
        <f t="shared" si="99"/>
        <v>FA100-00142125</v>
      </c>
    </row>
    <row r="3163" spans="1:19" hidden="1" x14ac:dyDescent="0.25">
      <c r="A3163" s="1">
        <v>45639</v>
      </c>
      <c r="B3163" t="s">
        <v>12341</v>
      </c>
      <c r="D3163" t="s">
        <v>11166</v>
      </c>
      <c r="E3163" t="s">
        <v>10013</v>
      </c>
      <c r="F3163" t="s">
        <v>10014</v>
      </c>
      <c r="G3163" t="s">
        <v>10017</v>
      </c>
      <c r="H3163" s="3">
        <v>204409.4</v>
      </c>
      <c r="I3163" s="3">
        <v>204409.4</v>
      </c>
      <c r="J3163" t="s">
        <v>26</v>
      </c>
      <c r="K3163" s="4"/>
      <c r="L3163" t="s">
        <v>10015</v>
      </c>
      <c r="N3163" s="1"/>
      <c r="O3163" s="1">
        <v>45625</v>
      </c>
      <c r="P3163" s="1">
        <v>45645</v>
      </c>
      <c r="Q3163" t="s">
        <v>11396</v>
      </c>
      <c r="R3163" s="8" t="str">
        <f t="shared" si="98"/>
        <v>00083979</v>
      </c>
      <c r="S3163" s="8" t="str">
        <f t="shared" si="99"/>
        <v>FA100-00142126</v>
      </c>
    </row>
    <row r="3164" spans="1:19" hidden="1" x14ac:dyDescent="0.25">
      <c r="A3164" s="1">
        <v>45639</v>
      </c>
      <c r="B3164" t="s">
        <v>12341</v>
      </c>
      <c r="D3164" t="s">
        <v>11166</v>
      </c>
      <c r="E3164" t="s">
        <v>10013</v>
      </c>
      <c r="F3164" t="s">
        <v>10014</v>
      </c>
      <c r="G3164" t="s">
        <v>5960</v>
      </c>
      <c r="H3164" s="3">
        <v>-10220.200000000001</v>
      </c>
      <c r="I3164" s="3">
        <v>-10220.200000000001</v>
      </c>
      <c r="J3164" t="s">
        <v>26</v>
      </c>
      <c r="K3164" s="4"/>
      <c r="L3164" t="s">
        <v>10015</v>
      </c>
      <c r="N3164" s="1"/>
      <c r="O3164" s="1">
        <v>45639</v>
      </c>
      <c r="P3164" s="1">
        <v>45639</v>
      </c>
      <c r="Q3164" t="s">
        <v>11396</v>
      </c>
      <c r="R3164" s="8" t="str">
        <f t="shared" si="98"/>
        <v>00083979</v>
      </c>
      <c r="S3164" s="8" t="str">
        <f t="shared" si="99"/>
        <v>CA100-00043981</v>
      </c>
    </row>
    <row r="3165" spans="1:19" hidden="1" x14ac:dyDescent="0.25">
      <c r="A3165" s="1">
        <v>45639</v>
      </c>
      <c r="B3165" t="s">
        <v>12342</v>
      </c>
      <c r="D3165" t="s">
        <v>11166</v>
      </c>
      <c r="E3165" t="s">
        <v>1130</v>
      </c>
      <c r="F3165" t="s">
        <v>1131</v>
      </c>
      <c r="G3165" t="s">
        <v>9100</v>
      </c>
      <c r="H3165" s="3">
        <v>139745.57999999999</v>
      </c>
      <c r="I3165" s="3">
        <v>139745.57999999999</v>
      </c>
      <c r="J3165" t="s">
        <v>26</v>
      </c>
      <c r="K3165" s="4"/>
      <c r="L3165" t="s">
        <v>9099</v>
      </c>
      <c r="N3165" s="1"/>
      <c r="O3165" s="1">
        <v>45607</v>
      </c>
      <c r="P3165" s="1">
        <v>45627</v>
      </c>
      <c r="Q3165" t="s">
        <v>11365</v>
      </c>
      <c r="R3165" s="8" t="str">
        <f t="shared" si="98"/>
        <v>00083966</v>
      </c>
      <c r="S3165" s="8" t="str">
        <f t="shared" si="99"/>
        <v>FA100-00141551</v>
      </c>
    </row>
    <row r="3166" spans="1:19" hidden="1" x14ac:dyDescent="0.25">
      <c r="A3166" s="1">
        <v>45645</v>
      </c>
      <c r="B3166" t="s">
        <v>12343</v>
      </c>
      <c r="D3166" t="s">
        <v>11166</v>
      </c>
      <c r="E3166" t="s">
        <v>1130</v>
      </c>
      <c r="F3166" t="s">
        <v>1131</v>
      </c>
      <c r="G3166" t="s">
        <v>9650</v>
      </c>
      <c r="H3166" s="3">
        <v>234026.25</v>
      </c>
      <c r="I3166" s="3">
        <v>234026.25</v>
      </c>
      <c r="J3166" t="s">
        <v>20</v>
      </c>
      <c r="K3166" s="4"/>
      <c r="L3166" t="s">
        <v>9649</v>
      </c>
      <c r="N3166" s="1"/>
      <c r="O3166" s="1">
        <v>45618</v>
      </c>
      <c r="P3166" s="1">
        <v>45638</v>
      </c>
      <c r="Q3166" t="s">
        <v>11365</v>
      </c>
      <c r="R3166" s="8" t="str">
        <f t="shared" si="98"/>
        <v>00084148</v>
      </c>
      <c r="S3166" s="8" t="str">
        <f t="shared" si="99"/>
        <v>FA100-00141897</v>
      </c>
    </row>
    <row r="3167" spans="1:19" hidden="1" x14ac:dyDescent="0.25">
      <c r="A3167" s="1">
        <v>45672</v>
      </c>
      <c r="B3167" t="s">
        <v>12344</v>
      </c>
      <c r="D3167" t="s">
        <v>11166</v>
      </c>
      <c r="E3167" t="s">
        <v>1130</v>
      </c>
      <c r="F3167" t="s">
        <v>1131</v>
      </c>
      <c r="G3167" t="s">
        <v>3508</v>
      </c>
      <c r="H3167" s="3">
        <v>253576.65</v>
      </c>
      <c r="I3167" s="3">
        <v>253576.65</v>
      </c>
      <c r="J3167" t="s">
        <v>26</v>
      </c>
      <c r="K3167" s="4"/>
      <c r="L3167" t="s">
        <v>10536</v>
      </c>
      <c r="N3167" s="1"/>
      <c r="O3167" s="1">
        <v>45642</v>
      </c>
      <c r="P3167" s="1">
        <v>45662</v>
      </c>
      <c r="Q3167" t="s">
        <v>11365</v>
      </c>
      <c r="R3167" s="8" t="str">
        <f t="shared" si="98"/>
        <v>00084926</v>
      </c>
      <c r="S3167" s="8" t="str">
        <f t="shared" si="99"/>
        <v>FA100-00142599</v>
      </c>
    </row>
    <row r="3168" spans="1:19" hidden="1" x14ac:dyDescent="0.25">
      <c r="A3168" s="1">
        <v>45644</v>
      </c>
      <c r="B3168" t="s">
        <v>12345</v>
      </c>
      <c r="D3168" t="s">
        <v>11166</v>
      </c>
      <c r="E3168" t="s">
        <v>209</v>
      </c>
      <c r="F3168" t="s">
        <v>210</v>
      </c>
      <c r="G3168" t="s">
        <v>9144</v>
      </c>
      <c r="H3168" s="3">
        <v>3689228.16</v>
      </c>
      <c r="I3168" s="3">
        <v>3689228.16</v>
      </c>
      <c r="J3168" t="s">
        <v>26</v>
      </c>
      <c r="K3168" s="4"/>
      <c r="L3168" t="s">
        <v>9143</v>
      </c>
      <c r="N3168" s="1"/>
      <c r="O3168" s="1">
        <v>45608</v>
      </c>
      <c r="P3168" s="1">
        <v>45628</v>
      </c>
      <c r="Q3168" t="s">
        <v>11365</v>
      </c>
      <c r="R3168" s="8" t="str">
        <f t="shared" si="98"/>
        <v>00084111</v>
      </c>
      <c r="S3168" s="8" t="str">
        <f t="shared" si="99"/>
        <v>FA100-00141583</v>
      </c>
    </row>
    <row r="3169" spans="1:19" hidden="1" x14ac:dyDescent="0.25">
      <c r="A3169" s="1">
        <v>45660</v>
      </c>
      <c r="B3169" t="s">
        <v>12346</v>
      </c>
      <c r="D3169" t="s">
        <v>11166</v>
      </c>
      <c r="E3169" t="s">
        <v>209</v>
      </c>
      <c r="F3169" t="s">
        <v>210</v>
      </c>
      <c r="G3169" t="s">
        <v>3509</v>
      </c>
      <c r="H3169" s="3">
        <v>1797981.57</v>
      </c>
      <c r="I3169" s="3">
        <v>1797981.57</v>
      </c>
      <c r="J3169" t="s">
        <v>26</v>
      </c>
      <c r="K3169" s="4"/>
      <c r="L3169" t="s">
        <v>10273</v>
      </c>
      <c r="N3169" s="1"/>
      <c r="O3169" s="1">
        <v>45628</v>
      </c>
      <c r="P3169" s="1">
        <v>45649</v>
      </c>
      <c r="Q3169" t="s">
        <v>11365</v>
      </c>
      <c r="R3169" s="8" t="str">
        <f t="shared" si="98"/>
        <v>00084629</v>
      </c>
      <c r="S3169" s="8" t="str">
        <f t="shared" si="99"/>
        <v>FA100-00142272</v>
      </c>
    </row>
    <row r="3170" spans="1:19" hidden="1" x14ac:dyDescent="0.25">
      <c r="A3170" s="1">
        <v>45635</v>
      </c>
      <c r="B3170" t="s">
        <v>12347</v>
      </c>
      <c r="D3170" t="s">
        <v>11166</v>
      </c>
      <c r="E3170" t="s">
        <v>1376</v>
      </c>
      <c r="F3170" t="s">
        <v>1377</v>
      </c>
      <c r="G3170" t="s">
        <v>9877</v>
      </c>
      <c r="H3170" s="3">
        <v>22617345.789999999</v>
      </c>
      <c r="I3170" s="3">
        <v>22617345.789999999</v>
      </c>
      <c r="J3170" t="s">
        <v>83</v>
      </c>
      <c r="K3170" s="4"/>
      <c r="L3170" t="s">
        <v>9876</v>
      </c>
      <c r="N3170" s="1"/>
      <c r="O3170" s="1">
        <v>45623</v>
      </c>
      <c r="P3170" s="1">
        <v>45643</v>
      </c>
      <c r="Q3170" t="s">
        <v>11365</v>
      </c>
      <c r="R3170" s="8" t="str">
        <f t="shared" si="98"/>
        <v>00083797</v>
      </c>
      <c r="S3170" s="8" t="str">
        <f t="shared" si="99"/>
        <v>FA100-00142033</v>
      </c>
    </row>
    <row r="3171" spans="1:19" hidden="1" x14ac:dyDescent="0.25">
      <c r="A3171" s="1">
        <v>45635</v>
      </c>
      <c r="B3171" t="s">
        <v>12347</v>
      </c>
      <c r="D3171" t="s">
        <v>11166</v>
      </c>
      <c r="E3171" t="s">
        <v>1376</v>
      </c>
      <c r="F3171" t="s">
        <v>1377</v>
      </c>
      <c r="G3171" t="s">
        <v>9879</v>
      </c>
      <c r="H3171" s="3">
        <v>1229742.72</v>
      </c>
      <c r="I3171" s="3">
        <v>1229742.72</v>
      </c>
      <c r="J3171" t="s">
        <v>83</v>
      </c>
      <c r="K3171" s="4"/>
      <c r="L3171" t="s">
        <v>9876</v>
      </c>
      <c r="N3171" s="1"/>
      <c r="O3171" s="1">
        <v>45623</v>
      </c>
      <c r="P3171" s="1">
        <v>45643</v>
      </c>
      <c r="Q3171" t="s">
        <v>11365</v>
      </c>
      <c r="R3171" s="8" t="str">
        <f t="shared" si="98"/>
        <v>00083797</v>
      </c>
      <c r="S3171" s="8" t="str">
        <f t="shared" si="99"/>
        <v>FA100-00142035</v>
      </c>
    </row>
    <row r="3172" spans="1:19" hidden="1" x14ac:dyDescent="0.25">
      <c r="A3172" s="1">
        <v>45635</v>
      </c>
      <c r="B3172" t="s">
        <v>12347</v>
      </c>
      <c r="D3172" t="s">
        <v>11166</v>
      </c>
      <c r="E3172" t="s">
        <v>1376</v>
      </c>
      <c r="F3172" t="s">
        <v>1377</v>
      </c>
      <c r="G3172" t="s">
        <v>9878</v>
      </c>
      <c r="H3172" s="3">
        <v>192831.75</v>
      </c>
      <c r="I3172" s="3">
        <v>192831.75</v>
      </c>
      <c r="J3172" t="s">
        <v>83</v>
      </c>
      <c r="K3172" s="4"/>
      <c r="L3172" t="s">
        <v>9876</v>
      </c>
      <c r="N3172" s="1"/>
      <c r="O3172" s="1">
        <v>45623</v>
      </c>
      <c r="P3172" s="1">
        <v>45643</v>
      </c>
      <c r="Q3172" t="s">
        <v>11365</v>
      </c>
      <c r="R3172" s="8" t="str">
        <f t="shared" si="98"/>
        <v>00083797</v>
      </c>
      <c r="S3172" s="8" t="str">
        <f t="shared" si="99"/>
        <v>FA100-00142034</v>
      </c>
    </row>
    <row r="3173" spans="1:19" hidden="1" x14ac:dyDescent="0.25">
      <c r="A3173" s="1">
        <v>45684</v>
      </c>
      <c r="B3173" t="s">
        <v>12348</v>
      </c>
      <c r="D3173" t="s">
        <v>11166</v>
      </c>
      <c r="E3173" t="s">
        <v>1376</v>
      </c>
      <c r="F3173" t="s">
        <v>1377</v>
      </c>
      <c r="G3173" t="s">
        <v>3512</v>
      </c>
      <c r="H3173" s="3">
        <v>2875960.46</v>
      </c>
      <c r="I3173" s="3">
        <v>2875960.46</v>
      </c>
      <c r="J3173" t="s">
        <v>26</v>
      </c>
      <c r="K3173" s="4"/>
      <c r="L3173" t="s">
        <v>10991</v>
      </c>
      <c r="N3173" s="1"/>
      <c r="O3173" s="1">
        <v>45665</v>
      </c>
      <c r="P3173" s="1">
        <v>45685</v>
      </c>
      <c r="Q3173" t="s">
        <v>11365</v>
      </c>
      <c r="R3173" s="8" t="str">
        <f t="shared" si="98"/>
        <v>00085184</v>
      </c>
      <c r="S3173" s="8" t="str">
        <f t="shared" si="99"/>
        <v>FA100-00143131</v>
      </c>
    </row>
    <row r="3174" spans="1:19" hidden="1" x14ac:dyDescent="0.25">
      <c r="A3174" s="1">
        <v>45684</v>
      </c>
      <c r="B3174" t="s">
        <v>12348</v>
      </c>
      <c r="D3174" t="s">
        <v>11166</v>
      </c>
      <c r="E3174" t="s">
        <v>1376</v>
      </c>
      <c r="F3174" t="s">
        <v>1377</v>
      </c>
      <c r="G3174" t="s">
        <v>3511</v>
      </c>
      <c r="H3174" s="3">
        <v>1970472.15</v>
      </c>
      <c r="I3174" s="3">
        <v>1970472.15</v>
      </c>
      <c r="J3174" t="s">
        <v>26</v>
      </c>
      <c r="K3174" s="4"/>
      <c r="L3174" t="s">
        <v>10991</v>
      </c>
      <c r="N3174" s="1"/>
      <c r="O3174" s="1">
        <v>45665</v>
      </c>
      <c r="P3174" s="1">
        <v>45685</v>
      </c>
      <c r="Q3174" t="s">
        <v>11365</v>
      </c>
      <c r="R3174" s="8" t="str">
        <f t="shared" si="98"/>
        <v>00085184</v>
      </c>
      <c r="S3174" s="8" t="str">
        <f t="shared" si="99"/>
        <v>FA100-00143130</v>
      </c>
    </row>
    <row r="3175" spans="1:19" hidden="1" x14ac:dyDescent="0.25">
      <c r="A3175" s="1">
        <v>45684</v>
      </c>
      <c r="B3175" t="s">
        <v>12348</v>
      </c>
      <c r="D3175" t="s">
        <v>11166</v>
      </c>
      <c r="E3175" t="s">
        <v>1376</v>
      </c>
      <c r="F3175" t="s">
        <v>1377</v>
      </c>
      <c r="G3175" t="s">
        <v>3510</v>
      </c>
      <c r="H3175" s="3">
        <v>5059891.7</v>
      </c>
      <c r="I3175" s="3">
        <v>5059891.7</v>
      </c>
      <c r="J3175" t="s">
        <v>26</v>
      </c>
      <c r="K3175" s="4"/>
      <c r="L3175" t="s">
        <v>10991</v>
      </c>
      <c r="N3175" s="1"/>
      <c r="O3175" s="1">
        <v>45665</v>
      </c>
      <c r="P3175" s="1">
        <v>45685</v>
      </c>
      <c r="Q3175" t="s">
        <v>11365</v>
      </c>
      <c r="R3175" s="8" t="str">
        <f t="shared" si="98"/>
        <v>00085184</v>
      </c>
      <c r="S3175" s="8" t="str">
        <f t="shared" si="99"/>
        <v>FA100-00143129</v>
      </c>
    </row>
    <row r="3176" spans="1:19" hidden="1" x14ac:dyDescent="0.25">
      <c r="A3176" s="1">
        <v>45657</v>
      </c>
      <c r="B3176" t="s">
        <v>12349</v>
      </c>
      <c r="D3176" t="s">
        <v>11166</v>
      </c>
      <c r="E3176" t="s">
        <v>10378</v>
      </c>
      <c r="F3176" t="s">
        <v>10379</v>
      </c>
      <c r="G3176" t="s">
        <v>5592</v>
      </c>
      <c r="H3176" s="3">
        <v>102275.71</v>
      </c>
      <c r="I3176" s="3">
        <v>102275.71</v>
      </c>
      <c r="J3176" t="s">
        <v>26</v>
      </c>
      <c r="K3176" s="4"/>
      <c r="L3176" t="s">
        <v>10380</v>
      </c>
      <c r="N3176" s="1"/>
      <c r="O3176" s="1">
        <v>45635</v>
      </c>
      <c r="P3176" s="1">
        <v>45655</v>
      </c>
      <c r="Q3176" t="s">
        <v>11365</v>
      </c>
      <c r="R3176" s="8" t="str">
        <f t="shared" si="98"/>
        <v>00084544</v>
      </c>
      <c r="S3176" s="8" t="str">
        <f t="shared" si="99"/>
        <v>FA100-00142445</v>
      </c>
    </row>
    <row r="3177" spans="1:19" hidden="1" x14ac:dyDescent="0.25">
      <c r="A3177" s="1">
        <v>45657</v>
      </c>
      <c r="B3177" t="s">
        <v>12349</v>
      </c>
      <c r="D3177" t="s">
        <v>11166</v>
      </c>
      <c r="E3177" t="s">
        <v>10378</v>
      </c>
      <c r="F3177" t="s">
        <v>10379</v>
      </c>
      <c r="G3177" t="s">
        <v>5590</v>
      </c>
      <c r="H3177" s="3">
        <v>1267886.81</v>
      </c>
      <c r="I3177" s="3">
        <v>1267886.81</v>
      </c>
      <c r="J3177" t="s">
        <v>26</v>
      </c>
      <c r="K3177" s="4"/>
      <c r="L3177" t="s">
        <v>10380</v>
      </c>
      <c r="N3177" s="1"/>
      <c r="O3177" s="1">
        <v>45635</v>
      </c>
      <c r="P3177" s="1">
        <v>45655</v>
      </c>
      <c r="Q3177" t="s">
        <v>11365</v>
      </c>
      <c r="R3177" s="8" t="str">
        <f t="shared" si="98"/>
        <v>00084544</v>
      </c>
      <c r="S3177" s="8" t="str">
        <f t="shared" si="99"/>
        <v>FA100-00142443</v>
      </c>
    </row>
    <row r="3178" spans="1:19" hidden="1" x14ac:dyDescent="0.25">
      <c r="A3178" s="1">
        <v>45657</v>
      </c>
      <c r="B3178" t="s">
        <v>12349</v>
      </c>
      <c r="D3178" t="s">
        <v>11166</v>
      </c>
      <c r="E3178" t="s">
        <v>10378</v>
      </c>
      <c r="F3178" t="s">
        <v>10379</v>
      </c>
      <c r="G3178" t="s">
        <v>5591</v>
      </c>
      <c r="H3178" s="3">
        <v>1067601.3999999999</v>
      </c>
      <c r="I3178" s="3">
        <v>1067601.3999999999</v>
      </c>
      <c r="J3178" t="s">
        <v>26</v>
      </c>
      <c r="K3178" s="4"/>
      <c r="L3178" t="s">
        <v>10380</v>
      </c>
      <c r="N3178" s="1"/>
      <c r="O3178" s="1">
        <v>45635</v>
      </c>
      <c r="P3178" s="1">
        <v>45655</v>
      </c>
      <c r="Q3178" t="s">
        <v>11365</v>
      </c>
      <c r="R3178" s="8" t="str">
        <f t="shared" si="98"/>
        <v>00084544</v>
      </c>
      <c r="S3178" s="8" t="str">
        <f t="shared" si="99"/>
        <v>FA100-00142444</v>
      </c>
    </row>
    <row r="3179" spans="1:19" hidden="1" x14ac:dyDescent="0.25">
      <c r="A3179" s="1">
        <v>45653</v>
      </c>
      <c r="B3179" t="s">
        <v>12350</v>
      </c>
      <c r="D3179" t="s">
        <v>11166</v>
      </c>
      <c r="E3179" t="s">
        <v>1826</v>
      </c>
      <c r="F3179" t="s">
        <v>1827</v>
      </c>
      <c r="G3179" t="s">
        <v>5736</v>
      </c>
      <c r="H3179" s="3">
        <v>887507.45</v>
      </c>
      <c r="I3179" s="3">
        <v>887507.45</v>
      </c>
      <c r="J3179" t="s">
        <v>83</v>
      </c>
      <c r="K3179" s="4"/>
      <c r="L3179" t="s">
        <v>10242</v>
      </c>
      <c r="N3179" s="1"/>
      <c r="O3179" s="1">
        <v>45636</v>
      </c>
      <c r="P3179" s="1">
        <v>45656</v>
      </c>
      <c r="Q3179" t="s">
        <v>11365</v>
      </c>
      <c r="R3179" s="8" t="str">
        <f t="shared" si="98"/>
        <v>00084372</v>
      </c>
      <c r="S3179" s="8" t="str">
        <f t="shared" si="99"/>
        <v>FA100-00142482</v>
      </c>
    </row>
    <row r="3180" spans="1:19" hidden="1" x14ac:dyDescent="0.25">
      <c r="A3180" s="1">
        <v>45653</v>
      </c>
      <c r="B3180" t="s">
        <v>12350</v>
      </c>
      <c r="D3180" t="s">
        <v>11166</v>
      </c>
      <c r="E3180" t="s">
        <v>1826</v>
      </c>
      <c r="F3180" t="s">
        <v>1827</v>
      </c>
      <c r="G3180" t="s">
        <v>4966</v>
      </c>
      <c r="H3180" s="3">
        <v>1808538.51</v>
      </c>
      <c r="I3180" s="3">
        <v>1808538.51</v>
      </c>
      <c r="J3180" t="s">
        <v>83</v>
      </c>
      <c r="K3180" s="4"/>
      <c r="L3180" t="s">
        <v>10242</v>
      </c>
      <c r="N3180" s="1"/>
      <c r="O3180" s="1">
        <v>45628</v>
      </c>
      <c r="P3180" s="1">
        <v>45648</v>
      </c>
      <c r="Q3180" t="s">
        <v>11365</v>
      </c>
      <c r="R3180" s="8" t="str">
        <f t="shared" si="98"/>
        <v>00084372</v>
      </c>
      <c r="S3180" s="8" t="str">
        <f t="shared" si="99"/>
        <v>FA100-00142281</v>
      </c>
    </row>
    <row r="3181" spans="1:19" hidden="1" x14ac:dyDescent="0.25">
      <c r="A3181" s="1">
        <v>45684</v>
      </c>
      <c r="B3181" t="s">
        <v>12351</v>
      </c>
      <c r="D3181" t="s">
        <v>11166</v>
      </c>
      <c r="E3181" t="s">
        <v>1826</v>
      </c>
      <c r="F3181" t="s">
        <v>1827</v>
      </c>
      <c r="G3181" t="s">
        <v>3513</v>
      </c>
      <c r="H3181" s="3">
        <v>1934364.82</v>
      </c>
      <c r="I3181" s="3">
        <v>1934364.82</v>
      </c>
      <c r="J3181" t="s">
        <v>26</v>
      </c>
      <c r="K3181" s="4"/>
      <c r="L3181" t="s">
        <v>10963</v>
      </c>
      <c r="N3181" s="1"/>
      <c r="O3181" s="1">
        <v>45663</v>
      </c>
      <c r="P3181" s="1">
        <v>45683</v>
      </c>
      <c r="Q3181" t="s">
        <v>11365</v>
      </c>
      <c r="R3181" s="8" t="str">
        <f t="shared" si="98"/>
        <v>00085181</v>
      </c>
      <c r="S3181" s="8" t="str">
        <f t="shared" si="99"/>
        <v>FA100-00143088</v>
      </c>
    </row>
    <row r="3182" spans="1:19" hidden="1" x14ac:dyDescent="0.25">
      <c r="A3182" s="1">
        <v>45635</v>
      </c>
      <c r="B3182" t="s">
        <v>12352</v>
      </c>
      <c r="D3182" t="s">
        <v>11166</v>
      </c>
      <c r="E3182" t="s">
        <v>1577</v>
      </c>
      <c r="F3182" t="s">
        <v>1578</v>
      </c>
      <c r="G3182" t="s">
        <v>9637</v>
      </c>
      <c r="H3182" s="3">
        <v>1340447.98</v>
      </c>
      <c r="I3182" s="3">
        <v>1340447.98</v>
      </c>
      <c r="J3182" t="s">
        <v>26</v>
      </c>
      <c r="K3182" s="4"/>
      <c r="L3182" t="s">
        <v>9636</v>
      </c>
      <c r="N3182" s="1"/>
      <c r="O3182" s="1">
        <v>45618</v>
      </c>
      <c r="P3182" s="1">
        <v>45638</v>
      </c>
      <c r="Q3182" t="s">
        <v>11365</v>
      </c>
      <c r="R3182" s="8" t="str">
        <f t="shared" si="98"/>
        <v>00083799</v>
      </c>
      <c r="S3182" s="8" t="str">
        <f t="shared" si="99"/>
        <v>FA100-00141893</v>
      </c>
    </row>
    <row r="3183" spans="1:19" hidden="1" x14ac:dyDescent="0.25">
      <c r="A3183" s="1">
        <v>45635</v>
      </c>
      <c r="B3183" t="s">
        <v>12352</v>
      </c>
      <c r="D3183" t="s">
        <v>11166</v>
      </c>
      <c r="E3183" t="s">
        <v>1577</v>
      </c>
      <c r="F3183" t="s">
        <v>1578</v>
      </c>
      <c r="G3183" t="s">
        <v>5503</v>
      </c>
      <c r="H3183" s="3">
        <v>-33511.199999999997</v>
      </c>
      <c r="I3183" s="3">
        <v>-33511.199999999997</v>
      </c>
      <c r="J3183" t="s">
        <v>26</v>
      </c>
      <c r="K3183" s="4"/>
      <c r="L3183" t="s">
        <v>9636</v>
      </c>
      <c r="N3183" s="1"/>
      <c r="O3183" s="1">
        <v>45635</v>
      </c>
      <c r="P3183" s="1">
        <v>45635</v>
      </c>
      <c r="Q3183" t="s">
        <v>11365</v>
      </c>
      <c r="R3183" s="8" t="str">
        <f t="shared" si="98"/>
        <v>00083799</v>
      </c>
      <c r="S3183" s="8" t="str">
        <f t="shared" si="99"/>
        <v>CA100-00043871</v>
      </c>
    </row>
    <row r="3184" spans="1:19" hidden="1" x14ac:dyDescent="0.25">
      <c r="A3184" s="1">
        <v>45657</v>
      </c>
      <c r="B3184" t="s">
        <v>12353</v>
      </c>
      <c r="D3184" t="s">
        <v>11166</v>
      </c>
      <c r="E3184" t="s">
        <v>1577</v>
      </c>
      <c r="F3184" t="s">
        <v>1578</v>
      </c>
      <c r="G3184" t="s">
        <v>6363</v>
      </c>
      <c r="H3184" s="3">
        <v>1910178.57</v>
      </c>
      <c r="I3184" s="3">
        <v>1910178.57</v>
      </c>
      <c r="J3184" t="s">
        <v>26</v>
      </c>
      <c r="K3184" s="4"/>
      <c r="L3184" t="s">
        <v>10612</v>
      </c>
      <c r="N3184" s="1"/>
      <c r="O3184" s="1">
        <v>45646</v>
      </c>
      <c r="P3184" s="1">
        <v>45666</v>
      </c>
      <c r="Q3184" t="s">
        <v>11365</v>
      </c>
      <c r="R3184" s="8" t="str">
        <f t="shared" si="98"/>
        <v>00084546</v>
      </c>
      <c r="S3184" s="8" t="str">
        <f t="shared" si="99"/>
        <v>FA100-00142763</v>
      </c>
    </row>
    <row r="3185" spans="1:19" hidden="1" x14ac:dyDescent="0.25">
      <c r="A3185" s="1">
        <v>45657</v>
      </c>
      <c r="B3185" t="s">
        <v>12353</v>
      </c>
      <c r="D3185" t="s">
        <v>11166</v>
      </c>
      <c r="E3185" t="s">
        <v>1577</v>
      </c>
      <c r="F3185" t="s">
        <v>1578</v>
      </c>
      <c r="G3185" t="s">
        <v>6949</v>
      </c>
      <c r="H3185" s="3">
        <v>-47754.47</v>
      </c>
      <c r="I3185" s="3">
        <v>-47754.47</v>
      </c>
      <c r="J3185" t="s">
        <v>26</v>
      </c>
      <c r="K3185" s="4"/>
      <c r="L3185" t="s">
        <v>10612</v>
      </c>
      <c r="N3185" s="1"/>
      <c r="O3185" s="1">
        <v>45657</v>
      </c>
      <c r="P3185" s="1">
        <v>45657</v>
      </c>
      <c r="Q3185" t="s">
        <v>11365</v>
      </c>
      <c r="R3185" s="8" t="str">
        <f t="shared" si="98"/>
        <v>00084546</v>
      </c>
      <c r="S3185" s="8" t="str">
        <f t="shared" si="99"/>
        <v>CA100-00044102</v>
      </c>
    </row>
    <row r="3186" spans="1:19" hidden="1" x14ac:dyDescent="0.25">
      <c r="A3186" s="1">
        <v>45679</v>
      </c>
      <c r="B3186" t="s">
        <v>12354</v>
      </c>
      <c r="D3186" t="s">
        <v>11166</v>
      </c>
      <c r="E3186" t="s">
        <v>1577</v>
      </c>
      <c r="F3186" t="s">
        <v>1578</v>
      </c>
      <c r="G3186" t="s">
        <v>3515</v>
      </c>
      <c r="H3186" s="3">
        <v>2737472.54</v>
      </c>
      <c r="I3186" s="3">
        <v>2737472.54</v>
      </c>
      <c r="J3186" t="s">
        <v>83</v>
      </c>
      <c r="K3186" s="4"/>
      <c r="L3186" t="s">
        <v>11016</v>
      </c>
      <c r="N3186" s="1"/>
      <c r="O3186" s="1">
        <v>45667</v>
      </c>
      <c r="P3186" s="1">
        <v>45687</v>
      </c>
      <c r="Q3186" t="s">
        <v>11365</v>
      </c>
      <c r="R3186" s="8" t="str">
        <f t="shared" si="98"/>
        <v>00085084</v>
      </c>
      <c r="S3186" s="8" t="str">
        <f t="shared" si="99"/>
        <v>FA100-00143161</v>
      </c>
    </row>
    <row r="3187" spans="1:19" hidden="1" x14ac:dyDescent="0.25">
      <c r="A3187" s="1">
        <v>45679</v>
      </c>
      <c r="B3187" t="s">
        <v>12354</v>
      </c>
      <c r="D3187" t="s">
        <v>11166</v>
      </c>
      <c r="E3187" t="s">
        <v>1577</v>
      </c>
      <c r="F3187" t="s">
        <v>1578</v>
      </c>
      <c r="G3187" t="s">
        <v>3516</v>
      </c>
      <c r="H3187" s="3">
        <v>152323.69</v>
      </c>
      <c r="I3187" s="3">
        <v>152323.69</v>
      </c>
      <c r="J3187" t="s">
        <v>83</v>
      </c>
      <c r="K3187" s="4"/>
      <c r="L3187" t="s">
        <v>11016</v>
      </c>
      <c r="N3187" s="1"/>
      <c r="O3187" s="1">
        <v>45667</v>
      </c>
      <c r="P3187" s="1">
        <v>45687</v>
      </c>
      <c r="Q3187" t="s">
        <v>11365</v>
      </c>
      <c r="R3187" s="8" t="str">
        <f t="shared" si="98"/>
        <v>00085084</v>
      </c>
      <c r="S3187" s="8" t="str">
        <f t="shared" si="99"/>
        <v>FA100-00143162</v>
      </c>
    </row>
    <row r="3188" spans="1:19" hidden="1" x14ac:dyDescent="0.25">
      <c r="A3188" s="1">
        <v>45679</v>
      </c>
      <c r="B3188" t="s">
        <v>12354</v>
      </c>
      <c r="D3188" t="s">
        <v>11166</v>
      </c>
      <c r="E3188" t="s">
        <v>1577</v>
      </c>
      <c r="F3188" t="s">
        <v>1578</v>
      </c>
      <c r="G3188" t="s">
        <v>3514</v>
      </c>
      <c r="H3188" s="3">
        <v>-72244.899999999994</v>
      </c>
      <c r="I3188" s="3">
        <v>-72244.899999999994</v>
      </c>
      <c r="J3188" t="s">
        <v>83</v>
      </c>
      <c r="K3188" s="4"/>
      <c r="L3188" t="s">
        <v>11016</v>
      </c>
      <c r="N3188" s="1"/>
      <c r="O3188" s="1">
        <v>45679</v>
      </c>
      <c r="P3188" s="1">
        <v>45679</v>
      </c>
      <c r="Q3188" t="s">
        <v>11365</v>
      </c>
      <c r="R3188" s="8" t="str">
        <f t="shared" si="98"/>
        <v>00085084</v>
      </c>
      <c r="S3188" s="8" t="str">
        <f t="shared" si="99"/>
        <v>CA100-00044366</v>
      </c>
    </row>
    <row r="3189" spans="1:19" hidden="1" x14ac:dyDescent="0.25">
      <c r="A3189" s="1">
        <v>45628</v>
      </c>
      <c r="B3189" t="s">
        <v>12355</v>
      </c>
      <c r="D3189" t="s">
        <v>11166</v>
      </c>
      <c r="E3189" t="s">
        <v>2173</v>
      </c>
      <c r="F3189" t="s">
        <v>2174</v>
      </c>
      <c r="G3189" t="s">
        <v>9116</v>
      </c>
      <c r="H3189" s="3">
        <v>384601.65</v>
      </c>
      <c r="I3189" s="3">
        <v>384601.65</v>
      </c>
      <c r="J3189" t="s">
        <v>26</v>
      </c>
      <c r="K3189" s="4"/>
      <c r="L3189" t="s">
        <v>9115</v>
      </c>
      <c r="N3189" s="1"/>
      <c r="O3189" s="1">
        <v>45608</v>
      </c>
      <c r="P3189" s="1">
        <v>45628</v>
      </c>
      <c r="Q3189" t="s">
        <v>11365</v>
      </c>
      <c r="R3189" s="8" t="str">
        <f t="shared" si="98"/>
        <v>00083594</v>
      </c>
      <c r="S3189" s="8" t="str">
        <f t="shared" si="99"/>
        <v>FA100-00141600</v>
      </c>
    </row>
    <row r="3190" spans="1:19" hidden="1" x14ac:dyDescent="0.25">
      <c r="A3190" s="1">
        <v>45628</v>
      </c>
      <c r="B3190" t="s">
        <v>12356</v>
      </c>
      <c r="D3190" t="s">
        <v>11166</v>
      </c>
      <c r="E3190" t="s">
        <v>2173</v>
      </c>
      <c r="F3190" t="s">
        <v>2174</v>
      </c>
      <c r="G3190" t="s">
        <v>8669</v>
      </c>
      <c r="H3190" s="3">
        <v>627221.54</v>
      </c>
      <c r="I3190" s="3">
        <v>627221.54</v>
      </c>
      <c r="J3190" t="s">
        <v>26</v>
      </c>
      <c r="K3190" s="4"/>
      <c r="L3190" t="s">
        <v>8668</v>
      </c>
      <c r="N3190" s="1"/>
      <c r="O3190" s="1">
        <v>45590</v>
      </c>
      <c r="P3190" s="1">
        <v>45610</v>
      </c>
      <c r="Q3190" t="s">
        <v>11365</v>
      </c>
      <c r="R3190" s="8" t="str">
        <f t="shared" si="98"/>
        <v>00083593</v>
      </c>
      <c r="S3190" s="8" t="str">
        <f t="shared" si="99"/>
        <v>FA100-00141082</v>
      </c>
    </row>
    <row r="3191" spans="1:19" hidden="1" x14ac:dyDescent="0.25">
      <c r="A3191" s="1">
        <v>45656</v>
      </c>
      <c r="B3191" t="s">
        <v>12357</v>
      </c>
      <c r="D3191" t="s">
        <v>11166</v>
      </c>
      <c r="E3191" t="s">
        <v>2173</v>
      </c>
      <c r="F3191" t="s">
        <v>2174</v>
      </c>
      <c r="G3191" t="s">
        <v>4985</v>
      </c>
      <c r="H3191" s="3">
        <v>1102108.8999999999</v>
      </c>
      <c r="I3191" s="3">
        <v>1102108.8999999999</v>
      </c>
      <c r="J3191" t="s">
        <v>26</v>
      </c>
      <c r="K3191" s="4"/>
      <c r="L3191" t="s">
        <v>10248</v>
      </c>
      <c r="N3191" s="1"/>
      <c r="O3191" s="1">
        <v>45628</v>
      </c>
      <c r="P3191" s="1">
        <v>45648</v>
      </c>
      <c r="Q3191" t="s">
        <v>11365</v>
      </c>
      <c r="R3191" s="8" t="str">
        <f t="shared" si="98"/>
        <v>00084531</v>
      </c>
      <c r="S3191" s="8" t="str">
        <f t="shared" si="99"/>
        <v>FA100-00142289</v>
      </c>
    </row>
    <row r="3192" spans="1:19" hidden="1" x14ac:dyDescent="0.25">
      <c r="A3192" s="1">
        <v>45656</v>
      </c>
      <c r="B3192" t="s">
        <v>12357</v>
      </c>
      <c r="D3192" t="s">
        <v>11166</v>
      </c>
      <c r="E3192" t="s">
        <v>2173</v>
      </c>
      <c r="F3192" t="s">
        <v>2174</v>
      </c>
      <c r="G3192" t="s">
        <v>4986</v>
      </c>
      <c r="H3192" s="3">
        <v>913074.68</v>
      </c>
      <c r="I3192" s="3">
        <v>913074.68</v>
      </c>
      <c r="J3192" t="s">
        <v>26</v>
      </c>
      <c r="K3192" s="4"/>
      <c r="L3192" t="s">
        <v>10248</v>
      </c>
      <c r="N3192" s="1"/>
      <c r="O3192" s="1">
        <v>45628</v>
      </c>
      <c r="P3192" s="1">
        <v>45648</v>
      </c>
      <c r="Q3192" t="s">
        <v>11365</v>
      </c>
      <c r="R3192" s="8" t="str">
        <f t="shared" si="98"/>
        <v>00084531</v>
      </c>
      <c r="S3192" s="8" t="str">
        <f t="shared" si="99"/>
        <v>FA100-00142290</v>
      </c>
    </row>
    <row r="3193" spans="1:19" hidden="1" x14ac:dyDescent="0.25">
      <c r="A3193" s="1">
        <v>45656</v>
      </c>
      <c r="B3193" t="s">
        <v>12357</v>
      </c>
      <c r="D3193" t="s">
        <v>11166</v>
      </c>
      <c r="E3193" t="s">
        <v>2173</v>
      </c>
      <c r="F3193" t="s">
        <v>2174</v>
      </c>
      <c r="G3193" t="s">
        <v>5496</v>
      </c>
      <c r="H3193" s="3">
        <v>990178.95</v>
      </c>
      <c r="I3193" s="3">
        <v>990178.95</v>
      </c>
      <c r="J3193" t="s">
        <v>26</v>
      </c>
      <c r="K3193" s="4"/>
      <c r="L3193" t="s">
        <v>10248</v>
      </c>
      <c r="N3193" s="1"/>
      <c r="O3193" s="1">
        <v>45635</v>
      </c>
      <c r="P3193" s="1">
        <v>45655</v>
      </c>
      <c r="Q3193" t="s">
        <v>11365</v>
      </c>
      <c r="R3193" s="8" t="str">
        <f t="shared" si="98"/>
        <v>00084531</v>
      </c>
      <c r="S3193" s="8" t="str">
        <f t="shared" si="99"/>
        <v>FA100-00142436</v>
      </c>
    </row>
    <row r="3194" spans="1:19" hidden="1" x14ac:dyDescent="0.25">
      <c r="A3194" s="1">
        <v>45688</v>
      </c>
      <c r="B3194" t="s">
        <v>12358</v>
      </c>
      <c r="D3194" t="s">
        <v>11166</v>
      </c>
      <c r="E3194" t="s">
        <v>2173</v>
      </c>
      <c r="F3194" t="s">
        <v>2174</v>
      </c>
      <c r="G3194" t="s">
        <v>3517</v>
      </c>
      <c r="H3194" s="3">
        <v>5156770.49</v>
      </c>
      <c r="I3194" s="3">
        <v>5156770.49</v>
      </c>
      <c r="J3194" t="s">
        <v>26</v>
      </c>
      <c r="K3194" s="4"/>
      <c r="L3194" t="s">
        <v>10964</v>
      </c>
      <c r="N3194" s="1"/>
      <c r="O3194" s="1">
        <v>45663</v>
      </c>
      <c r="P3194" s="1">
        <v>45683</v>
      </c>
      <c r="Q3194" t="s">
        <v>11365</v>
      </c>
      <c r="R3194" s="8" t="str">
        <f t="shared" si="98"/>
        <v>00085322</v>
      </c>
      <c r="S3194" s="8" t="str">
        <f t="shared" si="99"/>
        <v>FA100-00143091</v>
      </c>
    </row>
    <row r="3195" spans="1:19" hidden="1" x14ac:dyDescent="0.25">
      <c r="A3195" s="1">
        <v>45688</v>
      </c>
      <c r="B3195" t="s">
        <v>12358</v>
      </c>
      <c r="D3195" t="s">
        <v>11166</v>
      </c>
      <c r="E3195" t="s">
        <v>2173</v>
      </c>
      <c r="F3195" t="s">
        <v>2174</v>
      </c>
      <c r="G3195" t="s">
        <v>3522</v>
      </c>
      <c r="H3195" s="3">
        <v>1796905.94</v>
      </c>
      <c r="I3195" s="3">
        <v>1796905.94</v>
      </c>
      <c r="J3195" t="s">
        <v>26</v>
      </c>
      <c r="K3195" s="4"/>
      <c r="L3195" t="s">
        <v>10964</v>
      </c>
      <c r="N3195" s="1"/>
      <c r="O3195" s="1">
        <v>45663</v>
      </c>
      <c r="P3195" s="1">
        <v>45683</v>
      </c>
      <c r="Q3195" t="s">
        <v>11365</v>
      </c>
      <c r="R3195" s="8" t="str">
        <f t="shared" si="98"/>
        <v>00085322</v>
      </c>
      <c r="S3195" s="8" t="str">
        <f t="shared" si="99"/>
        <v>FA100-00143089</v>
      </c>
    </row>
    <row r="3196" spans="1:19" hidden="1" x14ac:dyDescent="0.25">
      <c r="A3196" s="1">
        <v>45688</v>
      </c>
      <c r="B3196" t="s">
        <v>12358</v>
      </c>
      <c r="D3196" t="s">
        <v>11166</v>
      </c>
      <c r="E3196" t="s">
        <v>2173</v>
      </c>
      <c r="F3196" t="s">
        <v>2174</v>
      </c>
      <c r="G3196" t="s">
        <v>3520</v>
      </c>
      <c r="H3196" s="3">
        <v>-13616.26</v>
      </c>
      <c r="I3196" s="3">
        <v>-13616.26</v>
      </c>
      <c r="J3196" t="s">
        <v>26</v>
      </c>
      <c r="K3196" s="4"/>
      <c r="L3196" t="s">
        <v>10964</v>
      </c>
      <c r="N3196" s="1"/>
      <c r="O3196" s="1">
        <v>45671</v>
      </c>
      <c r="P3196" s="1">
        <v>45671</v>
      </c>
      <c r="Q3196" t="s">
        <v>11365</v>
      </c>
      <c r="R3196" s="8" t="str">
        <f t="shared" si="98"/>
        <v>00085322</v>
      </c>
      <c r="S3196" s="8" t="str">
        <f t="shared" si="99"/>
        <v>CA100-00044314</v>
      </c>
    </row>
    <row r="3197" spans="1:19" hidden="1" x14ac:dyDescent="0.25">
      <c r="A3197" s="1">
        <v>45688</v>
      </c>
      <c r="B3197" t="s">
        <v>12358</v>
      </c>
      <c r="D3197" t="s">
        <v>11166</v>
      </c>
      <c r="E3197" t="s">
        <v>2173</v>
      </c>
      <c r="F3197" t="s">
        <v>2174</v>
      </c>
      <c r="G3197" t="s">
        <v>3519</v>
      </c>
      <c r="H3197" s="3">
        <v>-1204076.8400000001</v>
      </c>
      <c r="I3197" s="3">
        <v>-1204076.8400000001</v>
      </c>
      <c r="J3197" t="s">
        <v>26</v>
      </c>
      <c r="K3197" s="4"/>
      <c r="L3197" t="s">
        <v>10964</v>
      </c>
      <c r="N3197" s="1"/>
      <c r="O3197" s="1">
        <v>45671</v>
      </c>
      <c r="P3197" s="1">
        <v>45671</v>
      </c>
      <c r="Q3197" t="s">
        <v>11365</v>
      </c>
      <c r="R3197" s="8" t="str">
        <f t="shared" si="98"/>
        <v>00085322</v>
      </c>
      <c r="S3197" s="8" t="str">
        <f t="shared" si="99"/>
        <v>CA100-00044313</v>
      </c>
    </row>
    <row r="3198" spans="1:19" hidden="1" x14ac:dyDescent="0.25">
      <c r="A3198" s="1">
        <v>45688</v>
      </c>
      <c r="B3198" t="s">
        <v>12358</v>
      </c>
      <c r="D3198" t="s">
        <v>11166</v>
      </c>
      <c r="E3198" t="s">
        <v>2173</v>
      </c>
      <c r="F3198" t="s">
        <v>2174</v>
      </c>
      <c r="G3198" t="s">
        <v>3518</v>
      </c>
      <c r="H3198" s="3">
        <v>467058.78</v>
      </c>
      <c r="I3198" s="3">
        <v>467058.78</v>
      </c>
      <c r="J3198" t="s">
        <v>26</v>
      </c>
      <c r="K3198" s="4"/>
      <c r="L3198" t="s">
        <v>10964</v>
      </c>
      <c r="N3198" s="1"/>
      <c r="O3198" s="1">
        <v>45663</v>
      </c>
      <c r="P3198" s="1">
        <v>45683</v>
      </c>
      <c r="Q3198" t="s">
        <v>11365</v>
      </c>
      <c r="R3198" s="8" t="str">
        <f t="shared" si="98"/>
        <v>00085322</v>
      </c>
      <c r="S3198" s="8" t="str">
        <f t="shared" si="99"/>
        <v>FA100-00143092</v>
      </c>
    </row>
    <row r="3199" spans="1:19" hidden="1" x14ac:dyDescent="0.25">
      <c r="A3199" s="1">
        <v>45688</v>
      </c>
      <c r="B3199" t="s">
        <v>12358</v>
      </c>
      <c r="D3199" t="s">
        <v>11166</v>
      </c>
      <c r="E3199" t="s">
        <v>2173</v>
      </c>
      <c r="F3199" t="s">
        <v>2174</v>
      </c>
      <c r="G3199" t="s">
        <v>3521</v>
      </c>
      <c r="H3199" s="3">
        <v>641928.81000000006</v>
      </c>
      <c r="I3199" s="3">
        <v>641928.81000000006</v>
      </c>
      <c r="J3199" t="s">
        <v>26</v>
      </c>
      <c r="K3199" s="4"/>
      <c r="L3199" t="s">
        <v>10964</v>
      </c>
      <c r="N3199" s="1"/>
      <c r="O3199" s="1">
        <v>45663</v>
      </c>
      <c r="P3199" s="1">
        <v>45683</v>
      </c>
      <c r="Q3199" t="s">
        <v>11365</v>
      </c>
      <c r="R3199" s="8" t="str">
        <f t="shared" si="98"/>
        <v>00085322</v>
      </c>
      <c r="S3199" s="8" t="str">
        <f t="shared" si="99"/>
        <v>FA100-00143090</v>
      </c>
    </row>
    <row r="3200" spans="1:19" hidden="1" x14ac:dyDescent="0.25">
      <c r="A3200" s="1">
        <v>45645</v>
      </c>
      <c r="B3200" t="s">
        <v>12359</v>
      </c>
      <c r="D3200" t="s">
        <v>11166</v>
      </c>
      <c r="E3200" t="s">
        <v>9307</v>
      </c>
      <c r="F3200" t="s">
        <v>9308</v>
      </c>
      <c r="G3200" t="s">
        <v>9310</v>
      </c>
      <c r="H3200" s="3">
        <v>1265453.76</v>
      </c>
      <c r="I3200" s="3">
        <v>1265453.76</v>
      </c>
      <c r="J3200" t="s">
        <v>20</v>
      </c>
      <c r="K3200" s="4"/>
      <c r="L3200" t="s">
        <v>9309</v>
      </c>
      <c r="N3200" s="1"/>
      <c r="O3200" s="1">
        <v>45611</v>
      </c>
      <c r="P3200" s="1">
        <v>45631</v>
      </c>
      <c r="Q3200" t="s">
        <v>11365</v>
      </c>
      <c r="R3200" s="8" t="str">
        <f t="shared" si="98"/>
        <v>00084147</v>
      </c>
      <c r="S3200" s="8" t="str">
        <f t="shared" si="99"/>
        <v>FA100-00141691</v>
      </c>
    </row>
    <row r="3201" spans="1:19" hidden="1" x14ac:dyDescent="0.25">
      <c r="A3201" s="1">
        <v>45628</v>
      </c>
      <c r="B3201" t="s">
        <v>12360</v>
      </c>
      <c r="D3201" t="s">
        <v>11166</v>
      </c>
      <c r="E3201" t="s">
        <v>8867</v>
      </c>
      <c r="F3201" t="s">
        <v>8868</v>
      </c>
      <c r="G3201" t="s">
        <v>8871</v>
      </c>
      <c r="H3201" s="3">
        <v>77068.98</v>
      </c>
      <c r="I3201" s="3">
        <v>77068.98</v>
      </c>
      <c r="J3201" t="s">
        <v>26</v>
      </c>
      <c r="K3201" s="4"/>
      <c r="L3201" t="s">
        <v>8869</v>
      </c>
      <c r="N3201" s="1"/>
      <c r="O3201" s="1">
        <v>45600</v>
      </c>
      <c r="P3201" s="1">
        <v>45620</v>
      </c>
      <c r="Q3201" t="s">
        <v>11365</v>
      </c>
      <c r="R3201" s="8" t="str">
        <f t="shared" si="98"/>
        <v>00083595</v>
      </c>
      <c r="S3201" s="8" t="str">
        <f t="shared" si="99"/>
        <v>FA100-00141438</v>
      </c>
    </row>
    <row r="3202" spans="1:19" hidden="1" x14ac:dyDescent="0.25">
      <c r="A3202" s="1">
        <v>45628</v>
      </c>
      <c r="B3202" t="s">
        <v>12360</v>
      </c>
      <c r="D3202" t="s">
        <v>11166</v>
      </c>
      <c r="E3202" t="s">
        <v>8867</v>
      </c>
      <c r="F3202" t="s">
        <v>8868</v>
      </c>
      <c r="G3202" t="s">
        <v>8870</v>
      </c>
      <c r="H3202" s="3">
        <v>145298.34</v>
      </c>
      <c r="I3202" s="3">
        <v>145298.34</v>
      </c>
      <c r="J3202" t="s">
        <v>26</v>
      </c>
      <c r="K3202" s="4"/>
      <c r="L3202" t="s">
        <v>8869</v>
      </c>
      <c r="N3202" s="1"/>
      <c r="O3202" s="1">
        <v>45600</v>
      </c>
      <c r="P3202" s="1">
        <v>45620</v>
      </c>
      <c r="Q3202" t="s">
        <v>11365</v>
      </c>
      <c r="R3202" s="8" t="str">
        <f t="shared" si="98"/>
        <v>00083595</v>
      </c>
      <c r="S3202" s="8" t="str">
        <f t="shared" si="99"/>
        <v>FA100-00141437</v>
      </c>
    </row>
    <row r="3203" spans="1:19" hidden="1" x14ac:dyDescent="0.25">
      <c r="A3203" s="1">
        <v>45657</v>
      </c>
      <c r="B3203" t="s">
        <v>12361</v>
      </c>
      <c r="D3203" t="s">
        <v>11166</v>
      </c>
      <c r="E3203" t="s">
        <v>8867</v>
      </c>
      <c r="F3203" t="s">
        <v>8868</v>
      </c>
      <c r="G3203" t="s">
        <v>5137</v>
      </c>
      <c r="H3203" s="3">
        <v>1085573.3700000001</v>
      </c>
      <c r="I3203" s="3">
        <v>1085573.3700000001</v>
      </c>
      <c r="J3203" t="s">
        <v>26</v>
      </c>
      <c r="K3203" s="4"/>
      <c r="L3203" t="s">
        <v>10292</v>
      </c>
      <c r="N3203" s="1"/>
      <c r="O3203" s="1">
        <v>45630</v>
      </c>
      <c r="P3203" s="1">
        <v>45650</v>
      </c>
      <c r="Q3203" t="s">
        <v>11365</v>
      </c>
      <c r="R3203" s="8" t="str">
        <f t="shared" si="98"/>
        <v>00084543</v>
      </c>
      <c r="S3203" s="8" t="str">
        <f t="shared" si="99"/>
        <v>FA100-00142331</v>
      </c>
    </row>
    <row r="3204" spans="1:19" hidden="1" x14ac:dyDescent="0.25">
      <c r="A3204" s="1">
        <v>45642</v>
      </c>
      <c r="B3204" t="s">
        <v>12362</v>
      </c>
      <c r="D3204" t="s">
        <v>11166</v>
      </c>
      <c r="E3204" t="s">
        <v>9108</v>
      </c>
      <c r="F3204" t="s">
        <v>9109</v>
      </c>
      <c r="G3204" t="s">
        <v>9112</v>
      </c>
      <c r="H3204" s="3">
        <v>-49997.81</v>
      </c>
      <c r="I3204" s="3">
        <v>-49997.81</v>
      </c>
      <c r="J3204" t="s">
        <v>26</v>
      </c>
      <c r="K3204" s="4"/>
      <c r="L3204" t="s">
        <v>9110</v>
      </c>
      <c r="N3204" s="1"/>
      <c r="O3204" s="1">
        <v>45622</v>
      </c>
      <c r="P3204" s="1">
        <v>45622</v>
      </c>
      <c r="Q3204" t="s">
        <v>11365</v>
      </c>
      <c r="R3204" s="8" t="str">
        <f t="shared" ref="R3204:R3212" si="100">+MID(B3204,7,8)</f>
        <v>00084035</v>
      </c>
      <c r="S3204" s="8" t="str">
        <f t="shared" ref="S3204:S3212" si="101">+MID(G3204,3,20)</f>
        <v>CA100-00043737</v>
      </c>
    </row>
    <row r="3205" spans="1:19" hidden="1" x14ac:dyDescent="0.25">
      <c r="A3205" s="1">
        <v>45642</v>
      </c>
      <c r="B3205" t="s">
        <v>12363</v>
      </c>
      <c r="D3205" t="s">
        <v>11166</v>
      </c>
      <c r="E3205" t="s">
        <v>9108</v>
      </c>
      <c r="F3205" t="s">
        <v>9109</v>
      </c>
      <c r="G3205" t="s">
        <v>10151</v>
      </c>
      <c r="H3205" s="3">
        <v>931030.5</v>
      </c>
      <c r="I3205" s="3">
        <v>931030.5</v>
      </c>
      <c r="J3205" t="s">
        <v>26</v>
      </c>
      <c r="K3205" s="4"/>
      <c r="L3205" t="s">
        <v>10150</v>
      </c>
      <c r="N3205" s="1"/>
      <c r="O3205" s="1">
        <v>45626</v>
      </c>
      <c r="P3205" s="1">
        <v>45646</v>
      </c>
      <c r="Q3205" t="s">
        <v>11365</v>
      </c>
      <c r="R3205" s="8" t="str">
        <f t="shared" si="100"/>
        <v>00084017</v>
      </c>
      <c r="S3205" s="8" t="str">
        <f t="shared" si="101"/>
        <v>FA100-00142218</v>
      </c>
    </row>
    <row r="3206" spans="1:19" hidden="1" x14ac:dyDescent="0.25">
      <c r="A3206" s="1">
        <v>45642</v>
      </c>
      <c r="B3206" t="s">
        <v>12362</v>
      </c>
      <c r="D3206" t="s">
        <v>11166</v>
      </c>
      <c r="E3206" t="s">
        <v>9108</v>
      </c>
      <c r="F3206" t="s">
        <v>9109</v>
      </c>
      <c r="G3206" t="s">
        <v>9111</v>
      </c>
      <c r="H3206" s="3">
        <v>666110.64</v>
      </c>
      <c r="I3206" s="3">
        <v>666110.64</v>
      </c>
      <c r="J3206" t="s">
        <v>26</v>
      </c>
      <c r="K3206" s="4"/>
      <c r="L3206" t="s">
        <v>9110</v>
      </c>
      <c r="N3206" s="1"/>
      <c r="O3206" s="1">
        <v>45607</v>
      </c>
      <c r="P3206" s="1">
        <v>45627</v>
      </c>
      <c r="Q3206" t="s">
        <v>11365</v>
      </c>
      <c r="R3206" s="8" t="str">
        <f t="shared" si="100"/>
        <v>00084035</v>
      </c>
      <c r="S3206" s="8" t="str">
        <f t="shared" si="101"/>
        <v>FA100-00141548</v>
      </c>
    </row>
    <row r="3207" spans="1:19" hidden="1" x14ac:dyDescent="0.25">
      <c r="A3207" s="1">
        <v>45630</v>
      </c>
      <c r="B3207" t="s">
        <v>12364</v>
      </c>
      <c r="D3207" t="s">
        <v>11166</v>
      </c>
      <c r="E3207" t="s">
        <v>9083</v>
      </c>
      <c r="F3207" t="s">
        <v>9084</v>
      </c>
      <c r="G3207" t="s">
        <v>4987</v>
      </c>
      <c r="H3207" s="3">
        <v>197890.99</v>
      </c>
      <c r="I3207" s="3">
        <v>197890.99</v>
      </c>
      <c r="J3207" t="s">
        <v>20</v>
      </c>
      <c r="K3207" s="4"/>
      <c r="L3207" t="s">
        <v>9085</v>
      </c>
      <c r="N3207" s="1"/>
      <c r="O3207" s="1">
        <v>45628</v>
      </c>
      <c r="P3207" s="1">
        <v>45627</v>
      </c>
      <c r="Q3207" t="s">
        <v>11365</v>
      </c>
      <c r="R3207" s="8" t="str">
        <f t="shared" si="100"/>
        <v>00083681</v>
      </c>
      <c r="S3207" s="8" t="str">
        <f t="shared" si="101"/>
        <v>FA100-00142291</v>
      </c>
    </row>
    <row r="3208" spans="1:19" hidden="1" x14ac:dyDescent="0.25">
      <c r="A3208" s="1">
        <v>45680</v>
      </c>
      <c r="B3208" t="s">
        <v>12365</v>
      </c>
      <c r="D3208" t="s">
        <v>11166</v>
      </c>
      <c r="E3208" t="s">
        <v>1674</v>
      </c>
      <c r="F3208" t="s">
        <v>1675</v>
      </c>
      <c r="G3208" t="s">
        <v>3524</v>
      </c>
      <c r="H3208" s="3">
        <v>133481.71</v>
      </c>
      <c r="I3208" s="3">
        <v>133481.71</v>
      </c>
      <c r="J3208" t="s">
        <v>83</v>
      </c>
      <c r="K3208" s="4"/>
      <c r="L3208" t="s">
        <v>10934</v>
      </c>
      <c r="N3208" s="1"/>
      <c r="O3208" s="1">
        <v>45660</v>
      </c>
      <c r="P3208" s="1">
        <v>45680</v>
      </c>
      <c r="Q3208" t="s">
        <v>11365</v>
      </c>
      <c r="R3208" s="8" t="str">
        <f t="shared" si="100"/>
        <v>00085122</v>
      </c>
      <c r="S3208" s="8" t="str">
        <f t="shared" si="101"/>
        <v>FA100-00143082</v>
      </c>
    </row>
    <row r="3209" spans="1:19" hidden="1" x14ac:dyDescent="0.25">
      <c r="A3209" s="1">
        <v>45680</v>
      </c>
      <c r="B3209" t="s">
        <v>12365</v>
      </c>
      <c r="D3209" t="s">
        <v>11166</v>
      </c>
      <c r="E3209" t="s">
        <v>1674</v>
      </c>
      <c r="F3209" t="s">
        <v>1675</v>
      </c>
      <c r="G3209" t="s">
        <v>3523</v>
      </c>
      <c r="H3209" s="3">
        <v>343185.7</v>
      </c>
      <c r="I3209" s="3">
        <v>343185.7</v>
      </c>
      <c r="J3209" t="s">
        <v>83</v>
      </c>
      <c r="K3209" s="4"/>
      <c r="L3209" t="s">
        <v>10934</v>
      </c>
      <c r="N3209" s="1"/>
      <c r="O3209" s="1">
        <v>45660</v>
      </c>
      <c r="P3209" s="1">
        <v>45680</v>
      </c>
      <c r="Q3209" t="s">
        <v>11365</v>
      </c>
      <c r="R3209" s="8" t="str">
        <f t="shared" si="100"/>
        <v>00085122</v>
      </c>
      <c r="S3209" s="8" t="str">
        <f t="shared" si="101"/>
        <v>FA100-00143081</v>
      </c>
    </row>
    <row r="3210" spans="1:19" hidden="1" x14ac:dyDescent="0.25">
      <c r="A3210" s="1">
        <v>45688</v>
      </c>
      <c r="B3210" t="s">
        <v>12366</v>
      </c>
      <c r="D3210" t="s">
        <v>11166</v>
      </c>
      <c r="E3210" t="s">
        <v>1674</v>
      </c>
      <c r="F3210" t="s">
        <v>1675</v>
      </c>
      <c r="G3210" t="s">
        <v>3526</v>
      </c>
      <c r="H3210" s="3">
        <v>556506.14</v>
      </c>
      <c r="I3210" s="3">
        <v>556506.14</v>
      </c>
      <c r="J3210" t="s">
        <v>26</v>
      </c>
      <c r="K3210" s="4"/>
      <c r="L3210" t="s">
        <v>11055</v>
      </c>
      <c r="N3210" s="1"/>
      <c r="O3210" s="1">
        <v>45673</v>
      </c>
      <c r="P3210" s="1">
        <v>45693</v>
      </c>
      <c r="Q3210" t="s">
        <v>11365</v>
      </c>
      <c r="R3210" s="8" t="str">
        <f t="shared" si="100"/>
        <v>00085315</v>
      </c>
      <c r="S3210" s="8" t="str">
        <f t="shared" si="101"/>
        <v>FA100-00143257</v>
      </c>
    </row>
    <row r="3211" spans="1:19" hidden="1" x14ac:dyDescent="0.25">
      <c r="A3211" s="1">
        <v>45688</v>
      </c>
      <c r="B3211" t="s">
        <v>12366</v>
      </c>
      <c r="D3211" t="s">
        <v>11166</v>
      </c>
      <c r="E3211" t="s">
        <v>1674</v>
      </c>
      <c r="F3211" t="s">
        <v>1675</v>
      </c>
      <c r="G3211" t="s">
        <v>3525</v>
      </c>
      <c r="H3211" s="3">
        <v>43997.1</v>
      </c>
      <c r="I3211" s="3">
        <v>43997.1</v>
      </c>
      <c r="J3211" t="s">
        <v>26</v>
      </c>
      <c r="K3211" s="4"/>
      <c r="L3211" t="s">
        <v>11055</v>
      </c>
      <c r="N3211" s="1"/>
      <c r="O3211" s="1">
        <v>45673</v>
      </c>
      <c r="P3211" s="1">
        <v>45693</v>
      </c>
      <c r="Q3211" t="s">
        <v>11365</v>
      </c>
      <c r="R3211" s="8" t="str">
        <f t="shared" si="100"/>
        <v>00085315</v>
      </c>
      <c r="S3211" s="8" t="str">
        <f t="shared" si="101"/>
        <v>FA100-00143258</v>
      </c>
    </row>
    <row r="3212" spans="1:19" hidden="1" x14ac:dyDescent="0.25">
      <c r="A3212" s="1">
        <v>45653</v>
      </c>
      <c r="B3212" t="s">
        <v>12367</v>
      </c>
      <c r="D3212" t="s">
        <v>11166</v>
      </c>
      <c r="E3212" t="s">
        <v>12368</v>
      </c>
      <c r="F3212" t="s">
        <v>12369</v>
      </c>
      <c r="G3212" t="s">
        <v>12370</v>
      </c>
      <c r="H3212" s="3">
        <v>-7698.33</v>
      </c>
      <c r="I3212" s="3">
        <v>-7698.33</v>
      </c>
      <c r="J3212" t="s">
        <v>20</v>
      </c>
      <c r="K3212" s="4"/>
      <c r="L3212" t="s">
        <v>12371</v>
      </c>
      <c r="N3212" s="1"/>
      <c r="O3212" s="1">
        <v>45300</v>
      </c>
      <c r="P3212" s="1">
        <v>45300</v>
      </c>
      <c r="Q3212" t="s">
        <v>12372</v>
      </c>
      <c r="R3212" s="8" t="str">
        <f t="shared" si="100"/>
        <v>00084384</v>
      </c>
      <c r="S3212" s="8" t="str">
        <f t="shared" si="101"/>
        <v>CA100-00040798</v>
      </c>
    </row>
  </sheetData>
  <autoFilter ref="A2:S3212" xr:uid="{E15EDB88-1E6E-45CE-88E2-A5085BCB303A}">
    <filterColumn colId="6">
      <filters>
        <filter val="F FA100-00142506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4B0BB-9CE9-4FE2-B9B8-AE1FA72E19CB}">
  <dimension ref="A1:AT43"/>
  <sheetViews>
    <sheetView zoomScale="70" zoomScaleNormal="70" workbookViewId="0">
      <selection activeCell="C4" sqref="C4"/>
    </sheetView>
  </sheetViews>
  <sheetFormatPr baseColWidth="10" defaultRowHeight="15" x14ac:dyDescent="0.25"/>
  <cols>
    <col min="1" max="1" width="28.7109375" bestFit="1" customWidth="1"/>
    <col min="3" max="3" width="18.28515625" bestFit="1" customWidth="1"/>
    <col min="4" max="4" width="14" bestFit="1" customWidth="1"/>
    <col min="5" max="5" width="31" bestFit="1" customWidth="1"/>
    <col min="6" max="6" width="18.140625" bestFit="1" customWidth="1"/>
    <col min="7" max="7" width="19.140625" bestFit="1" customWidth="1"/>
    <col min="8" max="8" width="20.5703125" bestFit="1" customWidth="1"/>
    <col min="9" max="9" width="29" bestFit="1" customWidth="1"/>
    <col min="10" max="10" width="35.28515625" bestFit="1" customWidth="1"/>
    <col min="11" max="11" width="24.7109375" bestFit="1" customWidth="1"/>
    <col min="12" max="12" width="29.28515625" bestFit="1" customWidth="1"/>
    <col min="13" max="13" width="33.28515625" bestFit="1" customWidth="1"/>
    <col min="14" max="14" width="22.28515625" bestFit="1" customWidth="1"/>
    <col min="15" max="15" width="30.85546875" bestFit="1" customWidth="1"/>
    <col min="16" max="16" width="33.28515625" bestFit="1" customWidth="1"/>
    <col min="17" max="17" width="32" bestFit="1" customWidth="1"/>
    <col min="18" max="18" width="26.5703125" bestFit="1" customWidth="1"/>
    <col min="19" max="19" width="25.42578125" bestFit="1" customWidth="1"/>
    <col min="20" max="20" width="27.85546875" bestFit="1" customWidth="1"/>
    <col min="21" max="21" width="27" bestFit="1" customWidth="1"/>
    <col min="22" max="22" width="27.85546875" bestFit="1" customWidth="1"/>
    <col min="23" max="23" width="29.5703125" bestFit="1" customWidth="1"/>
    <col min="24" max="24" width="31.7109375" bestFit="1" customWidth="1"/>
    <col min="25" max="25" width="30.85546875" bestFit="1" customWidth="1"/>
    <col min="26" max="26" width="29.7109375" bestFit="1" customWidth="1"/>
    <col min="27" max="27" width="28.42578125" bestFit="1" customWidth="1"/>
    <col min="28" max="28" width="29.85546875" bestFit="1" customWidth="1"/>
    <col min="29" max="29" width="29.42578125" bestFit="1" customWidth="1"/>
    <col min="30" max="31" width="29.5703125" bestFit="1" customWidth="1"/>
    <col min="32" max="32" width="28.5703125" bestFit="1" customWidth="1"/>
    <col min="33" max="33" width="29.140625" bestFit="1" customWidth="1"/>
    <col min="34" max="34" width="29.5703125" bestFit="1" customWidth="1"/>
    <col min="35" max="35" width="29.85546875" bestFit="1" customWidth="1"/>
    <col min="36" max="36" width="17.85546875" bestFit="1" customWidth="1"/>
    <col min="37" max="37" width="14.5703125" bestFit="1" customWidth="1"/>
    <col min="38" max="38" width="37.28515625" bestFit="1" customWidth="1"/>
    <col min="39" max="39" width="29.5703125" bestFit="1" customWidth="1"/>
    <col min="40" max="40" width="31" bestFit="1" customWidth="1"/>
    <col min="41" max="41" width="28.5703125" bestFit="1" customWidth="1"/>
    <col min="42" max="42" width="35.7109375" bestFit="1" customWidth="1"/>
    <col min="43" max="43" width="34.7109375" bestFit="1" customWidth="1"/>
    <col min="44" max="44" width="16.42578125" bestFit="1" customWidth="1"/>
    <col min="45" max="45" width="22.140625" bestFit="1" customWidth="1"/>
    <col min="46" max="46" width="12" bestFit="1" customWidth="1"/>
  </cols>
  <sheetData>
    <row r="1" spans="1:46" x14ac:dyDescent="0.25">
      <c r="E1">
        <v>1111001</v>
      </c>
      <c r="F1">
        <v>1111003</v>
      </c>
      <c r="G1">
        <v>1111004</v>
      </c>
      <c r="H1">
        <v>1115001</v>
      </c>
      <c r="I1">
        <v>1115004</v>
      </c>
      <c r="J1">
        <v>1115007</v>
      </c>
      <c r="K1">
        <v>1115009</v>
      </c>
      <c r="L1">
        <v>1115011</v>
      </c>
      <c r="M1">
        <v>1115013</v>
      </c>
      <c r="N1">
        <v>1131001</v>
      </c>
      <c r="O1">
        <v>1131102</v>
      </c>
      <c r="P1">
        <v>1132103</v>
      </c>
      <c r="Q1">
        <v>1132107</v>
      </c>
      <c r="R1">
        <v>1132110</v>
      </c>
      <c r="S1">
        <v>1132250</v>
      </c>
      <c r="T1">
        <v>1132251</v>
      </c>
      <c r="U1">
        <v>1132253</v>
      </c>
      <c r="V1">
        <v>1132254</v>
      </c>
      <c r="W1">
        <v>1132255</v>
      </c>
      <c r="X1">
        <v>1132256</v>
      </c>
      <c r="Y1">
        <v>1132257</v>
      </c>
      <c r="Z1">
        <v>1132258</v>
      </c>
      <c r="AA1">
        <v>1132261</v>
      </c>
      <c r="AB1">
        <v>1132262</v>
      </c>
      <c r="AC1">
        <v>1132263</v>
      </c>
      <c r="AD1">
        <v>1132264</v>
      </c>
      <c r="AE1">
        <v>1132267</v>
      </c>
      <c r="AF1">
        <v>1132268</v>
      </c>
      <c r="AG1">
        <v>1132270</v>
      </c>
      <c r="AH1">
        <v>1132271</v>
      </c>
      <c r="AI1">
        <v>1132273</v>
      </c>
      <c r="AJ1">
        <v>1220001</v>
      </c>
      <c r="AK1">
        <v>1220003</v>
      </c>
      <c r="AL1">
        <v>2111008</v>
      </c>
      <c r="AM1">
        <v>2114008</v>
      </c>
      <c r="AN1">
        <v>2114011</v>
      </c>
      <c r="AO1">
        <v>2114016</v>
      </c>
      <c r="AP1">
        <v>2114027</v>
      </c>
      <c r="AQ1">
        <v>2114030</v>
      </c>
      <c r="AR1">
        <v>5121001</v>
      </c>
      <c r="AS1">
        <v>6130002</v>
      </c>
    </row>
    <row r="2" spans="1:46" x14ac:dyDescent="0.25">
      <c r="A2" t="s">
        <v>12374</v>
      </c>
      <c r="B2" t="s">
        <v>4787</v>
      </c>
      <c r="C2" t="s">
        <v>4788</v>
      </c>
      <c r="D2" t="s">
        <v>12375</v>
      </c>
      <c r="E2" t="s">
        <v>8504</v>
      </c>
      <c r="F2" t="s">
        <v>3770</v>
      </c>
      <c r="G2" t="s">
        <v>3843</v>
      </c>
      <c r="H2" t="s">
        <v>3603</v>
      </c>
      <c r="I2" t="s">
        <v>3586</v>
      </c>
      <c r="J2" t="s">
        <v>8505</v>
      </c>
      <c r="K2" t="s">
        <v>3610</v>
      </c>
      <c r="L2" t="s">
        <v>3628</v>
      </c>
      <c r="M2" t="s">
        <v>8506</v>
      </c>
      <c r="N2" t="s">
        <v>3542</v>
      </c>
      <c r="O2" t="s">
        <v>3677</v>
      </c>
      <c r="P2" t="s">
        <v>3551</v>
      </c>
      <c r="Q2" t="s">
        <v>3589</v>
      </c>
      <c r="R2" t="s">
        <v>3565</v>
      </c>
      <c r="S2" t="s">
        <v>3561</v>
      </c>
      <c r="T2" t="s">
        <v>3755</v>
      </c>
      <c r="U2" t="s">
        <v>3598</v>
      </c>
      <c r="V2" t="s">
        <v>3651</v>
      </c>
      <c r="W2" t="s">
        <v>3637</v>
      </c>
      <c r="X2" t="s">
        <v>3670</v>
      </c>
      <c r="Y2" t="s">
        <v>3590</v>
      </c>
      <c r="Z2" t="s">
        <v>8507</v>
      </c>
      <c r="AA2" t="s">
        <v>8508</v>
      </c>
      <c r="AB2" t="s">
        <v>3652</v>
      </c>
      <c r="AC2" t="s">
        <v>3567</v>
      </c>
      <c r="AD2" t="s">
        <v>3653</v>
      </c>
      <c r="AE2" t="s">
        <v>3821</v>
      </c>
      <c r="AF2" t="s">
        <v>3797</v>
      </c>
      <c r="AG2" t="s">
        <v>3678</v>
      </c>
      <c r="AH2" t="s">
        <v>3594</v>
      </c>
      <c r="AI2" t="s">
        <v>8509</v>
      </c>
      <c r="AJ2" t="s">
        <v>3556</v>
      </c>
      <c r="AK2" t="s">
        <v>8510</v>
      </c>
      <c r="AL2" t="s">
        <v>3543</v>
      </c>
      <c r="AM2" t="s">
        <v>8511</v>
      </c>
      <c r="AN2" t="s">
        <v>8512</v>
      </c>
      <c r="AO2" t="s">
        <v>3684</v>
      </c>
      <c r="AP2" t="s">
        <v>3792</v>
      </c>
      <c r="AQ2" t="s">
        <v>8513</v>
      </c>
      <c r="AR2" t="s">
        <v>3715</v>
      </c>
      <c r="AS2" t="s">
        <v>3544</v>
      </c>
      <c r="AT2" t="s">
        <v>12376</v>
      </c>
    </row>
    <row r="3" spans="1:46" x14ac:dyDescent="0.25">
      <c r="A3" t="str">
        <f>+'1 COBRANZA X RECIBO'!G3</f>
        <v>GOLOSAN SA (CTA MADRE)</v>
      </c>
      <c r="B3" t="str">
        <f>+'1 COBRANZA X RECIBO'!P3</f>
        <v>00084575</v>
      </c>
      <c r="C3" t="str">
        <f>+VLOOKUP(B3,'4 COBRANZA X FC'!$R$2:$S$3212,2,0)</f>
        <v>DA100-00002262</v>
      </c>
      <c r="D3" t="e">
        <f>+VLOOKUP(B3,'2 DEUD X VTAS'!$S$2:$T$4627,2,0)</f>
        <v>#N/A</v>
      </c>
      <c r="E3" s="10"/>
    </row>
    <row r="4" spans="1:46" x14ac:dyDescent="0.25">
      <c r="A4" t="str">
        <f>+'1 COBRANZA X RECIBO'!G4</f>
        <v>ROMERO EMILIO ADOLFO</v>
      </c>
      <c r="B4" t="str">
        <f>+'1 COBRANZA X RECIBO'!P4</f>
        <v>00084576</v>
      </c>
      <c r="C4" t="str">
        <f>+VLOOKUP(B4,'4 COBRANZA X FC'!$R$2:$S$3212,2,0)</f>
        <v>FA100-00142506</v>
      </c>
      <c r="D4" s="11">
        <f>+VLOOKUP(B4,'2 DEUD X VTAS'!$S$2:$T$4627,2,0)</f>
        <v>7899846</v>
      </c>
      <c r="E4" s="10">
        <f>+SUMIFS('3 DIARIO DE MOVIMIENTOS'!$J$3:$J$5042,'3 DIARIO DE MOVIMIENTOS'!$A$3:$A$5042,Hoja4!D4,'3 DIARIO DE MOVIMIENTOS'!$F$3:$F$5042,Hoja4!$E$1)</f>
        <v>0</v>
      </c>
      <c r="F4" s="10">
        <f>+SUMIFS('3 DIARIO DE MOVIMIENTOS'!$J$3:$J$5042,'3 DIARIO DE MOVIMIENTOS'!$A$3:$A$5042,Hoja4!D4,'3 DIARIO DE MOVIMIENTOS'!$F$3:$F$5042,Hoja4!F$1)</f>
        <v>0</v>
      </c>
      <c r="G4" s="10">
        <f>+SUMIFS('3 DIARIO DE MOVIMIENTOS'!$J$3:$J$5042,'3 DIARIO DE MOVIMIENTOS'!$A$3:$A$5042,Hoja4!$D$4,'3 DIARIO DE MOVIMIENTOS'!$F$3:$F$5042,Hoja4!G$1)</f>
        <v>0</v>
      </c>
      <c r="H4" s="10">
        <f>+SUMIFS('3 DIARIO DE MOVIMIENTOS'!$J$3:$J$5042,'3 DIARIO DE MOVIMIENTOS'!$A$3:$A$5042,Hoja4!$D$4,'3 DIARIO DE MOVIMIENTOS'!$F$3:$F$5042,Hoja4!H$1)</f>
        <v>0</v>
      </c>
      <c r="I4" s="10">
        <f>+SUMIFS('3 DIARIO DE MOVIMIENTOS'!$J$3:$J$5042,'3 DIARIO DE MOVIMIENTOS'!$A$3:$A$5042,Hoja4!$D$4,'3 DIARIO DE MOVIMIENTOS'!$F$3:$F$5042,Hoja4!I$1)</f>
        <v>0</v>
      </c>
      <c r="J4" s="10">
        <f>+SUMIFS('3 DIARIO DE MOVIMIENTOS'!$J$3:$J$5042,'3 DIARIO DE MOVIMIENTOS'!$A$3:$A$5042,Hoja4!$D$4,'3 DIARIO DE MOVIMIENTOS'!$F$3:$F$5042,Hoja4!J$1)</f>
        <v>0</v>
      </c>
      <c r="K4" s="10">
        <f>+SUMIFS('3 DIARIO DE MOVIMIENTOS'!$J$3:$J$5042,'3 DIARIO DE MOVIMIENTOS'!$A$3:$A$5042,Hoja4!$D$4,'3 DIARIO DE MOVIMIENTOS'!$F$3:$F$5042,Hoja4!K$1)</f>
        <v>0</v>
      </c>
      <c r="L4" s="10">
        <f>+SUMIFS('3 DIARIO DE MOVIMIENTOS'!$J$3:$J$5042,'3 DIARIO DE MOVIMIENTOS'!$A$3:$A$5042,Hoja4!$D$4,'3 DIARIO DE MOVIMIENTOS'!$F$3:$F$5042,Hoja4!L$1)</f>
        <v>0</v>
      </c>
      <c r="M4" s="10">
        <f>+SUMIFS('3 DIARIO DE MOVIMIENTOS'!$J$3:$J$5042,'3 DIARIO DE MOVIMIENTOS'!$A$3:$A$5042,Hoja4!$D$4,'3 DIARIO DE MOVIMIENTOS'!$F$3:$F$5042,Hoja4!M$1)</f>
        <v>0</v>
      </c>
      <c r="N4" s="10">
        <f>+SUMIFS('3 DIARIO DE MOVIMIENTOS'!$J$3:$J$5042,'3 DIARIO DE MOVIMIENTOS'!$A$3:$A$5042,Hoja4!$D$4,'3 DIARIO DE MOVIMIENTOS'!$F$3:$F$5042,Hoja4!N$1)</f>
        <v>0</v>
      </c>
      <c r="O4" s="10">
        <f>+SUMIFS('3 DIARIO DE MOVIMIENTOS'!$J$3:$J$5042,'3 DIARIO DE MOVIMIENTOS'!$A$3:$A$5042,Hoja4!$D$4,'3 DIARIO DE MOVIMIENTOS'!$F$3:$F$5042,Hoja4!O$1)</f>
        <v>0</v>
      </c>
      <c r="P4" s="10">
        <f>+SUMIFS('3 DIARIO DE MOVIMIENTOS'!$J$3:$J$5042,'3 DIARIO DE MOVIMIENTOS'!$A$3:$A$5042,Hoja4!$D$4,'3 DIARIO DE MOVIMIENTOS'!$F$3:$F$5042,Hoja4!P$1)</f>
        <v>0</v>
      </c>
      <c r="Q4" s="10">
        <f>+SUMIFS('3 DIARIO DE MOVIMIENTOS'!$J$3:$J$5042,'3 DIARIO DE MOVIMIENTOS'!$A$3:$A$5042,Hoja4!$D$4,'3 DIARIO DE MOVIMIENTOS'!$F$3:$F$5042,Hoja4!Q$1)</f>
        <v>0</v>
      </c>
      <c r="R4" s="10">
        <f>+SUMIFS('3 DIARIO DE MOVIMIENTOS'!$J$3:$J$5042,'3 DIARIO DE MOVIMIENTOS'!$A$3:$A$5042,Hoja4!$D$4,'3 DIARIO DE MOVIMIENTOS'!$F$3:$F$5042,Hoja4!R$1)</f>
        <v>0</v>
      </c>
      <c r="S4" s="10">
        <f>+SUMIFS('3 DIARIO DE MOVIMIENTOS'!$J$3:$J$5042,'3 DIARIO DE MOVIMIENTOS'!$A$3:$A$5042,Hoja4!$D$4,'3 DIARIO DE MOVIMIENTOS'!$F$3:$F$5042,Hoja4!S$1)</f>
        <v>0</v>
      </c>
      <c r="T4" s="10">
        <f>+SUMIFS('3 DIARIO DE MOVIMIENTOS'!$J$3:$J$5042,'3 DIARIO DE MOVIMIENTOS'!$A$3:$A$5042,Hoja4!$D$4,'3 DIARIO DE MOVIMIENTOS'!$F$3:$F$5042,Hoja4!T$1)</f>
        <v>0</v>
      </c>
      <c r="U4" s="10">
        <f>+SUMIFS('3 DIARIO DE MOVIMIENTOS'!$J$3:$J$5042,'3 DIARIO DE MOVIMIENTOS'!$A$3:$A$5042,Hoja4!$D$4,'3 DIARIO DE MOVIMIENTOS'!$F$3:$F$5042,Hoja4!U$1)</f>
        <v>0</v>
      </c>
      <c r="V4" s="10">
        <f>+SUMIFS('3 DIARIO DE MOVIMIENTOS'!$J$3:$J$5042,'3 DIARIO DE MOVIMIENTOS'!$A$3:$A$5042,Hoja4!$D$4,'3 DIARIO DE MOVIMIENTOS'!$F$3:$F$5042,Hoja4!V$1)</f>
        <v>0</v>
      </c>
      <c r="W4" s="10">
        <f>+SUMIFS('3 DIARIO DE MOVIMIENTOS'!$J$3:$J$5042,'3 DIARIO DE MOVIMIENTOS'!$A$3:$A$5042,Hoja4!$D$4,'3 DIARIO DE MOVIMIENTOS'!$F$3:$F$5042,Hoja4!W$1)</f>
        <v>0</v>
      </c>
      <c r="X4" s="10">
        <f>+SUMIFS('3 DIARIO DE MOVIMIENTOS'!$J$3:$J$5042,'3 DIARIO DE MOVIMIENTOS'!$A$3:$A$5042,Hoja4!$D$4,'3 DIARIO DE MOVIMIENTOS'!$F$3:$F$5042,Hoja4!X$1)</f>
        <v>0</v>
      </c>
      <c r="Y4" s="10">
        <f>+SUMIFS('3 DIARIO DE MOVIMIENTOS'!$J$3:$J$5042,'3 DIARIO DE MOVIMIENTOS'!$A$3:$A$5042,Hoja4!$D$4,'3 DIARIO DE MOVIMIENTOS'!$F$3:$F$5042,Hoja4!Y$1)</f>
        <v>0</v>
      </c>
      <c r="Z4" s="10">
        <f>+SUMIFS('3 DIARIO DE MOVIMIENTOS'!$J$3:$J$5042,'3 DIARIO DE MOVIMIENTOS'!$A$3:$A$5042,Hoja4!$D$4,'3 DIARIO DE MOVIMIENTOS'!$F$3:$F$5042,Hoja4!Z$1)</f>
        <v>0</v>
      </c>
      <c r="AA4" s="10">
        <f>+SUMIFS('3 DIARIO DE MOVIMIENTOS'!$J$3:$J$5042,'3 DIARIO DE MOVIMIENTOS'!$A$3:$A$5042,Hoja4!$D$4,'3 DIARIO DE MOVIMIENTOS'!$F$3:$F$5042,Hoja4!AA$1)</f>
        <v>0</v>
      </c>
      <c r="AB4" s="10">
        <f>+SUMIFS('3 DIARIO DE MOVIMIENTOS'!$J$3:$J$5042,'3 DIARIO DE MOVIMIENTOS'!$A$3:$A$5042,Hoja4!$D$4,'3 DIARIO DE MOVIMIENTOS'!$F$3:$F$5042,Hoja4!AB$1)</f>
        <v>0</v>
      </c>
      <c r="AC4" s="10">
        <f>+SUMIFS('3 DIARIO DE MOVIMIENTOS'!$J$3:$J$5042,'3 DIARIO DE MOVIMIENTOS'!$A$3:$A$5042,Hoja4!$D$4,'3 DIARIO DE MOVIMIENTOS'!$F$3:$F$5042,Hoja4!AC$1)</f>
        <v>0</v>
      </c>
      <c r="AD4" s="10">
        <f>+SUMIFS('3 DIARIO DE MOVIMIENTOS'!$J$3:$J$5042,'3 DIARIO DE MOVIMIENTOS'!$A$3:$A$5042,Hoja4!$D$4,'3 DIARIO DE MOVIMIENTOS'!$F$3:$F$5042,Hoja4!AD$1)</f>
        <v>0</v>
      </c>
      <c r="AE4" s="10">
        <f>+SUMIFS('3 DIARIO DE MOVIMIENTOS'!$J$3:$J$5042,'3 DIARIO DE MOVIMIENTOS'!$A$3:$A$5042,Hoja4!$D$4,'3 DIARIO DE MOVIMIENTOS'!$F$3:$F$5042,Hoja4!AE$1)</f>
        <v>0</v>
      </c>
      <c r="AF4" s="10">
        <f>+SUMIFS('3 DIARIO DE MOVIMIENTOS'!$J$3:$J$5042,'3 DIARIO DE MOVIMIENTOS'!$A$3:$A$5042,Hoja4!$D$4,'3 DIARIO DE MOVIMIENTOS'!$F$3:$F$5042,Hoja4!AF$1)</f>
        <v>0</v>
      </c>
      <c r="AG4" s="10">
        <f>+SUMIFS('3 DIARIO DE MOVIMIENTOS'!$J$3:$J$5042,'3 DIARIO DE MOVIMIENTOS'!$A$3:$A$5042,Hoja4!$D$4,'3 DIARIO DE MOVIMIENTOS'!$F$3:$F$5042,Hoja4!AG$1)</f>
        <v>0</v>
      </c>
      <c r="AH4" s="10">
        <f>+SUMIFS('3 DIARIO DE MOVIMIENTOS'!$J$3:$J$5042,'3 DIARIO DE MOVIMIENTOS'!$A$3:$A$5042,Hoja4!$D$4,'3 DIARIO DE MOVIMIENTOS'!$F$3:$F$5042,Hoja4!AH$1)</f>
        <v>0</v>
      </c>
      <c r="AI4" s="10">
        <f>+SUMIFS('3 DIARIO DE MOVIMIENTOS'!$J$3:$J$5042,'3 DIARIO DE MOVIMIENTOS'!$A$3:$A$5042,Hoja4!$D$4,'3 DIARIO DE MOVIMIENTOS'!$F$3:$F$5042,Hoja4!AI$1)</f>
        <v>0</v>
      </c>
      <c r="AJ4" s="10">
        <f>+SUMIFS('3 DIARIO DE MOVIMIENTOS'!$J$3:$J$5042,'3 DIARIO DE MOVIMIENTOS'!$A$3:$A$5042,Hoja4!$D$4,'3 DIARIO DE MOVIMIENTOS'!$F$3:$F$5042,Hoja4!AJ$1)</f>
        <v>0</v>
      </c>
      <c r="AK4" s="10">
        <f>+SUMIFS('3 DIARIO DE MOVIMIENTOS'!$J$3:$J$5042,'3 DIARIO DE MOVIMIENTOS'!$A$3:$A$5042,Hoja4!$D$4,'3 DIARIO DE MOVIMIENTOS'!$F$3:$F$5042,Hoja4!AK$1)</f>
        <v>0</v>
      </c>
      <c r="AL4" s="12">
        <f>+SUMIFS('3 DIARIO DE MOVIMIENTOS'!$J$3:$J$5042,'3 DIARIO DE MOVIMIENTOS'!$A$3:$A$5042,Hoja4!$D$4,'3 DIARIO DE MOVIMIENTOS'!$F$3:$F$5042,Hoja4!AL$1)</f>
        <v>1186782</v>
      </c>
      <c r="AM4" s="10">
        <f>+SUMIFS('3 DIARIO DE MOVIMIENTOS'!$J$3:$J$5042,'3 DIARIO DE MOVIMIENTOS'!$A$3:$A$5042,Hoja4!$D$4,'3 DIARIO DE MOVIMIENTOS'!$F$3:$F$5042,Hoja4!AM$1)</f>
        <v>0</v>
      </c>
      <c r="AN4" s="10">
        <f>+SUMIFS('3 DIARIO DE MOVIMIENTOS'!$J$3:$J$5042,'3 DIARIO DE MOVIMIENTOS'!$A$3:$A$5042,Hoja4!$D$4,'3 DIARIO DE MOVIMIENTOS'!$F$3:$F$5042,Hoja4!AN$1)</f>
        <v>0</v>
      </c>
      <c r="AO4" s="10">
        <f>+SUMIFS('3 DIARIO DE MOVIMIENTOS'!$J$3:$J$5042,'3 DIARIO DE MOVIMIENTOS'!$A$3:$A$5042,Hoja4!$D$4,'3 DIARIO DE MOVIMIENTOS'!$F$3:$F$5042,Hoja4!AO$1)</f>
        <v>0</v>
      </c>
      <c r="AP4" s="10">
        <f>+SUMIFS('3 DIARIO DE MOVIMIENTOS'!$J$3:$J$5042,'3 DIARIO DE MOVIMIENTOS'!$A$3:$A$5042,Hoja4!$D$4,'3 DIARIO DE MOVIMIENTOS'!$F$3:$F$5042,Hoja4!AP$1)</f>
        <v>0</v>
      </c>
      <c r="AQ4" s="10">
        <f>+SUMIFS('3 DIARIO DE MOVIMIENTOS'!$J$3:$J$5042,'3 DIARIO DE MOVIMIENTOS'!$A$3:$A$5042,Hoja4!$D$4,'3 DIARIO DE MOVIMIENTOS'!$F$3:$F$5042,Hoja4!AQ$1)</f>
        <v>0</v>
      </c>
      <c r="AR4" s="10">
        <f>+SUMIFS('3 DIARIO DE MOVIMIENTOS'!$J$3:$J$5042,'3 DIARIO DE MOVIMIENTOS'!$A$3:$A$5042,Hoja4!$D$4,'3 DIARIO DE MOVIMIENTOS'!$F$3:$F$5042,Hoja4!AR$1)</f>
        <v>0</v>
      </c>
      <c r="AS4" s="10">
        <f>+SUMIFS('3 DIARIO DE MOVIMIENTOS'!$J$3:$J$5042,'3 DIARIO DE MOVIMIENTOS'!$A$3:$A$5042,Hoja4!$D$4,'3 DIARIO DE MOVIMIENTOS'!$F$3:$F$5042,Hoja4!AS$1)</f>
        <v>0</v>
      </c>
      <c r="AT4" s="14">
        <v>45659</v>
      </c>
    </row>
    <row r="5" spans="1:46" x14ac:dyDescent="0.25">
      <c r="E5" s="10"/>
    </row>
    <row r="6" spans="1:46" x14ac:dyDescent="0.25">
      <c r="E6" s="10"/>
    </row>
    <row r="7" spans="1:46" x14ac:dyDescent="0.25">
      <c r="E7" s="10"/>
    </row>
    <row r="8" spans="1:46" x14ac:dyDescent="0.25">
      <c r="E8" s="10"/>
    </row>
    <row r="9" spans="1:46" x14ac:dyDescent="0.25">
      <c r="E9" s="10"/>
    </row>
    <row r="10" spans="1:46" x14ac:dyDescent="0.25">
      <c r="E10" s="10"/>
    </row>
    <row r="11" spans="1:46" x14ac:dyDescent="0.25">
      <c r="E11" s="10"/>
    </row>
    <row r="12" spans="1:46" x14ac:dyDescent="0.25">
      <c r="E12" s="10"/>
    </row>
    <row r="13" spans="1:46" x14ac:dyDescent="0.25">
      <c r="E13" s="10"/>
    </row>
    <row r="14" spans="1:46" x14ac:dyDescent="0.25">
      <c r="E14" s="10"/>
    </row>
    <row r="15" spans="1:46" x14ac:dyDescent="0.25">
      <c r="E15" s="10"/>
    </row>
    <row r="16" spans="1:46" x14ac:dyDescent="0.25">
      <c r="E16" s="10"/>
    </row>
    <row r="17" spans="5:5" x14ac:dyDescent="0.25">
      <c r="E17" s="10"/>
    </row>
    <row r="18" spans="5:5" x14ac:dyDescent="0.25">
      <c r="E18" s="10"/>
    </row>
    <row r="19" spans="5:5" x14ac:dyDescent="0.25">
      <c r="E19" s="10"/>
    </row>
    <row r="20" spans="5:5" x14ac:dyDescent="0.25">
      <c r="E20" s="10"/>
    </row>
    <row r="21" spans="5:5" x14ac:dyDescent="0.25">
      <c r="E21" s="10"/>
    </row>
    <row r="22" spans="5:5" x14ac:dyDescent="0.25">
      <c r="E22" s="10"/>
    </row>
    <row r="23" spans="5:5" x14ac:dyDescent="0.25">
      <c r="E23" s="10"/>
    </row>
    <row r="24" spans="5:5" x14ac:dyDescent="0.25">
      <c r="E24" s="10"/>
    </row>
    <row r="25" spans="5:5" x14ac:dyDescent="0.25">
      <c r="E25" s="10"/>
    </row>
    <row r="26" spans="5:5" x14ac:dyDescent="0.25">
      <c r="E26" s="10"/>
    </row>
    <row r="27" spans="5:5" x14ac:dyDescent="0.25">
      <c r="E27" s="10"/>
    </row>
    <row r="28" spans="5:5" x14ac:dyDescent="0.25">
      <c r="E28" s="10"/>
    </row>
    <row r="29" spans="5:5" x14ac:dyDescent="0.25">
      <c r="E29" s="10"/>
    </row>
    <row r="30" spans="5:5" x14ac:dyDescent="0.25">
      <c r="E30" s="10"/>
    </row>
    <row r="31" spans="5:5" x14ac:dyDescent="0.25">
      <c r="E31" s="10"/>
    </row>
    <row r="32" spans="5:5" x14ac:dyDescent="0.25">
      <c r="E32" s="10"/>
    </row>
    <row r="33" spans="5:5" x14ac:dyDescent="0.25">
      <c r="E33" s="10"/>
    </row>
    <row r="34" spans="5:5" x14ac:dyDescent="0.25">
      <c r="E34" s="10"/>
    </row>
    <row r="35" spans="5:5" x14ac:dyDescent="0.25">
      <c r="E35" s="10"/>
    </row>
    <row r="36" spans="5:5" x14ac:dyDescent="0.25">
      <c r="E36" s="10"/>
    </row>
    <row r="37" spans="5:5" x14ac:dyDescent="0.25">
      <c r="E37" s="10"/>
    </row>
    <row r="38" spans="5:5" x14ac:dyDescent="0.25">
      <c r="E38" s="10"/>
    </row>
    <row r="39" spans="5:5" x14ac:dyDescent="0.25">
      <c r="E39" s="10"/>
    </row>
    <row r="40" spans="5:5" x14ac:dyDescent="0.25">
      <c r="E40" s="10"/>
    </row>
    <row r="41" spans="5:5" x14ac:dyDescent="0.25">
      <c r="E41" s="10"/>
    </row>
    <row r="42" spans="5:5" x14ac:dyDescent="0.25">
      <c r="E42" s="10"/>
    </row>
    <row r="43" spans="5:5" x14ac:dyDescent="0.25">
      <c r="E43" s="10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721F9A-F732-4E93-AA75-A07652B836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 COBRANZA X RECIBO</vt:lpstr>
      <vt:lpstr>2 DEUD X VTAS</vt:lpstr>
      <vt:lpstr>3 DIARIO DE MOVIMIENTOS</vt:lpstr>
      <vt:lpstr>4 COBRANZA X FC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Dauria Assis</dc:creator>
  <cp:lastModifiedBy>Gianfranco Lorenzo</cp:lastModifiedBy>
  <dcterms:created xsi:type="dcterms:W3CDTF">2025-02-05T12:44:46Z</dcterms:created>
  <dcterms:modified xsi:type="dcterms:W3CDTF">2025-02-15T17:52:38Z</dcterms:modified>
</cp:coreProperties>
</file>